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codeName="ThisWorkbook" defaultThemeVersion="124226"/>
  <mc:AlternateContent xmlns:mc="http://schemas.openxmlformats.org/markup-compatibility/2006">
    <mc:Choice Requires="x15">
      <x15ac:absPath xmlns:x15ac="http://schemas.microsoft.com/office/spreadsheetml/2010/11/ac" url="/Users/carlseverson/repos/order-sets/"/>
    </mc:Choice>
  </mc:AlternateContent>
  <xr:revisionPtr revIDLastSave="0" documentId="13_ncr:1_{3AE0F393-5C76-3345-ABA5-A223456715E7}" xr6:coauthVersionLast="47" xr6:coauthVersionMax="47" xr10:uidLastSave="{00000000-0000-0000-0000-000000000000}"/>
  <bookViews>
    <workbookView xWindow="20560" yWindow="880" windowWidth="20560" windowHeight="25700" tabRatio="722" activeTab="1" xr2:uid="{00000000-000D-0000-FFFF-FFFF00000000}"/>
  </bookViews>
  <sheets>
    <sheet name="Manual" sheetId="1" state="hidden" r:id="rId1"/>
    <sheet name="CST" sheetId="30" r:id="rId2"/>
    <sheet name="SP_1" sheetId="2" state="hidden" r:id="rId3"/>
    <sheet name="SP_2a" sheetId="3" state="hidden" r:id="rId4"/>
    <sheet name="SP_2b" sheetId="4" state="hidden" r:id="rId5"/>
    <sheet name="SP_3" sheetId="13" state="hidden" r:id="rId6"/>
    <sheet name="Format_SP1_v1" sheetId="11" state="hidden" r:id="rId7"/>
    <sheet name="Format_SP2_v1" sheetId="10" state="hidden" r:id="rId8"/>
    <sheet name="Format_SP3_v1" sheetId="12" state="hidden" r:id="rId9"/>
    <sheet name="Format_SP2_v2" sheetId="16" state="hidden" r:id="rId10"/>
    <sheet name="Format_SP3_v2" sheetId="14" state="hidden" r:id="rId11"/>
    <sheet name="Format_Facility_Str" sheetId="19" state="hidden" r:id="rId12"/>
    <sheet name="Format_SP2_v3" sheetId="20" state="hidden" r:id="rId13"/>
    <sheet name="SP_Attributes" sheetId="8" state="hidden" r:id="rId14"/>
    <sheet name="SP_Components_v1" sheetId="9" state="hidden" r:id="rId15"/>
    <sheet name="SP_Components_v2" sheetId="15" state="hidden" r:id="rId16"/>
    <sheet name="SP_Components" sheetId="18" state="hidden" r:id="rId17"/>
    <sheet name="SP_Components_v3" sheetId="21" state="hidden" r:id="rId18"/>
    <sheet name="Options" sheetId="26" state="hidden" r:id="rId19"/>
  </sheets>
  <externalReferences>
    <externalReference r:id="rId20"/>
    <externalReference r:id="rId21"/>
  </externalReferences>
  <definedNames>
    <definedName name="Internal_Reviewers_List">[1]Data!$A$2:$A$8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 i="14" l="1"/>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K30" i="14"/>
  <c r="K31" i="14"/>
  <c r="K32" i="14"/>
  <c r="K33" i="14"/>
  <c r="K34" i="14"/>
  <c r="K35" i="14"/>
  <c r="K36" i="14"/>
  <c r="K37" i="14"/>
  <c r="K38" i="14"/>
  <c r="K39" i="14"/>
  <c r="K40" i="14"/>
  <c r="K41" i="14"/>
  <c r="K42" i="14"/>
  <c r="K43" i="14"/>
  <c r="K44" i="14"/>
  <c r="K45" i="14"/>
  <c r="K46" i="14"/>
  <c r="K47" i="14"/>
  <c r="K48" i="14"/>
  <c r="K49" i="14"/>
  <c r="K50"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2" i="14"/>
  <c r="F16" i="26" l="1"/>
  <c r="B16" i="26"/>
  <c r="F7" i="26"/>
  <c r="B7" i="26" l="1"/>
  <c r="H16" i="26"/>
  <c r="D16" i="26"/>
  <c r="H7" i="26"/>
  <c r="D7" i="26"/>
  <c r="M5" i="26"/>
  <c r="L5" i="26"/>
  <c r="AV300" i="20" l="1"/>
  <c r="AU300" i="20"/>
  <c r="AS300" i="20"/>
  <c r="AT300" i="20" s="1"/>
  <c r="AV299" i="20"/>
  <c r="AU299" i="20"/>
  <c r="AS299" i="20"/>
  <c r="AV298" i="20"/>
  <c r="AU298" i="20"/>
  <c r="AS298" i="20"/>
  <c r="AV297" i="20"/>
  <c r="AU297" i="20"/>
  <c r="AS297" i="20"/>
  <c r="AV296" i="20"/>
  <c r="AU296" i="20"/>
  <c r="AS296" i="20"/>
  <c r="AV295" i="20"/>
  <c r="AU295" i="20"/>
  <c r="AS295" i="20"/>
  <c r="AV294" i="20"/>
  <c r="AU294" i="20"/>
  <c r="AS294" i="20"/>
  <c r="AV293" i="20"/>
  <c r="AU293" i="20"/>
  <c r="AS293" i="20"/>
  <c r="AV292" i="20"/>
  <c r="AU292" i="20"/>
  <c r="AS292" i="20"/>
  <c r="AT292" i="20" s="1"/>
  <c r="AV291" i="20"/>
  <c r="AU291" i="20"/>
  <c r="AS291" i="20"/>
  <c r="AV290" i="20"/>
  <c r="AU290" i="20"/>
  <c r="AS290" i="20"/>
  <c r="AV289" i="20"/>
  <c r="AU289" i="20"/>
  <c r="AS289" i="20"/>
  <c r="AV288" i="20"/>
  <c r="AU288" i="20"/>
  <c r="AS288" i="20"/>
  <c r="AV287" i="20"/>
  <c r="AU287" i="20"/>
  <c r="AS287" i="20"/>
  <c r="AV286" i="20"/>
  <c r="AU286" i="20"/>
  <c r="AS286" i="20"/>
  <c r="AV285" i="20"/>
  <c r="AU285" i="20"/>
  <c r="AS285" i="20"/>
  <c r="AV284" i="20"/>
  <c r="AU284" i="20"/>
  <c r="AS284" i="20"/>
  <c r="AV283" i="20"/>
  <c r="AU283" i="20"/>
  <c r="AS283" i="20"/>
  <c r="AV282" i="20"/>
  <c r="AU282" i="20"/>
  <c r="AS282" i="20"/>
  <c r="AV281" i="20"/>
  <c r="AU281" i="20"/>
  <c r="AS281" i="20"/>
  <c r="AV280" i="20"/>
  <c r="AU280" i="20"/>
  <c r="AS280" i="20"/>
  <c r="AV279" i="20"/>
  <c r="AU279" i="20"/>
  <c r="AS279" i="20"/>
  <c r="AV278" i="20"/>
  <c r="AU278" i="20"/>
  <c r="AS278" i="20"/>
  <c r="AV277" i="20"/>
  <c r="AU277" i="20"/>
  <c r="AS277" i="20"/>
  <c r="AV276" i="20"/>
  <c r="AU276" i="20"/>
  <c r="AS276" i="20"/>
  <c r="AV275" i="20"/>
  <c r="AU275" i="20"/>
  <c r="AS275" i="20"/>
  <c r="AV274" i="20"/>
  <c r="AU274" i="20"/>
  <c r="AS274" i="20"/>
  <c r="AV273" i="20"/>
  <c r="AU273" i="20"/>
  <c r="AS273" i="20"/>
  <c r="AV272" i="20"/>
  <c r="AU272" i="20"/>
  <c r="AS272" i="20"/>
  <c r="AV271" i="20"/>
  <c r="AU271" i="20"/>
  <c r="AS271" i="20"/>
  <c r="AV270" i="20"/>
  <c r="AU270" i="20"/>
  <c r="AS270" i="20"/>
  <c r="AV269" i="20"/>
  <c r="AU269" i="20"/>
  <c r="AS269" i="20"/>
  <c r="AV268" i="20"/>
  <c r="AU268" i="20"/>
  <c r="AS268" i="20"/>
  <c r="AV267" i="20"/>
  <c r="AU267" i="20"/>
  <c r="AS267" i="20"/>
  <c r="AV266" i="20"/>
  <c r="AU266" i="20"/>
  <c r="AS266" i="20"/>
  <c r="AV265" i="20"/>
  <c r="AU265" i="20"/>
  <c r="AS265" i="20"/>
  <c r="AV264" i="20"/>
  <c r="AU264" i="20"/>
  <c r="AS264" i="20"/>
  <c r="AV263" i="20"/>
  <c r="AU263" i="20"/>
  <c r="AS263" i="20"/>
  <c r="AV262" i="20"/>
  <c r="AU262" i="20"/>
  <c r="AS262" i="20"/>
  <c r="AV261" i="20"/>
  <c r="AU261" i="20"/>
  <c r="AS261" i="20"/>
  <c r="AV260" i="20"/>
  <c r="AU260" i="20"/>
  <c r="AS260" i="20"/>
  <c r="AV259" i="20"/>
  <c r="AU259" i="20"/>
  <c r="AS259" i="20"/>
  <c r="AV258" i="20"/>
  <c r="AU258" i="20"/>
  <c r="AS258" i="20"/>
  <c r="AV257" i="20"/>
  <c r="AU257" i="20"/>
  <c r="AS257" i="20"/>
  <c r="AV256" i="20"/>
  <c r="AU256" i="20"/>
  <c r="AS256" i="20"/>
  <c r="AV255" i="20"/>
  <c r="AU255" i="20"/>
  <c r="AS255" i="20"/>
  <c r="AV254" i="20"/>
  <c r="AU254" i="20"/>
  <c r="AS254" i="20"/>
  <c r="AV253" i="20"/>
  <c r="AU253" i="20"/>
  <c r="AS253" i="20"/>
  <c r="AT253" i="20" s="1"/>
  <c r="AV252" i="20"/>
  <c r="AU252" i="20"/>
  <c r="AS252" i="20"/>
  <c r="AV251" i="20"/>
  <c r="AU251" i="20"/>
  <c r="AS251" i="20"/>
  <c r="AV250" i="20"/>
  <c r="AU250" i="20"/>
  <c r="AS250" i="20"/>
  <c r="AV249" i="20"/>
  <c r="AU249" i="20"/>
  <c r="AS249" i="20"/>
  <c r="AV248" i="20"/>
  <c r="AU248" i="20"/>
  <c r="AS248" i="20"/>
  <c r="AV247" i="20"/>
  <c r="AU247" i="20"/>
  <c r="AS247" i="20"/>
  <c r="AV246" i="20"/>
  <c r="AU246" i="20"/>
  <c r="AS246" i="20"/>
  <c r="AV245" i="20"/>
  <c r="AU245" i="20"/>
  <c r="AS245" i="20"/>
  <c r="AV244" i="20"/>
  <c r="AU244" i="20"/>
  <c r="AS244" i="20"/>
  <c r="AV243" i="20"/>
  <c r="AU243" i="20"/>
  <c r="AS243" i="20"/>
  <c r="AV242" i="20"/>
  <c r="AU242" i="20"/>
  <c r="AS242" i="20"/>
  <c r="AV241" i="20"/>
  <c r="AU241" i="20"/>
  <c r="AS241" i="20"/>
  <c r="AT241" i="20" s="1"/>
  <c r="AV240" i="20"/>
  <c r="AU240" i="20"/>
  <c r="AS240" i="20"/>
  <c r="AV239" i="20"/>
  <c r="AU239" i="20"/>
  <c r="AS239" i="20"/>
  <c r="AT239" i="20" s="1"/>
  <c r="AV238" i="20"/>
  <c r="AU238" i="20"/>
  <c r="AS238" i="20"/>
  <c r="AV237" i="20"/>
  <c r="AU237" i="20"/>
  <c r="AS237" i="20"/>
  <c r="AV236" i="20"/>
  <c r="AU236" i="20"/>
  <c r="AS236" i="20"/>
  <c r="AV235" i="20"/>
  <c r="AU235" i="20"/>
  <c r="AS235" i="20"/>
  <c r="AV234" i="20"/>
  <c r="AU234" i="20"/>
  <c r="AS234" i="20"/>
  <c r="AV233" i="20"/>
  <c r="AU233" i="20"/>
  <c r="AS233" i="20"/>
  <c r="AT233" i="20" s="1"/>
  <c r="AV232" i="20"/>
  <c r="AU232" i="20"/>
  <c r="AS232" i="20"/>
  <c r="AV231" i="20"/>
  <c r="AU231" i="20"/>
  <c r="AS231" i="20"/>
  <c r="AV230" i="20"/>
  <c r="AU230" i="20"/>
  <c r="AS230" i="20"/>
  <c r="AV229" i="20"/>
  <c r="AU229" i="20"/>
  <c r="AS229" i="20"/>
  <c r="AV228" i="20"/>
  <c r="AU228" i="20"/>
  <c r="AS228" i="20"/>
  <c r="AV227" i="20"/>
  <c r="AU227" i="20"/>
  <c r="AS227" i="20"/>
  <c r="AV226" i="20"/>
  <c r="AU226" i="20"/>
  <c r="AS226" i="20"/>
  <c r="AV225" i="20"/>
  <c r="AU225" i="20"/>
  <c r="AS225" i="20"/>
  <c r="AV224" i="20"/>
  <c r="AU224" i="20"/>
  <c r="AS224" i="20"/>
  <c r="AV223" i="20"/>
  <c r="AU223" i="20"/>
  <c r="AS223" i="20"/>
  <c r="AV222" i="20"/>
  <c r="AU222" i="20"/>
  <c r="AS222" i="20"/>
  <c r="AV221" i="20"/>
  <c r="AU221" i="20"/>
  <c r="AS221" i="20"/>
  <c r="AV220" i="20"/>
  <c r="AU220" i="20"/>
  <c r="AS220" i="20"/>
  <c r="AV219" i="20"/>
  <c r="AU219" i="20"/>
  <c r="AS219" i="20"/>
  <c r="AT219" i="20" s="1"/>
  <c r="AV218" i="20"/>
  <c r="AU218" i="20"/>
  <c r="AS218" i="20"/>
  <c r="AV217" i="20"/>
  <c r="AU217" i="20"/>
  <c r="AS217" i="20"/>
  <c r="AV216" i="20"/>
  <c r="AU216" i="20"/>
  <c r="AS216" i="20"/>
  <c r="AV215" i="20"/>
  <c r="AU215" i="20"/>
  <c r="AS215" i="20"/>
  <c r="AV214" i="20"/>
  <c r="AU214" i="20"/>
  <c r="AS214" i="20"/>
  <c r="AV213" i="20"/>
  <c r="AU213" i="20"/>
  <c r="AS213" i="20"/>
  <c r="AV212" i="20"/>
  <c r="AU212" i="20"/>
  <c r="AS212" i="20"/>
  <c r="AV211" i="20"/>
  <c r="AU211" i="20"/>
  <c r="AS211" i="20"/>
  <c r="AT211" i="20" s="1"/>
  <c r="AV210" i="20"/>
  <c r="AU210" i="20"/>
  <c r="AS210" i="20"/>
  <c r="AV209" i="20"/>
  <c r="AU209" i="20"/>
  <c r="AS209" i="20"/>
  <c r="AV208" i="20"/>
  <c r="AU208" i="20"/>
  <c r="AS208" i="20"/>
  <c r="AV207" i="20"/>
  <c r="AU207" i="20"/>
  <c r="AS207" i="20"/>
  <c r="AV206" i="20"/>
  <c r="AU206" i="20"/>
  <c r="AS206" i="20"/>
  <c r="AV205" i="20"/>
  <c r="AU205" i="20"/>
  <c r="AS205" i="20"/>
  <c r="AT205" i="20" s="1"/>
  <c r="AV204" i="20"/>
  <c r="AU204" i="20"/>
  <c r="AS204" i="20"/>
  <c r="AV203" i="20"/>
  <c r="AU203" i="20"/>
  <c r="AS203" i="20"/>
  <c r="AV202" i="20"/>
  <c r="AU202" i="20"/>
  <c r="AS202" i="20"/>
  <c r="AV201" i="20"/>
  <c r="AU201" i="20"/>
  <c r="AS201" i="20"/>
  <c r="AV200" i="20"/>
  <c r="AU200" i="20"/>
  <c r="AS200" i="20"/>
  <c r="AV199" i="20"/>
  <c r="AU199" i="20"/>
  <c r="AS199" i="20"/>
  <c r="AV198" i="20"/>
  <c r="AU198" i="20"/>
  <c r="AS198" i="20"/>
  <c r="AV197" i="20"/>
  <c r="AU197" i="20"/>
  <c r="AS197" i="20"/>
  <c r="AV196" i="20"/>
  <c r="AU196" i="20"/>
  <c r="AS196" i="20"/>
  <c r="AV195" i="20"/>
  <c r="AU195" i="20"/>
  <c r="AS195" i="20"/>
  <c r="AV194" i="20"/>
  <c r="AU194" i="20"/>
  <c r="AS194" i="20"/>
  <c r="AV193" i="20"/>
  <c r="AU193" i="20"/>
  <c r="AS193" i="20"/>
  <c r="AV192" i="20"/>
  <c r="AU192" i="20"/>
  <c r="AS192" i="20"/>
  <c r="AV191" i="20"/>
  <c r="AU191" i="20"/>
  <c r="AS191" i="20"/>
  <c r="AV190" i="20"/>
  <c r="AU190" i="20"/>
  <c r="AS190" i="20"/>
  <c r="AV189" i="20"/>
  <c r="AU189" i="20"/>
  <c r="AS189" i="20"/>
  <c r="AV188" i="20"/>
  <c r="AU188" i="20"/>
  <c r="AS188" i="20"/>
  <c r="AV187" i="20"/>
  <c r="AU187" i="20"/>
  <c r="AS187" i="20"/>
  <c r="AV186" i="20"/>
  <c r="AU186" i="20"/>
  <c r="AS186" i="20"/>
  <c r="AV185" i="20"/>
  <c r="AU185" i="20"/>
  <c r="AS185" i="20"/>
  <c r="AV184" i="20"/>
  <c r="AU184" i="20"/>
  <c r="AS184" i="20"/>
  <c r="AV183" i="20"/>
  <c r="AU183" i="20"/>
  <c r="AS183" i="20"/>
  <c r="AV182" i="20"/>
  <c r="AU182" i="20"/>
  <c r="AS182" i="20"/>
  <c r="AV181" i="20"/>
  <c r="AU181" i="20"/>
  <c r="AS181" i="20"/>
  <c r="AV180" i="20"/>
  <c r="AU180" i="20"/>
  <c r="AS180" i="20"/>
  <c r="AT180" i="20" s="1"/>
  <c r="AV179" i="20"/>
  <c r="AU179" i="20"/>
  <c r="AS179" i="20"/>
  <c r="AV178" i="20"/>
  <c r="AU178" i="20"/>
  <c r="AS178" i="20"/>
  <c r="AV177" i="20"/>
  <c r="AU177" i="20"/>
  <c r="AS177" i="20"/>
  <c r="AV176" i="20"/>
  <c r="AU176" i="20"/>
  <c r="AS176" i="20"/>
  <c r="AV175" i="20"/>
  <c r="AU175" i="20"/>
  <c r="AS175" i="20"/>
  <c r="AV174" i="20"/>
  <c r="AU174" i="20"/>
  <c r="AS174" i="20"/>
  <c r="AV173" i="20"/>
  <c r="AU173" i="20"/>
  <c r="AS173" i="20"/>
  <c r="AV172" i="20"/>
  <c r="AU172" i="20"/>
  <c r="AS172" i="20"/>
  <c r="AV171" i="20"/>
  <c r="AU171" i="20"/>
  <c r="AS171" i="20"/>
  <c r="AV170" i="20"/>
  <c r="AU170" i="20"/>
  <c r="AS170" i="20"/>
  <c r="AV169" i="20"/>
  <c r="AU169" i="20"/>
  <c r="AS169" i="20"/>
  <c r="AV168" i="20"/>
  <c r="AU168" i="20"/>
  <c r="AS168" i="20"/>
  <c r="AV167" i="20"/>
  <c r="AU167" i="20"/>
  <c r="AS167" i="20"/>
  <c r="AV166" i="20"/>
  <c r="AU166" i="20"/>
  <c r="AS166" i="20"/>
  <c r="AV165" i="20"/>
  <c r="AU165" i="20"/>
  <c r="AS165" i="20"/>
  <c r="AV164" i="20"/>
  <c r="AU164" i="20"/>
  <c r="AS164" i="20"/>
  <c r="AV163" i="20"/>
  <c r="AU163" i="20"/>
  <c r="AS163" i="20"/>
  <c r="AT163" i="20" s="1"/>
  <c r="AV162" i="20"/>
  <c r="AU162" i="20"/>
  <c r="AS162" i="20"/>
  <c r="AV161" i="20"/>
  <c r="AU161" i="20"/>
  <c r="AS161" i="20"/>
  <c r="AV160" i="20"/>
  <c r="AU160" i="20"/>
  <c r="AS160" i="20"/>
  <c r="AV159" i="20"/>
  <c r="AU159" i="20"/>
  <c r="AS159" i="20"/>
  <c r="AV158" i="20"/>
  <c r="AU158" i="20"/>
  <c r="AS158" i="20"/>
  <c r="AV157" i="20"/>
  <c r="AU157" i="20"/>
  <c r="AS157" i="20"/>
  <c r="AV156" i="20"/>
  <c r="AU156" i="20"/>
  <c r="AS156" i="20"/>
  <c r="AV155" i="20"/>
  <c r="AU155" i="20"/>
  <c r="AS155" i="20"/>
  <c r="AV154" i="20"/>
  <c r="AU154" i="20"/>
  <c r="AS154" i="20"/>
  <c r="AV153" i="20"/>
  <c r="AU153" i="20"/>
  <c r="AS153" i="20"/>
  <c r="AV152" i="20"/>
  <c r="AU152" i="20"/>
  <c r="AS152" i="20"/>
  <c r="AV151" i="20"/>
  <c r="AU151" i="20"/>
  <c r="AS151" i="20"/>
  <c r="AT151" i="20" s="1"/>
  <c r="AV150" i="20"/>
  <c r="AU150" i="20"/>
  <c r="AS150" i="20"/>
  <c r="AV149" i="20"/>
  <c r="AU149" i="20"/>
  <c r="AS149" i="20"/>
  <c r="AV148" i="20"/>
  <c r="AU148" i="20"/>
  <c r="AS148" i="20"/>
  <c r="AV147" i="20"/>
  <c r="AU147" i="20"/>
  <c r="AS147" i="20"/>
  <c r="AT147" i="20" s="1"/>
  <c r="AV146" i="20"/>
  <c r="AU146" i="20"/>
  <c r="AS146" i="20"/>
  <c r="AV145" i="20"/>
  <c r="AU145" i="20"/>
  <c r="AS145" i="20"/>
  <c r="AV144" i="20"/>
  <c r="AU144" i="20"/>
  <c r="AS144" i="20"/>
  <c r="AV143" i="20"/>
  <c r="AU143" i="20"/>
  <c r="AS143" i="20"/>
  <c r="AV142" i="20"/>
  <c r="AU142" i="20"/>
  <c r="AS142" i="20"/>
  <c r="AV141" i="20"/>
  <c r="AU141" i="20"/>
  <c r="AS141" i="20"/>
  <c r="AV140" i="20"/>
  <c r="AU140" i="20"/>
  <c r="AS140" i="20"/>
  <c r="AT140" i="20" s="1"/>
  <c r="AV139" i="20"/>
  <c r="AU139" i="20"/>
  <c r="AS139" i="20"/>
  <c r="AV138" i="20"/>
  <c r="AU138" i="20"/>
  <c r="AS138" i="20"/>
  <c r="AV137" i="20"/>
  <c r="AU137" i="20"/>
  <c r="AS137" i="20"/>
  <c r="AV136" i="20"/>
  <c r="AU136" i="20"/>
  <c r="AS136" i="20"/>
  <c r="AV135" i="20"/>
  <c r="AU135" i="20"/>
  <c r="AS135" i="20"/>
  <c r="AV134" i="20"/>
  <c r="AU134" i="20"/>
  <c r="AS134" i="20"/>
  <c r="AV133" i="20"/>
  <c r="AU133" i="20"/>
  <c r="AS133" i="20"/>
  <c r="AV132" i="20"/>
  <c r="AU132" i="20"/>
  <c r="AS132" i="20"/>
  <c r="AV131" i="20"/>
  <c r="AU131" i="20"/>
  <c r="AS131" i="20"/>
  <c r="AV130" i="20"/>
  <c r="AU130" i="20"/>
  <c r="AS130" i="20"/>
  <c r="AV129" i="20"/>
  <c r="AU129" i="20"/>
  <c r="AS129" i="20"/>
  <c r="AV128" i="20"/>
  <c r="AU128" i="20"/>
  <c r="AS128" i="20"/>
  <c r="AV127" i="20"/>
  <c r="AU127" i="20"/>
  <c r="AS127" i="20"/>
  <c r="AV126" i="20"/>
  <c r="AU126" i="20"/>
  <c r="AS126" i="20"/>
  <c r="AT126" i="20" s="1"/>
  <c r="AV125" i="20"/>
  <c r="AU125" i="20"/>
  <c r="AS125" i="20"/>
  <c r="AV124" i="20"/>
  <c r="AU124" i="20"/>
  <c r="AS124" i="20"/>
  <c r="AV123" i="20"/>
  <c r="AU123" i="20"/>
  <c r="AS123" i="20"/>
  <c r="AV122" i="20"/>
  <c r="AU122" i="20"/>
  <c r="AS122" i="20"/>
  <c r="AV121" i="20"/>
  <c r="AU121" i="20"/>
  <c r="AS121" i="20"/>
  <c r="AV120" i="20"/>
  <c r="AU120" i="20"/>
  <c r="AS120" i="20"/>
  <c r="AV119" i="20"/>
  <c r="AU119" i="20"/>
  <c r="AS119" i="20"/>
  <c r="AV118" i="20"/>
  <c r="AU118" i="20"/>
  <c r="AS118" i="20"/>
  <c r="AT118" i="20" s="1"/>
  <c r="AV117" i="20"/>
  <c r="AU117" i="20"/>
  <c r="AS117" i="20"/>
  <c r="AV116" i="20"/>
  <c r="AU116" i="20"/>
  <c r="AS116" i="20"/>
  <c r="AV115" i="20"/>
  <c r="AU115" i="20"/>
  <c r="AS115" i="20"/>
  <c r="AV114" i="20"/>
  <c r="AU114" i="20"/>
  <c r="AS114" i="20"/>
  <c r="AV113" i="20"/>
  <c r="AU113" i="20"/>
  <c r="AS113" i="20"/>
  <c r="AV112" i="20"/>
  <c r="AU112" i="20"/>
  <c r="AS112" i="20"/>
  <c r="AV111" i="20"/>
  <c r="AU111" i="20"/>
  <c r="AS111" i="20"/>
  <c r="AV110" i="20"/>
  <c r="AU110" i="20"/>
  <c r="AS110" i="20"/>
  <c r="AV109" i="20"/>
  <c r="AU109" i="20"/>
  <c r="AS109" i="20"/>
  <c r="AV108" i="20"/>
  <c r="AU108" i="20"/>
  <c r="AS108" i="20"/>
  <c r="AV107" i="20"/>
  <c r="AU107" i="20"/>
  <c r="AS107" i="20"/>
  <c r="AV106" i="20"/>
  <c r="AU106" i="20"/>
  <c r="AS106" i="20"/>
  <c r="AV105" i="20"/>
  <c r="AU105" i="20"/>
  <c r="AS105" i="20"/>
  <c r="AV104" i="20"/>
  <c r="AU104" i="20"/>
  <c r="AS104" i="20"/>
  <c r="AV103" i="20"/>
  <c r="AU103" i="20"/>
  <c r="AS103" i="20"/>
  <c r="AV102" i="20"/>
  <c r="AU102" i="20"/>
  <c r="AS102" i="20"/>
  <c r="AV101" i="20"/>
  <c r="AU101" i="20"/>
  <c r="AS101" i="20"/>
  <c r="AV100" i="20"/>
  <c r="AU100" i="20"/>
  <c r="AS100" i="20"/>
  <c r="AV99" i="20"/>
  <c r="AU99" i="20"/>
  <c r="AS99" i="20"/>
  <c r="AV98" i="20"/>
  <c r="AU98" i="20"/>
  <c r="AS98" i="20"/>
  <c r="AT98" i="20" s="1"/>
  <c r="AV97" i="20"/>
  <c r="AU97" i="20"/>
  <c r="AS97" i="20"/>
  <c r="AV96" i="20"/>
  <c r="AU96" i="20"/>
  <c r="AS96" i="20"/>
  <c r="AV95" i="20"/>
  <c r="AU95" i="20"/>
  <c r="AS95" i="20"/>
  <c r="AV94" i="20"/>
  <c r="AU94" i="20"/>
  <c r="AS94" i="20"/>
  <c r="AV93" i="20"/>
  <c r="AU93" i="20"/>
  <c r="AS93" i="20"/>
  <c r="AV92" i="20"/>
  <c r="AU92" i="20"/>
  <c r="AS92" i="20"/>
  <c r="AV91" i="20"/>
  <c r="AU91" i="20"/>
  <c r="AS91" i="20"/>
  <c r="AV90" i="20"/>
  <c r="AU90" i="20"/>
  <c r="AS90" i="20"/>
  <c r="AV89" i="20"/>
  <c r="AU89" i="20"/>
  <c r="AS89" i="20"/>
  <c r="AV88" i="20"/>
  <c r="AU88" i="20"/>
  <c r="AS88" i="20"/>
  <c r="AV87" i="20"/>
  <c r="AU87" i="20"/>
  <c r="AS87" i="20"/>
  <c r="AV86" i="20"/>
  <c r="AU86" i="20"/>
  <c r="AS86" i="20"/>
  <c r="AV85" i="20"/>
  <c r="AU85" i="20"/>
  <c r="AS85" i="20"/>
  <c r="AV84" i="20"/>
  <c r="AU84" i="20"/>
  <c r="AS84" i="20"/>
  <c r="AV83" i="20"/>
  <c r="AU83" i="20"/>
  <c r="AS83" i="20"/>
  <c r="AV82" i="20"/>
  <c r="AU82" i="20"/>
  <c r="AS82" i="20"/>
  <c r="AV81" i="20"/>
  <c r="AU81" i="20"/>
  <c r="AS81" i="20"/>
  <c r="AV80" i="20"/>
  <c r="AU80" i="20"/>
  <c r="AS80" i="20"/>
  <c r="AV79" i="20"/>
  <c r="AU79" i="20"/>
  <c r="AS79" i="20"/>
  <c r="AV78" i="20"/>
  <c r="AU78" i="20"/>
  <c r="AS78" i="20"/>
  <c r="AV77" i="20"/>
  <c r="AU77" i="20"/>
  <c r="AS77" i="20"/>
  <c r="AV76" i="20"/>
  <c r="AU76" i="20"/>
  <c r="AS76" i="20"/>
  <c r="AV75" i="20"/>
  <c r="AU75" i="20"/>
  <c r="AS75" i="20"/>
  <c r="AV74" i="20"/>
  <c r="AU74" i="20"/>
  <c r="AS74" i="20"/>
  <c r="AV73" i="20"/>
  <c r="AU73" i="20"/>
  <c r="AS73" i="20"/>
  <c r="AV72" i="20"/>
  <c r="AU72" i="20"/>
  <c r="AS72" i="20"/>
  <c r="AV71" i="20"/>
  <c r="AU71" i="20"/>
  <c r="AS71" i="20"/>
  <c r="AV70" i="20"/>
  <c r="AU70" i="20"/>
  <c r="AS70" i="20"/>
  <c r="AV69" i="20"/>
  <c r="AU69" i="20"/>
  <c r="AS69" i="20"/>
  <c r="AV68" i="20"/>
  <c r="AU68" i="20"/>
  <c r="AS68" i="20"/>
  <c r="AV67" i="20"/>
  <c r="AU67" i="20"/>
  <c r="AS67" i="20"/>
  <c r="AV66" i="20"/>
  <c r="AU66" i="20"/>
  <c r="AS66" i="20"/>
  <c r="AV65" i="20"/>
  <c r="AU65" i="20"/>
  <c r="AS65" i="20"/>
  <c r="AV64" i="20"/>
  <c r="AU64" i="20"/>
  <c r="AS64" i="20"/>
  <c r="AV63" i="20"/>
  <c r="AU63" i="20"/>
  <c r="AS63" i="20"/>
  <c r="AV62" i="20"/>
  <c r="AU62" i="20"/>
  <c r="AS62" i="20"/>
  <c r="AV61" i="20"/>
  <c r="AU61" i="20"/>
  <c r="AS61" i="20"/>
  <c r="AV60" i="20"/>
  <c r="AU60" i="20"/>
  <c r="AS60" i="20"/>
  <c r="AV59" i="20"/>
  <c r="AU59" i="20"/>
  <c r="AS59" i="20"/>
  <c r="AV58" i="20"/>
  <c r="AU58" i="20"/>
  <c r="AS58" i="20"/>
  <c r="AV57" i="20"/>
  <c r="AU57" i="20"/>
  <c r="AS57" i="20"/>
  <c r="AV56" i="20"/>
  <c r="AU56" i="20"/>
  <c r="AS56" i="20"/>
  <c r="AV55" i="20"/>
  <c r="AU55" i="20"/>
  <c r="AS55" i="20"/>
  <c r="AV54" i="20"/>
  <c r="AU54" i="20"/>
  <c r="AS54" i="20"/>
  <c r="AV53" i="20"/>
  <c r="AU53" i="20"/>
  <c r="AS53" i="20"/>
  <c r="AV52" i="20"/>
  <c r="AU52" i="20"/>
  <c r="AS52" i="20"/>
  <c r="AV51" i="20"/>
  <c r="AU51" i="20"/>
  <c r="AS51" i="20"/>
  <c r="AV50" i="20"/>
  <c r="AU50" i="20"/>
  <c r="AS50" i="20"/>
  <c r="AV49" i="20"/>
  <c r="AU49" i="20"/>
  <c r="AS49" i="20"/>
  <c r="AV48" i="20"/>
  <c r="AU48" i="20"/>
  <c r="AS48" i="20"/>
  <c r="AV47" i="20"/>
  <c r="AU47" i="20"/>
  <c r="AS47" i="20"/>
  <c r="AV46" i="20"/>
  <c r="AU46" i="20"/>
  <c r="AS46" i="20"/>
  <c r="AV45" i="20"/>
  <c r="AU45" i="20"/>
  <c r="AS45" i="20"/>
  <c r="AV44" i="20"/>
  <c r="AU44" i="20"/>
  <c r="AS44" i="20"/>
  <c r="AV43" i="20"/>
  <c r="AU43" i="20"/>
  <c r="AS43" i="20"/>
  <c r="AV42" i="20"/>
  <c r="AU42" i="20"/>
  <c r="AS42" i="20"/>
  <c r="AV41" i="20"/>
  <c r="AU41" i="20"/>
  <c r="AS41" i="20"/>
  <c r="AV40" i="20"/>
  <c r="AU40" i="20"/>
  <c r="AS40" i="20"/>
  <c r="AV39" i="20"/>
  <c r="AU39" i="20"/>
  <c r="AS39" i="20"/>
  <c r="AV38" i="20"/>
  <c r="AU38" i="20"/>
  <c r="AS38" i="20"/>
  <c r="AV37" i="20"/>
  <c r="AU37" i="20"/>
  <c r="AS37" i="20"/>
  <c r="AV36" i="20"/>
  <c r="AU36" i="20"/>
  <c r="AS36" i="20"/>
  <c r="AV35" i="20"/>
  <c r="AU35" i="20"/>
  <c r="AS35" i="20"/>
  <c r="AV34" i="20"/>
  <c r="AU34" i="20"/>
  <c r="AS34" i="20"/>
  <c r="AV33" i="20"/>
  <c r="AU33" i="20"/>
  <c r="AS33" i="20"/>
  <c r="AV32" i="20"/>
  <c r="AU32" i="20"/>
  <c r="AS32" i="20"/>
  <c r="AV31" i="20"/>
  <c r="AU31" i="20"/>
  <c r="AS31" i="20"/>
  <c r="AV30" i="20"/>
  <c r="AU30" i="20"/>
  <c r="AS30" i="20"/>
  <c r="AV29" i="20"/>
  <c r="AU29" i="20"/>
  <c r="AS29" i="20"/>
  <c r="AV28" i="20"/>
  <c r="AU28" i="20"/>
  <c r="AS28" i="20"/>
  <c r="AV27" i="20"/>
  <c r="AU27" i="20"/>
  <c r="AS27" i="20"/>
  <c r="AV26" i="20"/>
  <c r="AU26" i="20"/>
  <c r="AS26" i="20"/>
  <c r="AV25" i="20"/>
  <c r="AU25" i="20"/>
  <c r="AS25" i="20"/>
  <c r="AV24" i="20"/>
  <c r="AU24" i="20"/>
  <c r="AS24" i="20"/>
  <c r="AV23" i="20"/>
  <c r="AU23" i="20"/>
  <c r="AS23" i="20"/>
  <c r="AV22" i="20"/>
  <c r="AU22" i="20"/>
  <c r="AS22" i="20"/>
  <c r="AV21" i="20"/>
  <c r="AU21" i="20"/>
  <c r="AS21" i="20"/>
  <c r="AV20" i="20"/>
  <c r="AU20" i="20"/>
  <c r="AS20" i="20"/>
  <c r="AV19" i="20"/>
  <c r="AU19" i="20"/>
  <c r="AS19" i="20"/>
  <c r="AV18" i="20"/>
  <c r="AU18" i="20"/>
  <c r="AS18" i="20"/>
  <c r="AV17" i="20"/>
  <c r="AU17" i="20"/>
  <c r="AS17" i="20"/>
  <c r="AV16" i="20"/>
  <c r="AU16" i="20"/>
  <c r="AS16" i="20"/>
  <c r="AV15" i="20"/>
  <c r="AU15" i="20"/>
  <c r="AS15" i="20"/>
  <c r="AV14" i="20"/>
  <c r="AU14" i="20"/>
  <c r="AS14" i="20"/>
  <c r="AV13" i="20"/>
  <c r="AU13" i="20"/>
  <c r="AS13" i="20"/>
  <c r="AV12" i="20"/>
  <c r="AU12" i="20"/>
  <c r="AS12" i="20"/>
  <c r="AV11" i="20"/>
  <c r="AU11" i="20"/>
  <c r="AS11" i="20"/>
  <c r="AV10" i="20"/>
  <c r="AU10" i="20"/>
  <c r="AS10" i="20"/>
  <c r="AT10" i="20" s="1"/>
  <c r="AV9" i="20"/>
  <c r="AU9" i="20"/>
  <c r="AS9" i="20"/>
  <c r="AV8" i="20"/>
  <c r="AU8" i="20"/>
  <c r="AS8" i="20"/>
  <c r="AV7" i="20"/>
  <c r="AU7" i="20"/>
  <c r="AS7" i="20"/>
  <c r="AV6" i="20"/>
  <c r="AU6" i="20"/>
  <c r="AS6" i="20"/>
  <c r="AT6" i="20" s="1"/>
  <c r="AV5" i="20"/>
  <c r="AU5" i="20"/>
  <c r="AS5" i="20"/>
  <c r="AV4" i="20"/>
  <c r="AU4" i="20"/>
  <c r="AS4" i="20"/>
  <c r="AV3" i="20"/>
  <c r="AU3" i="20"/>
  <c r="AS3" i="20"/>
  <c r="AT3" i="20" s="1"/>
  <c r="A3" i="20"/>
  <c r="AT8" i="20" l="1"/>
  <c r="BA8" i="20" s="1"/>
  <c r="AT14" i="20"/>
  <c r="BA14" i="20" s="1"/>
  <c r="AT22" i="20"/>
  <c r="AT5" i="20"/>
  <c r="BA5" i="20" s="1"/>
  <c r="AZ9" i="20"/>
  <c r="AT9" i="20"/>
  <c r="AZ13" i="20"/>
  <c r="AT13" i="20"/>
  <c r="BA13" i="20" s="1"/>
  <c r="AZ17" i="20"/>
  <c r="AT17" i="20"/>
  <c r="AZ21" i="20"/>
  <c r="AT21" i="20"/>
  <c r="BA21" i="20" s="1"/>
  <c r="AZ29" i="20"/>
  <c r="AZ41" i="20"/>
  <c r="AZ45" i="20"/>
  <c r="AZ49" i="20"/>
  <c r="AZ53" i="20"/>
  <c r="AT77" i="20"/>
  <c r="AT81" i="20"/>
  <c r="AT85" i="20"/>
  <c r="AT89" i="20"/>
  <c r="AT93" i="20"/>
  <c r="BC97" i="20"/>
  <c r="AT97" i="20"/>
  <c r="BC101" i="20"/>
  <c r="AT101" i="20"/>
  <c r="BC105" i="20"/>
  <c r="AT105" i="20"/>
  <c r="BC109" i="20"/>
  <c r="AT109" i="20"/>
  <c r="BC113" i="20"/>
  <c r="AT113" i="20"/>
  <c r="BC117" i="20"/>
  <c r="AT117" i="20"/>
  <c r="BC121" i="20"/>
  <c r="AT121" i="20"/>
  <c r="BC125" i="20"/>
  <c r="AT125" i="20"/>
  <c r="BC129" i="20"/>
  <c r="AT129" i="20"/>
  <c r="BC133" i="20"/>
  <c r="AT133" i="20"/>
  <c r="BC137" i="20"/>
  <c r="AT137" i="20"/>
  <c r="BA141" i="20"/>
  <c r="AT141" i="20"/>
  <c r="BA145" i="20"/>
  <c r="AT145" i="20"/>
  <c r="BC149" i="20"/>
  <c r="AT149" i="20"/>
  <c r="BC153" i="20"/>
  <c r="AT153" i="20"/>
  <c r="BA157" i="20"/>
  <c r="AT157" i="20"/>
  <c r="BC161" i="20"/>
  <c r="AT161" i="20"/>
  <c r="AZ165" i="20"/>
  <c r="AT165" i="20"/>
  <c r="BC169" i="20"/>
  <c r="AT169" i="20"/>
  <c r="AZ173" i="20"/>
  <c r="AT173" i="20"/>
  <c r="BC177" i="20"/>
  <c r="AT177" i="20"/>
  <c r="AZ181" i="20"/>
  <c r="AT181" i="20"/>
  <c r="BC185" i="20"/>
  <c r="AT185" i="20"/>
  <c r="AZ189" i="20"/>
  <c r="AT189" i="20"/>
  <c r="BC193" i="20"/>
  <c r="AT193" i="20"/>
  <c r="AZ197" i="20"/>
  <c r="AT197" i="20"/>
  <c r="BC201" i="20"/>
  <c r="AT201" i="20"/>
  <c r="AZ209" i="20"/>
  <c r="AT209" i="20"/>
  <c r="AZ213" i="20"/>
  <c r="AT213" i="20"/>
  <c r="BB217" i="20"/>
  <c r="AT217" i="20"/>
  <c r="AZ221" i="20"/>
  <c r="AT221" i="20"/>
  <c r="BB225" i="20"/>
  <c r="AT225" i="20"/>
  <c r="AZ229" i="20"/>
  <c r="AT229" i="20"/>
  <c r="AZ237" i="20"/>
  <c r="AT237" i="20"/>
  <c r="BA245" i="20"/>
  <c r="AT245" i="20"/>
  <c r="BA249" i="20"/>
  <c r="AT249" i="20"/>
  <c r="BA257" i="20"/>
  <c r="AT257" i="20"/>
  <c r="AZ261" i="20"/>
  <c r="AT261" i="20"/>
  <c r="BA265" i="20"/>
  <c r="AT265" i="20"/>
  <c r="AZ269" i="20"/>
  <c r="AT269" i="20"/>
  <c r="BB273" i="20"/>
  <c r="AT273" i="20"/>
  <c r="AZ277" i="20"/>
  <c r="AT277" i="20"/>
  <c r="BA281" i="20"/>
  <c r="AT281" i="20"/>
  <c r="AZ285" i="20"/>
  <c r="AT285" i="20"/>
  <c r="BA289" i="20"/>
  <c r="AT289" i="20"/>
  <c r="BA293" i="20"/>
  <c r="AT293" i="20"/>
  <c r="AZ297" i="20"/>
  <c r="AT297" i="20"/>
  <c r="AT12" i="20"/>
  <c r="BA12" i="20" s="1"/>
  <c r="AT24" i="20"/>
  <c r="BA24" i="20" s="1"/>
  <c r="AZ56" i="20"/>
  <c r="AZ64" i="20"/>
  <c r="AZ68" i="20"/>
  <c r="AZ72" i="20"/>
  <c r="AZ76" i="20"/>
  <c r="AT76" i="20"/>
  <c r="AZ80" i="20"/>
  <c r="AT80" i="20"/>
  <c r="AZ84" i="20"/>
  <c r="AT84" i="20"/>
  <c r="BA84" i="20" s="1"/>
  <c r="AZ88" i="20"/>
  <c r="AT88" i="20"/>
  <c r="AZ92" i="20"/>
  <c r="AT92" i="20"/>
  <c r="AZ96" i="20"/>
  <c r="AT96" i="20"/>
  <c r="AZ100" i="20"/>
  <c r="AT100" i="20"/>
  <c r="AZ104" i="20"/>
  <c r="AT104" i="20"/>
  <c r="AZ108" i="20"/>
  <c r="AT108" i="20"/>
  <c r="AZ112" i="20"/>
  <c r="AT112" i="20"/>
  <c r="AZ116" i="20"/>
  <c r="AT116" i="20"/>
  <c r="AZ120" i="20"/>
  <c r="AT120" i="20"/>
  <c r="AZ124" i="20"/>
  <c r="AT124" i="20"/>
  <c r="AZ128" i="20"/>
  <c r="AT128" i="20"/>
  <c r="AZ132" i="20"/>
  <c r="AT132" i="20"/>
  <c r="AZ136" i="20"/>
  <c r="AT136" i="20"/>
  <c r="AZ144" i="20"/>
  <c r="AT144" i="20"/>
  <c r="BA148" i="20"/>
  <c r="AT148" i="20"/>
  <c r="BA152" i="20"/>
  <c r="AT152" i="20"/>
  <c r="AZ156" i="20"/>
  <c r="AT156" i="20"/>
  <c r="AZ160" i="20"/>
  <c r="AT160" i="20"/>
  <c r="BA164" i="20"/>
  <c r="AT164" i="20"/>
  <c r="BB168" i="20"/>
  <c r="AT168" i="20"/>
  <c r="AZ172" i="20"/>
  <c r="AT172" i="20"/>
  <c r="BB176" i="20"/>
  <c r="AT176" i="20"/>
  <c r="BB184" i="20"/>
  <c r="AT184" i="20"/>
  <c r="AZ188" i="20"/>
  <c r="AT188" i="20"/>
  <c r="BB192" i="20"/>
  <c r="AT192" i="20"/>
  <c r="AZ196" i="20"/>
  <c r="AT196" i="20"/>
  <c r="BB200" i="20"/>
  <c r="AT200" i="20"/>
  <c r="AZ204" i="20"/>
  <c r="AT204" i="20"/>
  <c r="AZ208" i="20"/>
  <c r="AT208" i="20"/>
  <c r="BB212" i="20"/>
  <c r="AT212" i="20"/>
  <c r="BB216" i="20"/>
  <c r="AT216" i="20"/>
  <c r="BB220" i="20"/>
  <c r="AT220" i="20"/>
  <c r="BB224" i="20"/>
  <c r="AT224" i="20"/>
  <c r="BB228" i="20"/>
  <c r="AT228" i="20"/>
  <c r="BB232" i="20"/>
  <c r="AT232" i="20"/>
  <c r="BB236" i="20"/>
  <c r="AT236" i="20"/>
  <c r="BA240" i="20"/>
  <c r="AT240" i="20"/>
  <c r="AZ244" i="20"/>
  <c r="AT244" i="20"/>
  <c r="AZ248" i="20"/>
  <c r="AT248" i="20"/>
  <c r="AZ252" i="20"/>
  <c r="AT252" i="20"/>
  <c r="BC256" i="20"/>
  <c r="AT256" i="20"/>
  <c r="BC260" i="20"/>
  <c r="AT260" i="20"/>
  <c r="BC264" i="20"/>
  <c r="AT264" i="20"/>
  <c r="BC268" i="20"/>
  <c r="AT268" i="20"/>
  <c r="BC272" i="20"/>
  <c r="AT272" i="20"/>
  <c r="BA276" i="20"/>
  <c r="AT276" i="20"/>
  <c r="BC280" i="20"/>
  <c r="AT280" i="20"/>
  <c r="BC284" i="20"/>
  <c r="AT284" i="20"/>
  <c r="BC288" i="20"/>
  <c r="AT288" i="20"/>
  <c r="AZ296" i="20"/>
  <c r="AT296" i="20"/>
  <c r="A4" i="18"/>
  <c r="A4" i="21"/>
  <c r="AT16" i="20"/>
  <c r="BA16" i="20" s="1"/>
  <c r="AT20" i="20"/>
  <c r="BA20" i="20" s="1"/>
  <c r="AZ7" i="20"/>
  <c r="AT7" i="20"/>
  <c r="BA7" i="20" s="1"/>
  <c r="AZ11" i="20"/>
  <c r="AT11" i="20"/>
  <c r="AZ15" i="20"/>
  <c r="AT15" i="20"/>
  <c r="BA15" i="20" s="1"/>
  <c r="AZ19" i="20"/>
  <c r="AT19" i="20"/>
  <c r="BA19" i="20" s="1"/>
  <c r="AZ23" i="20"/>
  <c r="AT23" i="20"/>
  <c r="AZ35" i="20"/>
  <c r="AZ39" i="20"/>
  <c r="AZ43" i="20"/>
  <c r="AZ47" i="20"/>
  <c r="AZ51" i="20"/>
  <c r="AZ59" i="20"/>
  <c r="AZ67" i="20"/>
  <c r="AT75" i="20"/>
  <c r="AT79" i="20"/>
  <c r="AZ83" i="20"/>
  <c r="AT83" i="20"/>
  <c r="BA83" i="20" s="1"/>
  <c r="AT87" i="20"/>
  <c r="AZ91" i="20"/>
  <c r="AT91" i="20"/>
  <c r="BA91" i="20" s="1"/>
  <c r="BC95" i="20"/>
  <c r="AT95" i="20"/>
  <c r="AZ99" i="20"/>
  <c r="AT99" i="20"/>
  <c r="BC103" i="20"/>
  <c r="AT103" i="20"/>
  <c r="AZ107" i="20"/>
  <c r="AT107" i="20"/>
  <c r="BC111" i="20"/>
  <c r="AT111" i="20"/>
  <c r="AZ115" i="20"/>
  <c r="AT115" i="20"/>
  <c r="BA119" i="20"/>
  <c r="AT119" i="20"/>
  <c r="BA123" i="20"/>
  <c r="AT123" i="20"/>
  <c r="BA127" i="20"/>
  <c r="AT127" i="20"/>
  <c r="BA131" i="20"/>
  <c r="AT131" i="20"/>
  <c r="BA135" i="20"/>
  <c r="AT135" i="20"/>
  <c r="BA139" i="20"/>
  <c r="AT139" i="20"/>
  <c r="BA143" i="20"/>
  <c r="AT143" i="20"/>
  <c r="BA155" i="20"/>
  <c r="AT155" i="20"/>
  <c r="BA159" i="20"/>
  <c r="AT159" i="20"/>
  <c r="BC167" i="20"/>
  <c r="AT167" i="20"/>
  <c r="BC171" i="20"/>
  <c r="AT171" i="20"/>
  <c r="BC175" i="20"/>
  <c r="AT175" i="20"/>
  <c r="BC179" i="20"/>
  <c r="AT179" i="20"/>
  <c r="BC183" i="20"/>
  <c r="AT183" i="20"/>
  <c r="BC187" i="20"/>
  <c r="AT187" i="20"/>
  <c r="BC191" i="20"/>
  <c r="AT191" i="20"/>
  <c r="BC195" i="20"/>
  <c r="AT195" i="20"/>
  <c r="BC199" i="20"/>
  <c r="AT199" i="20"/>
  <c r="BC203" i="20"/>
  <c r="AT203" i="20"/>
  <c r="AZ207" i="20"/>
  <c r="AT207" i="20"/>
  <c r="BC215" i="20"/>
  <c r="AT215" i="20"/>
  <c r="BC223" i="20"/>
  <c r="AT223" i="20"/>
  <c r="AZ227" i="20"/>
  <c r="AT227" i="20"/>
  <c r="BC231" i="20"/>
  <c r="AT231" i="20"/>
  <c r="AZ235" i="20"/>
  <c r="AT235" i="20"/>
  <c r="BA243" i="20"/>
  <c r="AT243" i="20"/>
  <c r="BC247" i="20"/>
  <c r="AT247" i="20"/>
  <c r="BC251" i="20"/>
  <c r="AT251" i="20"/>
  <c r="BC255" i="20"/>
  <c r="AT255" i="20"/>
  <c r="AZ259" i="20"/>
  <c r="AT259" i="20"/>
  <c r="AZ263" i="20"/>
  <c r="AT263" i="20"/>
  <c r="AZ267" i="20"/>
  <c r="AT267" i="20"/>
  <c r="AZ271" i="20"/>
  <c r="AT271" i="20"/>
  <c r="AZ275" i="20"/>
  <c r="AT275" i="20"/>
  <c r="AZ279" i="20"/>
  <c r="AT279" i="20"/>
  <c r="AZ283" i="20"/>
  <c r="AT283" i="20"/>
  <c r="AZ287" i="20"/>
  <c r="AT287" i="20"/>
  <c r="AZ291" i="20"/>
  <c r="AT291" i="20"/>
  <c r="AZ295" i="20"/>
  <c r="AT295" i="20"/>
  <c r="AZ299" i="20"/>
  <c r="AT299" i="20"/>
  <c r="AT4" i="20"/>
  <c r="BA4" i="20" s="1"/>
  <c r="AT18" i="20"/>
  <c r="AZ58" i="20"/>
  <c r="AZ66" i="20"/>
  <c r="AZ74" i="20"/>
  <c r="AT78" i="20"/>
  <c r="AZ82" i="20"/>
  <c r="AT82" i="20"/>
  <c r="BB86" i="20"/>
  <c r="AT86" i="20"/>
  <c r="AZ90" i="20"/>
  <c r="AT90" i="20"/>
  <c r="BA90" i="20" s="1"/>
  <c r="AT94" i="20"/>
  <c r="BB102" i="20"/>
  <c r="AT102" i="20"/>
  <c r="AZ106" i="20"/>
  <c r="AT106" i="20"/>
  <c r="BB110" i="20"/>
  <c r="AT110" i="20"/>
  <c r="AZ114" i="20"/>
  <c r="AT114" i="20"/>
  <c r="AZ122" i="20"/>
  <c r="AT122" i="20"/>
  <c r="AZ130" i="20"/>
  <c r="AT130" i="20"/>
  <c r="AZ134" i="20"/>
  <c r="AT134" i="20"/>
  <c r="AZ138" i="20"/>
  <c r="AT138" i="20"/>
  <c r="AZ142" i="20"/>
  <c r="AT142" i="20"/>
  <c r="AZ146" i="20"/>
  <c r="AT146" i="20"/>
  <c r="AZ150" i="20"/>
  <c r="AT150" i="20"/>
  <c r="AZ154" i="20"/>
  <c r="AT154" i="20"/>
  <c r="AZ158" i="20"/>
  <c r="AT158" i="20"/>
  <c r="AZ162" i="20"/>
  <c r="AT162" i="20"/>
  <c r="AZ166" i="20"/>
  <c r="AT166" i="20"/>
  <c r="AZ170" i="20"/>
  <c r="AT170" i="20"/>
  <c r="BA174" i="20"/>
  <c r="AT174" i="20"/>
  <c r="BA178" i="20"/>
  <c r="AT178" i="20"/>
  <c r="BA182" i="20"/>
  <c r="AT182" i="20"/>
  <c r="BA186" i="20"/>
  <c r="AT186" i="20"/>
  <c r="BA190" i="20"/>
  <c r="AT190" i="20"/>
  <c r="BA194" i="20"/>
  <c r="AT194" i="20"/>
  <c r="AZ198" i="20"/>
  <c r="AT198" i="20"/>
  <c r="AZ202" i="20"/>
  <c r="AT202" i="20"/>
  <c r="BA206" i="20"/>
  <c r="AT206" i="20"/>
  <c r="AZ210" i="20"/>
  <c r="AT210" i="20"/>
  <c r="AZ214" i="20"/>
  <c r="AT214" i="20"/>
  <c r="BA218" i="20"/>
  <c r="AT218" i="20"/>
  <c r="AZ222" i="20"/>
  <c r="AT222" i="20"/>
  <c r="AZ226" i="20"/>
  <c r="AT226" i="20"/>
  <c r="AZ230" i="20"/>
  <c r="AT230" i="20"/>
  <c r="AZ234" i="20"/>
  <c r="AT234" i="20"/>
  <c r="AZ238" i="20"/>
  <c r="AT238" i="20"/>
  <c r="AZ242" i="20"/>
  <c r="AT242" i="20"/>
  <c r="AZ246" i="20"/>
  <c r="AT246" i="20"/>
  <c r="AZ250" i="20"/>
  <c r="AT250" i="20"/>
  <c r="BA254" i="20"/>
  <c r="AT254" i="20"/>
  <c r="BC258" i="20"/>
  <c r="AT258" i="20"/>
  <c r="AZ262" i="20"/>
  <c r="AT262" i="20"/>
  <c r="BC266" i="20"/>
  <c r="AT266" i="20"/>
  <c r="AZ270" i="20"/>
  <c r="AT270" i="20"/>
  <c r="BC274" i="20"/>
  <c r="AT274" i="20"/>
  <c r="AZ278" i="20"/>
  <c r="AT278" i="20"/>
  <c r="BC282" i="20"/>
  <c r="AT282" i="20"/>
  <c r="AZ286" i="20"/>
  <c r="AT286" i="20"/>
  <c r="AZ290" i="20"/>
  <c r="AT290" i="20"/>
  <c r="AZ294" i="20"/>
  <c r="AT294" i="20"/>
  <c r="AZ298" i="20"/>
  <c r="AT298" i="20"/>
  <c r="BC132" i="20"/>
  <c r="BC222" i="20"/>
  <c r="BB223" i="20"/>
  <c r="BB298" i="20"/>
  <c r="BC234" i="20"/>
  <c r="BC263" i="20"/>
  <c r="BC100" i="20"/>
  <c r="BC139" i="20"/>
  <c r="BC160" i="20"/>
  <c r="BC96" i="20"/>
  <c r="BB81" i="20"/>
  <c r="BB89" i="20"/>
  <c r="BC102" i="20"/>
  <c r="BB124" i="20"/>
  <c r="BB137" i="20"/>
  <c r="BB149" i="20"/>
  <c r="BB187" i="20"/>
  <c r="BB210" i="20"/>
  <c r="BC230" i="20"/>
  <c r="BB231" i="20"/>
  <c r="BB238" i="20"/>
  <c r="BB242" i="20"/>
  <c r="BB250" i="20"/>
  <c r="BC259" i="20"/>
  <c r="BC267" i="20"/>
  <c r="BB271" i="20"/>
  <c r="BC273" i="20"/>
  <c r="BC283" i="20"/>
  <c r="BC291" i="20"/>
  <c r="BB299" i="20"/>
  <c r="BB104" i="20"/>
  <c r="BB117" i="20"/>
  <c r="BB133" i="20"/>
  <c r="BB179" i="20"/>
  <c r="BC232" i="20"/>
  <c r="BC238" i="20"/>
  <c r="BC242" i="20"/>
  <c r="BB260" i="20"/>
  <c r="BB275" i="20"/>
  <c r="BC104" i="20"/>
  <c r="BC127" i="20"/>
  <c r="BC143" i="20"/>
  <c r="BB153" i="20"/>
  <c r="BC155" i="20"/>
  <c r="BC159" i="20"/>
  <c r="BB166" i="20"/>
  <c r="BC168" i="20"/>
  <c r="BB198" i="20"/>
  <c r="BC200" i="20"/>
  <c r="BC224" i="20"/>
  <c r="BC246" i="20"/>
  <c r="BB255" i="20"/>
  <c r="BC279" i="20"/>
  <c r="BC287" i="20"/>
  <c r="BC295" i="20"/>
  <c r="BB96" i="20"/>
  <c r="BB100" i="20"/>
  <c r="BB113" i="20"/>
  <c r="BB121" i="20"/>
  <c r="BC123" i="20"/>
  <c r="BB128" i="20"/>
  <c r="BC136" i="20"/>
  <c r="BB144" i="20"/>
  <c r="BB156" i="20"/>
  <c r="BB160" i="20"/>
  <c r="BB170" i="20"/>
  <c r="BB202" i="20"/>
  <c r="BC204" i="20"/>
  <c r="BC208" i="20"/>
  <c r="BB209" i="20"/>
  <c r="BB214" i="20"/>
  <c r="BB226" i="20"/>
  <c r="BB247" i="20"/>
  <c r="BC249" i="20"/>
  <c r="BC297" i="20"/>
  <c r="BA9" i="20"/>
  <c r="BA17" i="20"/>
  <c r="BA22" i="20"/>
  <c r="BB80" i="20"/>
  <c r="BB84" i="20"/>
  <c r="BB88" i="20"/>
  <c r="BA92" i="20"/>
  <c r="BA96" i="20"/>
  <c r="BB97" i="20"/>
  <c r="BA100" i="20"/>
  <c r="BA104" i="20"/>
  <c r="BB105" i="20"/>
  <c r="BC110" i="20"/>
  <c r="BA113" i="20"/>
  <c r="BA117" i="20"/>
  <c r="BC119" i="20"/>
  <c r="BA121" i="20"/>
  <c r="BC124" i="20"/>
  <c r="BC128" i="20"/>
  <c r="BB132" i="20"/>
  <c r="BB136" i="20"/>
  <c r="AZ140" i="20"/>
  <c r="BC140" i="20"/>
  <c r="BA140" i="20"/>
  <c r="BB140" i="20"/>
  <c r="BA147" i="20"/>
  <c r="BC147" i="20"/>
  <c r="BA151" i="20"/>
  <c r="BC151" i="20"/>
  <c r="AZ164" i="20"/>
  <c r="BC164" i="20"/>
  <c r="BB164" i="20"/>
  <c r="AZ178" i="20"/>
  <c r="BC178" i="20"/>
  <c r="BB178" i="20"/>
  <c r="AZ186" i="20"/>
  <c r="BC186" i="20"/>
  <c r="BB186" i="20"/>
  <c r="AZ194" i="20"/>
  <c r="BC194" i="20"/>
  <c r="BB194" i="20"/>
  <c r="AZ206" i="20"/>
  <c r="BC206" i="20"/>
  <c r="BB206" i="20"/>
  <c r="AZ254" i="20"/>
  <c r="BC254" i="20"/>
  <c r="BB254" i="20"/>
  <c r="BB257" i="20"/>
  <c r="BC257" i="20"/>
  <c r="AZ293" i="20"/>
  <c r="BC293" i="20"/>
  <c r="BA108" i="20"/>
  <c r="BA112" i="20"/>
  <c r="BA120" i="20"/>
  <c r="BA125" i="20"/>
  <c r="BC145" i="20"/>
  <c r="BB145" i="20"/>
  <c r="BA253" i="20"/>
  <c r="BC253" i="20"/>
  <c r="BC276" i="20"/>
  <c r="BB276" i="20"/>
  <c r="BA78" i="20"/>
  <c r="BA86" i="20"/>
  <c r="BA129" i="20"/>
  <c r="BB265" i="20"/>
  <c r="BC265" i="20"/>
  <c r="BB8" i="20"/>
  <c r="BB16" i="20"/>
  <c r="BB65" i="20"/>
  <c r="BA81" i="20"/>
  <c r="BA89" i="20"/>
  <c r="BA94" i="20"/>
  <c r="BA102" i="20"/>
  <c r="BB108" i="20"/>
  <c r="BB112" i="20"/>
  <c r="BB116" i="20"/>
  <c r="BB120" i="20"/>
  <c r="BA124" i="20"/>
  <c r="BB125" i="20"/>
  <c r="BA128" i="20"/>
  <c r="BB129" i="20"/>
  <c r="BC131" i="20"/>
  <c r="BA133" i="20"/>
  <c r="BC135" i="20"/>
  <c r="BA137" i="20"/>
  <c r="BC157" i="20"/>
  <c r="BB157" i="20"/>
  <c r="AZ218" i="20"/>
  <c r="BC218" i="20"/>
  <c r="BB218" i="20"/>
  <c r="BB240" i="20"/>
  <c r="BC240" i="20"/>
  <c r="BB281" i="20"/>
  <c r="BC281" i="20"/>
  <c r="AZ289" i="20"/>
  <c r="BC289" i="20"/>
  <c r="BA116" i="20"/>
  <c r="BC141" i="20"/>
  <c r="BB141" i="20"/>
  <c r="BA163" i="20"/>
  <c r="BC163" i="20"/>
  <c r="BA18" i="20"/>
  <c r="BA76" i="20"/>
  <c r="BA80" i="20"/>
  <c r="BA88" i="20"/>
  <c r="BA97" i="20"/>
  <c r="BA105" i="20"/>
  <c r="BC108" i="20"/>
  <c r="BA110" i="20"/>
  <c r="BC112" i="20"/>
  <c r="BC116" i="20"/>
  <c r="BC120" i="20"/>
  <c r="BA132" i="20"/>
  <c r="BA136" i="20"/>
  <c r="AZ148" i="20"/>
  <c r="BB148" i="20"/>
  <c r="BC148" i="20"/>
  <c r="AZ152" i="20"/>
  <c r="BB152" i="20"/>
  <c r="BC152" i="20"/>
  <c r="AZ174" i="20"/>
  <c r="BC174" i="20"/>
  <c r="BB174" i="20"/>
  <c r="AZ182" i="20"/>
  <c r="BC182" i="20"/>
  <c r="BB182" i="20"/>
  <c r="AZ190" i="20"/>
  <c r="BC190" i="20"/>
  <c r="BB190" i="20"/>
  <c r="BC239" i="20"/>
  <c r="BB239" i="20"/>
  <c r="BC243" i="20"/>
  <c r="BB243" i="20"/>
  <c r="BA144" i="20"/>
  <c r="BA149" i="20"/>
  <c r="BA153" i="20"/>
  <c r="BC156" i="20"/>
  <c r="BC166" i="20"/>
  <c r="BA168" i="20"/>
  <c r="BC170" i="20"/>
  <c r="BC198" i="20"/>
  <c r="BA200" i="20"/>
  <c r="BC202" i="20"/>
  <c r="BA210" i="20"/>
  <c r="BC214" i="20"/>
  <c r="BB215" i="20"/>
  <c r="BA224" i="20"/>
  <c r="BC226" i="20"/>
  <c r="BA232" i="20"/>
  <c r="BA236" i="20"/>
  <c r="BA238" i="20"/>
  <c r="BA242" i="20"/>
  <c r="BC245" i="20"/>
  <c r="BA247" i="20"/>
  <c r="BC250" i="20"/>
  <c r="BA260" i="20"/>
  <c r="BA268" i="20"/>
  <c r="BA271" i="20"/>
  <c r="BA275" i="20"/>
  <c r="BA284" i="20"/>
  <c r="BB290" i="20"/>
  <c r="BB294" i="20"/>
  <c r="BA297" i="20"/>
  <c r="BC299" i="20"/>
  <c r="BA161" i="20"/>
  <c r="BA171" i="20"/>
  <c r="BA176" i="20"/>
  <c r="BA184" i="20"/>
  <c r="BA192" i="20"/>
  <c r="BA203" i="20"/>
  <c r="BA216" i="20"/>
  <c r="BA220" i="20"/>
  <c r="BA222" i="20"/>
  <c r="BA228" i="20"/>
  <c r="BA230" i="20"/>
  <c r="BA234" i="20"/>
  <c r="BA246" i="20"/>
  <c r="BA251" i="20"/>
  <c r="BA259" i="20"/>
  <c r="BA263" i="20"/>
  <c r="BA267" i="20"/>
  <c r="BA279" i="20"/>
  <c r="BA283" i="20"/>
  <c r="BA287" i="20"/>
  <c r="BA291" i="20"/>
  <c r="BA295" i="20"/>
  <c r="BC144" i="20"/>
  <c r="BA156" i="20"/>
  <c r="BA160" i="20"/>
  <c r="BB161" i="20"/>
  <c r="BA166" i="20"/>
  <c r="BA170" i="20"/>
  <c r="BB171" i="20"/>
  <c r="BC176" i="20"/>
  <c r="BA179" i="20"/>
  <c r="BC184" i="20"/>
  <c r="BA187" i="20"/>
  <c r="BC192" i="20"/>
  <c r="BA195" i="20"/>
  <c r="BA198" i="20"/>
  <c r="BA202" i="20"/>
  <c r="BA204" i="20"/>
  <c r="BA208" i="20"/>
  <c r="BC210" i="20"/>
  <c r="BA212" i="20"/>
  <c r="BA214" i="20"/>
  <c r="BC216" i="20"/>
  <c r="BB222" i="20"/>
  <c r="BA226" i="20"/>
  <c r="BB230" i="20"/>
  <c r="BB234" i="20"/>
  <c r="BB246" i="20"/>
  <c r="BA250" i="20"/>
  <c r="BB251" i="20"/>
  <c r="BA255" i="20"/>
  <c r="BB259" i="20"/>
  <c r="BB263" i="20"/>
  <c r="BB267" i="20"/>
  <c r="BC271" i="20"/>
  <c r="BA273" i="20"/>
  <c r="BC275" i="20"/>
  <c r="BB279" i="20"/>
  <c r="BB283" i="20"/>
  <c r="BB287" i="20"/>
  <c r="BB291" i="20"/>
  <c r="BB295" i="20"/>
  <c r="BA299" i="20"/>
  <c r="BA3" i="20"/>
  <c r="AZ6" i="20"/>
  <c r="BB98" i="20"/>
  <c r="BC98" i="20"/>
  <c r="BA98" i="20"/>
  <c r="BB7" i="20"/>
  <c r="BB10" i="20"/>
  <c r="AZ10" i="20"/>
  <c r="AZ3" i="20"/>
  <c r="BB11" i="20"/>
  <c r="BA11" i="20"/>
  <c r="BB19" i="20"/>
  <c r="BB90" i="20"/>
  <c r="AZ98" i="20"/>
  <c r="BB118" i="20"/>
  <c r="BA118" i="20"/>
  <c r="BC118" i="20"/>
  <c r="AZ118" i="20"/>
  <c r="BB126" i="20"/>
  <c r="BA126" i="20"/>
  <c r="BC126" i="20"/>
  <c r="AZ126" i="20"/>
  <c r="BB106" i="20"/>
  <c r="BC106" i="20"/>
  <c r="BA106" i="20"/>
  <c r="BA6" i="20"/>
  <c r="BA10" i="20"/>
  <c r="BB82" i="20"/>
  <c r="BA82" i="20"/>
  <c r="BB114" i="20"/>
  <c r="BC114" i="20"/>
  <c r="BA114" i="20"/>
  <c r="AZ14" i="20"/>
  <c r="AZ18" i="20"/>
  <c r="AZ22" i="20"/>
  <c r="AZ30" i="20"/>
  <c r="AZ34" i="20"/>
  <c r="AZ38" i="20"/>
  <c r="AZ42" i="20"/>
  <c r="AZ46" i="20"/>
  <c r="AZ50" i="20"/>
  <c r="AZ57" i="20"/>
  <c r="AZ65" i="20"/>
  <c r="BB69" i="20"/>
  <c r="BB71" i="20"/>
  <c r="AZ73" i="20"/>
  <c r="BA79" i="20"/>
  <c r="AZ81" i="20"/>
  <c r="BB85" i="20"/>
  <c r="BA87" i="20"/>
  <c r="BB87" i="20"/>
  <c r="AZ89" i="20"/>
  <c r="BA95" i="20"/>
  <c r="BB95" i="20"/>
  <c r="AZ97" i="20"/>
  <c r="BB101" i="20"/>
  <c r="BA103" i="20"/>
  <c r="BB103" i="20"/>
  <c r="AZ105" i="20"/>
  <c r="BB109" i="20"/>
  <c r="BA111" i="20"/>
  <c r="BB111" i="20"/>
  <c r="AZ113" i="20"/>
  <c r="BB180" i="20"/>
  <c r="BC180" i="20"/>
  <c r="BA180" i="20"/>
  <c r="BA233" i="20"/>
  <c r="BC233" i="20"/>
  <c r="AZ233" i="20"/>
  <c r="BB233" i="20"/>
  <c r="BB134" i="20"/>
  <c r="BA134" i="20"/>
  <c r="BC134" i="20"/>
  <c r="BB150" i="20"/>
  <c r="BA150" i="20"/>
  <c r="BC150" i="20"/>
  <c r="BB158" i="20"/>
  <c r="BA158" i="20"/>
  <c r="BC158" i="20"/>
  <c r="BB188" i="20"/>
  <c r="BC188" i="20"/>
  <c r="BA188" i="20"/>
  <c r="AZ4" i="20"/>
  <c r="AZ8" i="20"/>
  <c r="BB18" i="20"/>
  <c r="AZ32" i="20"/>
  <c r="AZ36" i="20"/>
  <c r="AZ44" i="20"/>
  <c r="AZ48" i="20"/>
  <c r="BB67" i="20"/>
  <c r="AZ69" i="20"/>
  <c r="BA75" i="20"/>
  <c r="AZ77" i="20"/>
  <c r="BB83" i="20"/>
  <c r="AZ85" i="20"/>
  <c r="BB91" i="20"/>
  <c r="AZ93" i="20"/>
  <c r="BA99" i="20"/>
  <c r="BB99" i="20"/>
  <c r="AZ101" i="20"/>
  <c r="BA107" i="20"/>
  <c r="BB107" i="20"/>
  <c r="AZ109" i="20"/>
  <c r="BA115" i="20"/>
  <c r="BB115" i="20"/>
  <c r="BB142" i="20"/>
  <c r="BA142" i="20"/>
  <c r="BC142" i="20"/>
  <c r="BB196" i="20"/>
  <c r="BC196" i="20"/>
  <c r="BA196" i="20"/>
  <c r="AZ16" i="20"/>
  <c r="AZ20" i="20"/>
  <c r="AZ28" i="20"/>
  <c r="AZ40" i="20"/>
  <c r="AZ52" i="20"/>
  <c r="AZ54" i="20"/>
  <c r="AZ55" i="20"/>
  <c r="AZ62" i="20"/>
  <c r="AZ63" i="20"/>
  <c r="AZ70" i="20"/>
  <c r="AZ71" i="20"/>
  <c r="BA77" i="20"/>
  <c r="AZ78" i="20"/>
  <c r="BA85" i="20"/>
  <c r="AZ86" i="20"/>
  <c r="AZ87" i="20"/>
  <c r="BA93" i="20"/>
  <c r="AZ94" i="20"/>
  <c r="AZ95" i="20"/>
  <c r="BC99" i="20"/>
  <c r="BA101" i="20"/>
  <c r="AZ102" i="20"/>
  <c r="AZ103" i="20"/>
  <c r="BC107" i="20"/>
  <c r="BA109" i="20"/>
  <c r="AZ110" i="20"/>
  <c r="AZ111" i="20"/>
  <c r="BC115" i="20"/>
  <c r="BB122" i="20"/>
  <c r="BA122" i="20"/>
  <c r="BC122" i="20"/>
  <c r="BB130" i="20"/>
  <c r="BA130" i="20"/>
  <c r="BC130" i="20"/>
  <c r="BB138" i="20"/>
  <c r="BA138" i="20"/>
  <c r="BC138" i="20"/>
  <c r="BB146" i="20"/>
  <c r="BA146" i="20"/>
  <c r="BC146" i="20"/>
  <c r="BB154" i="20"/>
  <c r="BA154" i="20"/>
  <c r="BC154" i="20"/>
  <c r="BB162" i="20"/>
  <c r="BA162" i="20"/>
  <c r="BC162" i="20"/>
  <c r="BB172" i="20"/>
  <c r="BC172" i="20"/>
  <c r="BA172" i="20"/>
  <c r="AZ180" i="20"/>
  <c r="BC211" i="20"/>
  <c r="BB211" i="20"/>
  <c r="BA211" i="20"/>
  <c r="AZ211" i="20"/>
  <c r="AZ117" i="20"/>
  <c r="BB119" i="20"/>
  <c r="AZ121" i="20"/>
  <c r="BB123" i="20"/>
  <c r="AZ125" i="20"/>
  <c r="BB127" i="20"/>
  <c r="AZ129" i="20"/>
  <c r="BB131" i="20"/>
  <c r="AZ133" i="20"/>
  <c r="BB135" i="20"/>
  <c r="AZ137" i="20"/>
  <c r="BB139" i="20"/>
  <c r="AZ141" i="20"/>
  <c r="BB143" i="20"/>
  <c r="AZ145" i="20"/>
  <c r="BB147" i="20"/>
  <c r="AZ149" i="20"/>
  <c r="BB151" i="20"/>
  <c r="AZ153" i="20"/>
  <c r="BB155" i="20"/>
  <c r="AZ157" i="20"/>
  <c r="BB159" i="20"/>
  <c r="AZ161" i="20"/>
  <c r="BB163" i="20"/>
  <c r="BB167" i="20"/>
  <c r="BA169" i="20"/>
  <c r="BB169" i="20"/>
  <c r="AZ171" i="20"/>
  <c r="BB175" i="20"/>
  <c r="BA177" i="20"/>
  <c r="BB177" i="20"/>
  <c r="AZ179" i="20"/>
  <c r="BB183" i="20"/>
  <c r="BA185" i="20"/>
  <c r="BB185" i="20"/>
  <c r="AZ187" i="20"/>
  <c r="BB191" i="20"/>
  <c r="BA193" i="20"/>
  <c r="BB193" i="20"/>
  <c r="AZ195" i="20"/>
  <c r="BB199" i="20"/>
  <c r="BA201" i="20"/>
  <c r="BB201" i="20"/>
  <c r="AZ203" i="20"/>
  <c r="BC205" i="20"/>
  <c r="BA205" i="20"/>
  <c r="BB205" i="20"/>
  <c r="BC219" i="20"/>
  <c r="BB219" i="20"/>
  <c r="BA219" i="20"/>
  <c r="BA241" i="20"/>
  <c r="BC241" i="20"/>
  <c r="AZ241" i="20"/>
  <c r="AZ119" i="20"/>
  <c r="AZ123" i="20"/>
  <c r="AZ127" i="20"/>
  <c r="AZ131" i="20"/>
  <c r="AZ135" i="20"/>
  <c r="AZ139" i="20"/>
  <c r="AZ143" i="20"/>
  <c r="AZ147" i="20"/>
  <c r="AZ151" i="20"/>
  <c r="AZ155" i="20"/>
  <c r="AZ159" i="20"/>
  <c r="AZ163" i="20"/>
  <c r="BA165" i="20"/>
  <c r="BB165" i="20"/>
  <c r="AZ167" i="20"/>
  <c r="BA173" i="20"/>
  <c r="BB173" i="20"/>
  <c r="AZ175" i="20"/>
  <c r="BA181" i="20"/>
  <c r="BB181" i="20"/>
  <c r="AZ183" i="20"/>
  <c r="BA189" i="20"/>
  <c r="BB189" i="20"/>
  <c r="AZ191" i="20"/>
  <c r="BB195" i="20"/>
  <c r="BA197" i="20"/>
  <c r="BB197" i="20"/>
  <c r="AZ199" i="20"/>
  <c r="BB203" i="20"/>
  <c r="BB207" i="20"/>
  <c r="BA207" i="20"/>
  <c r="BC207" i="20"/>
  <c r="BA225" i="20"/>
  <c r="BC225" i="20"/>
  <c r="AZ225" i="20"/>
  <c r="BC235" i="20"/>
  <c r="BB235" i="20"/>
  <c r="BA235" i="20"/>
  <c r="BC165" i="20"/>
  <c r="BA167" i="20"/>
  <c r="AZ168" i="20"/>
  <c r="AZ169" i="20"/>
  <c r="BC173" i="20"/>
  <c r="BA175" i="20"/>
  <c r="AZ176" i="20"/>
  <c r="AZ177" i="20"/>
  <c r="BC181" i="20"/>
  <c r="BA183" i="20"/>
  <c r="AZ184" i="20"/>
  <c r="AZ185" i="20"/>
  <c r="BC189" i="20"/>
  <c r="BA191" i="20"/>
  <c r="AZ192" i="20"/>
  <c r="AZ193" i="20"/>
  <c r="BC197" i="20"/>
  <c r="BA199" i="20"/>
  <c r="AZ200" i="20"/>
  <c r="AZ201" i="20"/>
  <c r="AZ205" i="20"/>
  <c r="BA217" i="20"/>
  <c r="BC217" i="20"/>
  <c r="AZ217" i="20"/>
  <c r="AZ219" i="20"/>
  <c r="BC227" i="20"/>
  <c r="BB227" i="20"/>
  <c r="BA227" i="20"/>
  <c r="BB241" i="20"/>
  <c r="BB204" i="20"/>
  <c r="BB208" i="20"/>
  <c r="BA209" i="20"/>
  <c r="BC212" i="20"/>
  <c r="BC213" i="20"/>
  <c r="BA215" i="20"/>
  <c r="AZ216" i="20"/>
  <c r="BC220" i="20"/>
  <c r="BC221" i="20"/>
  <c r="BA223" i="20"/>
  <c r="AZ224" i="20"/>
  <c r="BC228" i="20"/>
  <c r="BC229" i="20"/>
  <c r="BA231" i="20"/>
  <c r="AZ232" i="20"/>
  <c r="BC236" i="20"/>
  <c r="BC237" i="20"/>
  <c r="BA239" i="20"/>
  <c r="AZ240" i="20"/>
  <c r="BB248" i="20"/>
  <c r="BA248" i="20"/>
  <c r="BC248" i="20"/>
  <c r="BB277" i="20"/>
  <c r="BC277" i="20"/>
  <c r="BA277" i="20"/>
  <c r="BB285" i="20"/>
  <c r="BC285" i="20"/>
  <c r="BA285" i="20"/>
  <c r="BB292" i="20"/>
  <c r="BA292" i="20"/>
  <c r="BC292" i="20"/>
  <c r="AZ292" i="20"/>
  <c r="BC209" i="20"/>
  <c r="AZ212" i="20"/>
  <c r="AZ220" i="20"/>
  <c r="AZ228" i="20"/>
  <c r="AZ236" i="20"/>
  <c r="BB244" i="20"/>
  <c r="BA244" i="20"/>
  <c r="BC244" i="20"/>
  <c r="BB252" i="20"/>
  <c r="BA252" i="20"/>
  <c r="BC252" i="20"/>
  <c r="BA213" i="20"/>
  <c r="BB213" i="20"/>
  <c r="AZ215" i="20"/>
  <c r="BA221" i="20"/>
  <c r="BB221" i="20"/>
  <c r="AZ223" i="20"/>
  <c r="BA229" i="20"/>
  <c r="BB229" i="20"/>
  <c r="AZ231" i="20"/>
  <c r="BA237" i="20"/>
  <c r="BB237" i="20"/>
  <c r="AZ239" i="20"/>
  <c r="BB261" i="20"/>
  <c r="BC261" i="20"/>
  <c r="BA261" i="20"/>
  <c r="BB269" i="20"/>
  <c r="BC269" i="20"/>
  <c r="BA269" i="20"/>
  <c r="BB300" i="20"/>
  <c r="BA300" i="20"/>
  <c r="BC300" i="20"/>
  <c r="AZ300" i="20"/>
  <c r="AZ243" i="20"/>
  <c r="BB245" i="20"/>
  <c r="AZ247" i="20"/>
  <c r="BB249" i="20"/>
  <c r="AZ251" i="20"/>
  <c r="BB253" i="20"/>
  <c r="AZ255" i="20"/>
  <c r="BB256" i="20"/>
  <c r="BA258" i="20"/>
  <c r="BB258" i="20"/>
  <c r="AZ260" i="20"/>
  <c r="BB264" i="20"/>
  <c r="BA266" i="20"/>
  <c r="BB266" i="20"/>
  <c r="AZ268" i="20"/>
  <c r="BB272" i="20"/>
  <c r="BA274" i="20"/>
  <c r="BB274" i="20"/>
  <c r="AZ276" i="20"/>
  <c r="BB280" i="20"/>
  <c r="BA282" i="20"/>
  <c r="BB282" i="20"/>
  <c r="AZ284" i="20"/>
  <c r="BB288" i="20"/>
  <c r="AZ245" i="20"/>
  <c r="AZ249" i="20"/>
  <c r="AZ253" i="20"/>
  <c r="AZ256" i="20"/>
  <c r="BA262" i="20"/>
  <c r="BB262" i="20"/>
  <c r="AZ264" i="20"/>
  <c r="BB268" i="20"/>
  <c r="BA270" i="20"/>
  <c r="BB270" i="20"/>
  <c r="AZ272" i="20"/>
  <c r="BA278" i="20"/>
  <c r="BB278" i="20"/>
  <c r="AZ280" i="20"/>
  <c r="BB284" i="20"/>
  <c r="BA286" i="20"/>
  <c r="BB286" i="20"/>
  <c r="AZ288" i="20"/>
  <c r="BA256" i="20"/>
  <c r="AZ257" i="20"/>
  <c r="AZ258" i="20"/>
  <c r="BC262" i="20"/>
  <c r="BA264" i="20"/>
  <c r="AZ265" i="20"/>
  <c r="AZ266" i="20"/>
  <c r="BC270" i="20"/>
  <c r="BA272" i="20"/>
  <c r="AZ273" i="20"/>
  <c r="AZ274" i="20"/>
  <c r="BC278" i="20"/>
  <c r="BA280" i="20"/>
  <c r="AZ281" i="20"/>
  <c r="AZ282" i="20"/>
  <c r="BC286" i="20"/>
  <c r="BA288" i="20"/>
  <c r="BB296" i="20"/>
  <c r="BA296" i="20"/>
  <c r="BC296" i="20"/>
  <c r="BB289" i="20"/>
  <c r="BA290" i="20"/>
  <c r="BB293" i="20"/>
  <c r="BA294" i="20"/>
  <c r="BB297" i="20"/>
  <c r="BA298" i="20"/>
  <c r="BC290" i="20"/>
  <c r="BC294" i="20"/>
  <c r="BC298" i="20"/>
  <c r="AT25" i="20" l="1"/>
  <c r="BB3" i="20"/>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AT26" i="20" l="1"/>
  <c r="BC3" i="20"/>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BA26" i="20" l="1"/>
  <c r="AT27" i="20"/>
  <c r="BB4" i="20"/>
  <c r="B23" i="19"/>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AT28" i="20" l="1"/>
  <c r="BA27" i="20"/>
  <c r="BC4" i="20"/>
  <c r="AJ5" i="16"/>
  <c r="AQ5" i="16" s="1"/>
  <c r="AJ7" i="16"/>
  <c r="AQ7" i="16" s="1"/>
  <c r="AJ9" i="16"/>
  <c r="AQ9" i="16" s="1"/>
  <c r="AJ11" i="16"/>
  <c r="AQ11" i="16" s="1"/>
  <c r="AJ13" i="16"/>
  <c r="AQ13" i="16" s="1"/>
  <c r="AJ15" i="16"/>
  <c r="AQ15" i="16" s="1"/>
  <c r="AJ17" i="16"/>
  <c r="AQ17" i="16" s="1"/>
  <c r="AJ19" i="16"/>
  <c r="AQ19" i="16" s="1"/>
  <c r="AJ21" i="16"/>
  <c r="AQ21" i="16" s="1"/>
  <c r="AJ6" i="16"/>
  <c r="AJ10" i="16"/>
  <c r="AJ14" i="16"/>
  <c r="AJ18" i="16"/>
  <c r="AR19" i="16"/>
  <c r="AP22" i="16"/>
  <c r="AP32" i="16"/>
  <c r="AP34" i="16"/>
  <c r="AP36" i="16"/>
  <c r="AP38" i="16"/>
  <c r="AP44" i="16"/>
  <c r="AP51" i="16"/>
  <c r="AP54" i="16"/>
  <c r="AP58" i="16"/>
  <c r="AP70" i="16"/>
  <c r="AR80" i="16"/>
  <c r="AP82" i="16"/>
  <c r="AP86" i="16"/>
  <c r="AP90"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BA28" i="20" l="1"/>
  <c r="AT29" i="20"/>
  <c r="AZ5" i="20"/>
  <c r="AQ196" i="16"/>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65" i="16"/>
  <c r="AR18" i="16"/>
  <c r="AR10"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24" i="16"/>
  <c r="AJ20" i="16"/>
  <c r="AQ20" i="16" s="1"/>
  <c r="AJ16" i="16"/>
  <c r="AQ16" i="16" s="1"/>
  <c r="AJ12" i="16"/>
  <c r="AQ12" i="16" s="1"/>
  <c r="AJ8" i="16"/>
  <c r="AQ8" i="16" s="1"/>
  <c r="AJ4" i="16"/>
  <c r="AQ4" i="16" s="1"/>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Q18" i="16"/>
  <c r="AQ14" i="16"/>
  <c r="AQ10" i="16"/>
  <c r="AQ6" i="16"/>
  <c r="AJ242" i="16"/>
  <c r="AJ234" i="16"/>
  <c r="AJ226" i="16"/>
  <c r="AQ226" i="16" s="1"/>
  <c r="AJ206" i="16"/>
  <c r="AJ186" i="16"/>
  <c r="AQ186" i="16" s="1"/>
  <c r="AJ182" i="16"/>
  <c r="AQ182"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67" i="16"/>
  <c r="AR8" i="16"/>
  <c r="AQ300" i="16"/>
  <c r="AQ268" i="16"/>
  <c r="AQ252" i="16"/>
  <c r="AQ244" i="16"/>
  <c r="AQ236" i="16"/>
  <c r="AQ228" i="16"/>
  <c r="AQ200" i="16"/>
  <c r="AJ185" i="16"/>
  <c r="AQ185" i="16" s="1"/>
  <c r="AJ181" i="16"/>
  <c r="AJ22" i="16"/>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65" i="16"/>
  <c r="AP157" i="16"/>
  <c r="AP153" i="16"/>
  <c r="AP149" i="16"/>
  <c r="AP141" i="16"/>
  <c r="AP137" i="16"/>
  <c r="AP133" i="16"/>
  <c r="AP129" i="16"/>
  <c r="AP41"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84"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77" i="16"/>
  <c r="AP125" i="16"/>
  <c r="AP121" i="16"/>
  <c r="AP117" i="16"/>
  <c r="AP113" i="16"/>
  <c r="AP109" i="16"/>
  <c r="AP105" i="16"/>
  <c r="AP93" i="16"/>
  <c r="AP89" i="16"/>
  <c r="AP85" i="16"/>
  <c r="AP73" i="16"/>
  <c r="AP69" i="16"/>
  <c r="AP57" i="16"/>
  <c r="AP53" i="16"/>
  <c r="AP49" i="16"/>
  <c r="AP45" i="16"/>
  <c r="AP29" i="16"/>
  <c r="AP21" i="16"/>
  <c r="AP17" i="16"/>
  <c r="AP9" i="16"/>
  <c r="AP19" i="16"/>
  <c r="AP246" i="16"/>
  <c r="AP238" i="16"/>
  <c r="AP230" i="16"/>
  <c r="AP222" i="16"/>
  <c r="AP214" i="16"/>
  <c r="AP202" i="16"/>
  <c r="AP174" i="16"/>
  <c r="AP78" i="16"/>
  <c r="AP74" i="16"/>
  <c r="AP66" i="16"/>
  <c r="AP30" i="16"/>
  <c r="AP18" i="16"/>
  <c r="AP10" i="16"/>
  <c r="AS282" i="16"/>
  <c r="AP270" i="16"/>
  <c r="AS266" i="16"/>
  <c r="AS250" i="16"/>
  <c r="AP170" i="16"/>
  <c r="AP159" i="16"/>
  <c r="AP110" i="16"/>
  <c r="AP23" i="16"/>
  <c r="AP209" i="16"/>
  <c r="AP185" i="16"/>
  <c r="AP177" i="16"/>
  <c r="AP165"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0" i="16"/>
  <c r="AP16" i="16"/>
  <c r="AP8" i="16"/>
  <c r="AP4"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P6" i="16"/>
  <c r="AS298" i="16"/>
  <c r="AP286" i="16"/>
  <c r="AP254" i="16"/>
  <c r="AP94" i="16"/>
  <c r="AP205"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87" i="16"/>
  <c r="AP63" i="16"/>
  <c r="AP59" i="16"/>
  <c r="AP47" i="16"/>
  <c r="AP39" i="16"/>
  <c r="AP35"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BA29" i="20" l="1"/>
  <c r="AT30" i="20"/>
  <c r="AQ24" i="16"/>
  <c r="AJ25" i="16"/>
  <c r="BB5" i="20"/>
  <c r="AQ22" i="16"/>
  <c r="AJ23" i="16"/>
  <c r="BC5" i="20"/>
  <c r="BB6" i="20" s="1"/>
  <c r="AR3" i="16"/>
  <c r="AS3" i="16" s="1"/>
  <c r="J30" i="14"/>
  <c r="J31" i="14"/>
  <c r="J32" i="14"/>
  <c r="J33" i="14"/>
  <c r="J34" i="14"/>
  <c r="J35" i="14"/>
  <c r="J36" i="14"/>
  <c r="J37" i="14"/>
  <c r="J38" i="14"/>
  <c r="J39" i="14"/>
  <c r="J40" i="14"/>
  <c r="J41" i="14"/>
  <c r="J42" i="14"/>
  <c r="J43" i="14"/>
  <c r="J44" i="14"/>
  <c r="J45" i="14"/>
  <c r="J46" i="14"/>
  <c r="J47" i="14"/>
  <c r="J48" i="14"/>
  <c r="J49" i="14"/>
  <c r="J50" i="14"/>
  <c r="AJ26" i="16" l="1"/>
  <c r="AT31" i="20"/>
  <c r="BC6" i="20"/>
  <c r="AZ12" i="20"/>
  <c r="AR4" i="16"/>
  <c r="N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G12" i="14"/>
  <c r="G13" i="14"/>
  <c r="L13" i="14" s="1"/>
  <c r="G14" i="14"/>
  <c r="L14" i="14" s="1"/>
  <c r="G15" i="14"/>
  <c r="G16" i="14"/>
  <c r="G17" i="14"/>
  <c r="L17" i="14" s="1"/>
  <c r="G18" i="14"/>
  <c r="L18" i="14" s="1"/>
  <c r="G19" i="14"/>
  <c r="G20" i="14"/>
  <c r="G21" i="14"/>
  <c r="L21" i="14" s="1"/>
  <c r="G22" i="14"/>
  <c r="L22" i="14" s="1"/>
  <c r="G23" i="14"/>
  <c r="G24" i="14"/>
  <c r="L24" i="14" s="1"/>
  <c r="G25" i="14"/>
  <c r="L25" i="14" s="1"/>
  <c r="G26" i="14"/>
  <c r="L26" i="14" s="1"/>
  <c r="G27" i="14"/>
  <c r="G28" i="14"/>
  <c r="G29" i="14"/>
  <c r="L29" i="14" s="1"/>
  <c r="G2" i="14"/>
  <c r="AT32" i="20" l="1"/>
  <c r="AQ26" i="16"/>
  <c r="AJ27" i="16"/>
  <c r="K5" i="14"/>
  <c r="L5" i="14"/>
  <c r="K28" i="14"/>
  <c r="L28" i="14"/>
  <c r="K20" i="14"/>
  <c r="L20" i="14"/>
  <c r="K12" i="14"/>
  <c r="L12" i="14"/>
  <c r="K4" i="14"/>
  <c r="L4" i="14"/>
  <c r="K7" i="14"/>
  <c r="L7" i="14"/>
  <c r="K2" i="14"/>
  <c r="L2" i="14"/>
  <c r="K6" i="14"/>
  <c r="L6" i="14"/>
  <c r="K27" i="14"/>
  <c r="L27" i="14"/>
  <c r="K19" i="14"/>
  <c r="L19" i="14"/>
  <c r="K11" i="14"/>
  <c r="L11" i="14"/>
  <c r="K3" i="14"/>
  <c r="L3" i="14"/>
  <c r="K15" i="14"/>
  <c r="L15" i="14"/>
  <c r="K10" i="14"/>
  <c r="L10" i="14"/>
  <c r="K9" i="14"/>
  <c r="L9" i="14"/>
  <c r="K23" i="14"/>
  <c r="L23" i="14"/>
  <c r="K16" i="14"/>
  <c r="L16" i="14"/>
  <c r="K8" i="14"/>
  <c r="L8" i="14"/>
  <c r="BC7" i="20"/>
  <c r="J29" i="14"/>
  <c r="K29" i="14"/>
  <c r="J25" i="14"/>
  <c r="K25" i="14"/>
  <c r="J21" i="14"/>
  <c r="K21" i="14"/>
  <c r="J17" i="14"/>
  <c r="K17" i="14"/>
  <c r="J13" i="14"/>
  <c r="K13" i="14"/>
  <c r="J24" i="14"/>
  <c r="K24" i="14"/>
  <c r="J26" i="14"/>
  <c r="K26" i="14"/>
  <c r="J22" i="14"/>
  <c r="K22" i="14"/>
  <c r="J18" i="14"/>
  <c r="K18" i="14"/>
  <c r="J14" i="14"/>
  <c r="K14" i="14"/>
  <c r="AS4" i="16"/>
  <c r="J28" i="14"/>
  <c r="J20" i="14"/>
  <c r="J16" i="14"/>
  <c r="J12" i="14"/>
  <c r="J23" i="14"/>
  <c r="J15" i="14"/>
  <c r="J11" i="14"/>
  <c r="J27" i="14"/>
  <c r="J19" i="14"/>
  <c r="J2" i="14"/>
  <c r="J3" i="14" s="1"/>
  <c r="J4" i="14" s="1"/>
  <c r="J5" i="14" s="1"/>
  <c r="J6" i="14" s="1"/>
  <c r="J7" i="14" s="1"/>
  <c r="J8" i="14" s="1"/>
  <c r="J9" i="14" s="1"/>
  <c r="J10" i="14" s="1"/>
  <c r="E10" i="14"/>
  <c r="BA32" i="20" l="1"/>
  <c r="AT33" i="20"/>
  <c r="AQ27" i="16"/>
  <c r="AJ28" i="16"/>
  <c r="M3" i="14"/>
  <c r="M11" i="14"/>
  <c r="M19" i="14"/>
  <c r="M27" i="14"/>
  <c r="M35" i="14"/>
  <c r="M43" i="14"/>
  <c r="M51" i="14"/>
  <c r="M59" i="14"/>
  <c r="M67" i="14"/>
  <c r="M75" i="14"/>
  <c r="M83" i="14"/>
  <c r="M91" i="14"/>
  <c r="M99" i="14"/>
  <c r="M107" i="14"/>
  <c r="M115" i="14"/>
  <c r="M50" i="14"/>
  <c r="M98" i="14"/>
  <c r="M4" i="14"/>
  <c r="M12" i="14"/>
  <c r="M20" i="14"/>
  <c r="M28" i="14"/>
  <c r="M36" i="14"/>
  <c r="M44" i="14"/>
  <c r="M52" i="14"/>
  <c r="M60" i="14"/>
  <c r="M68" i="14"/>
  <c r="M76" i="14"/>
  <c r="M84" i="14"/>
  <c r="M92" i="14"/>
  <c r="M100" i="14"/>
  <c r="M108" i="14"/>
  <c r="M116" i="14"/>
  <c r="M34" i="14"/>
  <c r="M66" i="14"/>
  <c r="M114" i="14"/>
  <c r="M5" i="14"/>
  <c r="M13" i="14"/>
  <c r="M21" i="14"/>
  <c r="M29" i="14"/>
  <c r="M37" i="14"/>
  <c r="M45" i="14"/>
  <c r="M53" i="14"/>
  <c r="M61" i="14"/>
  <c r="M69" i="14"/>
  <c r="M77" i="14"/>
  <c r="M85" i="14"/>
  <c r="M93" i="14"/>
  <c r="M101" i="14"/>
  <c r="M109" i="14"/>
  <c r="M117" i="14"/>
  <c r="M42" i="14"/>
  <c r="M6" i="14"/>
  <c r="M14" i="14"/>
  <c r="M22" i="14"/>
  <c r="M30" i="14"/>
  <c r="M38" i="14"/>
  <c r="M46" i="14"/>
  <c r="M54" i="14"/>
  <c r="M62" i="14"/>
  <c r="M70" i="14"/>
  <c r="M78" i="14"/>
  <c r="M86" i="14"/>
  <c r="M94" i="14"/>
  <c r="M102" i="14"/>
  <c r="M110" i="14"/>
  <c r="M118" i="14"/>
  <c r="M58" i="14"/>
  <c r="M106" i="14"/>
  <c r="M7" i="14"/>
  <c r="M15" i="14"/>
  <c r="M23" i="14"/>
  <c r="M31" i="14"/>
  <c r="M39" i="14"/>
  <c r="M47" i="14"/>
  <c r="M55" i="14"/>
  <c r="M63" i="14"/>
  <c r="M71" i="14"/>
  <c r="M79" i="14"/>
  <c r="M87" i="14"/>
  <c r="M95" i="14"/>
  <c r="M103" i="14"/>
  <c r="M111" i="14"/>
  <c r="M119" i="14"/>
  <c r="M26" i="14"/>
  <c r="M90" i="14"/>
  <c r="M8" i="14"/>
  <c r="M16" i="14"/>
  <c r="M24" i="14"/>
  <c r="M32" i="14"/>
  <c r="M40" i="14"/>
  <c r="M48" i="14"/>
  <c r="M56" i="14"/>
  <c r="M64" i="14"/>
  <c r="M72" i="14"/>
  <c r="M80" i="14"/>
  <c r="M88" i="14"/>
  <c r="M96" i="14"/>
  <c r="M104" i="14"/>
  <c r="M112" i="14"/>
  <c r="M120" i="14"/>
  <c r="M10" i="14"/>
  <c r="M82" i="14"/>
  <c r="M9" i="14"/>
  <c r="M17" i="14"/>
  <c r="M25" i="14"/>
  <c r="M33" i="14"/>
  <c r="M41" i="14"/>
  <c r="M49" i="14"/>
  <c r="M57" i="14"/>
  <c r="M65" i="14"/>
  <c r="M73" i="14"/>
  <c r="M81" i="14"/>
  <c r="M89" i="14"/>
  <c r="M97" i="14"/>
  <c r="M105" i="14"/>
  <c r="M113" i="14"/>
  <c r="M2" i="14"/>
  <c r="M18" i="14"/>
  <c r="M74" i="14"/>
  <c r="A1" i="14"/>
  <c r="B1" i="14"/>
  <c r="B10" i="14"/>
  <c r="B18" i="14"/>
  <c r="B26" i="14"/>
  <c r="B34" i="14"/>
  <c r="B42" i="14"/>
  <c r="B50" i="14"/>
  <c r="B58" i="14"/>
  <c r="B66" i="14"/>
  <c r="B74" i="14"/>
  <c r="B82" i="14"/>
  <c r="B90" i="14"/>
  <c r="B98" i="14"/>
  <c r="B106" i="14"/>
  <c r="B114" i="14"/>
  <c r="B25" i="14"/>
  <c r="B81" i="14"/>
  <c r="B3" i="14"/>
  <c r="B11" i="14"/>
  <c r="B19" i="14"/>
  <c r="B27" i="14"/>
  <c r="B35" i="14"/>
  <c r="B43" i="14"/>
  <c r="B51" i="14"/>
  <c r="B59" i="14"/>
  <c r="B67" i="14"/>
  <c r="B75" i="14"/>
  <c r="B83" i="14"/>
  <c r="B91" i="14"/>
  <c r="B99" i="14"/>
  <c r="B107" i="14"/>
  <c r="B115" i="14"/>
  <c r="B17" i="14"/>
  <c r="B73" i="14"/>
  <c r="B4" i="14"/>
  <c r="B12" i="14"/>
  <c r="B20" i="14"/>
  <c r="B28" i="14"/>
  <c r="B36" i="14"/>
  <c r="B44" i="14"/>
  <c r="B52" i="14"/>
  <c r="B60" i="14"/>
  <c r="B68" i="14"/>
  <c r="B76" i="14"/>
  <c r="B84" i="14"/>
  <c r="B92" i="14"/>
  <c r="B100" i="14"/>
  <c r="B108" i="14"/>
  <c r="B116" i="14"/>
  <c r="B33" i="14"/>
  <c r="B89" i="14"/>
  <c r="B5" i="14"/>
  <c r="B13" i="14"/>
  <c r="B21" i="14"/>
  <c r="B29" i="14"/>
  <c r="B37" i="14"/>
  <c r="B45" i="14"/>
  <c r="B53" i="14"/>
  <c r="B61" i="14"/>
  <c r="B69" i="14"/>
  <c r="B77" i="14"/>
  <c r="B85" i="14"/>
  <c r="B93" i="14"/>
  <c r="B101" i="14"/>
  <c r="B109" i="14"/>
  <c r="B117" i="14"/>
  <c r="B103" i="14"/>
  <c r="B49" i="14"/>
  <c r="B105" i="14"/>
  <c r="B6" i="14"/>
  <c r="B14" i="14"/>
  <c r="B22" i="14"/>
  <c r="B30" i="14"/>
  <c r="B38" i="14"/>
  <c r="B46" i="14"/>
  <c r="B54" i="14"/>
  <c r="B62" i="14"/>
  <c r="B70" i="14"/>
  <c r="B78" i="14"/>
  <c r="B86" i="14"/>
  <c r="B94" i="14"/>
  <c r="B102" i="14"/>
  <c r="B110" i="14"/>
  <c r="B118" i="14"/>
  <c r="B111" i="14"/>
  <c r="B41" i="14"/>
  <c r="B97" i="14"/>
  <c r="B7" i="14"/>
  <c r="B15" i="14"/>
  <c r="B23" i="14"/>
  <c r="B31" i="14"/>
  <c r="B39" i="14"/>
  <c r="B47" i="14"/>
  <c r="B55" i="14"/>
  <c r="B63" i="14"/>
  <c r="B71" i="14"/>
  <c r="B79" i="14"/>
  <c r="B87" i="14"/>
  <c r="B95" i="14"/>
  <c r="B119" i="14"/>
  <c r="B65" i="14"/>
  <c r="B2" i="14"/>
  <c r="B8" i="14"/>
  <c r="B16" i="14"/>
  <c r="B24" i="14"/>
  <c r="B32" i="14"/>
  <c r="B40" i="14"/>
  <c r="B48" i="14"/>
  <c r="B56" i="14"/>
  <c r="B64" i="14"/>
  <c r="B72" i="14"/>
  <c r="B80" i="14"/>
  <c r="B88" i="14"/>
  <c r="B96" i="14"/>
  <c r="B104" i="14"/>
  <c r="B112" i="14"/>
  <c r="B120" i="14"/>
  <c r="B9" i="14"/>
  <c r="B57" i="14"/>
  <c r="B113" i="14"/>
  <c r="BC8" i="20"/>
  <c r="AP5" i="16"/>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AQ28" i="16" l="1"/>
  <c r="AJ29" i="16"/>
  <c r="BB9" i="20"/>
  <c r="BC9" i="20" s="1"/>
  <c r="AT34" i="20"/>
  <c r="AR5" i="16"/>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AQ29" i="16" l="1"/>
  <c r="AJ30" i="16"/>
  <c r="BA34" i="20"/>
  <c r="AT35" i="20"/>
  <c r="BC10" i="20"/>
  <c r="D250" i="15"/>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AJ31" i="16" l="1"/>
  <c r="AT36" i="20"/>
  <c r="AT37" i="20" s="1"/>
  <c r="BA35" i="20"/>
  <c r="BC11" i="20"/>
  <c r="BB12" i="20" s="1"/>
  <c r="AR6" i="16"/>
  <c r="G177" i="10"/>
  <c r="F144" i="10"/>
  <c r="F113" i="10"/>
  <c r="A96" i="10"/>
  <c r="I108" i="10"/>
  <c r="U120" i="10"/>
  <c r="AB135" i="10"/>
  <c r="AB127" i="10"/>
  <c r="E173" i="10"/>
  <c r="H112" i="10"/>
  <c r="M113" i="10"/>
  <c r="J119" i="10"/>
  <c r="T130" i="10"/>
  <c r="N189" i="10"/>
  <c r="V129" i="10"/>
  <c r="H142" i="10"/>
  <c r="W166" i="10"/>
  <c r="O110" i="10"/>
  <c r="O164" i="10"/>
  <c r="E111" i="10"/>
  <c r="C145" i="10"/>
  <c r="W169" i="10"/>
  <c r="G113" i="10"/>
  <c r="D110" i="10"/>
  <c r="R121" i="10"/>
  <c r="S115" i="10"/>
  <c r="C135" i="10"/>
  <c r="Z169" i="10"/>
  <c r="P120" i="10"/>
  <c r="AD160" i="10"/>
  <c r="F122" i="10"/>
  <c r="G194" i="10"/>
  <c r="G95" i="10"/>
  <c r="B109" i="10"/>
  <c r="B138" i="10"/>
  <c r="D167" i="10"/>
  <c r="R174" i="10"/>
  <c r="AA124" i="10"/>
  <c r="E118" i="10"/>
  <c r="Q130" i="10"/>
  <c r="U135" i="10"/>
  <c r="J193" i="10"/>
  <c r="O129" i="10"/>
  <c r="N108" i="10"/>
  <c r="S125" i="10"/>
  <c r="M121" i="10"/>
  <c r="P139" i="10"/>
  <c r="W187" i="10"/>
  <c r="A158" i="10"/>
  <c r="G132" i="10"/>
  <c r="Q191" i="10"/>
  <c r="AA105" i="10"/>
  <c r="F187" i="10"/>
  <c r="L145" i="10"/>
  <c r="Y100" i="10"/>
  <c r="W115" i="10"/>
  <c r="D129" i="10"/>
  <c r="AA177" i="10"/>
  <c r="Y179" i="10"/>
  <c r="O172" i="10"/>
  <c r="M101" i="10"/>
  <c r="X157" i="10"/>
  <c r="A136" i="10"/>
  <c r="F169" i="10"/>
  <c r="AB110" i="10"/>
  <c r="R137" i="10"/>
  <c r="S108" i="10"/>
  <c r="K151" i="10"/>
  <c r="G104" i="10"/>
  <c r="C117" i="10"/>
  <c r="Q128" i="10"/>
  <c r="P115" i="10"/>
  <c r="E114" i="10"/>
  <c r="T159" i="10"/>
  <c r="A128" i="10"/>
  <c r="O97" i="10"/>
  <c r="Q145" i="10"/>
  <c r="D138" i="10"/>
  <c r="AC151" i="10"/>
  <c r="A163" i="10"/>
  <c r="T101" i="10"/>
  <c r="B161" i="10"/>
  <c r="AD163" i="10"/>
  <c r="W175" i="10"/>
  <c r="H137" i="10"/>
  <c r="K185" i="10"/>
  <c r="I138" i="10"/>
  <c r="G159" i="10"/>
  <c r="W118" i="10"/>
  <c r="P168" i="10"/>
  <c r="D155" i="10"/>
  <c r="L140" i="10"/>
  <c r="I137" i="10"/>
  <c r="H132" i="10"/>
  <c r="N174" i="10"/>
  <c r="O189" i="10"/>
  <c r="Z159" i="10"/>
  <c r="U187" i="10"/>
  <c r="J120" i="10"/>
  <c r="V141" i="10"/>
  <c r="I155" i="10"/>
  <c r="P156" i="10"/>
  <c r="S182" i="10"/>
  <c r="L153" i="10"/>
  <c r="C98" i="10"/>
  <c r="U114" i="10"/>
  <c r="AA138" i="10"/>
  <c r="N183" i="10"/>
  <c r="V106" i="10"/>
  <c r="T190" i="10"/>
  <c r="C131" i="10"/>
  <c r="R166" i="10"/>
  <c r="E109" i="10"/>
  <c r="D171" i="10"/>
  <c r="AB148" i="10"/>
  <c r="AB151" i="10"/>
  <c r="U175" i="10"/>
  <c r="B150" i="10"/>
  <c r="AC95" i="10"/>
  <c r="S184" i="10"/>
  <c r="W184" i="10"/>
  <c r="G110" i="10"/>
  <c r="E194" i="10"/>
  <c r="P98" i="10"/>
  <c r="Y109" i="10"/>
  <c r="W120" i="10"/>
  <c r="M184" i="10"/>
  <c r="W170" i="10"/>
  <c r="H164" i="10"/>
  <c r="V95" i="10"/>
  <c r="G166" i="10"/>
  <c r="AD113" i="10"/>
  <c r="Y153" i="10"/>
  <c r="AC155" i="10"/>
  <c r="N158" i="10"/>
  <c r="I175" i="10"/>
  <c r="K100" i="10"/>
  <c r="AB101" i="10"/>
  <c r="O120" i="10"/>
  <c r="K121" i="10"/>
  <c r="F120" i="10"/>
  <c r="I131" i="10"/>
  <c r="F152" i="10"/>
  <c r="B153" i="10"/>
  <c r="N165" i="10"/>
  <c r="G114" i="10"/>
  <c r="Y165" i="10"/>
  <c r="Y134" i="10"/>
  <c r="AD125" i="10"/>
  <c r="V147" i="10"/>
  <c r="S102" i="10"/>
  <c r="N126" i="10"/>
  <c r="T147" i="10"/>
  <c r="P178" i="10"/>
  <c r="W133" i="10"/>
  <c r="AA162" i="10"/>
  <c r="N162" i="10"/>
  <c r="AD173" i="10"/>
  <c r="S175" i="10"/>
  <c r="Q101" i="10"/>
  <c r="O185" i="10"/>
  <c r="R179" i="10"/>
  <c r="G144" i="10"/>
  <c r="Y113" i="10"/>
  <c r="L136" i="10"/>
  <c r="AB121" i="10"/>
  <c r="S145" i="10"/>
  <c r="W105" i="10"/>
  <c r="H179" i="10"/>
  <c r="AD98" i="10"/>
  <c r="V162" i="10"/>
  <c r="M147" i="10"/>
  <c r="AD99" i="10"/>
  <c r="A110" i="10"/>
  <c r="K113" i="10"/>
  <c r="B116" i="10"/>
  <c r="H131" i="10"/>
  <c r="E133" i="10"/>
  <c r="W114" i="10"/>
  <c r="W121" i="10"/>
  <c r="J163" i="10"/>
  <c r="P119" i="10"/>
  <c r="N95" i="10"/>
  <c r="Z113" i="10"/>
  <c r="J183" i="10"/>
  <c r="AB192" i="10"/>
  <c r="X187" i="10"/>
  <c r="AD190" i="10"/>
  <c r="AD111" i="10"/>
  <c r="AA154" i="10"/>
  <c r="R120" i="10"/>
  <c r="G131" i="10"/>
  <c r="K196" i="10"/>
  <c r="V175" i="10"/>
  <c r="B174" i="10"/>
  <c r="R130" i="10"/>
  <c r="F149" i="10"/>
  <c r="T155" i="10"/>
  <c r="F118" i="10"/>
  <c r="Q134" i="10"/>
  <c r="T122" i="10"/>
  <c r="G181" i="10"/>
  <c r="AA95" i="10"/>
  <c r="V142" i="10"/>
  <c r="V107" i="10"/>
  <c r="Q120" i="10"/>
  <c r="AC147" i="10"/>
  <c r="K160" i="10"/>
  <c r="F156" i="10"/>
  <c r="AA145" i="10"/>
  <c r="T183" i="10"/>
  <c r="R188" i="10"/>
  <c r="AB179" i="10"/>
  <c r="AB103" i="10"/>
  <c r="H102" i="10"/>
  <c r="I115" i="10"/>
  <c r="T165" i="10"/>
  <c r="L107" i="10"/>
  <c r="N147" i="10"/>
  <c r="Q111" i="10"/>
  <c r="F188" i="10"/>
  <c r="U143" i="10"/>
  <c r="G161" i="10"/>
  <c r="S168" i="10"/>
  <c r="E183" i="10"/>
  <c r="E142" i="10"/>
  <c r="AA163" i="10"/>
  <c r="W109" i="10"/>
  <c r="D101" i="10"/>
  <c r="AC149" i="10"/>
  <c r="AD110" i="10"/>
  <c r="B160" i="10"/>
  <c r="AC126" i="10"/>
  <c r="V132" i="10"/>
  <c r="AA180" i="10"/>
  <c r="O175" i="10"/>
  <c r="Q153" i="10"/>
  <c r="G153" i="10"/>
  <c r="P101" i="10"/>
  <c r="N120" i="10"/>
  <c r="F107" i="10"/>
  <c r="K124" i="10"/>
  <c r="AA165" i="10"/>
  <c r="AB130" i="10"/>
  <c r="U113" i="10"/>
  <c r="AC130" i="10"/>
  <c r="B105" i="10"/>
  <c r="E177" i="10"/>
  <c r="AB170" i="10"/>
  <c r="Z145" i="10"/>
  <c r="O182" i="10"/>
  <c r="O195" i="10"/>
  <c r="U163" i="10"/>
  <c r="G196" i="10"/>
  <c r="G169" i="10"/>
  <c r="Z136" i="10"/>
  <c r="AA189" i="10"/>
  <c r="Q123" i="10"/>
  <c r="AA134" i="10"/>
  <c r="X186" i="10"/>
  <c r="X105" i="10"/>
  <c r="M163" i="10"/>
  <c r="AC186" i="10"/>
  <c r="X150" i="10"/>
  <c r="M189" i="10"/>
  <c r="D174" i="10"/>
  <c r="F133" i="10"/>
  <c r="O99" i="10"/>
  <c r="C177" i="10"/>
  <c r="AB95" i="10"/>
  <c r="S170" i="10"/>
  <c r="T98" i="10"/>
  <c r="G100" i="10"/>
  <c r="AD129" i="10"/>
  <c r="J129" i="10"/>
  <c r="J144" i="10"/>
  <c r="A95" i="10"/>
  <c r="AA96" i="10"/>
  <c r="Y137" i="10"/>
  <c r="AC128" i="10"/>
  <c r="S158" i="10"/>
  <c r="P125" i="10"/>
  <c r="M194" i="10"/>
  <c r="L112" i="10"/>
  <c r="C120" i="10"/>
  <c r="R167" i="10"/>
  <c r="N156" i="10"/>
  <c r="Z192" i="10"/>
  <c r="C138" i="10"/>
  <c r="Z142" i="10"/>
  <c r="R133" i="10"/>
  <c r="E153" i="10"/>
  <c r="E190" i="10"/>
  <c r="M128" i="10"/>
  <c r="P97" i="10"/>
  <c r="C130" i="10"/>
  <c r="D120" i="10"/>
  <c r="Y101" i="10"/>
  <c r="V119" i="10"/>
  <c r="L152" i="10"/>
  <c r="X176" i="10"/>
  <c r="U183" i="10"/>
  <c r="K109" i="10"/>
  <c r="E156" i="10"/>
  <c r="S186" i="10"/>
  <c r="C139" i="10"/>
  <c r="F180" i="10"/>
  <c r="Z189" i="10"/>
  <c r="G140" i="10"/>
  <c r="Z193" i="10"/>
  <c r="G172" i="10"/>
  <c r="W181" i="10"/>
  <c r="M131" i="10"/>
  <c r="AD150" i="10"/>
  <c r="AA132" i="10"/>
  <c r="J154" i="10"/>
  <c r="O150" i="10"/>
  <c r="Q157" i="10"/>
  <c r="B165" i="10"/>
  <c r="E121" i="10"/>
  <c r="L105" i="10"/>
  <c r="Y103" i="10"/>
  <c r="P158" i="10"/>
  <c r="Y182" i="10"/>
  <c r="D115" i="10"/>
  <c r="H182" i="10"/>
  <c r="T134" i="10"/>
  <c r="Z143" i="10"/>
  <c r="Z103" i="10"/>
  <c r="E166" i="10"/>
  <c r="Z114" i="10"/>
  <c r="Z180" i="10"/>
  <c r="A105" i="10"/>
  <c r="C111" i="10"/>
  <c r="B95" i="10"/>
  <c r="D172" i="10"/>
  <c r="J185" i="10"/>
  <c r="G134" i="10"/>
  <c r="AB137" i="10"/>
  <c r="U173" i="10"/>
  <c r="Y157" i="10"/>
  <c r="Q167" i="10"/>
  <c r="Z124" i="10"/>
  <c r="Z165" i="10"/>
  <c r="T177" i="10"/>
  <c r="A115" i="10"/>
  <c r="Q155" i="10"/>
  <c r="Q102" i="10"/>
  <c r="M167" i="10"/>
  <c r="E167" i="10"/>
  <c r="D135" i="10"/>
  <c r="X148" i="10"/>
  <c r="K142" i="10"/>
  <c r="W156" i="10"/>
  <c r="E119" i="10"/>
  <c r="A137" i="10"/>
  <c r="M114" i="10"/>
  <c r="Y139" i="10"/>
  <c r="H136" i="10"/>
  <c r="G175" i="10"/>
  <c r="AC161" i="10"/>
  <c r="T127" i="10"/>
  <c r="C110" i="10"/>
  <c r="G162" i="10"/>
  <c r="L177" i="10"/>
  <c r="G127" i="10"/>
  <c r="F108" i="10"/>
  <c r="R186" i="10"/>
  <c r="G105" i="10"/>
  <c r="G170" i="10"/>
  <c r="U134" i="10"/>
  <c r="W113" i="10"/>
  <c r="L150" i="10"/>
  <c r="V191" i="10"/>
  <c r="I177" i="10"/>
  <c r="AC99" i="10"/>
  <c r="V97" i="10"/>
  <c r="A160" i="10"/>
  <c r="K193" i="10"/>
  <c r="AD179" i="10"/>
  <c r="J131" i="10"/>
  <c r="T152" i="10"/>
  <c r="L128" i="10"/>
  <c r="B108" i="10"/>
  <c r="E105" i="10"/>
  <c r="AD194" i="10"/>
  <c r="I112" i="10"/>
  <c r="D132" i="10"/>
  <c r="R162" i="10"/>
  <c r="W192" i="10"/>
  <c r="Z97" i="10"/>
  <c r="E168" i="10"/>
  <c r="O111" i="10"/>
  <c r="AC104" i="10"/>
  <c r="N190" i="10"/>
  <c r="M160" i="10"/>
  <c r="P157" i="10"/>
  <c r="K164" i="10"/>
  <c r="A165" i="10"/>
  <c r="A193" i="10"/>
  <c r="O118" i="10"/>
  <c r="G176" i="10"/>
  <c r="J117" i="10"/>
  <c r="U96" i="10"/>
  <c r="W108" i="10"/>
  <c r="J165" i="10"/>
  <c r="F119" i="10"/>
  <c r="F182" i="10"/>
  <c r="AD141" i="10"/>
  <c r="M143" i="10"/>
  <c r="G125" i="10"/>
  <c r="A123" i="10"/>
  <c r="L111" i="10"/>
  <c r="H147" i="10"/>
  <c r="W129" i="10"/>
  <c r="B149" i="10"/>
  <c r="C191" i="10"/>
  <c r="Y121" i="10"/>
  <c r="Z174" i="10"/>
  <c r="H134" i="10"/>
  <c r="AB195" i="10"/>
  <c r="A124" i="10"/>
  <c r="N152" i="10"/>
  <c r="K122" i="10"/>
  <c r="D184" i="10"/>
  <c r="D106" i="10"/>
  <c r="AC127" i="10"/>
  <c r="T110" i="10"/>
  <c r="J135" i="10"/>
  <c r="X119" i="10"/>
  <c r="X103" i="10"/>
  <c r="O171" i="10"/>
  <c r="A168" i="10"/>
  <c r="N141" i="10"/>
  <c r="M165" i="10"/>
  <c r="L99" i="10"/>
  <c r="I180" i="10"/>
  <c r="F186" i="10"/>
  <c r="W186" i="10"/>
  <c r="R95" i="10"/>
  <c r="AB116" i="10"/>
  <c r="M95" i="10"/>
  <c r="D161" i="10"/>
  <c r="M172" i="10"/>
  <c r="B100" i="10"/>
  <c r="W144" i="10"/>
  <c r="X136" i="10"/>
  <c r="V176" i="10"/>
  <c r="V159" i="10"/>
  <c r="B188" i="10"/>
  <c r="Q184" i="10"/>
  <c r="U115" i="10"/>
  <c r="A186" i="10"/>
  <c r="Y160" i="10"/>
  <c r="D99" i="10"/>
  <c r="N161" i="10"/>
  <c r="C180" i="10"/>
  <c r="H99" i="10"/>
  <c r="P166" i="10"/>
  <c r="Z147" i="10"/>
  <c r="G136" i="10"/>
  <c r="Y108" i="10"/>
  <c r="D150" i="10"/>
  <c r="C143" i="10"/>
  <c r="M190" i="10"/>
  <c r="I102" i="10"/>
  <c r="Q154" i="10"/>
  <c r="D111" i="10"/>
  <c r="C140" i="10"/>
  <c r="AC190" i="10"/>
  <c r="AD134" i="10"/>
  <c r="I133" i="10"/>
  <c r="W153" i="10"/>
  <c r="K166" i="10"/>
  <c r="I146" i="10"/>
  <c r="X174" i="10"/>
  <c r="A196" i="10"/>
  <c r="R113" i="10"/>
  <c r="F106" i="10"/>
  <c r="R114" i="10"/>
  <c r="L147" i="10"/>
  <c r="P104" i="10"/>
  <c r="X183" i="10"/>
  <c r="L96" i="10"/>
  <c r="E154" i="10"/>
  <c r="U110" i="10"/>
  <c r="AC171" i="10"/>
  <c r="F147" i="10"/>
  <c r="AA111" i="10"/>
  <c r="R172" i="10"/>
  <c r="T107" i="10"/>
  <c r="P192" i="10"/>
  <c r="AA174" i="10"/>
  <c r="M137" i="10"/>
  <c r="A125" i="10"/>
  <c r="L195" i="10"/>
  <c r="J188" i="10"/>
  <c r="M109" i="10"/>
  <c r="K178" i="10"/>
  <c r="E193" i="10"/>
  <c r="I95" i="10"/>
  <c r="V134" i="10"/>
  <c r="AB156" i="10"/>
  <c r="J130" i="10"/>
  <c r="G174" i="10"/>
  <c r="O194" i="10"/>
  <c r="A153" i="10"/>
  <c r="T148" i="10"/>
  <c r="C165" i="10"/>
  <c r="M168" i="10"/>
  <c r="O155" i="10"/>
  <c r="P165" i="10"/>
  <c r="AD132" i="10"/>
  <c r="V148" i="10"/>
  <c r="AC184" i="10"/>
  <c r="L179" i="10"/>
  <c r="A167" i="10"/>
  <c r="AD152" i="10"/>
  <c r="I184" i="10"/>
  <c r="N188" i="10"/>
  <c r="AA119" i="10"/>
  <c r="X188" i="10"/>
  <c r="T142" i="10"/>
  <c r="J161" i="10"/>
  <c r="J99" i="10"/>
  <c r="AC172" i="10"/>
  <c r="C195" i="10"/>
  <c r="Q177" i="10"/>
  <c r="W196" i="10"/>
  <c r="B151" i="10"/>
  <c r="M154" i="10"/>
  <c r="D126" i="10"/>
  <c r="M102" i="10"/>
  <c r="I166" i="10"/>
  <c r="K163" i="10"/>
  <c r="AC136" i="10"/>
  <c r="AB174" i="10"/>
  <c r="W126" i="10"/>
  <c r="Z190" i="10"/>
  <c r="M177" i="10"/>
  <c r="T96" i="10"/>
  <c r="V104" i="10"/>
  <c r="C189" i="10"/>
  <c r="D180" i="10"/>
  <c r="S119" i="10"/>
  <c r="H118" i="10"/>
  <c r="X141" i="10"/>
  <c r="H153" i="10"/>
  <c r="R156" i="10"/>
  <c r="D97" i="10"/>
  <c r="R140" i="10"/>
  <c r="S104" i="10"/>
  <c r="W162" i="10"/>
  <c r="X143" i="10"/>
  <c r="M162" i="10"/>
  <c r="S96" i="10"/>
  <c r="T119" i="10"/>
  <c r="L123" i="10"/>
  <c r="J96" i="10"/>
  <c r="I150" i="10"/>
  <c r="G108" i="10"/>
  <c r="E170" i="10"/>
  <c r="J118" i="10"/>
  <c r="O132" i="10"/>
  <c r="H114" i="10"/>
  <c r="O157" i="10"/>
  <c r="F110" i="10"/>
  <c r="B167" i="10"/>
  <c r="AB146" i="10"/>
  <c r="M123" i="10"/>
  <c r="M176" i="10"/>
  <c r="L163" i="10"/>
  <c r="G183" i="10"/>
  <c r="P130" i="10"/>
  <c r="I130" i="10"/>
  <c r="AA147" i="10"/>
  <c r="L185" i="10"/>
  <c r="C142" i="10"/>
  <c r="A101" i="10"/>
  <c r="H151" i="10"/>
  <c r="H174" i="10"/>
  <c r="U111" i="10"/>
  <c r="Z118" i="10"/>
  <c r="I104" i="10"/>
  <c r="V179" i="10"/>
  <c r="X156" i="10"/>
  <c r="I149" i="10"/>
  <c r="F96" i="10"/>
  <c r="Z131" i="10"/>
  <c r="Q98" i="10"/>
  <c r="AB163" i="10"/>
  <c r="F196" i="10"/>
  <c r="A148" i="10"/>
  <c r="U181" i="10"/>
  <c r="P150" i="10"/>
  <c r="D122" i="10"/>
  <c r="E97" i="10"/>
  <c r="K179" i="10"/>
  <c r="K192" i="10"/>
  <c r="I136" i="10"/>
  <c r="Z172" i="10"/>
  <c r="F163" i="10"/>
  <c r="AB189" i="10"/>
  <c r="L160" i="10"/>
  <c r="K168" i="10"/>
  <c r="V178" i="10"/>
  <c r="X169" i="10"/>
  <c r="O133" i="10"/>
  <c r="T168" i="10"/>
  <c r="AA161" i="10"/>
  <c r="AB113" i="10"/>
  <c r="AA191" i="10"/>
  <c r="U102" i="10"/>
  <c r="P122" i="10"/>
  <c r="P107" i="10"/>
  <c r="X120" i="10"/>
  <c r="Y136" i="10"/>
  <c r="C97" i="10"/>
  <c r="D179" i="10"/>
  <c r="AB169" i="10"/>
  <c r="L194" i="10"/>
  <c r="W95" i="10"/>
  <c r="AA152" i="10"/>
  <c r="L117" i="10"/>
  <c r="K111" i="10"/>
  <c r="AB145" i="10"/>
  <c r="V122" i="10"/>
  <c r="F191" i="10"/>
  <c r="H101" i="10"/>
  <c r="D191" i="10"/>
  <c r="Y194" i="10"/>
  <c r="T160" i="10"/>
  <c r="N139" i="10"/>
  <c r="Y196" i="10"/>
  <c r="AC158" i="10"/>
  <c r="G135" i="10"/>
  <c r="F167" i="10"/>
  <c r="AC181" i="10"/>
  <c r="H139" i="10"/>
  <c r="Q140" i="10"/>
  <c r="Z133" i="10"/>
  <c r="D193" i="10"/>
  <c r="Y189" i="10"/>
  <c r="D189" i="10"/>
  <c r="R117" i="10"/>
  <c r="S162" i="10"/>
  <c r="S116" i="10"/>
  <c r="F100" i="10"/>
  <c r="U174" i="10"/>
  <c r="T104" i="10"/>
  <c r="K172" i="10"/>
  <c r="S101" i="10"/>
  <c r="U153" i="10"/>
  <c r="J100" i="10"/>
  <c r="P148" i="10"/>
  <c r="F116" i="10"/>
  <c r="N173" i="10"/>
  <c r="S127" i="10"/>
  <c r="X192" i="10"/>
  <c r="AA185" i="10"/>
  <c r="M175" i="10"/>
  <c r="AB102" i="10"/>
  <c r="I107" i="10"/>
  <c r="J95" i="10"/>
  <c r="S187" i="10"/>
  <c r="M178" i="10"/>
  <c r="M186" i="10"/>
  <c r="Z160" i="10"/>
  <c r="N175" i="10"/>
  <c r="H130" i="10"/>
  <c r="H160" i="10"/>
  <c r="L119" i="10"/>
  <c r="F114" i="10"/>
  <c r="I134" i="10"/>
  <c r="L155" i="10"/>
  <c r="N148" i="10"/>
  <c r="K181" i="10"/>
  <c r="C154" i="10"/>
  <c r="J149" i="10"/>
  <c r="D154" i="10"/>
  <c r="U158" i="10"/>
  <c r="X133" i="10"/>
  <c r="S181" i="10"/>
  <c r="H107" i="10"/>
  <c r="J110" i="10"/>
  <c r="H145" i="10"/>
  <c r="AA193" i="10"/>
  <c r="D165" i="10"/>
  <c r="A194" i="10"/>
  <c r="N133" i="10"/>
  <c r="X139" i="10"/>
  <c r="O142" i="10"/>
  <c r="S146" i="10"/>
  <c r="S159" i="10"/>
  <c r="D121" i="10"/>
  <c r="B189" i="10"/>
  <c r="Q186" i="10"/>
  <c r="I99" i="10"/>
  <c r="T136" i="10"/>
  <c r="D182" i="10"/>
  <c r="F134" i="10"/>
  <c r="AC193" i="10"/>
  <c r="AC183" i="10"/>
  <c r="T164" i="10"/>
  <c r="G151" i="10"/>
  <c r="F99" i="10"/>
  <c r="X102" i="10"/>
  <c r="L141" i="10"/>
  <c r="C119" i="10"/>
  <c r="E147" i="10"/>
  <c r="B125" i="10"/>
  <c r="V113" i="10"/>
  <c r="G109" i="10"/>
  <c r="K195" i="10"/>
  <c r="R194" i="10"/>
  <c r="W155" i="10"/>
  <c r="X131" i="10"/>
  <c r="AD120" i="10"/>
  <c r="Q175" i="10"/>
  <c r="M134" i="10"/>
  <c r="U196" i="10"/>
  <c r="L189" i="10"/>
  <c r="C134" i="10"/>
  <c r="AD155" i="10"/>
  <c r="W138" i="10"/>
  <c r="O158" i="10"/>
  <c r="AB115" i="10"/>
  <c r="F103" i="10"/>
  <c r="L170" i="10"/>
  <c r="T151" i="10"/>
  <c r="O137" i="10"/>
  <c r="E102" i="10"/>
  <c r="B127" i="10"/>
  <c r="AB107" i="10"/>
  <c r="M196" i="10"/>
  <c r="AD102" i="10"/>
  <c r="J101" i="10"/>
  <c r="F157" i="10"/>
  <c r="N137" i="10"/>
  <c r="R112" i="10"/>
  <c r="N123" i="10"/>
  <c r="L104" i="10"/>
  <c r="X132" i="10"/>
  <c r="AD162" i="10"/>
  <c r="C184" i="10"/>
  <c r="U107" i="10"/>
  <c r="W140" i="10"/>
  <c r="B128" i="10"/>
  <c r="T176" i="10"/>
  <c r="J109" i="10"/>
  <c r="Z156" i="10"/>
  <c r="AA135" i="10"/>
  <c r="W163" i="10"/>
  <c r="C150" i="10"/>
  <c r="W110" i="10"/>
  <c r="AC108" i="10"/>
  <c r="B121" i="10"/>
  <c r="O149" i="10"/>
  <c r="F161" i="10"/>
  <c r="N119" i="10"/>
  <c r="C127" i="10"/>
  <c r="S97" i="10"/>
  <c r="E179" i="10"/>
  <c r="Z148" i="10"/>
  <c r="AB112" i="10"/>
  <c r="M119" i="10"/>
  <c r="AB106" i="10"/>
  <c r="G112" i="10"/>
  <c r="P135" i="10"/>
  <c r="R103" i="10"/>
  <c r="I196" i="10"/>
  <c r="T150" i="10"/>
  <c r="M127" i="10"/>
  <c r="J143" i="10"/>
  <c r="Y154" i="10"/>
  <c r="H104" i="10"/>
  <c r="AB152" i="10"/>
  <c r="AC146" i="10"/>
  <c r="J125" i="10"/>
  <c r="G120" i="10"/>
  <c r="Q110" i="10"/>
  <c r="F124" i="10"/>
  <c r="F166" i="10"/>
  <c r="N181" i="10"/>
  <c r="Y112" i="10"/>
  <c r="Y126" i="10"/>
  <c r="R148" i="10"/>
  <c r="T105" i="10"/>
  <c r="Q113" i="10"/>
  <c r="S174" i="10"/>
  <c r="N192" i="10"/>
  <c r="R135" i="10"/>
  <c r="R175" i="10"/>
  <c r="AB193" i="10"/>
  <c r="AC182" i="10"/>
  <c r="D100" i="10"/>
  <c r="I154" i="10"/>
  <c r="U122" i="10"/>
  <c r="L122" i="10"/>
  <c r="AB124" i="10"/>
  <c r="AA136" i="10"/>
  <c r="E161" i="10"/>
  <c r="Q108" i="10"/>
  <c r="A159" i="10"/>
  <c r="K144" i="10"/>
  <c r="D98" i="10"/>
  <c r="F172" i="10"/>
  <c r="AB117" i="10"/>
  <c r="W176" i="10"/>
  <c r="K126" i="10"/>
  <c r="P126" i="10"/>
  <c r="T118" i="10"/>
  <c r="U186" i="10"/>
  <c r="P176" i="10"/>
  <c r="AB100" i="10"/>
  <c r="F164" i="10"/>
  <c r="F193" i="10"/>
  <c r="D144" i="10"/>
  <c r="E165" i="10"/>
  <c r="Y143" i="10"/>
  <c r="B183" i="10"/>
  <c r="S165" i="10"/>
  <c r="D177" i="10"/>
  <c r="Z107" i="10"/>
  <c r="M124" i="10"/>
  <c r="AD151" i="10"/>
  <c r="AC133" i="10"/>
  <c r="X129" i="10"/>
  <c r="X162" i="10"/>
  <c r="E143" i="10"/>
  <c r="R152" i="10"/>
  <c r="AD147" i="10"/>
  <c r="Z183" i="10"/>
  <c r="AA186" i="10"/>
  <c r="AB131" i="10"/>
  <c r="M195" i="10"/>
  <c r="T124" i="10"/>
  <c r="A180" i="10"/>
  <c r="AB172" i="10"/>
  <c r="L196" i="10"/>
  <c r="W124" i="10"/>
  <c r="W195" i="10"/>
  <c r="F195" i="10"/>
  <c r="B193" i="10"/>
  <c r="W137" i="10"/>
  <c r="I105" i="10"/>
  <c r="K176" i="10"/>
  <c r="X184" i="10"/>
  <c r="S194" i="10"/>
  <c r="AD115" i="10"/>
  <c r="T95" i="10"/>
  <c r="AA121" i="10"/>
  <c r="N101" i="10"/>
  <c r="O98" i="10"/>
  <c r="O139" i="10"/>
  <c r="H129" i="10"/>
  <c r="AC100" i="10"/>
  <c r="E112" i="10"/>
  <c r="AB167" i="10"/>
  <c r="G164" i="10"/>
  <c r="J186" i="10"/>
  <c r="E186" i="10"/>
  <c r="Q146" i="10"/>
  <c r="Q136" i="10"/>
  <c r="I121" i="10"/>
  <c r="D173" i="10"/>
  <c r="O105" i="10"/>
  <c r="AD143" i="10"/>
  <c r="D158" i="10"/>
  <c r="M185" i="10"/>
  <c r="R126" i="10"/>
  <c r="E100" i="10"/>
  <c r="A113" i="10"/>
  <c r="M157" i="10"/>
  <c r="P195" i="10"/>
  <c r="AC154" i="10"/>
  <c r="H181" i="10"/>
  <c r="T114" i="10"/>
  <c r="AC107" i="10"/>
  <c r="Q185" i="10"/>
  <c r="Y118" i="10"/>
  <c r="M166" i="10"/>
  <c r="R115" i="10"/>
  <c r="B185" i="10"/>
  <c r="J182" i="10"/>
  <c r="F159" i="10"/>
  <c r="W148" i="10"/>
  <c r="R187" i="10"/>
  <c r="AB123" i="10"/>
  <c r="J141" i="10"/>
  <c r="S172" i="10"/>
  <c r="D117" i="10"/>
  <c r="D116" i="10"/>
  <c r="T178" i="10"/>
  <c r="E135" i="10"/>
  <c r="X97" i="10"/>
  <c r="T97" i="10"/>
  <c r="L109" i="10"/>
  <c r="O115" i="10"/>
  <c r="U156" i="10"/>
  <c r="P170" i="10"/>
  <c r="Q133" i="10"/>
  <c r="U108" i="10"/>
  <c r="R184" i="10"/>
  <c r="L124" i="10"/>
  <c r="W174" i="10"/>
  <c r="T126" i="10"/>
  <c r="F125" i="10"/>
  <c r="AB128" i="10"/>
  <c r="M138" i="10"/>
  <c r="AB143" i="10"/>
  <c r="R143" i="10"/>
  <c r="A177" i="10"/>
  <c r="Y186" i="10"/>
  <c r="X135" i="10"/>
  <c r="A106" i="10"/>
  <c r="H149" i="10"/>
  <c r="P182" i="10"/>
  <c r="F170" i="10"/>
  <c r="S103" i="10"/>
  <c r="I141" i="10"/>
  <c r="D108" i="10"/>
  <c r="V140" i="10"/>
  <c r="E117" i="10"/>
  <c r="H108" i="10"/>
  <c r="S121" i="10"/>
  <c r="E151" i="10"/>
  <c r="Q176" i="10"/>
  <c r="AC135" i="10"/>
  <c r="B102" i="10"/>
  <c r="Y183" i="10"/>
  <c r="M140" i="10"/>
  <c r="S150" i="10"/>
  <c r="P160" i="10"/>
  <c r="O159" i="10"/>
  <c r="C114" i="10"/>
  <c r="X137" i="10"/>
  <c r="C100" i="10"/>
  <c r="V173" i="10"/>
  <c r="L165" i="10"/>
  <c r="F123" i="10"/>
  <c r="N138" i="10"/>
  <c r="S178" i="10"/>
  <c r="Q162" i="10"/>
  <c r="Y168" i="10"/>
  <c r="O104" i="10"/>
  <c r="P146" i="10"/>
  <c r="X95" i="10"/>
  <c r="AA107" i="10"/>
  <c r="L98" i="10"/>
  <c r="M155" i="10"/>
  <c r="A104" i="10"/>
  <c r="Q106" i="10"/>
  <c r="T171" i="10"/>
  <c r="X182" i="10"/>
  <c r="AC176" i="10"/>
  <c r="L159" i="10"/>
  <c r="B112" i="10"/>
  <c r="AC129" i="10"/>
  <c r="W145" i="10"/>
  <c r="U128" i="10"/>
  <c r="G185" i="10"/>
  <c r="Z98" i="10"/>
  <c r="X165" i="10"/>
  <c r="Y129" i="10"/>
  <c r="H123" i="10"/>
  <c r="W151" i="10"/>
  <c r="X127" i="10"/>
  <c r="G154" i="10"/>
  <c r="B159" i="10"/>
  <c r="A98" i="10"/>
  <c r="U101" i="10"/>
  <c r="M193" i="10"/>
  <c r="L120" i="10"/>
  <c r="AA115" i="10"/>
  <c r="AC163" i="10"/>
  <c r="U195" i="10"/>
  <c r="X149" i="10"/>
  <c r="S131" i="10"/>
  <c r="M144" i="10"/>
  <c r="J121" i="10"/>
  <c r="AD127" i="10"/>
  <c r="P153" i="10"/>
  <c r="O140" i="10"/>
  <c r="F140" i="10"/>
  <c r="W191" i="10"/>
  <c r="T108" i="10"/>
  <c r="C188" i="10"/>
  <c r="A119" i="10"/>
  <c r="V182" i="10"/>
  <c r="S138" i="10"/>
  <c r="V171" i="10"/>
  <c r="K177" i="10"/>
  <c r="AA126" i="10"/>
  <c r="AA150" i="10"/>
  <c r="B195" i="10"/>
  <c r="E185" i="10"/>
  <c r="J192" i="10"/>
  <c r="I127" i="10"/>
  <c r="N117" i="10"/>
  <c r="D195" i="10"/>
  <c r="O196" i="10"/>
  <c r="E126" i="10"/>
  <c r="C185" i="10"/>
  <c r="Y172" i="10"/>
  <c r="D104" i="10"/>
  <c r="D139" i="10"/>
  <c r="O116" i="10"/>
  <c r="Z135" i="10"/>
  <c r="AB138" i="10"/>
  <c r="A99" i="10"/>
  <c r="E155" i="10"/>
  <c r="P147" i="10"/>
  <c r="Q158" i="10"/>
  <c r="K167" i="10"/>
  <c r="Z158" i="10"/>
  <c r="K132" i="10"/>
  <c r="Y161" i="10"/>
  <c r="A146" i="10"/>
  <c r="M106" i="10"/>
  <c r="I101" i="10"/>
  <c r="M174" i="10"/>
  <c r="V98" i="10"/>
  <c r="S98" i="10"/>
  <c r="G148" i="10"/>
  <c r="H135" i="10"/>
  <c r="A176" i="10"/>
  <c r="M115" i="10"/>
  <c r="R104" i="10"/>
  <c r="C160" i="10"/>
  <c r="U106" i="10"/>
  <c r="N194" i="10"/>
  <c r="G111" i="10"/>
  <c r="U104" i="10"/>
  <c r="I156" i="10"/>
  <c r="L130" i="10"/>
  <c r="C108" i="10"/>
  <c r="L139" i="10"/>
  <c r="P169" i="10"/>
  <c r="J180" i="10"/>
  <c r="AD124" i="10"/>
  <c r="T109" i="10"/>
  <c r="W149" i="10"/>
  <c r="W158" i="10"/>
  <c r="U97" i="10"/>
  <c r="AA106" i="10"/>
  <c r="V117" i="10"/>
  <c r="S122" i="10"/>
  <c r="AA127" i="10"/>
  <c r="Y96" i="10"/>
  <c r="T149" i="10"/>
  <c r="W165" i="10"/>
  <c r="F135" i="10"/>
  <c r="A143" i="10"/>
  <c r="S140" i="10"/>
  <c r="O178" i="10"/>
  <c r="X180" i="10"/>
  <c r="O123" i="10"/>
  <c r="S191" i="10"/>
  <c r="Y158" i="10"/>
  <c r="K141" i="10"/>
  <c r="Z126" i="10"/>
  <c r="H184" i="10"/>
  <c r="G158" i="10"/>
  <c r="S154" i="10"/>
  <c r="R122" i="10"/>
  <c r="P183" i="10"/>
  <c r="U146" i="10"/>
  <c r="F115" i="10"/>
  <c r="D124" i="10"/>
  <c r="Y110" i="10"/>
  <c r="J156" i="10"/>
  <c r="V111" i="10"/>
  <c r="O169" i="10"/>
  <c r="F194" i="10"/>
  <c r="J166" i="10"/>
  <c r="W152" i="10"/>
  <c r="T133" i="10"/>
  <c r="C175" i="10"/>
  <c r="AD121" i="10"/>
  <c r="AB96" i="10"/>
  <c r="J164" i="10"/>
  <c r="I129" i="10"/>
  <c r="P134" i="10"/>
  <c r="AD146" i="10"/>
  <c r="Y119" i="10"/>
  <c r="Z185" i="10"/>
  <c r="J115" i="10"/>
  <c r="H176" i="10"/>
  <c r="K171" i="10"/>
  <c r="O165" i="10"/>
  <c r="C118" i="10"/>
  <c r="AD165" i="10"/>
  <c r="AA167" i="10"/>
  <c r="Z104" i="10"/>
  <c r="AA166" i="10"/>
  <c r="M110" i="10"/>
  <c r="R150" i="10"/>
  <c r="Y156" i="10"/>
  <c r="I122" i="10"/>
  <c r="B140" i="10"/>
  <c r="K120" i="10"/>
  <c r="K129" i="10"/>
  <c r="V124" i="10"/>
  <c r="B173" i="10"/>
  <c r="S114" i="10"/>
  <c r="J168" i="10"/>
  <c r="J152" i="10"/>
  <c r="AD149" i="10"/>
  <c r="J111" i="10"/>
  <c r="AA120" i="10"/>
  <c r="AA110" i="10"/>
  <c r="Y180" i="10"/>
  <c r="J190" i="10"/>
  <c r="C193" i="10"/>
  <c r="AD176" i="10"/>
  <c r="S128" i="10"/>
  <c r="Q189" i="10"/>
  <c r="X116" i="10"/>
  <c r="X99" i="10"/>
  <c r="S109" i="10"/>
  <c r="L134" i="10"/>
  <c r="A154" i="10"/>
  <c r="O186" i="10"/>
  <c r="N98" i="10"/>
  <c r="Q159" i="10"/>
  <c r="G139" i="10"/>
  <c r="I194" i="10"/>
  <c r="B179" i="10"/>
  <c r="H95" i="10"/>
  <c r="R165" i="10"/>
  <c r="Q183" i="10"/>
  <c r="C161" i="10"/>
  <c r="U169" i="10"/>
  <c r="F192" i="10"/>
  <c r="P162" i="10"/>
  <c r="AA146" i="10"/>
  <c r="M104" i="10"/>
  <c r="M108" i="10"/>
  <c r="S148" i="10"/>
  <c r="Z96" i="10"/>
  <c r="E188" i="10"/>
  <c r="S100" i="10"/>
  <c r="AA151" i="10"/>
  <c r="AB114" i="10"/>
  <c r="S166" i="10"/>
  <c r="O141" i="10"/>
  <c r="K127" i="10"/>
  <c r="K161" i="10"/>
  <c r="L137" i="10"/>
  <c r="O170" i="10"/>
  <c r="U133" i="10"/>
  <c r="O103" i="10"/>
  <c r="F154" i="10"/>
  <c r="AA195" i="10"/>
  <c r="AA130" i="10"/>
  <c r="R146" i="10"/>
  <c r="H192" i="10"/>
  <c r="N130" i="10"/>
  <c r="E113" i="10"/>
  <c r="Y159" i="10"/>
  <c r="D95" i="10"/>
  <c r="W168" i="10"/>
  <c r="Q137" i="10"/>
  <c r="U154" i="10"/>
  <c r="B130" i="10"/>
  <c r="AA141" i="10"/>
  <c r="AB166" i="10"/>
  <c r="B163" i="10"/>
  <c r="U126" i="10"/>
  <c r="G126" i="10"/>
  <c r="K143" i="10"/>
  <c r="Y98" i="10"/>
  <c r="R161" i="10"/>
  <c r="Z181" i="10"/>
  <c r="U172" i="10"/>
  <c r="S136" i="10"/>
  <c r="T170" i="10"/>
  <c r="W194" i="10"/>
  <c r="N124" i="10"/>
  <c r="AA131" i="10"/>
  <c r="D136" i="10"/>
  <c r="P109" i="10"/>
  <c r="K173" i="10"/>
  <c r="M111" i="10"/>
  <c r="Q181" i="10"/>
  <c r="A131" i="10"/>
  <c r="F141" i="10"/>
  <c r="AC103" i="10"/>
  <c r="L166" i="10"/>
  <c r="M158" i="10"/>
  <c r="AC121" i="10"/>
  <c r="K138" i="10"/>
  <c r="AD145" i="10"/>
  <c r="F155" i="10"/>
  <c r="Z151" i="10"/>
  <c r="B196" i="10"/>
  <c r="F148" i="10"/>
  <c r="AB182" i="10"/>
  <c r="Z123" i="10"/>
  <c r="S179" i="10"/>
  <c r="E176" i="10"/>
  <c r="M130" i="10"/>
  <c r="F98" i="10"/>
  <c r="N110" i="10"/>
  <c r="AA187" i="10"/>
  <c r="V154" i="10"/>
  <c r="L191" i="10"/>
  <c r="T125" i="10"/>
  <c r="H171" i="10"/>
  <c r="AB125" i="10"/>
  <c r="Q105" i="10"/>
  <c r="G192" i="10"/>
  <c r="J113" i="10"/>
  <c r="H100" i="10"/>
  <c r="D169" i="10"/>
  <c r="H168" i="10"/>
  <c r="J184" i="10"/>
  <c r="Z182" i="10"/>
  <c r="Y116" i="10"/>
  <c r="F137" i="10"/>
  <c r="S195" i="10"/>
  <c r="I151" i="10"/>
  <c r="I98" i="10"/>
  <c r="T121" i="10"/>
  <c r="V164" i="10"/>
  <c r="X96" i="10"/>
  <c r="A140" i="10"/>
  <c r="Q126" i="10"/>
  <c r="L125" i="10"/>
  <c r="Y128" i="10"/>
  <c r="U167" i="10"/>
  <c r="O184" i="10"/>
  <c r="B180" i="10"/>
  <c r="D166" i="10"/>
  <c r="B118" i="10"/>
  <c r="O156" i="10"/>
  <c r="N191" i="10"/>
  <c r="Q151" i="10"/>
  <c r="W167" i="10"/>
  <c r="Q117" i="10"/>
  <c r="A144" i="10"/>
  <c r="T188" i="10"/>
  <c r="X181" i="10"/>
  <c r="C126" i="10"/>
  <c r="H111" i="10"/>
  <c r="V150" i="10"/>
  <c r="D194" i="10"/>
  <c r="U136" i="10"/>
  <c r="W193" i="10"/>
  <c r="Z194" i="10"/>
  <c r="W119" i="10"/>
  <c r="J175" i="10"/>
  <c r="I109" i="10"/>
  <c r="A116" i="10"/>
  <c r="G157" i="10"/>
  <c r="Q115" i="10"/>
  <c r="R182" i="10"/>
  <c r="O180" i="10"/>
  <c r="I188" i="10"/>
  <c r="I178" i="10"/>
  <c r="Y176" i="10"/>
  <c r="B104" i="10"/>
  <c r="U178" i="10"/>
  <c r="B139" i="10"/>
  <c r="D103" i="10"/>
  <c r="L135" i="10"/>
  <c r="AC174" i="10"/>
  <c r="AB162" i="10"/>
  <c r="U118" i="10"/>
  <c r="S151" i="10"/>
  <c r="K174" i="10"/>
  <c r="P152" i="10"/>
  <c r="AB187" i="10"/>
  <c r="K191" i="10"/>
  <c r="U155" i="10"/>
  <c r="N118" i="10"/>
  <c r="U177" i="10"/>
  <c r="AA158" i="10"/>
  <c r="A126" i="10"/>
  <c r="Q121" i="10"/>
  <c r="J127" i="10"/>
  <c r="B154" i="10"/>
  <c r="B191" i="10"/>
  <c r="W160" i="10"/>
  <c r="G171" i="10"/>
  <c r="AC168" i="10"/>
  <c r="H172" i="10"/>
  <c r="J167" i="10"/>
  <c r="O144" i="10"/>
  <c r="E125" i="10"/>
  <c r="N131" i="10"/>
  <c r="AB136" i="10"/>
  <c r="P188" i="10"/>
  <c r="I161" i="10"/>
  <c r="E131" i="10"/>
  <c r="E171" i="10"/>
  <c r="E164" i="10"/>
  <c r="L156" i="10"/>
  <c r="M164" i="10"/>
  <c r="F130" i="10"/>
  <c r="R119" i="10"/>
  <c r="G193" i="10"/>
  <c r="F162" i="10"/>
  <c r="Q112" i="10"/>
  <c r="C101" i="10"/>
  <c r="AC153" i="10"/>
  <c r="G163" i="10"/>
  <c r="D147" i="10"/>
  <c r="AC110" i="10"/>
  <c r="AB177" i="10"/>
  <c r="H113" i="10"/>
  <c r="S124" i="10"/>
  <c r="K150" i="10"/>
  <c r="C107" i="10"/>
  <c r="S160" i="10"/>
  <c r="S164" i="10"/>
  <c r="O191" i="10"/>
  <c r="D118" i="10"/>
  <c r="V120" i="10"/>
  <c r="H191" i="10"/>
  <c r="D181" i="10"/>
  <c r="H126" i="10"/>
  <c r="V187" i="10"/>
  <c r="AC170" i="10"/>
  <c r="H185" i="10"/>
  <c r="S112" i="10"/>
  <c r="H121" i="10"/>
  <c r="E184" i="10"/>
  <c r="AB97" i="10"/>
  <c r="T182" i="10"/>
  <c r="V112" i="10"/>
  <c r="G145" i="10"/>
  <c r="D142" i="10"/>
  <c r="J151" i="10"/>
  <c r="K188" i="10"/>
  <c r="I189" i="10"/>
  <c r="L100" i="10"/>
  <c r="C153" i="10"/>
  <c r="L121" i="10"/>
  <c r="Z146" i="10"/>
  <c r="J105" i="10"/>
  <c r="AB104" i="10"/>
  <c r="V185" i="10"/>
  <c r="J195" i="10"/>
  <c r="X195" i="10"/>
  <c r="H140" i="10"/>
  <c r="F105" i="10"/>
  <c r="F145" i="10"/>
  <c r="D131" i="10"/>
  <c r="E150" i="10"/>
  <c r="M152" i="10"/>
  <c r="I142" i="10"/>
  <c r="A141" i="10"/>
  <c r="AC142" i="10"/>
  <c r="U144" i="10"/>
  <c r="AA194" i="10"/>
  <c r="F158" i="10"/>
  <c r="AD137" i="10"/>
  <c r="AB139" i="10"/>
  <c r="D164" i="10"/>
  <c r="F127" i="10"/>
  <c r="R173" i="10"/>
  <c r="W107" i="10"/>
  <c r="N182" i="10"/>
  <c r="F178" i="10"/>
  <c r="E144" i="10"/>
  <c r="U185" i="10"/>
  <c r="M126" i="10"/>
  <c r="S180" i="10"/>
  <c r="E134" i="10"/>
  <c r="R138" i="10"/>
  <c r="E110" i="10"/>
  <c r="I147" i="10"/>
  <c r="N112" i="10"/>
  <c r="I169" i="10"/>
  <c r="T169" i="10"/>
  <c r="C104" i="10"/>
  <c r="AB165" i="10"/>
  <c r="AD140" i="10"/>
  <c r="K156" i="10"/>
  <c r="X154" i="10"/>
  <c r="L183" i="10"/>
  <c r="B99" i="10"/>
  <c r="J138" i="10"/>
  <c r="C171" i="10"/>
  <c r="AA102" i="10"/>
  <c r="G180" i="10"/>
  <c r="AB159" i="10"/>
  <c r="V168" i="10"/>
  <c r="K105" i="10"/>
  <c r="L131" i="10"/>
  <c r="C179" i="10"/>
  <c r="S107" i="10"/>
  <c r="AA144" i="10"/>
  <c r="Z108" i="10"/>
  <c r="S110" i="10"/>
  <c r="S141" i="10"/>
  <c r="Y185" i="10"/>
  <c r="T144" i="10"/>
  <c r="L192" i="10"/>
  <c r="O96" i="10"/>
  <c r="L178" i="10"/>
  <c r="X167" i="10"/>
  <c r="AA108" i="10"/>
  <c r="Q152" i="10"/>
  <c r="V153" i="10"/>
  <c r="Z179" i="10"/>
  <c r="AD180" i="10"/>
  <c r="O187" i="10"/>
  <c r="U194" i="10"/>
  <c r="P171" i="10"/>
  <c r="N151" i="10"/>
  <c r="Q141" i="10"/>
  <c r="Q119" i="10"/>
  <c r="A183" i="10"/>
  <c r="O100" i="10"/>
  <c r="Q150" i="10"/>
  <c r="AC124" i="10"/>
  <c r="Y146" i="10"/>
  <c r="I144" i="10"/>
  <c r="Y131" i="10"/>
  <c r="W102" i="10"/>
  <c r="I195" i="10"/>
  <c r="AD159" i="10"/>
  <c r="AA100" i="10"/>
  <c r="L132" i="10"/>
  <c r="Q163" i="10"/>
  <c r="Q170" i="10"/>
  <c r="R105" i="10"/>
  <c r="O153" i="10"/>
  <c r="T192" i="10"/>
  <c r="C149" i="10"/>
  <c r="H127" i="10"/>
  <c r="F101" i="10"/>
  <c r="W178" i="10"/>
  <c r="N121" i="10"/>
  <c r="AB154" i="10"/>
  <c r="H152" i="10"/>
  <c r="J169" i="10"/>
  <c r="AB183" i="10"/>
  <c r="X109" i="10"/>
  <c r="D157" i="10"/>
  <c r="M142" i="10"/>
  <c r="K110" i="10"/>
  <c r="N111" i="10"/>
  <c r="A156" i="10"/>
  <c r="Q95" i="10"/>
  <c r="AC106" i="10"/>
  <c r="P102" i="10"/>
  <c r="J132" i="10"/>
  <c r="AD161" i="10"/>
  <c r="V125" i="10"/>
  <c r="C96" i="10"/>
  <c r="Y115" i="10"/>
  <c r="P179" i="10"/>
  <c r="N107" i="10"/>
  <c r="U171" i="10"/>
  <c r="AC194" i="10"/>
  <c r="E192" i="10"/>
  <c r="W188" i="10"/>
  <c r="AC148" i="10"/>
  <c r="Y130" i="10"/>
  <c r="AA137" i="10"/>
  <c r="V195" i="10"/>
  <c r="E122" i="10"/>
  <c r="M187" i="10"/>
  <c r="Z157" i="10"/>
  <c r="AC150" i="10"/>
  <c r="Q173" i="10"/>
  <c r="AD191" i="10"/>
  <c r="B114" i="10"/>
  <c r="U124" i="10"/>
  <c r="C147" i="10"/>
  <c r="U140" i="10"/>
  <c r="Y135" i="10"/>
  <c r="C125" i="10"/>
  <c r="M161" i="10"/>
  <c r="F132" i="10"/>
  <c r="L162" i="10"/>
  <c r="I191" i="10"/>
  <c r="C152" i="10"/>
  <c r="N144" i="10"/>
  <c r="B175" i="10"/>
  <c r="AD109" i="10"/>
  <c r="P145" i="10"/>
  <c r="AC122" i="10"/>
  <c r="AA192" i="10"/>
  <c r="A150" i="10"/>
  <c r="AC117" i="10"/>
  <c r="V170" i="10"/>
  <c r="K165" i="10"/>
  <c r="M117" i="10"/>
  <c r="Y127" i="10"/>
  <c r="T137" i="10"/>
  <c r="N140" i="10"/>
  <c r="R136" i="10"/>
  <c r="M141" i="10"/>
  <c r="R142" i="10"/>
  <c r="G122" i="10"/>
  <c r="O135" i="10"/>
  <c r="P167" i="10"/>
  <c r="AB133" i="10"/>
  <c r="AB99" i="10"/>
  <c r="J103" i="10"/>
  <c r="Y125" i="10"/>
  <c r="G97" i="10"/>
  <c r="N145" i="10"/>
  <c r="AD112" i="10"/>
  <c r="F184" i="10"/>
  <c r="H165" i="10"/>
  <c r="I145" i="10"/>
  <c r="AA148" i="10"/>
  <c r="Z99" i="10"/>
  <c r="G130" i="10"/>
  <c r="X130" i="10"/>
  <c r="K106" i="10"/>
  <c r="I143" i="10"/>
  <c r="U152" i="10"/>
  <c r="V121" i="10"/>
  <c r="N99" i="10"/>
  <c r="A103" i="10"/>
  <c r="T129" i="10"/>
  <c r="I139" i="10"/>
  <c r="U151" i="10"/>
  <c r="X163" i="10"/>
  <c r="F121" i="10"/>
  <c r="S106" i="10"/>
  <c r="P140" i="10"/>
  <c r="R128" i="10"/>
  <c r="H156" i="10"/>
  <c r="V123" i="10"/>
  <c r="T174" i="10"/>
  <c r="N146" i="10"/>
  <c r="I176" i="10"/>
  <c r="F139" i="10"/>
  <c r="R132" i="10"/>
  <c r="AB158" i="10"/>
  <c r="M135" i="10"/>
  <c r="W99" i="10"/>
  <c r="AD100" i="10"/>
  <c r="I173" i="10"/>
  <c r="X155" i="10"/>
  <c r="L113" i="10"/>
  <c r="Z141" i="10"/>
  <c r="H115" i="10"/>
  <c r="AD133" i="10"/>
  <c r="Z164" i="10"/>
  <c r="T157" i="10"/>
  <c r="G115" i="10"/>
  <c r="AD135" i="10"/>
  <c r="B141" i="10"/>
  <c r="S133" i="10"/>
  <c r="J158" i="10"/>
  <c r="C151" i="10"/>
  <c r="U125" i="10"/>
  <c r="X146" i="10"/>
  <c r="K154" i="10"/>
  <c r="W101" i="10"/>
  <c r="AB142" i="10"/>
  <c r="N149" i="10"/>
  <c r="P138" i="10"/>
  <c r="AD103" i="10"/>
  <c r="K101" i="10"/>
  <c r="AD164" i="10"/>
  <c r="A185" i="10"/>
  <c r="R125" i="10"/>
  <c r="J187" i="10"/>
  <c r="AB155" i="10"/>
  <c r="B190" i="10"/>
  <c r="B119" i="10"/>
  <c r="Y132" i="10"/>
  <c r="AD169" i="10"/>
  <c r="E191" i="10"/>
  <c r="V135" i="10"/>
  <c r="W150" i="10"/>
  <c r="N109" i="10"/>
  <c r="N177" i="10"/>
  <c r="Z153" i="10"/>
  <c r="M132" i="10"/>
  <c r="Y173" i="10"/>
  <c r="R145" i="10"/>
  <c r="E169" i="10"/>
  <c r="J170" i="10"/>
  <c r="Q174" i="10"/>
  <c r="B106" i="10"/>
  <c r="G137" i="10"/>
  <c r="J196" i="10"/>
  <c r="O95" i="10"/>
  <c r="AB164" i="10"/>
  <c r="E120" i="10"/>
  <c r="H163" i="10"/>
  <c r="D186" i="10"/>
  <c r="F129" i="10"/>
  <c r="P151" i="10"/>
  <c r="S105" i="10"/>
  <c r="Z171" i="10"/>
  <c r="Y163" i="10"/>
  <c r="E149" i="10"/>
  <c r="L129" i="10"/>
  <c r="E178" i="10"/>
  <c r="Y169" i="10"/>
  <c r="O114" i="10"/>
  <c r="AA101" i="10"/>
  <c r="H154" i="10"/>
  <c r="X100" i="10"/>
  <c r="T156" i="10"/>
  <c r="P161" i="10"/>
  <c r="L114" i="10"/>
  <c r="M188" i="10"/>
  <c r="Z122" i="10"/>
  <c r="I148" i="10"/>
  <c r="H187" i="10"/>
  <c r="B181" i="10"/>
  <c r="V152" i="10"/>
  <c r="M96" i="10"/>
  <c r="S169" i="10"/>
  <c r="M100" i="10"/>
  <c r="X194" i="10"/>
  <c r="T184" i="10"/>
  <c r="AD175" i="10"/>
  <c r="R102" i="10"/>
  <c r="L154" i="10"/>
  <c r="H186" i="10"/>
  <c r="B194" i="10"/>
  <c r="G119" i="10"/>
  <c r="P137" i="10"/>
  <c r="K159" i="10"/>
  <c r="AA172" i="10"/>
  <c r="C168" i="10"/>
  <c r="J145" i="10"/>
  <c r="Q143" i="10"/>
  <c r="Z166" i="10"/>
  <c r="S126" i="10"/>
  <c r="J148" i="10"/>
  <c r="I157" i="10"/>
  <c r="X147" i="10"/>
  <c r="S137" i="10"/>
  <c r="U142" i="10"/>
  <c r="J159" i="10"/>
  <c r="G117" i="10"/>
  <c r="M149" i="10"/>
  <c r="C170" i="10"/>
  <c r="A121" i="10"/>
  <c r="P181" i="10"/>
  <c r="AC119" i="10"/>
  <c r="B148" i="10"/>
  <c r="T162" i="10"/>
  <c r="T194" i="10"/>
  <c r="E108" i="10"/>
  <c r="D123" i="10"/>
  <c r="D109" i="10"/>
  <c r="S188" i="10"/>
  <c r="A173" i="10"/>
  <c r="B158" i="10"/>
  <c r="K152" i="10"/>
  <c r="R154" i="10"/>
  <c r="P177" i="10"/>
  <c r="Z140" i="10"/>
  <c r="A191" i="10"/>
  <c r="AC134" i="10"/>
  <c r="G195" i="10"/>
  <c r="AA184" i="10"/>
  <c r="M181" i="10"/>
  <c r="Q132" i="10"/>
  <c r="E106" i="10"/>
  <c r="Z112" i="10"/>
  <c r="B123" i="10"/>
  <c r="Q135" i="10"/>
  <c r="Q97" i="10"/>
  <c r="AA113" i="10"/>
  <c r="M153" i="10"/>
  <c r="J133" i="10"/>
  <c r="H133" i="10"/>
  <c r="I162" i="10"/>
  <c r="C167" i="10"/>
  <c r="AD184" i="10"/>
  <c r="AA175" i="10"/>
  <c r="N104" i="10"/>
  <c r="Z110" i="10"/>
  <c r="M171" i="10"/>
  <c r="E107" i="10"/>
  <c r="G118" i="10"/>
  <c r="G147" i="10"/>
  <c r="Q166" i="10"/>
  <c r="Z187" i="10"/>
  <c r="AB126" i="10"/>
  <c r="V180" i="10"/>
  <c r="V177" i="10"/>
  <c r="AB140" i="10"/>
  <c r="D113" i="10"/>
  <c r="AB191" i="10"/>
  <c r="F95" i="10"/>
  <c r="C156" i="10"/>
  <c r="AB194" i="10"/>
  <c r="V137" i="10"/>
  <c r="AA109" i="10"/>
  <c r="B137" i="10"/>
  <c r="J160" i="10"/>
  <c r="Z173" i="10"/>
  <c r="Y175" i="10"/>
  <c r="X177" i="10"/>
  <c r="O101" i="10"/>
  <c r="AD156" i="10"/>
  <c r="P141" i="10"/>
  <c r="P113" i="10"/>
  <c r="U137" i="10"/>
  <c r="B184" i="10"/>
  <c r="R149" i="10"/>
  <c r="N100" i="10"/>
  <c r="S134" i="10"/>
  <c r="D119" i="10"/>
  <c r="R158" i="10"/>
  <c r="Q195" i="10"/>
  <c r="T128" i="10"/>
  <c r="AA140" i="10"/>
  <c r="N155" i="10"/>
  <c r="Z106" i="10"/>
  <c r="AB132" i="10"/>
  <c r="D105" i="10"/>
  <c r="B164" i="10"/>
  <c r="R190" i="10"/>
  <c r="M182" i="10"/>
  <c r="AD122" i="10"/>
  <c r="D127" i="10"/>
  <c r="A134" i="10"/>
  <c r="AD186" i="10"/>
  <c r="Z168" i="10"/>
  <c r="Y188" i="10"/>
  <c r="I168" i="10"/>
  <c r="O117" i="10"/>
  <c r="R96" i="10"/>
  <c r="C186" i="10"/>
  <c r="Q165" i="10"/>
  <c r="V127" i="10"/>
  <c r="K104" i="10"/>
  <c r="R168" i="10"/>
  <c r="I118" i="10"/>
  <c r="U160" i="10"/>
  <c r="V105" i="10"/>
  <c r="W159" i="10"/>
  <c r="AD119" i="10"/>
  <c r="Q138" i="10"/>
  <c r="Q104" i="10"/>
  <c r="AC156" i="10"/>
  <c r="U161" i="10"/>
  <c r="AD154" i="10"/>
  <c r="S139" i="10"/>
  <c r="C190" i="10"/>
  <c r="S99" i="10"/>
  <c r="A181" i="10"/>
  <c r="L188" i="10"/>
  <c r="M139" i="10"/>
  <c r="X118" i="10"/>
  <c r="P95" i="10"/>
  <c r="I164" i="10"/>
  <c r="Q99" i="10"/>
  <c r="A166" i="10"/>
  <c r="Q190" i="10"/>
  <c r="G187" i="10"/>
  <c r="AC191" i="10"/>
  <c r="W134" i="10"/>
  <c r="H103" i="10"/>
  <c r="M180" i="10"/>
  <c r="O106" i="10"/>
  <c r="T139" i="10"/>
  <c r="W180" i="10"/>
  <c r="Q164" i="10"/>
  <c r="N159" i="10"/>
  <c r="N115" i="10"/>
  <c r="P175" i="10"/>
  <c r="H161" i="10"/>
  <c r="W189" i="10"/>
  <c r="J189" i="10"/>
  <c r="X190" i="10"/>
  <c r="AA181" i="10"/>
  <c r="Y151" i="10"/>
  <c r="AC192" i="10"/>
  <c r="P111" i="10"/>
  <c r="G186" i="10"/>
  <c r="AB153" i="10"/>
  <c r="Y141" i="10"/>
  <c r="B98" i="10"/>
  <c r="AA133" i="10"/>
  <c r="U165" i="10"/>
  <c r="Q182" i="10"/>
  <c r="S196" i="10"/>
  <c r="AC179" i="10"/>
  <c r="Z150" i="10"/>
  <c r="H96" i="10"/>
  <c r="N122" i="10"/>
  <c r="R195" i="10"/>
  <c r="B97" i="10"/>
  <c r="E137" i="10"/>
  <c r="T113" i="10"/>
  <c r="M169" i="10"/>
  <c r="L184" i="10"/>
  <c r="D168" i="10"/>
  <c r="K107" i="10"/>
  <c r="V103" i="10"/>
  <c r="F112" i="10"/>
  <c r="Y104" i="10"/>
  <c r="Q193" i="10"/>
  <c r="T146" i="10"/>
  <c r="S185" i="10"/>
  <c r="J97" i="10"/>
  <c r="G138" i="10"/>
  <c r="W103" i="10"/>
  <c r="W106" i="10"/>
  <c r="AB196" i="10"/>
  <c r="U105" i="10"/>
  <c r="O147" i="10"/>
  <c r="Z119" i="10"/>
  <c r="F131" i="10"/>
  <c r="J176" i="10"/>
  <c r="AD195" i="10"/>
  <c r="U145" i="10"/>
  <c r="Z184" i="10"/>
  <c r="V166" i="10"/>
  <c r="AC109" i="10"/>
  <c r="V156" i="10"/>
  <c r="O126" i="10"/>
  <c r="W111" i="10"/>
  <c r="T173" i="10"/>
  <c r="J194" i="10"/>
  <c r="F136" i="10"/>
  <c r="AC195" i="10"/>
  <c r="K96" i="10"/>
  <c r="F97" i="10"/>
  <c r="A142" i="10"/>
  <c r="C157" i="10"/>
  <c r="U182" i="10"/>
  <c r="AD178" i="10"/>
  <c r="I119" i="10"/>
  <c r="A102" i="10"/>
  <c r="Z177" i="10"/>
  <c r="C192" i="10"/>
  <c r="A130" i="10"/>
  <c r="X160" i="10"/>
  <c r="AB109" i="10"/>
  <c r="I153" i="10"/>
  <c r="AD167" i="10"/>
  <c r="W185" i="10"/>
  <c r="U192" i="10"/>
  <c r="B162" i="10"/>
  <c r="G179" i="10"/>
  <c r="G191" i="10"/>
  <c r="V116" i="10"/>
  <c r="AC137" i="10"/>
  <c r="U176" i="10"/>
  <c r="E146" i="10"/>
  <c r="AC96" i="10"/>
  <c r="K158" i="10"/>
  <c r="J106" i="10"/>
  <c r="L172" i="10"/>
  <c r="C163" i="10"/>
  <c r="W141" i="10"/>
  <c r="Y149" i="10"/>
  <c r="Z167" i="10"/>
  <c r="V193" i="10"/>
  <c r="B124" i="10"/>
  <c r="P180" i="10"/>
  <c r="U157" i="10"/>
  <c r="V181" i="10"/>
  <c r="A135" i="10"/>
  <c r="R106" i="10"/>
  <c r="R109" i="10"/>
  <c r="C103" i="10"/>
  <c r="AC177" i="10"/>
  <c r="AB147" i="10"/>
  <c r="T111" i="10"/>
  <c r="G155" i="10"/>
  <c r="R108" i="10"/>
  <c r="T193" i="10"/>
  <c r="AC162" i="10"/>
  <c r="Y95" i="10"/>
  <c r="AB181" i="10"/>
  <c r="O131" i="10"/>
  <c r="C112" i="10"/>
  <c r="W143" i="10"/>
  <c r="N113" i="10"/>
  <c r="P131" i="10"/>
  <c r="S161" i="10"/>
  <c r="A179" i="10"/>
  <c r="B146" i="10"/>
  <c r="S149" i="10"/>
  <c r="X189" i="10"/>
  <c r="I171" i="10"/>
  <c r="J128" i="10"/>
  <c r="B132" i="10"/>
  <c r="R118" i="10"/>
  <c r="J181" i="10"/>
  <c r="L167" i="10"/>
  <c r="G128" i="10"/>
  <c r="C148" i="10"/>
  <c r="D175" i="10"/>
  <c r="F185" i="10"/>
  <c r="F128" i="10"/>
  <c r="J107" i="10"/>
  <c r="F181" i="10"/>
  <c r="AC115" i="10"/>
  <c r="U95" i="10"/>
  <c r="H120" i="10"/>
  <c r="AC152" i="10"/>
  <c r="V130" i="10"/>
  <c r="Y181" i="10"/>
  <c r="I159" i="10"/>
  <c r="I152" i="10"/>
  <c r="Y120" i="10"/>
  <c r="B166" i="10"/>
  <c r="O112" i="10"/>
  <c r="I192" i="10"/>
  <c r="I181" i="10"/>
  <c r="C196" i="10"/>
  <c r="O145" i="10"/>
  <c r="K170" i="10"/>
  <c r="V96" i="10"/>
  <c r="R169" i="10"/>
  <c r="C146" i="10"/>
  <c r="C99" i="10"/>
  <c r="AD139" i="10"/>
  <c r="U117" i="10"/>
  <c r="L103" i="10"/>
  <c r="B145" i="10"/>
  <c r="H98" i="10"/>
  <c r="U138" i="10"/>
  <c r="AA176" i="10"/>
  <c r="K123" i="10"/>
  <c r="W97" i="10"/>
  <c r="A138" i="10"/>
  <c r="U148" i="10"/>
  <c r="AA97" i="10"/>
  <c r="A149" i="10"/>
  <c r="Q160" i="10"/>
  <c r="B143" i="10"/>
  <c r="AC131" i="10"/>
  <c r="AB118" i="10"/>
  <c r="X191" i="10"/>
  <c r="B171" i="10"/>
  <c r="N167" i="10"/>
  <c r="I193" i="10"/>
  <c r="S153" i="10"/>
  <c r="C172" i="10"/>
  <c r="I170" i="10"/>
  <c r="B147" i="10"/>
  <c r="H97" i="10"/>
  <c r="J155" i="10"/>
  <c r="S117" i="10"/>
  <c r="Z144" i="10"/>
  <c r="L127" i="10"/>
  <c r="D143" i="10"/>
  <c r="M151" i="10"/>
  <c r="I117" i="10"/>
  <c r="R177" i="10"/>
  <c r="R101" i="10"/>
  <c r="P96" i="10"/>
  <c r="O107" i="10"/>
  <c r="X128" i="10"/>
  <c r="R178" i="10"/>
  <c r="B182" i="10"/>
  <c r="AD106" i="10"/>
  <c r="L158" i="10"/>
  <c r="C155" i="10"/>
  <c r="R124" i="10"/>
  <c r="P133" i="10"/>
  <c r="P114" i="10"/>
  <c r="T191" i="10"/>
  <c r="AC102" i="10"/>
  <c r="I158" i="10"/>
  <c r="U139" i="10"/>
  <c r="J142" i="10"/>
  <c r="M136" i="10"/>
  <c r="AA103" i="10"/>
  <c r="N166" i="10"/>
  <c r="N187" i="10"/>
  <c r="W127" i="10"/>
  <c r="B135" i="10"/>
  <c r="B115" i="10"/>
  <c r="W130" i="10"/>
  <c r="M170" i="10"/>
  <c r="AD108" i="10"/>
  <c r="W183" i="10"/>
  <c r="B178" i="10"/>
  <c r="U180" i="10"/>
  <c r="C141" i="10"/>
  <c r="AD193" i="10"/>
  <c r="D141" i="10"/>
  <c r="X153" i="10"/>
  <c r="Y166" i="10"/>
  <c r="AB160" i="10"/>
  <c r="T189" i="10"/>
  <c r="B101" i="10"/>
  <c r="AB157" i="10"/>
  <c r="Y114" i="10"/>
  <c r="E96" i="10"/>
  <c r="A112" i="10"/>
  <c r="G99" i="10"/>
  <c r="W172" i="10"/>
  <c r="R116" i="10"/>
  <c r="T135" i="10"/>
  <c r="B136" i="10"/>
  <c r="O179" i="10"/>
  <c r="P187" i="10"/>
  <c r="C109" i="10"/>
  <c r="AC169" i="10"/>
  <c r="AC105" i="10"/>
  <c r="H146" i="10"/>
  <c r="J122" i="10"/>
  <c r="J177" i="10"/>
  <c r="G124" i="10"/>
  <c r="T153" i="10"/>
  <c r="B192" i="10"/>
  <c r="AC140" i="10"/>
  <c r="G146" i="10"/>
  <c r="S123" i="10"/>
  <c r="AA128" i="10"/>
  <c r="H110" i="10"/>
  <c r="Y184" i="10"/>
  <c r="N97" i="10"/>
  <c r="P124" i="10"/>
  <c r="U162" i="10"/>
  <c r="C173" i="10"/>
  <c r="AA142" i="10"/>
  <c r="Y138" i="10"/>
  <c r="Y106" i="10"/>
  <c r="K112" i="10"/>
  <c r="X193" i="10"/>
  <c r="H116" i="10"/>
  <c r="AC185" i="10"/>
  <c r="T172" i="10"/>
  <c r="A162" i="10"/>
  <c r="V196" i="10"/>
  <c r="Z125" i="10"/>
  <c r="T179" i="10"/>
  <c r="P123" i="10"/>
  <c r="E141" i="10"/>
  <c r="K125" i="10"/>
  <c r="Q188" i="10"/>
  <c r="J150" i="10"/>
  <c r="P127" i="10"/>
  <c r="D96" i="10"/>
  <c r="L97" i="10"/>
  <c r="G173" i="10"/>
  <c r="G184" i="10"/>
  <c r="R157" i="10"/>
  <c r="Z117" i="10"/>
  <c r="Y192" i="10"/>
  <c r="AD185" i="10"/>
  <c r="D151" i="10"/>
  <c r="A129" i="10"/>
  <c r="D134" i="10"/>
  <c r="T180" i="10"/>
  <c r="D152" i="10"/>
  <c r="J172" i="10"/>
  <c r="I190" i="10"/>
  <c r="G143" i="10"/>
  <c r="AC189" i="10"/>
  <c r="O192" i="10"/>
  <c r="O166" i="10"/>
  <c r="AC125" i="10"/>
  <c r="D185" i="10"/>
  <c r="H189" i="10"/>
  <c r="AD97" i="10"/>
  <c r="G152" i="10"/>
  <c r="D178" i="10"/>
  <c r="Q124" i="10"/>
  <c r="P155" i="10"/>
  <c r="A107" i="10"/>
  <c r="O177" i="10"/>
  <c r="B170" i="10"/>
  <c r="X123" i="10"/>
  <c r="P184" i="10"/>
  <c r="A182" i="10"/>
  <c r="AA149" i="10"/>
  <c r="S152" i="10"/>
  <c r="L108" i="10"/>
  <c r="V109" i="10"/>
  <c r="W161" i="10"/>
  <c r="X106" i="10"/>
  <c r="AD117" i="10"/>
  <c r="F183" i="10"/>
  <c r="Y193" i="10"/>
  <c r="K115" i="10"/>
  <c r="P121" i="10"/>
  <c r="G160" i="10"/>
  <c r="Y162" i="10"/>
  <c r="X104" i="10"/>
  <c r="H166" i="10"/>
  <c r="R134" i="10"/>
  <c r="Y155" i="10"/>
  <c r="M116" i="10"/>
  <c r="W182" i="10"/>
  <c r="F151" i="10"/>
  <c r="N105" i="10"/>
  <c r="A145" i="10"/>
  <c r="U147" i="10"/>
  <c r="W190" i="10"/>
  <c r="T175" i="10"/>
  <c r="G101" i="10"/>
  <c r="M145" i="10"/>
  <c r="D112" i="10"/>
  <c r="R110" i="10"/>
  <c r="E163" i="10"/>
  <c r="C113" i="10"/>
  <c r="F189" i="10"/>
  <c r="K99" i="10"/>
  <c r="AC97" i="10"/>
  <c r="Q109" i="10"/>
  <c r="R98" i="10"/>
  <c r="B156" i="10"/>
  <c r="N102" i="10"/>
  <c r="AA155" i="10"/>
  <c r="H193" i="10"/>
  <c r="G141" i="10"/>
  <c r="O168" i="10"/>
  <c r="Z115" i="10"/>
  <c r="I185" i="10"/>
  <c r="AC165" i="10"/>
  <c r="N157" i="10"/>
  <c r="C164" i="10"/>
  <c r="A175" i="10"/>
  <c r="L126" i="10"/>
  <c r="V133" i="10"/>
  <c r="A118" i="10"/>
  <c r="K190" i="10"/>
  <c r="E148" i="10"/>
  <c r="B111" i="10"/>
  <c r="T140" i="10"/>
  <c r="G165" i="10"/>
  <c r="E103" i="10"/>
  <c r="AC187" i="10"/>
  <c r="V174" i="10"/>
  <c r="I182" i="10"/>
  <c r="D192" i="10"/>
  <c r="C106" i="10"/>
  <c r="L118" i="10"/>
  <c r="O188" i="10"/>
  <c r="A161" i="10"/>
  <c r="J157" i="10"/>
  <c r="G190" i="10"/>
  <c r="O163" i="10"/>
  <c r="P128" i="10"/>
  <c r="E175" i="10"/>
  <c r="H117" i="10"/>
  <c r="C129" i="10"/>
  <c r="I106" i="10"/>
  <c r="V184" i="10"/>
  <c r="T143" i="10"/>
  <c r="AD130" i="10"/>
  <c r="X172" i="10"/>
  <c r="Z120" i="10"/>
  <c r="AA122" i="10"/>
  <c r="A187" i="10"/>
  <c r="O146" i="10"/>
  <c r="N184" i="10"/>
  <c r="G129" i="10"/>
  <c r="N163" i="10"/>
  <c r="AD118" i="10"/>
  <c r="U141" i="10"/>
  <c r="K186" i="10"/>
  <c r="G123" i="10"/>
  <c r="D148" i="10"/>
  <c r="P174" i="10"/>
  <c r="AD153" i="10"/>
  <c r="N178" i="10"/>
  <c r="R111" i="10"/>
  <c r="V155" i="10"/>
  <c r="B186" i="10"/>
  <c r="AC139" i="10"/>
  <c r="A97" i="10"/>
  <c r="K149" i="10"/>
  <c r="X142" i="10"/>
  <c r="I103" i="10"/>
  <c r="AB98" i="10"/>
  <c r="F143" i="10"/>
  <c r="D188" i="10"/>
  <c r="S192" i="10"/>
  <c r="H125" i="10"/>
  <c r="V172" i="10"/>
  <c r="N96" i="10"/>
  <c r="R180" i="10"/>
  <c r="AB161" i="10"/>
  <c r="AD168" i="10"/>
  <c r="E196" i="10"/>
  <c r="O148" i="10"/>
  <c r="Y107" i="10"/>
  <c r="I111" i="10"/>
  <c r="AA117" i="10"/>
  <c r="AA157" i="10"/>
  <c r="P191" i="10"/>
  <c r="H143" i="10"/>
  <c r="E157" i="10"/>
  <c r="K118" i="10"/>
  <c r="M98" i="10"/>
  <c r="L173" i="10"/>
  <c r="J153" i="10"/>
  <c r="R183" i="10"/>
  <c r="C158" i="10"/>
  <c r="AA98" i="10"/>
  <c r="AC113" i="10"/>
  <c r="AD172" i="10"/>
  <c r="D176" i="10"/>
  <c r="K119" i="10"/>
  <c r="S163" i="10"/>
  <c r="G98" i="10"/>
  <c r="Y140" i="10"/>
  <c r="H167" i="10"/>
  <c r="P136" i="10"/>
  <c r="U127" i="10"/>
  <c r="P194" i="10"/>
  <c r="L101" i="10"/>
  <c r="O173" i="10"/>
  <c r="A132" i="10"/>
  <c r="M150" i="10"/>
  <c r="V149" i="10"/>
  <c r="L138" i="10"/>
  <c r="L193" i="10"/>
  <c r="L181" i="10"/>
  <c r="W100" i="10"/>
  <c r="C169" i="10"/>
  <c r="O183" i="10"/>
  <c r="I116" i="10"/>
  <c r="I120" i="10"/>
  <c r="E116" i="10"/>
  <c r="L161" i="10"/>
  <c r="F153" i="10"/>
  <c r="D162" i="10"/>
  <c r="Q156" i="10"/>
  <c r="AD183" i="10"/>
  <c r="K162" i="10"/>
  <c r="X121" i="10"/>
  <c r="K180" i="10"/>
  <c r="M146" i="10"/>
  <c r="U150" i="10"/>
  <c r="C144" i="10"/>
  <c r="K194" i="10"/>
  <c r="Z111" i="10"/>
  <c r="W135" i="10"/>
  <c r="AC178" i="10"/>
  <c r="F168" i="10"/>
  <c r="P142" i="10"/>
  <c r="G142" i="10"/>
  <c r="AA169" i="10"/>
  <c r="AA125" i="10"/>
  <c r="B120" i="10"/>
  <c r="W164" i="10"/>
  <c r="E159" i="10"/>
  <c r="X134" i="10"/>
  <c r="W154" i="10"/>
  <c r="L142" i="10"/>
  <c r="C137" i="10"/>
  <c r="AB111" i="10"/>
  <c r="E181" i="10"/>
  <c r="Q100" i="10"/>
  <c r="T141" i="10"/>
  <c r="D137" i="10"/>
  <c r="H196" i="10"/>
  <c r="H144" i="10"/>
  <c r="T116" i="10"/>
  <c r="K103" i="10"/>
  <c r="P189" i="10"/>
  <c r="U112" i="10"/>
  <c r="AA156" i="10"/>
  <c r="X173" i="10"/>
  <c r="X110" i="10"/>
  <c r="Z128" i="10"/>
  <c r="Z163" i="10"/>
  <c r="Y195" i="10"/>
  <c r="AA123" i="10"/>
  <c r="G182" i="10"/>
  <c r="D156" i="10"/>
  <c r="G106" i="10"/>
  <c r="M105" i="10"/>
  <c r="C159" i="10"/>
  <c r="V144" i="10"/>
  <c r="P108" i="10"/>
  <c r="T154" i="10"/>
  <c r="A117" i="10"/>
  <c r="AB129" i="10"/>
  <c r="V101" i="10"/>
  <c r="I110" i="10"/>
  <c r="K134" i="10"/>
  <c r="Q161" i="10"/>
  <c r="N179" i="10"/>
  <c r="H169" i="10"/>
  <c r="G188" i="10"/>
  <c r="AB150" i="10"/>
  <c r="K137" i="10"/>
  <c r="O193" i="10"/>
  <c r="AC123" i="10"/>
  <c r="L182" i="10"/>
  <c r="Q192" i="10"/>
  <c r="A184" i="10"/>
  <c r="H180" i="10"/>
  <c r="L168" i="10"/>
  <c r="H138" i="10"/>
  <c r="AA178" i="10"/>
  <c r="F173" i="10"/>
  <c r="I183" i="10"/>
  <c r="AD136" i="10"/>
  <c r="T186" i="10"/>
  <c r="N150" i="10"/>
  <c r="Z162" i="10"/>
  <c r="U100" i="10"/>
  <c r="P106" i="10"/>
  <c r="E152" i="10"/>
  <c r="N132" i="10"/>
  <c r="O124" i="10"/>
  <c r="AC143" i="10"/>
  <c r="AA112" i="10"/>
  <c r="AB184" i="10"/>
  <c r="S95" i="10"/>
  <c r="V145" i="10"/>
  <c r="N116" i="10"/>
  <c r="A164" i="10"/>
  <c r="AD189" i="10"/>
  <c r="H173" i="10"/>
  <c r="AC159" i="10"/>
  <c r="O162" i="10"/>
  <c r="I140" i="10"/>
  <c r="Q144" i="10"/>
  <c r="W117" i="10"/>
  <c r="AD95" i="10"/>
  <c r="M183" i="10"/>
  <c r="K98" i="10"/>
  <c r="AC144" i="10"/>
  <c r="D145" i="10"/>
  <c r="B134" i="10"/>
  <c r="Q142" i="10"/>
  <c r="G102" i="10"/>
  <c r="K97" i="10"/>
  <c r="A189" i="10"/>
  <c r="L106" i="10"/>
  <c r="W142" i="10"/>
  <c r="Z195" i="10"/>
  <c r="V110" i="10"/>
  <c r="W123" i="10"/>
  <c r="G168" i="10"/>
  <c r="F160" i="10"/>
  <c r="X138" i="10"/>
  <c r="L143" i="10"/>
  <c r="Q116" i="10"/>
  <c r="O154" i="10"/>
  <c r="Z132" i="10"/>
  <c r="L169" i="10"/>
  <c r="D140" i="10"/>
  <c r="U189" i="10"/>
  <c r="H183" i="10"/>
  <c r="P132" i="10"/>
  <c r="J174" i="10"/>
  <c r="X179" i="10"/>
  <c r="A127" i="10"/>
  <c r="R107" i="10"/>
  <c r="Q149" i="10"/>
  <c r="R171" i="10"/>
  <c r="Q148" i="10"/>
  <c r="E123" i="10"/>
  <c r="AD105" i="10"/>
  <c r="A157" i="10"/>
  <c r="J147" i="10"/>
  <c r="O176" i="10"/>
  <c r="K117" i="10"/>
  <c r="U109" i="10"/>
  <c r="A174" i="10"/>
  <c r="L144" i="10"/>
  <c r="L146" i="10"/>
  <c r="Z152" i="10"/>
  <c r="AD171" i="10"/>
  <c r="AB119" i="10"/>
  <c r="Q122" i="10"/>
  <c r="S143" i="10"/>
  <c r="V167" i="10"/>
  <c r="J112" i="10"/>
  <c r="C166" i="10"/>
  <c r="X111" i="10"/>
  <c r="Z105" i="10"/>
  <c r="L186" i="10"/>
  <c r="Z170" i="10"/>
  <c r="X113" i="10"/>
  <c r="R189" i="10"/>
  <c r="Q114" i="10"/>
  <c r="F102" i="10"/>
  <c r="I114" i="10"/>
  <c r="M156" i="10"/>
  <c r="AA143" i="10"/>
  <c r="AA159" i="10"/>
  <c r="D102" i="10"/>
  <c r="R153" i="10"/>
  <c r="T196" i="10"/>
  <c r="O127" i="10"/>
  <c r="Y167" i="10"/>
  <c r="D130" i="10"/>
  <c r="AA160" i="10"/>
  <c r="C187" i="10"/>
  <c r="H122" i="10"/>
  <c r="H109" i="10"/>
  <c r="D125" i="10"/>
  <c r="M97" i="10"/>
  <c r="F171" i="10"/>
  <c r="S155" i="10"/>
  <c r="AA164" i="10"/>
  <c r="K175" i="10"/>
  <c r="AB149" i="10"/>
  <c r="L116" i="10"/>
  <c r="B169" i="10"/>
  <c r="F177" i="10"/>
  <c r="E99" i="10"/>
  <c r="X196" i="10"/>
  <c r="Y144" i="10"/>
  <c r="C162" i="10"/>
  <c r="X145" i="10"/>
  <c r="N136" i="10"/>
  <c r="K102" i="10"/>
  <c r="R127" i="10"/>
  <c r="AD131" i="10"/>
  <c r="U121" i="10"/>
  <c r="Q168" i="10"/>
  <c r="AD188" i="10"/>
  <c r="P110" i="10"/>
  <c r="U191" i="10"/>
  <c r="O121" i="10"/>
  <c r="E182" i="10"/>
  <c r="S130" i="10"/>
  <c r="K189" i="10"/>
  <c r="V190" i="10"/>
  <c r="J136" i="10"/>
  <c r="AD104" i="10"/>
  <c r="P143" i="10"/>
  <c r="O161" i="10"/>
  <c r="U193" i="10"/>
  <c r="N185" i="10"/>
  <c r="J114" i="10"/>
  <c r="O108" i="10"/>
  <c r="C124" i="10"/>
  <c r="P116" i="10"/>
  <c r="H141" i="10"/>
  <c r="A172" i="10"/>
  <c r="R131" i="10"/>
  <c r="B133" i="10"/>
  <c r="V151" i="10"/>
  <c r="AB144" i="10"/>
  <c r="O138" i="10"/>
  <c r="T166" i="10"/>
  <c r="L176" i="10"/>
  <c r="V128" i="10"/>
  <c r="S132" i="10"/>
  <c r="AB188" i="10"/>
  <c r="Q180" i="10"/>
  <c r="Z178" i="10"/>
  <c r="W157" i="10"/>
  <c r="N186" i="10"/>
  <c r="A133" i="10"/>
  <c r="D159" i="10"/>
  <c r="K184" i="10"/>
  <c r="W104" i="10"/>
  <c r="G107" i="10"/>
  <c r="AA170" i="10"/>
  <c r="AD192" i="10"/>
  <c r="AD128" i="10"/>
  <c r="R176" i="10"/>
  <c r="W177" i="10"/>
  <c r="B176" i="10"/>
  <c r="I187" i="10"/>
  <c r="R159" i="10"/>
  <c r="AB180" i="10"/>
  <c r="R181" i="10"/>
  <c r="T132" i="10"/>
  <c r="Y177" i="10"/>
  <c r="S183" i="10"/>
  <c r="R144" i="10"/>
  <c r="P105" i="10"/>
  <c r="T161" i="10"/>
  <c r="AC120" i="10"/>
  <c r="AD138" i="10"/>
  <c r="S135" i="10"/>
  <c r="AD114" i="10"/>
  <c r="X115" i="10"/>
  <c r="X178" i="10"/>
  <c r="N169" i="10"/>
  <c r="Z109" i="10"/>
  <c r="N114" i="10"/>
  <c r="K187" i="10"/>
  <c r="N170" i="10"/>
  <c r="M192" i="10"/>
  <c r="Y111" i="10"/>
  <c r="U130" i="10"/>
  <c r="AD142" i="10"/>
  <c r="R99" i="10"/>
  <c r="N195" i="10"/>
  <c r="I172" i="10"/>
  <c r="T100" i="10"/>
  <c r="AD166" i="10"/>
  <c r="V192" i="10"/>
  <c r="Q125" i="10"/>
  <c r="X152" i="10"/>
  <c r="L174" i="10"/>
  <c r="R129" i="10"/>
  <c r="O134" i="10"/>
  <c r="E95" i="10"/>
  <c r="AC188" i="10"/>
  <c r="H175" i="10"/>
  <c r="AC175" i="10"/>
  <c r="N196" i="10"/>
  <c r="I163" i="10"/>
  <c r="D107" i="10"/>
  <c r="K108" i="10"/>
  <c r="S120" i="10"/>
  <c r="N171" i="10"/>
  <c r="G150" i="10"/>
  <c r="J108" i="10"/>
  <c r="Y187" i="10"/>
  <c r="X185" i="10"/>
  <c r="S193" i="10"/>
  <c r="P185" i="10"/>
  <c r="V157" i="10"/>
  <c r="C95" i="10"/>
  <c r="K135" i="10"/>
  <c r="O119" i="10"/>
  <c r="L175" i="10"/>
  <c r="X126" i="10"/>
  <c r="V108" i="10"/>
  <c r="N153" i="10"/>
  <c r="E128" i="10"/>
  <c r="X101" i="10"/>
  <c r="Y147" i="10"/>
  <c r="AB175" i="10"/>
  <c r="H194" i="10"/>
  <c r="T99" i="10"/>
  <c r="D128" i="10"/>
  <c r="E104" i="10"/>
  <c r="Z191" i="10"/>
  <c r="T112" i="10"/>
  <c r="P129" i="10"/>
  <c r="M99" i="10"/>
  <c r="X107" i="10"/>
  <c r="K169" i="10"/>
  <c r="AC145" i="10"/>
  <c r="M148" i="10"/>
  <c r="AA114" i="10"/>
  <c r="O160" i="10"/>
  <c r="O181" i="10"/>
  <c r="K140" i="10"/>
  <c r="S118" i="10"/>
  <c r="U119" i="10"/>
  <c r="E98" i="10"/>
  <c r="V139" i="10"/>
  <c r="X166" i="10"/>
  <c r="N180" i="10"/>
  <c r="P193" i="10"/>
  <c r="H170" i="10"/>
  <c r="C102" i="10"/>
  <c r="Y190" i="10"/>
  <c r="AC157" i="10"/>
  <c r="A111" i="10"/>
  <c r="N168" i="10"/>
  <c r="I97" i="10"/>
  <c r="AC173" i="10"/>
  <c r="Z121" i="10"/>
  <c r="S111" i="10"/>
  <c r="AA173" i="10"/>
  <c r="G178" i="10"/>
  <c r="B152" i="10"/>
  <c r="V186" i="10"/>
  <c r="S190" i="10"/>
  <c r="R155" i="10"/>
  <c r="P186" i="10"/>
  <c r="D163" i="10"/>
  <c r="T145" i="10"/>
  <c r="P100" i="10"/>
  <c r="T158" i="10"/>
  <c r="Z129" i="10"/>
  <c r="C183" i="10"/>
  <c r="Y191" i="10"/>
  <c r="U103" i="10"/>
  <c r="AB178" i="10"/>
  <c r="U170" i="10"/>
  <c r="F126" i="10"/>
  <c r="L95" i="10"/>
  <c r="L149" i="10"/>
  <c r="F179" i="10"/>
  <c r="D146" i="10"/>
  <c r="O136" i="10"/>
  <c r="Y174" i="10"/>
  <c r="A169" i="10"/>
  <c r="E189" i="10"/>
  <c r="AC101" i="10"/>
  <c r="J191" i="10"/>
  <c r="O174" i="10"/>
  <c r="G103" i="10"/>
  <c r="I186" i="10"/>
  <c r="C123" i="10"/>
  <c r="G96" i="10"/>
  <c r="Z101" i="10"/>
  <c r="X122" i="10"/>
  <c r="B122" i="10"/>
  <c r="N176" i="10"/>
  <c r="E172" i="10"/>
  <c r="Z134" i="10"/>
  <c r="H188" i="10"/>
  <c r="T120" i="10"/>
  <c r="H106" i="10"/>
  <c r="AB105" i="10"/>
  <c r="N103" i="10"/>
  <c r="M133" i="10"/>
  <c r="P118" i="10"/>
  <c r="V160" i="10"/>
  <c r="W171" i="10"/>
  <c r="L115" i="10"/>
  <c r="D149" i="10"/>
  <c r="X144" i="10"/>
  <c r="X117" i="10"/>
  <c r="D153" i="10"/>
  <c r="M112" i="10"/>
  <c r="W122" i="10"/>
  <c r="L157" i="10"/>
  <c r="C115" i="10"/>
  <c r="R191" i="10"/>
  <c r="K139" i="10"/>
  <c r="Y122" i="10"/>
  <c r="Y123" i="10"/>
  <c r="V138" i="10"/>
  <c r="A147" i="10"/>
  <c r="A100" i="10"/>
  <c r="W146" i="10"/>
  <c r="F109" i="10"/>
  <c r="S144" i="10"/>
  <c r="V165" i="10"/>
  <c r="Q194" i="10"/>
  <c r="W132" i="10"/>
  <c r="Z176" i="10"/>
  <c r="P163" i="10"/>
  <c r="K130" i="10"/>
  <c r="AB190" i="10"/>
  <c r="V118" i="10"/>
  <c r="E195" i="10"/>
  <c r="N143" i="10"/>
  <c r="V188" i="10"/>
  <c r="T167" i="10"/>
  <c r="T106" i="10"/>
  <c r="T163" i="10"/>
  <c r="B117" i="10"/>
  <c r="W125" i="10"/>
  <c r="E158" i="10"/>
  <c r="P144" i="10"/>
  <c r="J179" i="10"/>
  <c r="T123" i="10"/>
  <c r="N125" i="10"/>
  <c r="D170" i="10"/>
  <c r="K145" i="10"/>
  <c r="C194" i="10"/>
  <c r="K147" i="10"/>
  <c r="J173" i="10"/>
  <c r="E138" i="10"/>
  <c r="I135" i="10"/>
  <c r="B144" i="10"/>
  <c r="E174" i="10"/>
  <c r="H155" i="10"/>
  <c r="O152" i="10"/>
  <c r="AC167" i="10"/>
  <c r="AB108" i="10"/>
  <c r="G149" i="10"/>
  <c r="J102" i="10"/>
  <c r="AB176" i="10"/>
  <c r="B155" i="10"/>
  <c r="AC114" i="10"/>
  <c r="M125" i="10"/>
  <c r="AB122" i="10"/>
  <c r="Y133" i="10"/>
  <c r="D187" i="10"/>
  <c r="A178" i="10"/>
  <c r="T185" i="10"/>
  <c r="Y150" i="10"/>
  <c r="Y142" i="10"/>
  <c r="AB120" i="10"/>
  <c r="P149" i="10"/>
  <c r="X171" i="10"/>
  <c r="N135" i="10"/>
  <c r="U132" i="10"/>
  <c r="E139" i="10"/>
  <c r="AB134" i="10"/>
  <c r="X164" i="10"/>
  <c r="Z127" i="10"/>
  <c r="D160" i="10"/>
  <c r="AC166" i="10"/>
  <c r="A188" i="10"/>
  <c r="S176" i="10"/>
  <c r="R139" i="10"/>
  <c r="AD196" i="10"/>
  <c r="J162" i="10"/>
  <c r="Q178" i="10"/>
  <c r="U149" i="10"/>
  <c r="P154" i="10"/>
  <c r="Z186" i="10"/>
  <c r="X140" i="10"/>
  <c r="H124" i="10"/>
  <c r="A122" i="10"/>
  <c r="W116" i="10"/>
  <c r="B177" i="10"/>
  <c r="B168" i="10"/>
  <c r="X114" i="10"/>
  <c r="F165" i="10"/>
  <c r="B142" i="10"/>
  <c r="I165" i="10"/>
  <c r="P117" i="10"/>
  <c r="K136" i="10"/>
  <c r="S157" i="10"/>
  <c r="H162" i="10"/>
  <c r="Q139" i="10"/>
  <c r="F176" i="10"/>
  <c r="K128" i="10"/>
  <c r="E187" i="10"/>
  <c r="L180" i="10"/>
  <c r="Z149" i="10"/>
  <c r="M122" i="10"/>
  <c r="F111" i="10"/>
  <c r="N129" i="10"/>
  <c r="F146" i="10"/>
  <c r="X170" i="10"/>
  <c r="AD144" i="10"/>
  <c r="K148" i="10"/>
  <c r="U184" i="10"/>
  <c r="E124" i="10"/>
  <c r="M103" i="10"/>
  <c r="J134" i="10"/>
  <c r="X108" i="10"/>
  <c r="E136" i="10"/>
  <c r="E180" i="10"/>
  <c r="X158" i="10"/>
  <c r="AC112" i="10"/>
  <c r="M159" i="10"/>
  <c r="AC180" i="10"/>
  <c r="AC138" i="10"/>
  <c r="H178" i="10"/>
  <c r="AD177" i="10"/>
  <c r="X124" i="10"/>
  <c r="F104" i="10"/>
  <c r="R160" i="10"/>
  <c r="J137" i="10"/>
  <c r="AC98" i="10"/>
  <c r="I100" i="10"/>
  <c r="X159" i="10"/>
  <c r="V194" i="10"/>
  <c r="Y117" i="10"/>
  <c r="T181" i="10"/>
  <c r="X151" i="10"/>
  <c r="G167" i="10"/>
  <c r="W131" i="10"/>
  <c r="E101" i="10"/>
  <c r="L190" i="10"/>
  <c r="Q172" i="10"/>
  <c r="P103" i="10"/>
  <c r="V161" i="10"/>
  <c r="R123" i="10"/>
  <c r="B157" i="10"/>
  <c r="R196" i="10"/>
  <c r="K157" i="10"/>
  <c r="S189" i="10"/>
  <c r="Q107" i="10"/>
  <c r="Q127" i="10"/>
  <c r="N164" i="10"/>
  <c r="Z175" i="10"/>
  <c r="Y152" i="10"/>
  <c r="H158" i="10"/>
  <c r="V169" i="10"/>
  <c r="H128" i="10"/>
  <c r="N193" i="10"/>
  <c r="A170" i="10"/>
  <c r="AD148" i="10"/>
  <c r="N134" i="10"/>
  <c r="M179" i="10"/>
  <c r="I160" i="10"/>
  <c r="C132" i="10"/>
  <c r="Q187" i="10"/>
  <c r="W128" i="10"/>
  <c r="AA183" i="10"/>
  <c r="A109" i="10"/>
  <c r="K146" i="10"/>
  <c r="X175" i="10"/>
  <c r="T195" i="10"/>
  <c r="B113" i="10"/>
  <c r="V115" i="10"/>
  <c r="AC160" i="10"/>
  <c r="M129" i="10"/>
  <c r="C176" i="10"/>
  <c r="N128" i="10"/>
  <c r="R141" i="10"/>
  <c r="E162" i="10"/>
  <c r="L164" i="10"/>
  <c r="Z161" i="10"/>
  <c r="B187" i="10"/>
  <c r="R185" i="10"/>
  <c r="Z130" i="10"/>
  <c r="P172" i="10"/>
  <c r="AC111" i="10"/>
  <c r="E132" i="10"/>
  <c r="AA118" i="10"/>
  <c r="Y105" i="10"/>
  <c r="I113" i="10"/>
  <c r="Q131" i="10"/>
  <c r="P159" i="10"/>
  <c r="S129" i="10"/>
  <c r="U129" i="10"/>
  <c r="B107" i="10"/>
  <c r="AC118" i="10"/>
  <c r="Y97" i="10"/>
  <c r="X161" i="10"/>
  <c r="R151" i="10"/>
  <c r="T131" i="10"/>
  <c r="T138" i="10"/>
  <c r="AA190" i="10"/>
  <c r="F174" i="10"/>
  <c r="V163" i="10"/>
  <c r="C182" i="10"/>
  <c r="H190" i="10"/>
  <c r="F142" i="10"/>
  <c r="AC132" i="10"/>
  <c r="U190" i="10"/>
  <c r="U166" i="10"/>
  <c r="K183" i="10"/>
  <c r="E160" i="10"/>
  <c r="K153" i="10"/>
  <c r="AA188" i="10"/>
  <c r="O128" i="10"/>
  <c r="U159" i="10"/>
  <c r="B131" i="10"/>
  <c r="AA116" i="10"/>
  <c r="R163" i="10"/>
  <c r="V143" i="10"/>
  <c r="A139" i="10"/>
  <c r="H119" i="10"/>
  <c r="V183" i="10"/>
  <c r="AB141" i="10"/>
  <c r="S113" i="10"/>
  <c r="R97" i="10"/>
  <c r="W179" i="10"/>
  <c r="P164" i="10"/>
  <c r="A152" i="10"/>
  <c r="I126" i="10"/>
  <c r="R193" i="10"/>
  <c r="Y178" i="10"/>
  <c r="W139" i="10"/>
  <c r="Z196" i="10"/>
  <c r="O102" i="10"/>
  <c r="O113" i="10"/>
  <c r="AD96" i="10"/>
  <c r="T115" i="10"/>
  <c r="Y170" i="10"/>
  <c r="V102" i="10"/>
  <c r="O125" i="10"/>
  <c r="L133" i="10"/>
  <c r="S173" i="10"/>
  <c r="AA171" i="10"/>
  <c r="M118" i="10"/>
  <c r="AD157" i="10"/>
  <c r="J98" i="10"/>
  <c r="A155" i="10"/>
  <c r="O130" i="10"/>
  <c r="AA196" i="10"/>
  <c r="AB185" i="10"/>
  <c r="Q171" i="10"/>
  <c r="U99" i="10"/>
  <c r="F117" i="10"/>
  <c r="Q103" i="10"/>
  <c r="T103" i="10"/>
  <c r="Z188" i="10"/>
  <c r="A120" i="10"/>
  <c r="H159" i="10"/>
  <c r="AA153" i="10"/>
  <c r="C128" i="10"/>
  <c r="L171" i="10"/>
  <c r="V136" i="10"/>
  <c r="Z155" i="10"/>
  <c r="O151" i="10"/>
  <c r="N127" i="10"/>
  <c r="N142" i="10"/>
  <c r="Z138" i="10"/>
  <c r="B172" i="10"/>
  <c r="M191" i="10"/>
  <c r="J146" i="10"/>
  <c r="Z116" i="10"/>
  <c r="A151" i="10"/>
  <c r="G133" i="10"/>
  <c r="O167" i="10"/>
  <c r="T117" i="10"/>
  <c r="K131" i="10"/>
  <c r="V146" i="10"/>
  <c r="O143" i="10"/>
  <c r="F150" i="10"/>
  <c r="K155" i="10"/>
  <c r="C105" i="10"/>
  <c r="Q179" i="10"/>
  <c r="B126" i="10"/>
  <c r="AD158" i="10"/>
  <c r="X98" i="10"/>
  <c r="D190" i="10"/>
  <c r="J140" i="10"/>
  <c r="H150" i="10"/>
  <c r="K116" i="10"/>
  <c r="S177" i="10"/>
  <c r="A108" i="10"/>
  <c r="I179" i="10"/>
  <c r="V189" i="10"/>
  <c r="I128" i="10"/>
  <c r="S156" i="10"/>
  <c r="F138" i="10"/>
  <c r="Y171" i="10"/>
  <c r="P190" i="10"/>
  <c r="L151" i="10"/>
  <c r="I174" i="10"/>
  <c r="A171" i="10"/>
  <c r="N172" i="10"/>
  <c r="L187" i="10"/>
  <c r="L110" i="10"/>
  <c r="C181" i="10"/>
  <c r="R170" i="10"/>
  <c r="Q147" i="10"/>
  <c r="E140" i="10"/>
  <c r="U131" i="10"/>
  <c r="Q96" i="10"/>
  <c r="AD123" i="10"/>
  <c r="S142" i="10"/>
  <c r="Z100" i="10"/>
  <c r="D114" i="10"/>
  <c r="Y148" i="10"/>
  <c r="AD181" i="10"/>
  <c r="AD170" i="10"/>
  <c r="R192" i="10"/>
  <c r="M173" i="10"/>
  <c r="AC164" i="10"/>
  <c r="AD126" i="10"/>
  <c r="Y102" i="10"/>
  <c r="W112" i="10"/>
  <c r="R164" i="10"/>
  <c r="E127" i="10"/>
  <c r="N106" i="10"/>
  <c r="AB171" i="10"/>
  <c r="Q169" i="10"/>
  <c r="C122" i="10"/>
  <c r="P173" i="10"/>
  <c r="A192" i="10"/>
  <c r="R100" i="10"/>
  <c r="U123" i="10"/>
  <c r="AA182" i="10"/>
  <c r="G116" i="10"/>
  <c r="C136" i="10"/>
  <c r="T187" i="10"/>
  <c r="J139" i="10"/>
  <c r="J116" i="10"/>
  <c r="O122" i="10"/>
  <c r="Q196" i="10"/>
  <c r="AA179" i="10"/>
  <c r="U116" i="10"/>
  <c r="L148" i="10"/>
  <c r="F175" i="10"/>
  <c r="AA139" i="10"/>
  <c r="L102" i="10"/>
  <c r="I123" i="10"/>
  <c r="U188" i="10"/>
  <c r="O109" i="10"/>
  <c r="AC116" i="10"/>
  <c r="Z95" i="10"/>
  <c r="Y145" i="10"/>
  <c r="J104" i="10"/>
  <c r="E129" i="10"/>
  <c r="I167" i="10"/>
  <c r="V126" i="10"/>
  <c r="AD187" i="10"/>
  <c r="Z154" i="10"/>
  <c r="AA99" i="10"/>
  <c r="N160" i="10"/>
  <c r="V114" i="10"/>
  <c r="AA104" i="10"/>
  <c r="Z137" i="10"/>
  <c r="W98" i="10"/>
  <c r="A190" i="10"/>
  <c r="U98" i="10"/>
  <c r="H195" i="10"/>
  <c r="V99" i="10"/>
  <c r="U168" i="10"/>
  <c r="S171" i="10"/>
  <c r="N154" i="10"/>
  <c r="S147" i="10"/>
  <c r="S167" i="10"/>
  <c r="G121" i="10"/>
  <c r="C174" i="10"/>
  <c r="C121" i="10"/>
  <c r="F190" i="10"/>
  <c r="J126" i="10"/>
  <c r="D196" i="10"/>
  <c r="J124" i="10"/>
  <c r="Z139" i="10"/>
  <c r="D133" i="10"/>
  <c r="C133" i="10"/>
  <c r="W96" i="10"/>
  <c r="Y124" i="10"/>
  <c r="P196" i="10"/>
  <c r="AC141" i="10"/>
  <c r="V158" i="10"/>
  <c r="Q118" i="10"/>
  <c r="K114" i="10"/>
  <c r="X168" i="10"/>
  <c r="D183" i="10"/>
  <c r="P112" i="10"/>
  <c r="AD101" i="10"/>
  <c r="Z102" i="10"/>
  <c r="H105" i="10"/>
  <c r="H157" i="10"/>
  <c r="AD182" i="10"/>
  <c r="B103" i="10"/>
  <c r="AA168" i="10"/>
  <c r="O190" i="10"/>
  <c r="M120" i="10"/>
  <c r="AD107" i="10"/>
  <c r="H177" i="10"/>
  <c r="P99" i="10"/>
  <c r="AB186" i="10"/>
  <c r="B96" i="10"/>
  <c r="K182" i="10"/>
  <c r="I132" i="10"/>
  <c r="I96" i="10"/>
  <c r="V131" i="10"/>
  <c r="K133" i="10"/>
  <c r="E130" i="10"/>
  <c r="A195" i="10"/>
  <c r="Y99" i="10"/>
  <c r="B129" i="10"/>
  <c r="J123" i="10"/>
  <c r="I125" i="10"/>
  <c r="K95" i="10"/>
  <c r="H148" i="10"/>
  <c r="X125" i="10"/>
  <c r="B110" i="10"/>
  <c r="G189" i="10"/>
  <c r="U179" i="10"/>
  <c r="AB168" i="10"/>
  <c r="J178" i="10"/>
  <c r="AD116" i="10"/>
  <c r="C116" i="10"/>
  <c r="AD174" i="10"/>
  <c r="G156" i="10"/>
  <c r="I124" i="10"/>
  <c r="R147" i="10"/>
  <c r="V100" i="10"/>
  <c r="J171" i="10"/>
  <c r="X112" i="10"/>
  <c r="AC196" i="10"/>
  <c r="T102" i="10"/>
  <c r="Q129" i="10"/>
  <c r="A114" i="10"/>
  <c r="AB173" i="10"/>
  <c r="Y164" i="10"/>
  <c r="W136" i="10"/>
  <c r="E145" i="10"/>
  <c r="W173" i="10"/>
  <c r="M107" i="10"/>
  <c r="U164" i="10"/>
  <c r="AA129" i="10"/>
  <c r="W147" i="10"/>
  <c r="C178" i="10"/>
  <c r="E115" i="10"/>
  <c r="AT38" i="20" l="1"/>
  <c r="BA37" i="20"/>
  <c r="AJ32" i="16"/>
  <c r="AS6" i="16"/>
  <c r="AD98" i="15"/>
  <c r="K171" i="15"/>
  <c r="G196" i="15"/>
  <c r="AA101" i="15"/>
  <c r="R177" i="15"/>
  <c r="E172" i="15"/>
  <c r="U165" i="15"/>
  <c r="C125" i="15"/>
  <c r="E99" i="15"/>
  <c r="AA184" i="15"/>
  <c r="L189" i="15"/>
  <c r="Z192" i="15"/>
  <c r="L184" i="15"/>
  <c r="AC135" i="15"/>
  <c r="X146" i="15"/>
  <c r="E132" i="15"/>
  <c r="H191" i="15"/>
  <c r="C156" i="15"/>
  <c r="I104" i="15"/>
  <c r="D169" i="15"/>
  <c r="V103" i="15"/>
  <c r="O146" i="15"/>
  <c r="L177" i="15"/>
  <c r="J174" i="15"/>
  <c r="M126" i="15"/>
  <c r="H159" i="15"/>
  <c r="I162" i="15"/>
  <c r="O175" i="15"/>
  <c r="AC165" i="15"/>
  <c r="AA165" i="15"/>
  <c r="Y118" i="15"/>
  <c r="AA170" i="15"/>
  <c r="N115" i="15"/>
  <c r="O125" i="15"/>
  <c r="X155" i="15"/>
  <c r="S121" i="15"/>
  <c r="C170" i="15"/>
  <c r="P189" i="15"/>
  <c r="W158" i="15"/>
  <c r="V197" i="15"/>
  <c r="L159" i="15"/>
  <c r="X143" i="15"/>
  <c r="L185" i="15"/>
  <c r="E133" i="15"/>
  <c r="K157" i="15"/>
  <c r="AD160" i="15"/>
  <c r="R101" i="15"/>
  <c r="U100" i="15"/>
  <c r="S100" i="15"/>
  <c r="G189" i="15"/>
  <c r="AD141" i="15"/>
  <c r="H171" i="15"/>
  <c r="E116" i="15"/>
  <c r="W101" i="15"/>
  <c r="AB137" i="15"/>
  <c r="AC160" i="15"/>
  <c r="M170" i="15"/>
  <c r="Y171" i="15"/>
  <c r="C197" i="15"/>
  <c r="K134" i="15"/>
  <c r="AB166" i="15"/>
  <c r="Z141" i="15"/>
  <c r="I196" i="15"/>
  <c r="N132" i="15"/>
  <c r="G143" i="15"/>
  <c r="C191" i="15"/>
  <c r="L187" i="15"/>
  <c r="N133" i="15"/>
  <c r="P178" i="15"/>
  <c r="U181" i="15"/>
  <c r="L182" i="15"/>
  <c r="E126" i="15"/>
  <c r="AD107" i="15"/>
  <c r="K150" i="15"/>
  <c r="T114" i="15"/>
  <c r="AB174" i="15"/>
  <c r="I182" i="15"/>
  <c r="AC190" i="15"/>
  <c r="AC112" i="15"/>
  <c r="C105" i="15"/>
  <c r="W103" i="15"/>
  <c r="Z128" i="15"/>
  <c r="F176" i="15"/>
  <c r="R152" i="15"/>
  <c r="R155" i="15"/>
  <c r="C163" i="15"/>
  <c r="V137" i="15"/>
  <c r="AC168" i="15"/>
  <c r="T116" i="15"/>
  <c r="S140" i="15"/>
  <c r="I193" i="15"/>
  <c r="T167" i="15"/>
  <c r="K148" i="15"/>
  <c r="T170" i="15"/>
  <c r="K153" i="15"/>
  <c r="Y132" i="15"/>
  <c r="M174" i="15"/>
  <c r="S156" i="15"/>
  <c r="V195" i="15"/>
  <c r="P143" i="15"/>
  <c r="E153" i="15"/>
  <c r="H170" i="15"/>
  <c r="I170" i="15"/>
  <c r="K109" i="15"/>
  <c r="L194" i="15"/>
  <c r="O145" i="15"/>
  <c r="T173" i="15"/>
  <c r="AC140" i="15"/>
  <c r="E140" i="15"/>
  <c r="O109" i="15"/>
  <c r="L111" i="15"/>
  <c r="Y125" i="15"/>
  <c r="Y175" i="15"/>
  <c r="AD155" i="15"/>
  <c r="N180" i="15"/>
  <c r="N113" i="15"/>
  <c r="Q97" i="15"/>
  <c r="R140" i="15"/>
  <c r="L139" i="15"/>
  <c r="J168" i="15"/>
  <c r="H174" i="15"/>
  <c r="AC186" i="15"/>
  <c r="E138" i="15"/>
  <c r="AD97" i="15"/>
  <c r="U162" i="15"/>
  <c r="O113" i="15"/>
  <c r="P187" i="15"/>
  <c r="I148" i="15"/>
  <c r="S189" i="15"/>
  <c r="F172" i="15"/>
  <c r="F169" i="15"/>
  <c r="AC157" i="15"/>
  <c r="Z106" i="15"/>
  <c r="W184" i="15"/>
  <c r="I168" i="15"/>
  <c r="V150" i="15"/>
  <c r="H173" i="15"/>
  <c r="H190" i="15"/>
  <c r="H117" i="15"/>
  <c r="R179" i="15"/>
  <c r="V156" i="15"/>
  <c r="G144" i="15"/>
  <c r="P173" i="15"/>
  <c r="D110" i="15"/>
  <c r="I145" i="15"/>
  <c r="AD183" i="15"/>
  <c r="AC169" i="15"/>
  <c r="J115" i="15"/>
  <c r="U120" i="15"/>
  <c r="W129" i="15"/>
  <c r="L149" i="15"/>
  <c r="Q105" i="15"/>
  <c r="X162" i="15"/>
  <c r="E111" i="15"/>
  <c r="M151" i="15"/>
  <c r="C183" i="15"/>
  <c r="X194" i="15"/>
  <c r="X129" i="15"/>
  <c r="R112" i="15"/>
  <c r="Q139" i="15"/>
  <c r="O139" i="15"/>
  <c r="C195" i="15"/>
  <c r="R139" i="15"/>
  <c r="D124" i="15"/>
  <c r="Y147" i="15"/>
  <c r="AC115" i="15"/>
  <c r="R193" i="15"/>
  <c r="X160" i="15"/>
  <c r="AC179" i="15"/>
  <c r="Z110" i="15"/>
  <c r="AD120" i="15"/>
  <c r="X112" i="15"/>
  <c r="D108" i="15"/>
  <c r="G172" i="15"/>
  <c r="Z179" i="15"/>
  <c r="K113" i="15"/>
  <c r="R196" i="15"/>
  <c r="U133" i="15"/>
  <c r="W160" i="15"/>
  <c r="Z131" i="15"/>
  <c r="AC125" i="15"/>
  <c r="L188" i="15"/>
  <c r="W97" i="15"/>
  <c r="O137" i="15"/>
  <c r="I180" i="15"/>
  <c r="E175" i="15"/>
  <c r="Q162" i="15"/>
  <c r="E109" i="15"/>
  <c r="C179" i="15"/>
  <c r="O174" i="15"/>
  <c r="W161" i="15"/>
  <c r="Y107" i="15"/>
  <c r="N123" i="15"/>
  <c r="O114" i="15"/>
  <c r="V106" i="15"/>
  <c r="R165" i="15"/>
  <c r="T195" i="15"/>
  <c r="Q151" i="15"/>
  <c r="Y153" i="15"/>
  <c r="AD167" i="15"/>
  <c r="AA174" i="15"/>
  <c r="W136" i="15"/>
  <c r="N170" i="15"/>
  <c r="U161" i="15"/>
  <c r="C167" i="15"/>
  <c r="P107" i="15"/>
  <c r="K135" i="15"/>
  <c r="D186" i="15"/>
  <c r="Y139" i="15"/>
  <c r="O108" i="15"/>
  <c r="H97" i="15"/>
  <c r="Y121" i="15"/>
  <c r="E135" i="15"/>
  <c r="T163" i="15"/>
  <c r="O101" i="15"/>
  <c r="AD129" i="15"/>
  <c r="H158" i="15"/>
  <c r="N186" i="15"/>
  <c r="W147" i="15"/>
  <c r="Q188" i="15"/>
  <c r="U117" i="15"/>
  <c r="I119" i="15"/>
  <c r="Y98" i="15"/>
  <c r="S181" i="15"/>
  <c r="L172" i="15"/>
  <c r="H149" i="15"/>
  <c r="P97" i="15"/>
  <c r="Z151" i="15"/>
  <c r="M127" i="15"/>
  <c r="AD117" i="15"/>
  <c r="J128" i="15"/>
  <c r="M98" i="15"/>
  <c r="X179" i="15"/>
  <c r="R169" i="15"/>
  <c r="U101" i="15"/>
  <c r="I111" i="15"/>
  <c r="I164" i="15"/>
  <c r="L102" i="15"/>
  <c r="E128" i="15"/>
  <c r="AA143" i="15"/>
  <c r="R102" i="15"/>
  <c r="AC180" i="15"/>
  <c r="I153" i="15"/>
  <c r="U186" i="15"/>
  <c r="AC120" i="15"/>
  <c r="Y192" i="15"/>
  <c r="AB191" i="15"/>
  <c r="Q122" i="15"/>
  <c r="AD190" i="15"/>
  <c r="U194" i="15"/>
  <c r="N173" i="15"/>
  <c r="C134" i="15"/>
  <c r="D147" i="15"/>
  <c r="E105" i="15"/>
  <c r="J124" i="15"/>
  <c r="P194" i="15"/>
  <c r="S177" i="15"/>
  <c r="Q172" i="15"/>
  <c r="C174" i="15"/>
  <c r="R178" i="15"/>
  <c r="N179" i="15"/>
  <c r="O103" i="15"/>
  <c r="I160" i="15"/>
  <c r="R156" i="15"/>
  <c r="V132" i="15"/>
  <c r="E145" i="15"/>
  <c r="U160" i="15"/>
  <c r="AA159" i="15"/>
  <c r="S112" i="15"/>
  <c r="I101" i="15"/>
  <c r="F179" i="15"/>
  <c r="P182" i="15"/>
  <c r="AD109" i="15"/>
  <c r="E130" i="15"/>
  <c r="P195" i="15"/>
  <c r="T101" i="15"/>
  <c r="AD154" i="15"/>
  <c r="S197" i="15"/>
  <c r="Q130" i="15"/>
  <c r="Y182" i="15"/>
  <c r="I191" i="15"/>
  <c r="R186" i="15"/>
  <c r="N183" i="15"/>
  <c r="Q120" i="15"/>
  <c r="H106" i="15"/>
  <c r="U178" i="15"/>
  <c r="V164" i="15"/>
  <c r="O162" i="15"/>
  <c r="S119" i="15"/>
  <c r="AC119" i="15"/>
  <c r="W108" i="15"/>
  <c r="I118" i="15"/>
  <c r="P175" i="15"/>
  <c r="Q183" i="15"/>
  <c r="Z197" i="15"/>
  <c r="K105" i="15"/>
  <c r="V131" i="15"/>
  <c r="R174" i="15"/>
  <c r="C171" i="15"/>
  <c r="Q142" i="15"/>
  <c r="N119" i="15"/>
  <c r="Q181" i="15"/>
  <c r="AD171" i="15"/>
  <c r="D126" i="15"/>
  <c r="AC99" i="15"/>
  <c r="X116" i="15"/>
  <c r="Z163" i="15"/>
  <c r="M171" i="15"/>
  <c r="N197" i="15"/>
  <c r="U128" i="15"/>
  <c r="U156" i="15"/>
  <c r="J192" i="15"/>
  <c r="D149" i="15"/>
  <c r="N136" i="15"/>
  <c r="V128" i="15"/>
  <c r="AC153" i="15"/>
  <c r="K192" i="15"/>
  <c r="P144" i="15"/>
  <c r="D134" i="15"/>
  <c r="F128" i="15"/>
  <c r="M150" i="15"/>
  <c r="W148" i="15"/>
  <c r="P137" i="15"/>
  <c r="AB188" i="15"/>
  <c r="G124" i="15"/>
  <c r="U166" i="15"/>
  <c r="W140" i="15"/>
  <c r="Q166" i="15"/>
  <c r="W113" i="15"/>
  <c r="I97" i="15"/>
  <c r="D165" i="15"/>
  <c r="N152" i="15"/>
  <c r="Z176" i="15"/>
  <c r="Z122" i="15"/>
  <c r="H110" i="15"/>
  <c r="J138" i="15"/>
  <c r="AD115" i="15"/>
  <c r="J113" i="15"/>
  <c r="N151" i="15"/>
  <c r="V102" i="15"/>
  <c r="AB140" i="15"/>
  <c r="M152" i="15"/>
  <c r="C187" i="15"/>
  <c r="H121" i="15"/>
  <c r="AD138" i="15"/>
  <c r="P172" i="15"/>
  <c r="C129" i="15"/>
  <c r="Z103" i="15"/>
  <c r="AD105" i="15"/>
  <c r="K141" i="15"/>
  <c r="C133" i="15"/>
  <c r="AA180" i="15"/>
  <c r="R97" i="15"/>
  <c r="G118" i="15"/>
  <c r="AD193" i="15"/>
  <c r="H168" i="15"/>
  <c r="P153" i="15"/>
  <c r="U163" i="15"/>
  <c r="D144" i="15"/>
  <c r="K187" i="15"/>
  <c r="AA134" i="15"/>
  <c r="Y179" i="15"/>
  <c r="O118" i="15"/>
  <c r="U96" i="15"/>
  <c r="K146" i="15"/>
  <c r="J160" i="15"/>
  <c r="U195" i="15"/>
  <c r="AC176" i="15"/>
  <c r="N165" i="15"/>
  <c r="K175" i="15"/>
  <c r="D164" i="15"/>
  <c r="H123" i="15"/>
  <c r="R161" i="15"/>
  <c r="Z112" i="15"/>
  <c r="F159" i="15"/>
  <c r="W131" i="15"/>
  <c r="Y141" i="15"/>
  <c r="S152" i="15"/>
  <c r="O110" i="15"/>
  <c r="P125" i="15"/>
  <c r="X172" i="15"/>
  <c r="I169" i="15"/>
  <c r="J173" i="15"/>
  <c r="AA195" i="15"/>
  <c r="U143" i="15"/>
  <c r="O188" i="15"/>
  <c r="K131" i="15"/>
  <c r="U119" i="15"/>
  <c r="J137" i="15"/>
  <c r="Z140" i="15"/>
  <c r="O191" i="15"/>
  <c r="Y189" i="15"/>
  <c r="D129" i="15"/>
  <c r="AB130" i="15"/>
  <c r="G99" i="15"/>
  <c r="AB186" i="15"/>
  <c r="L128" i="15"/>
  <c r="U142" i="15"/>
  <c r="R194" i="15"/>
  <c r="Z169" i="15"/>
  <c r="AC116" i="15"/>
  <c r="S191" i="15"/>
  <c r="I133" i="15"/>
  <c r="U145" i="15"/>
  <c r="S138" i="15"/>
  <c r="AD181" i="15"/>
  <c r="J105" i="15"/>
  <c r="AB163" i="15"/>
  <c r="F105" i="15"/>
  <c r="K195" i="15"/>
  <c r="S136" i="15"/>
  <c r="V168" i="15"/>
  <c r="T187" i="15"/>
  <c r="O129" i="15"/>
  <c r="S164" i="15"/>
  <c r="AC175" i="15"/>
  <c r="I173" i="15"/>
  <c r="N98" i="15"/>
  <c r="Z145" i="15"/>
  <c r="AD119" i="15"/>
  <c r="T103" i="15"/>
  <c r="X148" i="15"/>
  <c r="Z180" i="15"/>
  <c r="AA154" i="15"/>
  <c r="AD102" i="15"/>
  <c r="L136" i="15"/>
  <c r="F175" i="15"/>
  <c r="V191" i="15"/>
  <c r="V139" i="15"/>
  <c r="I161" i="15"/>
  <c r="AD187" i="15"/>
  <c r="S178" i="15"/>
  <c r="T155" i="15"/>
  <c r="AC143" i="15"/>
  <c r="Y145" i="15"/>
  <c r="AA171" i="15"/>
  <c r="K120" i="15"/>
  <c r="D104" i="15"/>
  <c r="S118" i="15"/>
  <c r="F182" i="15"/>
  <c r="AB145" i="15"/>
  <c r="I158" i="15"/>
  <c r="AD182" i="15"/>
  <c r="C188" i="15"/>
  <c r="X125" i="15"/>
  <c r="C145" i="15"/>
  <c r="AD139" i="15"/>
  <c r="J179" i="15"/>
  <c r="D177" i="15"/>
  <c r="U179" i="15"/>
  <c r="AC102" i="15"/>
  <c r="J156" i="15"/>
  <c r="N164" i="15"/>
  <c r="Y142" i="15"/>
  <c r="P150" i="15"/>
  <c r="D153" i="15"/>
  <c r="Z162" i="15"/>
  <c r="J149" i="15"/>
  <c r="P164" i="15"/>
  <c r="J125" i="15"/>
  <c r="T107" i="15"/>
  <c r="F180" i="15"/>
  <c r="T100" i="15"/>
  <c r="I143" i="15"/>
  <c r="S127" i="15"/>
  <c r="U132" i="15"/>
  <c r="P174" i="15"/>
  <c r="Y177" i="15"/>
  <c r="AA197" i="15"/>
  <c r="Y185" i="15"/>
  <c r="H98" i="15"/>
  <c r="AB154" i="15"/>
  <c r="I127" i="15"/>
  <c r="J108" i="15"/>
  <c r="M153" i="15"/>
  <c r="Z167" i="15"/>
  <c r="V154" i="15"/>
  <c r="Q128" i="15"/>
  <c r="AC126" i="15"/>
  <c r="U151" i="15"/>
  <c r="AC121" i="15"/>
  <c r="AD137" i="15"/>
  <c r="P109" i="15"/>
  <c r="AA189" i="15"/>
  <c r="I179" i="15"/>
  <c r="H111" i="15"/>
  <c r="AC197" i="15"/>
  <c r="T181" i="15"/>
  <c r="L165" i="15"/>
  <c r="Q144" i="15"/>
  <c r="P113" i="15"/>
  <c r="M180" i="15"/>
  <c r="Q197" i="15"/>
  <c r="K117" i="15"/>
  <c r="U130" i="15"/>
  <c r="V145" i="15"/>
  <c r="G108" i="15"/>
  <c r="AA129" i="15"/>
  <c r="I171" i="15"/>
  <c r="F129" i="15"/>
  <c r="V152" i="15"/>
  <c r="I189" i="15"/>
  <c r="AA161" i="15"/>
  <c r="M147" i="15"/>
  <c r="T162" i="15"/>
  <c r="D128" i="15"/>
  <c r="S144" i="15"/>
  <c r="I184" i="15"/>
  <c r="C160" i="15"/>
  <c r="E151" i="15"/>
  <c r="J146" i="15"/>
  <c r="W128" i="15"/>
  <c r="AD173" i="15"/>
  <c r="U189" i="15"/>
  <c r="S124" i="15"/>
  <c r="C173" i="15"/>
  <c r="G130" i="15"/>
  <c r="G187" i="15"/>
  <c r="AB121" i="15"/>
  <c r="F186" i="15"/>
  <c r="D135" i="15"/>
  <c r="C169" i="15"/>
  <c r="Q153" i="15"/>
  <c r="Z177" i="15"/>
  <c r="O181" i="15"/>
  <c r="N117" i="15"/>
  <c r="K190" i="15"/>
  <c r="I175" i="15"/>
  <c r="D197" i="15"/>
  <c r="L150" i="15"/>
  <c r="AA173" i="15"/>
  <c r="N181" i="15"/>
  <c r="C184" i="15"/>
  <c r="R183" i="15"/>
  <c r="O131" i="15"/>
  <c r="S154" i="15"/>
  <c r="P112" i="15"/>
  <c r="AD123" i="15"/>
  <c r="D176" i="15"/>
  <c r="K183" i="15"/>
  <c r="AA109" i="15"/>
  <c r="Q108" i="15"/>
  <c r="D131" i="15"/>
  <c r="M183" i="15"/>
  <c r="F174" i="15"/>
  <c r="M106" i="15"/>
  <c r="K160" i="15"/>
  <c r="AC114" i="15"/>
  <c r="G147" i="15"/>
  <c r="I194" i="15"/>
  <c r="N185" i="15"/>
  <c r="AC193" i="15"/>
  <c r="X113" i="15"/>
  <c r="R191" i="15"/>
  <c r="C149" i="15"/>
  <c r="E163" i="15"/>
  <c r="D132" i="15"/>
  <c r="P138" i="15"/>
  <c r="X168" i="15"/>
  <c r="H160" i="15"/>
  <c r="D184" i="15"/>
  <c r="Q116" i="15"/>
  <c r="AA191" i="15"/>
  <c r="S131" i="15"/>
  <c r="Y124" i="15"/>
  <c r="O123" i="15"/>
  <c r="G120" i="15"/>
  <c r="G158" i="15"/>
  <c r="M108" i="15"/>
  <c r="AC141" i="15"/>
  <c r="Y152" i="15"/>
  <c r="P165" i="15"/>
  <c r="G129" i="15"/>
  <c r="D171" i="15"/>
  <c r="F146" i="15"/>
  <c r="L179" i="15"/>
  <c r="H176" i="15"/>
  <c r="AB189" i="15"/>
  <c r="Y168" i="15"/>
  <c r="K181" i="15"/>
  <c r="P106" i="15"/>
  <c r="D106" i="15"/>
  <c r="Q123" i="15"/>
  <c r="G107" i="15"/>
  <c r="F106" i="15"/>
  <c r="N188" i="15"/>
  <c r="AB177" i="15"/>
  <c r="I110" i="15"/>
  <c r="E190" i="15"/>
  <c r="N168" i="15"/>
  <c r="O147" i="15"/>
  <c r="AA182" i="15"/>
  <c r="Y143" i="15"/>
  <c r="AB133" i="15"/>
  <c r="AB183" i="15"/>
  <c r="L168" i="15"/>
  <c r="D152" i="15"/>
  <c r="R142" i="15"/>
  <c r="H141" i="15"/>
  <c r="AA130" i="15"/>
  <c r="F149" i="15"/>
  <c r="J127" i="15"/>
  <c r="T168" i="15"/>
  <c r="L96" i="15"/>
  <c r="AC188" i="15"/>
  <c r="Z107" i="15"/>
  <c r="D157" i="15"/>
  <c r="X196" i="15"/>
  <c r="H187" i="15"/>
  <c r="E141" i="15"/>
  <c r="C123" i="15"/>
  <c r="J176" i="15"/>
  <c r="X191" i="15"/>
  <c r="J175" i="15"/>
  <c r="N156" i="15"/>
  <c r="Z154" i="15"/>
  <c r="AC178" i="15"/>
  <c r="AC174" i="15"/>
  <c r="N178" i="15"/>
  <c r="X122" i="15"/>
  <c r="R145" i="15"/>
  <c r="Z152" i="15"/>
  <c r="AB120" i="15"/>
  <c r="AA179" i="15"/>
  <c r="L155" i="15"/>
  <c r="N167" i="15"/>
  <c r="C106" i="15"/>
  <c r="W120" i="15"/>
  <c r="T154" i="15"/>
  <c r="J172" i="15"/>
  <c r="E104" i="15"/>
  <c r="AA141" i="15"/>
  <c r="J182" i="15"/>
  <c r="AD186" i="15"/>
  <c r="N129" i="15"/>
  <c r="J196" i="15"/>
  <c r="R103" i="15"/>
  <c r="N110" i="15"/>
  <c r="O97" i="15"/>
  <c r="X169" i="15"/>
  <c r="Z195" i="15"/>
  <c r="O153" i="15"/>
  <c r="E183" i="15"/>
  <c r="E125" i="15"/>
  <c r="O182" i="15"/>
  <c r="Y123" i="15"/>
  <c r="N135" i="15"/>
  <c r="J117" i="15"/>
  <c r="G183" i="15"/>
  <c r="F156" i="15"/>
  <c r="AD176" i="15"/>
  <c r="X197" i="15"/>
  <c r="W105" i="15"/>
  <c r="AA99" i="15"/>
  <c r="W194" i="15"/>
  <c r="G125" i="15"/>
  <c r="X192" i="15"/>
  <c r="AA123" i="15"/>
  <c r="W151" i="15"/>
  <c r="J190" i="15"/>
  <c r="T129" i="15"/>
  <c r="AD146" i="15"/>
  <c r="N126" i="15"/>
  <c r="S148" i="15"/>
  <c r="T185" i="15"/>
  <c r="S190" i="15"/>
  <c r="V136" i="15"/>
  <c r="O128" i="15"/>
  <c r="G166" i="15"/>
  <c r="Q196" i="15"/>
  <c r="AD172" i="15"/>
  <c r="H139" i="15"/>
  <c r="AA124" i="15"/>
  <c r="E192" i="15"/>
  <c r="AA104" i="15"/>
  <c r="AB169" i="15"/>
  <c r="C159" i="15"/>
  <c r="K139" i="15"/>
  <c r="U137" i="15"/>
  <c r="I124" i="15"/>
  <c r="J178" i="15"/>
  <c r="U185" i="15"/>
  <c r="AB119" i="15"/>
  <c r="Z121" i="15"/>
  <c r="Y151" i="15"/>
  <c r="R119" i="15"/>
  <c r="AD170" i="15"/>
  <c r="Y193" i="15"/>
  <c r="C177" i="15"/>
  <c r="V186" i="15"/>
  <c r="AC122" i="15"/>
  <c r="X195" i="15"/>
  <c r="L193" i="15"/>
  <c r="AC167" i="15"/>
  <c r="T141" i="15"/>
  <c r="W133" i="15"/>
  <c r="V146" i="15"/>
  <c r="C104" i="15"/>
  <c r="O122" i="15"/>
  <c r="L152" i="15"/>
  <c r="F127" i="15"/>
  <c r="M159" i="15"/>
  <c r="Y196" i="15"/>
  <c r="X145" i="15"/>
  <c r="AB105" i="15"/>
  <c r="X167" i="15"/>
  <c r="K156" i="15"/>
  <c r="R184" i="15"/>
  <c r="D195" i="15"/>
  <c r="Y133" i="15"/>
  <c r="J99" i="15"/>
  <c r="L167" i="15"/>
  <c r="X173" i="15"/>
  <c r="W190" i="15"/>
  <c r="W180" i="15"/>
  <c r="R159" i="15"/>
  <c r="R110" i="15"/>
  <c r="Y146" i="15"/>
  <c r="K158" i="15"/>
  <c r="AC104" i="15"/>
  <c r="V151" i="15"/>
  <c r="K149" i="15"/>
  <c r="AD178" i="15"/>
  <c r="K163" i="15"/>
  <c r="P133" i="15"/>
  <c r="F142" i="15"/>
  <c r="M137" i="15"/>
  <c r="K154" i="15"/>
  <c r="E149" i="15"/>
  <c r="J154" i="15"/>
  <c r="H112" i="15"/>
  <c r="R107" i="15"/>
  <c r="J123" i="15"/>
  <c r="AC132" i="15"/>
  <c r="AD131" i="15"/>
  <c r="V101" i="15"/>
  <c r="D120" i="15"/>
  <c r="J129" i="15"/>
  <c r="Z118" i="15"/>
  <c r="N155" i="15"/>
  <c r="T139" i="15"/>
  <c r="U192" i="15"/>
  <c r="O161" i="15"/>
  <c r="Q182" i="15"/>
  <c r="K140" i="15"/>
  <c r="AD149" i="15"/>
  <c r="K191" i="15"/>
  <c r="S135" i="15"/>
  <c r="H151" i="15"/>
  <c r="S130" i="15"/>
  <c r="Z164" i="15"/>
  <c r="J106" i="15"/>
  <c r="AB156" i="15"/>
  <c r="M112" i="15"/>
  <c r="C127" i="15"/>
  <c r="W174" i="15"/>
  <c r="H147" i="15"/>
  <c r="AD145" i="15"/>
  <c r="T144" i="15"/>
  <c r="H162" i="15"/>
  <c r="R98" i="15"/>
  <c r="N101" i="15"/>
  <c r="I172" i="15"/>
  <c r="J188" i="15"/>
  <c r="R132" i="15"/>
  <c r="T124" i="15"/>
  <c r="Z147" i="15"/>
  <c r="M101" i="15"/>
  <c r="AC189" i="15"/>
  <c r="V182" i="15"/>
  <c r="Y149" i="15"/>
  <c r="T197" i="15"/>
  <c r="R126" i="15"/>
  <c r="S184" i="15"/>
  <c r="R150" i="15"/>
  <c r="Z153" i="15"/>
  <c r="Z129" i="15"/>
  <c r="F151" i="15"/>
  <c r="X182" i="15"/>
  <c r="R158" i="15"/>
  <c r="U158" i="15"/>
  <c r="M130" i="15"/>
  <c r="T145" i="15"/>
  <c r="T189" i="15"/>
  <c r="S96" i="15"/>
  <c r="X171" i="15"/>
  <c r="P191" i="15"/>
  <c r="F191" i="15"/>
  <c r="V189" i="15"/>
  <c r="H184" i="15"/>
  <c r="K174" i="15"/>
  <c r="S170" i="15"/>
  <c r="V134" i="15"/>
  <c r="L174" i="15"/>
  <c r="AD158" i="15"/>
  <c r="P181" i="15"/>
  <c r="AC106" i="15"/>
  <c r="V185" i="15"/>
  <c r="AD165" i="15"/>
  <c r="S114" i="15"/>
  <c r="U138" i="15"/>
  <c r="M97" i="15"/>
  <c r="Y186" i="15"/>
  <c r="O144" i="15"/>
  <c r="Q118" i="15"/>
  <c r="K102" i="15"/>
  <c r="O167" i="15"/>
  <c r="I98" i="15"/>
  <c r="R154" i="15"/>
  <c r="H179" i="15"/>
  <c r="L127" i="15"/>
  <c r="P114" i="15"/>
  <c r="L147" i="15"/>
  <c r="L122" i="15"/>
  <c r="V153" i="15"/>
  <c r="AD104" i="15"/>
  <c r="J143" i="15"/>
  <c r="I107" i="15"/>
  <c r="P176" i="15"/>
  <c r="U190" i="15"/>
  <c r="R148" i="15"/>
  <c r="G185" i="15"/>
  <c r="AC161" i="15"/>
  <c r="C154" i="15"/>
  <c r="P110" i="15"/>
  <c r="S142" i="15"/>
  <c r="K115" i="15"/>
  <c r="W168" i="15"/>
  <c r="K96" i="15"/>
  <c r="V194" i="15"/>
  <c r="P111" i="15"/>
  <c r="AA115" i="15"/>
  <c r="P139" i="15"/>
  <c r="J140" i="15"/>
  <c r="P142" i="15"/>
  <c r="D137" i="15"/>
  <c r="J141" i="15"/>
  <c r="P160" i="15"/>
  <c r="X111" i="15"/>
  <c r="D150" i="15"/>
  <c r="L101" i="15"/>
  <c r="M99" i="15"/>
  <c r="AC170" i="15"/>
  <c r="Q161" i="15"/>
  <c r="AA132" i="15"/>
  <c r="C130" i="15"/>
  <c r="N116" i="15"/>
  <c r="AD157" i="15"/>
  <c r="X190" i="15"/>
  <c r="Z168" i="15"/>
  <c r="J180" i="15"/>
  <c r="I190" i="15"/>
  <c r="N150" i="15"/>
  <c r="S111" i="15"/>
  <c r="E96" i="15"/>
  <c r="R197" i="15"/>
  <c r="N125" i="15"/>
  <c r="Q152" i="15"/>
  <c r="D115" i="15"/>
  <c r="AD184" i="15"/>
  <c r="D141" i="15"/>
  <c r="Y178" i="15"/>
  <c r="O102" i="15"/>
  <c r="L145" i="15"/>
  <c r="AB143" i="15"/>
  <c r="L169" i="15"/>
  <c r="X174" i="15"/>
  <c r="K189" i="15"/>
  <c r="H188" i="15"/>
  <c r="U140" i="15"/>
  <c r="J103" i="15"/>
  <c r="C165" i="15"/>
  <c r="K119" i="15"/>
  <c r="N192" i="15"/>
  <c r="L103" i="15"/>
  <c r="Y150" i="15"/>
  <c r="W102" i="15"/>
  <c r="G174" i="15"/>
  <c r="I149" i="15"/>
  <c r="Z109" i="15"/>
  <c r="V147" i="15"/>
  <c r="D161" i="15"/>
  <c r="Q195" i="15"/>
  <c r="AD189" i="15"/>
  <c r="Y172" i="15"/>
  <c r="W195" i="15"/>
  <c r="C122" i="15"/>
  <c r="AA169" i="15"/>
  <c r="U171" i="15"/>
  <c r="P177" i="15"/>
  <c r="X178" i="15"/>
  <c r="Y100" i="15"/>
  <c r="AA157" i="15"/>
  <c r="J152" i="15"/>
  <c r="Z123" i="15"/>
  <c r="W142" i="15"/>
  <c r="Z130" i="15"/>
  <c r="E158" i="15"/>
  <c r="O157" i="15"/>
  <c r="C110" i="15"/>
  <c r="AA98" i="15"/>
  <c r="F147" i="15"/>
  <c r="V187" i="15"/>
  <c r="D143" i="15"/>
  <c r="L170" i="15"/>
  <c r="Z96" i="15"/>
  <c r="K155" i="15"/>
  <c r="N169" i="15"/>
  <c r="T171" i="15"/>
  <c r="T133" i="15"/>
  <c r="Y176" i="15"/>
  <c r="N158" i="15"/>
  <c r="U113" i="15"/>
  <c r="G146" i="15"/>
  <c r="M189" i="15"/>
  <c r="I159" i="15"/>
  <c r="C164" i="15"/>
  <c r="E161" i="15"/>
  <c r="H144" i="15"/>
  <c r="X147" i="15"/>
  <c r="N196" i="15"/>
  <c r="P188" i="15"/>
  <c r="U149" i="15"/>
  <c r="S137" i="15"/>
  <c r="N160" i="15"/>
  <c r="U187" i="15"/>
  <c r="Z174" i="15"/>
  <c r="S150" i="15"/>
  <c r="L98" i="15"/>
  <c r="L116" i="15"/>
  <c r="V116" i="15"/>
  <c r="V113" i="15"/>
  <c r="L115" i="15"/>
  <c r="K132" i="15"/>
  <c r="M149" i="15"/>
  <c r="R192" i="15"/>
  <c r="N194" i="15"/>
  <c r="U173" i="15"/>
  <c r="T188" i="15"/>
  <c r="J161" i="15"/>
  <c r="P190" i="15"/>
  <c r="T183" i="15"/>
  <c r="L173" i="15"/>
  <c r="P162" i="15"/>
  <c r="E100" i="15"/>
  <c r="K185" i="15"/>
  <c r="P192" i="15"/>
  <c r="D167" i="15"/>
  <c r="E146" i="15"/>
  <c r="O180" i="15"/>
  <c r="H118" i="15"/>
  <c r="Z182" i="15"/>
  <c r="Q165" i="15"/>
  <c r="AB142" i="15"/>
  <c r="N130" i="15"/>
  <c r="H142" i="15"/>
  <c r="T119" i="15"/>
  <c r="S133" i="15"/>
  <c r="R162" i="15"/>
  <c r="AC139" i="15"/>
  <c r="Q157" i="15"/>
  <c r="R182" i="15"/>
  <c r="P127" i="15"/>
  <c r="U110" i="15"/>
  <c r="H181" i="15"/>
  <c r="AC166" i="15"/>
  <c r="U180" i="15"/>
  <c r="AA158" i="15"/>
  <c r="U126" i="15"/>
  <c r="O185" i="15"/>
  <c r="K127" i="15"/>
  <c r="W98" i="15"/>
  <c r="E176" i="15"/>
  <c r="W181" i="15"/>
  <c r="Y99" i="15"/>
  <c r="T186" i="15"/>
  <c r="AA110" i="15"/>
  <c r="S172" i="15"/>
  <c r="D97" i="15"/>
  <c r="AB98" i="15"/>
  <c r="V166" i="15"/>
  <c r="U168" i="15"/>
  <c r="AB185" i="15"/>
  <c r="C152" i="15"/>
  <c r="K144" i="15"/>
  <c r="N144" i="15"/>
  <c r="AB179" i="15"/>
  <c r="V138" i="15"/>
  <c r="I186" i="15"/>
  <c r="H195" i="15"/>
  <c r="I136" i="15"/>
  <c r="E185" i="15"/>
  <c r="T157" i="15"/>
  <c r="Q148" i="15"/>
  <c r="J107" i="15"/>
  <c r="Q170" i="15"/>
  <c r="AA118" i="15"/>
  <c r="Y129" i="15"/>
  <c r="J159" i="15"/>
  <c r="G127" i="15"/>
  <c r="V184" i="15"/>
  <c r="W177" i="15"/>
  <c r="AB195" i="15"/>
  <c r="Y103" i="15"/>
  <c r="F112" i="15"/>
  <c r="AB187" i="15"/>
  <c r="H122" i="15"/>
  <c r="Z133" i="15"/>
  <c r="AA145" i="15"/>
  <c r="I187" i="15"/>
  <c r="R124" i="15"/>
  <c r="Y97" i="15"/>
  <c r="L126" i="15"/>
  <c r="S134" i="15"/>
  <c r="C157" i="15"/>
  <c r="K118" i="15"/>
  <c r="S113" i="15"/>
  <c r="AA128" i="15"/>
  <c r="X101" i="15"/>
  <c r="K184" i="15"/>
  <c r="I112" i="15"/>
  <c r="Q127" i="15"/>
  <c r="R100" i="15"/>
  <c r="K124" i="15"/>
  <c r="P129" i="15"/>
  <c r="I125" i="15"/>
  <c r="S123" i="15"/>
  <c r="S162" i="15"/>
  <c r="P128" i="15"/>
  <c r="T196" i="15"/>
  <c r="AB118" i="15"/>
  <c r="H186" i="15"/>
  <c r="H155" i="15"/>
  <c r="S108" i="15"/>
  <c r="Z189" i="15"/>
  <c r="Q119" i="15"/>
  <c r="H156" i="15"/>
  <c r="V118" i="15"/>
  <c r="C116" i="15"/>
  <c r="F173" i="15"/>
  <c r="D191" i="15"/>
  <c r="Q132" i="15"/>
  <c r="W172" i="15"/>
  <c r="K104" i="15"/>
  <c r="AC171" i="15"/>
  <c r="AA102" i="15"/>
  <c r="T118" i="15"/>
  <c r="AA107" i="15"/>
  <c r="X97" i="15"/>
  <c r="X165" i="15"/>
  <c r="T136" i="15"/>
  <c r="D99" i="15"/>
  <c r="O164" i="15"/>
  <c r="T140" i="15"/>
  <c r="AD136" i="15"/>
  <c r="P132" i="15"/>
  <c r="P145" i="15"/>
  <c r="V188" i="15"/>
  <c r="U98" i="15"/>
  <c r="K145" i="15"/>
  <c r="V162" i="15"/>
  <c r="Z116" i="15"/>
  <c r="D103" i="15"/>
  <c r="W159" i="15"/>
  <c r="O177" i="15"/>
  <c r="Q193" i="15"/>
  <c r="T117" i="15"/>
  <c r="G116" i="15"/>
  <c r="G150" i="15"/>
  <c r="U127" i="15"/>
  <c r="R117" i="15"/>
  <c r="G191" i="15"/>
  <c r="F96" i="15"/>
  <c r="N114" i="15"/>
  <c r="J151" i="15"/>
  <c r="M123" i="15"/>
  <c r="X176" i="15"/>
  <c r="O155" i="15"/>
  <c r="S145" i="15"/>
  <c r="V165" i="15"/>
  <c r="AA113" i="15"/>
  <c r="AB176" i="15"/>
  <c r="H145" i="15"/>
  <c r="T159" i="15"/>
  <c r="Y108" i="15"/>
  <c r="T122" i="15"/>
  <c r="J158" i="15"/>
  <c r="K159" i="15"/>
  <c r="O107" i="15"/>
  <c r="H120" i="15"/>
  <c r="P100" i="15"/>
  <c r="Q109" i="15"/>
  <c r="H127" i="15"/>
  <c r="T158" i="15"/>
  <c r="AC117" i="15"/>
  <c r="AA160" i="15"/>
  <c r="W150" i="15"/>
  <c r="AB181" i="15"/>
  <c r="E162" i="15"/>
  <c r="J148" i="15"/>
  <c r="L183" i="15"/>
  <c r="H197" i="15"/>
  <c r="D182" i="15"/>
  <c r="O115" i="15"/>
  <c r="O168" i="15"/>
  <c r="U167" i="15"/>
  <c r="T110" i="15"/>
  <c r="M181" i="15"/>
  <c r="G157" i="15"/>
  <c r="AB192" i="15"/>
  <c r="W144" i="15"/>
  <c r="AB167" i="15"/>
  <c r="Q189" i="15"/>
  <c r="K147" i="15"/>
  <c r="Y170" i="15"/>
  <c r="C180" i="15"/>
  <c r="T104" i="15"/>
  <c r="AA137" i="15"/>
  <c r="V159" i="15"/>
  <c r="I99" i="15"/>
  <c r="O169" i="15"/>
  <c r="Q169" i="15"/>
  <c r="AC146" i="15"/>
  <c r="L158" i="15"/>
  <c r="AC97" i="15"/>
  <c r="D114" i="15"/>
  <c r="X99" i="15"/>
  <c r="D138" i="15"/>
  <c r="AB125" i="15"/>
  <c r="H192" i="15"/>
  <c r="E179" i="15"/>
  <c r="F178" i="15"/>
  <c r="I152" i="15"/>
  <c r="AA142" i="15"/>
  <c r="W173" i="15"/>
  <c r="AA177" i="15"/>
  <c r="AD125" i="15"/>
  <c r="T151" i="15"/>
  <c r="H104" i="15"/>
  <c r="G180" i="15"/>
  <c r="E159" i="15"/>
  <c r="Q159" i="15"/>
  <c r="V121" i="15"/>
  <c r="L130" i="15"/>
  <c r="I197" i="15"/>
  <c r="L132" i="15"/>
  <c r="O135" i="15"/>
  <c r="P104" i="15"/>
  <c r="V124" i="15"/>
  <c r="S196" i="15"/>
  <c r="V129" i="15"/>
  <c r="U134" i="15"/>
  <c r="Z101" i="15"/>
  <c r="L123" i="15"/>
  <c r="P148" i="15"/>
  <c r="N104" i="15"/>
  <c r="T142" i="15"/>
  <c r="O120" i="15"/>
  <c r="G190" i="15"/>
  <c r="F138" i="15"/>
  <c r="G100" i="15"/>
  <c r="M156" i="15"/>
  <c r="R104" i="15"/>
  <c r="E147" i="15"/>
  <c r="W135" i="15"/>
  <c r="R99" i="15"/>
  <c r="U183" i="15"/>
  <c r="K126" i="15"/>
  <c r="L99" i="15"/>
  <c r="P136" i="15"/>
  <c r="U123" i="15"/>
  <c r="X103" i="15"/>
  <c r="D119" i="15"/>
  <c r="G113" i="15"/>
  <c r="F100" i="15"/>
  <c r="F166" i="15"/>
  <c r="F139" i="15"/>
  <c r="F161" i="15"/>
  <c r="J181" i="15"/>
  <c r="C175" i="15"/>
  <c r="E196" i="15"/>
  <c r="U104" i="15"/>
  <c r="AB107" i="15"/>
  <c r="AB141" i="15"/>
  <c r="H157" i="15"/>
  <c r="Y148" i="15"/>
  <c r="R143" i="15"/>
  <c r="V161" i="15"/>
  <c r="N99" i="15"/>
  <c r="Q101" i="15"/>
  <c r="G104" i="15"/>
  <c r="C158" i="15"/>
  <c r="Y117" i="15"/>
  <c r="E156" i="15"/>
  <c r="AA108" i="15"/>
  <c r="M142" i="15"/>
  <c r="Z165" i="15"/>
  <c r="O187" i="15"/>
  <c r="X96" i="15"/>
  <c r="G152" i="15"/>
  <c r="H178" i="15"/>
  <c r="W99" i="15"/>
  <c r="P170" i="15"/>
  <c r="Z139" i="15"/>
  <c r="M120" i="15"/>
  <c r="I155" i="15"/>
  <c r="T165" i="15"/>
  <c r="Q173" i="15"/>
  <c r="R129" i="15"/>
  <c r="R137" i="15"/>
  <c r="AA144" i="15"/>
  <c r="P147" i="15"/>
  <c r="AC181" i="15"/>
  <c r="AB113" i="15"/>
  <c r="AC184" i="15"/>
  <c r="D163" i="15"/>
  <c r="Q110" i="15"/>
  <c r="R160" i="15"/>
  <c r="V178" i="15"/>
  <c r="U193" i="15"/>
  <c r="Z149" i="15"/>
  <c r="D101" i="15"/>
  <c r="AC194" i="15"/>
  <c r="O192" i="15"/>
  <c r="P141" i="15"/>
  <c r="E150" i="15"/>
  <c r="U191" i="15"/>
  <c r="AB139" i="15"/>
  <c r="O149" i="15"/>
  <c r="F135" i="15"/>
  <c r="AD143" i="15"/>
  <c r="E97" i="15"/>
  <c r="X115" i="15"/>
  <c r="L140" i="15"/>
  <c r="K98" i="15"/>
  <c r="Z136" i="15"/>
  <c r="AC192" i="15"/>
  <c r="O105" i="15"/>
  <c r="E180" i="15"/>
  <c r="AC183" i="15"/>
  <c r="D183" i="15"/>
  <c r="V181" i="15"/>
  <c r="S107" i="15"/>
  <c r="C113" i="15"/>
  <c r="O171" i="15"/>
  <c r="Z150" i="15"/>
  <c r="S165" i="15"/>
  <c r="Y164" i="15"/>
  <c r="Q117" i="15"/>
  <c r="K106" i="15"/>
  <c r="F98" i="15"/>
  <c r="Z183" i="15"/>
  <c r="O117" i="15"/>
  <c r="I126" i="15"/>
  <c r="Y169" i="15"/>
  <c r="U122" i="15"/>
  <c r="S98" i="15"/>
  <c r="T137" i="15"/>
  <c r="K170" i="15"/>
  <c r="W123" i="15"/>
  <c r="N141" i="15"/>
  <c r="H129" i="15"/>
  <c r="AD134" i="15"/>
  <c r="L135" i="15"/>
  <c r="C137" i="15"/>
  <c r="D140" i="15"/>
  <c r="AB127" i="15"/>
  <c r="AD159" i="15"/>
  <c r="AB106" i="15"/>
  <c r="N177" i="15"/>
  <c r="S161" i="15"/>
  <c r="K136" i="15"/>
  <c r="C109" i="15"/>
  <c r="V158" i="15"/>
  <c r="Z172" i="15"/>
  <c r="Q163" i="15"/>
  <c r="D160" i="15"/>
  <c r="I100" i="15"/>
  <c r="E197" i="15"/>
  <c r="T138" i="15"/>
  <c r="U139" i="15"/>
  <c r="S179" i="15"/>
  <c r="C128" i="15"/>
  <c r="Q187" i="15"/>
  <c r="AC98" i="15"/>
  <c r="N106" i="15"/>
  <c r="W186" i="15"/>
  <c r="K97" i="15"/>
  <c r="O132" i="15"/>
  <c r="D105" i="15"/>
  <c r="N139" i="15"/>
  <c r="W126" i="15"/>
  <c r="N120" i="15"/>
  <c r="C108" i="15"/>
  <c r="H116" i="15"/>
  <c r="S110" i="15"/>
  <c r="R130" i="15"/>
  <c r="M157" i="15"/>
  <c r="G169" i="15"/>
  <c r="F154" i="15"/>
  <c r="F124" i="15"/>
  <c r="AB194" i="15"/>
  <c r="Z188" i="15"/>
  <c r="AD106" i="15"/>
  <c r="Y128" i="15"/>
  <c r="AC124" i="15"/>
  <c r="L138" i="15"/>
  <c r="U169" i="15"/>
  <c r="E182" i="15"/>
  <c r="Y173" i="15"/>
  <c r="K151" i="15"/>
  <c r="L166" i="15"/>
  <c r="S106" i="15"/>
  <c r="D122" i="15"/>
  <c r="AC103" i="15"/>
  <c r="AB109" i="15"/>
  <c r="F162" i="15"/>
  <c r="F122" i="15"/>
  <c r="Q167" i="15"/>
  <c r="V174" i="15"/>
  <c r="AB182" i="15"/>
  <c r="O150" i="15"/>
  <c r="E142" i="15"/>
  <c r="Z138" i="15"/>
  <c r="S125" i="15"/>
  <c r="Z117" i="15"/>
  <c r="L131" i="15"/>
  <c r="P152" i="15"/>
  <c r="X100" i="15"/>
  <c r="AD132" i="15"/>
  <c r="C101" i="15"/>
  <c r="G148" i="15"/>
  <c r="I157" i="15"/>
  <c r="AC196" i="15"/>
  <c r="X102" i="15"/>
  <c r="C186" i="15"/>
  <c r="E131" i="15"/>
  <c r="X138" i="15"/>
  <c r="AC109" i="15"/>
  <c r="F130" i="15"/>
  <c r="M118" i="15"/>
  <c r="K162" i="15"/>
  <c r="Z142" i="15"/>
  <c r="P101" i="15"/>
  <c r="E127" i="15"/>
  <c r="S160" i="15"/>
  <c r="AC144" i="15"/>
  <c r="Q140" i="15"/>
  <c r="Y115" i="15"/>
  <c r="H99" i="15"/>
  <c r="W124" i="15"/>
  <c r="G188" i="15"/>
  <c r="C115" i="15"/>
  <c r="W111" i="15"/>
  <c r="G119" i="15"/>
  <c r="K166" i="15"/>
  <c r="L181" i="15"/>
  <c r="X117" i="15"/>
  <c r="O197" i="15"/>
  <c r="S147" i="15"/>
  <c r="K100" i="15"/>
  <c r="O160" i="15"/>
  <c r="AC158" i="15"/>
  <c r="C151" i="15"/>
  <c r="R176" i="15"/>
  <c r="M160" i="15"/>
  <c r="V171" i="15"/>
  <c r="L162" i="15"/>
  <c r="K128" i="15"/>
  <c r="L114" i="15"/>
  <c r="Q190" i="15"/>
  <c r="I188" i="15"/>
  <c r="D196" i="15"/>
  <c r="E108" i="15"/>
  <c r="P161" i="15"/>
  <c r="E124" i="15"/>
  <c r="U155" i="15"/>
  <c r="O143" i="15"/>
  <c r="H107" i="15"/>
  <c r="P186" i="15"/>
  <c r="N118" i="15"/>
  <c r="T192" i="15"/>
  <c r="S151" i="15"/>
  <c r="AC133" i="15"/>
  <c r="W164" i="15"/>
  <c r="R136" i="15"/>
  <c r="X140" i="15"/>
  <c r="AD169" i="15"/>
  <c r="X164" i="15"/>
  <c r="J185" i="15"/>
  <c r="AC118" i="15"/>
  <c r="O193" i="15"/>
  <c r="O142" i="15"/>
  <c r="S129" i="15"/>
  <c r="I128" i="15"/>
  <c r="F190" i="15"/>
  <c r="F152" i="15"/>
  <c r="M172" i="15"/>
  <c r="AD168" i="15"/>
  <c r="Y96" i="15"/>
  <c r="P124" i="15"/>
  <c r="AA136" i="15"/>
  <c r="N193" i="15"/>
  <c r="N134" i="15"/>
  <c r="V169" i="15"/>
  <c r="S167" i="15"/>
  <c r="X156" i="15"/>
  <c r="AD177" i="15"/>
  <c r="Q104" i="15"/>
  <c r="J193" i="15"/>
  <c r="AC142" i="15"/>
  <c r="H169" i="15"/>
  <c r="Q138" i="15"/>
  <c r="W137" i="15"/>
  <c r="G103" i="15"/>
  <c r="M113" i="15"/>
  <c r="M141" i="15"/>
  <c r="Z157" i="15"/>
  <c r="Z111" i="15"/>
  <c r="I114" i="15"/>
  <c r="AB115" i="15"/>
  <c r="P119" i="15"/>
  <c r="AB112" i="15"/>
  <c r="E186" i="15"/>
  <c r="Y184" i="15"/>
  <c r="X127" i="15"/>
  <c r="D166" i="15"/>
  <c r="L117" i="15"/>
  <c r="F137" i="15"/>
  <c r="D170" i="15"/>
  <c r="AB158" i="15"/>
  <c r="J110" i="15"/>
  <c r="AA194" i="15"/>
  <c r="U152" i="15"/>
  <c r="C194" i="15"/>
  <c r="V144" i="15"/>
  <c r="AA151" i="15"/>
  <c r="H146" i="15"/>
  <c r="U99" i="15"/>
  <c r="J147" i="15"/>
  <c r="U105" i="15"/>
  <c r="D187" i="15"/>
  <c r="AA127" i="15"/>
  <c r="AC136" i="15"/>
  <c r="L175" i="15"/>
  <c r="T177" i="15"/>
  <c r="J111" i="15"/>
  <c r="L191" i="15"/>
  <c r="H101" i="15"/>
  <c r="AA193" i="15"/>
  <c r="M119" i="15"/>
  <c r="AA152" i="15"/>
  <c r="J191" i="15"/>
  <c r="S143" i="15"/>
  <c r="K178" i="15"/>
  <c r="I115" i="15"/>
  <c r="Q177" i="15"/>
  <c r="AC113" i="15"/>
  <c r="H108" i="15"/>
  <c r="G112" i="15"/>
  <c r="J195" i="15"/>
  <c r="Q149" i="15"/>
  <c r="V172" i="15"/>
  <c r="O194" i="15"/>
  <c r="E152" i="15"/>
  <c r="S175" i="15"/>
  <c r="S182" i="15"/>
  <c r="H114" i="15"/>
  <c r="I140" i="15"/>
  <c r="H164" i="15"/>
  <c r="AC123" i="15"/>
  <c r="P115" i="15"/>
  <c r="I174" i="15"/>
  <c r="Y181" i="15"/>
  <c r="S139" i="15"/>
  <c r="AB162" i="15"/>
  <c r="S122" i="15"/>
  <c r="J114" i="15"/>
  <c r="X134" i="15"/>
  <c r="U131" i="15"/>
  <c r="V111" i="15"/>
  <c r="O189" i="15"/>
  <c r="V183" i="15"/>
  <c r="Q191" i="15"/>
  <c r="H109" i="15"/>
  <c r="D188" i="15"/>
  <c r="W141" i="15"/>
  <c r="Q114" i="15"/>
  <c r="U159" i="15"/>
  <c r="N105" i="15"/>
  <c r="T130" i="15"/>
  <c r="AC163" i="15"/>
  <c r="P146" i="15"/>
  <c r="T180" i="15"/>
  <c r="S101" i="15"/>
  <c r="E188" i="15"/>
  <c r="AA111" i="15"/>
  <c r="E118" i="15"/>
  <c r="T174" i="15"/>
  <c r="C189" i="15"/>
  <c r="AB135" i="15"/>
  <c r="R128" i="15"/>
  <c r="U108" i="15"/>
  <c r="D155" i="15"/>
  <c r="S157" i="15"/>
  <c r="AD110" i="15"/>
  <c r="E189" i="15"/>
  <c r="AD101" i="15"/>
  <c r="AA121" i="15"/>
  <c r="T109" i="15"/>
  <c r="V141" i="15"/>
  <c r="E129" i="15"/>
  <c r="C138" i="15"/>
  <c r="AB178" i="15"/>
  <c r="N195" i="15"/>
  <c r="S194" i="15"/>
  <c r="W192" i="15"/>
  <c r="R171" i="15"/>
  <c r="D109" i="15"/>
  <c r="AB172" i="15"/>
  <c r="T106" i="15"/>
  <c r="J150" i="15"/>
  <c r="N100" i="15"/>
  <c r="G142" i="15"/>
  <c r="T190" i="15"/>
  <c r="L104" i="15"/>
  <c r="I142" i="15"/>
  <c r="L119" i="15"/>
  <c r="C185" i="15"/>
  <c r="U177" i="15"/>
  <c r="C155" i="15"/>
  <c r="C114" i="15"/>
  <c r="W183" i="15"/>
  <c r="AA176" i="15"/>
  <c r="I154" i="15"/>
  <c r="W112" i="15"/>
  <c r="AD127" i="15"/>
  <c r="S104" i="15"/>
  <c r="AD108" i="15"/>
  <c r="R149" i="15"/>
  <c r="AC111" i="15"/>
  <c r="V122" i="15"/>
  <c r="AB160" i="15"/>
  <c r="Z97" i="15"/>
  <c r="W100" i="15"/>
  <c r="J112" i="15"/>
  <c r="F103" i="15"/>
  <c r="F141" i="15"/>
  <c r="F171" i="15"/>
  <c r="K182" i="15"/>
  <c r="AD185" i="15"/>
  <c r="U153" i="15"/>
  <c r="R172" i="15"/>
  <c r="S149" i="15"/>
  <c r="V100" i="15"/>
  <c r="AD150" i="15"/>
  <c r="L143" i="15"/>
  <c r="O141" i="15"/>
  <c r="D148" i="15"/>
  <c r="AD163" i="15"/>
  <c r="M109" i="15"/>
  <c r="M136" i="15"/>
  <c r="J153" i="15"/>
  <c r="AD175" i="15"/>
  <c r="P154" i="15"/>
  <c r="C168" i="15"/>
  <c r="P183" i="15"/>
  <c r="T194" i="15"/>
  <c r="X133" i="15"/>
  <c r="W169" i="15"/>
  <c r="N149" i="15"/>
  <c r="AA105" i="15"/>
  <c r="N143" i="15"/>
  <c r="E121" i="15"/>
  <c r="AD128" i="15"/>
  <c r="G193" i="15"/>
  <c r="M105" i="15"/>
  <c r="H194" i="15"/>
  <c r="J169" i="15"/>
  <c r="K103" i="15"/>
  <c r="X108" i="15"/>
  <c r="H150" i="15"/>
  <c r="D154" i="15"/>
  <c r="L105" i="15"/>
  <c r="M117" i="15"/>
  <c r="O127" i="15"/>
  <c r="J122" i="15"/>
  <c r="G164" i="15"/>
  <c r="AB165" i="15"/>
  <c r="N145" i="15"/>
  <c r="AB150" i="15"/>
  <c r="H163" i="15"/>
  <c r="AB161" i="15"/>
  <c r="M145" i="15"/>
  <c r="R164" i="15"/>
  <c r="N124" i="15"/>
  <c r="I163" i="15"/>
  <c r="I144" i="15"/>
  <c r="C153" i="15"/>
  <c r="AA147" i="15"/>
  <c r="K129" i="15"/>
  <c r="S115" i="15"/>
  <c r="T164" i="15"/>
  <c r="S132" i="15"/>
  <c r="R113" i="15"/>
  <c r="X153" i="15"/>
  <c r="Y156" i="15"/>
  <c r="E102" i="15"/>
  <c r="AB110" i="15"/>
  <c r="X150" i="15"/>
  <c r="AD124" i="15"/>
  <c r="L156" i="15"/>
  <c r="Q115" i="15"/>
  <c r="X159" i="15"/>
  <c r="I192" i="15"/>
  <c r="E117" i="15"/>
  <c r="P163" i="15"/>
  <c r="AB159" i="15"/>
  <c r="U196" i="15"/>
  <c r="Q150" i="15"/>
  <c r="N138" i="15"/>
  <c r="D96" i="15"/>
  <c r="I135" i="15"/>
  <c r="T121" i="15"/>
  <c r="W155" i="15"/>
  <c r="AC154" i="15"/>
  <c r="U107" i="15"/>
  <c r="O96" i="15"/>
  <c r="F115" i="15"/>
  <c r="R181" i="15"/>
  <c r="K107" i="15"/>
  <c r="Q106" i="15"/>
  <c r="L163" i="15"/>
  <c r="Y112" i="15"/>
  <c r="V125" i="15"/>
  <c r="Y167" i="15"/>
  <c r="AC164" i="15"/>
  <c r="U118" i="15"/>
  <c r="X136" i="15"/>
  <c r="L120" i="15"/>
  <c r="E164" i="15"/>
  <c r="C117" i="15"/>
  <c r="R135" i="15"/>
  <c r="V157" i="15"/>
  <c r="R109" i="15"/>
  <c r="AA116" i="15"/>
  <c r="Y127" i="15"/>
  <c r="C102" i="15"/>
  <c r="X131" i="15"/>
  <c r="R133" i="15"/>
  <c r="K130" i="15"/>
  <c r="L121" i="15"/>
  <c r="G122" i="15"/>
  <c r="F158" i="15"/>
  <c r="G131" i="15"/>
  <c r="F133" i="15"/>
  <c r="F193" i="15"/>
  <c r="M134" i="15"/>
  <c r="K121" i="15"/>
  <c r="X135" i="15"/>
  <c r="Q113" i="15"/>
  <c r="Y187" i="15"/>
  <c r="J197" i="15"/>
  <c r="J102" i="15"/>
  <c r="L176" i="15"/>
  <c r="H161" i="15"/>
  <c r="R111" i="15"/>
  <c r="N97" i="15"/>
  <c r="X161" i="15"/>
  <c r="C161" i="15"/>
  <c r="AC110" i="15"/>
  <c r="AB126" i="15"/>
  <c r="X154" i="15"/>
  <c r="AD103" i="15"/>
  <c r="Y113" i="15"/>
  <c r="H131" i="15"/>
  <c r="Z100" i="15"/>
  <c r="G179" i="15"/>
  <c r="M121" i="15"/>
  <c r="M192" i="15"/>
  <c r="G138" i="15"/>
  <c r="M194" i="15"/>
  <c r="G181" i="15"/>
  <c r="M197" i="15"/>
  <c r="N182" i="15"/>
  <c r="N176" i="15"/>
  <c r="W132" i="15"/>
  <c r="AA149" i="15"/>
  <c r="H172" i="15"/>
  <c r="AA172" i="15"/>
  <c r="U170" i="15"/>
  <c r="AA156" i="15"/>
  <c r="Y191" i="15"/>
  <c r="U102" i="15"/>
  <c r="E181" i="15"/>
  <c r="AB108" i="15"/>
  <c r="AC138" i="15"/>
  <c r="Z161" i="15"/>
  <c r="I121" i="15"/>
  <c r="D113" i="15"/>
  <c r="H134" i="15"/>
  <c r="M187" i="15"/>
  <c r="M162" i="15"/>
  <c r="F143" i="15"/>
  <c r="M179" i="15"/>
  <c r="M193" i="15"/>
  <c r="S158" i="15"/>
  <c r="AD140" i="15"/>
  <c r="R105" i="15"/>
  <c r="Q143" i="15"/>
  <c r="C107" i="15"/>
  <c r="Q100" i="15"/>
  <c r="R144" i="15"/>
  <c r="Y134" i="15"/>
  <c r="F167" i="15"/>
  <c r="S188" i="15"/>
  <c r="J134" i="15"/>
  <c r="I146" i="15"/>
  <c r="Z126" i="15"/>
  <c r="AB144" i="15"/>
  <c r="E103" i="15"/>
  <c r="J96" i="15"/>
  <c r="F118" i="15"/>
  <c r="M116" i="15"/>
  <c r="F125" i="15"/>
  <c r="M100" i="15"/>
  <c r="F140" i="15"/>
  <c r="G117" i="15"/>
  <c r="M154" i="15"/>
  <c r="M139" i="15"/>
  <c r="Q180" i="15"/>
  <c r="O138" i="15"/>
  <c r="I108" i="15"/>
  <c r="Y106" i="15"/>
  <c r="H189" i="15"/>
  <c r="E160" i="15"/>
  <c r="C96" i="15"/>
  <c r="K176" i="15"/>
  <c r="T152" i="15"/>
  <c r="Q111" i="15"/>
  <c r="AB103" i="15"/>
  <c r="H166" i="15"/>
  <c r="T126" i="15"/>
  <c r="C126" i="15"/>
  <c r="D142" i="15"/>
  <c r="C100" i="15"/>
  <c r="AB129" i="15"/>
  <c r="G155" i="15"/>
  <c r="F126" i="15"/>
  <c r="G121" i="15"/>
  <c r="F163" i="15"/>
  <c r="F185" i="15"/>
  <c r="Y136" i="15"/>
  <c r="AA103" i="15"/>
  <c r="C162" i="15"/>
  <c r="I177" i="15"/>
  <c r="I123" i="15"/>
  <c r="Q126" i="15"/>
  <c r="L192" i="15"/>
  <c r="L171" i="15"/>
  <c r="Y160" i="15"/>
  <c r="S174" i="15"/>
  <c r="K137" i="15"/>
  <c r="R190" i="15"/>
  <c r="Z196" i="15"/>
  <c r="X128" i="15"/>
  <c r="I117" i="15"/>
  <c r="T127" i="15"/>
  <c r="G194" i="15"/>
  <c r="F104" i="15"/>
  <c r="G134" i="15"/>
  <c r="M176" i="15"/>
  <c r="X126" i="15"/>
  <c r="H167" i="15"/>
  <c r="V173" i="15"/>
  <c r="C193" i="15"/>
  <c r="H136" i="15"/>
  <c r="V167" i="15"/>
  <c r="V155" i="15"/>
  <c r="W152" i="15"/>
  <c r="T132" i="15"/>
  <c r="W175" i="15"/>
  <c r="AD194" i="15"/>
  <c r="AB116" i="15"/>
  <c r="J126" i="15"/>
  <c r="AA186" i="15"/>
  <c r="C147" i="15"/>
  <c r="U141" i="15"/>
  <c r="I165" i="15"/>
  <c r="H124" i="15"/>
  <c r="AA114" i="15"/>
  <c r="L125" i="15"/>
  <c r="F110" i="15"/>
  <c r="AA188" i="15"/>
  <c r="C148" i="15"/>
  <c r="N171" i="15"/>
  <c r="Q184" i="15"/>
  <c r="N103" i="15"/>
  <c r="Y157" i="15"/>
  <c r="N137" i="15"/>
  <c r="Y130" i="15"/>
  <c r="I129" i="15"/>
  <c r="R185" i="15"/>
  <c r="S168" i="15"/>
  <c r="O159" i="15"/>
  <c r="V117" i="15"/>
  <c r="V119" i="15"/>
  <c r="N154" i="15"/>
  <c r="X166" i="15"/>
  <c r="E139" i="15"/>
  <c r="U109" i="15"/>
  <c r="W165" i="15"/>
  <c r="W139" i="15"/>
  <c r="R120" i="15"/>
  <c r="AD113" i="15"/>
  <c r="Q175" i="15"/>
  <c r="C182" i="15"/>
  <c r="R166" i="15"/>
  <c r="R151" i="15"/>
  <c r="N107" i="15"/>
  <c r="Q134" i="15"/>
  <c r="AD156" i="15"/>
  <c r="E114" i="15"/>
  <c r="X193" i="15"/>
  <c r="P118" i="15"/>
  <c r="D193" i="15"/>
  <c r="P96" i="15"/>
  <c r="P171" i="15"/>
  <c r="Q98" i="15"/>
  <c r="G156" i="15"/>
  <c r="F177" i="15"/>
  <c r="M111" i="15"/>
  <c r="M146" i="15"/>
  <c r="G168" i="15"/>
  <c r="G149" i="15"/>
  <c r="AA140" i="15"/>
  <c r="U157" i="15"/>
  <c r="C103" i="15"/>
  <c r="C135" i="15"/>
  <c r="AC147" i="15"/>
  <c r="X114" i="15"/>
  <c r="N146" i="15"/>
  <c r="E137" i="15"/>
  <c r="U125" i="15"/>
  <c r="O184" i="15"/>
  <c r="AA167" i="15"/>
  <c r="W178" i="15"/>
  <c r="Z99" i="15"/>
  <c r="Q136" i="15"/>
  <c r="J157" i="15"/>
  <c r="O116" i="15"/>
  <c r="R108" i="15"/>
  <c r="N131" i="15"/>
  <c r="S128" i="15"/>
  <c r="F120" i="15"/>
  <c r="Z135" i="15"/>
  <c r="T123" i="15"/>
  <c r="G186" i="15"/>
  <c r="G175" i="15"/>
  <c r="F197" i="15"/>
  <c r="Q156" i="15"/>
  <c r="AB153" i="15"/>
  <c r="Q135" i="15"/>
  <c r="N166" i="15"/>
  <c r="H126" i="15"/>
  <c r="J183" i="15"/>
  <c r="O178" i="15"/>
  <c r="H130" i="15"/>
  <c r="N111" i="15"/>
  <c r="J166" i="15"/>
  <c r="S163" i="15"/>
  <c r="L134" i="15"/>
  <c r="P108" i="15"/>
  <c r="K116" i="15"/>
  <c r="AB132" i="15"/>
  <c r="U129" i="15"/>
  <c r="Z120" i="15"/>
  <c r="G192" i="15"/>
  <c r="F119" i="15"/>
  <c r="O140" i="15"/>
  <c r="Y131" i="15"/>
  <c r="W179" i="15"/>
  <c r="J131" i="15"/>
  <c r="Z127" i="15"/>
  <c r="Z178" i="15"/>
  <c r="W109" i="15"/>
  <c r="H177" i="15"/>
  <c r="T178" i="15"/>
  <c r="S99" i="15"/>
  <c r="T156" i="15"/>
  <c r="P123" i="15"/>
  <c r="AA187" i="15"/>
  <c r="W146" i="15"/>
  <c r="L110" i="15"/>
  <c r="U97" i="15"/>
  <c r="R118" i="15"/>
  <c r="G97" i="15"/>
  <c r="F150" i="15"/>
  <c r="F131" i="15"/>
  <c r="F153" i="15"/>
  <c r="O99" i="15"/>
  <c r="O152" i="15"/>
  <c r="O172" i="15"/>
  <c r="U103" i="15"/>
  <c r="AD192" i="15"/>
  <c r="J118" i="15"/>
  <c r="D190" i="15"/>
  <c r="Z166" i="15"/>
  <c r="AC150" i="15"/>
  <c r="C172" i="15"/>
  <c r="I132" i="15"/>
  <c r="K111" i="15"/>
  <c r="AC149" i="15"/>
  <c r="Z184" i="15"/>
  <c r="V126" i="15"/>
  <c r="AB164" i="15"/>
  <c r="Z105" i="15"/>
  <c r="J116" i="15"/>
  <c r="G177" i="15"/>
  <c r="F99" i="15"/>
  <c r="F121" i="15"/>
  <c r="L190" i="15"/>
  <c r="Y194" i="15"/>
  <c r="K142" i="15"/>
  <c r="D159" i="15"/>
  <c r="H193" i="15"/>
  <c r="N174" i="15"/>
  <c r="O148" i="15"/>
  <c r="Z125" i="15"/>
  <c r="AD153" i="15"/>
  <c r="R131" i="15"/>
  <c r="K122" i="15"/>
  <c r="W117" i="15"/>
  <c r="O119" i="15"/>
  <c r="Y190" i="15"/>
  <c r="D102" i="15"/>
  <c r="P130" i="15"/>
  <c r="O121" i="15"/>
  <c r="W143" i="15"/>
  <c r="N102" i="15"/>
  <c r="W189" i="15"/>
  <c r="AA153" i="15"/>
  <c r="AB157" i="15"/>
  <c r="Y105" i="15"/>
  <c r="D146" i="15"/>
  <c r="Z186" i="15"/>
  <c r="Q168" i="15"/>
  <c r="N161" i="15"/>
  <c r="V176" i="15"/>
  <c r="X118" i="15"/>
  <c r="AB102" i="15"/>
  <c r="AC130" i="15"/>
  <c r="AA192" i="15"/>
  <c r="R116" i="15"/>
  <c r="X104" i="15"/>
  <c r="R115" i="15"/>
  <c r="T98" i="15"/>
  <c r="D194" i="15"/>
  <c r="Y158" i="15"/>
  <c r="W110" i="15"/>
  <c r="K197" i="15"/>
  <c r="AA183" i="15"/>
  <c r="K101" i="15"/>
  <c r="Y111" i="15"/>
  <c r="Q99" i="15"/>
  <c r="G132" i="15"/>
  <c r="G98" i="15"/>
  <c r="F107" i="15"/>
  <c r="Z134" i="15"/>
  <c r="U174" i="15"/>
  <c r="AA164" i="15"/>
  <c r="R121" i="15"/>
  <c r="AA119" i="15"/>
  <c r="I176" i="15"/>
  <c r="H96" i="15"/>
  <c r="Z187" i="15"/>
  <c r="E193" i="15"/>
  <c r="AD144" i="15"/>
  <c r="V135" i="15"/>
  <c r="Z132" i="15"/>
  <c r="AA168" i="15"/>
  <c r="Y120" i="15"/>
  <c r="AB138" i="15"/>
  <c r="W96" i="15"/>
  <c r="N159" i="15"/>
  <c r="W118" i="15"/>
  <c r="J163" i="15"/>
  <c r="X120" i="15"/>
  <c r="AA122" i="15"/>
  <c r="R114" i="15"/>
  <c r="F184" i="15"/>
  <c r="G135" i="15"/>
  <c r="G102" i="15"/>
  <c r="M143" i="15"/>
  <c r="M167" i="15"/>
  <c r="F97" i="15"/>
  <c r="J136" i="15"/>
  <c r="N187" i="15"/>
  <c r="X105" i="15"/>
  <c r="K165" i="15"/>
  <c r="Q141" i="15"/>
  <c r="J186" i="15"/>
  <c r="E143" i="15"/>
  <c r="AA155" i="15"/>
  <c r="S193" i="15"/>
  <c r="AC156" i="15"/>
  <c r="AC195" i="15"/>
  <c r="AB147" i="15"/>
  <c r="W153" i="15"/>
  <c r="I96" i="15"/>
  <c r="V99" i="15"/>
  <c r="AD147" i="15"/>
  <c r="O106" i="15"/>
  <c r="AD112" i="15"/>
  <c r="L160" i="15"/>
  <c r="AB114" i="15"/>
  <c r="Y119" i="15"/>
  <c r="T111" i="15"/>
  <c r="F117" i="15"/>
  <c r="M184" i="15"/>
  <c r="D173" i="15"/>
  <c r="AD191" i="15"/>
  <c r="R170" i="15"/>
  <c r="Y154" i="15"/>
  <c r="T96" i="15"/>
  <c r="Q186" i="15"/>
  <c r="I150" i="15"/>
  <c r="AC128" i="15"/>
  <c r="AA162" i="15"/>
  <c r="I183" i="15"/>
  <c r="Q174" i="15"/>
  <c r="H140" i="15"/>
  <c r="E184" i="15"/>
  <c r="X188" i="15"/>
  <c r="X119" i="15"/>
  <c r="D158" i="15"/>
  <c r="L109" i="15"/>
  <c r="AC108" i="15"/>
  <c r="C112" i="15"/>
  <c r="S169" i="15"/>
  <c r="AB193" i="15"/>
  <c r="T112" i="15"/>
  <c r="AD114" i="15"/>
  <c r="U197" i="15"/>
  <c r="T169" i="15"/>
  <c r="AC182" i="15"/>
  <c r="D174" i="15"/>
  <c r="E194" i="15"/>
  <c r="R147" i="15"/>
  <c r="P149" i="15"/>
  <c r="P158" i="15"/>
  <c r="AD118" i="15"/>
  <c r="P117" i="15"/>
  <c r="Z155" i="15"/>
  <c r="D107" i="15"/>
  <c r="G167" i="15"/>
  <c r="F111" i="15"/>
  <c r="M175" i="15"/>
  <c r="F102" i="15"/>
  <c r="M161" i="15"/>
  <c r="AD162" i="15"/>
  <c r="J184" i="15"/>
  <c r="V96" i="15"/>
  <c r="AC177" i="15"/>
  <c r="O134" i="15"/>
  <c r="Y159" i="15"/>
  <c r="D185" i="15"/>
  <c r="X175" i="15"/>
  <c r="G162" i="15"/>
  <c r="M135" i="15"/>
  <c r="D125" i="15"/>
  <c r="U164" i="15"/>
  <c r="J167" i="15"/>
  <c r="K179" i="15"/>
  <c r="H105" i="15"/>
  <c r="AD148" i="15"/>
  <c r="N191" i="15"/>
  <c r="Z181" i="15"/>
  <c r="L180" i="15"/>
  <c r="Z114" i="15"/>
  <c r="X152" i="15"/>
  <c r="H165" i="15"/>
  <c r="AD116" i="15"/>
  <c r="T115" i="15"/>
  <c r="K123" i="15"/>
  <c r="X170" i="15"/>
  <c r="AC151" i="15"/>
  <c r="Z115" i="15"/>
  <c r="N96" i="15"/>
  <c r="AA150" i="15"/>
  <c r="O158" i="15"/>
  <c r="I122" i="15"/>
  <c r="AD188" i="15"/>
  <c r="AD166" i="15"/>
  <c r="F168" i="15"/>
  <c r="S195" i="15"/>
  <c r="Z171" i="15"/>
  <c r="I147" i="15"/>
  <c r="X98" i="15"/>
  <c r="AC105" i="15"/>
  <c r="Y188" i="15"/>
  <c r="E167" i="15"/>
  <c r="U144" i="15"/>
  <c r="P120" i="15"/>
  <c r="X109" i="15"/>
  <c r="W171" i="15"/>
  <c r="Q176" i="15"/>
  <c r="V179" i="15"/>
  <c r="O196" i="15"/>
  <c r="H115" i="15"/>
  <c r="R153" i="15"/>
  <c r="J101" i="15"/>
  <c r="O112" i="15"/>
  <c r="Z104" i="15"/>
  <c r="G136" i="15"/>
  <c r="F189" i="15"/>
  <c r="M185" i="15"/>
  <c r="M110" i="15"/>
  <c r="Z185" i="15"/>
  <c r="E169" i="15"/>
  <c r="Z144" i="15"/>
  <c r="Q137" i="15"/>
  <c r="J164" i="15"/>
  <c r="X183" i="15"/>
  <c r="S192" i="15"/>
  <c r="P155" i="15"/>
  <c r="K138" i="15"/>
  <c r="K167" i="15"/>
  <c r="E136" i="15"/>
  <c r="Z98" i="15"/>
  <c r="P135" i="15"/>
  <c r="T135" i="15"/>
  <c r="Q112" i="15"/>
  <c r="W122" i="15"/>
  <c r="AD121" i="15"/>
  <c r="Q145" i="15"/>
  <c r="O183" i="15"/>
  <c r="L195" i="15"/>
  <c r="J189" i="15"/>
  <c r="Y155" i="15"/>
  <c r="E144" i="15"/>
  <c r="W193" i="15"/>
  <c r="H182" i="15"/>
  <c r="H183" i="15"/>
  <c r="AC185" i="15"/>
  <c r="W115" i="15"/>
  <c r="W121" i="15"/>
  <c r="X185" i="15"/>
  <c r="AC159" i="15"/>
  <c r="X157" i="15"/>
  <c r="K169" i="15"/>
  <c r="J171" i="15"/>
  <c r="W154" i="15"/>
  <c r="Z158" i="15"/>
  <c r="R163" i="15"/>
  <c r="D116" i="15"/>
  <c r="N148" i="15"/>
  <c r="E134" i="15"/>
  <c r="P134" i="15"/>
  <c r="X110" i="15"/>
  <c r="Z146" i="15"/>
  <c r="O133" i="15"/>
  <c r="J133" i="15"/>
  <c r="P156" i="15"/>
  <c r="X107" i="15"/>
  <c r="H132" i="15"/>
  <c r="F116" i="15"/>
  <c r="F113" i="15"/>
  <c r="N153" i="15"/>
  <c r="K177" i="15"/>
  <c r="D189" i="15"/>
  <c r="I134" i="15"/>
  <c r="T179" i="15"/>
  <c r="D133" i="15"/>
  <c r="AC155" i="15"/>
  <c r="L108" i="15"/>
  <c r="Y110" i="15"/>
  <c r="X132" i="15"/>
  <c r="L161" i="15"/>
  <c r="AB171" i="15"/>
  <c r="Q147" i="15"/>
  <c r="L196" i="15"/>
  <c r="AA131" i="15"/>
  <c r="X163" i="15"/>
  <c r="U154" i="15"/>
  <c r="I113" i="15"/>
  <c r="W197" i="15"/>
  <c r="Y183" i="15"/>
  <c r="O126" i="15"/>
  <c r="P99" i="15"/>
  <c r="J98" i="15"/>
  <c r="AD135" i="15"/>
  <c r="T166" i="15"/>
  <c r="K114" i="15"/>
  <c r="J119" i="15"/>
  <c r="I102" i="15"/>
  <c r="H128" i="15"/>
  <c r="AC145" i="15"/>
  <c r="AD195" i="15"/>
  <c r="I130" i="15"/>
  <c r="P159" i="15"/>
  <c r="S153" i="15"/>
  <c r="V175" i="15"/>
  <c r="E195" i="15"/>
  <c r="AB190" i="15"/>
  <c r="Q178" i="15"/>
  <c r="O124" i="15"/>
  <c r="AB184" i="15"/>
  <c r="AC191" i="15"/>
  <c r="E106" i="15"/>
  <c r="Y104" i="15"/>
  <c r="U147" i="15"/>
  <c r="E178" i="15"/>
  <c r="E171" i="15"/>
  <c r="AB197" i="15"/>
  <c r="J144" i="15"/>
  <c r="X130" i="15"/>
  <c r="Y197" i="15"/>
  <c r="L106" i="15"/>
  <c r="V149" i="15"/>
  <c r="AD100" i="15"/>
  <c r="Z113" i="15"/>
  <c r="F164" i="15"/>
  <c r="M188" i="15"/>
  <c r="L129" i="15"/>
  <c r="M148" i="15"/>
  <c r="G111" i="15"/>
  <c r="C141" i="15"/>
  <c r="D117" i="15"/>
  <c r="T153" i="15"/>
  <c r="N140" i="15"/>
  <c r="E122" i="15"/>
  <c r="E170" i="15"/>
  <c r="W185" i="15"/>
  <c r="W156" i="15"/>
  <c r="L144" i="15"/>
  <c r="S102" i="15"/>
  <c r="J132" i="15"/>
  <c r="G109" i="15"/>
  <c r="F195" i="15"/>
  <c r="M138" i="15"/>
  <c r="M107" i="15"/>
  <c r="C150" i="15"/>
  <c r="U146" i="15"/>
  <c r="AD180" i="15"/>
  <c r="P196" i="15"/>
  <c r="E187" i="15"/>
  <c r="V163" i="15"/>
  <c r="S185" i="15"/>
  <c r="Z173" i="15"/>
  <c r="X181" i="15"/>
  <c r="AB196" i="15"/>
  <c r="K188" i="15"/>
  <c r="K194" i="15"/>
  <c r="AC96" i="15"/>
  <c r="S186" i="15"/>
  <c r="AC131" i="15"/>
  <c r="I151" i="15"/>
  <c r="AB170" i="15"/>
  <c r="AA175" i="15"/>
  <c r="K173" i="15"/>
  <c r="W162" i="15"/>
  <c r="AD133" i="15"/>
  <c r="V190" i="15"/>
  <c r="Y126" i="15"/>
  <c r="I106" i="15"/>
  <c r="U106" i="15"/>
  <c r="V180" i="15"/>
  <c r="H135" i="15"/>
  <c r="I137" i="15"/>
  <c r="D112" i="15"/>
  <c r="E123" i="15"/>
  <c r="C196" i="15"/>
  <c r="I116" i="15"/>
  <c r="AD99" i="15"/>
  <c r="I195" i="15"/>
  <c r="U114" i="15"/>
  <c r="J97" i="15"/>
  <c r="Z102" i="15"/>
  <c r="N147" i="15"/>
  <c r="Q125" i="15"/>
  <c r="V98" i="15"/>
  <c r="J109" i="15"/>
  <c r="T161" i="15"/>
  <c r="V104" i="15"/>
  <c r="W138" i="15"/>
  <c r="E107" i="15"/>
  <c r="Q155" i="15"/>
  <c r="AC100" i="15"/>
  <c r="U172" i="15"/>
  <c r="Q158" i="15"/>
  <c r="H180" i="15"/>
  <c r="V109" i="15"/>
  <c r="R195" i="15"/>
  <c r="K193" i="15"/>
  <c r="AB131" i="15"/>
  <c r="J187" i="15"/>
  <c r="P193" i="15"/>
  <c r="AA196" i="15"/>
  <c r="AC134" i="15"/>
  <c r="T105" i="15"/>
  <c r="I178" i="15"/>
  <c r="AC173" i="15"/>
  <c r="O151" i="15"/>
  <c r="P166" i="15"/>
  <c r="W106" i="15"/>
  <c r="U176" i="15"/>
  <c r="E173" i="15"/>
  <c r="U150" i="15"/>
  <c r="J165" i="15"/>
  <c r="I105" i="15"/>
  <c r="I103" i="15"/>
  <c r="X123" i="15"/>
  <c r="J155" i="15"/>
  <c r="AA166" i="15"/>
  <c r="D180" i="15"/>
  <c r="T108" i="15"/>
  <c r="X186" i="15"/>
  <c r="V192" i="15"/>
  <c r="Y195" i="15"/>
  <c r="AA133" i="15"/>
  <c r="P103" i="15"/>
  <c r="S146" i="15"/>
  <c r="R146" i="15"/>
  <c r="T172" i="15"/>
  <c r="K180" i="15"/>
  <c r="O179" i="15"/>
  <c r="Z175" i="15"/>
  <c r="J170" i="15"/>
  <c r="V140" i="15"/>
  <c r="D118" i="15"/>
  <c r="V115" i="15"/>
  <c r="AD151" i="15"/>
  <c r="H103" i="15"/>
  <c r="AB122" i="15"/>
  <c r="K196" i="15"/>
  <c r="P184" i="15"/>
  <c r="K125" i="15"/>
  <c r="L124" i="15"/>
  <c r="O170" i="15"/>
  <c r="R173" i="15"/>
  <c r="AD152" i="15"/>
  <c r="L151" i="15"/>
  <c r="F144" i="15"/>
  <c r="AB152" i="15"/>
  <c r="J104" i="15"/>
  <c r="M131" i="15"/>
  <c r="M191" i="15"/>
  <c r="F108" i="15"/>
  <c r="G165" i="15"/>
  <c r="M125" i="15"/>
  <c r="M132" i="15"/>
  <c r="M140" i="15"/>
  <c r="T176" i="15"/>
  <c r="H153" i="15"/>
  <c r="Z119" i="15"/>
  <c r="Y122" i="15"/>
  <c r="R123" i="15"/>
  <c r="AA117" i="15"/>
  <c r="Y163" i="15"/>
  <c r="W114" i="15"/>
  <c r="D192" i="15"/>
  <c r="W182" i="15"/>
  <c r="L137" i="15"/>
  <c r="Q133" i="15"/>
  <c r="AB149" i="15"/>
  <c r="I120" i="15"/>
  <c r="N121" i="15"/>
  <c r="T120" i="15"/>
  <c r="W107" i="15"/>
  <c r="AA112" i="15"/>
  <c r="T193" i="15"/>
  <c r="AD196" i="15"/>
  <c r="U135" i="15"/>
  <c r="V110" i="15"/>
  <c r="AB148" i="15"/>
  <c r="Q107" i="15"/>
  <c r="J100" i="15"/>
  <c r="G171" i="15"/>
  <c r="G151" i="15"/>
  <c r="M128" i="15"/>
  <c r="G106" i="15"/>
  <c r="M158" i="15"/>
  <c r="G173" i="15"/>
  <c r="M165" i="15"/>
  <c r="D172" i="15"/>
  <c r="AB100" i="15"/>
  <c r="H102" i="15"/>
  <c r="U112" i="15"/>
  <c r="E98" i="15"/>
  <c r="C144" i="15"/>
  <c r="R187" i="15"/>
  <c r="J162" i="15"/>
  <c r="Z194" i="15"/>
  <c r="AB104" i="15"/>
  <c r="Y114" i="15"/>
  <c r="E110" i="15"/>
  <c r="P102" i="15"/>
  <c r="S97" i="15"/>
  <c r="AC107" i="15"/>
  <c r="T175" i="15"/>
  <c r="D179" i="15"/>
  <c r="C119" i="15"/>
  <c r="N108" i="15"/>
  <c r="T146" i="15"/>
  <c r="AB97" i="15"/>
  <c r="F196" i="15"/>
  <c r="F109" i="15"/>
  <c r="M163" i="15"/>
  <c r="G128" i="15"/>
  <c r="G141" i="15"/>
  <c r="R167" i="15"/>
  <c r="I166" i="15"/>
  <c r="P185" i="15"/>
  <c r="C192" i="15"/>
  <c r="H125" i="15"/>
  <c r="L178" i="15"/>
  <c r="X141" i="15"/>
  <c r="Z190" i="15"/>
  <c r="W196" i="15"/>
  <c r="C98" i="15"/>
  <c r="O154" i="15"/>
  <c r="K99" i="15"/>
  <c r="AD96" i="15"/>
  <c r="G145" i="15"/>
  <c r="J135" i="15"/>
  <c r="C132" i="15"/>
  <c r="D123" i="15"/>
  <c r="G110" i="15"/>
  <c r="G154" i="15"/>
  <c r="F148" i="15"/>
  <c r="G163" i="15"/>
  <c r="F192" i="15"/>
  <c r="F181" i="15"/>
  <c r="M182" i="15"/>
  <c r="T191" i="15"/>
  <c r="AB134" i="15"/>
  <c r="W125" i="15"/>
  <c r="P180" i="15"/>
  <c r="H175" i="15"/>
  <c r="X180" i="15"/>
  <c r="D151" i="15"/>
  <c r="V196" i="15"/>
  <c r="C111" i="15"/>
  <c r="C140" i="15"/>
  <c r="AB180" i="15"/>
  <c r="R180" i="15"/>
  <c r="AB151" i="15"/>
  <c r="V107" i="15"/>
  <c r="G140" i="15"/>
  <c r="Q179" i="15"/>
  <c r="Q154" i="15"/>
  <c r="X144" i="15"/>
  <c r="AC172" i="15"/>
  <c r="H196" i="15"/>
  <c r="AD197" i="15"/>
  <c r="O166" i="15"/>
  <c r="T128" i="15"/>
  <c r="AD122" i="15"/>
  <c r="S187" i="15"/>
  <c r="Y137" i="15"/>
  <c r="O186" i="15"/>
  <c r="AA126" i="15"/>
  <c r="N184" i="15"/>
  <c r="I141" i="15"/>
  <c r="O163" i="15"/>
  <c r="W130" i="15"/>
  <c r="L157" i="15"/>
  <c r="Y109" i="15"/>
  <c r="S173" i="15"/>
  <c r="V123" i="15"/>
  <c r="E157" i="15"/>
  <c r="R189" i="15"/>
  <c r="Q102" i="15"/>
  <c r="Y174" i="15"/>
  <c r="AA139" i="15"/>
  <c r="O176" i="15"/>
  <c r="W163" i="15"/>
  <c r="Q96" i="15"/>
  <c r="U111" i="15"/>
  <c r="U175" i="15"/>
  <c r="AC162" i="15"/>
  <c r="K110" i="15"/>
  <c r="R125" i="15"/>
  <c r="U115" i="15"/>
  <c r="G137" i="15"/>
  <c r="G161" i="15"/>
  <c r="G176" i="15"/>
  <c r="T184" i="15"/>
  <c r="S176" i="15"/>
  <c r="AB99" i="15"/>
  <c r="C99" i="15"/>
  <c r="AD179" i="15"/>
  <c r="L197" i="15"/>
  <c r="S105" i="15"/>
  <c r="V112" i="15"/>
  <c r="E155" i="15"/>
  <c r="Y162" i="15"/>
  <c r="J177" i="15"/>
  <c r="H137" i="15"/>
  <c r="U184" i="15"/>
  <c r="AB168" i="15"/>
  <c r="AD174" i="15"/>
  <c r="E177" i="15"/>
  <c r="L154" i="15"/>
  <c r="P151" i="15"/>
  <c r="T143" i="15"/>
  <c r="S141" i="15"/>
  <c r="H148" i="15"/>
  <c r="Z148" i="15"/>
  <c r="J142" i="15"/>
  <c r="Y140" i="15"/>
  <c r="AB146" i="15"/>
  <c r="N163" i="15"/>
  <c r="V114" i="15"/>
  <c r="R141" i="15"/>
  <c r="M115" i="15"/>
  <c r="Y116" i="15"/>
  <c r="X177" i="15"/>
  <c r="O156" i="15"/>
  <c r="AA163" i="15"/>
  <c r="S183" i="15"/>
  <c r="P168" i="15"/>
  <c r="AB173" i="15"/>
  <c r="C176" i="15"/>
  <c r="H152" i="15"/>
  <c r="P167" i="15"/>
  <c r="AA138" i="15"/>
  <c r="X189" i="15"/>
  <c r="L153" i="15"/>
  <c r="AA146" i="15"/>
  <c r="W134" i="15"/>
  <c r="P157" i="15"/>
  <c r="AB155" i="15"/>
  <c r="D98" i="15"/>
  <c r="L97" i="15"/>
  <c r="E120" i="15"/>
  <c r="E101" i="15"/>
  <c r="V120" i="15"/>
  <c r="W104" i="15"/>
  <c r="AB123" i="15"/>
  <c r="I156" i="15"/>
  <c r="S155" i="15"/>
  <c r="K108" i="15"/>
  <c r="H100" i="15"/>
  <c r="F157" i="15"/>
  <c r="F155" i="15"/>
  <c r="Z108" i="15"/>
  <c r="M169" i="15"/>
  <c r="E165" i="15"/>
  <c r="V142" i="15"/>
  <c r="AA181" i="15"/>
  <c r="P126" i="15"/>
  <c r="X121" i="15"/>
  <c r="X184" i="15"/>
  <c r="I139" i="15"/>
  <c r="K133" i="15"/>
  <c r="D181" i="15"/>
  <c r="W157" i="15"/>
  <c r="Y102" i="15"/>
  <c r="P179" i="15"/>
  <c r="S159" i="15"/>
  <c r="J121" i="15"/>
  <c r="U182" i="15"/>
  <c r="K186" i="15"/>
  <c r="R127" i="15"/>
  <c r="I131" i="15"/>
  <c r="N122" i="15"/>
  <c r="C181" i="15"/>
  <c r="Q185" i="15"/>
  <c r="AB124" i="15"/>
  <c r="K143" i="15"/>
  <c r="AC129" i="15"/>
  <c r="D121" i="15"/>
  <c r="H138" i="15"/>
  <c r="R157" i="15"/>
  <c r="C124" i="15"/>
  <c r="W176" i="15"/>
  <c r="K112" i="15"/>
  <c r="C131" i="15"/>
  <c r="C166" i="15"/>
  <c r="Z156" i="15"/>
  <c r="T148" i="15"/>
  <c r="P197" i="15"/>
  <c r="U188" i="15"/>
  <c r="O136" i="15"/>
  <c r="K152" i="15"/>
  <c r="Y138" i="15"/>
  <c r="AA120" i="15"/>
  <c r="AD164" i="15"/>
  <c r="C190" i="15"/>
  <c r="AB175" i="15"/>
  <c r="N162" i="15"/>
  <c r="D178" i="15"/>
  <c r="X149" i="15"/>
  <c r="AA97" i="15"/>
  <c r="P98" i="15"/>
  <c r="K161" i="15"/>
  <c r="O111" i="15"/>
  <c r="N127" i="15"/>
  <c r="V160" i="15"/>
  <c r="Q160" i="15"/>
  <c r="S109" i="15"/>
  <c r="X124" i="15"/>
  <c r="H154" i="15"/>
  <c r="T102" i="15"/>
  <c r="E113" i="15"/>
  <c r="P105" i="15"/>
  <c r="V127" i="15"/>
  <c r="R106" i="15"/>
  <c r="M129" i="15"/>
  <c r="W167" i="15"/>
  <c r="S103" i="15"/>
  <c r="W166" i="15"/>
  <c r="D175" i="15"/>
  <c r="Z160" i="15"/>
  <c r="V177" i="15"/>
  <c r="T147" i="15"/>
  <c r="N172" i="15"/>
  <c r="AC152" i="15"/>
  <c r="H143" i="15"/>
  <c r="V105" i="15"/>
  <c r="T113" i="15"/>
  <c r="AC137" i="15"/>
  <c r="D100" i="15"/>
  <c r="S166" i="15"/>
  <c r="R188" i="15"/>
  <c r="D145" i="15"/>
  <c r="J145" i="15"/>
  <c r="R96" i="15"/>
  <c r="Q192" i="15"/>
  <c r="E191" i="15"/>
  <c r="D139" i="15"/>
  <c r="AC148" i="15"/>
  <c r="P131" i="15"/>
  <c r="M190" i="15"/>
  <c r="O190" i="15"/>
  <c r="X137" i="15"/>
  <c r="E148" i="15"/>
  <c r="J130" i="15"/>
  <c r="X142" i="15"/>
  <c r="AA100" i="15"/>
  <c r="V130" i="15"/>
  <c r="L164" i="15"/>
  <c r="G133" i="15"/>
  <c r="E154" i="15"/>
  <c r="T149" i="15"/>
  <c r="V148" i="15"/>
  <c r="V170" i="15"/>
  <c r="X151" i="15"/>
  <c r="N175" i="15"/>
  <c r="W191" i="15"/>
  <c r="R138" i="15"/>
  <c r="AD130" i="15"/>
  <c r="N189" i="15"/>
  <c r="C143" i="15"/>
  <c r="L112" i="15"/>
  <c r="N190" i="15"/>
  <c r="T97" i="15"/>
  <c r="U124" i="15"/>
  <c r="Y161" i="15"/>
  <c r="P122" i="15"/>
  <c r="Q164" i="15"/>
  <c r="D136" i="15"/>
  <c r="W187" i="15"/>
  <c r="W188" i="15"/>
  <c r="R134" i="15"/>
  <c r="Q146" i="15"/>
  <c r="AD126" i="15"/>
  <c r="AA185" i="15"/>
  <c r="AC187" i="15"/>
  <c r="H133" i="15"/>
  <c r="W145" i="15"/>
  <c r="T125" i="15"/>
  <c r="P140" i="15"/>
  <c r="O98" i="15"/>
  <c r="N128" i="15"/>
  <c r="Z159" i="15"/>
  <c r="Z143" i="15"/>
  <c r="AC101" i="15"/>
  <c r="T131" i="15"/>
  <c r="M164" i="15"/>
  <c r="M178" i="15"/>
  <c r="F194" i="15"/>
  <c r="G101" i="15"/>
  <c r="F187" i="15"/>
  <c r="M122" i="15"/>
  <c r="J120" i="15"/>
  <c r="S126" i="15"/>
  <c r="T99" i="15"/>
  <c r="M196" i="15"/>
  <c r="M114" i="15"/>
  <c r="M133" i="15"/>
  <c r="W149" i="15"/>
  <c r="O173" i="15"/>
  <c r="I181" i="15"/>
  <c r="N109" i="15"/>
  <c r="C139" i="15"/>
  <c r="AD161" i="15"/>
  <c r="Q121" i="15"/>
  <c r="H113" i="15"/>
  <c r="S171" i="15"/>
  <c r="S180" i="15"/>
  <c r="X106" i="15"/>
  <c r="I138" i="15"/>
  <c r="T160" i="15"/>
  <c r="C120" i="15"/>
  <c r="AB111" i="15"/>
  <c r="V133" i="15"/>
  <c r="O130" i="15"/>
  <c r="P121" i="15"/>
  <c r="T150" i="15"/>
  <c r="O104" i="15"/>
  <c r="C97" i="15"/>
  <c r="Z193" i="15"/>
  <c r="Z170" i="15"/>
  <c r="Y135" i="15"/>
  <c r="AB96" i="15"/>
  <c r="Y165" i="15"/>
  <c r="X187" i="15"/>
  <c r="L141" i="15"/>
  <c r="Y180" i="15"/>
  <c r="J194" i="15"/>
  <c r="L186" i="15"/>
  <c r="C136" i="15"/>
  <c r="Q194" i="15"/>
  <c r="Z191" i="15"/>
  <c r="C142" i="15"/>
  <c r="K164" i="15"/>
  <c r="Y144" i="15"/>
  <c r="E168" i="15"/>
  <c r="AA178" i="15"/>
  <c r="L100" i="15"/>
  <c r="U136" i="15"/>
  <c r="N157" i="15"/>
  <c r="S116" i="15"/>
  <c r="V108" i="15"/>
  <c r="Y166" i="15"/>
  <c r="C178" i="15"/>
  <c r="V97" i="15"/>
  <c r="AA135" i="15"/>
  <c r="D156" i="15"/>
  <c r="E115" i="15"/>
  <c r="L107" i="15"/>
  <c r="D130" i="15"/>
  <c r="AC127" i="15"/>
  <c r="H119" i="15"/>
  <c r="L148" i="15"/>
  <c r="T134" i="15"/>
  <c r="Q131" i="15"/>
  <c r="R122" i="15"/>
  <c r="F136" i="15"/>
  <c r="G126" i="15"/>
  <c r="G153" i="15"/>
  <c r="F160" i="15"/>
  <c r="F165" i="15"/>
  <c r="M166" i="15"/>
  <c r="E119" i="15"/>
  <c r="D111" i="15"/>
  <c r="G159" i="15"/>
  <c r="G139" i="15"/>
  <c r="F101" i="15"/>
  <c r="M173" i="15"/>
  <c r="M168" i="15"/>
  <c r="W116" i="15"/>
  <c r="G115" i="15"/>
  <c r="G123" i="15"/>
  <c r="F170" i="15"/>
  <c r="G114" i="15"/>
  <c r="M144" i="15"/>
  <c r="K172" i="15"/>
  <c r="W127" i="15"/>
  <c r="Q103" i="15"/>
  <c r="N142" i="15"/>
  <c r="Q171" i="15"/>
  <c r="AA125" i="15"/>
  <c r="V143" i="15"/>
  <c r="Y101" i="15"/>
  <c r="X139" i="15"/>
  <c r="W170" i="15"/>
  <c r="Q124" i="15"/>
  <c r="L142" i="15"/>
  <c r="O100" i="15"/>
  <c r="P116" i="15"/>
  <c r="S120" i="15"/>
  <c r="N112" i="15"/>
  <c r="J139" i="15"/>
  <c r="M177" i="15"/>
  <c r="M186" i="15"/>
  <c r="R168" i="15"/>
  <c r="R175" i="15"/>
  <c r="O195" i="15"/>
  <c r="V193" i="15"/>
  <c r="C146" i="15"/>
  <c r="P169" i="15"/>
  <c r="AA190" i="15"/>
  <c r="U148" i="15"/>
  <c r="I185" i="15"/>
  <c r="Q129" i="15"/>
  <c r="AA148" i="15"/>
  <c r="D168" i="15"/>
  <c r="AD142" i="15"/>
  <c r="L146" i="15"/>
  <c r="H185" i="15"/>
  <c r="E174" i="15"/>
  <c r="T182" i="15"/>
  <c r="E112" i="15"/>
  <c r="U116" i="15"/>
  <c r="I167" i="15"/>
  <c r="S117" i="15"/>
  <c r="L133" i="15"/>
  <c r="E166" i="15"/>
  <c r="C121" i="15"/>
  <c r="AA96" i="15"/>
  <c r="AB128" i="15"/>
  <c r="K168" i="15"/>
  <c r="O165" i="15"/>
  <c r="W119" i="15"/>
  <c r="Z137" i="15"/>
  <c r="X158" i="15"/>
  <c r="AD111" i="15"/>
  <c r="C118" i="15"/>
  <c r="AB136" i="15"/>
  <c r="Z124" i="15"/>
  <c r="G184" i="15"/>
  <c r="G195" i="15"/>
  <c r="D162" i="15"/>
  <c r="L118" i="15"/>
  <c r="U121" i="15"/>
  <c r="L113" i="15"/>
  <c r="G160" i="15"/>
  <c r="G105" i="15"/>
  <c r="F183" i="15"/>
  <c r="F188" i="15"/>
  <c r="M103" i="15"/>
  <c r="I109" i="15"/>
  <c r="AB101" i="15"/>
  <c r="F132" i="15"/>
  <c r="M195" i="15"/>
  <c r="G96" i="15"/>
  <c r="G182" i="15"/>
  <c r="M155" i="15"/>
  <c r="M102" i="15"/>
  <c r="AA106" i="15"/>
  <c r="AB117" i="15"/>
  <c r="F134" i="15"/>
  <c r="F114" i="15"/>
  <c r="F145" i="15"/>
  <c r="G178" i="15"/>
  <c r="M96" i="15"/>
  <c r="G197" i="15"/>
  <c r="M124" i="15"/>
  <c r="D127" i="15"/>
  <c r="G170" i="15"/>
  <c r="F123" i="15"/>
  <c r="M104" i="15"/>
  <c r="AD98" i="9"/>
  <c r="K171" i="9"/>
  <c r="AA101" i="9"/>
  <c r="R177" i="9"/>
  <c r="U165" i="9"/>
  <c r="AA184" i="9"/>
  <c r="L189" i="9"/>
  <c r="Z192" i="9"/>
  <c r="L184" i="9"/>
  <c r="AC135" i="9"/>
  <c r="X146" i="9"/>
  <c r="I104" i="9"/>
  <c r="V103" i="9"/>
  <c r="O146" i="9"/>
  <c r="L177" i="9"/>
  <c r="J174" i="9"/>
  <c r="M126" i="9"/>
  <c r="I162" i="9"/>
  <c r="O175" i="9"/>
  <c r="AC165" i="9"/>
  <c r="AA165" i="9"/>
  <c r="Y118" i="9"/>
  <c r="AA170" i="9"/>
  <c r="N115" i="9"/>
  <c r="O125" i="9"/>
  <c r="X155" i="9"/>
  <c r="S121" i="9"/>
  <c r="P189" i="9"/>
  <c r="W158" i="9"/>
  <c r="V197" i="9"/>
  <c r="L159" i="9"/>
  <c r="X143" i="9"/>
  <c r="L185" i="9"/>
  <c r="K157" i="9"/>
  <c r="AD160" i="9"/>
  <c r="R101" i="9"/>
  <c r="U100" i="9"/>
  <c r="S100" i="9"/>
  <c r="AD141" i="9"/>
  <c r="W101" i="9"/>
  <c r="AB137" i="9"/>
  <c r="AC160" i="9"/>
  <c r="M170" i="9"/>
  <c r="Y171" i="9"/>
  <c r="K134" i="9"/>
  <c r="AB166" i="9"/>
  <c r="Z141" i="9"/>
  <c r="I196" i="9"/>
  <c r="N132" i="9"/>
  <c r="L187" i="9"/>
  <c r="N133" i="9"/>
  <c r="P178" i="9"/>
  <c r="U181" i="9"/>
  <c r="L182" i="9"/>
  <c r="AD107" i="9"/>
  <c r="K150" i="9"/>
  <c r="T114" i="9"/>
  <c r="AB174" i="9"/>
  <c r="I182" i="9"/>
  <c r="AC190" i="9"/>
  <c r="AC112" i="9"/>
  <c r="W103" i="9"/>
  <c r="Z128" i="9"/>
  <c r="R152" i="9"/>
  <c r="R155" i="9"/>
  <c r="V137" i="9"/>
  <c r="AC168" i="9"/>
  <c r="T116" i="9"/>
  <c r="S140" i="9"/>
  <c r="I193" i="9"/>
  <c r="T167" i="9"/>
  <c r="K148" i="9"/>
  <c r="T170" i="9"/>
  <c r="K153" i="9"/>
  <c r="Y132" i="9"/>
  <c r="M174" i="9"/>
  <c r="S156" i="9"/>
  <c r="V195" i="9"/>
  <c r="P143" i="9"/>
  <c r="I170" i="9"/>
  <c r="K109" i="9"/>
  <c r="L194" i="9"/>
  <c r="O145" i="9"/>
  <c r="T173" i="9"/>
  <c r="AC140" i="9"/>
  <c r="O109" i="9"/>
  <c r="L111" i="9"/>
  <c r="Y125" i="9"/>
  <c r="Y175" i="9"/>
  <c r="AD155" i="9"/>
  <c r="N180" i="9"/>
  <c r="N113" i="9"/>
  <c r="Q97" i="9"/>
  <c r="R140" i="9"/>
  <c r="L139" i="9"/>
  <c r="J168" i="9"/>
  <c r="AC186" i="9"/>
  <c r="AD97" i="9"/>
  <c r="U162" i="9"/>
  <c r="O113" i="9"/>
  <c r="P187" i="9"/>
  <c r="I148" i="9"/>
  <c r="S189" i="9"/>
  <c r="AC157" i="9"/>
  <c r="Z106" i="9"/>
  <c r="W184" i="9"/>
  <c r="I168" i="9"/>
  <c r="V150" i="9"/>
  <c r="R179" i="9"/>
  <c r="V156" i="9"/>
  <c r="P173" i="9"/>
  <c r="I145" i="9"/>
  <c r="AD183" i="9"/>
  <c r="AC169" i="9"/>
  <c r="J115" i="9"/>
  <c r="U120" i="9"/>
  <c r="W129" i="9"/>
  <c r="L149" i="9"/>
  <c r="Q105" i="9"/>
  <c r="X162" i="9"/>
  <c r="M151" i="9"/>
  <c r="X194" i="9"/>
  <c r="X129" i="9"/>
  <c r="R112" i="9"/>
  <c r="Q139" i="9"/>
  <c r="O139" i="9"/>
  <c r="R139" i="9"/>
  <c r="Y147" i="9"/>
  <c r="AC115" i="9"/>
  <c r="R193" i="9"/>
  <c r="X160" i="9"/>
  <c r="AC179" i="9"/>
  <c r="Z110" i="9"/>
  <c r="AD120" i="9"/>
  <c r="X112" i="9"/>
  <c r="Z179" i="9"/>
  <c r="K113" i="9"/>
  <c r="R196" i="9"/>
  <c r="U133" i="9"/>
  <c r="W160" i="9"/>
  <c r="Z131" i="9"/>
  <c r="AC125" i="9"/>
  <c r="L188" i="9"/>
  <c r="W97" i="9"/>
  <c r="O137" i="9"/>
  <c r="I180" i="9"/>
  <c r="Q162" i="9"/>
  <c r="O174" i="9"/>
  <c r="W161" i="9"/>
  <c r="Y107" i="9"/>
  <c r="N123" i="9"/>
  <c r="O114" i="9"/>
  <c r="V106" i="9"/>
  <c r="R165" i="9"/>
  <c r="T195" i="9"/>
  <c r="Q151" i="9"/>
  <c r="Y153" i="9"/>
  <c r="AD167" i="9"/>
  <c r="AA174" i="9"/>
  <c r="W136" i="9"/>
  <c r="N170" i="9"/>
  <c r="U161" i="9"/>
  <c r="P107" i="9"/>
  <c r="K135" i="9"/>
  <c r="Y139" i="9"/>
  <c r="O108" i="9"/>
  <c r="Y121" i="9"/>
  <c r="T163" i="9"/>
  <c r="O101" i="9"/>
  <c r="AD129" i="9"/>
  <c r="N186" i="9"/>
  <c r="W147" i="9"/>
  <c r="Q188" i="9"/>
  <c r="U117" i="9"/>
  <c r="I119" i="9"/>
  <c r="Y98" i="9"/>
  <c r="S181" i="9"/>
  <c r="L172" i="9"/>
  <c r="P97" i="9"/>
  <c r="Z151" i="9"/>
  <c r="M127" i="9"/>
  <c r="AD117" i="9"/>
  <c r="J128" i="9"/>
  <c r="M98" i="9"/>
  <c r="X179" i="9"/>
  <c r="R169" i="9"/>
  <c r="U101" i="9"/>
  <c r="I111" i="9"/>
  <c r="I164" i="9"/>
  <c r="L102" i="9"/>
  <c r="AA143" i="9"/>
  <c r="R102" i="9"/>
  <c r="AC180" i="9"/>
  <c r="I153" i="9"/>
  <c r="U186" i="9"/>
  <c r="AC120" i="9"/>
  <c r="Y192" i="9"/>
  <c r="AB191" i="9"/>
  <c r="Q122" i="9"/>
  <c r="AD190" i="9"/>
  <c r="U194" i="9"/>
  <c r="N173" i="9"/>
  <c r="J124" i="9"/>
  <c r="P194" i="9"/>
  <c r="S177" i="9"/>
  <c r="Q172" i="9"/>
  <c r="R178" i="9"/>
  <c r="N179" i="9"/>
  <c r="O103" i="9"/>
  <c r="I160" i="9"/>
  <c r="R156" i="9"/>
  <c r="V132" i="9"/>
  <c r="U160" i="9"/>
  <c r="AA159" i="9"/>
  <c r="S112" i="9"/>
  <c r="I101" i="9"/>
  <c r="P182" i="9"/>
  <c r="AD109" i="9"/>
  <c r="P195" i="9"/>
  <c r="T101" i="9"/>
  <c r="AD154" i="9"/>
  <c r="S197" i="9"/>
  <c r="Q130" i="9"/>
  <c r="Y182" i="9"/>
  <c r="I191" i="9"/>
  <c r="R186" i="9"/>
  <c r="N183" i="9"/>
  <c r="Q120" i="9"/>
  <c r="U178" i="9"/>
  <c r="V164" i="9"/>
  <c r="O162" i="9"/>
  <c r="S119" i="9"/>
  <c r="AC119" i="9"/>
  <c r="W108" i="9"/>
  <c r="I118" i="9"/>
  <c r="P175" i="9"/>
  <c r="Q183" i="9"/>
  <c r="Z197" i="9"/>
  <c r="K105" i="9"/>
  <c r="V131" i="9"/>
  <c r="R174" i="9"/>
  <c r="Q142" i="9"/>
  <c r="N119" i="9"/>
  <c r="Q181" i="9"/>
  <c r="AD171" i="9"/>
  <c r="AC99" i="9"/>
  <c r="X116" i="9"/>
  <c r="Z163" i="9"/>
  <c r="M171" i="9"/>
  <c r="N197" i="9"/>
  <c r="U128" i="9"/>
  <c r="U156" i="9"/>
  <c r="J192" i="9"/>
  <c r="N136" i="9"/>
  <c r="V128" i="9"/>
  <c r="AC153" i="9"/>
  <c r="K192" i="9"/>
  <c r="P144" i="9"/>
  <c r="M150" i="9"/>
  <c r="W148" i="9"/>
  <c r="P137" i="9"/>
  <c r="AB188" i="9"/>
  <c r="U166" i="9"/>
  <c r="W140" i="9"/>
  <c r="Q166" i="9"/>
  <c r="W113" i="9"/>
  <c r="I97" i="9"/>
  <c r="N152" i="9"/>
  <c r="Z176" i="9"/>
  <c r="Z122" i="9"/>
  <c r="J138" i="9"/>
  <c r="AD115" i="9"/>
  <c r="J113" i="9"/>
  <c r="N151" i="9"/>
  <c r="V102" i="9"/>
  <c r="AB140" i="9"/>
  <c r="M152" i="9"/>
  <c r="AD138" i="9"/>
  <c r="P172" i="9"/>
  <c r="Z103" i="9"/>
  <c r="AD105" i="9"/>
  <c r="K141" i="9"/>
  <c r="AA180" i="9"/>
  <c r="R97" i="9"/>
  <c r="AD193" i="9"/>
  <c r="P153" i="9"/>
  <c r="U163" i="9"/>
  <c r="K187" i="9"/>
  <c r="AA134" i="9"/>
  <c r="Y179" i="9"/>
  <c r="O118" i="9"/>
  <c r="U96" i="9"/>
  <c r="K146" i="9"/>
  <c r="J160" i="9"/>
  <c r="U195" i="9"/>
  <c r="AC176" i="9"/>
  <c r="N165" i="9"/>
  <c r="K175" i="9"/>
  <c r="R161" i="9"/>
  <c r="Z112" i="9"/>
  <c r="W131" i="9"/>
  <c r="Y141" i="9"/>
  <c r="S152" i="9"/>
  <c r="O110" i="9"/>
  <c r="P125" i="9"/>
  <c r="X172" i="9"/>
  <c r="I169" i="9"/>
  <c r="J173" i="9"/>
  <c r="AA195" i="9"/>
  <c r="U143" i="9"/>
  <c r="O188" i="9"/>
  <c r="K131" i="9"/>
  <c r="U119" i="9"/>
  <c r="J137" i="9"/>
  <c r="Z140" i="9"/>
  <c r="O191" i="9"/>
  <c r="Y189" i="9"/>
  <c r="AB130" i="9"/>
  <c r="AB186" i="9"/>
  <c r="L128" i="9"/>
  <c r="U142" i="9"/>
  <c r="R194" i="9"/>
  <c r="Z169" i="9"/>
  <c r="AC116" i="9"/>
  <c r="S191" i="9"/>
  <c r="I133" i="9"/>
  <c r="U145" i="9"/>
  <c r="S138" i="9"/>
  <c r="AD181" i="9"/>
  <c r="J105" i="9"/>
  <c r="AB163" i="9"/>
  <c r="K195" i="9"/>
  <c r="S136" i="9"/>
  <c r="V168" i="9"/>
  <c r="T187" i="9"/>
  <c r="O129" i="9"/>
  <c r="S164" i="9"/>
  <c r="AC175" i="9"/>
  <c r="I173" i="9"/>
  <c r="N98" i="9"/>
  <c r="Z145" i="9"/>
  <c r="AD119" i="9"/>
  <c r="T103" i="9"/>
  <c r="X148" i="9"/>
  <c r="Z180" i="9"/>
  <c r="AA154" i="9"/>
  <c r="AD102" i="9"/>
  <c r="L136" i="9"/>
  <c r="V191" i="9"/>
  <c r="V139" i="9"/>
  <c r="I161" i="9"/>
  <c r="AD187" i="9"/>
  <c r="S178" i="9"/>
  <c r="T155" i="9"/>
  <c r="AC143" i="9"/>
  <c r="Y145" i="9"/>
  <c r="AA171" i="9"/>
  <c r="K120" i="9"/>
  <c r="S118" i="9"/>
  <c r="AB145" i="9"/>
  <c r="I158" i="9"/>
  <c r="AD182" i="9"/>
  <c r="X125" i="9"/>
  <c r="AD139" i="9"/>
  <c r="J179" i="9"/>
  <c r="U179" i="9"/>
  <c r="AC102" i="9"/>
  <c r="J156" i="9"/>
  <c r="N164" i="9"/>
  <c r="Y142" i="9"/>
  <c r="P150" i="9"/>
  <c r="Z162" i="9"/>
  <c r="J149" i="9"/>
  <c r="P164" i="9"/>
  <c r="J125" i="9"/>
  <c r="T107" i="9"/>
  <c r="T100" i="9"/>
  <c r="I143" i="9"/>
  <c r="S127" i="9"/>
  <c r="U132" i="9"/>
  <c r="P174" i="9"/>
  <c r="Y177" i="9"/>
  <c r="AA197" i="9"/>
  <c r="Y185" i="9"/>
  <c r="AB154" i="9"/>
  <c r="I127" i="9"/>
  <c r="J108" i="9"/>
  <c r="M153" i="9"/>
  <c r="Z167" i="9"/>
  <c r="V154" i="9"/>
  <c r="Q128" i="9"/>
  <c r="AC126" i="9"/>
  <c r="U151" i="9"/>
  <c r="AC121" i="9"/>
  <c r="AD137" i="9"/>
  <c r="P109" i="9"/>
  <c r="AA189" i="9"/>
  <c r="I179" i="9"/>
  <c r="AC197" i="9"/>
  <c r="T181" i="9"/>
  <c r="L165" i="9"/>
  <c r="Q144" i="9"/>
  <c r="P113" i="9"/>
  <c r="M180" i="9"/>
  <c r="Q197" i="9"/>
  <c r="K117" i="9"/>
  <c r="U130" i="9"/>
  <c r="V145" i="9"/>
  <c r="AA129" i="9"/>
  <c r="I171" i="9"/>
  <c r="V152" i="9"/>
  <c r="I189" i="9"/>
  <c r="AA161" i="9"/>
  <c r="M147" i="9"/>
  <c r="T162" i="9"/>
  <c r="S144" i="9"/>
  <c r="I184" i="9"/>
  <c r="J146" i="9"/>
  <c r="W128" i="9"/>
  <c r="AD173" i="9"/>
  <c r="U189" i="9"/>
  <c r="S124" i="9"/>
  <c r="AB121" i="9"/>
  <c r="Q153" i="9"/>
  <c r="Z177" i="9"/>
  <c r="O181" i="9"/>
  <c r="N117" i="9"/>
  <c r="K190" i="9"/>
  <c r="I175" i="9"/>
  <c r="L150" i="9"/>
  <c r="AA173" i="9"/>
  <c r="N181" i="9"/>
  <c r="R183" i="9"/>
  <c r="O131" i="9"/>
  <c r="S154" i="9"/>
  <c r="P112" i="9"/>
  <c r="AD123" i="9"/>
  <c r="K183" i="9"/>
  <c r="AA109" i="9"/>
  <c r="Q108" i="9"/>
  <c r="M183" i="9"/>
  <c r="M106" i="9"/>
  <c r="K160" i="9"/>
  <c r="AC114" i="9"/>
  <c r="I194" i="9"/>
  <c r="N185" i="9"/>
  <c r="AC193" i="9"/>
  <c r="X113" i="9"/>
  <c r="R191" i="9"/>
  <c r="P138" i="9"/>
  <c r="X168" i="9"/>
  <c r="Q116" i="9"/>
  <c r="AA191" i="9"/>
  <c r="S131" i="9"/>
  <c r="Y124" i="9"/>
  <c r="O123" i="9"/>
  <c r="M108" i="9"/>
  <c r="AC141" i="9"/>
  <c r="Y152" i="9"/>
  <c r="P165" i="9"/>
  <c r="L179" i="9"/>
  <c r="AB189" i="9"/>
  <c r="Y168" i="9"/>
  <c r="K181" i="9"/>
  <c r="P106" i="9"/>
  <c r="Q123" i="9"/>
  <c r="N188" i="9"/>
  <c r="AB177" i="9"/>
  <c r="I110" i="9"/>
  <c r="N168" i="9"/>
  <c r="O147" i="9"/>
  <c r="AA182" i="9"/>
  <c r="Y143" i="9"/>
  <c r="AB133" i="9"/>
  <c r="AB183" i="9"/>
  <c r="L168" i="9"/>
  <c r="R142" i="9"/>
  <c r="AA130" i="9"/>
  <c r="J127" i="9"/>
  <c r="T168" i="9"/>
  <c r="L96" i="9"/>
  <c r="AC188" i="9"/>
  <c r="Z107" i="9"/>
  <c r="X196" i="9"/>
  <c r="J176" i="9"/>
  <c r="X191" i="9"/>
  <c r="J175" i="9"/>
  <c r="N156" i="9"/>
  <c r="Z154" i="9"/>
  <c r="AC178" i="9"/>
  <c r="AC174" i="9"/>
  <c r="N178" i="9"/>
  <c r="X122" i="9"/>
  <c r="R145" i="9"/>
  <c r="Z152" i="9"/>
  <c r="AB120" i="9"/>
  <c r="AA179" i="9"/>
  <c r="L155" i="9"/>
  <c r="N167" i="9"/>
  <c r="W120" i="9"/>
  <c r="T154" i="9"/>
  <c r="J172" i="9"/>
  <c r="AA141" i="9"/>
  <c r="J182" i="9"/>
  <c r="AD186" i="9"/>
  <c r="N129" i="9"/>
  <c r="J196" i="9"/>
  <c r="R103" i="9"/>
  <c r="N110" i="9"/>
  <c r="O97" i="9"/>
  <c r="X169" i="9"/>
  <c r="Z195" i="9"/>
  <c r="O153" i="9"/>
  <c r="O182" i="9"/>
  <c r="Y123" i="9"/>
  <c r="N135" i="9"/>
  <c r="J117" i="9"/>
  <c r="AD176" i="9"/>
  <c r="X197" i="9"/>
  <c r="W105" i="9"/>
  <c r="AA99" i="9"/>
  <c r="W194" i="9"/>
  <c r="X192" i="9"/>
  <c r="AA123" i="9"/>
  <c r="W151" i="9"/>
  <c r="J190" i="9"/>
  <c r="T129" i="9"/>
  <c r="AD146" i="9"/>
  <c r="N126" i="9"/>
  <c r="S148" i="9"/>
  <c r="T185" i="9"/>
  <c r="S190" i="9"/>
  <c r="V136" i="9"/>
  <c r="O128" i="9"/>
  <c r="Q196" i="9"/>
  <c r="AD172" i="9"/>
  <c r="AA124" i="9"/>
  <c r="AA104" i="9"/>
  <c r="AB169" i="9"/>
  <c r="K139" i="9"/>
  <c r="U137" i="9"/>
  <c r="I124" i="9"/>
  <c r="J178" i="9"/>
  <c r="U185" i="9"/>
  <c r="AB119" i="9"/>
  <c r="Z121" i="9"/>
  <c r="Y151" i="9"/>
  <c r="R119" i="9"/>
  <c r="AD170" i="9"/>
  <c r="Y193" i="9"/>
  <c r="V186" i="9"/>
  <c r="AC122" i="9"/>
  <c r="X195" i="9"/>
  <c r="L193" i="9"/>
  <c r="AC167" i="9"/>
  <c r="T141" i="9"/>
  <c r="W133" i="9"/>
  <c r="V146" i="9"/>
  <c r="O122" i="9"/>
  <c r="L152" i="9"/>
  <c r="M159" i="9"/>
  <c r="Y196" i="9"/>
  <c r="X145" i="9"/>
  <c r="AB105" i="9"/>
  <c r="X167" i="9"/>
  <c r="K156" i="9"/>
  <c r="R184" i="9"/>
  <c r="Y133" i="9"/>
  <c r="J99" i="9"/>
  <c r="L167" i="9"/>
  <c r="X173" i="9"/>
  <c r="W190" i="9"/>
  <c r="W180" i="9"/>
  <c r="R159" i="9"/>
  <c r="R110" i="9"/>
  <c r="Y146" i="9"/>
  <c r="K158" i="9"/>
  <c r="AC104" i="9"/>
  <c r="V151" i="9"/>
  <c r="K149" i="9"/>
  <c r="AD178" i="9"/>
  <c r="K163" i="9"/>
  <c r="P133" i="9"/>
  <c r="M137" i="9"/>
  <c r="K154" i="9"/>
  <c r="J154" i="9"/>
  <c r="R107" i="9"/>
  <c r="J123" i="9"/>
  <c r="AC132" i="9"/>
  <c r="AD131" i="9"/>
  <c r="V101" i="9"/>
  <c r="J129" i="9"/>
  <c r="Z118" i="9"/>
  <c r="N155" i="9"/>
  <c r="T139" i="9"/>
  <c r="U192" i="9"/>
  <c r="O161" i="9"/>
  <c r="Q182" i="9"/>
  <c r="K140" i="9"/>
  <c r="AD149" i="9"/>
  <c r="K191" i="9"/>
  <c r="S135" i="9"/>
  <c r="S130" i="9"/>
  <c r="Z164" i="9"/>
  <c r="J106" i="9"/>
  <c r="AB156" i="9"/>
  <c r="M112" i="9"/>
  <c r="W174" i="9"/>
  <c r="AD145" i="9"/>
  <c r="T144" i="9"/>
  <c r="R98" i="9"/>
  <c r="N101" i="9"/>
  <c r="I172" i="9"/>
  <c r="J188" i="9"/>
  <c r="R132" i="9"/>
  <c r="T124" i="9"/>
  <c r="Z147" i="9"/>
  <c r="M101" i="9"/>
  <c r="AC189" i="9"/>
  <c r="V182" i="9"/>
  <c r="Y149" i="9"/>
  <c r="T197" i="9"/>
  <c r="R126" i="9"/>
  <c r="S184" i="9"/>
  <c r="R150" i="9"/>
  <c r="Z153" i="9"/>
  <c r="Z129" i="9"/>
  <c r="X182" i="9"/>
  <c r="R158" i="9"/>
  <c r="U158" i="9"/>
  <c r="M130" i="9"/>
  <c r="T145" i="9"/>
  <c r="T189" i="9"/>
  <c r="S96" i="9"/>
  <c r="X171" i="9"/>
  <c r="P191" i="9"/>
  <c r="V189" i="9"/>
  <c r="K174" i="9"/>
  <c r="S170" i="9"/>
  <c r="V134" i="9"/>
  <c r="L174" i="9"/>
  <c r="AD158" i="9"/>
  <c r="P181" i="9"/>
  <c r="AC106" i="9"/>
  <c r="V185" i="9"/>
  <c r="AD165" i="9"/>
  <c r="S114" i="9"/>
  <c r="U138" i="9"/>
  <c r="M97" i="9"/>
  <c r="Y186" i="9"/>
  <c r="O144" i="9"/>
  <c r="Q118" i="9"/>
  <c r="K102" i="9"/>
  <c r="O167" i="9"/>
  <c r="I98" i="9"/>
  <c r="R154" i="9"/>
  <c r="L127" i="9"/>
  <c r="P114" i="9"/>
  <c r="L147" i="9"/>
  <c r="L122" i="9"/>
  <c r="V153" i="9"/>
  <c r="AD104" i="9"/>
  <c r="J143" i="9"/>
  <c r="I107" i="9"/>
  <c r="P176" i="9"/>
  <c r="U190" i="9"/>
  <c r="R148" i="9"/>
  <c r="AC161" i="9"/>
  <c r="P110" i="9"/>
  <c r="S142" i="9"/>
  <c r="K115" i="9"/>
  <c r="W168" i="9"/>
  <c r="K96" i="9"/>
  <c r="V194" i="9"/>
  <c r="P111" i="9"/>
  <c r="AA115" i="9"/>
  <c r="P139" i="9"/>
  <c r="J140" i="9"/>
  <c r="P142" i="9"/>
  <c r="J141" i="9"/>
  <c r="P160" i="9"/>
  <c r="X111" i="9"/>
  <c r="L101" i="9"/>
  <c r="M99" i="9"/>
  <c r="AC170" i="9"/>
  <c r="Q161" i="9"/>
  <c r="AA132" i="9"/>
  <c r="N116" i="9"/>
  <c r="AD157" i="9"/>
  <c r="X190" i="9"/>
  <c r="Z168" i="9"/>
  <c r="J180" i="9"/>
  <c r="I190" i="9"/>
  <c r="N150" i="9"/>
  <c r="S111" i="9"/>
  <c r="R197" i="9"/>
  <c r="N125" i="9"/>
  <c r="Q152" i="9"/>
  <c r="AD184" i="9"/>
  <c r="Y178" i="9"/>
  <c r="O102" i="9"/>
  <c r="L145" i="9"/>
  <c r="AB143" i="9"/>
  <c r="L169" i="9"/>
  <c r="X174" i="9"/>
  <c r="K189" i="9"/>
  <c r="U140" i="9"/>
  <c r="J103" i="9"/>
  <c r="K119" i="9"/>
  <c r="N192" i="9"/>
  <c r="L103" i="9"/>
  <c r="Y150" i="9"/>
  <c r="W102" i="9"/>
  <c r="I149" i="9"/>
  <c r="Z109" i="9"/>
  <c r="V147" i="9"/>
  <c r="Q195" i="9"/>
  <c r="AD189" i="9"/>
  <c r="Y172" i="9"/>
  <c r="W195" i="9"/>
  <c r="AA169" i="9"/>
  <c r="U171" i="9"/>
  <c r="P177" i="9"/>
  <c r="X178" i="9"/>
  <c r="Y100" i="9"/>
  <c r="AA157" i="9"/>
  <c r="J152" i="9"/>
  <c r="Z123" i="9"/>
  <c r="W142" i="9"/>
  <c r="Z130" i="9"/>
  <c r="O157" i="9"/>
  <c r="AA98" i="9"/>
  <c r="V187" i="9"/>
  <c r="L170" i="9"/>
  <c r="Z96" i="9"/>
  <c r="K155" i="9"/>
  <c r="N169" i="9"/>
  <c r="T171" i="9"/>
  <c r="T133" i="9"/>
  <c r="Y176" i="9"/>
  <c r="N158" i="9"/>
  <c r="U113" i="9"/>
  <c r="M189" i="9"/>
  <c r="I159" i="9"/>
  <c r="X147" i="9"/>
  <c r="N196" i="9"/>
  <c r="P188" i="9"/>
  <c r="U149" i="9"/>
  <c r="S137" i="9"/>
  <c r="N160" i="9"/>
  <c r="U187" i="9"/>
  <c r="Z174" i="9"/>
  <c r="S150" i="9"/>
  <c r="L98" i="9"/>
  <c r="L116" i="9"/>
  <c r="V116" i="9"/>
  <c r="V113" i="9"/>
  <c r="L115" i="9"/>
  <c r="K132" i="9"/>
  <c r="M149" i="9"/>
  <c r="R192" i="9"/>
  <c r="N194" i="9"/>
  <c r="U173" i="9"/>
  <c r="T188" i="9"/>
  <c r="J161" i="9"/>
  <c r="P190" i="9"/>
  <c r="T183" i="9"/>
  <c r="L173" i="9"/>
  <c r="P162" i="9"/>
  <c r="K185" i="9"/>
  <c r="P192" i="9"/>
  <c r="O180" i="9"/>
  <c r="Z182" i="9"/>
  <c r="Q165" i="9"/>
  <c r="AB142" i="9"/>
  <c r="N130" i="9"/>
  <c r="T119" i="9"/>
  <c r="S133" i="9"/>
  <c r="R162" i="9"/>
  <c r="AC139" i="9"/>
  <c r="Q157" i="9"/>
  <c r="R182" i="9"/>
  <c r="P127" i="9"/>
  <c r="U110" i="9"/>
  <c r="AC166" i="9"/>
  <c r="U180" i="9"/>
  <c r="AA158" i="9"/>
  <c r="U126" i="9"/>
  <c r="O185" i="9"/>
  <c r="K127" i="9"/>
  <c r="W98" i="9"/>
  <c r="W181" i="9"/>
  <c r="Y99" i="9"/>
  <c r="T186" i="9"/>
  <c r="AA110" i="9"/>
  <c r="S172" i="9"/>
  <c r="AB98" i="9"/>
  <c r="V166" i="9"/>
  <c r="U168" i="9"/>
  <c r="AB185" i="9"/>
  <c r="K144" i="9"/>
  <c r="N144" i="9"/>
  <c r="AB179" i="9"/>
  <c r="V138" i="9"/>
  <c r="I186" i="9"/>
  <c r="I136" i="9"/>
  <c r="T157" i="9"/>
  <c r="Q148" i="9"/>
  <c r="J107" i="9"/>
  <c r="Q170" i="9"/>
  <c r="AA118" i="9"/>
  <c r="Y129" i="9"/>
  <c r="J159" i="9"/>
  <c r="V184" i="9"/>
  <c r="W177" i="9"/>
  <c r="AB195" i="9"/>
  <c r="Y103" i="9"/>
  <c r="AB187" i="9"/>
  <c r="Z133" i="9"/>
  <c r="AA145" i="9"/>
  <c r="I187" i="9"/>
  <c r="R124" i="9"/>
  <c r="Y97" i="9"/>
  <c r="L126" i="9"/>
  <c r="S134" i="9"/>
  <c r="K118" i="9"/>
  <c r="S113" i="9"/>
  <c r="AA128" i="9"/>
  <c r="X101" i="9"/>
  <c r="K184" i="9"/>
  <c r="I112" i="9"/>
  <c r="Q127" i="9"/>
  <c r="R100" i="9"/>
  <c r="K124" i="9"/>
  <c r="P129" i="9"/>
  <c r="I125" i="9"/>
  <c r="S123" i="9"/>
  <c r="S162" i="9"/>
  <c r="P128" i="9"/>
  <c r="T196" i="9"/>
  <c r="AB118" i="9"/>
  <c r="S108" i="9"/>
  <c r="Z189" i="9"/>
  <c r="Q119" i="9"/>
  <c r="V118" i="9"/>
  <c r="Q132" i="9"/>
  <c r="W172" i="9"/>
  <c r="K104" i="9"/>
  <c r="AC171" i="9"/>
  <c r="AA102" i="9"/>
  <c r="T118" i="9"/>
  <c r="AA107" i="9"/>
  <c r="X97" i="9"/>
  <c r="X165" i="9"/>
  <c r="T136" i="9"/>
  <c r="O164" i="9"/>
  <c r="T140" i="9"/>
  <c r="AD136" i="9"/>
  <c r="P132" i="9"/>
  <c r="P145" i="9"/>
  <c r="V188" i="9"/>
  <c r="U98" i="9"/>
  <c r="K145" i="9"/>
  <c r="V162" i="9"/>
  <c r="Z116" i="9"/>
  <c r="W159" i="9"/>
  <c r="O177" i="9"/>
  <c r="Q193" i="9"/>
  <c r="T117" i="9"/>
  <c r="U127" i="9"/>
  <c r="R117" i="9"/>
  <c r="N114" i="9"/>
  <c r="J151" i="9"/>
  <c r="M123" i="9"/>
  <c r="X176" i="9"/>
  <c r="O155" i="9"/>
  <c r="S145" i="9"/>
  <c r="V165" i="9"/>
  <c r="AA113" i="9"/>
  <c r="AB176" i="9"/>
  <c r="T159" i="9"/>
  <c r="Y108" i="9"/>
  <c r="T122" i="9"/>
  <c r="J158" i="9"/>
  <c r="K159" i="9"/>
  <c r="O107" i="9"/>
  <c r="P100" i="9"/>
  <c r="Q109" i="9"/>
  <c r="T158" i="9"/>
  <c r="AC117" i="9"/>
  <c r="AA160" i="9"/>
  <c r="W150" i="9"/>
  <c r="AB181" i="9"/>
  <c r="J148" i="9"/>
  <c r="L183" i="9"/>
  <c r="O115" i="9"/>
  <c r="O168" i="9"/>
  <c r="U167" i="9"/>
  <c r="T110" i="9"/>
  <c r="M181" i="9"/>
  <c r="AB192" i="9"/>
  <c r="W144" i="9"/>
  <c r="AB167" i="9"/>
  <c r="Q189" i="9"/>
  <c r="K147" i="9"/>
  <c r="Y170" i="9"/>
  <c r="T104" i="9"/>
  <c r="AA137" i="9"/>
  <c r="V159" i="9"/>
  <c r="I99" i="9"/>
  <c r="O169" i="9"/>
  <c r="Q169" i="9"/>
  <c r="AC146" i="9"/>
  <c r="L158" i="9"/>
  <c r="AC97" i="9"/>
  <c r="X99" i="9"/>
  <c r="AB125" i="9"/>
  <c r="I152" i="9"/>
  <c r="AA142" i="9"/>
  <c r="W173" i="9"/>
  <c r="AA177" i="9"/>
  <c r="AD125" i="9"/>
  <c r="T151" i="9"/>
  <c r="Q159" i="9"/>
  <c r="V121" i="9"/>
  <c r="L130" i="9"/>
  <c r="I197" i="9"/>
  <c r="L132" i="9"/>
  <c r="O135" i="9"/>
  <c r="P104" i="9"/>
  <c r="V124" i="9"/>
  <c r="S196" i="9"/>
  <c r="V129" i="9"/>
  <c r="U134" i="9"/>
  <c r="Z101" i="9"/>
  <c r="L123" i="9"/>
  <c r="P148" i="9"/>
  <c r="N104" i="9"/>
  <c r="T142" i="9"/>
  <c r="O120" i="9"/>
  <c r="M156" i="9"/>
  <c r="R104" i="9"/>
  <c r="W135" i="9"/>
  <c r="R99" i="9"/>
  <c r="U183" i="9"/>
  <c r="K126" i="9"/>
  <c r="L99" i="9"/>
  <c r="P136" i="9"/>
  <c r="U123" i="9"/>
  <c r="X103" i="9"/>
  <c r="J181" i="9"/>
  <c r="U104" i="9"/>
  <c r="AB107" i="9"/>
  <c r="AB141" i="9"/>
  <c r="Y148" i="9"/>
  <c r="R143" i="9"/>
  <c r="V161" i="9"/>
  <c r="N99" i="9"/>
  <c r="Q101" i="9"/>
  <c r="Y117" i="9"/>
  <c r="AA108" i="9"/>
  <c r="M142" i="9"/>
  <c r="Z165" i="9"/>
  <c r="O187" i="9"/>
  <c r="X96" i="9"/>
  <c r="W99" i="9"/>
  <c r="P170" i="9"/>
  <c r="Z139" i="9"/>
  <c r="M120" i="9"/>
  <c r="I155" i="9"/>
  <c r="T165" i="9"/>
  <c r="Q173" i="9"/>
  <c r="R129" i="9"/>
  <c r="R137" i="9"/>
  <c r="AA144" i="9"/>
  <c r="P147" i="9"/>
  <c r="AC181" i="9"/>
  <c r="AB113" i="9"/>
  <c r="AC184" i="9"/>
  <c r="Q110" i="9"/>
  <c r="R160" i="9"/>
  <c r="V178" i="9"/>
  <c r="U193" i="9"/>
  <c r="Z149" i="9"/>
  <c r="AC194" i="9"/>
  <c r="O192" i="9"/>
  <c r="P141" i="9"/>
  <c r="U191" i="9"/>
  <c r="AB139" i="9"/>
  <c r="O149" i="9"/>
  <c r="AD143" i="9"/>
  <c r="X115" i="9"/>
  <c r="L140" i="9"/>
  <c r="K98" i="9"/>
  <c r="Z136" i="9"/>
  <c r="AC192" i="9"/>
  <c r="O105" i="9"/>
  <c r="AC183" i="9"/>
  <c r="V181" i="9"/>
  <c r="S107" i="9"/>
  <c r="O171" i="9"/>
  <c r="Z150" i="9"/>
  <c r="S165" i="9"/>
  <c r="Y164" i="9"/>
  <c r="Q117" i="9"/>
  <c r="K106" i="9"/>
  <c r="Z183" i="9"/>
  <c r="O117" i="9"/>
  <c r="I126" i="9"/>
  <c r="Y169" i="9"/>
  <c r="U122" i="9"/>
  <c r="S98" i="9"/>
  <c r="T137" i="9"/>
  <c r="K170" i="9"/>
  <c r="W123" i="9"/>
  <c r="N141" i="9"/>
  <c r="AD134" i="9"/>
  <c r="L135" i="9"/>
  <c r="AB127" i="9"/>
  <c r="AD159" i="9"/>
  <c r="AB106" i="9"/>
  <c r="N177" i="9"/>
  <c r="S161" i="9"/>
  <c r="K136" i="9"/>
  <c r="V158" i="9"/>
  <c r="Z172" i="9"/>
  <c r="Q163" i="9"/>
  <c r="I100" i="9"/>
  <c r="T138" i="9"/>
  <c r="U139" i="9"/>
  <c r="S179" i="9"/>
  <c r="Q187" i="9"/>
  <c r="AC98" i="9"/>
  <c r="N106" i="9"/>
  <c r="W186" i="9"/>
  <c r="K97" i="9"/>
  <c r="O132" i="9"/>
  <c r="N139" i="9"/>
  <c r="W126" i="9"/>
  <c r="N120" i="9"/>
  <c r="S110" i="9"/>
  <c r="R130" i="9"/>
  <c r="M157" i="9"/>
  <c r="AB194" i="9"/>
  <c r="Z188" i="9"/>
  <c r="AD106" i="9"/>
  <c r="Y128" i="9"/>
  <c r="AC124" i="9"/>
  <c r="L138" i="9"/>
  <c r="U169" i="9"/>
  <c r="Y173" i="9"/>
  <c r="K151" i="9"/>
  <c r="L166" i="9"/>
  <c r="S106" i="9"/>
  <c r="AC103" i="9"/>
  <c r="AB109" i="9"/>
  <c r="Q167" i="9"/>
  <c r="V174" i="9"/>
  <c r="AB182" i="9"/>
  <c r="O150" i="9"/>
  <c r="Z138" i="9"/>
  <c r="S125" i="9"/>
  <c r="Z117" i="9"/>
  <c r="L131" i="9"/>
  <c r="P152" i="9"/>
  <c r="X100" i="9"/>
  <c r="AD132" i="9"/>
  <c r="I157" i="9"/>
  <c r="AC196" i="9"/>
  <c r="X102" i="9"/>
  <c r="X138" i="9"/>
  <c r="AC109" i="9"/>
  <c r="M118" i="9"/>
  <c r="K162" i="9"/>
  <c r="Z142" i="9"/>
  <c r="P101" i="9"/>
  <c r="S160" i="9"/>
  <c r="AC144" i="9"/>
  <c r="Q140" i="9"/>
  <c r="Y115" i="9"/>
  <c r="W124" i="9"/>
  <c r="W111" i="9"/>
  <c r="K166" i="9"/>
  <c r="L181" i="9"/>
  <c r="X117" i="9"/>
  <c r="O197" i="9"/>
  <c r="S147" i="9"/>
  <c r="K100" i="9"/>
  <c r="O160" i="9"/>
  <c r="AC158" i="9"/>
  <c r="R176" i="9"/>
  <c r="M160" i="9"/>
  <c r="V171" i="9"/>
  <c r="L162" i="9"/>
  <c r="K128" i="9"/>
  <c r="L114" i="9"/>
  <c r="Q190" i="9"/>
  <c r="I188" i="9"/>
  <c r="P161" i="9"/>
  <c r="U155" i="9"/>
  <c r="O143" i="9"/>
  <c r="P186" i="9"/>
  <c r="N118" i="9"/>
  <c r="T192" i="9"/>
  <c r="S151" i="9"/>
  <c r="AC133" i="9"/>
  <c r="W164" i="9"/>
  <c r="R136" i="9"/>
  <c r="X140" i="9"/>
  <c r="AD169" i="9"/>
  <c r="X164" i="9"/>
  <c r="J185" i="9"/>
  <c r="AC118" i="9"/>
  <c r="O193" i="9"/>
  <c r="O142" i="9"/>
  <c r="S129" i="9"/>
  <c r="I128" i="9"/>
  <c r="M172" i="9"/>
  <c r="AD168" i="9"/>
  <c r="Y96" i="9"/>
  <c r="P124" i="9"/>
  <c r="AA136" i="9"/>
  <c r="N193" i="9"/>
  <c r="N134" i="9"/>
  <c r="V169" i="9"/>
  <c r="S167" i="9"/>
  <c r="X156" i="9"/>
  <c r="AD177" i="9"/>
  <c r="Q104" i="9"/>
  <c r="J193" i="9"/>
  <c r="AC142" i="9"/>
  <c r="Q138" i="9"/>
  <c r="W137" i="9"/>
  <c r="M113" i="9"/>
  <c r="M141" i="9"/>
  <c r="Z157" i="9"/>
  <c r="Z111" i="9"/>
  <c r="I114" i="9"/>
  <c r="AB115" i="9"/>
  <c r="P119" i="9"/>
  <c r="AB112" i="9"/>
  <c r="Y184" i="9"/>
  <c r="X127" i="9"/>
  <c r="L117" i="9"/>
  <c r="AB158" i="9"/>
  <c r="J110" i="9"/>
  <c r="AA194" i="9"/>
  <c r="U152" i="9"/>
  <c r="V144" i="9"/>
  <c r="AA151" i="9"/>
  <c r="U99" i="9"/>
  <c r="J147" i="9"/>
  <c r="U105" i="9"/>
  <c r="AA127" i="9"/>
  <c r="AC136" i="9"/>
  <c r="L175" i="9"/>
  <c r="T177" i="9"/>
  <c r="J111" i="9"/>
  <c r="L191" i="9"/>
  <c r="AA193" i="9"/>
  <c r="M119" i="9"/>
  <c r="AA152" i="9"/>
  <c r="J191" i="9"/>
  <c r="S143" i="9"/>
  <c r="K178" i="9"/>
  <c r="I115" i="9"/>
  <c r="Q177" i="9"/>
  <c r="AC113" i="9"/>
  <c r="J195" i="9"/>
  <c r="Q149" i="9"/>
  <c r="V172" i="9"/>
  <c r="O194" i="9"/>
  <c r="S175" i="9"/>
  <c r="S182" i="9"/>
  <c r="I140" i="9"/>
  <c r="AC123" i="9"/>
  <c r="P115" i="9"/>
  <c r="I174" i="9"/>
  <c r="Y181" i="9"/>
  <c r="S139" i="9"/>
  <c r="AB162" i="9"/>
  <c r="S122" i="9"/>
  <c r="J114" i="9"/>
  <c r="X134" i="9"/>
  <c r="U131" i="9"/>
  <c r="V111" i="9"/>
  <c r="O189" i="9"/>
  <c r="V183" i="9"/>
  <c r="Q191" i="9"/>
  <c r="W141" i="9"/>
  <c r="Q114" i="9"/>
  <c r="U159" i="9"/>
  <c r="N105" i="9"/>
  <c r="T130" i="9"/>
  <c r="AC163" i="9"/>
  <c r="P146" i="9"/>
  <c r="T180" i="9"/>
  <c r="S101" i="9"/>
  <c r="AA111" i="9"/>
  <c r="T174" i="9"/>
  <c r="AB135" i="9"/>
  <c r="R128" i="9"/>
  <c r="U108" i="9"/>
  <c r="S157" i="9"/>
  <c r="AD110" i="9"/>
  <c r="AD101" i="9"/>
  <c r="AA121" i="9"/>
  <c r="T109" i="9"/>
  <c r="V141" i="9"/>
  <c r="AB178" i="9"/>
  <c r="N195" i="9"/>
  <c r="S194" i="9"/>
  <c r="W192" i="9"/>
  <c r="R171" i="9"/>
  <c r="AB172" i="9"/>
  <c r="T106" i="9"/>
  <c r="J150" i="9"/>
  <c r="N100" i="9"/>
  <c r="T190" i="9"/>
  <c r="L104" i="9"/>
  <c r="I142" i="9"/>
  <c r="L119" i="9"/>
  <c r="U177" i="9"/>
  <c r="W183" i="9"/>
  <c r="AA176" i="9"/>
  <c r="I154" i="9"/>
  <c r="W112" i="9"/>
  <c r="AD127" i="9"/>
  <c r="S104" i="9"/>
  <c r="AD108" i="9"/>
  <c r="R149" i="9"/>
  <c r="AC111" i="9"/>
  <c r="V122" i="9"/>
  <c r="AB160" i="9"/>
  <c r="Z97" i="9"/>
  <c r="W100" i="9"/>
  <c r="J112" i="9"/>
  <c r="K182" i="9"/>
  <c r="AD185" i="9"/>
  <c r="U153" i="9"/>
  <c r="R172" i="9"/>
  <c r="S149" i="9"/>
  <c r="V100" i="9"/>
  <c r="AD150" i="9"/>
  <c r="L143" i="9"/>
  <c r="O141" i="9"/>
  <c r="AD163" i="9"/>
  <c r="M109" i="9"/>
  <c r="M136" i="9"/>
  <c r="J153" i="9"/>
  <c r="AD175" i="9"/>
  <c r="P154" i="9"/>
  <c r="P183" i="9"/>
  <c r="T194" i="9"/>
  <c r="X133" i="9"/>
  <c r="W169" i="9"/>
  <c r="N149" i="9"/>
  <c r="AA105" i="9"/>
  <c r="N143" i="9"/>
  <c r="AD128" i="9"/>
  <c r="M105" i="9"/>
  <c r="J169" i="9"/>
  <c r="K103" i="9"/>
  <c r="X108" i="9"/>
  <c r="L105" i="9"/>
  <c r="M117" i="9"/>
  <c r="O127" i="9"/>
  <c r="J122" i="9"/>
  <c r="AB165" i="9"/>
  <c r="N145" i="9"/>
  <c r="AB150" i="9"/>
  <c r="AB161" i="9"/>
  <c r="M145" i="9"/>
  <c r="R164" i="9"/>
  <c r="N124" i="9"/>
  <c r="I163" i="9"/>
  <c r="I144" i="9"/>
  <c r="AA147" i="9"/>
  <c r="K129" i="9"/>
  <c r="S115" i="9"/>
  <c r="T164" i="9"/>
  <c r="S132" i="9"/>
  <c r="R113" i="9"/>
  <c r="X153" i="9"/>
  <c r="Y156" i="9"/>
  <c r="AB110" i="9"/>
  <c r="X150" i="9"/>
  <c r="AD124" i="9"/>
  <c r="L156" i="9"/>
  <c r="Q115" i="9"/>
  <c r="X159" i="9"/>
  <c r="I192" i="9"/>
  <c r="P163" i="9"/>
  <c r="AB159" i="9"/>
  <c r="U196" i="9"/>
  <c r="Q150" i="9"/>
  <c r="N138" i="9"/>
  <c r="I135" i="9"/>
  <c r="T121" i="9"/>
  <c r="W155" i="9"/>
  <c r="AC154" i="9"/>
  <c r="U107" i="9"/>
  <c r="O96" i="9"/>
  <c r="R181" i="9"/>
  <c r="K107" i="9"/>
  <c r="Q106" i="9"/>
  <c r="L163" i="9"/>
  <c r="Y112" i="9"/>
  <c r="V125" i="9"/>
  <c r="Y167" i="9"/>
  <c r="AC164" i="9"/>
  <c r="U118" i="9"/>
  <c r="X136" i="9"/>
  <c r="L120" i="9"/>
  <c r="R135" i="9"/>
  <c r="V157" i="9"/>
  <c r="R109" i="9"/>
  <c r="AA116" i="9"/>
  <c r="Y127" i="9"/>
  <c r="X131" i="9"/>
  <c r="R133" i="9"/>
  <c r="K130" i="9"/>
  <c r="L121" i="9"/>
  <c r="M134" i="9"/>
  <c r="K121" i="9"/>
  <c r="X135" i="9"/>
  <c r="Q113" i="9"/>
  <c r="Y187" i="9"/>
  <c r="J197" i="9"/>
  <c r="J102" i="9"/>
  <c r="L176" i="9"/>
  <c r="R111" i="9"/>
  <c r="N97" i="9"/>
  <c r="X161" i="9"/>
  <c r="AC110" i="9"/>
  <c r="AB126" i="9"/>
  <c r="X154" i="9"/>
  <c r="AD103" i="9"/>
  <c r="Y113" i="9"/>
  <c r="Z100" i="9"/>
  <c r="M121" i="9"/>
  <c r="M192" i="9"/>
  <c r="M194" i="9"/>
  <c r="M197" i="9"/>
  <c r="N182" i="9"/>
  <c r="N176" i="9"/>
  <c r="W132" i="9"/>
  <c r="AA149" i="9"/>
  <c r="AA172" i="9"/>
  <c r="U170" i="9"/>
  <c r="AA156" i="9"/>
  <c r="Y191" i="9"/>
  <c r="U102" i="9"/>
  <c r="AB108" i="9"/>
  <c r="AC138" i="9"/>
  <c r="Z161" i="9"/>
  <c r="I121" i="9"/>
  <c r="M187" i="9"/>
  <c r="M162" i="9"/>
  <c r="M179" i="9"/>
  <c r="M193" i="9"/>
  <c r="S158" i="9"/>
  <c r="AD140" i="9"/>
  <c r="R105" i="9"/>
  <c r="Q143" i="9"/>
  <c r="Q100" i="9"/>
  <c r="R144" i="9"/>
  <c r="Y134" i="9"/>
  <c r="S188" i="9"/>
  <c r="J134" i="9"/>
  <c r="I146" i="9"/>
  <c r="Z126" i="9"/>
  <c r="AB144" i="9"/>
  <c r="J96" i="9"/>
  <c r="M116" i="9"/>
  <c r="M100" i="9"/>
  <c r="M154" i="9"/>
  <c r="M139" i="9"/>
  <c r="Q180" i="9"/>
  <c r="O138" i="9"/>
  <c r="I108" i="9"/>
  <c r="Y106" i="9"/>
  <c r="K176" i="9"/>
  <c r="T152" i="9"/>
  <c r="Q111" i="9"/>
  <c r="AB103" i="9"/>
  <c r="T126" i="9"/>
  <c r="AB129" i="9"/>
  <c r="Y136" i="9"/>
  <c r="AA103" i="9"/>
  <c r="I177" i="9"/>
  <c r="I123" i="9"/>
  <c r="Q126" i="9"/>
  <c r="L192" i="9"/>
  <c r="L171" i="9"/>
  <c r="Y160" i="9"/>
  <c r="S174" i="9"/>
  <c r="K137" i="9"/>
  <c r="R190" i="9"/>
  <c r="Z196" i="9"/>
  <c r="X128" i="9"/>
  <c r="I117" i="9"/>
  <c r="T127" i="9"/>
  <c r="M176" i="9"/>
  <c r="X126" i="9"/>
  <c r="V173" i="9"/>
  <c r="V167" i="9"/>
  <c r="V155" i="9"/>
  <c r="W152" i="9"/>
  <c r="T132" i="9"/>
  <c r="W175" i="9"/>
  <c r="AD194" i="9"/>
  <c r="AB116" i="9"/>
  <c r="J126" i="9"/>
  <c r="AA186" i="9"/>
  <c r="U141" i="9"/>
  <c r="I165" i="9"/>
  <c r="AA114" i="9"/>
  <c r="L125" i="9"/>
  <c r="AA188" i="9"/>
  <c r="N171" i="9"/>
  <c r="Q184" i="9"/>
  <c r="N103" i="9"/>
  <c r="Y157" i="9"/>
  <c r="N137" i="9"/>
  <c r="Y130" i="9"/>
  <c r="I129" i="9"/>
  <c r="R185" i="9"/>
  <c r="S168" i="9"/>
  <c r="O159" i="9"/>
  <c r="V117" i="9"/>
  <c r="V119" i="9"/>
  <c r="N154" i="9"/>
  <c r="X166" i="9"/>
  <c r="U109" i="9"/>
  <c r="W165" i="9"/>
  <c r="W139" i="9"/>
  <c r="R120" i="9"/>
  <c r="AD113" i="9"/>
  <c r="Q175" i="9"/>
  <c r="R166" i="9"/>
  <c r="R151" i="9"/>
  <c r="N107" i="9"/>
  <c r="Q134" i="9"/>
  <c r="AD156" i="9"/>
  <c r="X193" i="9"/>
  <c r="P118" i="9"/>
  <c r="P96" i="9"/>
  <c r="P171" i="9"/>
  <c r="Q98" i="9"/>
  <c r="M111" i="9"/>
  <c r="M146" i="9"/>
  <c r="AA140" i="9"/>
  <c r="U157" i="9"/>
  <c r="AC147" i="9"/>
  <c r="X114" i="9"/>
  <c r="N146" i="9"/>
  <c r="U125" i="9"/>
  <c r="O184" i="9"/>
  <c r="AA167" i="9"/>
  <c r="W178" i="9"/>
  <c r="Z99" i="9"/>
  <c r="Q136" i="9"/>
  <c r="J157" i="9"/>
  <c r="O116" i="9"/>
  <c r="R108" i="9"/>
  <c r="N131" i="9"/>
  <c r="S128" i="9"/>
  <c r="Z135" i="9"/>
  <c r="T123" i="9"/>
  <c r="Q156" i="9"/>
  <c r="AB153" i="9"/>
  <c r="Q135" i="9"/>
  <c r="N166" i="9"/>
  <c r="J183" i="9"/>
  <c r="O178" i="9"/>
  <c r="N111" i="9"/>
  <c r="J166" i="9"/>
  <c r="S163" i="9"/>
  <c r="L134" i="9"/>
  <c r="P108" i="9"/>
  <c r="K116" i="9"/>
  <c r="AB132" i="9"/>
  <c r="U129" i="9"/>
  <c r="Z120" i="9"/>
  <c r="O140" i="9"/>
  <c r="Y131" i="9"/>
  <c r="W179" i="9"/>
  <c r="J131" i="9"/>
  <c r="Z127" i="9"/>
  <c r="Z178" i="9"/>
  <c r="W109" i="9"/>
  <c r="T178" i="9"/>
  <c r="S99" i="9"/>
  <c r="T156" i="9"/>
  <c r="P123" i="9"/>
  <c r="AA187" i="9"/>
  <c r="W146" i="9"/>
  <c r="L110" i="9"/>
  <c r="U97" i="9"/>
  <c r="R118" i="9"/>
  <c r="O99" i="9"/>
  <c r="O152" i="9"/>
  <c r="O172" i="9"/>
  <c r="U103" i="9"/>
  <c r="AD192" i="9"/>
  <c r="J118" i="9"/>
  <c r="Z166" i="9"/>
  <c r="AC150" i="9"/>
  <c r="I132" i="9"/>
  <c r="K111" i="9"/>
  <c r="AC149" i="9"/>
  <c r="Z184" i="9"/>
  <c r="V126" i="9"/>
  <c r="AB164" i="9"/>
  <c r="Z105" i="9"/>
  <c r="J116" i="9"/>
  <c r="L190" i="9"/>
  <c r="Y194" i="9"/>
  <c r="K142" i="9"/>
  <c r="N174" i="9"/>
  <c r="O148" i="9"/>
  <c r="Z125" i="9"/>
  <c r="AD153" i="9"/>
  <c r="R131" i="9"/>
  <c r="K122" i="9"/>
  <c r="W117" i="9"/>
  <c r="O119" i="9"/>
  <c r="Y190" i="9"/>
  <c r="P130" i="9"/>
  <c r="O121" i="9"/>
  <c r="W143" i="9"/>
  <c r="N102" i="9"/>
  <c r="W189" i="9"/>
  <c r="AA153" i="9"/>
  <c r="AB157" i="9"/>
  <c r="Y105" i="9"/>
  <c r="Z186" i="9"/>
  <c r="Q168" i="9"/>
  <c r="N161" i="9"/>
  <c r="V176" i="9"/>
  <c r="X118" i="9"/>
  <c r="AB102" i="9"/>
  <c r="AC130" i="9"/>
  <c r="AA192" i="9"/>
  <c r="R116" i="9"/>
  <c r="X104" i="9"/>
  <c r="R115" i="9"/>
  <c r="T98" i="9"/>
  <c r="Y158" i="9"/>
  <c r="W110" i="9"/>
  <c r="K197" i="9"/>
  <c r="AA183" i="9"/>
  <c r="K101" i="9"/>
  <c r="Y111" i="9"/>
  <c r="Q99" i="9"/>
  <c r="Z134" i="9"/>
  <c r="U174" i="9"/>
  <c r="AA164" i="9"/>
  <c r="R121" i="9"/>
  <c r="AA119" i="9"/>
  <c r="I176" i="9"/>
  <c r="Z187" i="9"/>
  <c r="AD144" i="9"/>
  <c r="V135" i="9"/>
  <c r="Z132" i="9"/>
  <c r="AA168" i="9"/>
  <c r="Y120" i="9"/>
  <c r="AB138" i="9"/>
  <c r="W96" i="9"/>
  <c r="N159" i="9"/>
  <c r="W118" i="9"/>
  <c r="J163" i="9"/>
  <c r="X120" i="9"/>
  <c r="AA122" i="9"/>
  <c r="R114" i="9"/>
  <c r="M143" i="9"/>
  <c r="M167" i="9"/>
  <c r="J136" i="9"/>
  <c r="N187" i="9"/>
  <c r="X105" i="9"/>
  <c r="K165" i="9"/>
  <c r="Q141" i="9"/>
  <c r="J186" i="9"/>
  <c r="AA155" i="9"/>
  <c r="S193" i="9"/>
  <c r="AC156" i="9"/>
  <c r="AC195" i="9"/>
  <c r="AB147" i="9"/>
  <c r="W153" i="9"/>
  <c r="I96" i="9"/>
  <c r="V99" i="9"/>
  <c r="AD147" i="9"/>
  <c r="O106" i="9"/>
  <c r="AD112" i="9"/>
  <c r="L160" i="9"/>
  <c r="AB114" i="9"/>
  <c r="Y119" i="9"/>
  <c r="T111" i="9"/>
  <c r="M184" i="9"/>
  <c r="AD191" i="9"/>
  <c r="R170" i="9"/>
  <c r="Y154" i="9"/>
  <c r="T96" i="9"/>
  <c r="Q186" i="9"/>
  <c r="I150" i="9"/>
  <c r="AC128" i="9"/>
  <c r="AA162" i="9"/>
  <c r="I183" i="9"/>
  <c r="Q174" i="9"/>
  <c r="X188" i="9"/>
  <c r="X119" i="9"/>
  <c r="L109" i="9"/>
  <c r="AC108" i="9"/>
  <c r="S169" i="9"/>
  <c r="AB193" i="9"/>
  <c r="T112" i="9"/>
  <c r="AD114" i="9"/>
  <c r="U197" i="9"/>
  <c r="T169" i="9"/>
  <c r="AC182" i="9"/>
  <c r="R147" i="9"/>
  <c r="P149" i="9"/>
  <c r="P158" i="9"/>
  <c r="AD118" i="9"/>
  <c r="P117" i="9"/>
  <c r="Z155" i="9"/>
  <c r="M175" i="9"/>
  <c r="M161" i="9"/>
  <c r="AD162" i="9"/>
  <c r="J184" i="9"/>
  <c r="V96" i="9"/>
  <c r="AC177" i="9"/>
  <c r="O134" i="9"/>
  <c r="Y159" i="9"/>
  <c r="X175" i="9"/>
  <c r="M135" i="9"/>
  <c r="U164" i="9"/>
  <c r="J167" i="9"/>
  <c r="K179" i="9"/>
  <c r="AD148" i="9"/>
  <c r="N191" i="9"/>
  <c r="Z181" i="9"/>
  <c r="L180" i="9"/>
  <c r="Z114" i="9"/>
  <c r="X152" i="9"/>
  <c r="AD116" i="9"/>
  <c r="T115" i="9"/>
  <c r="K123" i="9"/>
  <c r="X170" i="9"/>
  <c r="AC151" i="9"/>
  <c r="Z115" i="9"/>
  <c r="N96" i="9"/>
  <c r="AA150" i="9"/>
  <c r="O158" i="9"/>
  <c r="I122" i="9"/>
  <c r="AD188" i="9"/>
  <c r="AD166" i="9"/>
  <c r="S195" i="9"/>
  <c r="Z171" i="9"/>
  <c r="I147" i="9"/>
  <c r="X98" i="9"/>
  <c r="AC105" i="9"/>
  <c r="Y188" i="9"/>
  <c r="U144" i="9"/>
  <c r="P120" i="9"/>
  <c r="X109" i="9"/>
  <c r="W171" i="9"/>
  <c r="Q176" i="9"/>
  <c r="V179" i="9"/>
  <c r="O196" i="9"/>
  <c r="R153" i="9"/>
  <c r="J101" i="9"/>
  <c r="O112" i="9"/>
  <c r="Z104" i="9"/>
  <c r="M185" i="9"/>
  <c r="M110" i="9"/>
  <c r="Z185" i="9"/>
  <c r="Z144" i="9"/>
  <c r="Q137" i="9"/>
  <c r="J164" i="9"/>
  <c r="X183" i="9"/>
  <c r="S192" i="9"/>
  <c r="P155" i="9"/>
  <c r="K138" i="9"/>
  <c r="K167" i="9"/>
  <c r="Z98" i="9"/>
  <c r="P135" i="9"/>
  <c r="T135" i="9"/>
  <c r="Q112" i="9"/>
  <c r="W122" i="9"/>
  <c r="AD121" i="9"/>
  <c r="Q145" i="9"/>
  <c r="O183" i="9"/>
  <c r="L195" i="9"/>
  <c r="J189" i="9"/>
  <c r="Y155" i="9"/>
  <c r="W193" i="9"/>
  <c r="AC185" i="9"/>
  <c r="W115" i="9"/>
  <c r="W121" i="9"/>
  <c r="X185" i="9"/>
  <c r="AC159" i="9"/>
  <c r="X157" i="9"/>
  <c r="K169" i="9"/>
  <c r="J171" i="9"/>
  <c r="W154" i="9"/>
  <c r="Z158" i="9"/>
  <c r="R163" i="9"/>
  <c r="N148" i="9"/>
  <c r="P134" i="9"/>
  <c r="X110" i="9"/>
  <c r="Z146" i="9"/>
  <c r="O133" i="9"/>
  <c r="J133" i="9"/>
  <c r="P156" i="9"/>
  <c r="X107" i="9"/>
  <c r="N153" i="9"/>
  <c r="K177" i="9"/>
  <c r="I134" i="9"/>
  <c r="T179" i="9"/>
  <c r="AC155" i="9"/>
  <c r="L108" i="9"/>
  <c r="Y110" i="9"/>
  <c r="X132" i="9"/>
  <c r="L161" i="9"/>
  <c r="AB171" i="9"/>
  <c r="Q147" i="9"/>
  <c r="L196" i="9"/>
  <c r="AA131" i="9"/>
  <c r="X163" i="9"/>
  <c r="U154" i="9"/>
  <c r="I113" i="9"/>
  <c r="W197" i="9"/>
  <c r="Y183" i="9"/>
  <c r="O126" i="9"/>
  <c r="P99" i="9"/>
  <c r="J98" i="9"/>
  <c r="AD135" i="9"/>
  <c r="T166" i="9"/>
  <c r="K114" i="9"/>
  <c r="J119" i="9"/>
  <c r="I102" i="9"/>
  <c r="AC145" i="9"/>
  <c r="AD195" i="9"/>
  <c r="I130" i="9"/>
  <c r="P159" i="9"/>
  <c r="S153" i="9"/>
  <c r="V175" i="9"/>
  <c r="AB190" i="9"/>
  <c r="Q178" i="9"/>
  <c r="O124" i="9"/>
  <c r="AB184" i="9"/>
  <c r="AC191" i="9"/>
  <c r="Y104" i="9"/>
  <c r="U147" i="9"/>
  <c r="AB197" i="9"/>
  <c r="J144" i="9"/>
  <c r="X130" i="9"/>
  <c r="Y197" i="9"/>
  <c r="L106" i="9"/>
  <c r="V149" i="9"/>
  <c r="AD100" i="9"/>
  <c r="Z113" i="9"/>
  <c r="M188" i="9"/>
  <c r="L129" i="9"/>
  <c r="M148" i="9"/>
  <c r="T153" i="9"/>
  <c r="N140" i="9"/>
  <c r="W185" i="9"/>
  <c r="W156" i="9"/>
  <c r="L144" i="9"/>
  <c r="S102" i="9"/>
  <c r="J132" i="9"/>
  <c r="M138" i="9"/>
  <c r="M107" i="9"/>
  <c r="U146" i="9"/>
  <c r="AD180" i="9"/>
  <c r="P196" i="9"/>
  <c r="V163" i="9"/>
  <c r="S185" i="9"/>
  <c r="Z173" i="9"/>
  <c r="X181" i="9"/>
  <c r="AB196" i="9"/>
  <c r="K188" i="9"/>
  <c r="K194" i="9"/>
  <c r="AC96" i="9"/>
  <c r="S186" i="9"/>
  <c r="AC131" i="9"/>
  <c r="I151" i="9"/>
  <c r="AB170" i="9"/>
  <c r="AA175" i="9"/>
  <c r="K173" i="9"/>
  <c r="W162" i="9"/>
  <c r="AD133" i="9"/>
  <c r="V190" i="9"/>
  <c r="Y126" i="9"/>
  <c r="I106" i="9"/>
  <c r="U106" i="9"/>
  <c r="V180" i="9"/>
  <c r="I137" i="9"/>
  <c r="I116" i="9"/>
  <c r="AD99" i="9"/>
  <c r="I195" i="9"/>
  <c r="U114" i="9"/>
  <c r="J97" i="9"/>
  <c r="Z102" i="9"/>
  <c r="N147" i="9"/>
  <c r="Q125" i="9"/>
  <c r="V98" i="9"/>
  <c r="J109" i="9"/>
  <c r="T161" i="9"/>
  <c r="V104" i="9"/>
  <c r="W138" i="9"/>
  <c r="Q155" i="9"/>
  <c r="AC100" i="9"/>
  <c r="U172" i="9"/>
  <c r="Q158" i="9"/>
  <c r="V109" i="9"/>
  <c r="R195" i="9"/>
  <c r="K193" i="9"/>
  <c r="AB131" i="9"/>
  <c r="J187" i="9"/>
  <c r="P193" i="9"/>
  <c r="AA196" i="9"/>
  <c r="AC134" i="9"/>
  <c r="T105" i="9"/>
  <c r="I178" i="9"/>
  <c r="AC173" i="9"/>
  <c r="O151" i="9"/>
  <c r="P166" i="9"/>
  <c r="W106" i="9"/>
  <c r="U176" i="9"/>
  <c r="U150" i="9"/>
  <c r="J165" i="9"/>
  <c r="I105" i="9"/>
  <c r="I103" i="9"/>
  <c r="X123" i="9"/>
  <c r="J155" i="9"/>
  <c r="AA166" i="9"/>
  <c r="T108" i="9"/>
  <c r="X186" i="9"/>
  <c r="V192" i="9"/>
  <c r="Y195" i="9"/>
  <c r="AA133" i="9"/>
  <c r="P103" i="9"/>
  <c r="S146" i="9"/>
  <c r="R146" i="9"/>
  <c r="T172" i="9"/>
  <c r="K180" i="9"/>
  <c r="O179" i="9"/>
  <c r="Z175" i="9"/>
  <c r="J170" i="9"/>
  <c r="V140" i="9"/>
  <c r="V115" i="9"/>
  <c r="AD151" i="9"/>
  <c r="AB122" i="9"/>
  <c r="K196" i="9"/>
  <c r="P184" i="9"/>
  <c r="K125" i="9"/>
  <c r="L124" i="9"/>
  <c r="O170" i="9"/>
  <c r="R173" i="9"/>
  <c r="AD152" i="9"/>
  <c r="L151" i="9"/>
  <c r="AB152" i="9"/>
  <c r="J104" i="9"/>
  <c r="M131" i="9"/>
  <c r="M191" i="9"/>
  <c r="M125" i="9"/>
  <c r="M132" i="9"/>
  <c r="M140" i="9"/>
  <c r="T176" i="9"/>
  <c r="Z119" i="9"/>
  <c r="Y122" i="9"/>
  <c r="R123" i="9"/>
  <c r="AA117" i="9"/>
  <c r="Y163" i="9"/>
  <c r="W114" i="9"/>
  <c r="W182" i="9"/>
  <c r="L137" i="9"/>
  <c r="Q133" i="9"/>
  <c r="AB149" i="9"/>
  <c r="I120" i="9"/>
  <c r="N121" i="9"/>
  <c r="T120" i="9"/>
  <c r="W107" i="9"/>
  <c r="AA112" i="9"/>
  <c r="T193" i="9"/>
  <c r="AD196" i="9"/>
  <c r="U135" i="9"/>
  <c r="V110" i="9"/>
  <c r="AB148" i="9"/>
  <c r="Q107" i="9"/>
  <c r="J100" i="9"/>
  <c r="M128" i="9"/>
  <c r="M158" i="9"/>
  <c r="M165" i="9"/>
  <c r="AB100" i="9"/>
  <c r="U112" i="9"/>
  <c r="R187" i="9"/>
  <c r="J162" i="9"/>
  <c r="Z194" i="9"/>
  <c r="AB104" i="9"/>
  <c r="Y114" i="9"/>
  <c r="P102" i="9"/>
  <c r="S97" i="9"/>
  <c r="AC107" i="9"/>
  <c r="T175" i="9"/>
  <c r="N108" i="9"/>
  <c r="T146" i="9"/>
  <c r="AB97" i="9"/>
  <c r="M163" i="9"/>
  <c r="R167" i="9"/>
  <c r="I166" i="9"/>
  <c r="P185" i="9"/>
  <c r="L178" i="9"/>
  <c r="X141" i="9"/>
  <c r="Z190" i="9"/>
  <c r="W196" i="9"/>
  <c r="O154" i="9"/>
  <c r="K99" i="9"/>
  <c r="AD96" i="9"/>
  <c r="J135" i="9"/>
  <c r="M182" i="9"/>
  <c r="T191" i="9"/>
  <c r="AB134" i="9"/>
  <c r="W125" i="9"/>
  <c r="P180" i="9"/>
  <c r="X180" i="9"/>
  <c r="V196" i="9"/>
  <c r="AB180" i="9"/>
  <c r="R180" i="9"/>
  <c r="AB151" i="9"/>
  <c r="V107" i="9"/>
  <c r="Q179" i="9"/>
  <c r="Q154" i="9"/>
  <c r="X144" i="9"/>
  <c r="AC172" i="9"/>
  <c r="AD197" i="9"/>
  <c r="O166" i="9"/>
  <c r="T128" i="9"/>
  <c r="AD122" i="9"/>
  <c r="S187" i="9"/>
  <c r="Y137" i="9"/>
  <c r="O186" i="9"/>
  <c r="AA126" i="9"/>
  <c r="N184" i="9"/>
  <c r="I141" i="9"/>
  <c r="O163" i="9"/>
  <c r="W130" i="9"/>
  <c r="L157" i="9"/>
  <c r="Y109" i="9"/>
  <c r="S173" i="9"/>
  <c r="V123" i="9"/>
  <c r="R189" i="9"/>
  <c r="Q102" i="9"/>
  <c r="Y174" i="9"/>
  <c r="AA139" i="9"/>
  <c r="O176" i="9"/>
  <c r="W163" i="9"/>
  <c r="Q96" i="9"/>
  <c r="U111" i="9"/>
  <c r="U175" i="9"/>
  <c r="AC162" i="9"/>
  <c r="K110" i="9"/>
  <c r="R125" i="9"/>
  <c r="U115" i="9"/>
  <c r="T184" i="9"/>
  <c r="S176" i="9"/>
  <c r="AB99" i="9"/>
  <c r="AD179" i="9"/>
  <c r="L197" i="9"/>
  <c r="S105" i="9"/>
  <c r="V112" i="9"/>
  <c r="Y162" i="9"/>
  <c r="J177" i="9"/>
  <c r="U184" i="9"/>
  <c r="AB168" i="9"/>
  <c r="AD174" i="9"/>
  <c r="L154" i="9"/>
  <c r="P151" i="9"/>
  <c r="T143" i="9"/>
  <c r="S141" i="9"/>
  <c r="Z148" i="9"/>
  <c r="J142" i="9"/>
  <c r="Y140" i="9"/>
  <c r="AB146" i="9"/>
  <c r="N163" i="9"/>
  <c r="V114" i="9"/>
  <c r="R141" i="9"/>
  <c r="M115" i="9"/>
  <c r="Y116" i="9"/>
  <c r="X177" i="9"/>
  <c r="O156" i="9"/>
  <c r="AA163" i="9"/>
  <c r="S183" i="9"/>
  <c r="P168" i="9"/>
  <c r="AB173" i="9"/>
  <c r="P167" i="9"/>
  <c r="AA138" i="9"/>
  <c r="X189" i="9"/>
  <c r="L153" i="9"/>
  <c r="AA146" i="9"/>
  <c r="W134" i="9"/>
  <c r="P157" i="9"/>
  <c r="AB155" i="9"/>
  <c r="L97" i="9"/>
  <c r="V120" i="9"/>
  <c r="W104" i="9"/>
  <c r="AB123" i="9"/>
  <c r="I156" i="9"/>
  <c r="S155" i="9"/>
  <c r="K108" i="9"/>
  <c r="Z108" i="9"/>
  <c r="M169" i="9"/>
  <c r="V142" i="9"/>
  <c r="AA181" i="9"/>
  <c r="P126" i="9"/>
  <c r="X121" i="9"/>
  <c r="X184" i="9"/>
  <c r="I139" i="9"/>
  <c r="K133" i="9"/>
  <c r="W157" i="9"/>
  <c r="Y102" i="9"/>
  <c r="P179" i="9"/>
  <c r="S159" i="9"/>
  <c r="J121" i="9"/>
  <c r="U182" i="9"/>
  <c r="K186" i="9"/>
  <c r="R127" i="9"/>
  <c r="I131" i="9"/>
  <c r="N122" i="9"/>
  <c r="Q185" i="9"/>
  <c r="AB124" i="9"/>
  <c r="K143" i="9"/>
  <c r="AC129" i="9"/>
  <c r="R157" i="9"/>
  <c r="W176" i="9"/>
  <c r="K112" i="9"/>
  <c r="Z156" i="9"/>
  <c r="T148" i="9"/>
  <c r="P197" i="9"/>
  <c r="U188" i="9"/>
  <c r="O136" i="9"/>
  <c r="K152" i="9"/>
  <c r="Y138" i="9"/>
  <c r="AA120" i="9"/>
  <c r="AD164" i="9"/>
  <c r="AB175" i="9"/>
  <c r="N162" i="9"/>
  <c r="X149" i="9"/>
  <c r="AA97" i="9"/>
  <c r="P98" i="9"/>
  <c r="K161" i="9"/>
  <c r="O111" i="9"/>
  <c r="N127" i="9"/>
  <c r="V160" i="9"/>
  <c r="Q160" i="9"/>
  <c r="S109" i="9"/>
  <c r="X124" i="9"/>
  <c r="T102" i="9"/>
  <c r="P105" i="9"/>
  <c r="V127" i="9"/>
  <c r="R106" i="9"/>
  <c r="M129" i="9"/>
  <c r="W167" i="9"/>
  <c r="S103" i="9"/>
  <c r="W166" i="9"/>
  <c r="Z160" i="9"/>
  <c r="V177" i="9"/>
  <c r="T147" i="9"/>
  <c r="N172" i="9"/>
  <c r="AC152" i="9"/>
  <c r="V105" i="9"/>
  <c r="T113" i="9"/>
  <c r="AC137" i="9"/>
  <c r="S166" i="9"/>
  <c r="R188" i="9"/>
  <c r="J145" i="9"/>
  <c r="R96" i="9"/>
  <c r="Q192" i="9"/>
  <c r="AC148" i="9"/>
  <c r="P131" i="9"/>
  <c r="M190" i="9"/>
  <c r="O190" i="9"/>
  <c r="X137" i="9"/>
  <c r="J130" i="9"/>
  <c r="X142" i="9"/>
  <c r="AA100" i="9"/>
  <c r="V130" i="9"/>
  <c r="L164" i="9"/>
  <c r="T149" i="9"/>
  <c r="V148" i="9"/>
  <c r="V170" i="9"/>
  <c r="X151" i="9"/>
  <c r="N175" i="9"/>
  <c r="W191" i="9"/>
  <c r="R138" i="9"/>
  <c r="AD130" i="9"/>
  <c r="N189" i="9"/>
  <c r="L112" i="9"/>
  <c r="N190" i="9"/>
  <c r="T97" i="9"/>
  <c r="U124" i="9"/>
  <c r="Y161" i="9"/>
  <c r="P122" i="9"/>
  <c r="Q164" i="9"/>
  <c r="W187" i="9"/>
  <c r="W188" i="9"/>
  <c r="R134" i="9"/>
  <c r="Q146" i="9"/>
  <c r="AD126" i="9"/>
  <c r="AA185" i="9"/>
  <c r="AC187" i="9"/>
  <c r="W145" i="9"/>
  <c r="T125" i="9"/>
  <c r="P140" i="9"/>
  <c r="O98" i="9"/>
  <c r="N128" i="9"/>
  <c r="Z159" i="9"/>
  <c r="Z143" i="9"/>
  <c r="AC101" i="9"/>
  <c r="T131" i="9"/>
  <c r="M164" i="9"/>
  <c r="M178" i="9"/>
  <c r="M122" i="9"/>
  <c r="J120" i="9"/>
  <c r="S126" i="9"/>
  <c r="T99" i="9"/>
  <c r="M196" i="9"/>
  <c r="M114" i="9"/>
  <c r="M133" i="9"/>
  <c r="W149" i="9"/>
  <c r="O173" i="9"/>
  <c r="I181" i="9"/>
  <c r="N109" i="9"/>
  <c r="AD161" i="9"/>
  <c r="Q121" i="9"/>
  <c r="S171" i="9"/>
  <c r="S180" i="9"/>
  <c r="X106" i="9"/>
  <c r="I138" i="9"/>
  <c r="T160" i="9"/>
  <c r="AB111" i="9"/>
  <c r="V133" i="9"/>
  <c r="O130" i="9"/>
  <c r="P121" i="9"/>
  <c r="T150" i="9"/>
  <c r="O104" i="9"/>
  <c r="Z193" i="9"/>
  <c r="Z170" i="9"/>
  <c r="Y135" i="9"/>
  <c r="AB96" i="9"/>
  <c r="Y165" i="9"/>
  <c r="X187" i="9"/>
  <c r="L141" i="9"/>
  <c r="Y180" i="9"/>
  <c r="J194" i="9"/>
  <c r="L186" i="9"/>
  <c r="Q194" i="9"/>
  <c r="Z191" i="9"/>
  <c r="K164" i="9"/>
  <c r="Y144" i="9"/>
  <c r="AA178" i="9"/>
  <c r="L100" i="9"/>
  <c r="U136" i="9"/>
  <c r="N157" i="9"/>
  <c r="S116" i="9"/>
  <c r="V108" i="9"/>
  <c r="Y166" i="9"/>
  <c r="V97" i="9"/>
  <c r="AA135" i="9"/>
  <c r="L107" i="9"/>
  <c r="AC127" i="9"/>
  <c r="L148" i="9"/>
  <c r="T134" i="9"/>
  <c r="Q131" i="9"/>
  <c r="R122" i="9"/>
  <c r="M166" i="9"/>
  <c r="M173" i="9"/>
  <c r="M168" i="9"/>
  <c r="W116" i="9"/>
  <c r="M144" i="9"/>
  <c r="K172" i="9"/>
  <c r="W127" i="9"/>
  <c r="Q103" i="9"/>
  <c r="N142" i="9"/>
  <c r="Q171" i="9"/>
  <c r="AA125" i="9"/>
  <c r="V143" i="9"/>
  <c r="Y101" i="9"/>
  <c r="X139" i="9"/>
  <c r="W170" i="9"/>
  <c r="Q124" i="9"/>
  <c r="L142" i="9"/>
  <c r="O100" i="9"/>
  <c r="P116" i="9"/>
  <c r="S120" i="9"/>
  <c r="N112" i="9"/>
  <c r="J139" i="9"/>
  <c r="M177" i="9"/>
  <c r="M186" i="9"/>
  <c r="R168" i="9"/>
  <c r="R175" i="9"/>
  <c r="O195" i="9"/>
  <c r="V193" i="9"/>
  <c r="P169" i="9"/>
  <c r="AA190" i="9"/>
  <c r="U148" i="9"/>
  <c r="I185" i="9"/>
  <c r="Q129" i="9"/>
  <c r="AA148" i="9"/>
  <c r="AD142" i="9"/>
  <c r="L146" i="9"/>
  <c r="T182" i="9"/>
  <c r="U116" i="9"/>
  <c r="I167" i="9"/>
  <c r="S117" i="9"/>
  <c r="L133" i="9"/>
  <c r="AA96" i="9"/>
  <c r="AB128" i="9"/>
  <c r="K168" i="9"/>
  <c r="O165" i="9"/>
  <c r="W119" i="9"/>
  <c r="Z137" i="9"/>
  <c r="X158" i="9"/>
  <c r="AD111" i="9"/>
  <c r="AB136" i="9"/>
  <c r="Z124" i="9"/>
  <c r="L118" i="9"/>
  <c r="U121" i="9"/>
  <c r="L113" i="9"/>
  <c r="M103" i="9"/>
  <c r="I109" i="9"/>
  <c r="AB101" i="9"/>
  <c r="M195" i="9"/>
  <c r="M155" i="9"/>
  <c r="M102" i="9"/>
  <c r="AA106" i="9"/>
  <c r="AB117" i="9"/>
  <c r="M96" i="9"/>
  <c r="M124" i="9"/>
  <c r="M104" i="9"/>
  <c r="BC12" i="20" l="1"/>
  <c r="BB13" i="20"/>
  <c r="BC13" i="20" s="1"/>
  <c r="BB14" i="20" s="1"/>
  <c r="BC14" i="20" s="1"/>
  <c r="BB17" i="20"/>
  <c r="AQ32" i="16"/>
  <c r="AJ33" i="16"/>
  <c r="BA38" i="20"/>
  <c r="AT39" i="20"/>
  <c r="BA23" i="20"/>
  <c r="AP7" i="16"/>
  <c r="B16" i="8"/>
  <c r="BB15" i="20" l="1"/>
  <c r="BC15" i="20" s="1"/>
  <c r="BC16" i="20" s="1"/>
  <c r="BC17" i="20" s="1"/>
  <c r="BC18" i="20" s="1"/>
  <c r="BC19" i="20" s="1"/>
  <c r="BA39" i="20"/>
  <c r="AT40" i="20"/>
  <c r="AJ34" i="16"/>
  <c r="AR7" i="16"/>
  <c r="BB20" i="20" l="1"/>
  <c r="BC20" i="20" s="1"/>
  <c r="BA40" i="20"/>
  <c r="AT41" i="20"/>
  <c r="AQ34" i="16"/>
  <c r="AJ35" i="16"/>
  <c r="N56" i="14"/>
  <c r="N49" i="14"/>
  <c r="N38" i="14"/>
  <c r="N111" i="14"/>
  <c r="N36" i="14"/>
  <c r="N61" i="14"/>
  <c r="AS7" i="16"/>
  <c r="AS8" i="16" s="1"/>
  <c r="AR9" i="16" s="1"/>
  <c r="N37" i="14"/>
  <c r="N110" i="14"/>
  <c r="N2" i="14"/>
  <c r="N39" i="14"/>
  <c r="N35" i="14"/>
  <c r="N60" i="14"/>
  <c r="N94" i="14"/>
  <c r="A94" i="14"/>
  <c r="A45" i="14"/>
  <c r="A60" i="14"/>
  <c r="A31" i="14"/>
  <c r="A39" i="14"/>
  <c r="A33" i="14"/>
  <c r="A35" i="14"/>
  <c r="A110" i="14"/>
  <c r="A30" i="14"/>
  <c r="A47" i="14"/>
  <c r="A56" i="14"/>
  <c r="A9" i="14"/>
  <c r="A42" i="14"/>
  <c r="A40" i="14"/>
  <c r="A111" i="14"/>
  <c r="A49" i="14"/>
  <c r="A38" i="14"/>
  <c r="A61" i="14"/>
  <c r="A2" i="14"/>
  <c r="A36" i="14"/>
  <c r="A19" i="14"/>
  <c r="A34" i="14"/>
  <c r="A29" i="14"/>
  <c r="A41" i="14"/>
  <c r="A37" i="14"/>
  <c r="N31" i="14"/>
  <c r="N42" i="14"/>
  <c r="N33" i="14"/>
  <c r="N34" i="14"/>
  <c r="N41" i="14"/>
  <c r="N40" i="14"/>
  <c r="N45" i="14"/>
  <c r="N47" i="14"/>
  <c r="AQ35" i="16" l="1"/>
  <c r="AJ36" i="16"/>
  <c r="AJ37" i="16" s="1"/>
  <c r="BA41" i="20"/>
  <c r="AT42" i="20"/>
  <c r="BB21" i="20"/>
  <c r="A21" i="14"/>
  <c r="A20" i="14"/>
  <c r="A43" i="14"/>
  <c r="A46" i="14"/>
  <c r="A32" i="14"/>
  <c r="A11" i="14"/>
  <c r="A8" i="14"/>
  <c r="A3" i="14"/>
  <c r="N106" i="14"/>
  <c r="A106" i="14"/>
  <c r="N100" i="14"/>
  <c r="A100" i="14"/>
  <c r="N57" i="14"/>
  <c r="A57" i="14"/>
  <c r="N66" i="14"/>
  <c r="A66" i="14"/>
  <c r="N72" i="14"/>
  <c r="A72" i="14"/>
  <c r="N73" i="14"/>
  <c r="A73" i="14"/>
  <c r="N113" i="14"/>
  <c r="A113" i="14"/>
  <c r="N68" i="14"/>
  <c r="A68" i="14"/>
  <c r="N81" i="14"/>
  <c r="A81" i="14"/>
  <c r="N59" i="14"/>
  <c r="A59" i="14"/>
  <c r="N114" i="14"/>
  <c r="A114" i="14"/>
  <c r="N108" i="14"/>
  <c r="A108" i="14"/>
  <c r="N54" i="14"/>
  <c r="A54" i="14"/>
  <c r="N101" i="14"/>
  <c r="A101" i="14"/>
  <c r="N69" i="14"/>
  <c r="A69" i="14"/>
  <c r="N78" i="14"/>
  <c r="A78" i="14"/>
  <c r="N75" i="14"/>
  <c r="A75" i="14"/>
  <c r="A48" i="14"/>
  <c r="N93" i="14"/>
  <c r="A93" i="14"/>
  <c r="AS9" i="16"/>
  <c r="N74" i="14"/>
  <c r="A74" i="14"/>
  <c r="N96" i="14"/>
  <c r="A96" i="14"/>
  <c r="N50" i="14"/>
  <c r="A50" i="14"/>
  <c r="N97" i="14"/>
  <c r="A97" i="14"/>
  <c r="N95" i="14"/>
  <c r="A95" i="14"/>
  <c r="N65" i="14"/>
  <c r="A65" i="14"/>
  <c r="N70" i="14"/>
  <c r="A70" i="14"/>
  <c r="N119" i="14"/>
  <c r="A119" i="14"/>
  <c r="N104" i="14"/>
  <c r="A104" i="14"/>
  <c r="N87" i="14"/>
  <c r="A87" i="14"/>
  <c r="N103" i="14"/>
  <c r="A103" i="14"/>
  <c r="N117" i="14"/>
  <c r="A117" i="14"/>
  <c r="N86" i="14"/>
  <c r="A86" i="14"/>
  <c r="N53" i="14"/>
  <c r="A53" i="14"/>
  <c r="N58" i="14"/>
  <c r="A58" i="14"/>
  <c r="N92" i="14"/>
  <c r="A92" i="14"/>
  <c r="N90" i="14"/>
  <c r="A90" i="14"/>
  <c r="N107" i="14"/>
  <c r="A107" i="14"/>
  <c r="N109" i="14"/>
  <c r="A109" i="14"/>
  <c r="N76" i="14"/>
  <c r="A76" i="14"/>
  <c r="N89" i="14"/>
  <c r="A89" i="14"/>
  <c r="N77" i="14"/>
  <c r="A77" i="14"/>
  <c r="N118" i="14"/>
  <c r="A118" i="14"/>
  <c r="N102" i="14"/>
  <c r="A102" i="14"/>
  <c r="N115" i="14"/>
  <c r="A115" i="14"/>
  <c r="N79" i="14"/>
  <c r="A79" i="14"/>
  <c r="N99" i="14"/>
  <c r="A99" i="14"/>
  <c r="N91" i="14"/>
  <c r="A91" i="14"/>
  <c r="N85" i="14"/>
  <c r="A85" i="14"/>
  <c r="N116" i="14"/>
  <c r="A116" i="14"/>
  <c r="N67" i="14"/>
  <c r="A67" i="14"/>
  <c r="A44" i="14"/>
  <c r="A10" i="14"/>
  <c r="N98" i="14"/>
  <c r="A98" i="14"/>
  <c r="N88" i="14"/>
  <c r="A88" i="14"/>
  <c r="N71" i="14"/>
  <c r="A71" i="14"/>
  <c r="N63" i="14"/>
  <c r="A63" i="14"/>
  <c r="N120" i="14"/>
  <c r="A120" i="14"/>
  <c r="N52" i="14"/>
  <c r="A52" i="14"/>
  <c r="N51" i="14"/>
  <c r="A51" i="14"/>
  <c r="N55" i="14"/>
  <c r="A55" i="14"/>
  <c r="N64" i="14"/>
  <c r="A64" i="14"/>
  <c r="N105" i="14"/>
  <c r="A105" i="14"/>
  <c r="N112" i="14"/>
  <c r="A112" i="14"/>
  <c r="N84" i="14"/>
  <c r="A84" i="14"/>
  <c r="N62" i="14"/>
  <c r="A62" i="14"/>
  <c r="N80" i="14"/>
  <c r="A80" i="14"/>
  <c r="N82" i="14"/>
  <c r="A82" i="14"/>
  <c r="N83" i="14"/>
  <c r="A83" i="14"/>
  <c r="AP11" i="16"/>
  <c r="N32" i="14"/>
  <c r="N48" i="14"/>
  <c r="N44" i="14"/>
  <c r="N43" i="14"/>
  <c r="N46" i="14"/>
  <c r="N3" i="14"/>
  <c r="BA42" i="20" l="1"/>
  <c r="AT43" i="20"/>
  <c r="AQ37" i="16"/>
  <c r="AJ38" i="16"/>
  <c r="BB27" i="20"/>
  <c r="BC21" i="20"/>
  <c r="AS10" i="16"/>
  <c r="A4" i="14"/>
  <c r="AR11" i="16"/>
  <c r="N4" i="14"/>
  <c r="BA43" i="20" l="1"/>
  <c r="AT44" i="20"/>
  <c r="AQ38" i="16"/>
  <c r="AJ39" i="16"/>
  <c r="BB22" i="20"/>
  <c r="BB61" i="20"/>
  <c r="A24" i="14"/>
  <c r="A13" i="14"/>
  <c r="AS11" i="16"/>
  <c r="AP12" i="16" s="1"/>
  <c r="A5" i="14"/>
  <c r="A23" i="14"/>
  <c r="N5" i="14"/>
  <c r="BA44" i="20" l="1"/>
  <c r="AT45" i="20"/>
  <c r="AR12" i="16"/>
  <c r="AS12" i="16" s="1"/>
  <c r="AQ39" i="16"/>
  <c r="AJ40" i="16"/>
  <c r="BC22" i="20"/>
  <c r="A14" i="14"/>
  <c r="A6" i="14"/>
  <c r="A25" i="14"/>
  <c r="N6" i="14"/>
  <c r="BB23" i="20" l="1"/>
  <c r="BA45" i="20"/>
  <c r="AT46" i="20"/>
  <c r="AQ40" i="16"/>
  <c r="AJ41" i="16"/>
  <c r="A26" i="14"/>
  <c r="AP13" i="16"/>
  <c r="A15" i="14"/>
  <c r="N13" i="14"/>
  <c r="A7" i="14"/>
  <c r="AJ75" i="16"/>
  <c r="N8" i="14"/>
  <c r="N12" i="14"/>
  <c r="N7" i="14"/>
  <c r="N11" i="14"/>
  <c r="N14" i="14"/>
  <c r="N10" i="14"/>
  <c r="N9" i="14"/>
  <c r="N15" i="14"/>
  <c r="A12" i="14"/>
  <c r="BA46" i="20" l="1"/>
  <c r="AT47" i="20"/>
  <c r="AQ41" i="16"/>
  <c r="AJ42" i="16"/>
  <c r="BC23" i="20"/>
  <c r="A27" i="14"/>
  <c r="AR13" i="16"/>
  <c r="A16" i="14"/>
  <c r="AJ76" i="16"/>
  <c r="AQ75" i="16"/>
  <c r="N16" i="14"/>
  <c r="AZ24" i="20" l="1"/>
  <c r="AJ43" i="16"/>
  <c r="AQ42" i="16"/>
  <c r="BA47" i="20"/>
  <c r="AT48" i="20"/>
  <c r="A17" i="14"/>
  <c r="A28" i="14"/>
  <c r="AS13" i="16"/>
  <c r="AJ77" i="16"/>
  <c r="AQ76" i="16"/>
  <c r="AR16" i="16"/>
  <c r="N22" i="14"/>
  <c r="N17" i="14"/>
  <c r="A22" i="14"/>
  <c r="BA48" i="20" l="1"/>
  <c r="AT49" i="20"/>
  <c r="AQ43" i="16"/>
  <c r="AJ44" i="16"/>
  <c r="AJ45" i="16" s="1"/>
  <c r="BB24" i="20"/>
  <c r="AR14" i="16"/>
  <c r="A18" i="14"/>
  <c r="N26" i="14"/>
  <c r="N28" i="14"/>
  <c r="AJ78" i="16"/>
  <c r="AQ77" i="16"/>
  <c r="N18" i="14"/>
  <c r="N19" i="14"/>
  <c r="N20" i="14"/>
  <c r="N23" i="14"/>
  <c r="N27" i="14"/>
  <c r="N24" i="14"/>
  <c r="N25" i="14"/>
  <c r="N21" i="14"/>
  <c r="N29" i="14"/>
  <c r="N30" i="14"/>
  <c r="BC24" i="20" l="1"/>
  <c r="AQ45" i="16"/>
  <c r="AJ46" i="16"/>
  <c r="AT50" i="20"/>
  <c r="BA49" i="20"/>
  <c r="AS14" i="16"/>
  <c r="AR15" i="16" s="1"/>
  <c r="AJ79" i="16"/>
  <c r="AQ78" i="16"/>
  <c r="R88" i="10"/>
  <c r="Q24" i="10"/>
  <c r="AC44" i="10"/>
  <c r="T14" i="10"/>
  <c r="E60" i="10"/>
  <c r="Y76" i="10"/>
  <c r="W13" i="10"/>
  <c r="G26" i="10"/>
  <c r="H72" i="10"/>
  <c r="Y79" i="10"/>
  <c r="D61" i="10"/>
  <c r="D45" i="10"/>
  <c r="AC67" i="10"/>
  <c r="AB55" i="10"/>
  <c r="G13" i="10"/>
  <c r="U14" i="10"/>
  <c r="G52" i="10"/>
  <c r="O31" i="10"/>
  <c r="S46" i="10"/>
  <c r="R3" i="10"/>
  <c r="D85" i="10"/>
  <c r="I60" i="10"/>
  <c r="L71" i="10"/>
  <c r="X54" i="10"/>
  <c r="D81" i="10"/>
  <c r="G94" i="10"/>
  <c r="S72" i="10"/>
  <c r="T76" i="10"/>
  <c r="F29" i="10"/>
  <c r="T93" i="10"/>
  <c r="I79" i="10"/>
  <c r="H16" i="10"/>
  <c r="G74" i="10"/>
  <c r="M31" i="10"/>
  <c r="AB65" i="10"/>
  <c r="Y46" i="10"/>
  <c r="H22" i="10"/>
  <c r="N48" i="10"/>
  <c r="S17" i="10"/>
  <c r="C44" i="10"/>
  <c r="S52" i="10"/>
  <c r="X61" i="10"/>
  <c r="O7" i="10"/>
  <c r="F87" i="10"/>
  <c r="I94" i="10"/>
  <c r="A12" i="10"/>
  <c r="I85" i="10"/>
  <c r="K60" i="10"/>
  <c r="X52" i="10"/>
  <c r="E4" i="10"/>
  <c r="D76" i="10"/>
  <c r="B36" i="10"/>
  <c r="Q92" i="10"/>
  <c r="U11" i="10"/>
  <c r="B61" i="10"/>
  <c r="B94" i="10"/>
  <c r="Z26" i="10"/>
  <c r="L46" i="10"/>
  <c r="I8" i="10"/>
  <c r="H19" i="10"/>
  <c r="AD82" i="10"/>
  <c r="AA30" i="10"/>
  <c r="AA76" i="10"/>
  <c r="AB26" i="10"/>
  <c r="N6" i="10"/>
  <c r="AC68" i="10"/>
  <c r="C24" i="10"/>
  <c r="J56" i="10"/>
  <c r="C70" i="10"/>
  <c r="L53" i="10"/>
  <c r="P67" i="10"/>
  <c r="AD24" i="10"/>
  <c r="N68" i="10"/>
  <c r="AA93" i="10"/>
  <c r="Z31" i="10"/>
  <c r="P47" i="10"/>
  <c r="AA63" i="10"/>
  <c r="U31" i="10"/>
  <c r="Q83" i="10"/>
  <c r="Z50" i="10"/>
  <c r="H69" i="10"/>
  <c r="AD48" i="10"/>
  <c r="AC28" i="10"/>
  <c r="O53" i="10"/>
  <c r="AD74" i="10"/>
  <c r="Q89" i="10"/>
  <c r="I46" i="10"/>
  <c r="K68" i="10"/>
  <c r="P81" i="10"/>
  <c r="C27" i="10"/>
  <c r="W81" i="10"/>
  <c r="B12" i="10"/>
  <c r="K91" i="10"/>
  <c r="R75" i="10"/>
  <c r="Q30" i="10"/>
  <c r="O75" i="10"/>
  <c r="J68" i="10"/>
  <c r="Y23" i="20"/>
  <c r="AK23" i="20"/>
  <c r="AD77" i="10"/>
  <c r="G16" i="20"/>
  <c r="T20" i="20"/>
  <c r="O9" i="10"/>
  <c r="C55" i="10"/>
  <c r="E66" i="10"/>
  <c r="Y80" i="10"/>
  <c r="F11" i="10"/>
  <c r="S13" i="20"/>
  <c r="AC8" i="20"/>
  <c r="M25" i="10"/>
  <c r="AD37" i="10"/>
  <c r="W5" i="10"/>
  <c r="T50" i="10"/>
  <c r="V47" i="10"/>
  <c r="I31" i="10"/>
  <c r="G15" i="20"/>
  <c r="H24" i="10"/>
  <c r="Q38" i="10"/>
  <c r="J58" i="10"/>
  <c r="A29" i="10"/>
  <c r="AB14" i="20"/>
  <c r="M33" i="10"/>
  <c r="AA51" i="10"/>
  <c r="C53" i="10"/>
  <c r="O50" i="10"/>
  <c r="U44" i="10"/>
  <c r="N60" i="10"/>
  <c r="M56" i="10"/>
  <c r="G69" i="10"/>
  <c r="R26" i="10"/>
  <c r="K4" i="10"/>
  <c r="V57" i="10"/>
  <c r="L13" i="10"/>
  <c r="L5" i="10"/>
  <c r="F46" i="10"/>
  <c r="Y35" i="10"/>
  <c r="A93" i="10"/>
  <c r="M44" i="10"/>
  <c r="G4" i="10"/>
  <c r="M8" i="10"/>
  <c r="U20" i="10"/>
  <c r="N85" i="10"/>
  <c r="G18" i="10"/>
  <c r="A33" i="10"/>
  <c r="X24" i="10"/>
  <c r="Q50" i="10"/>
  <c r="I29" i="10"/>
  <c r="C4" i="10"/>
  <c r="M72" i="10"/>
  <c r="R61" i="10"/>
  <c r="O45" i="10"/>
  <c r="A60" i="10"/>
  <c r="Y10" i="10"/>
  <c r="AB12" i="10"/>
  <c r="U53" i="10"/>
  <c r="A69" i="10"/>
  <c r="H12" i="20"/>
  <c r="G11" i="10"/>
  <c r="R8" i="10"/>
  <c r="AD19" i="10"/>
  <c r="F88" i="10"/>
  <c r="T23" i="10"/>
  <c r="H27" i="10"/>
  <c r="H21" i="10"/>
  <c r="U57" i="10"/>
  <c r="E9" i="20"/>
  <c r="H38" i="10"/>
  <c r="G90" i="10"/>
  <c r="E13" i="10"/>
  <c r="AB66" i="10"/>
  <c r="S24" i="10"/>
  <c r="T77" i="10"/>
  <c r="E30" i="10"/>
  <c r="P28" i="10"/>
  <c r="N30" i="10"/>
  <c r="I26" i="10"/>
  <c r="L93" i="10"/>
  <c r="L8" i="20"/>
  <c r="AC81" i="10"/>
  <c r="S65" i="10"/>
  <c r="R24" i="10"/>
  <c r="K75" i="10"/>
  <c r="U28" i="10"/>
  <c r="A68" i="10"/>
  <c r="E67" i="10"/>
  <c r="J82" i="10"/>
  <c r="W89" i="10"/>
  <c r="R62" i="10"/>
  <c r="Y51" i="10"/>
  <c r="C13" i="10"/>
  <c r="U70" i="10"/>
  <c r="C37" i="10"/>
  <c r="U4" i="10"/>
  <c r="V48" i="10"/>
  <c r="J86" i="10"/>
  <c r="AC40" i="10"/>
  <c r="W36" i="10"/>
  <c r="R5" i="10"/>
  <c r="P80" i="10"/>
  <c r="AD41" i="10"/>
  <c r="F41" i="10"/>
  <c r="I77" i="10"/>
  <c r="Z43" i="10"/>
  <c r="U40" i="10"/>
  <c r="B83" i="10"/>
  <c r="AB93" i="10"/>
  <c r="J27" i="10"/>
  <c r="F72" i="10"/>
  <c r="R76" i="10"/>
  <c r="Q62" i="10"/>
  <c r="C83" i="10"/>
  <c r="AD4" i="10"/>
  <c r="O67" i="10"/>
  <c r="P54" i="10"/>
  <c r="P30" i="10"/>
  <c r="D31" i="10"/>
  <c r="P33" i="10"/>
  <c r="J29" i="10"/>
  <c r="B75" i="10"/>
  <c r="X53" i="10"/>
  <c r="Q10" i="20"/>
  <c r="N83" i="10"/>
  <c r="J76" i="10"/>
  <c r="V27" i="10"/>
  <c r="M17" i="20"/>
  <c r="U18" i="10"/>
  <c r="S55" i="10"/>
  <c r="V16" i="20"/>
  <c r="AB23" i="10"/>
  <c r="H61" i="10"/>
  <c r="M4" i="10"/>
  <c r="M8" i="20"/>
  <c r="X62" i="10"/>
  <c r="AG15" i="20"/>
  <c r="F36" i="10"/>
  <c r="R20" i="20"/>
  <c r="A66" i="10"/>
  <c r="F43" i="10"/>
  <c r="K19" i="10"/>
  <c r="O5" i="10"/>
  <c r="R80" i="10"/>
  <c r="E75" i="10"/>
  <c r="W6" i="20"/>
  <c r="J19" i="10"/>
  <c r="H86" i="10"/>
  <c r="M69" i="10"/>
  <c r="V25" i="20"/>
  <c r="G51" i="10"/>
  <c r="D90" i="10"/>
  <c r="T87" i="10"/>
  <c r="I38" i="10"/>
  <c r="V13" i="10"/>
  <c r="L47" i="10"/>
  <c r="B67" i="10"/>
  <c r="C63" i="10"/>
  <c r="I90" i="10"/>
  <c r="P68" i="10"/>
  <c r="L52" i="10"/>
  <c r="D46" i="10"/>
  <c r="E49" i="10"/>
  <c r="R37" i="10"/>
  <c r="K71" i="10"/>
  <c r="C89" i="10"/>
  <c r="B66" i="10"/>
  <c r="AL18" i="20"/>
  <c r="V3" i="10"/>
  <c r="N89" i="10"/>
  <c r="X37" i="10"/>
  <c r="C87" i="10"/>
  <c r="AD46" i="10"/>
  <c r="B72" i="10"/>
  <c r="M35" i="10"/>
  <c r="D37" i="10"/>
  <c r="A84" i="10"/>
  <c r="Q41" i="10"/>
  <c r="AA3" i="10"/>
  <c r="L87" i="10"/>
  <c r="T69" i="10"/>
  <c r="A35" i="10"/>
  <c r="L43" i="10"/>
  <c r="C86" i="10"/>
  <c r="E74" i="10"/>
  <c r="Z78" i="10"/>
  <c r="X6" i="10"/>
  <c r="AC12" i="10"/>
  <c r="I48" i="10"/>
  <c r="D93" i="10"/>
  <c r="S12" i="10"/>
  <c r="AD56" i="10"/>
  <c r="M86" i="10"/>
  <c r="M93" i="10"/>
  <c r="S38" i="10"/>
  <c r="AB38" i="10"/>
  <c r="L15" i="10"/>
  <c r="Q94" i="10"/>
  <c r="E31" i="10"/>
  <c r="P79" i="10"/>
  <c r="W12" i="10"/>
  <c r="AD6" i="10"/>
  <c r="B21" i="10"/>
  <c r="S79" i="10"/>
  <c r="T29" i="10"/>
  <c r="K76" i="10"/>
  <c r="C76" i="10"/>
  <c r="AA5" i="10"/>
  <c r="C88" i="10"/>
  <c r="P22" i="10"/>
  <c r="D16" i="10"/>
  <c r="AD93" i="10"/>
  <c r="AD85" i="10"/>
  <c r="Q21" i="10"/>
  <c r="Q76" i="10"/>
  <c r="S93" i="10"/>
  <c r="K85" i="10"/>
  <c r="O46" i="10"/>
  <c r="C17" i="10"/>
  <c r="X68" i="10"/>
  <c r="Y64" i="10"/>
  <c r="G32" i="10"/>
  <c r="J72" i="10"/>
  <c r="L81" i="10"/>
  <c r="S49" i="10"/>
  <c r="B65" i="10"/>
  <c r="K5" i="10"/>
  <c r="Q12" i="10"/>
  <c r="L25" i="20"/>
  <c r="B46" i="10"/>
  <c r="Y8" i="10"/>
  <c r="X30" i="10"/>
  <c r="Z91" i="10"/>
  <c r="Y70" i="10"/>
  <c r="T49" i="10"/>
  <c r="M66" i="10"/>
  <c r="AC34" i="10"/>
  <c r="A90" i="10"/>
  <c r="Y59" i="10"/>
  <c r="S20" i="10"/>
  <c r="H34" i="10"/>
  <c r="Q7" i="10"/>
  <c r="P18" i="10"/>
  <c r="R21" i="10"/>
  <c r="N23" i="10"/>
  <c r="D43" i="10"/>
  <c r="S91" i="10"/>
  <c r="T30" i="10"/>
  <c r="D71" i="10"/>
  <c r="W74" i="10"/>
  <c r="AB19" i="20"/>
  <c r="S39" i="10"/>
  <c r="Z60" i="10"/>
  <c r="T16" i="10"/>
  <c r="X21" i="20"/>
  <c r="J28" i="10"/>
  <c r="D17" i="10"/>
  <c r="AC59" i="10"/>
  <c r="AN12" i="20"/>
  <c r="Y39" i="10"/>
  <c r="L79" i="10"/>
  <c r="U68" i="10"/>
  <c r="A17" i="10"/>
  <c r="W71" i="10"/>
  <c r="I45" i="10"/>
  <c r="C5" i="10"/>
  <c r="B57" i="10"/>
  <c r="L12" i="10"/>
  <c r="O78" i="10"/>
  <c r="C71" i="10"/>
  <c r="AD72" i="10"/>
  <c r="F19" i="10"/>
  <c r="U89" i="10"/>
  <c r="A57" i="10"/>
  <c r="K22" i="10"/>
  <c r="Q3" i="10"/>
  <c r="AB17" i="20"/>
  <c r="F56" i="10"/>
  <c r="AO18" i="20"/>
  <c r="AC7" i="10"/>
  <c r="Y71" i="10"/>
  <c r="AD66" i="10"/>
  <c r="AA16" i="20"/>
  <c r="M41" i="10"/>
  <c r="O33" i="10"/>
  <c r="Y33" i="10"/>
  <c r="O32" i="10"/>
  <c r="AD84" i="10"/>
  <c r="G89" i="10"/>
  <c r="AA12" i="20"/>
  <c r="Z45" i="10"/>
  <c r="O19" i="10"/>
  <c r="E63" i="10"/>
  <c r="J93" i="10"/>
  <c r="X60" i="10"/>
  <c r="Y67" i="10"/>
  <c r="A67" i="10"/>
  <c r="I34" i="10"/>
  <c r="S34" i="10"/>
  <c r="N3" i="10"/>
  <c r="L59" i="10"/>
  <c r="C81" i="10"/>
  <c r="Z74" i="10"/>
  <c r="A61" i="10"/>
  <c r="X27" i="10"/>
  <c r="S23" i="10"/>
  <c r="C19" i="10"/>
  <c r="AB48" i="10"/>
  <c r="AD90" i="10"/>
  <c r="T6" i="10"/>
  <c r="W18" i="10"/>
  <c r="B11" i="10"/>
  <c r="T27" i="10"/>
  <c r="Z3" i="10"/>
  <c r="P21" i="10"/>
  <c r="W83" i="10"/>
  <c r="H87" i="10"/>
  <c r="O36" i="10"/>
  <c r="S16" i="10"/>
  <c r="N10" i="10"/>
  <c r="H25" i="10"/>
  <c r="D11" i="10"/>
  <c r="Z32" i="10"/>
  <c r="W67" i="10"/>
  <c r="M61" i="10"/>
  <c r="Q15" i="10"/>
  <c r="AC79" i="10"/>
  <c r="A13" i="10"/>
  <c r="Y36" i="10"/>
  <c r="P31" i="10"/>
  <c r="Y54" i="10"/>
  <c r="E47" i="10"/>
  <c r="AA27" i="10"/>
  <c r="AA70" i="10"/>
  <c r="X12" i="10"/>
  <c r="P13" i="10"/>
  <c r="AA92" i="10"/>
  <c r="AC25" i="10"/>
  <c r="U24" i="10"/>
  <c r="Z15" i="10"/>
  <c r="X69" i="10"/>
  <c r="Z21" i="10"/>
  <c r="I81" i="10"/>
  <c r="A39" i="10"/>
  <c r="Q67" i="10"/>
  <c r="G15" i="10"/>
  <c r="F68" i="10"/>
  <c r="P75" i="10"/>
  <c r="T52" i="10"/>
  <c r="W24" i="10"/>
  <c r="AC18" i="10"/>
  <c r="N71" i="10"/>
  <c r="F9" i="10"/>
  <c r="X89" i="10"/>
  <c r="E68" i="10"/>
  <c r="C82" i="10"/>
  <c r="L64" i="10"/>
  <c r="W92" i="10"/>
  <c r="X63" i="10"/>
  <c r="AC48" i="10"/>
  <c r="N54" i="10"/>
  <c r="J45" i="10"/>
  <c r="G63" i="10"/>
  <c r="L75" i="10"/>
  <c r="D23" i="10"/>
  <c r="F27" i="10"/>
  <c r="W48" i="10"/>
  <c r="X33" i="10"/>
  <c r="AC45" i="10"/>
  <c r="M9" i="10"/>
  <c r="Q86" i="10"/>
  <c r="P92" i="10"/>
  <c r="M91" i="10"/>
  <c r="C93" i="10"/>
  <c r="L83" i="10"/>
  <c r="Q16" i="10"/>
  <c r="M92" i="10"/>
  <c r="U16" i="10"/>
  <c r="Y23" i="10"/>
  <c r="D64" i="10"/>
  <c r="A71" i="10"/>
  <c r="P35" i="10"/>
  <c r="L18" i="20"/>
  <c r="T10" i="10"/>
  <c r="O12" i="10"/>
  <c r="W32" i="10"/>
  <c r="Q60" i="10"/>
  <c r="F18" i="10"/>
  <c r="B73" i="10"/>
  <c r="AB7" i="10"/>
  <c r="K17" i="20"/>
  <c r="P69" i="10"/>
  <c r="X13" i="10"/>
  <c r="AF15" i="20"/>
  <c r="W16" i="10"/>
  <c r="AG11" i="20"/>
  <c r="J20" i="10"/>
  <c r="T7" i="10"/>
  <c r="P7" i="10"/>
  <c r="G81" i="10"/>
  <c r="S59" i="10"/>
  <c r="L20" i="10"/>
  <c r="AC20" i="10"/>
  <c r="G68" i="10"/>
  <c r="AO13" i="20"/>
  <c r="AC50" i="10"/>
  <c r="E50" i="10"/>
  <c r="T28" i="10"/>
  <c r="O92" i="10"/>
  <c r="U94" i="10"/>
  <c r="T18" i="10"/>
  <c r="AD76" i="10"/>
  <c r="E65" i="10"/>
  <c r="AC41" i="10"/>
  <c r="D65" i="10"/>
  <c r="E59" i="10"/>
  <c r="V30" i="10"/>
  <c r="Q70" i="10"/>
  <c r="A42" i="10"/>
  <c r="AD10" i="10"/>
  <c r="E11" i="10"/>
  <c r="AA60" i="10"/>
  <c r="U30" i="10"/>
  <c r="F14" i="10"/>
  <c r="M78" i="10"/>
  <c r="D51" i="10"/>
  <c r="V75" i="10"/>
  <c r="AB80" i="10"/>
  <c r="G37" i="10"/>
  <c r="F51" i="10"/>
  <c r="B89" i="10"/>
  <c r="I30" i="10"/>
  <c r="G88" i="10"/>
  <c r="P42" i="10"/>
  <c r="W63" i="10"/>
  <c r="B27" i="10"/>
  <c r="AC37" i="10"/>
  <c r="A27" i="10"/>
  <c r="D67" i="10"/>
  <c r="K36" i="10"/>
  <c r="B42" i="10"/>
  <c r="B92" i="10"/>
  <c r="K84" i="10"/>
  <c r="AB9" i="10"/>
  <c r="B25" i="10"/>
  <c r="S69" i="10"/>
  <c r="O49" i="10"/>
  <c r="F67" i="10"/>
  <c r="K27" i="10"/>
  <c r="L4" i="10"/>
  <c r="I20" i="10"/>
  <c r="R29" i="10"/>
  <c r="H14" i="10"/>
  <c r="Q68" i="10"/>
  <c r="D34" i="10"/>
  <c r="F4" i="10"/>
  <c r="B69" i="10"/>
  <c r="R11" i="10"/>
  <c r="T15" i="10"/>
  <c r="AC31" i="10"/>
  <c r="V12" i="20"/>
  <c r="F89" i="10"/>
  <c r="AD32" i="10"/>
  <c r="AC60" i="10"/>
  <c r="X58" i="10"/>
  <c r="B81" i="10"/>
  <c r="V42" i="10"/>
  <c r="S62" i="10"/>
  <c r="Z51" i="10"/>
  <c r="AD42" i="10"/>
  <c r="I83" i="10"/>
  <c r="Z42" i="10"/>
  <c r="M7" i="10"/>
  <c r="C77" i="10"/>
  <c r="A56" i="10"/>
  <c r="Y25" i="10"/>
  <c r="V59" i="10"/>
  <c r="H80" i="10"/>
  <c r="L63" i="10"/>
  <c r="S9" i="10"/>
  <c r="I43" i="10"/>
  <c r="AD50" i="10"/>
  <c r="N64" i="10"/>
  <c r="J35" i="10"/>
  <c r="S71" i="10"/>
  <c r="Q72" i="10"/>
  <c r="B16" i="10"/>
  <c r="S3" i="10"/>
  <c r="R57" i="10"/>
  <c r="G59" i="10"/>
  <c r="T17" i="10"/>
  <c r="K81" i="10"/>
  <c r="Q58" i="10"/>
  <c r="Y68" i="10"/>
  <c r="Z35" i="10"/>
  <c r="Q73" i="10"/>
  <c r="Q61" i="10"/>
  <c r="U26" i="10"/>
  <c r="P3" i="10"/>
  <c r="X72" i="10"/>
  <c r="AC61" i="10"/>
  <c r="X66" i="10"/>
  <c r="P24" i="10"/>
  <c r="X11" i="10"/>
  <c r="M55" i="10"/>
  <c r="AA22" i="10"/>
  <c r="P11" i="20"/>
  <c r="AC3" i="10"/>
  <c r="D10" i="10"/>
  <c r="Z61" i="10"/>
  <c r="AA7" i="10"/>
  <c r="F65" i="10"/>
  <c r="I86" i="10"/>
  <c r="H11" i="10"/>
  <c r="Q11" i="10"/>
  <c r="Q6" i="10"/>
  <c r="F24" i="20"/>
  <c r="AB4" i="10"/>
  <c r="AA71" i="10"/>
  <c r="M77" i="10"/>
  <c r="AC39" i="10"/>
  <c r="M17" i="10"/>
  <c r="J88" i="10"/>
  <c r="R54" i="10"/>
  <c r="E77" i="10"/>
  <c r="AB10" i="10"/>
  <c r="AA39" i="10"/>
  <c r="C56" i="10"/>
  <c r="C11" i="10"/>
  <c r="J62" i="10"/>
  <c r="AC74" i="10"/>
  <c r="O35" i="10"/>
  <c r="E22" i="10"/>
  <c r="N47" i="10"/>
  <c r="J69" i="10"/>
  <c r="T32" i="10"/>
  <c r="S77" i="10"/>
  <c r="J32" i="10"/>
  <c r="AA86" i="10"/>
  <c r="B50" i="10"/>
  <c r="H30" i="10"/>
  <c r="W22" i="10"/>
  <c r="P88" i="10"/>
  <c r="F84" i="10"/>
  <c r="AD14" i="10"/>
  <c r="N4" i="10"/>
  <c r="N88" i="10"/>
  <c r="I9" i="10"/>
  <c r="V17" i="10"/>
  <c r="H47" i="10"/>
  <c r="Q74" i="10"/>
  <c r="F70" i="10"/>
  <c r="AD43" i="10"/>
  <c r="Z81" i="10"/>
  <c r="V74" i="10"/>
  <c r="W52" i="10"/>
  <c r="AB24" i="20"/>
  <c r="N37" i="10"/>
  <c r="F39" i="10"/>
  <c r="P78" i="10"/>
  <c r="R28" i="10"/>
  <c r="AB84" i="10"/>
  <c r="Y78" i="10"/>
  <c r="H29" i="10"/>
  <c r="O34" i="10"/>
  <c r="AC19" i="20"/>
  <c r="AB94" i="10"/>
  <c r="M19" i="10"/>
  <c r="Y24" i="10"/>
  <c r="P39" i="10"/>
  <c r="A11" i="10"/>
  <c r="D82" i="10"/>
  <c r="J89" i="10"/>
  <c r="X48" i="10"/>
  <c r="M75" i="10"/>
  <c r="AC47" i="10"/>
  <c r="R56" i="10"/>
  <c r="P17" i="10"/>
  <c r="T62" i="10"/>
  <c r="I49" i="10"/>
  <c r="Y40" i="10"/>
  <c r="D3" i="10"/>
  <c r="P64" i="10"/>
  <c r="A24" i="10"/>
  <c r="N51" i="10"/>
  <c r="V61" i="10"/>
  <c r="L67" i="10"/>
  <c r="AB43" i="10"/>
  <c r="R7" i="10"/>
  <c r="E71" i="10"/>
  <c r="AA55" i="10"/>
  <c r="Z49" i="10"/>
  <c r="W23" i="10"/>
  <c r="K21" i="10"/>
  <c r="M87" i="10"/>
  <c r="K66" i="10"/>
  <c r="W33" i="10"/>
  <c r="Y61" i="10"/>
  <c r="T66" i="10"/>
  <c r="O56" i="10"/>
  <c r="P53" i="10"/>
  <c r="Z64" i="10"/>
  <c r="K20" i="10"/>
  <c r="V70" i="10"/>
  <c r="U7" i="10"/>
  <c r="C25" i="10"/>
  <c r="T41" i="10"/>
  <c r="U79" i="10"/>
  <c r="E16" i="10"/>
  <c r="W47" i="10"/>
  <c r="O72" i="10"/>
  <c r="R69" i="10"/>
  <c r="AJ9" i="20"/>
  <c r="Y6" i="20"/>
  <c r="G91" i="10"/>
  <c r="W91" i="10"/>
  <c r="AC43" i="10"/>
  <c r="AA31" i="10"/>
  <c r="V65" i="10"/>
  <c r="U35" i="10"/>
  <c r="AC6" i="10"/>
  <c r="AC17" i="10"/>
  <c r="C4" i="20"/>
  <c r="H60" i="10"/>
  <c r="AA77" i="10"/>
  <c r="Q34" i="10"/>
  <c r="V24" i="10"/>
  <c r="B13" i="10"/>
  <c r="Z33" i="10"/>
  <c r="H8" i="20"/>
  <c r="AB58" i="10"/>
  <c r="I65" i="10"/>
  <c r="X44" i="10"/>
  <c r="Y47" i="10"/>
  <c r="O42" i="10"/>
  <c r="I92" i="10"/>
  <c r="T42" i="10"/>
  <c r="D86" i="10"/>
  <c r="G56" i="10"/>
  <c r="Q33" i="10"/>
  <c r="AC84" i="10"/>
  <c r="C33" i="10"/>
  <c r="W86" i="10"/>
  <c r="AA5" i="20"/>
  <c r="Z36" i="10"/>
  <c r="Y94" i="10"/>
  <c r="AB5" i="10"/>
  <c r="G7" i="10"/>
  <c r="AA18" i="10"/>
  <c r="L40" i="10"/>
  <c r="Y21" i="10"/>
  <c r="AA28" i="10"/>
  <c r="O59" i="10"/>
  <c r="J47" i="10"/>
  <c r="AB59" i="10"/>
  <c r="M68" i="10"/>
  <c r="C42" i="10"/>
  <c r="P57" i="10"/>
  <c r="AC23" i="10"/>
  <c r="X70" i="10"/>
  <c r="B7" i="10"/>
  <c r="B48" i="10"/>
  <c r="D42" i="10"/>
  <c r="K28" i="10"/>
  <c r="AB62" i="10"/>
  <c r="C22" i="10"/>
  <c r="Z37" i="10"/>
  <c r="W72" i="10"/>
  <c r="Q9" i="10"/>
  <c r="R53" i="10"/>
  <c r="F61" i="10"/>
  <c r="G5" i="20"/>
  <c r="K72" i="10"/>
  <c r="Z38" i="10"/>
  <c r="B44" i="10"/>
  <c r="J16" i="10"/>
  <c r="AD31" i="10"/>
  <c r="U10" i="10"/>
  <c r="L44" i="10"/>
  <c r="I72" i="10"/>
  <c r="L36" i="10"/>
  <c r="AD94" i="10"/>
  <c r="Q47" i="10"/>
  <c r="A16" i="10"/>
  <c r="S70" i="10"/>
  <c r="L91" i="10"/>
  <c r="J26" i="10"/>
  <c r="K64" i="10"/>
  <c r="J11" i="10"/>
  <c r="P10" i="10"/>
  <c r="Q35" i="10"/>
  <c r="X26" i="10"/>
  <c r="U74" i="10"/>
  <c r="J46" i="10"/>
  <c r="D55" i="10"/>
  <c r="W76" i="10"/>
  <c r="G76" i="10"/>
  <c r="C23" i="10"/>
  <c r="A80" i="10"/>
  <c r="D91" i="10"/>
  <c r="E87" i="10"/>
  <c r="AC65" i="10"/>
  <c r="T60" i="10"/>
  <c r="Z17" i="10"/>
  <c r="AB76" i="10"/>
  <c r="C28" i="10"/>
  <c r="U17" i="10"/>
  <c r="E27" i="10"/>
  <c r="X94" i="10"/>
  <c r="Q8" i="10"/>
  <c r="X41" i="10"/>
  <c r="R50" i="10"/>
  <c r="N50" i="10"/>
  <c r="AB60" i="10"/>
  <c r="AB71" i="10"/>
  <c r="AB52" i="10"/>
  <c r="K42" i="10"/>
  <c r="E48" i="10"/>
  <c r="N90" i="10"/>
  <c r="P62" i="10"/>
  <c r="O77" i="10"/>
  <c r="AA40" i="10"/>
  <c r="Q81" i="10"/>
  <c r="J43" i="10"/>
  <c r="V35" i="10"/>
  <c r="A14" i="10"/>
  <c r="Z85" i="10"/>
  <c r="B17" i="10"/>
  <c r="K43" i="10"/>
  <c r="Z71" i="10"/>
  <c r="AC89" i="10"/>
  <c r="K92" i="10"/>
  <c r="R43" i="10"/>
  <c r="Z89" i="10"/>
  <c r="M45" i="10"/>
  <c r="T86" i="10"/>
  <c r="D88" i="10"/>
  <c r="L82" i="10"/>
  <c r="R67" i="10"/>
  <c r="O85" i="10"/>
  <c r="W29" i="10"/>
  <c r="L92" i="10"/>
  <c r="O71" i="10"/>
  <c r="X32" i="10"/>
  <c r="AC93" i="10"/>
  <c r="S8" i="10"/>
  <c r="J41" i="10"/>
  <c r="H48" i="10"/>
  <c r="P72" i="10"/>
  <c r="N16" i="20"/>
  <c r="R65" i="10"/>
  <c r="AA8" i="10"/>
  <c r="F57" i="10"/>
  <c r="X15" i="10"/>
  <c r="C43" i="10"/>
  <c r="T81" i="10"/>
  <c r="C57" i="10"/>
  <c r="M43" i="10"/>
  <c r="U82" i="10"/>
  <c r="Q51" i="10"/>
  <c r="U84" i="10"/>
  <c r="D29" i="10"/>
  <c r="C62" i="10"/>
  <c r="H54" i="10"/>
  <c r="R20" i="10"/>
  <c r="S4" i="10"/>
  <c r="H89" i="10"/>
  <c r="H18" i="10"/>
  <c r="AD23" i="10"/>
  <c r="U5" i="10"/>
  <c r="B58" i="10"/>
  <c r="D94" i="10"/>
  <c r="N76" i="10"/>
  <c r="W60" i="10"/>
  <c r="D35" i="10"/>
  <c r="A52" i="10"/>
  <c r="L30" i="10"/>
  <c r="F44" i="10"/>
  <c r="P8" i="10"/>
  <c r="Q19" i="10"/>
  <c r="Z52" i="10"/>
  <c r="H76" i="10"/>
  <c r="M79" i="10"/>
  <c r="AA65" i="10"/>
  <c r="D56" i="10"/>
  <c r="S42" i="10"/>
  <c r="I12" i="10"/>
  <c r="Z84" i="10"/>
  <c r="U34" i="10"/>
  <c r="O62" i="10"/>
  <c r="V7" i="10"/>
  <c r="R41" i="10"/>
  <c r="N29" i="10"/>
  <c r="F48" i="10"/>
  <c r="Q14" i="10"/>
  <c r="A58" i="10"/>
  <c r="R77" i="10"/>
  <c r="AA4" i="10"/>
  <c r="R55" i="10"/>
  <c r="W14" i="10"/>
  <c r="O17" i="10"/>
  <c r="H5" i="10"/>
  <c r="U60" i="10"/>
  <c r="H65" i="10"/>
  <c r="AA32" i="10"/>
  <c r="C72" i="10"/>
  <c r="T92" i="10"/>
  <c r="M22" i="10"/>
  <c r="I78" i="10"/>
  <c r="X80" i="10"/>
  <c r="H41" i="10"/>
  <c r="K80" i="10"/>
  <c r="AD28" i="10"/>
  <c r="W41" i="10"/>
  <c r="K11" i="10"/>
  <c r="P86" i="10"/>
  <c r="R71" i="10"/>
  <c r="AD22" i="10"/>
  <c r="F81" i="10"/>
  <c r="C84" i="10"/>
  <c r="P55" i="10"/>
  <c r="J78" i="10"/>
  <c r="T24" i="10"/>
  <c r="V77" i="10"/>
  <c r="AA24" i="10"/>
  <c r="P20" i="10"/>
  <c r="G12" i="10"/>
  <c r="AC69" i="10"/>
  <c r="U61" i="10"/>
  <c r="B4" i="10"/>
  <c r="A78" i="10"/>
  <c r="B64" i="10"/>
  <c r="X93" i="10"/>
  <c r="Y3" i="10"/>
  <c r="S86" i="10"/>
  <c r="R12" i="10"/>
  <c r="X59" i="10"/>
  <c r="J87" i="10"/>
  <c r="M76" i="10"/>
  <c r="G38" i="10"/>
  <c r="N53" i="10"/>
  <c r="I91" i="10"/>
  <c r="B52" i="10"/>
  <c r="AD15" i="20"/>
  <c r="X65" i="10"/>
  <c r="X16" i="10"/>
  <c r="X39" i="10"/>
  <c r="B55" i="10"/>
  <c r="Z11" i="10"/>
  <c r="AC55" i="10"/>
  <c r="O29" i="10"/>
  <c r="H59" i="10"/>
  <c r="W90" i="10"/>
  <c r="D22" i="10"/>
  <c r="W73" i="10"/>
  <c r="C94" i="10"/>
  <c r="S87" i="10"/>
  <c r="G21" i="10"/>
  <c r="AD62" i="10"/>
  <c r="AD79" i="10"/>
  <c r="V29" i="10"/>
  <c r="Q56" i="10"/>
  <c r="F34" i="10"/>
  <c r="AD51" i="10"/>
  <c r="AF8" i="20"/>
  <c r="I76" i="10"/>
  <c r="E92" i="10"/>
  <c r="M39" i="10"/>
  <c r="S29" i="10"/>
  <c r="C49" i="10"/>
  <c r="T12" i="10"/>
  <c r="M73" i="10"/>
  <c r="P41" i="10"/>
  <c r="W38" i="10"/>
  <c r="Q52" i="10"/>
  <c r="H83" i="10"/>
  <c r="K56" i="10"/>
  <c r="AB64" i="10"/>
  <c r="N22" i="10"/>
  <c r="G60" i="10"/>
  <c r="C31" i="10"/>
  <c r="J49" i="10"/>
  <c r="X43" i="10"/>
  <c r="L56" i="10"/>
  <c r="S28" i="10"/>
  <c r="U50" i="10"/>
  <c r="N46" i="10"/>
  <c r="H39" i="10"/>
  <c r="U77" i="10"/>
  <c r="AD87" i="10"/>
  <c r="J81" i="10"/>
  <c r="Y43" i="10"/>
  <c r="AB18" i="10"/>
  <c r="W3" i="10"/>
  <c r="U47" i="10"/>
  <c r="T4" i="10"/>
  <c r="P90" i="10"/>
  <c r="M85" i="10"/>
  <c r="R51" i="10"/>
  <c r="C14" i="10"/>
  <c r="G30" i="10"/>
  <c r="U8" i="20"/>
  <c r="B28" i="10"/>
  <c r="S51" i="10"/>
  <c r="E21" i="10"/>
  <c r="M80" i="10"/>
  <c r="Y41" i="10"/>
  <c r="R74" i="10"/>
  <c r="AA46" i="10"/>
  <c r="A86" i="10"/>
  <c r="E54" i="10"/>
  <c r="M67" i="10"/>
  <c r="B62" i="10"/>
  <c r="U64" i="10"/>
  <c r="AM13" i="20"/>
  <c r="Q23" i="10"/>
  <c r="AC85" i="10"/>
  <c r="R11" i="20"/>
  <c r="AC73" i="10"/>
  <c r="AA66" i="10"/>
  <c r="N16" i="10"/>
  <c r="K73" i="10"/>
  <c r="W87" i="10"/>
  <c r="R48" i="10"/>
  <c r="AA61" i="10"/>
  <c r="Q44" i="10"/>
  <c r="O82" i="10"/>
  <c r="T45" i="10"/>
  <c r="U12" i="10"/>
  <c r="C51" i="10"/>
  <c r="D24" i="10"/>
  <c r="AE15" i="20"/>
  <c r="G18" i="20"/>
  <c r="AA6" i="10"/>
  <c r="L7" i="10"/>
  <c r="AC46" i="10"/>
  <c r="R6" i="10"/>
  <c r="Y15" i="20"/>
  <c r="K15" i="20"/>
  <c r="H12" i="10"/>
  <c r="Z14" i="10"/>
  <c r="L60" i="10"/>
  <c r="F53" i="10"/>
  <c r="Z58" i="10"/>
  <c r="P32" i="10"/>
  <c r="L11" i="10"/>
  <c r="J15" i="20"/>
  <c r="J91" i="10"/>
  <c r="G24" i="10"/>
  <c r="H35" i="10"/>
  <c r="AD9" i="10"/>
  <c r="G62" i="10"/>
  <c r="H92" i="10"/>
  <c r="Q85" i="10"/>
  <c r="P9" i="20"/>
  <c r="B63" i="10"/>
  <c r="Y17" i="10"/>
  <c r="S58" i="10"/>
  <c r="G10" i="10"/>
  <c r="M5" i="20"/>
  <c r="AB63" i="10"/>
  <c r="L14" i="10"/>
  <c r="G80" i="10"/>
  <c r="Z41" i="10"/>
  <c r="Z65" i="10"/>
  <c r="J92" i="10"/>
  <c r="I44" i="10"/>
  <c r="G79" i="10"/>
  <c r="N20" i="10"/>
  <c r="J94" i="10"/>
  <c r="F74" i="10"/>
  <c r="L21" i="10"/>
  <c r="H10" i="10"/>
  <c r="I73" i="10"/>
  <c r="X81" i="10"/>
  <c r="Y87" i="10"/>
  <c r="AG12" i="20"/>
  <c r="V34" i="10"/>
  <c r="AC91" i="10"/>
  <c r="W46" i="10"/>
  <c r="R92" i="10"/>
  <c r="AD16" i="10"/>
  <c r="T47" i="10"/>
  <c r="O21" i="10"/>
  <c r="O3" i="10"/>
  <c r="Z29" i="10"/>
  <c r="L3" i="10"/>
  <c r="P48" i="10"/>
  <c r="R58" i="10"/>
  <c r="AD40" i="10"/>
  <c r="P49" i="10"/>
  <c r="O44" i="10"/>
  <c r="M52" i="10"/>
  <c r="J54" i="10"/>
  <c r="D8" i="10"/>
  <c r="Q29" i="10"/>
  <c r="A70" i="10"/>
  <c r="K47" i="10"/>
  <c r="E32" i="10"/>
  <c r="B24" i="10"/>
  <c r="R17" i="10"/>
  <c r="AH20" i="20"/>
  <c r="K32" i="10"/>
  <c r="AD16" i="20"/>
  <c r="G57" i="10"/>
  <c r="J9" i="10"/>
  <c r="K31" i="10"/>
  <c r="AN23" i="20"/>
  <c r="Y53" i="10"/>
  <c r="X26" i="20"/>
  <c r="J5" i="20"/>
  <c r="S36" i="10"/>
  <c r="AD73" i="10"/>
  <c r="T16" i="20"/>
  <c r="J16" i="20"/>
  <c r="N45" i="10"/>
  <c r="O84" i="10"/>
  <c r="AC80" i="10"/>
  <c r="W31" i="10"/>
  <c r="AH23" i="20"/>
  <c r="AM26" i="20"/>
  <c r="AG17" i="20"/>
  <c r="Q79" i="10"/>
  <c r="J51" i="10"/>
  <c r="F25" i="20"/>
  <c r="G24" i="20"/>
  <c r="W8" i="20"/>
  <c r="AL17" i="20"/>
  <c r="AB13" i="20"/>
  <c r="AD7" i="10"/>
  <c r="V22" i="20"/>
  <c r="W62" i="10"/>
  <c r="W40" i="10"/>
  <c r="I25" i="10"/>
  <c r="Y15" i="10"/>
  <c r="AM16" i="20"/>
  <c r="I88" i="10"/>
  <c r="X13" i="20"/>
  <c r="AC14" i="10"/>
  <c r="N67" i="10"/>
  <c r="Y48" i="10"/>
  <c r="H55" i="10"/>
  <c r="AJ21" i="20"/>
  <c r="B74" i="10"/>
  <c r="J25" i="10"/>
  <c r="AL20" i="20"/>
  <c r="H9" i="10"/>
  <c r="Q11" i="20"/>
  <c r="N69" i="10"/>
  <c r="P50" i="10"/>
  <c r="P19" i="10"/>
  <c r="Q65" i="10"/>
  <c r="AF20" i="20"/>
  <c r="M14" i="10"/>
  <c r="C75" i="10"/>
  <c r="D5" i="10"/>
  <c r="M18" i="10"/>
  <c r="L12" i="20"/>
  <c r="Y83" i="10"/>
  <c r="AA19" i="10"/>
  <c r="H40" i="10"/>
  <c r="Z23" i="20"/>
  <c r="AC87" i="10"/>
  <c r="E55" i="10"/>
  <c r="C78" i="10"/>
  <c r="O58" i="10"/>
  <c r="X28" i="10"/>
  <c r="G3" i="10"/>
  <c r="H44" i="10"/>
  <c r="U36" i="10"/>
  <c r="T39" i="10"/>
  <c r="N56" i="10"/>
  <c r="L28" i="10"/>
  <c r="S85" i="10"/>
  <c r="J67" i="10"/>
  <c r="E69" i="10"/>
  <c r="O12" i="20"/>
  <c r="F63" i="10"/>
  <c r="A38" i="10"/>
  <c r="N52" i="10"/>
  <c r="X51" i="10"/>
  <c r="Z25" i="10"/>
  <c r="D13" i="10"/>
  <c r="AB91" i="10"/>
  <c r="U22" i="10"/>
  <c r="E91" i="10"/>
  <c r="F78" i="10"/>
  <c r="M82" i="10"/>
  <c r="L27" i="10"/>
  <c r="AI11" i="20"/>
  <c r="P6" i="20"/>
  <c r="A64" i="10"/>
  <c r="AN20" i="20"/>
  <c r="AC8" i="10"/>
  <c r="U71" i="10"/>
  <c r="B80" i="10"/>
  <c r="K35" i="10"/>
  <c r="U88" i="10"/>
  <c r="O11" i="20"/>
  <c r="AB31" i="10"/>
  <c r="AD8" i="10"/>
  <c r="K61" i="10"/>
  <c r="V89" i="10"/>
  <c r="P27" i="10"/>
  <c r="Y34" i="10"/>
  <c r="M23" i="10"/>
  <c r="AD88" i="10"/>
  <c r="AC35" i="10"/>
  <c r="P26" i="10"/>
  <c r="P63" i="10"/>
  <c r="AC26" i="10"/>
  <c r="L85" i="10"/>
  <c r="Y11" i="10"/>
  <c r="AC17" i="20"/>
  <c r="J50" i="10"/>
  <c r="Q78" i="10"/>
  <c r="M64" i="10"/>
  <c r="AF9" i="20"/>
  <c r="U12" i="20"/>
  <c r="AC4" i="10"/>
  <c r="T73" i="10"/>
  <c r="AL23" i="20"/>
  <c r="D41" i="10"/>
  <c r="C32" i="10"/>
  <c r="Q13" i="20"/>
  <c r="I16" i="10"/>
  <c r="G77" i="10"/>
  <c r="S21" i="10"/>
  <c r="Z18" i="10"/>
  <c r="W54" i="10"/>
  <c r="E90" i="10"/>
  <c r="AA78" i="10"/>
  <c r="R49" i="10"/>
  <c r="C79" i="10"/>
  <c r="E53" i="10"/>
  <c r="I53" i="10"/>
  <c r="M57" i="10"/>
  <c r="C54" i="10"/>
  <c r="B49" i="10"/>
  <c r="D49" i="10"/>
  <c r="R70" i="10"/>
  <c r="AI8" i="20"/>
  <c r="J3" i="10"/>
  <c r="K13" i="10"/>
  <c r="R25" i="10"/>
  <c r="P59" i="10"/>
  <c r="W94" i="10"/>
  <c r="F75" i="10"/>
  <c r="O24" i="10"/>
  <c r="F35" i="10"/>
  <c r="Q32" i="10"/>
  <c r="W51" i="10"/>
  <c r="N61" i="10"/>
  <c r="R16" i="20"/>
  <c r="L70" i="10"/>
  <c r="A28" i="10"/>
  <c r="A26" i="10"/>
  <c r="U43" i="10"/>
  <c r="A40" i="10"/>
  <c r="Q57" i="10"/>
  <c r="G49" i="10"/>
  <c r="Q16" i="20"/>
  <c r="C45" i="10"/>
  <c r="AF10" i="20"/>
  <c r="E37" i="10"/>
  <c r="Q13" i="10"/>
  <c r="C40" i="10"/>
  <c r="I19" i="20"/>
  <c r="Y26" i="20"/>
  <c r="W7" i="10"/>
  <c r="V71" i="10"/>
  <c r="N80" i="10"/>
  <c r="X35" i="10"/>
  <c r="G6" i="20"/>
  <c r="AF6" i="20"/>
  <c r="C61" i="10"/>
  <c r="T80" i="10"/>
  <c r="AK10" i="20"/>
  <c r="E51" i="10"/>
  <c r="M90" i="10"/>
  <c r="AH5" i="20"/>
  <c r="Z67" i="10"/>
  <c r="K23" i="10"/>
  <c r="O25" i="10"/>
  <c r="W37" i="10"/>
  <c r="AN8" i="20"/>
  <c r="L17" i="20"/>
  <c r="B34" i="10"/>
  <c r="AO8" i="20"/>
  <c r="J85" i="10"/>
  <c r="V25" i="10"/>
  <c r="M89" i="10"/>
  <c r="AD58" i="10"/>
  <c r="AD17" i="20"/>
  <c r="K24" i="20"/>
  <c r="AC9" i="20"/>
  <c r="Z16" i="10"/>
  <c r="K22" i="20"/>
  <c r="AM25" i="20"/>
  <c r="S41" i="10"/>
  <c r="D70" i="10"/>
  <c r="N22" i="20"/>
  <c r="Z68" i="10"/>
  <c r="Y24" i="20"/>
  <c r="N66" i="10"/>
  <c r="AK11" i="20"/>
  <c r="Y19" i="10"/>
  <c r="AM10" i="20"/>
  <c r="AG20" i="20"/>
  <c r="AA10" i="20"/>
  <c r="X85" i="10"/>
  <c r="M22" i="20"/>
  <c r="D47" i="10"/>
  <c r="A43" i="10"/>
  <c r="N12" i="20"/>
  <c r="V67" i="10"/>
  <c r="U16" i="20"/>
  <c r="N14" i="20"/>
  <c r="O9" i="20"/>
  <c r="M71" i="10"/>
  <c r="L73" i="10"/>
  <c r="K38" i="10"/>
  <c r="D39" i="10"/>
  <c r="P9" i="10"/>
  <c r="P51" i="10"/>
  <c r="R31" i="10"/>
  <c r="L57" i="10"/>
  <c r="L33" i="10"/>
  <c r="J4" i="10"/>
  <c r="G66" i="10"/>
  <c r="AB56" i="10"/>
  <c r="AC92" i="10"/>
  <c r="T21" i="10"/>
  <c r="K59" i="10"/>
  <c r="AD11" i="10"/>
  <c r="U9" i="10"/>
  <c r="B88" i="10"/>
  <c r="Q17" i="10"/>
  <c r="AC10" i="10"/>
  <c r="U55" i="10"/>
  <c r="H81" i="10"/>
  <c r="E3" i="10"/>
  <c r="F76" i="10"/>
  <c r="AO6" i="20"/>
  <c r="AO14" i="20"/>
  <c r="AN21" i="20"/>
  <c r="I11" i="10"/>
  <c r="W20" i="10"/>
  <c r="N26" i="10"/>
  <c r="P15" i="10"/>
  <c r="C69" i="10"/>
  <c r="AA16" i="10"/>
  <c r="R94" i="10"/>
  <c r="C3" i="10"/>
  <c r="AO10" i="20"/>
  <c r="S61" i="10"/>
  <c r="E58" i="10"/>
  <c r="J37" i="10"/>
  <c r="AD39" i="10"/>
  <c r="S53" i="10"/>
  <c r="Y18" i="20"/>
  <c r="G9" i="10"/>
  <c r="AD36" i="10"/>
  <c r="G43" i="10"/>
  <c r="AB20" i="10"/>
  <c r="AD5" i="10"/>
  <c r="AD12" i="20"/>
  <c r="AN13" i="20"/>
  <c r="Z23" i="10"/>
  <c r="V5" i="10"/>
  <c r="B71" i="10"/>
  <c r="V22" i="10"/>
  <c r="B30" i="10"/>
  <c r="AB68" i="10"/>
  <c r="W35" i="10"/>
  <c r="I35" i="10"/>
  <c r="P66" i="10"/>
  <c r="N38" i="10"/>
  <c r="Q91" i="10"/>
  <c r="Y60" i="10"/>
  <c r="T55" i="10"/>
  <c r="X90" i="10"/>
  <c r="Q22" i="10"/>
  <c r="U67" i="10"/>
  <c r="A47" i="10"/>
  <c r="U6" i="10"/>
  <c r="P83" i="10"/>
  <c r="Z13" i="10"/>
  <c r="D14" i="10"/>
  <c r="A3" i="10"/>
  <c r="U83" i="10"/>
  <c r="Y50" i="10"/>
  <c r="L10" i="10"/>
  <c r="V53" i="10"/>
  <c r="Q64" i="10"/>
  <c r="N36" i="10"/>
  <c r="B90" i="10"/>
  <c r="S44" i="10"/>
  <c r="B45" i="10"/>
  <c r="R33" i="10"/>
  <c r="E12" i="20"/>
  <c r="I40" i="10"/>
  <c r="N63" i="10"/>
  <c r="I93" i="10"/>
  <c r="AJ12" i="20"/>
  <c r="G16" i="10"/>
  <c r="Y52" i="10"/>
  <c r="G75" i="10"/>
  <c r="AL6" i="20"/>
  <c r="X29" i="10"/>
  <c r="W53" i="10"/>
  <c r="U58" i="10"/>
  <c r="F47" i="10"/>
  <c r="Y16" i="20"/>
  <c r="J73" i="10"/>
  <c r="K67" i="10"/>
  <c r="R18" i="20"/>
  <c r="L19" i="10"/>
  <c r="E18" i="20"/>
  <c r="A36" i="10"/>
  <c r="R89" i="10"/>
  <c r="AE5" i="20"/>
  <c r="AL14" i="20"/>
  <c r="AB11" i="20"/>
  <c r="O13" i="20"/>
  <c r="V4" i="10"/>
  <c r="AE9" i="20"/>
  <c r="AF25" i="20"/>
  <c r="K10" i="20"/>
  <c r="O4" i="10"/>
  <c r="T9" i="20"/>
  <c r="W64" i="10"/>
  <c r="Z19" i="10"/>
  <c r="X6" i="20"/>
  <c r="AC15" i="20"/>
  <c r="W26" i="20"/>
  <c r="E57" i="10"/>
  <c r="H9" i="20"/>
  <c r="AB72" i="10"/>
  <c r="Y10" i="20"/>
  <c r="X77" i="10"/>
  <c r="AK22" i="20"/>
  <c r="AO21" i="20"/>
  <c r="AB78" i="10"/>
  <c r="I41" i="10"/>
  <c r="Q53" i="10"/>
  <c r="M40" i="10"/>
  <c r="D9" i="10"/>
  <c r="H6" i="20"/>
  <c r="S63" i="10"/>
  <c r="AJ25" i="20"/>
  <c r="AK25" i="20"/>
  <c r="AJ20" i="20"/>
  <c r="P37" i="10"/>
  <c r="N93" i="10"/>
  <c r="L89" i="10"/>
  <c r="I10" i="10"/>
  <c r="C48" i="10"/>
  <c r="G41" i="10"/>
  <c r="D30" i="10"/>
  <c r="I33" i="10"/>
  <c r="F90" i="10"/>
  <c r="AC94" i="10"/>
  <c r="G48" i="10"/>
  <c r="C39" i="10"/>
  <c r="W66" i="10"/>
  <c r="O52" i="10"/>
  <c r="I23" i="20"/>
  <c r="B59" i="10"/>
  <c r="Y31" i="10"/>
  <c r="J13" i="20"/>
  <c r="I62" i="10"/>
  <c r="I15" i="20"/>
  <c r="P23" i="10"/>
  <c r="S30" i="10"/>
  <c r="B19" i="10"/>
  <c r="Z94" i="10"/>
  <c r="X24" i="20"/>
  <c r="AC16" i="20"/>
  <c r="AB35" i="10"/>
  <c r="H7" i="10"/>
  <c r="H71" i="10"/>
  <c r="AB86" i="10"/>
  <c r="M37" i="10"/>
  <c r="A87" i="10"/>
  <c r="L62" i="10"/>
  <c r="AD26" i="10"/>
  <c r="Y45" i="10"/>
  <c r="X42" i="10"/>
  <c r="X78" i="10"/>
  <c r="A22" i="10"/>
  <c r="F8" i="10"/>
  <c r="P4" i="10"/>
  <c r="S76" i="10"/>
  <c r="V79" i="10"/>
  <c r="N92" i="10"/>
  <c r="V92" i="10"/>
  <c r="C18" i="10"/>
  <c r="N8" i="10"/>
  <c r="G85" i="10"/>
  <c r="G67" i="10"/>
  <c r="R68" i="10"/>
  <c r="L6" i="20"/>
  <c r="Y85" i="10"/>
  <c r="T43" i="10"/>
  <c r="AH9" i="20"/>
  <c r="C74" i="10"/>
  <c r="M27" i="10"/>
  <c r="O60" i="10"/>
  <c r="N87" i="10"/>
  <c r="V45" i="10"/>
  <c r="W12" i="20"/>
  <c r="AC54" i="10"/>
  <c r="P19" i="20"/>
  <c r="Q87" i="10"/>
  <c r="AD69" i="10"/>
  <c r="K63" i="10"/>
  <c r="S13" i="10"/>
  <c r="N24" i="20"/>
  <c r="P25" i="20"/>
  <c r="G55" i="10"/>
  <c r="E62" i="10"/>
  <c r="V52" i="10"/>
  <c r="S15" i="10"/>
  <c r="X17" i="10"/>
  <c r="AN18" i="20"/>
  <c r="R87" i="10"/>
  <c r="AC36" i="10"/>
  <c r="W25" i="10"/>
  <c r="F8" i="20"/>
  <c r="K6" i="20"/>
  <c r="T12" i="20"/>
  <c r="O13" i="10"/>
  <c r="AB22" i="10"/>
  <c r="P87" i="10"/>
  <c r="AF5" i="20"/>
  <c r="B87" i="10"/>
  <c r="T67" i="10"/>
  <c r="J65" i="10"/>
  <c r="E28" i="10"/>
  <c r="N25" i="10"/>
  <c r="F58" i="10"/>
  <c r="V80" i="10"/>
  <c r="H74" i="10"/>
  <c r="AN11" i="20"/>
  <c r="AD61" i="10"/>
  <c r="V43" i="10"/>
  <c r="T13" i="10"/>
  <c r="U19" i="20"/>
  <c r="AA14" i="10"/>
  <c r="W65" i="10"/>
  <c r="AB82" i="10"/>
  <c r="AA6" i="20"/>
  <c r="X86" i="10"/>
  <c r="I24" i="10"/>
  <c r="F10" i="10"/>
  <c r="L54" i="10"/>
  <c r="G71" i="10"/>
  <c r="U19" i="10"/>
  <c r="P15" i="20"/>
  <c r="AB47" i="10"/>
  <c r="W85" i="10"/>
  <c r="AC58" i="10"/>
  <c r="E46" i="10"/>
  <c r="K26" i="10"/>
  <c r="V56" i="10"/>
  <c r="K3" i="10"/>
  <c r="AA19" i="20"/>
  <c r="AK21" i="20"/>
  <c r="Y9" i="10"/>
  <c r="D44" i="10"/>
  <c r="AA37" i="10"/>
  <c r="R60" i="10"/>
  <c r="B20" i="10"/>
  <c r="N62" i="10"/>
  <c r="R22" i="20"/>
  <c r="AE23" i="20"/>
  <c r="AD53" i="10"/>
  <c r="E42" i="10"/>
  <c r="W15" i="20"/>
  <c r="K12" i="10"/>
  <c r="M26" i="20"/>
  <c r="AK15" i="20"/>
  <c r="AK26" i="20"/>
  <c r="AB25" i="10"/>
  <c r="R10" i="10"/>
  <c r="I13" i="20"/>
  <c r="AJ17" i="20"/>
  <c r="L13" i="20"/>
  <c r="L9" i="10"/>
  <c r="H5" i="20"/>
  <c r="G23" i="20"/>
  <c r="AD8" i="20"/>
  <c r="N19" i="20"/>
  <c r="Z39" i="10"/>
  <c r="M15" i="20"/>
  <c r="AC22" i="20"/>
  <c r="O74" i="10"/>
  <c r="O5" i="20"/>
  <c r="I8" i="20"/>
  <c r="H56" i="10"/>
  <c r="C30" i="10"/>
  <c r="AM20" i="20"/>
  <c r="J66" i="10"/>
  <c r="U17" i="20"/>
  <c r="AB73" i="10"/>
  <c r="I36" i="10"/>
  <c r="R16" i="10"/>
  <c r="AK13" i="20"/>
  <c r="F23" i="10"/>
  <c r="X75" i="10"/>
  <c r="E38" i="10"/>
  <c r="D63" i="10"/>
  <c r="D7" i="10"/>
  <c r="L72" i="10"/>
  <c r="H68" i="10"/>
  <c r="Z72" i="10"/>
  <c r="B76" i="10"/>
  <c r="S56" i="10"/>
  <c r="K78" i="10"/>
  <c r="T83" i="10"/>
  <c r="F17" i="10"/>
  <c r="G23" i="10"/>
  <c r="K49" i="10"/>
  <c r="S18" i="10"/>
  <c r="H57" i="10"/>
  <c r="D28" i="10"/>
  <c r="AD55" i="10"/>
  <c r="K79" i="10"/>
  <c r="V18" i="10"/>
  <c r="C67" i="10"/>
  <c r="AD15" i="10"/>
  <c r="L58" i="10"/>
  <c r="AA10" i="10"/>
  <c r="U49" i="10"/>
  <c r="O81" i="10"/>
  <c r="W17" i="10"/>
  <c r="AB51" i="10"/>
  <c r="AJ24" i="20"/>
  <c r="O10" i="10"/>
  <c r="R15" i="20"/>
  <c r="V21" i="10"/>
  <c r="D48" i="10"/>
  <c r="V51" i="10"/>
  <c r="U46" i="10"/>
  <c r="U39" i="10"/>
  <c r="E17" i="20"/>
  <c r="W44" i="10"/>
  <c r="R34" i="10"/>
  <c r="AA68" i="10"/>
  <c r="AF17" i="20"/>
  <c r="R6" i="20"/>
  <c r="O16" i="10"/>
  <c r="AK19" i="20"/>
  <c r="T9" i="10"/>
  <c r="AB32" i="10"/>
  <c r="U86" i="10"/>
  <c r="AM24" i="20"/>
  <c r="Y90" i="10"/>
  <c r="A91" i="10"/>
  <c r="W39" i="10"/>
  <c r="AD35" i="10"/>
  <c r="H91" i="10"/>
  <c r="J40" i="10"/>
  <c r="L22" i="10"/>
  <c r="H13" i="10"/>
  <c r="I5" i="10"/>
  <c r="AD38" i="10"/>
  <c r="O18" i="10"/>
  <c r="I3" i="10"/>
  <c r="F85" i="10"/>
  <c r="F16" i="20"/>
  <c r="Y14" i="20"/>
  <c r="W8" i="10"/>
  <c r="Y93" i="10"/>
  <c r="R45" i="10"/>
  <c r="H79" i="10"/>
  <c r="M32" i="10"/>
  <c r="A8" i="10"/>
  <c r="T82" i="10"/>
  <c r="K41" i="10"/>
  <c r="AC13" i="10"/>
  <c r="Y16" i="10"/>
  <c r="AH11" i="20"/>
  <c r="F45" i="10"/>
  <c r="M54" i="10"/>
  <c r="J12" i="20"/>
  <c r="T84" i="10"/>
  <c r="V91" i="10"/>
  <c r="P93" i="10"/>
  <c r="A72" i="10"/>
  <c r="H17" i="20"/>
  <c r="Y7" i="10"/>
  <c r="AD18" i="20"/>
  <c r="AC11" i="20"/>
  <c r="T44" i="10"/>
  <c r="AA35" i="10"/>
  <c r="H53" i="10"/>
  <c r="V54" i="10"/>
  <c r="Y86" i="10"/>
  <c r="AC51" i="10"/>
  <c r="T38" i="10"/>
  <c r="L6" i="10"/>
  <c r="S11" i="20"/>
  <c r="U23" i="20"/>
  <c r="AD81" i="10"/>
  <c r="X47" i="10"/>
  <c r="X21" i="10"/>
  <c r="AG26" i="20"/>
  <c r="B31" i="10"/>
  <c r="AC25" i="20"/>
  <c r="W57" i="10"/>
  <c r="M12" i="10"/>
  <c r="O24" i="20"/>
  <c r="AG10" i="20"/>
  <c r="AN6" i="20"/>
  <c r="X88" i="10"/>
  <c r="AA54" i="10"/>
  <c r="F7" i="10"/>
  <c r="S10" i="20"/>
  <c r="AO16" i="20"/>
  <c r="AN16" i="20"/>
  <c r="Q36" i="10"/>
  <c r="I59" i="10"/>
  <c r="I12" i="20"/>
  <c r="U14" i="20"/>
  <c r="H26" i="20"/>
  <c r="AO23" i="20"/>
  <c r="N42" i="10"/>
  <c r="D79" i="10"/>
  <c r="E82" i="10"/>
  <c r="AH15" i="20"/>
  <c r="J25" i="20"/>
  <c r="G34" i="10"/>
  <c r="P91" i="10"/>
  <c r="S32" i="10"/>
  <c r="AA89" i="10"/>
  <c r="AC38" i="10"/>
  <c r="G78" i="10"/>
  <c r="M46" i="10"/>
  <c r="AA81" i="10"/>
  <c r="I39" i="10"/>
  <c r="K57" i="10"/>
  <c r="U25" i="10"/>
  <c r="W11" i="10"/>
  <c r="L65" i="10"/>
  <c r="AA29" i="10"/>
  <c r="P5" i="10"/>
  <c r="K83" i="10"/>
  <c r="H33" i="10"/>
  <c r="AB89" i="10"/>
  <c r="I67" i="10"/>
  <c r="Y28" i="10"/>
  <c r="V36" i="10"/>
  <c r="H70" i="10"/>
  <c r="E44" i="10"/>
  <c r="A21" i="10"/>
  <c r="A79" i="10"/>
  <c r="Z79" i="10"/>
  <c r="E6" i="10"/>
  <c r="S74" i="10"/>
  <c r="C58" i="10"/>
  <c r="D66" i="10"/>
  <c r="AB27" i="10"/>
  <c r="K16" i="10"/>
  <c r="F79" i="10"/>
  <c r="L31" i="10"/>
  <c r="Y27" i="10"/>
  <c r="S14" i="10"/>
  <c r="W56" i="10"/>
  <c r="AM15" i="20"/>
  <c r="Z5" i="10"/>
  <c r="Q71" i="10"/>
  <c r="M63" i="10"/>
  <c r="AB90" i="10"/>
  <c r="F60" i="10"/>
  <c r="M58" i="10"/>
  <c r="AA67" i="10"/>
  <c r="AM21" i="20"/>
  <c r="D18" i="10"/>
  <c r="AI17" i="20"/>
  <c r="I47" i="10"/>
  <c r="S43" i="10"/>
  <c r="I13" i="10"/>
  <c r="R35" i="10"/>
  <c r="Z7" i="10"/>
  <c r="S68" i="10"/>
  <c r="X14" i="10"/>
  <c r="AA87" i="10"/>
  <c r="B47" i="10"/>
  <c r="F38" i="10"/>
  <c r="A63" i="10"/>
  <c r="A15" i="10"/>
  <c r="G82" i="10"/>
  <c r="B79" i="10"/>
  <c r="M13" i="20"/>
  <c r="D78" i="10"/>
  <c r="Q18" i="20"/>
  <c r="O15" i="20"/>
  <c r="W21" i="20"/>
  <c r="G44" i="10"/>
  <c r="U3" i="10"/>
  <c r="W18" i="20"/>
  <c r="P84" i="10"/>
  <c r="F92" i="10"/>
  <c r="AC42" i="10"/>
  <c r="F50" i="10"/>
  <c r="A25" i="10"/>
  <c r="O89" i="10"/>
  <c r="H84" i="10"/>
  <c r="W82" i="10"/>
  <c r="E10" i="10"/>
  <c r="R23" i="10"/>
  <c r="AB57" i="10"/>
  <c r="V55" i="10"/>
  <c r="K51" i="10"/>
  <c r="U91" i="10"/>
  <c r="J31" i="10"/>
  <c r="N49" i="10"/>
  <c r="T65" i="10"/>
  <c r="AA11" i="20"/>
  <c r="C65" i="10"/>
  <c r="AN15" i="20"/>
  <c r="C59" i="10"/>
  <c r="O27" i="10"/>
  <c r="B51" i="10"/>
  <c r="J42" i="10"/>
  <c r="V5" i="20"/>
  <c r="Z10" i="20"/>
  <c r="N40" i="10"/>
  <c r="R15" i="10"/>
  <c r="P22" i="20"/>
  <c r="J14" i="20"/>
  <c r="T48" i="10"/>
  <c r="R52" i="10"/>
  <c r="AO26" i="20"/>
  <c r="R86" i="10"/>
  <c r="AF26" i="20"/>
  <c r="E5" i="10"/>
  <c r="W58" i="10"/>
  <c r="O11" i="10"/>
  <c r="AD5" i="20"/>
  <c r="J9" i="20"/>
  <c r="I21" i="10"/>
  <c r="T26" i="10"/>
  <c r="U93" i="10"/>
  <c r="AJ10" i="20"/>
  <c r="AC56" i="10"/>
  <c r="M49" i="10"/>
  <c r="S48" i="10"/>
  <c r="AD68" i="10"/>
  <c r="O19" i="20"/>
  <c r="J34" i="10"/>
  <c r="A18" i="10"/>
  <c r="E26" i="20"/>
  <c r="U6" i="20"/>
  <c r="W27" i="10"/>
  <c r="B14" i="10"/>
  <c r="A51" i="10"/>
  <c r="S11" i="10"/>
  <c r="AF23" i="20"/>
  <c r="N9" i="10"/>
  <c r="C26" i="10"/>
  <c r="AB40" i="10"/>
  <c r="G47" i="10"/>
  <c r="AB42" i="10"/>
  <c r="C47" i="10"/>
  <c r="J44" i="10"/>
  <c r="A73" i="10"/>
  <c r="AA94" i="10"/>
  <c r="T63" i="10"/>
  <c r="B18" i="10"/>
  <c r="AB83" i="10"/>
  <c r="S88" i="10"/>
  <c r="M53" i="10"/>
  <c r="H42" i="10"/>
  <c r="H67" i="10"/>
  <c r="B9" i="10"/>
  <c r="X45" i="10"/>
  <c r="AC62" i="10"/>
  <c r="X23" i="10"/>
  <c r="F6" i="10"/>
  <c r="X9" i="20"/>
  <c r="V33" i="10"/>
  <c r="G83" i="10"/>
  <c r="K21" i="20"/>
  <c r="Y92" i="10"/>
  <c r="N77" i="10"/>
  <c r="AA41" i="10"/>
  <c r="C68" i="10"/>
  <c r="J70" i="10"/>
  <c r="C35" i="10"/>
  <c r="AL13" i="20"/>
  <c r="A41" i="10"/>
  <c r="AA38" i="10"/>
  <c r="J12" i="10"/>
  <c r="G92" i="10"/>
  <c r="A48" i="10"/>
  <c r="C7" i="20"/>
  <c r="I69" i="10"/>
  <c r="Z76" i="10"/>
  <c r="T34" i="10"/>
  <c r="T8" i="20"/>
  <c r="N35" i="10"/>
  <c r="E39" i="10"/>
  <c r="O69" i="10"/>
  <c r="Q12" i="20"/>
  <c r="R17" i="20"/>
  <c r="I28" i="10"/>
  <c r="AC83" i="10"/>
  <c r="R14" i="10"/>
  <c r="I37" i="10"/>
  <c r="Y82" i="10"/>
  <c r="AC90" i="10"/>
  <c r="Y77" i="10"/>
  <c r="AB53" i="10"/>
  <c r="B22" i="10"/>
  <c r="V10" i="20"/>
  <c r="Z40" i="10"/>
  <c r="T22" i="10"/>
  <c r="M84" i="10"/>
  <c r="P40" i="10"/>
  <c r="I58" i="10"/>
  <c r="W61" i="10"/>
  <c r="H23" i="10"/>
  <c r="P21" i="20"/>
  <c r="AC24" i="10"/>
  <c r="U90" i="10"/>
  <c r="AK14" i="20"/>
  <c r="J8" i="20"/>
  <c r="Q93" i="10"/>
  <c r="U85" i="10"/>
  <c r="D87" i="10"/>
  <c r="N21" i="20"/>
  <c r="AC33" i="10"/>
  <c r="M83" i="10"/>
  <c r="AB11" i="10"/>
  <c r="B86" i="10"/>
  <c r="T11" i="20"/>
  <c r="AD24" i="20"/>
  <c r="M81" i="10"/>
  <c r="K29" i="10"/>
  <c r="H73" i="10"/>
  <c r="F16" i="10"/>
  <c r="J57" i="10"/>
  <c r="X67" i="10"/>
  <c r="I64" i="10"/>
  <c r="U45" i="10"/>
  <c r="B23" i="10"/>
  <c r="K15" i="10"/>
  <c r="AA36" i="10"/>
  <c r="L48" i="10"/>
  <c r="A45" i="10"/>
  <c r="O51" i="10"/>
  <c r="V19" i="10"/>
  <c r="K13" i="20"/>
  <c r="X17" i="20"/>
  <c r="R23" i="20"/>
  <c r="O93" i="10"/>
  <c r="J79" i="10"/>
  <c r="V58" i="10"/>
  <c r="L14" i="20"/>
  <c r="T85" i="10"/>
  <c r="M24" i="20"/>
  <c r="AH26" i="20"/>
  <c r="B8" i="10"/>
  <c r="S15" i="20"/>
  <c r="Z28" i="10"/>
  <c r="AE14" i="20"/>
  <c r="Y21" i="20"/>
  <c r="P10" i="20"/>
  <c r="AF16" i="20"/>
  <c r="Q20" i="10"/>
  <c r="I18" i="10"/>
  <c r="I20" i="20"/>
  <c r="V26" i="10"/>
  <c r="AE13" i="20"/>
  <c r="S20" i="20"/>
  <c r="I63" i="10"/>
  <c r="F26" i="20"/>
  <c r="N58" i="10"/>
  <c r="S78" i="10"/>
  <c r="O23" i="10"/>
  <c r="N18" i="10"/>
  <c r="N17" i="20"/>
  <c r="Z4" i="10"/>
  <c r="Z9" i="20"/>
  <c r="B84" i="10"/>
  <c r="Z69" i="10"/>
  <c r="O64" i="10"/>
  <c r="G33" i="10"/>
  <c r="F71" i="10"/>
  <c r="A9" i="10"/>
  <c r="N41" i="10"/>
  <c r="M74" i="10"/>
  <c r="V50" i="10"/>
  <c r="G84" i="10"/>
  <c r="Q31" i="10"/>
  <c r="AB16" i="10"/>
  <c r="AD17" i="10"/>
  <c r="A75" i="10"/>
  <c r="AC52" i="10"/>
  <c r="AB45" i="10"/>
  <c r="X3" i="10"/>
  <c r="H3" i="10"/>
  <c r="AD60" i="10"/>
  <c r="S26" i="10"/>
  <c r="V88" i="10"/>
  <c r="AB79" i="10"/>
  <c r="AD70" i="10"/>
  <c r="E40" i="10"/>
  <c r="H24" i="20"/>
  <c r="T17" i="20"/>
  <c r="G40" i="10"/>
  <c r="X7" i="10"/>
  <c r="AC78" i="10"/>
  <c r="Z17" i="20"/>
  <c r="AD18" i="10"/>
  <c r="O20" i="10"/>
  <c r="AO12" i="20"/>
  <c r="S54" i="10"/>
  <c r="X34" i="10"/>
  <c r="M9" i="20"/>
  <c r="Y55" i="10"/>
  <c r="J21" i="10"/>
  <c r="Y4" i="10"/>
  <c r="AC88" i="10"/>
  <c r="U41" i="10"/>
  <c r="W75" i="10"/>
  <c r="S50" i="10"/>
  <c r="K55" i="10"/>
  <c r="P11" i="10"/>
  <c r="Z12" i="10"/>
  <c r="K46" i="10"/>
  <c r="N57" i="10"/>
  <c r="U81" i="10"/>
  <c r="AC5" i="10"/>
  <c r="AA79" i="10"/>
  <c r="V10" i="10"/>
  <c r="R19" i="10"/>
  <c r="U48" i="10"/>
  <c r="Q66" i="10"/>
  <c r="G8" i="20"/>
  <c r="L78" i="10"/>
  <c r="A59" i="10"/>
  <c r="E7" i="10"/>
  <c r="AA43" i="10"/>
  <c r="AF21" i="20"/>
  <c r="U13" i="20"/>
  <c r="D74" i="10"/>
  <c r="E29" i="10"/>
  <c r="V31" i="10"/>
  <c r="E45" i="10"/>
  <c r="M6" i="10"/>
  <c r="F3" i="10"/>
  <c r="V81" i="10"/>
  <c r="A44" i="10"/>
  <c r="E20" i="10"/>
  <c r="AB21" i="10"/>
  <c r="B93" i="10"/>
  <c r="Z75" i="10"/>
  <c r="AA59" i="10"/>
  <c r="B85" i="10"/>
  <c r="T71" i="10"/>
  <c r="S84" i="10"/>
  <c r="Q77" i="10"/>
  <c r="K94" i="10"/>
  <c r="R13" i="10"/>
  <c r="J71" i="10"/>
  <c r="Z6" i="10"/>
  <c r="P73" i="10"/>
  <c r="U66" i="10"/>
  <c r="Z24" i="10"/>
  <c r="K24" i="10"/>
  <c r="M3" i="10"/>
  <c r="D58" i="10"/>
  <c r="I87" i="10"/>
  <c r="Y73" i="10"/>
  <c r="J74" i="10"/>
  <c r="AA83" i="10"/>
  <c r="X76" i="10"/>
  <c r="C66" i="10"/>
  <c r="G35" i="10"/>
  <c r="E70" i="10"/>
  <c r="S6" i="20"/>
  <c r="U69" i="10"/>
  <c r="S27" i="10"/>
  <c r="V69" i="10"/>
  <c r="Y5" i="10"/>
  <c r="J38" i="10"/>
  <c r="T22" i="20"/>
  <c r="Q84" i="10"/>
  <c r="V63" i="10"/>
  <c r="K89" i="10"/>
  <c r="AB74" i="10"/>
  <c r="N28" i="10"/>
  <c r="J13" i="10"/>
  <c r="B40" i="10"/>
  <c r="D69" i="10"/>
  <c r="L86" i="10"/>
  <c r="N91" i="10"/>
  <c r="AA17" i="10"/>
  <c r="N86" i="10"/>
  <c r="P77" i="10"/>
  <c r="O63" i="10"/>
  <c r="R63" i="10"/>
  <c r="AC9" i="10"/>
  <c r="K90" i="10"/>
  <c r="AA45" i="10"/>
  <c r="V16" i="10"/>
  <c r="N94" i="10"/>
  <c r="AA18" i="20"/>
  <c r="AD64" i="10"/>
  <c r="C73" i="10"/>
  <c r="P46" i="10"/>
  <c r="S75" i="10"/>
  <c r="U73" i="10"/>
  <c r="Y91" i="10"/>
  <c r="T37" i="10"/>
  <c r="W4" i="10"/>
  <c r="AB30" i="10"/>
  <c r="E84" i="10"/>
  <c r="I21" i="20"/>
  <c r="X56" i="10"/>
  <c r="M47" i="10"/>
  <c r="E14" i="10"/>
  <c r="J90" i="10"/>
  <c r="F23" i="20"/>
  <c r="X31" i="10"/>
  <c r="AJ11" i="20"/>
  <c r="C34" i="10"/>
  <c r="R66" i="10"/>
  <c r="AE6" i="20"/>
  <c r="X8" i="10"/>
  <c r="H90" i="10"/>
  <c r="AB49" i="10"/>
  <c r="N13" i="10"/>
  <c r="L37" i="10"/>
  <c r="M30" i="10"/>
  <c r="H36" i="10"/>
  <c r="L26" i="10"/>
  <c r="AA64" i="10"/>
  <c r="X8" i="20"/>
  <c r="F94" i="10"/>
  <c r="U92" i="10"/>
  <c r="W78" i="10"/>
  <c r="AD12" i="10"/>
  <c r="AD49" i="10"/>
  <c r="AD67" i="10"/>
  <c r="W19" i="10"/>
  <c r="AC23" i="20"/>
  <c r="O18" i="20"/>
  <c r="AF18" i="20"/>
  <c r="X49" i="10"/>
  <c r="Y66" i="10"/>
  <c r="H37" i="10"/>
  <c r="X83" i="10"/>
  <c r="V20" i="10"/>
  <c r="L66" i="10"/>
  <c r="Q28" i="10"/>
  <c r="A10" i="10"/>
  <c r="AD63" i="10"/>
  <c r="H46" i="10"/>
  <c r="I80" i="10"/>
  <c r="M24" i="10"/>
  <c r="D68" i="10"/>
  <c r="O88" i="10"/>
  <c r="V12" i="10"/>
  <c r="S66" i="10"/>
  <c r="F30" i="10"/>
  <c r="I74" i="10"/>
  <c r="W30" i="10"/>
  <c r="B39" i="10"/>
  <c r="R83" i="10"/>
  <c r="AI15" i="20"/>
  <c r="J21" i="20"/>
  <c r="T19" i="10"/>
  <c r="M65" i="10"/>
  <c r="L39" i="10"/>
  <c r="AN19" i="20"/>
  <c r="M28" i="10"/>
  <c r="C8" i="10"/>
  <c r="V23" i="10"/>
  <c r="D57" i="10"/>
  <c r="W21" i="10"/>
  <c r="U52" i="10"/>
  <c r="AA20" i="10"/>
  <c r="U63" i="10"/>
  <c r="S6" i="10"/>
  <c r="T79" i="10"/>
  <c r="K62" i="10"/>
  <c r="J48" i="10"/>
  <c r="K17" i="10"/>
  <c r="E56" i="10"/>
  <c r="I18" i="20"/>
  <c r="V9" i="10"/>
  <c r="B60" i="10"/>
  <c r="Z8" i="20"/>
  <c r="U87" i="10"/>
  <c r="AI26" i="20"/>
  <c r="AO15" i="20"/>
  <c r="O47" i="10"/>
  <c r="AG13" i="20"/>
  <c r="B6" i="10"/>
  <c r="L20" i="20"/>
  <c r="M21" i="10"/>
  <c r="T36" i="10"/>
  <c r="U59" i="10"/>
  <c r="E34" i="10"/>
  <c r="AC20" i="20"/>
  <c r="G26" i="20"/>
  <c r="P85" i="10"/>
  <c r="H93" i="10"/>
  <c r="M62" i="10"/>
  <c r="C90" i="10"/>
  <c r="L77" i="10"/>
  <c r="AB9" i="20"/>
  <c r="AA84" i="10"/>
  <c r="O16" i="20"/>
  <c r="X22" i="10"/>
  <c r="P43" i="10"/>
  <c r="V18" i="20"/>
  <c r="AL15" i="20"/>
  <c r="AA44" i="10"/>
  <c r="K25" i="10"/>
  <c r="A30" i="10"/>
  <c r="AA88" i="10"/>
  <c r="AD33" i="10"/>
  <c r="J77" i="10"/>
  <c r="D92" i="10"/>
  <c r="V8" i="10"/>
  <c r="I4" i="10"/>
  <c r="L68" i="10"/>
  <c r="G64" i="10"/>
  <c r="AB85" i="10"/>
  <c r="G93" i="10"/>
  <c r="I70" i="10"/>
  <c r="I61" i="10"/>
  <c r="E43" i="10"/>
  <c r="T35" i="10"/>
  <c r="S57" i="10"/>
  <c r="AB8" i="10"/>
  <c r="T18" i="20"/>
  <c r="L21" i="20"/>
  <c r="V68" i="10"/>
  <c r="W17" i="20"/>
  <c r="Z87" i="10"/>
  <c r="N15" i="10"/>
  <c r="D77" i="10"/>
  <c r="Z66" i="10"/>
  <c r="G20" i="10"/>
  <c r="AG8" i="20"/>
  <c r="P23" i="20"/>
  <c r="AC22" i="10"/>
  <c r="AC27" i="10"/>
  <c r="E33" i="10"/>
  <c r="AL11" i="20"/>
  <c r="Y12" i="10"/>
  <c r="A4" i="10"/>
  <c r="K23" i="20"/>
  <c r="G42" i="10"/>
  <c r="N5" i="20"/>
  <c r="D21" i="10"/>
  <c r="H49" i="10"/>
  <c r="AL8" i="20"/>
  <c r="P44" i="10"/>
  <c r="K65" i="10"/>
  <c r="Q90" i="10"/>
  <c r="R5" i="20"/>
  <c r="P45" i="10"/>
  <c r="D32" i="10"/>
  <c r="O25" i="20"/>
  <c r="T54" i="10"/>
  <c r="Y57" i="10"/>
  <c r="X18" i="20"/>
  <c r="G31" i="10"/>
  <c r="U75" i="10"/>
  <c r="Y17" i="20"/>
  <c r="K70" i="10"/>
  <c r="L61" i="10"/>
  <c r="S18" i="20"/>
  <c r="T59" i="10"/>
  <c r="P82" i="10"/>
  <c r="O8" i="10"/>
  <c r="Y75" i="10"/>
  <c r="R38" i="10"/>
  <c r="F26" i="10"/>
  <c r="L18" i="10"/>
  <c r="D4" i="10"/>
  <c r="A53" i="10"/>
  <c r="AC16" i="10"/>
  <c r="AB67" i="10"/>
  <c r="AL24" i="20"/>
  <c r="Q80" i="10"/>
  <c r="E24" i="20"/>
  <c r="X5" i="10"/>
  <c r="AD11" i="20"/>
  <c r="R27" i="10"/>
  <c r="AD26" i="20"/>
  <c r="K20" i="20"/>
  <c r="M36" i="10"/>
  <c r="AD25" i="20"/>
  <c r="P60" i="10"/>
  <c r="M59" i="10"/>
  <c r="AH8" i="20"/>
  <c r="R18" i="10"/>
  <c r="AG16" i="20"/>
  <c r="R32" i="10"/>
  <c r="AN17" i="20"/>
  <c r="Z80" i="10"/>
  <c r="H18" i="20"/>
  <c r="C60" i="10"/>
  <c r="J55" i="10"/>
  <c r="T25" i="10"/>
  <c r="E25" i="20"/>
  <c r="R8" i="20"/>
  <c r="M19" i="20"/>
  <c r="A6" i="10"/>
  <c r="H58" i="10"/>
  <c r="X5" i="20"/>
  <c r="AE17" i="20"/>
  <c r="AI23" i="20"/>
  <c r="T88" i="10"/>
  <c r="N32" i="10"/>
  <c r="V62" i="10"/>
  <c r="AL19" i="20"/>
  <c r="I32" i="10"/>
  <c r="AB24" i="10"/>
  <c r="AO11" i="20"/>
  <c r="M14" i="20"/>
  <c r="J80" i="10"/>
  <c r="M51" i="10"/>
  <c r="AA57" i="10"/>
  <c r="X20" i="20"/>
  <c r="E12" i="10"/>
  <c r="M6" i="20"/>
  <c r="Z93" i="10"/>
  <c r="Y14" i="10"/>
  <c r="S16" i="20"/>
  <c r="Q27" i="10"/>
  <c r="AO24" i="20"/>
  <c r="W11" i="20"/>
  <c r="O86" i="10"/>
  <c r="AB33" i="10"/>
  <c r="M29" i="10"/>
  <c r="AI10" i="20"/>
  <c r="R40" i="10"/>
  <c r="O55" i="10"/>
  <c r="J8" i="10"/>
  <c r="B32" i="10"/>
  <c r="Q37" i="10"/>
  <c r="AA12" i="10"/>
  <c r="D26" i="10"/>
  <c r="E85" i="10"/>
  <c r="M11" i="20"/>
  <c r="AD29" i="10"/>
  <c r="R90" i="10"/>
  <c r="AD57" i="10"/>
  <c r="N43" i="10"/>
  <c r="M18" i="20"/>
  <c r="K50" i="10"/>
  <c r="AD30" i="10"/>
  <c r="O8" i="20"/>
  <c r="R59" i="10"/>
  <c r="G53" i="10"/>
  <c r="X84" i="10"/>
  <c r="Q48" i="10"/>
  <c r="M16" i="20"/>
  <c r="J64" i="10"/>
  <c r="AE11" i="20"/>
  <c r="P58" i="10"/>
  <c r="P74" i="10"/>
  <c r="N17" i="10"/>
  <c r="R44" i="10"/>
  <c r="AN26" i="20"/>
  <c r="AD44" i="10"/>
  <c r="AH6" i="20"/>
  <c r="AC53" i="10"/>
  <c r="U21" i="20"/>
  <c r="AO22" i="20"/>
  <c r="R26" i="20"/>
  <c r="G5" i="10"/>
  <c r="Q59" i="10"/>
  <c r="I56" i="10"/>
  <c r="U13" i="10"/>
  <c r="K48" i="10"/>
  <c r="F86" i="10"/>
  <c r="K11" i="20"/>
  <c r="X11" i="20"/>
  <c r="C36" i="10"/>
  <c r="AG18" i="20"/>
  <c r="AG25" i="20"/>
  <c r="AH12" i="20"/>
  <c r="V20" i="20"/>
  <c r="A31" i="10"/>
  <c r="AE20" i="20"/>
  <c r="Q82" i="10"/>
  <c r="Z44" i="10"/>
  <c r="W13" i="20"/>
  <c r="H52" i="10"/>
  <c r="P89" i="10"/>
  <c r="AM17" i="20"/>
  <c r="B37" i="10"/>
  <c r="B70" i="10"/>
  <c r="AB6" i="20"/>
  <c r="O57" i="10"/>
  <c r="H63" i="10"/>
  <c r="X36" i="10"/>
  <c r="AB16" i="20"/>
  <c r="H4" i="10"/>
  <c r="N11" i="20"/>
  <c r="J30" i="10"/>
  <c r="X10" i="10"/>
  <c r="K14" i="20"/>
  <c r="U11" i="20"/>
  <c r="R22" i="10"/>
  <c r="AI22" i="20"/>
  <c r="AE8" i="20"/>
  <c r="U22" i="20"/>
  <c r="O76" i="10"/>
  <c r="P94" i="10"/>
  <c r="N26" i="20"/>
  <c r="A19" i="10"/>
  <c r="U8" i="10"/>
  <c r="Z20" i="20"/>
  <c r="AA58" i="10"/>
  <c r="AG19" i="20"/>
  <c r="Q17" i="20"/>
  <c r="W69" i="10"/>
  <c r="AN14" i="20"/>
  <c r="T15" i="20"/>
  <c r="AA73" i="10"/>
  <c r="D52" i="10"/>
  <c r="T23" i="20"/>
  <c r="W80" i="10"/>
  <c r="P6" i="10"/>
  <c r="N12" i="10"/>
  <c r="Z26" i="20"/>
  <c r="Q26" i="20"/>
  <c r="Y38" i="10"/>
  <c r="F32" i="10"/>
  <c r="N33" i="10"/>
  <c r="AI24" i="20"/>
  <c r="P14" i="10"/>
  <c r="G54" i="10"/>
  <c r="Y9" i="20"/>
  <c r="Q42" i="10"/>
  <c r="L19" i="20"/>
  <c r="Y81" i="10"/>
  <c r="D62" i="10"/>
  <c r="AA42" i="10"/>
  <c r="AI14" i="20"/>
  <c r="Y37" i="10"/>
  <c r="E64" i="10"/>
  <c r="AB6" i="10"/>
  <c r="O37" i="10"/>
  <c r="AB37" i="10"/>
  <c r="AM5" i="20"/>
  <c r="B15" i="10"/>
  <c r="AF11" i="20"/>
  <c r="W79" i="10"/>
  <c r="M88" i="10"/>
  <c r="AE22" i="20"/>
  <c r="I16" i="20"/>
  <c r="R72" i="10"/>
  <c r="J7" i="10"/>
  <c r="F40" i="10"/>
  <c r="E35" i="10"/>
  <c r="H20" i="10"/>
  <c r="N72" i="10"/>
  <c r="AB19" i="10"/>
  <c r="Z5" i="20"/>
  <c r="Z34" i="10"/>
  <c r="K40" i="10"/>
  <c r="K58" i="10"/>
  <c r="B38" i="10"/>
  <c r="P24" i="20"/>
  <c r="AC72" i="10"/>
  <c r="AD25" i="10"/>
  <c r="P70" i="10"/>
  <c r="F82" i="10"/>
  <c r="U15" i="10"/>
  <c r="V84" i="10"/>
  <c r="Y89" i="10"/>
  <c r="F52" i="10"/>
  <c r="Y56" i="10"/>
  <c r="L51" i="10"/>
  <c r="AD9" i="20"/>
  <c r="I57" i="10"/>
  <c r="J53" i="10"/>
  <c r="E18" i="10"/>
  <c r="F15" i="20"/>
  <c r="N27" i="10"/>
  <c r="I14" i="10"/>
  <c r="AO17" i="20"/>
  <c r="N6" i="20"/>
  <c r="O39" i="10"/>
  <c r="AK18" i="20"/>
  <c r="S64" i="10"/>
  <c r="E16" i="20"/>
  <c r="W25" i="20"/>
  <c r="H26" i="10"/>
  <c r="AB13" i="10"/>
  <c r="T58" i="10"/>
  <c r="C64" i="10"/>
  <c r="L22" i="20"/>
  <c r="R42" i="10"/>
  <c r="L11" i="20"/>
  <c r="AB20" i="20"/>
  <c r="I89" i="10"/>
  <c r="M10" i="10"/>
  <c r="AB22" i="20"/>
  <c r="B26" i="10"/>
  <c r="AA33" i="10"/>
  <c r="V9" i="20"/>
  <c r="AB21" i="20"/>
  <c r="E88" i="10"/>
  <c r="AL12" i="20"/>
  <c r="O70" i="10"/>
  <c r="M10" i="20"/>
  <c r="AI5" i="20"/>
  <c r="Z9" i="10"/>
  <c r="V82" i="10"/>
  <c r="N74" i="10"/>
  <c r="N75" i="10"/>
  <c r="S82" i="10"/>
  <c r="K9" i="10"/>
  <c r="J10" i="10"/>
  <c r="L74" i="10"/>
  <c r="H43" i="10"/>
  <c r="G28" i="10"/>
  <c r="Y84" i="10"/>
  <c r="F17" i="20"/>
  <c r="G45" i="10"/>
  <c r="L23" i="10"/>
  <c r="S10" i="10"/>
  <c r="I9" i="20"/>
  <c r="Z25" i="20"/>
  <c r="F55" i="10"/>
  <c r="T21" i="20"/>
  <c r="F13" i="10"/>
  <c r="AH21" i="20"/>
  <c r="AE18" i="20"/>
  <c r="W70" i="10"/>
  <c r="F73" i="10"/>
  <c r="K10" i="10"/>
  <c r="AB36" i="10"/>
  <c r="AH25" i="20"/>
  <c r="M20" i="20"/>
  <c r="Z13" i="20"/>
  <c r="D54" i="10"/>
  <c r="U10" i="20"/>
  <c r="S22" i="10"/>
  <c r="M21" i="20"/>
  <c r="A94" i="10"/>
  <c r="AJ13" i="20"/>
  <c r="Q75" i="10"/>
  <c r="W19" i="20"/>
  <c r="AB23" i="20"/>
  <c r="AB26" i="20"/>
  <c r="F54" i="10"/>
  <c r="AB17" i="10"/>
  <c r="AB70" i="10"/>
  <c r="AM12" i="20"/>
  <c r="S26" i="20"/>
  <c r="S9" i="20"/>
  <c r="C6" i="10"/>
  <c r="Z14" i="20"/>
  <c r="AH13" i="20"/>
  <c r="I14" i="20"/>
  <c r="J11" i="20"/>
  <c r="O21" i="20"/>
  <c r="H45" i="10"/>
  <c r="G17" i="20"/>
  <c r="V21" i="20"/>
  <c r="V86" i="10"/>
  <c r="J18" i="20"/>
  <c r="AB46" i="10"/>
  <c r="I75" i="10"/>
  <c r="AA23" i="20"/>
  <c r="L49" i="10"/>
  <c r="W45" i="10"/>
  <c r="T57" i="10"/>
  <c r="O87" i="10"/>
  <c r="V49" i="10"/>
  <c r="Y11" i="20"/>
  <c r="Y74" i="10"/>
  <c r="E41" i="10"/>
  <c r="H51" i="10"/>
  <c r="Q10" i="10"/>
  <c r="C41" i="10"/>
  <c r="H94" i="10"/>
  <c r="T20" i="10"/>
  <c r="O14" i="20"/>
  <c r="G46" i="10"/>
  <c r="J52" i="10"/>
  <c r="D15" i="10"/>
  <c r="U76" i="10"/>
  <c r="V11" i="10"/>
  <c r="AC21" i="10"/>
  <c r="G72" i="10"/>
  <c r="S37" i="10"/>
  <c r="F91" i="10"/>
  <c r="O26" i="10"/>
  <c r="K25" i="20"/>
  <c r="V13" i="20"/>
  <c r="B77" i="10"/>
  <c r="K6" i="10"/>
  <c r="AD45" i="10"/>
  <c r="T91" i="10"/>
  <c r="K74" i="10"/>
  <c r="Q6" i="20"/>
  <c r="M34" i="10"/>
  <c r="I19" i="10"/>
  <c r="AM6" i="20"/>
  <c r="L16" i="20"/>
  <c r="K87" i="10"/>
  <c r="AJ22" i="20"/>
  <c r="X64" i="10"/>
  <c r="O79" i="10"/>
  <c r="D75" i="10"/>
  <c r="AA74" i="10"/>
  <c r="U9" i="20"/>
  <c r="AA56" i="10"/>
  <c r="AB8" i="20"/>
  <c r="AA17" i="20"/>
  <c r="AB88" i="10"/>
  <c r="X22" i="20"/>
  <c r="Z48" i="10"/>
  <c r="J61" i="10"/>
  <c r="F9" i="20"/>
  <c r="O54" i="10"/>
  <c r="AC14" i="20"/>
  <c r="N21" i="10"/>
  <c r="C10" i="10"/>
  <c r="C92" i="10"/>
  <c r="AD92" i="10"/>
  <c r="AH10" i="20"/>
  <c r="O20" i="20"/>
  <c r="S8" i="20"/>
  <c r="R21" i="20"/>
  <c r="V94" i="10"/>
  <c r="Q45" i="10"/>
  <c r="Z92" i="10"/>
  <c r="B53" i="10"/>
  <c r="AG5" i="20"/>
  <c r="B91" i="10"/>
  <c r="T19" i="20"/>
  <c r="B5" i="10"/>
  <c r="AO20" i="20"/>
  <c r="AC32" i="10"/>
  <c r="K9" i="20"/>
  <c r="V87" i="10"/>
  <c r="O17" i="20"/>
  <c r="R85" i="10"/>
  <c r="AK5" i="20"/>
  <c r="X71" i="10"/>
  <c r="S25" i="10"/>
  <c r="C29" i="10"/>
  <c r="Z70" i="10"/>
  <c r="Q5" i="20"/>
  <c r="G86" i="10"/>
  <c r="A85" i="10"/>
  <c r="AA52" i="10"/>
  <c r="H82" i="10"/>
  <c r="E52" i="10"/>
  <c r="S33" i="10"/>
  <c r="G8" i="10"/>
  <c r="L80" i="10"/>
  <c r="AK17" i="20"/>
  <c r="S81" i="10"/>
  <c r="P26" i="20"/>
  <c r="Y12" i="20"/>
  <c r="I6" i="10"/>
  <c r="AJ16" i="20"/>
  <c r="H75" i="10"/>
  <c r="AA25" i="20"/>
  <c r="A62" i="10"/>
  <c r="O6" i="20"/>
  <c r="Q18" i="10"/>
  <c r="AA85" i="10"/>
  <c r="I84" i="10"/>
  <c r="P36" i="10"/>
  <c r="AH18" i="20"/>
  <c r="M94" i="10"/>
  <c r="L8" i="10"/>
  <c r="M60" i="10"/>
  <c r="H88" i="10"/>
  <c r="L5" i="20"/>
  <c r="AG14" i="20"/>
  <c r="AA11" i="10"/>
  <c r="AE16" i="20"/>
  <c r="P56" i="10"/>
  <c r="V38" i="10"/>
  <c r="M15" i="10"/>
  <c r="W9" i="20"/>
  <c r="K14" i="10"/>
  <c r="AM9" i="20"/>
  <c r="AK16" i="20"/>
  <c r="A7" i="10"/>
  <c r="S47" i="10"/>
  <c r="P18" i="20"/>
  <c r="V32" i="10"/>
  <c r="AD10" i="20"/>
  <c r="AE26" i="20"/>
  <c r="G14" i="10"/>
  <c r="B43" i="10"/>
  <c r="AL9" i="20"/>
  <c r="J19" i="20"/>
  <c r="P12" i="10"/>
  <c r="O91" i="10"/>
  <c r="Z62" i="10"/>
  <c r="D59" i="10"/>
  <c r="AB44" i="10"/>
  <c r="T74" i="10"/>
  <c r="AC19" i="10"/>
  <c r="W9" i="10"/>
  <c r="J59" i="10"/>
  <c r="AN5" i="20"/>
  <c r="W42" i="10"/>
  <c r="J75" i="10"/>
  <c r="V37" i="10"/>
  <c r="C80" i="10"/>
  <c r="H15" i="10"/>
  <c r="K34" i="10"/>
  <c r="I50" i="10"/>
  <c r="L42" i="10"/>
  <c r="H8" i="10"/>
  <c r="I23" i="10"/>
  <c r="F49" i="10"/>
  <c r="F64" i="10"/>
  <c r="J23" i="20"/>
  <c r="K77" i="10"/>
  <c r="G25" i="20"/>
  <c r="L26" i="20"/>
  <c r="AA15" i="10"/>
  <c r="P25" i="10"/>
  <c r="U62" i="10"/>
  <c r="AA62" i="10"/>
  <c r="R13" i="20"/>
  <c r="S83" i="10"/>
  <c r="P38" i="10"/>
  <c r="D73" i="10"/>
  <c r="AF19" i="20"/>
  <c r="X19" i="10"/>
  <c r="L23" i="20"/>
  <c r="I25" i="20"/>
  <c r="P14" i="20"/>
  <c r="N24" i="10"/>
  <c r="AC71" i="10"/>
  <c r="M11" i="10"/>
  <c r="Y26" i="10"/>
  <c r="AC18" i="20"/>
  <c r="G25" i="10"/>
  <c r="T5" i="20"/>
  <c r="E79" i="10"/>
  <c r="AD21" i="10"/>
  <c r="N7" i="10"/>
  <c r="AC24" i="20"/>
  <c r="I52" i="10"/>
  <c r="R9" i="20"/>
  <c r="AG24" i="20"/>
  <c r="V60" i="10"/>
  <c r="AA25" i="10"/>
  <c r="AB87" i="10"/>
  <c r="AN10" i="20"/>
  <c r="I17" i="10"/>
  <c r="Y5" i="20"/>
  <c r="U23" i="10"/>
  <c r="J20" i="20"/>
  <c r="AC76" i="10"/>
  <c r="K93" i="10"/>
  <c r="AB50" i="10"/>
  <c r="L76" i="10"/>
  <c r="AF14" i="20"/>
  <c r="AA75" i="10"/>
  <c r="K8" i="10"/>
  <c r="X82" i="10"/>
  <c r="F24" i="10"/>
  <c r="M12" i="20"/>
  <c r="X10" i="20"/>
  <c r="M48" i="10"/>
  <c r="F25" i="10"/>
  <c r="I68" i="10"/>
  <c r="AA53" i="10"/>
  <c r="AJ19" i="20"/>
  <c r="W34" i="10"/>
  <c r="X18" i="10"/>
  <c r="U27" i="10"/>
  <c r="AC86" i="10"/>
  <c r="W49" i="10"/>
  <c r="D27" i="10"/>
  <c r="H15" i="20"/>
  <c r="AC26" i="20"/>
  <c r="Z21" i="20"/>
  <c r="AC82" i="10"/>
  <c r="AE21" i="20"/>
  <c r="B54" i="10"/>
  <c r="AO19" i="20"/>
  <c r="AD89" i="10"/>
  <c r="I55" i="10"/>
  <c r="V17" i="20"/>
  <c r="A54" i="10"/>
  <c r="V14" i="20"/>
  <c r="AD20" i="10"/>
  <c r="AB61" i="10"/>
  <c r="T31" i="10"/>
  <c r="A92" i="10"/>
  <c r="X25" i="20"/>
  <c r="AM19" i="20"/>
  <c r="V93" i="10"/>
  <c r="Y25" i="20"/>
  <c r="AA69" i="10"/>
  <c r="H16" i="20"/>
  <c r="X57" i="10"/>
  <c r="X91" i="10"/>
  <c r="T25" i="20"/>
  <c r="AD22" i="20"/>
  <c r="D80" i="10"/>
  <c r="Y20" i="20"/>
  <c r="A81" i="10"/>
  <c r="D89" i="10"/>
  <c r="V78" i="10"/>
  <c r="L69" i="10"/>
  <c r="Z6" i="20"/>
  <c r="F37" i="10"/>
  <c r="L15" i="20"/>
  <c r="G50" i="10"/>
  <c r="J17" i="10"/>
  <c r="T51" i="10"/>
  <c r="D33" i="10"/>
  <c r="V83" i="10"/>
  <c r="N18" i="20"/>
  <c r="AH17" i="20"/>
  <c r="AJ15" i="20"/>
  <c r="J84" i="10"/>
  <c r="C50" i="10"/>
  <c r="S12" i="20"/>
  <c r="E93" i="10"/>
  <c r="B68" i="10"/>
  <c r="AD65" i="10"/>
  <c r="AC11" i="10"/>
  <c r="X87" i="10"/>
  <c r="O68" i="10"/>
  <c r="K33" i="10"/>
  <c r="AF22" i="20"/>
  <c r="A76" i="10"/>
  <c r="K18" i="10"/>
  <c r="AB3" i="10"/>
  <c r="Q5" i="10"/>
  <c r="H6" i="10"/>
  <c r="Q20" i="20"/>
  <c r="AC15" i="10"/>
  <c r="N34" i="10"/>
  <c r="AD86" i="10"/>
  <c r="L45" i="10"/>
  <c r="R12" i="20"/>
  <c r="N65" i="10"/>
  <c r="V76" i="10"/>
  <c r="K8" i="20"/>
  <c r="I7" i="10"/>
  <c r="S21" i="20"/>
  <c r="AA49" i="10"/>
  <c r="X19" i="20"/>
  <c r="E17" i="10"/>
  <c r="W59" i="10"/>
  <c r="P65" i="10"/>
  <c r="W16" i="20"/>
  <c r="O43" i="10"/>
  <c r="X15" i="20"/>
  <c r="R39" i="10"/>
  <c r="X74" i="10"/>
  <c r="AC10" i="20"/>
  <c r="K7" i="10"/>
  <c r="AC13" i="20"/>
  <c r="G9" i="20"/>
  <c r="AH16" i="20"/>
  <c r="E80" i="10"/>
  <c r="Y22" i="10"/>
  <c r="V90" i="10"/>
  <c r="R79" i="10"/>
  <c r="AN22" i="20"/>
  <c r="AF24" i="20"/>
  <c r="R64" i="10"/>
  <c r="U26" i="20"/>
  <c r="L50" i="10"/>
  <c r="AD80" i="10"/>
  <c r="Z30" i="10"/>
  <c r="N8" i="20"/>
  <c r="V66" i="10"/>
  <c r="AB69" i="10"/>
  <c r="C16" i="10"/>
  <c r="N55" i="10"/>
  <c r="G19" i="10"/>
  <c r="AL5" i="20"/>
  <c r="AJ8" i="20"/>
  <c r="E78" i="10"/>
  <c r="M50" i="10"/>
  <c r="T61" i="10"/>
  <c r="O22" i="20"/>
  <c r="J6" i="20"/>
  <c r="E81" i="10"/>
  <c r="AI25" i="20"/>
  <c r="O61" i="10"/>
  <c r="K88" i="10"/>
  <c r="AC5" i="20"/>
  <c r="K53" i="10"/>
  <c r="D6" i="10"/>
  <c r="G39" i="10"/>
  <c r="AB29" i="10"/>
  <c r="AB18" i="20"/>
  <c r="AI6" i="20"/>
  <c r="AC63" i="10"/>
  <c r="H78" i="10"/>
  <c r="AB92" i="10"/>
  <c r="N5" i="10"/>
  <c r="E23" i="10"/>
  <c r="H23" i="20"/>
  <c r="Z53" i="10"/>
  <c r="U56" i="10"/>
  <c r="S23" i="20"/>
  <c r="F69" i="10"/>
  <c r="Z56" i="10"/>
  <c r="AL10" i="20"/>
  <c r="W50" i="10"/>
  <c r="R30" i="10"/>
  <c r="Z24" i="20"/>
  <c r="AL26" i="20"/>
  <c r="O38" i="10"/>
  <c r="AC64" i="10"/>
  <c r="P16" i="10"/>
  <c r="N20" i="20"/>
  <c r="AE10" i="20"/>
  <c r="T24" i="20"/>
  <c r="Z11" i="20"/>
  <c r="H32" i="10"/>
  <c r="AD71" i="10"/>
  <c r="K18" i="20"/>
  <c r="S19" i="20"/>
  <c r="Y13" i="20"/>
  <c r="AC30" i="10"/>
  <c r="W22" i="20"/>
  <c r="P17" i="20"/>
  <c r="J60" i="10"/>
  <c r="T40" i="10"/>
  <c r="Z22" i="20"/>
  <c r="S31" i="10"/>
  <c r="X9" i="10"/>
  <c r="I54" i="10"/>
  <c r="D50" i="10"/>
  <c r="AD78" i="10"/>
  <c r="I11" i="20"/>
  <c r="V15" i="20"/>
  <c r="Z18" i="20"/>
  <c r="Q49" i="10"/>
  <c r="R24" i="20"/>
  <c r="T72" i="10"/>
  <c r="AK8" i="20"/>
  <c r="AD21" i="20"/>
  <c r="X4" i="10"/>
  <c r="J33" i="10"/>
  <c r="P71" i="10"/>
  <c r="W6" i="10"/>
  <c r="G70" i="10"/>
  <c r="C12" i="10"/>
  <c r="N59" i="10"/>
  <c r="S94" i="10"/>
  <c r="T6" i="20"/>
  <c r="I10" i="20"/>
  <c r="D60" i="10"/>
  <c r="M42" i="10"/>
  <c r="H50" i="10"/>
  <c r="K5" i="20"/>
  <c r="O26" i="20"/>
  <c r="Z19" i="20"/>
  <c r="L38" i="10"/>
  <c r="R47" i="10"/>
  <c r="Q19" i="20"/>
  <c r="Z8" i="10"/>
  <c r="T70" i="10"/>
  <c r="F42" i="10"/>
  <c r="A23" i="10"/>
  <c r="AA50" i="10"/>
  <c r="AN25" i="20"/>
  <c r="Z86" i="10"/>
  <c r="J39" i="10"/>
  <c r="AA34" i="10"/>
  <c r="U72" i="10"/>
  <c r="E36" i="10"/>
  <c r="Y44" i="10"/>
  <c r="E61" i="10"/>
  <c r="F5" i="10"/>
  <c r="H17" i="10"/>
  <c r="G6" i="10"/>
  <c r="AI13" i="20"/>
  <c r="H66" i="10"/>
  <c r="AD23" i="20"/>
  <c r="AA26" i="10"/>
  <c r="U38" i="10"/>
  <c r="S89" i="10"/>
  <c r="K37" i="10"/>
  <c r="O80" i="10"/>
  <c r="AA13" i="10"/>
  <c r="R36" i="10"/>
  <c r="G36" i="10"/>
  <c r="AD75" i="10"/>
  <c r="G61" i="10"/>
  <c r="A46" i="10"/>
  <c r="AB75" i="10"/>
  <c r="H85" i="10"/>
  <c r="T14" i="20"/>
  <c r="Z88" i="10"/>
  <c r="O40" i="10"/>
  <c r="S35" i="10"/>
  <c r="Z46" i="10"/>
  <c r="P13" i="20"/>
  <c r="H25" i="20"/>
  <c r="AC57" i="10"/>
  <c r="J6" i="10"/>
  <c r="F22" i="10"/>
  <c r="L24" i="10"/>
  <c r="T53" i="10"/>
  <c r="AA90" i="10"/>
  <c r="AC49" i="10"/>
  <c r="E15" i="20"/>
  <c r="Q63" i="10"/>
  <c r="J22" i="10"/>
  <c r="Q43" i="10"/>
  <c r="C52" i="10"/>
  <c r="L24" i="20"/>
  <c r="N23" i="20"/>
  <c r="AI9" i="20"/>
  <c r="S40" i="10"/>
  <c r="Z57" i="10"/>
  <c r="F5" i="20"/>
  <c r="AF12" i="20"/>
  <c r="D19" i="10"/>
  <c r="O48" i="10"/>
  <c r="AM14" i="20"/>
  <c r="K45" i="10"/>
  <c r="W43" i="10"/>
  <c r="P5" i="20"/>
  <c r="T5" i="10"/>
  <c r="P76" i="10"/>
  <c r="Y6" i="10"/>
  <c r="Z54" i="10"/>
  <c r="R9" i="10"/>
  <c r="T94" i="10"/>
  <c r="AJ5" i="20"/>
  <c r="Z12" i="20"/>
  <c r="I42" i="10"/>
  <c r="W10" i="10"/>
  <c r="AH24" i="20"/>
  <c r="A32" i="10"/>
  <c r="S90" i="10"/>
  <c r="F12" i="10"/>
  <c r="W77" i="10"/>
  <c r="N9" i="20"/>
  <c r="P20" i="20"/>
  <c r="X23" i="20"/>
  <c r="N81" i="10"/>
  <c r="AG9" i="20"/>
  <c r="U18" i="20"/>
  <c r="A82" i="10"/>
  <c r="AD14" i="20"/>
  <c r="M23" i="20"/>
  <c r="AC29" i="10"/>
  <c r="X79" i="10"/>
  <c r="V44" i="10"/>
  <c r="E23" i="20"/>
  <c r="P29" i="10"/>
  <c r="F62" i="10"/>
  <c r="O23" i="20"/>
  <c r="T8" i="10"/>
  <c r="P61" i="10"/>
  <c r="E5" i="20"/>
  <c r="S67" i="10"/>
  <c r="I51" i="10"/>
  <c r="AB15" i="20"/>
  <c r="Y22" i="20"/>
  <c r="AC77" i="10"/>
  <c r="I22" i="10"/>
  <c r="AK9" i="20"/>
  <c r="Q14" i="20"/>
  <c r="K19" i="20"/>
  <c r="C85" i="10"/>
  <c r="AA9" i="20"/>
  <c r="X55" i="10"/>
  <c r="AC21" i="20"/>
  <c r="H28" i="10"/>
  <c r="AB34" i="10"/>
  <c r="J63" i="10"/>
  <c r="G29" i="10"/>
  <c r="J18" i="10"/>
  <c r="A34" i="10"/>
  <c r="AH14" i="20"/>
  <c r="N39" i="10"/>
  <c r="B29" i="10"/>
  <c r="V6" i="20"/>
  <c r="K12" i="20"/>
  <c r="AE12" i="20"/>
  <c r="W5" i="20"/>
  <c r="F12" i="20"/>
  <c r="M25" i="20"/>
  <c r="AC70" i="10"/>
  <c r="P16" i="20"/>
  <c r="L32" i="10"/>
  <c r="J23" i="10"/>
  <c r="V14" i="10"/>
  <c r="Y62" i="10"/>
  <c r="V39" i="10"/>
  <c r="W88" i="10"/>
  <c r="J22" i="20"/>
  <c r="U24" i="20"/>
  <c r="C27" i="20"/>
  <c r="AD13" i="20"/>
  <c r="W28" i="10"/>
  <c r="L10" i="20"/>
  <c r="B35" i="10"/>
  <c r="D53" i="10"/>
  <c r="M5" i="10"/>
  <c r="Y65" i="10"/>
  <c r="N14" i="10"/>
  <c r="M13" i="10"/>
  <c r="W15" i="10"/>
  <c r="O6" i="10"/>
  <c r="Z22" i="10"/>
  <c r="X46" i="10"/>
  <c r="AE24" i="20"/>
  <c r="R4" i="10"/>
  <c r="Y63" i="10"/>
  <c r="N15" i="20"/>
  <c r="V72" i="10"/>
  <c r="R25" i="20"/>
  <c r="Q54" i="10"/>
  <c r="AA8" i="20"/>
  <c r="S19" i="10"/>
  <c r="P34" i="10"/>
  <c r="V73" i="10"/>
  <c r="Z90" i="10"/>
  <c r="L88" i="10"/>
  <c r="D36" i="10"/>
  <c r="O14" i="10"/>
  <c r="V8" i="20"/>
  <c r="L16" i="10"/>
  <c r="V6" i="10"/>
  <c r="H31" i="10"/>
  <c r="A55" i="10"/>
  <c r="AB14" i="10"/>
  <c r="B78" i="10"/>
  <c r="B10" i="10"/>
  <c r="AD3" i="10"/>
  <c r="U32" i="10"/>
  <c r="G73" i="10"/>
  <c r="Y32" i="10"/>
  <c r="A20" i="10"/>
  <c r="E76" i="10"/>
  <c r="S25" i="20"/>
  <c r="AG6" i="20"/>
  <c r="M70" i="10"/>
  <c r="AH19" i="20"/>
  <c r="A88" i="10"/>
  <c r="N84" i="10"/>
  <c r="AA21" i="10"/>
  <c r="AJ18" i="20"/>
  <c r="U5" i="20"/>
  <c r="M38" i="10"/>
  <c r="T78" i="10"/>
  <c r="U80" i="10"/>
  <c r="T90" i="10"/>
  <c r="F6" i="20"/>
  <c r="AJ6" i="20"/>
  <c r="Y29" i="10"/>
  <c r="L34" i="10"/>
  <c r="S22" i="20"/>
  <c r="AD6" i="20"/>
  <c r="W20" i="20"/>
  <c r="C15" i="10"/>
  <c r="AB25" i="20"/>
  <c r="Z63" i="10"/>
  <c r="L25" i="10"/>
  <c r="AE19" i="20"/>
  <c r="S17" i="20"/>
  <c r="A49" i="10"/>
  <c r="R19" i="20"/>
  <c r="AG22" i="20"/>
  <c r="J14" i="10"/>
  <c r="Y30" i="10"/>
  <c r="F59" i="10"/>
  <c r="R14" i="20"/>
  <c r="AH22" i="20"/>
  <c r="R81" i="10"/>
  <c r="I17" i="20"/>
  <c r="I24" i="20"/>
  <c r="AA20" i="20"/>
  <c r="F15" i="10"/>
  <c r="G27" i="10"/>
  <c r="AB39" i="10"/>
  <c r="AM11" i="20"/>
  <c r="Q55" i="10"/>
  <c r="U51" i="10"/>
  <c r="L35" i="10"/>
  <c r="D83" i="10"/>
  <c r="Y72" i="10"/>
  <c r="S73" i="10"/>
  <c r="S14" i="20"/>
  <c r="C20" i="10"/>
  <c r="E8" i="10"/>
  <c r="AM8" i="20"/>
  <c r="N25" i="20"/>
  <c r="AN24" i="20"/>
  <c r="F20" i="10"/>
  <c r="AB41" i="10"/>
  <c r="K30" i="10"/>
  <c r="I5" i="20"/>
  <c r="A83" i="10"/>
  <c r="AB28" i="10"/>
  <c r="E15" i="10"/>
  <c r="Y42" i="10"/>
  <c r="X20" i="10"/>
  <c r="N11" i="10"/>
  <c r="O22" i="10"/>
  <c r="AO5" i="20"/>
  <c r="S5" i="20"/>
  <c r="V85" i="10"/>
  <c r="AG23" i="20"/>
  <c r="AA22" i="20"/>
  <c r="J36" i="10"/>
  <c r="E8" i="20"/>
  <c r="Q21" i="20"/>
  <c r="U29" i="10"/>
  <c r="AA72" i="10"/>
  <c r="W23" i="20"/>
  <c r="O83" i="10"/>
  <c r="A37" i="10"/>
  <c r="AK24" i="20"/>
  <c r="G22" i="10"/>
  <c r="Y58" i="10"/>
  <c r="J24" i="10"/>
  <c r="K16" i="20"/>
  <c r="X73" i="10"/>
  <c r="N79" i="10"/>
  <c r="O94" i="10"/>
  <c r="AD20" i="20"/>
  <c r="I82" i="10"/>
  <c r="B41" i="10"/>
  <c r="Y8" i="20"/>
  <c r="E86" i="10"/>
  <c r="D25" i="10"/>
  <c r="X50" i="10"/>
  <c r="W84" i="10"/>
  <c r="Q22" i="20"/>
  <c r="O15" i="10"/>
  <c r="O90" i="10"/>
  <c r="Y19" i="20"/>
  <c r="Z59" i="10"/>
  <c r="W26" i="10"/>
  <c r="F83" i="10"/>
  <c r="X38" i="10"/>
  <c r="T75" i="10"/>
  <c r="AI12" i="20"/>
  <c r="AA80" i="10"/>
  <c r="AA91" i="10"/>
  <c r="I22" i="20"/>
  <c r="AD91" i="10"/>
  <c r="K69" i="10"/>
  <c r="AB54" i="10"/>
  <c r="A89" i="10"/>
  <c r="S45" i="10"/>
  <c r="AA82" i="10"/>
  <c r="I71" i="10"/>
  <c r="O28" i="10"/>
  <c r="R93" i="10"/>
  <c r="AM18" i="20"/>
  <c r="O65" i="10"/>
  <c r="E72" i="10"/>
  <c r="AB15" i="10"/>
  <c r="V19" i="20"/>
  <c r="AD34" i="10"/>
  <c r="Q8" i="20"/>
  <c r="AB10" i="20"/>
  <c r="V46" i="10"/>
  <c r="T10" i="20"/>
  <c r="AL21" i="20"/>
  <c r="AD52" i="10"/>
  <c r="R10" i="20"/>
  <c r="V15" i="10"/>
  <c r="N73" i="10"/>
  <c r="A50" i="10"/>
  <c r="M16" i="10"/>
  <c r="D84" i="10"/>
  <c r="K52" i="10"/>
  <c r="AN9" i="20"/>
  <c r="N78" i="10"/>
  <c r="Z82" i="10"/>
  <c r="H64" i="10"/>
  <c r="L9" i="20"/>
  <c r="AD13" i="10"/>
  <c r="O73" i="10"/>
  <c r="W68" i="10"/>
  <c r="I66" i="10"/>
  <c r="AM22" i="20"/>
  <c r="R46" i="10"/>
  <c r="AD19" i="20"/>
  <c r="AA47" i="10"/>
  <c r="AD27" i="10"/>
  <c r="Y69" i="10"/>
  <c r="U33" i="10"/>
  <c r="T11" i="10"/>
  <c r="AJ14" i="20"/>
  <c r="AC66" i="10"/>
  <c r="AK12" i="20"/>
  <c r="AL22" i="20"/>
  <c r="R73" i="10"/>
  <c r="AD59" i="10"/>
  <c r="R91" i="10"/>
  <c r="V40" i="10"/>
  <c r="S24" i="20"/>
  <c r="Q24" i="20"/>
  <c r="R82" i="10"/>
  <c r="K82" i="10"/>
  <c r="V11" i="20"/>
  <c r="X25" i="10"/>
  <c r="P52" i="10"/>
  <c r="AO25" i="20"/>
  <c r="Z83" i="10"/>
  <c r="X12" i="20"/>
  <c r="Z77" i="10"/>
  <c r="U25" i="20"/>
  <c r="J17" i="20"/>
  <c r="AJ26" i="20"/>
  <c r="Q69" i="10"/>
  <c r="Z55" i="10"/>
  <c r="E9" i="10"/>
  <c r="T46" i="10"/>
  <c r="K54" i="10"/>
  <c r="F18" i="20"/>
  <c r="X92" i="10"/>
  <c r="AA26" i="20"/>
  <c r="AB5" i="20"/>
  <c r="U37" i="10"/>
  <c r="F28" i="10"/>
  <c r="O10" i="20"/>
  <c r="G58" i="10"/>
  <c r="AK20" i="20"/>
  <c r="L84" i="10"/>
  <c r="H62" i="10"/>
  <c r="B33" i="10"/>
  <c r="E73" i="10"/>
  <c r="AI19" i="20"/>
  <c r="AA48" i="10"/>
  <c r="K44" i="10"/>
  <c r="AI21" i="20"/>
  <c r="AL16" i="20"/>
  <c r="Z27" i="10"/>
  <c r="T68" i="10"/>
  <c r="J5" i="10"/>
  <c r="U65" i="10"/>
  <c r="Q4" i="10"/>
  <c r="Q39" i="10"/>
  <c r="F66" i="10"/>
  <c r="L29" i="10"/>
  <c r="AA23" i="10"/>
  <c r="V23" i="20"/>
  <c r="J10" i="20"/>
  <c r="AA14" i="20"/>
  <c r="E6" i="20"/>
  <c r="I26" i="20"/>
  <c r="V28" i="10"/>
  <c r="V64" i="10"/>
  <c r="S5" i="10"/>
  <c r="AE25" i="20"/>
  <c r="Y13" i="10"/>
  <c r="G87" i="10"/>
  <c r="Y20" i="10"/>
  <c r="B3" i="10"/>
  <c r="G12" i="20"/>
  <c r="T33" i="10"/>
  <c r="AA13" i="20"/>
  <c r="C91" i="10"/>
  <c r="AM23" i="20"/>
  <c r="AK6" i="20"/>
  <c r="AO9" i="20"/>
  <c r="Y18" i="10"/>
  <c r="L90" i="10"/>
  <c r="K39" i="10"/>
  <c r="C46" i="10"/>
  <c r="S92" i="10"/>
  <c r="AJ23" i="20"/>
  <c r="R78" i="10"/>
  <c r="L41" i="10"/>
  <c r="AF13" i="20"/>
  <c r="N13" i="20"/>
  <c r="Q9" i="20"/>
  <c r="X16" i="20"/>
  <c r="E19" i="10"/>
  <c r="Q46" i="10"/>
  <c r="U42" i="10"/>
  <c r="G17" i="10"/>
  <c r="AI18" i="20"/>
  <c r="D72" i="10"/>
  <c r="F21" i="10"/>
  <c r="B56" i="10"/>
  <c r="F31" i="10"/>
  <c r="A5" i="10"/>
  <c r="AG21" i="20"/>
  <c r="S7" i="10"/>
  <c r="AA9" i="10"/>
  <c r="T56" i="10"/>
  <c r="Q88" i="10"/>
  <c r="C9" i="10"/>
  <c r="M26" i="10"/>
  <c r="B82" i="10"/>
  <c r="P8" i="20"/>
  <c r="Z16" i="20"/>
  <c r="C38" i="10"/>
  <c r="F33" i="10"/>
  <c r="T3" i="10"/>
  <c r="Q15" i="20"/>
  <c r="O41" i="10"/>
  <c r="U21" i="10"/>
  <c r="S80" i="10"/>
  <c r="I15" i="10"/>
  <c r="Y88" i="10"/>
  <c r="W14" i="20"/>
  <c r="Z47" i="10"/>
  <c r="AI20" i="20"/>
  <c r="Y49" i="10"/>
  <c r="AD54" i="10"/>
  <c r="D12" i="10"/>
  <c r="E89" i="10"/>
  <c r="AC12" i="20"/>
  <c r="Z10" i="10"/>
  <c r="L94" i="10"/>
  <c r="U20" i="20"/>
  <c r="O66" i="10"/>
  <c r="N82" i="10"/>
  <c r="K26" i="20"/>
  <c r="U15" i="20"/>
  <c r="N44" i="10"/>
  <c r="W93" i="10"/>
  <c r="X14" i="20"/>
  <c r="AB12" i="20"/>
  <c r="F77" i="10"/>
  <c r="N31" i="10"/>
  <c r="AA21" i="20"/>
  <c r="J26" i="20"/>
  <c r="O30" i="10"/>
  <c r="U78" i="10"/>
  <c r="X40" i="10"/>
  <c r="Z15" i="20"/>
  <c r="D40" i="10"/>
  <c r="N10" i="20"/>
  <c r="K86" i="10"/>
  <c r="T26" i="20"/>
  <c r="A65" i="10"/>
  <c r="E83" i="10"/>
  <c r="Q26" i="10"/>
  <c r="E26" i="10"/>
  <c r="M20" i="10"/>
  <c r="R84" i="10"/>
  <c r="A74" i="10"/>
  <c r="C7" i="10"/>
  <c r="D20" i="10"/>
  <c r="Z20" i="10"/>
  <c r="P12" i="20"/>
  <c r="W24" i="20"/>
  <c r="AB77" i="10"/>
  <c r="E24" i="10"/>
  <c r="Q23" i="20"/>
  <c r="AC6" i="20"/>
  <c r="A77" i="10"/>
  <c r="T13" i="20"/>
  <c r="N19" i="10"/>
  <c r="H77" i="10"/>
  <c r="AD47" i="10"/>
  <c r="N70" i="10"/>
  <c r="AD83" i="10"/>
  <c r="F93" i="10"/>
  <c r="U54" i="10"/>
  <c r="V26" i="20"/>
  <c r="V24" i="20"/>
  <c r="W55" i="10"/>
  <c r="T64" i="10"/>
  <c r="AA24" i="20"/>
  <c r="Z73" i="10"/>
  <c r="Q25" i="20"/>
  <c r="W10" i="20"/>
  <c r="T89" i="10"/>
  <c r="I27" i="10"/>
  <c r="G65" i="10"/>
  <c r="I6" i="20"/>
  <c r="J83" i="10"/>
  <c r="AC75" i="10"/>
  <c r="Q40" i="10"/>
  <c r="E94" i="10"/>
  <c r="L55" i="10"/>
  <c r="S60" i="10"/>
  <c r="F80" i="10"/>
  <c r="J24" i="20"/>
  <c r="V41" i="10"/>
  <c r="AA15" i="20"/>
  <c r="AL25" i="20"/>
  <c r="Q25" i="10"/>
  <c r="AB81" i="10"/>
  <c r="J15" i="10"/>
  <c r="D38" i="10"/>
  <c r="E25" i="10"/>
  <c r="C21" i="10"/>
  <c r="L17" i="10"/>
  <c r="AI16" i="20"/>
  <c r="G28" i="20"/>
  <c r="E28" i="20"/>
  <c r="F28" i="20"/>
  <c r="H28" i="20"/>
  <c r="AI17" i="21" l="1"/>
  <c r="AI17" i="18"/>
  <c r="L18" i="15"/>
  <c r="L18" i="9"/>
  <c r="C22" i="15"/>
  <c r="E26" i="15"/>
  <c r="D39" i="15"/>
  <c r="J16" i="15"/>
  <c r="J16" i="9"/>
  <c r="AB82" i="15"/>
  <c r="AB82" i="9"/>
  <c r="Q26" i="15"/>
  <c r="Q26" i="9"/>
  <c r="AL26" i="18"/>
  <c r="AL26" i="21"/>
  <c r="AA16" i="21"/>
  <c r="AA16" i="18"/>
  <c r="V42" i="15"/>
  <c r="V42" i="9"/>
  <c r="J25" i="21"/>
  <c r="J25" i="18"/>
  <c r="F81" i="15"/>
  <c r="S61" i="15"/>
  <c r="S61" i="9"/>
  <c r="L56" i="15"/>
  <c r="L56" i="9"/>
  <c r="E95" i="15"/>
  <c r="Q41" i="15"/>
  <c r="Q41" i="9"/>
  <c r="AC76" i="15"/>
  <c r="AC76" i="9"/>
  <c r="J84" i="9"/>
  <c r="J84" i="15"/>
  <c r="I7" i="18"/>
  <c r="I7" i="21"/>
  <c r="G66" i="15"/>
  <c r="I28" i="9"/>
  <c r="I28" i="15"/>
  <c r="T90" i="15"/>
  <c r="T90" i="9"/>
  <c r="W11" i="18"/>
  <c r="W11" i="21"/>
  <c r="Q26" i="18"/>
  <c r="Q26" i="21"/>
  <c r="Z74" i="9"/>
  <c r="Z74" i="15"/>
  <c r="AA25" i="21"/>
  <c r="AA25" i="18"/>
  <c r="T65" i="15"/>
  <c r="T65" i="9"/>
  <c r="W56" i="15"/>
  <c r="W56" i="9"/>
  <c r="V25" i="18"/>
  <c r="V25" i="21"/>
  <c r="V27" i="18"/>
  <c r="V27" i="21"/>
  <c r="U55" i="9"/>
  <c r="U55" i="15"/>
  <c r="F94" i="15"/>
  <c r="AD84" i="9"/>
  <c r="AD84" i="15"/>
  <c r="N71" i="9"/>
  <c r="N71" i="15"/>
  <c r="AD48" i="15"/>
  <c r="AD48" i="9"/>
  <c r="H78" i="15"/>
  <c r="N20" i="15"/>
  <c r="N20" i="9"/>
  <c r="T14" i="18"/>
  <c r="T14" i="21"/>
  <c r="AC7" i="18"/>
  <c r="AC7" i="21"/>
  <c r="Q24" i="18"/>
  <c r="Q24" i="21"/>
  <c r="E25" i="15"/>
  <c r="AB78" i="9"/>
  <c r="AB78" i="15"/>
  <c r="W25" i="18"/>
  <c r="W25" i="21"/>
  <c r="P13" i="21"/>
  <c r="P13" i="18"/>
  <c r="Z21" i="15"/>
  <c r="Z21" i="9"/>
  <c r="D21" i="15"/>
  <c r="C8" i="15"/>
  <c r="R85" i="15"/>
  <c r="R85" i="9"/>
  <c r="M21" i="15"/>
  <c r="M21" i="9"/>
  <c r="E27" i="15"/>
  <c r="Q27" i="9"/>
  <c r="Q27" i="15"/>
  <c r="E84" i="15"/>
  <c r="T27" i="18"/>
  <c r="T27" i="21"/>
  <c r="K87" i="15"/>
  <c r="K87" i="9"/>
  <c r="N11" i="18"/>
  <c r="N11" i="21"/>
  <c r="D41" i="15"/>
  <c r="Z16" i="18"/>
  <c r="Z16" i="21"/>
  <c r="X41" i="15"/>
  <c r="X41" i="9"/>
  <c r="U79" i="9"/>
  <c r="U79" i="15"/>
  <c r="O31" i="15"/>
  <c r="O31" i="9"/>
  <c r="J27" i="18"/>
  <c r="J27" i="21"/>
  <c r="AA22" i="18"/>
  <c r="AA22" i="21"/>
  <c r="N32" i="9"/>
  <c r="N32" i="15"/>
  <c r="F78" i="15"/>
  <c r="AB13" i="18"/>
  <c r="AB13" i="21"/>
  <c r="X15" i="18"/>
  <c r="X15" i="21"/>
  <c r="W94" i="9"/>
  <c r="W94" i="15"/>
  <c r="N45" i="15"/>
  <c r="N45" i="9"/>
  <c r="U16" i="21"/>
  <c r="U16" i="18"/>
  <c r="K27" i="21"/>
  <c r="K27" i="18"/>
  <c r="N83" i="9"/>
  <c r="N83" i="15"/>
  <c r="O67" i="9"/>
  <c r="O67" i="15"/>
  <c r="U21" i="21"/>
  <c r="U21" i="18"/>
  <c r="L95" i="15"/>
  <c r="L95" i="9"/>
  <c r="Z11" i="15"/>
  <c r="Z11" i="9"/>
  <c r="AC13" i="21"/>
  <c r="AC13" i="18"/>
  <c r="E90" i="15"/>
  <c r="D13" i="15"/>
  <c r="AD55" i="15"/>
  <c r="AD55" i="9"/>
  <c r="Y50" i="9"/>
  <c r="Y50" i="15"/>
  <c r="AI21" i="18"/>
  <c r="AI21" i="21"/>
  <c r="Z48" i="9"/>
  <c r="Z48" i="15"/>
  <c r="W15" i="21"/>
  <c r="W15" i="18"/>
  <c r="Y89" i="15"/>
  <c r="Y89" i="9"/>
  <c r="I16" i="15"/>
  <c r="I16" i="9"/>
  <c r="S81" i="15"/>
  <c r="S81" i="9"/>
  <c r="U22" i="9"/>
  <c r="U22" i="15"/>
  <c r="O42" i="9"/>
  <c r="O42" i="15"/>
  <c r="Q16" i="21"/>
  <c r="Q16" i="18"/>
  <c r="T4" i="15"/>
  <c r="T4" i="9"/>
  <c r="F34" i="15"/>
  <c r="C39" i="15"/>
  <c r="Z17" i="18"/>
  <c r="Z17" i="21"/>
  <c r="P9" i="18"/>
  <c r="P9" i="21"/>
  <c r="M27" i="9"/>
  <c r="M27" i="15"/>
  <c r="C10" i="15"/>
  <c r="Q89" i="9"/>
  <c r="Q89" i="15"/>
  <c r="T57" i="15"/>
  <c r="T57" i="9"/>
  <c r="AA10" i="9"/>
  <c r="AA10" i="15"/>
  <c r="S8" i="9"/>
  <c r="S8" i="15"/>
  <c r="AG22" i="21"/>
  <c r="AG22" i="18"/>
  <c r="F32" i="15"/>
  <c r="F22" i="15"/>
  <c r="D73" i="15"/>
  <c r="AI19" i="21"/>
  <c r="AI19" i="18"/>
  <c r="G18" i="15"/>
  <c r="U43" i="9"/>
  <c r="U43" i="15"/>
  <c r="Q47" i="15"/>
  <c r="Q47" i="9"/>
  <c r="E20" i="15"/>
  <c r="X17" i="21"/>
  <c r="X17" i="18"/>
  <c r="Q10" i="18"/>
  <c r="Q10" i="21"/>
  <c r="N14" i="18"/>
  <c r="N14" i="21"/>
  <c r="AF14" i="21"/>
  <c r="AF14" i="18"/>
  <c r="L42" i="15"/>
  <c r="L42" i="9"/>
  <c r="R79" i="15"/>
  <c r="R79" i="9"/>
  <c r="AJ24" i="21"/>
  <c r="AJ24" i="18"/>
  <c r="S93" i="15"/>
  <c r="S93" i="9"/>
  <c r="C47" i="15"/>
  <c r="K40" i="9"/>
  <c r="K40" i="15"/>
  <c r="L91" i="15"/>
  <c r="L91" i="9"/>
  <c r="Y19" i="9"/>
  <c r="Y19" i="15"/>
  <c r="AK7" i="21"/>
  <c r="AK7" i="18"/>
  <c r="AM24" i="21"/>
  <c r="AM24" i="18"/>
  <c r="C92" i="15"/>
  <c r="AA14" i="18"/>
  <c r="AA14" i="21"/>
  <c r="T34" i="9"/>
  <c r="T34" i="15"/>
  <c r="G13" i="18"/>
  <c r="G13" i="21"/>
  <c r="Y21" i="9"/>
  <c r="Y21" i="15"/>
  <c r="G88" i="15"/>
  <c r="Y14" i="9"/>
  <c r="Y14" i="15"/>
  <c r="AE26" i="21"/>
  <c r="AE26" i="18"/>
  <c r="S6" i="15"/>
  <c r="S6" i="9"/>
  <c r="V65" i="9"/>
  <c r="V65" i="15"/>
  <c r="V29" i="9"/>
  <c r="V29" i="15"/>
  <c r="I27" i="18"/>
  <c r="I27" i="21"/>
  <c r="E7" i="18"/>
  <c r="E7" i="21"/>
  <c r="AA15" i="18"/>
  <c r="AA15" i="21"/>
  <c r="J11" i="18"/>
  <c r="J11" i="21"/>
  <c r="V24" i="18"/>
  <c r="V24" i="21"/>
  <c r="AA24" i="9"/>
  <c r="AA24" i="15"/>
  <c r="L30" i="9"/>
  <c r="L30" i="15"/>
  <c r="F67" i="15"/>
  <c r="Q40" i="15"/>
  <c r="Q40" i="9"/>
  <c r="Q5" i="15"/>
  <c r="Q5" i="9"/>
  <c r="U66" i="9"/>
  <c r="U66" i="15"/>
  <c r="J6" i="9"/>
  <c r="J6" i="15"/>
  <c r="T69" i="15"/>
  <c r="T69" i="9"/>
  <c r="Z28" i="9"/>
  <c r="Z28" i="15"/>
  <c r="AL17" i="18"/>
  <c r="AL17" i="21"/>
  <c r="AI22" i="21"/>
  <c r="AI22" i="18"/>
  <c r="K45" i="9"/>
  <c r="K45" i="15"/>
  <c r="AA49" i="9"/>
  <c r="AA49" i="15"/>
  <c r="AI20" i="18"/>
  <c r="AI20" i="21"/>
  <c r="E74" i="15"/>
  <c r="H63" i="15"/>
  <c r="L85" i="9"/>
  <c r="L85" i="15"/>
  <c r="AK21" i="18"/>
  <c r="AK21" i="21"/>
  <c r="G59" i="15"/>
  <c r="O11" i="21"/>
  <c r="O11" i="18"/>
  <c r="F29" i="15"/>
  <c r="U38" i="9"/>
  <c r="U38" i="15"/>
  <c r="AB6" i="18"/>
  <c r="AB6" i="21"/>
  <c r="AA27" i="18"/>
  <c r="AA27" i="21"/>
  <c r="X93" i="9"/>
  <c r="X93" i="15"/>
  <c r="F19" i="18"/>
  <c r="F19" i="21"/>
  <c r="K55" i="15"/>
  <c r="K55" i="9"/>
  <c r="T47" i="9"/>
  <c r="T47" i="15"/>
  <c r="E10" i="15"/>
  <c r="Z56" i="15"/>
  <c r="Z56" i="9"/>
  <c r="Q70" i="9"/>
  <c r="Q70" i="15"/>
  <c r="AJ27" i="21"/>
  <c r="AJ27" i="18"/>
  <c r="J18" i="18"/>
  <c r="J18" i="21"/>
  <c r="U26" i="18"/>
  <c r="U26" i="21"/>
  <c r="Z78" i="9"/>
  <c r="Z78" i="15"/>
  <c r="X13" i="18"/>
  <c r="X13" i="21"/>
  <c r="Z84" i="15"/>
  <c r="Z84" i="9"/>
  <c r="P53" i="9"/>
  <c r="P53" i="15"/>
  <c r="X26" i="15"/>
  <c r="X26" i="9"/>
  <c r="V12" i="21"/>
  <c r="V12" i="18"/>
  <c r="K83" i="15"/>
  <c r="K83" i="9"/>
  <c r="R83" i="9"/>
  <c r="R83" i="15"/>
  <c r="Q25" i="18"/>
  <c r="Q25" i="21"/>
  <c r="S25" i="21"/>
  <c r="S25" i="18"/>
  <c r="V41" i="9"/>
  <c r="V41" i="15"/>
  <c r="R92" i="15"/>
  <c r="R92" i="9"/>
  <c r="AD60" i="9"/>
  <c r="AD60" i="15"/>
  <c r="R74" i="9"/>
  <c r="R74" i="15"/>
  <c r="AL23" i="18"/>
  <c r="AL23" i="21"/>
  <c r="AK13" i="21"/>
  <c r="AK13" i="18"/>
  <c r="AC67" i="15"/>
  <c r="AC67" i="9"/>
  <c r="AJ15" i="18"/>
  <c r="AJ15" i="21"/>
  <c r="T12" i="15"/>
  <c r="T12" i="9"/>
  <c r="U34" i="15"/>
  <c r="U34" i="9"/>
  <c r="Y70" i="15"/>
  <c r="Y70" i="9"/>
  <c r="AD28" i="15"/>
  <c r="AD28" i="9"/>
  <c r="AA48" i="15"/>
  <c r="AA48" i="9"/>
  <c r="AD20" i="21"/>
  <c r="AD20" i="18"/>
  <c r="R47" i="9"/>
  <c r="R47" i="15"/>
  <c r="AM23" i="18"/>
  <c r="AM23" i="21"/>
  <c r="I67" i="9"/>
  <c r="I67" i="15"/>
  <c r="W69" i="15"/>
  <c r="W69" i="9"/>
  <c r="O74" i="9"/>
  <c r="O74" i="15"/>
  <c r="AD14" i="9"/>
  <c r="AD14" i="15"/>
  <c r="L10" i="18"/>
  <c r="L10" i="21"/>
  <c r="H65" i="15"/>
  <c r="Z83" i="15"/>
  <c r="Z83" i="9"/>
  <c r="N79" i="9"/>
  <c r="N79" i="15"/>
  <c r="AN10" i="18"/>
  <c r="K53" i="9"/>
  <c r="K53" i="15"/>
  <c r="D85" i="15"/>
  <c r="M17" i="15"/>
  <c r="M17" i="9"/>
  <c r="N74" i="9"/>
  <c r="N74" i="15"/>
  <c r="V16" i="9"/>
  <c r="V16" i="15"/>
  <c r="R11" i="18"/>
  <c r="R11" i="21"/>
  <c r="AD53" i="15"/>
  <c r="AD53" i="9"/>
  <c r="AL22" i="18"/>
  <c r="AL22" i="21"/>
  <c r="T11" i="18"/>
  <c r="T11" i="21"/>
  <c r="V47" i="15"/>
  <c r="V47" i="9"/>
  <c r="AB11" i="21"/>
  <c r="AB11" i="18"/>
  <c r="Q9" i="18"/>
  <c r="Q9" i="21"/>
  <c r="AD35" i="15"/>
  <c r="AD35" i="9"/>
  <c r="V20" i="21"/>
  <c r="V20" i="18"/>
  <c r="AB16" i="15"/>
  <c r="AB16" i="9"/>
  <c r="E73" i="15"/>
  <c r="O66" i="9"/>
  <c r="O66" i="15"/>
  <c r="AM19" i="21"/>
  <c r="AM19" i="18"/>
  <c r="R94" i="9"/>
  <c r="R94" i="15"/>
  <c r="O29" i="15"/>
  <c r="O29" i="9"/>
  <c r="I72" i="15"/>
  <c r="I72" i="9"/>
  <c r="AA83" i="9"/>
  <c r="AA83" i="15"/>
  <c r="S46" i="15"/>
  <c r="S46" i="9"/>
  <c r="AB55" i="9"/>
  <c r="AB55" i="15"/>
  <c r="K70" i="15"/>
  <c r="K70" i="9"/>
  <c r="AD92" i="15"/>
  <c r="AD92" i="9"/>
  <c r="I23" i="18"/>
  <c r="I23" i="21"/>
  <c r="AA92" i="9"/>
  <c r="AA92" i="15"/>
  <c r="AA81" i="9"/>
  <c r="AA81" i="15"/>
  <c r="AI13" i="18"/>
  <c r="AI13" i="21"/>
  <c r="T76" i="15"/>
  <c r="T76" i="9"/>
  <c r="X39" i="9"/>
  <c r="X39" i="15"/>
  <c r="F84" i="15"/>
  <c r="W27" i="9"/>
  <c r="W27" i="15"/>
  <c r="Z60" i="9"/>
  <c r="Z60" i="15"/>
  <c r="Y20" i="18"/>
  <c r="Y20" i="21"/>
  <c r="O91" i="15"/>
  <c r="O91" i="9"/>
  <c r="O16" i="9"/>
  <c r="O16" i="15"/>
  <c r="Q23" i="21"/>
  <c r="Q23" i="18"/>
  <c r="W85" i="9"/>
  <c r="W85" i="15"/>
  <c r="X51" i="15"/>
  <c r="X51" i="9"/>
  <c r="D26" i="15"/>
  <c r="E87" i="15"/>
  <c r="Y9" i="18"/>
  <c r="Y9" i="21"/>
  <c r="I83" i="9"/>
  <c r="I83" i="15"/>
  <c r="AD21" i="18"/>
  <c r="AD21" i="21"/>
  <c r="O95" i="9"/>
  <c r="O95" i="15"/>
  <c r="N80" i="15"/>
  <c r="N80" i="9"/>
  <c r="X74" i="15"/>
  <c r="X74" i="9"/>
  <c r="K17" i="21"/>
  <c r="K17" i="18"/>
  <c r="J25" i="9"/>
  <c r="J25" i="15"/>
  <c r="Y59" i="15"/>
  <c r="Y59" i="9"/>
  <c r="G23" i="15"/>
  <c r="AK25" i="18"/>
  <c r="AK25" i="21"/>
  <c r="O84" i="9"/>
  <c r="O84" i="15"/>
  <c r="W24" i="18"/>
  <c r="W24" i="21"/>
  <c r="AA73" i="15"/>
  <c r="AA73" i="9"/>
  <c r="U30" i="9"/>
  <c r="U30" i="15"/>
  <c r="Q22" i="18"/>
  <c r="Q22" i="21"/>
  <c r="E9" i="18"/>
  <c r="E9" i="21"/>
  <c r="J37" i="15"/>
  <c r="J37" i="9"/>
  <c r="AA23" i="21"/>
  <c r="AA23" i="18"/>
  <c r="AG24" i="18"/>
  <c r="AG24" i="21"/>
  <c r="V86" i="9"/>
  <c r="V86" i="15"/>
  <c r="S6" i="21"/>
  <c r="S6" i="18"/>
  <c r="O23" i="15"/>
  <c r="O23" i="9"/>
  <c r="N12" i="15"/>
  <c r="N12" i="9"/>
  <c r="X21" i="15"/>
  <c r="X21" i="9"/>
  <c r="Y43" i="15"/>
  <c r="Y43" i="9"/>
  <c r="E16" i="15"/>
  <c r="AB29" i="15"/>
  <c r="AB29" i="9"/>
  <c r="I6" i="18"/>
  <c r="I6" i="21"/>
  <c r="K31" i="9"/>
  <c r="K31" i="15"/>
  <c r="AB42" i="9"/>
  <c r="AB42" i="15"/>
  <c r="F21" i="15"/>
  <c r="AN25" i="18"/>
  <c r="N26" i="21"/>
  <c r="N26" i="18"/>
  <c r="AM9" i="18"/>
  <c r="AM9" i="21"/>
  <c r="E9" i="15"/>
  <c r="C21" i="15"/>
  <c r="S15" i="18"/>
  <c r="S15" i="21"/>
  <c r="S74" i="15"/>
  <c r="S74" i="9"/>
  <c r="Y73" i="9"/>
  <c r="Y73" i="15"/>
  <c r="D84" i="15"/>
  <c r="L36" i="9"/>
  <c r="L36" i="15"/>
  <c r="U52" i="15"/>
  <c r="U52" i="9"/>
  <c r="Q56" i="15"/>
  <c r="Q56" i="9"/>
  <c r="AM12" i="18"/>
  <c r="AM12" i="21"/>
  <c r="AB40" i="15"/>
  <c r="AB40" i="9"/>
  <c r="G28" i="15"/>
  <c r="F16" i="15"/>
  <c r="AA21" i="21"/>
  <c r="AA21" i="18"/>
  <c r="I25" i="21"/>
  <c r="I25" i="18"/>
  <c r="I18" i="18"/>
  <c r="I18" i="21"/>
  <c r="R82" i="9"/>
  <c r="R82" i="15"/>
  <c r="AH23" i="18"/>
  <c r="AH23" i="21"/>
  <c r="R15" i="18"/>
  <c r="R15" i="21"/>
  <c r="F60" i="15"/>
  <c r="Y31" i="15"/>
  <c r="Y31" i="9"/>
  <c r="J15" i="15"/>
  <c r="J15" i="9"/>
  <c r="AG23" i="18"/>
  <c r="AG23" i="21"/>
  <c r="R20" i="18"/>
  <c r="R20" i="21"/>
  <c r="S18" i="18"/>
  <c r="S18" i="21"/>
  <c r="AE20" i="21"/>
  <c r="AE20" i="18"/>
  <c r="L26" i="9"/>
  <c r="L26" i="15"/>
  <c r="Z64" i="9"/>
  <c r="Z64" i="15"/>
  <c r="AB26" i="21"/>
  <c r="AB26" i="18"/>
  <c r="C16" i="15"/>
  <c r="W21" i="18"/>
  <c r="W21" i="21"/>
  <c r="AD7" i="18"/>
  <c r="AD7" i="21"/>
  <c r="S23" i="18"/>
  <c r="S23" i="21"/>
  <c r="L35" i="15"/>
  <c r="L35" i="9"/>
  <c r="Y30" i="9"/>
  <c r="Y30" i="15"/>
  <c r="AJ7" i="21"/>
  <c r="AJ7" i="18"/>
  <c r="F7" i="18"/>
  <c r="F7" i="21"/>
  <c r="T91" i="9"/>
  <c r="T91" i="15"/>
  <c r="U81" i="15"/>
  <c r="U81" i="9"/>
  <c r="T79" i="15"/>
  <c r="T79" i="9"/>
  <c r="M39" i="15"/>
  <c r="M39" i="9"/>
  <c r="U6" i="21"/>
  <c r="U6" i="18"/>
  <c r="AJ19" i="21"/>
  <c r="AJ19" i="18"/>
  <c r="AA22" i="15"/>
  <c r="AA22" i="9"/>
  <c r="N85" i="15"/>
  <c r="N85" i="9"/>
  <c r="AH20" i="18"/>
  <c r="AH20" i="21"/>
  <c r="M71" i="15"/>
  <c r="M71" i="9"/>
  <c r="AG7" i="18"/>
  <c r="AG7" i="21"/>
  <c r="S26" i="18"/>
  <c r="S26" i="21"/>
  <c r="E77" i="15"/>
  <c r="Y33" i="9"/>
  <c r="Y33" i="15"/>
  <c r="G74" i="15"/>
  <c r="U33" i="9"/>
  <c r="U33" i="15"/>
  <c r="AD4" i="9"/>
  <c r="AD4" i="15"/>
  <c r="AB15" i="9"/>
  <c r="AB15" i="15"/>
  <c r="H32" i="15"/>
  <c r="V7" i="9"/>
  <c r="V7" i="15"/>
  <c r="L17" i="9"/>
  <c r="L17" i="15"/>
  <c r="V9" i="18"/>
  <c r="V9" i="21"/>
  <c r="O15" i="9"/>
  <c r="O15" i="15"/>
  <c r="D37" i="15"/>
  <c r="L89" i="15"/>
  <c r="L89" i="9"/>
  <c r="Z91" i="9"/>
  <c r="Z91" i="15"/>
  <c r="V74" i="9"/>
  <c r="V74" i="15"/>
  <c r="P35" i="9"/>
  <c r="P35" i="15"/>
  <c r="S20" i="15"/>
  <c r="S20" i="9"/>
  <c r="AA9" i="21"/>
  <c r="AA9" i="18"/>
  <c r="Q55" i="15"/>
  <c r="Q55" i="9"/>
  <c r="R26" i="18"/>
  <c r="R26" i="21"/>
  <c r="V73" i="15"/>
  <c r="V73" i="9"/>
  <c r="N16" i="21"/>
  <c r="N16" i="18"/>
  <c r="Y64" i="9"/>
  <c r="Y64" i="15"/>
  <c r="R5" i="9"/>
  <c r="R5" i="15"/>
  <c r="AE25" i="18"/>
  <c r="AE25" i="21"/>
  <c r="X47" i="15"/>
  <c r="X47" i="9"/>
  <c r="Z23" i="15"/>
  <c r="Z23" i="9"/>
  <c r="O7" i="9"/>
  <c r="O7" i="15"/>
  <c r="W16" i="9"/>
  <c r="W16" i="15"/>
  <c r="M14" i="9"/>
  <c r="M14" i="15"/>
  <c r="N15" i="15"/>
  <c r="N15" i="9"/>
  <c r="Y66" i="9"/>
  <c r="Y66" i="15"/>
  <c r="M6" i="9"/>
  <c r="M6" i="15"/>
  <c r="D54" i="15"/>
  <c r="L11" i="21"/>
  <c r="L11" i="18"/>
  <c r="W29" i="15"/>
  <c r="W29" i="9"/>
  <c r="AD14" i="18"/>
  <c r="AD14" i="21"/>
  <c r="C28" i="21"/>
  <c r="C28" i="18"/>
  <c r="U25" i="18"/>
  <c r="U25" i="21"/>
  <c r="J23" i="21"/>
  <c r="J23" i="18"/>
  <c r="W89" i="9"/>
  <c r="W89" i="15"/>
  <c r="V40" i="9"/>
  <c r="V40" i="15"/>
  <c r="Y63" i="15"/>
  <c r="Y63" i="9"/>
  <c r="V15" i="15"/>
  <c r="V15" i="9"/>
  <c r="J24" i="15"/>
  <c r="J24" i="9"/>
  <c r="L33" i="15"/>
  <c r="L33" i="9"/>
  <c r="P17" i="21"/>
  <c r="P17" i="18"/>
  <c r="AC71" i="15"/>
  <c r="AC71" i="9"/>
  <c r="M26" i="18"/>
  <c r="M26" i="21"/>
  <c r="F13" i="21"/>
  <c r="F13" i="18"/>
  <c r="W6" i="18"/>
  <c r="W6" i="21"/>
  <c r="AE13" i="18"/>
  <c r="AE13" i="21"/>
  <c r="K13" i="18"/>
  <c r="K13" i="21"/>
  <c r="V7" i="21"/>
  <c r="V7" i="18"/>
  <c r="N40" i="15"/>
  <c r="N40" i="9"/>
  <c r="AH15" i="18"/>
  <c r="AH15" i="21"/>
  <c r="J19" i="9"/>
  <c r="J19" i="15"/>
  <c r="G30" i="15"/>
  <c r="J64" i="15"/>
  <c r="J64" i="9"/>
  <c r="AB35" i="9"/>
  <c r="AB35" i="15"/>
  <c r="H29" i="15"/>
  <c r="AC22" i="18"/>
  <c r="AC22" i="21"/>
  <c r="X56" i="9"/>
  <c r="X56" i="15"/>
  <c r="AA10" i="18"/>
  <c r="AA10" i="21"/>
  <c r="C86" i="15"/>
  <c r="K20" i="21"/>
  <c r="K20" i="18"/>
  <c r="Q15" i="21"/>
  <c r="Q15" i="18"/>
  <c r="AK10" i="21"/>
  <c r="AK10" i="18"/>
  <c r="I23" i="9"/>
  <c r="I23" i="15"/>
  <c r="AC78" i="15"/>
  <c r="AC78" i="9"/>
  <c r="Y23" i="21"/>
  <c r="Y23" i="18"/>
  <c r="AB16" i="21"/>
  <c r="AB16" i="18"/>
  <c r="I52" i="9"/>
  <c r="I52" i="15"/>
  <c r="S68" i="9"/>
  <c r="S68" i="15"/>
  <c r="E6" i="18"/>
  <c r="E6" i="21"/>
  <c r="P62" i="9"/>
  <c r="P62" i="15"/>
  <c r="T9" i="9"/>
  <c r="T9" i="15"/>
  <c r="O24" i="18"/>
  <c r="O24" i="21"/>
  <c r="F63" i="15"/>
  <c r="P30" i="9"/>
  <c r="P30" i="15"/>
  <c r="E24" i="21"/>
  <c r="E24" i="18"/>
  <c r="V45" i="15"/>
  <c r="V45" i="9"/>
  <c r="X80" i="9"/>
  <c r="X80" i="15"/>
  <c r="AC30" i="9"/>
  <c r="AC30" i="15"/>
  <c r="M24" i="18"/>
  <c r="M24" i="21"/>
  <c r="AD15" i="21"/>
  <c r="AD15" i="18"/>
  <c r="U19" i="21"/>
  <c r="U19" i="18"/>
  <c r="AG10" i="18"/>
  <c r="AG10" i="21"/>
  <c r="N82" i="15"/>
  <c r="N82" i="9"/>
  <c r="X24" i="18"/>
  <c r="X24" i="21"/>
  <c r="P21" i="21"/>
  <c r="P21" i="18"/>
  <c r="N10" i="21"/>
  <c r="N10" i="18"/>
  <c r="W78" i="15"/>
  <c r="W78" i="9"/>
  <c r="F13" i="15"/>
  <c r="S91" i="15"/>
  <c r="S91" i="9"/>
  <c r="AH25" i="21"/>
  <c r="AH25" i="18"/>
  <c r="W11" i="9"/>
  <c r="W11" i="15"/>
  <c r="I43" i="9"/>
  <c r="I43" i="15"/>
  <c r="Z13" i="18"/>
  <c r="Z13" i="21"/>
  <c r="AJ6" i="21"/>
  <c r="AJ6" i="18"/>
  <c r="T95" i="9"/>
  <c r="T95" i="15"/>
  <c r="R10" i="9"/>
  <c r="R10" i="15"/>
  <c r="Z55" i="9"/>
  <c r="Z55" i="15"/>
  <c r="Y7" i="9"/>
  <c r="Y7" i="15"/>
  <c r="P77" i="15"/>
  <c r="P77" i="9"/>
  <c r="T6" i="15"/>
  <c r="T6" i="9"/>
  <c r="P6" i="21"/>
  <c r="P6" i="18"/>
  <c r="W44" i="9"/>
  <c r="W44" i="15"/>
  <c r="K46" i="15"/>
  <c r="K46" i="9"/>
  <c r="AM15" i="21"/>
  <c r="AM15" i="18"/>
  <c r="O49" i="15"/>
  <c r="O49" i="9"/>
  <c r="D20" i="15"/>
  <c r="AF13" i="21"/>
  <c r="AF13" i="18"/>
  <c r="F6" i="21"/>
  <c r="F6" i="18"/>
  <c r="Z58" i="9"/>
  <c r="Z58" i="15"/>
  <c r="S41" i="15"/>
  <c r="S41" i="9"/>
  <c r="AI10" i="21"/>
  <c r="AI10" i="18"/>
  <c r="N24" i="18"/>
  <c r="N24" i="21"/>
  <c r="L25" i="18"/>
  <c r="L25" i="21"/>
  <c r="C53" i="15"/>
  <c r="Q44" i="9"/>
  <c r="Q44" i="15"/>
  <c r="J23" i="9"/>
  <c r="J23" i="15"/>
  <c r="Q64" i="9"/>
  <c r="Q64" i="15"/>
  <c r="E16" i="18"/>
  <c r="E16" i="21"/>
  <c r="AC50" i="9"/>
  <c r="AC50" i="15"/>
  <c r="AA91" i="9"/>
  <c r="AA91" i="15"/>
  <c r="T54" i="9"/>
  <c r="T54" i="15"/>
  <c r="L25" i="15"/>
  <c r="L25" i="9"/>
  <c r="F23" i="15"/>
  <c r="J7" i="9"/>
  <c r="J7" i="15"/>
  <c r="AC58" i="9"/>
  <c r="AC58" i="15"/>
  <c r="H26" i="18"/>
  <c r="H26" i="21"/>
  <c r="P14" i="18"/>
  <c r="P14" i="21"/>
  <c r="Z47" i="15"/>
  <c r="Z47" i="9"/>
  <c r="S36" i="15"/>
  <c r="S36" i="9"/>
  <c r="O41" i="9"/>
  <c r="O41" i="15"/>
  <c r="Z89" i="9"/>
  <c r="Z89" i="15"/>
  <c r="T15" i="21"/>
  <c r="T15" i="18"/>
  <c r="H86" i="15"/>
  <c r="AB76" i="15"/>
  <c r="AB76" i="9"/>
  <c r="G62" i="15"/>
  <c r="AD76" i="9"/>
  <c r="AD76" i="15"/>
  <c r="G37" i="15"/>
  <c r="R37" i="15"/>
  <c r="R37" i="9"/>
  <c r="AA14" i="15"/>
  <c r="AA14" i="9"/>
  <c r="O81" i="9"/>
  <c r="O81" i="15"/>
  <c r="K38" i="9"/>
  <c r="K38" i="15"/>
  <c r="S90" i="15"/>
  <c r="S90" i="9"/>
  <c r="U39" i="15"/>
  <c r="U39" i="9"/>
  <c r="AA27" i="15"/>
  <c r="AA27" i="9"/>
  <c r="AD24" i="18"/>
  <c r="AD24" i="21"/>
  <c r="H67" i="15"/>
  <c r="AI14" i="21"/>
  <c r="AI14" i="18"/>
  <c r="G7" i="15"/>
  <c r="H18" i="15"/>
  <c r="F6" i="15"/>
  <c r="E62" i="15"/>
  <c r="Y45" i="15"/>
  <c r="Y45" i="9"/>
  <c r="E37" i="15"/>
  <c r="U73" i="9"/>
  <c r="U73" i="15"/>
  <c r="AA35" i="9"/>
  <c r="AA35" i="15"/>
  <c r="J40" i="15"/>
  <c r="J40" i="9"/>
  <c r="Z87" i="15"/>
  <c r="Z87" i="9"/>
  <c r="AN26" i="18"/>
  <c r="AA51" i="15"/>
  <c r="AA51" i="9"/>
  <c r="F43" i="15"/>
  <c r="T71" i="9"/>
  <c r="T71" i="15"/>
  <c r="Z9" i="15"/>
  <c r="Z9" i="9"/>
  <c r="Q20" i="21"/>
  <c r="Q20" i="18"/>
  <c r="R48" i="15"/>
  <c r="R48" i="9"/>
  <c r="L39" i="15"/>
  <c r="L39" i="9"/>
  <c r="Z20" i="21"/>
  <c r="Z20" i="18"/>
  <c r="O27" i="18"/>
  <c r="O27" i="21"/>
  <c r="K6" i="21"/>
  <c r="K6" i="18"/>
  <c r="H51" i="15"/>
  <c r="M43" i="15"/>
  <c r="M43" i="9"/>
  <c r="D61" i="15"/>
  <c r="I11" i="18"/>
  <c r="I11" i="21"/>
  <c r="T7" i="18"/>
  <c r="T7" i="21"/>
  <c r="S95" i="9"/>
  <c r="S95" i="15"/>
  <c r="N60" i="9"/>
  <c r="N60" i="15"/>
  <c r="C13" i="15"/>
  <c r="G71" i="15"/>
  <c r="W7" i="9"/>
  <c r="W7" i="15"/>
  <c r="P72" i="9"/>
  <c r="P72" i="15"/>
  <c r="J34" i="9"/>
  <c r="J34" i="15"/>
  <c r="X5" i="9"/>
  <c r="X5" i="15"/>
  <c r="AD22" i="21"/>
  <c r="AD22" i="18"/>
  <c r="AK9" i="18"/>
  <c r="AK9" i="21"/>
  <c r="T73" i="9"/>
  <c r="T73" i="15"/>
  <c r="R25" i="21"/>
  <c r="R25" i="18"/>
  <c r="Q50" i="15"/>
  <c r="Q50" i="9"/>
  <c r="Z19" i="21"/>
  <c r="Z19" i="18"/>
  <c r="V16" i="18"/>
  <c r="V16" i="21"/>
  <c r="I12" i="18"/>
  <c r="I12" i="21"/>
  <c r="AD79" i="9"/>
  <c r="AD79" i="15"/>
  <c r="D51" i="15"/>
  <c r="I55" i="9"/>
  <c r="I55" i="15"/>
  <c r="X10" i="15"/>
  <c r="X10" i="9"/>
  <c r="S32" i="15"/>
  <c r="S32" i="9"/>
  <c r="Z23" i="18"/>
  <c r="Z23" i="21"/>
  <c r="T41" i="9"/>
  <c r="T41" i="15"/>
  <c r="J61" i="9"/>
  <c r="J61" i="15"/>
  <c r="P18" i="21"/>
  <c r="P18" i="18"/>
  <c r="W23" i="21"/>
  <c r="W23" i="18"/>
  <c r="AC31" i="15"/>
  <c r="AC31" i="9"/>
  <c r="Y14" i="21"/>
  <c r="Y14" i="18"/>
  <c r="S20" i="21"/>
  <c r="S20" i="18"/>
  <c r="K19" i="21"/>
  <c r="K19" i="18"/>
  <c r="AD72" i="9"/>
  <c r="AD72" i="15"/>
  <c r="H33" i="15"/>
  <c r="Z12" i="18"/>
  <c r="Z12" i="21"/>
  <c r="T25" i="21"/>
  <c r="T25" i="18"/>
  <c r="AE11" i="21"/>
  <c r="AE11" i="18"/>
  <c r="N21" i="21"/>
  <c r="N21" i="18"/>
  <c r="P17" i="9"/>
  <c r="P17" i="15"/>
  <c r="AC65" i="15"/>
  <c r="AC65" i="9"/>
  <c r="O39" i="15"/>
  <c r="O39" i="9"/>
  <c r="AL27" i="18"/>
  <c r="AL27" i="21"/>
  <c r="Z25" i="18"/>
  <c r="Z25" i="21"/>
  <c r="R31" i="15"/>
  <c r="R31" i="9"/>
  <c r="W51" i="9"/>
  <c r="W51" i="15"/>
  <c r="AL11" i="18"/>
  <c r="AL11" i="21"/>
  <c r="Z57" i="9"/>
  <c r="Z57" i="15"/>
  <c r="F70" i="15"/>
  <c r="S24" i="18"/>
  <c r="S24" i="21"/>
  <c r="U57" i="9"/>
  <c r="U57" i="15"/>
  <c r="Z54" i="15"/>
  <c r="Z54" i="9"/>
  <c r="H24" i="21"/>
  <c r="H24" i="18"/>
  <c r="E24" i="15"/>
  <c r="N6" i="9"/>
  <c r="N6" i="15"/>
  <c r="AB93" i="15"/>
  <c r="AB93" i="9"/>
  <c r="H79" i="15"/>
  <c r="AC64" i="9"/>
  <c r="AC64" i="15"/>
  <c r="AI7" i="21"/>
  <c r="AI7" i="18"/>
  <c r="AB19" i="21"/>
  <c r="AB19" i="18"/>
  <c r="AB30" i="15"/>
  <c r="AB30" i="9"/>
  <c r="G40" i="15"/>
  <c r="D7" i="15"/>
  <c r="K54" i="9"/>
  <c r="K54" i="15"/>
  <c r="AC6" i="18"/>
  <c r="AC6" i="21"/>
  <c r="K89" i="9"/>
  <c r="K89" i="15"/>
  <c r="O62" i="9"/>
  <c r="O62" i="15"/>
  <c r="AI26" i="18"/>
  <c r="AI26" i="21"/>
  <c r="E82" i="15"/>
  <c r="J7" i="18"/>
  <c r="J7" i="21"/>
  <c r="O23" i="18"/>
  <c r="O23" i="21"/>
  <c r="T62" i="15"/>
  <c r="T62" i="9"/>
  <c r="M51" i="15"/>
  <c r="M51" i="9"/>
  <c r="E79" i="15"/>
  <c r="AJ9" i="21"/>
  <c r="AJ9" i="18"/>
  <c r="AL6" i="18"/>
  <c r="AL6" i="21"/>
  <c r="G20" i="15"/>
  <c r="N56" i="15"/>
  <c r="N56" i="9"/>
  <c r="C17" i="15"/>
  <c r="AB70" i="15"/>
  <c r="AB70" i="9"/>
  <c r="V67" i="15"/>
  <c r="V67" i="9"/>
  <c r="N9" i="21"/>
  <c r="N9" i="18"/>
  <c r="Z31" i="9"/>
  <c r="Z31" i="15"/>
  <c r="AD81" i="9"/>
  <c r="AD81" i="15"/>
  <c r="L51" i="9"/>
  <c r="L51" i="15"/>
  <c r="U27" i="21"/>
  <c r="U27" i="18"/>
  <c r="R65" i="15"/>
  <c r="R65" i="9"/>
  <c r="AF25" i="18"/>
  <c r="AF25" i="21"/>
  <c r="AN23" i="18"/>
  <c r="R80" i="15"/>
  <c r="R80" i="9"/>
  <c r="V91" i="15"/>
  <c r="V91" i="9"/>
  <c r="Y23" i="9"/>
  <c r="Y23" i="15"/>
  <c r="E81" i="15"/>
  <c r="AH17" i="18"/>
  <c r="AH17" i="21"/>
  <c r="G10" i="18"/>
  <c r="G10" i="21"/>
  <c r="AC14" i="18"/>
  <c r="AC14" i="21"/>
  <c r="K8" i="9"/>
  <c r="K8" i="15"/>
  <c r="AC11" i="18"/>
  <c r="AC11" i="21"/>
  <c r="X75" i="9"/>
  <c r="X75" i="15"/>
  <c r="R40" i="9"/>
  <c r="R40" i="15"/>
  <c r="X16" i="18"/>
  <c r="X16" i="21"/>
  <c r="O44" i="15"/>
  <c r="O44" i="9"/>
  <c r="W17" i="21"/>
  <c r="W17" i="18"/>
  <c r="P66" i="15"/>
  <c r="P66" i="9"/>
  <c r="W60" i="9"/>
  <c r="W60" i="15"/>
  <c r="E18" i="15"/>
  <c r="X20" i="21"/>
  <c r="X20" i="18"/>
  <c r="AA50" i="9"/>
  <c r="AA50" i="15"/>
  <c r="S22" i="18"/>
  <c r="S22" i="21"/>
  <c r="I8" i="9"/>
  <c r="I8" i="15"/>
  <c r="K9" i="18"/>
  <c r="K9" i="21"/>
  <c r="V77" i="15"/>
  <c r="V77" i="9"/>
  <c r="N66" i="9"/>
  <c r="N66" i="15"/>
  <c r="R13" i="21"/>
  <c r="R13" i="18"/>
  <c r="L46" i="9"/>
  <c r="L46" i="15"/>
  <c r="AD87" i="9"/>
  <c r="AD87" i="15"/>
  <c r="N35" i="9"/>
  <c r="N35" i="15"/>
  <c r="AC16" i="15"/>
  <c r="AC16" i="9"/>
  <c r="Q21" i="21"/>
  <c r="Q21" i="18"/>
  <c r="H7" i="15"/>
  <c r="Q6" i="15"/>
  <c r="Q6" i="9"/>
  <c r="AB4" i="9"/>
  <c r="AB4" i="15"/>
  <c r="K19" i="15"/>
  <c r="K19" i="9"/>
  <c r="AF23" i="18"/>
  <c r="AF23" i="21"/>
  <c r="K34" i="9"/>
  <c r="K34" i="15"/>
  <c r="O69" i="9"/>
  <c r="O69" i="15"/>
  <c r="X88" i="15"/>
  <c r="X88" i="9"/>
  <c r="AC12" i="9"/>
  <c r="AC12" i="15"/>
  <c r="AD66" i="9"/>
  <c r="AD66" i="15"/>
  <c r="E94" i="15"/>
  <c r="S13" i="21"/>
  <c r="S13" i="18"/>
  <c r="C51" i="15"/>
  <c r="J85" i="15"/>
  <c r="J85" i="9"/>
  <c r="AJ16" i="21"/>
  <c r="AJ16" i="18"/>
  <c r="AH18" i="21"/>
  <c r="AH18" i="18"/>
  <c r="N19" i="21"/>
  <c r="N19" i="18"/>
  <c r="V84" i="15"/>
  <c r="V84" i="9"/>
  <c r="D34" i="15"/>
  <c r="T52" i="15"/>
  <c r="T52" i="9"/>
  <c r="J18" i="9"/>
  <c r="J18" i="15"/>
  <c r="G51" i="15"/>
  <c r="L16" i="18"/>
  <c r="L16" i="21"/>
  <c r="F38" i="15"/>
  <c r="Z7" i="21"/>
  <c r="Z7" i="18"/>
  <c r="L70" i="15"/>
  <c r="L70" i="9"/>
  <c r="V79" i="9"/>
  <c r="V79" i="15"/>
  <c r="D90" i="15"/>
  <c r="Y21" i="21"/>
  <c r="Y21" i="18"/>
  <c r="D81" i="15"/>
  <c r="AD23" i="21"/>
  <c r="AD23" i="18"/>
  <c r="T26" i="21"/>
  <c r="T26" i="18"/>
  <c r="X92" i="9"/>
  <c r="X92" i="15"/>
  <c r="X58" i="9"/>
  <c r="X58" i="15"/>
  <c r="H17" i="21"/>
  <c r="H17" i="18"/>
  <c r="AA70" i="9"/>
  <c r="AA70" i="15"/>
  <c r="Y26" i="18"/>
  <c r="Y26" i="21"/>
  <c r="V94" i="15"/>
  <c r="V94" i="9"/>
  <c r="AM20" i="18"/>
  <c r="AM20" i="21"/>
  <c r="X26" i="21"/>
  <c r="X26" i="18"/>
  <c r="T32" i="9"/>
  <c r="T32" i="15"/>
  <c r="AB62" i="9"/>
  <c r="AB62" i="15"/>
  <c r="AD21" i="9"/>
  <c r="AD21" i="15"/>
  <c r="V15" i="21"/>
  <c r="V15" i="18"/>
  <c r="V18" i="18"/>
  <c r="V18" i="21"/>
  <c r="I56" i="9"/>
  <c r="I56" i="15"/>
  <c r="AD90" i="9"/>
  <c r="AD90" i="15"/>
  <c r="AE22" i="18"/>
  <c r="AE22" i="21"/>
  <c r="AC83" i="9"/>
  <c r="AC83" i="15"/>
  <c r="Z22" i="21"/>
  <c r="Z22" i="18"/>
  <c r="AC27" i="21"/>
  <c r="AC27" i="18"/>
  <c r="H16" i="18"/>
  <c r="H16" i="21"/>
  <c r="D28" i="15"/>
  <c r="W50" i="15"/>
  <c r="W50" i="9"/>
  <c r="AC87" i="9"/>
  <c r="AC87" i="15"/>
  <c r="U28" i="9"/>
  <c r="U28" i="15"/>
  <c r="X19" i="9"/>
  <c r="X19" i="15"/>
  <c r="W35" i="15"/>
  <c r="W35" i="9"/>
  <c r="AJ20" i="21"/>
  <c r="AJ20" i="18"/>
  <c r="AA54" i="15"/>
  <c r="AA54" i="9"/>
  <c r="I69" i="9"/>
  <c r="I69" i="15"/>
  <c r="F26" i="15"/>
  <c r="M49" i="9"/>
  <c r="M49" i="15"/>
  <c r="X11" i="21"/>
  <c r="X11" i="18"/>
  <c r="M13" i="21"/>
  <c r="M13" i="18"/>
  <c r="F25" i="15"/>
  <c r="X83" i="15"/>
  <c r="X83" i="9"/>
  <c r="K9" i="9"/>
  <c r="K9" i="15"/>
  <c r="AA76" i="15"/>
  <c r="AA76" i="9"/>
  <c r="AF15" i="18"/>
  <c r="AF15" i="21"/>
  <c r="L77" i="9"/>
  <c r="L77" i="15"/>
  <c r="AB51" i="15"/>
  <c r="AB51" i="9"/>
  <c r="K94" i="9"/>
  <c r="K94" i="15"/>
  <c r="AC77" i="15"/>
  <c r="AC77" i="9"/>
  <c r="J21" i="18"/>
  <c r="J21" i="21"/>
  <c r="U24" i="9"/>
  <c r="U24" i="15"/>
  <c r="Y6" i="18"/>
  <c r="Y6" i="21"/>
  <c r="I18" i="9"/>
  <c r="I18" i="15"/>
  <c r="AN11" i="18"/>
  <c r="AB88" i="15"/>
  <c r="AB88" i="9"/>
  <c r="AA26" i="15"/>
  <c r="AA26" i="9"/>
  <c r="V61" i="9"/>
  <c r="V61" i="15"/>
  <c r="AG25" i="18"/>
  <c r="AG25" i="21"/>
  <c r="R10" i="18"/>
  <c r="R10" i="21"/>
  <c r="I53" i="9"/>
  <c r="I53" i="15"/>
  <c r="AC25" i="21"/>
  <c r="AC25" i="18"/>
  <c r="N8" i="9"/>
  <c r="N8" i="15"/>
  <c r="AD22" i="15"/>
  <c r="AD22" i="9"/>
  <c r="E80" i="15"/>
  <c r="T6" i="18"/>
  <c r="T6" i="21"/>
  <c r="G26" i="15"/>
  <c r="AC19" i="18"/>
  <c r="AC19" i="21"/>
  <c r="Y27" i="9"/>
  <c r="Y27" i="15"/>
  <c r="M12" i="9"/>
  <c r="M12" i="15"/>
  <c r="AC72" i="15"/>
  <c r="AC72" i="9"/>
  <c r="N25" i="15"/>
  <c r="N25" i="9"/>
  <c r="P15" i="21"/>
  <c r="P15" i="18"/>
  <c r="I26" i="21"/>
  <c r="I26" i="18"/>
  <c r="L24" i="21"/>
  <c r="L24" i="18"/>
  <c r="X20" i="9"/>
  <c r="X20" i="15"/>
  <c r="AF20" i="18"/>
  <c r="AF20" i="21"/>
  <c r="D74" i="15"/>
  <c r="P39" i="15"/>
  <c r="P39" i="9"/>
  <c r="S84" i="9"/>
  <c r="S84" i="15"/>
  <c r="R14" i="18"/>
  <c r="R14" i="21"/>
  <c r="AA63" i="15"/>
  <c r="AA63" i="9"/>
  <c r="U63" i="9"/>
  <c r="U63" i="15"/>
  <c r="P26" i="9"/>
  <c r="P26" i="15"/>
  <c r="AA16" i="9"/>
  <c r="AA16" i="15"/>
  <c r="L27" i="18"/>
  <c r="L27" i="21"/>
  <c r="G26" i="21"/>
  <c r="G26" i="18"/>
  <c r="K78" i="15"/>
  <c r="K78" i="9"/>
  <c r="J24" i="21"/>
  <c r="J24" i="18"/>
  <c r="F65" i="15"/>
  <c r="F50" i="15"/>
  <c r="I24" i="15"/>
  <c r="I24" i="9"/>
  <c r="H9" i="15"/>
  <c r="L43" i="9"/>
  <c r="L43" i="15"/>
  <c r="I51" i="9"/>
  <c r="I51" i="15"/>
  <c r="K35" i="15"/>
  <c r="K35" i="9"/>
  <c r="H16" i="15"/>
  <c r="C81" i="15"/>
  <c r="V38" i="15"/>
  <c r="V38" i="9"/>
  <c r="J76" i="9"/>
  <c r="J76" i="15"/>
  <c r="W43" i="9"/>
  <c r="W43" i="15"/>
  <c r="AN6" i="18"/>
  <c r="J60" i="9"/>
  <c r="J60" i="15"/>
  <c r="W10" i="9"/>
  <c r="W10" i="15"/>
  <c r="AC20" i="15"/>
  <c r="AC20" i="9"/>
  <c r="T75" i="9"/>
  <c r="T75" i="15"/>
  <c r="AB45" i="9"/>
  <c r="AB45" i="15"/>
  <c r="D60" i="15"/>
  <c r="Z63" i="9"/>
  <c r="Z63" i="15"/>
  <c r="O92" i="15"/>
  <c r="O92" i="9"/>
  <c r="P13" i="15"/>
  <c r="P13" i="9"/>
  <c r="J20" i="21"/>
  <c r="J20" i="18"/>
  <c r="AL10" i="18"/>
  <c r="AL10" i="21"/>
  <c r="G15" i="15"/>
  <c r="AE27" i="18"/>
  <c r="AE27" i="21"/>
  <c r="AD11" i="18"/>
  <c r="AD11" i="21"/>
  <c r="V33" i="9"/>
  <c r="V33" i="15"/>
  <c r="P19" i="21"/>
  <c r="P19" i="18"/>
  <c r="S48" i="15"/>
  <c r="S48" i="9"/>
  <c r="AK17" i="21"/>
  <c r="AK17" i="18"/>
  <c r="AM10" i="21"/>
  <c r="AM10" i="18"/>
  <c r="K15" i="15"/>
  <c r="K15" i="9"/>
  <c r="W10" i="18"/>
  <c r="W10" i="21"/>
  <c r="M16" i="15"/>
  <c r="M16" i="9"/>
  <c r="V39" i="15"/>
  <c r="V39" i="9"/>
  <c r="P57" i="9"/>
  <c r="P57" i="15"/>
  <c r="AE17" i="18"/>
  <c r="AE17" i="21"/>
  <c r="AA12" i="9"/>
  <c r="AA12" i="15"/>
  <c r="AG15" i="18"/>
  <c r="AG15" i="21"/>
  <c r="L6" i="21"/>
  <c r="L6" i="18"/>
  <c r="H89" i="15"/>
  <c r="M61" i="15"/>
  <c r="M61" i="9"/>
  <c r="L9" i="15"/>
  <c r="L9" i="9"/>
  <c r="M95" i="15"/>
  <c r="M95" i="9"/>
  <c r="AH19" i="18"/>
  <c r="AH19" i="21"/>
  <c r="P37" i="15"/>
  <c r="P37" i="9"/>
  <c r="I85" i="9"/>
  <c r="I85" i="15"/>
  <c r="AA86" i="15"/>
  <c r="AA86" i="9"/>
  <c r="Q19" i="15"/>
  <c r="Q19" i="9"/>
  <c r="O7" i="21"/>
  <c r="O7" i="18"/>
  <c r="AA26" i="18"/>
  <c r="AA26" i="21"/>
  <c r="H76" i="15"/>
  <c r="AJ17" i="18"/>
  <c r="AJ17" i="21"/>
  <c r="I7" i="15"/>
  <c r="I7" i="9"/>
  <c r="Y13" i="18"/>
  <c r="Y13" i="21"/>
  <c r="P27" i="18"/>
  <c r="P27" i="21"/>
  <c r="S82" i="9"/>
  <c r="S82" i="15"/>
  <c r="AK18" i="18"/>
  <c r="AK18" i="21"/>
  <c r="L81" i="9"/>
  <c r="L81" i="15"/>
  <c r="G9" i="15"/>
  <c r="S34" i="15"/>
  <c r="S34" i="9"/>
  <c r="E53" i="15"/>
  <c r="H83" i="15"/>
  <c r="AA53" i="15"/>
  <c r="AA53" i="9"/>
  <c r="G87" i="15"/>
  <c r="Q6" i="21"/>
  <c r="Q6" i="18"/>
  <c r="Z71" i="15"/>
  <c r="Z71" i="9"/>
  <c r="C30" i="15"/>
  <c r="S26" i="9"/>
  <c r="S26" i="15"/>
  <c r="X72" i="15"/>
  <c r="X72" i="9"/>
  <c r="AK6" i="21"/>
  <c r="AK6" i="18"/>
  <c r="R86" i="15"/>
  <c r="R86" i="9"/>
  <c r="O18" i="21"/>
  <c r="O18" i="18"/>
  <c r="V88" i="9"/>
  <c r="V88" i="15"/>
  <c r="K10" i="18"/>
  <c r="K10" i="21"/>
  <c r="AC33" i="9"/>
  <c r="AC33" i="15"/>
  <c r="T20" i="21"/>
  <c r="T20" i="18"/>
  <c r="AG6" i="21"/>
  <c r="AG6" i="18"/>
  <c r="Z93" i="15"/>
  <c r="Z93" i="9"/>
  <c r="Q46" i="15"/>
  <c r="Q46" i="9"/>
  <c r="V95" i="9"/>
  <c r="V95" i="15"/>
  <c r="R22" i="18"/>
  <c r="R22" i="21"/>
  <c r="S9" i="21"/>
  <c r="S9" i="18"/>
  <c r="O21" i="21"/>
  <c r="O21" i="18"/>
  <c r="AH11" i="18"/>
  <c r="AH11" i="21"/>
  <c r="AD93" i="15"/>
  <c r="AD93" i="9"/>
  <c r="C93" i="15"/>
  <c r="C11" i="15"/>
  <c r="N22" i="9"/>
  <c r="N22" i="15"/>
  <c r="AC15" i="21"/>
  <c r="AC15" i="18"/>
  <c r="O55" i="15"/>
  <c r="O55" i="9"/>
  <c r="F10" i="18"/>
  <c r="F10" i="21"/>
  <c r="J62" i="9"/>
  <c r="J62" i="15"/>
  <c r="Z49" i="15"/>
  <c r="Z49" i="9"/>
  <c r="X23" i="21"/>
  <c r="X23" i="18"/>
  <c r="AB89" i="9"/>
  <c r="AB89" i="15"/>
  <c r="AA18" i="21"/>
  <c r="AA18" i="18"/>
  <c r="AB9" i="18"/>
  <c r="AB9" i="21"/>
  <c r="AA57" i="9"/>
  <c r="AA57" i="15"/>
  <c r="U10" i="18"/>
  <c r="U10" i="21"/>
  <c r="AA75" i="9"/>
  <c r="AA75" i="15"/>
  <c r="D76" i="15"/>
  <c r="O80" i="15"/>
  <c r="O80" i="9"/>
  <c r="X65" i="9"/>
  <c r="X65" i="15"/>
  <c r="AJ23" i="21"/>
  <c r="AJ23" i="18"/>
  <c r="K88" i="15"/>
  <c r="K88" i="9"/>
  <c r="L17" i="18"/>
  <c r="L17" i="21"/>
  <c r="AM7" i="18"/>
  <c r="AM7" i="21"/>
  <c r="I20" i="15"/>
  <c r="I20" i="9"/>
  <c r="M35" i="15"/>
  <c r="M35" i="9"/>
  <c r="Q7" i="21"/>
  <c r="Q7" i="18"/>
  <c r="K75" i="9"/>
  <c r="K75" i="15"/>
  <c r="T92" i="15"/>
  <c r="T92" i="9"/>
  <c r="AD46" i="9"/>
  <c r="AD46" i="15"/>
  <c r="K7" i="15"/>
  <c r="K7" i="9"/>
  <c r="V14" i="21"/>
  <c r="V14" i="18"/>
  <c r="K26" i="21"/>
  <c r="K26" i="18"/>
  <c r="O27" i="9"/>
  <c r="O27" i="15"/>
  <c r="F92" i="15"/>
  <c r="S38" i="9"/>
  <c r="S38" i="15"/>
  <c r="G73" i="15"/>
  <c r="AC22" i="9"/>
  <c r="AC22" i="15"/>
  <c r="V12" i="9"/>
  <c r="V12" i="15"/>
  <c r="U77" i="9"/>
  <c r="U77" i="15"/>
  <c r="D16" i="15"/>
  <c r="J53" i="15"/>
  <c r="J53" i="9"/>
  <c r="G47" i="15"/>
  <c r="O15" i="21"/>
  <c r="O15" i="18"/>
  <c r="T21" i="15"/>
  <c r="T21" i="9"/>
  <c r="H95" i="15"/>
  <c r="C42" i="15"/>
  <c r="Q11" i="15"/>
  <c r="Q11" i="9"/>
  <c r="H52" i="15"/>
  <c r="E42" i="15"/>
  <c r="Y75" i="15"/>
  <c r="Y75" i="9"/>
  <c r="Y12" i="18"/>
  <c r="Y12" i="21"/>
  <c r="V50" i="9"/>
  <c r="V50" i="15"/>
  <c r="O88" i="9"/>
  <c r="O88" i="15"/>
  <c r="T58" i="15"/>
  <c r="T58" i="9"/>
  <c r="W46" i="9"/>
  <c r="W46" i="15"/>
  <c r="L50" i="9"/>
  <c r="L50" i="15"/>
  <c r="AA24" i="18"/>
  <c r="AA24" i="21"/>
  <c r="I76" i="15"/>
  <c r="I76" i="9"/>
  <c r="AB47" i="15"/>
  <c r="AB47" i="9"/>
  <c r="J19" i="21"/>
  <c r="J19" i="18"/>
  <c r="V87" i="9"/>
  <c r="V87" i="15"/>
  <c r="V22" i="21"/>
  <c r="V22" i="18"/>
  <c r="G18" i="18"/>
  <c r="G18" i="21"/>
  <c r="H46" i="15"/>
  <c r="O22" i="21"/>
  <c r="O22" i="18"/>
  <c r="J12" i="18"/>
  <c r="J12" i="21"/>
  <c r="I15" i="21"/>
  <c r="I15" i="18"/>
  <c r="AH14" i="18"/>
  <c r="AH14" i="21"/>
  <c r="Z15" i="21"/>
  <c r="Z15" i="18"/>
  <c r="C7" i="15"/>
  <c r="S10" i="18"/>
  <c r="S10" i="21"/>
  <c r="S27" i="18"/>
  <c r="S27" i="21"/>
  <c r="AM13" i="21"/>
  <c r="AM13" i="18"/>
  <c r="AB71" i="15"/>
  <c r="AB71" i="9"/>
  <c r="AB18" i="9"/>
  <c r="AB18" i="15"/>
  <c r="F55" i="15"/>
  <c r="AB27" i="18"/>
  <c r="AB27" i="21"/>
  <c r="AB24" i="21"/>
  <c r="AB24" i="18"/>
  <c r="W20" i="18"/>
  <c r="W20" i="21"/>
  <c r="Q76" i="9"/>
  <c r="Q76" i="15"/>
  <c r="AJ14" i="21"/>
  <c r="AJ14" i="18"/>
  <c r="M22" i="21"/>
  <c r="M22" i="18"/>
  <c r="S23" i="15"/>
  <c r="S23" i="9"/>
  <c r="U11" i="21"/>
  <c r="U11" i="18"/>
  <c r="D55" i="15"/>
  <c r="Z14" i="21"/>
  <c r="Z14" i="18"/>
  <c r="M21" i="21"/>
  <c r="M21" i="18"/>
  <c r="AH26" i="18"/>
  <c r="AH26" i="21"/>
  <c r="AB37" i="15"/>
  <c r="AB37" i="9"/>
  <c r="K11" i="15"/>
  <c r="K11" i="9"/>
  <c r="F74" i="15"/>
  <c r="W71" i="9"/>
  <c r="W71" i="15"/>
  <c r="AE19" i="18"/>
  <c r="AE19" i="21"/>
  <c r="AH22" i="21"/>
  <c r="AH22" i="18"/>
  <c r="F14" i="15"/>
  <c r="T22" i="21"/>
  <c r="T22" i="18"/>
  <c r="F56" i="15"/>
  <c r="Z26" i="18"/>
  <c r="Z26" i="21"/>
  <c r="I10" i="18"/>
  <c r="I10" i="21"/>
  <c r="S11" i="9"/>
  <c r="S11" i="15"/>
  <c r="L24" i="15"/>
  <c r="L24" i="9"/>
  <c r="G46" i="15"/>
  <c r="F18" i="21"/>
  <c r="F18" i="18"/>
  <c r="Y85" i="9"/>
  <c r="Y85" i="15"/>
  <c r="G29" i="15"/>
  <c r="H44" i="15"/>
  <c r="L75" i="15"/>
  <c r="L75" i="9"/>
  <c r="J11" i="15"/>
  <c r="J11" i="9"/>
  <c r="K10" i="9"/>
  <c r="K10" i="15"/>
  <c r="S83" i="9"/>
  <c r="S83" i="15"/>
  <c r="N76" i="15"/>
  <c r="N76" i="9"/>
  <c r="N75" i="9"/>
  <c r="N75" i="15"/>
  <c r="V83" i="15"/>
  <c r="V83" i="9"/>
  <c r="Z10" i="9"/>
  <c r="Z10" i="15"/>
  <c r="AI6" i="21"/>
  <c r="AI6" i="18"/>
  <c r="M11" i="21"/>
  <c r="M11" i="18"/>
  <c r="O71" i="9"/>
  <c r="O71" i="15"/>
  <c r="AL13" i="21"/>
  <c r="AL13" i="18"/>
  <c r="E89" i="15"/>
  <c r="AB22" i="18"/>
  <c r="AB22" i="21"/>
  <c r="V10" i="18"/>
  <c r="V10" i="21"/>
  <c r="AA34" i="9"/>
  <c r="AA34" i="15"/>
  <c r="AB23" i="21"/>
  <c r="AB23" i="18"/>
  <c r="M11" i="9"/>
  <c r="M11" i="15"/>
  <c r="I90" i="15"/>
  <c r="I90" i="9"/>
  <c r="AB21" i="21"/>
  <c r="AB21" i="18"/>
  <c r="L12" i="21"/>
  <c r="L12" i="18"/>
  <c r="R43" i="15"/>
  <c r="R43" i="9"/>
  <c r="L23" i="21"/>
  <c r="L23" i="18"/>
  <c r="C65" i="15"/>
  <c r="T59" i="15"/>
  <c r="T59" i="9"/>
  <c r="AB14" i="15"/>
  <c r="AB14" i="9"/>
  <c r="H27" i="15"/>
  <c r="W26" i="18"/>
  <c r="W26" i="21"/>
  <c r="E17" i="21"/>
  <c r="E17" i="18"/>
  <c r="S65" i="15"/>
  <c r="S65" i="9"/>
  <c r="AK19" i="18"/>
  <c r="AK19" i="21"/>
  <c r="O40" i="15"/>
  <c r="O40" i="9"/>
  <c r="N7" i="18"/>
  <c r="N7" i="21"/>
  <c r="I15" i="15"/>
  <c r="I15" i="9"/>
  <c r="N28" i="15"/>
  <c r="N28" i="9"/>
  <c r="F16" i="21"/>
  <c r="F16" i="18"/>
  <c r="E19" i="15"/>
  <c r="J54" i="15"/>
  <c r="J54" i="9"/>
  <c r="I58" i="9"/>
  <c r="I58" i="15"/>
  <c r="AD10" i="21"/>
  <c r="AD10" i="18"/>
  <c r="L52" i="9"/>
  <c r="L52" i="15"/>
  <c r="Y57" i="9"/>
  <c r="Y57" i="15"/>
  <c r="F53" i="15"/>
  <c r="Y90" i="9"/>
  <c r="Y90" i="15"/>
  <c r="V85" i="9"/>
  <c r="V85" i="15"/>
  <c r="U16" i="15"/>
  <c r="U16" i="9"/>
  <c r="F83" i="15"/>
  <c r="P71" i="15"/>
  <c r="P71" i="9"/>
  <c r="AD26" i="15"/>
  <c r="AD26" i="9"/>
  <c r="AC73" i="15"/>
  <c r="AC73" i="9"/>
  <c r="P25" i="21"/>
  <c r="P25" i="18"/>
  <c r="K59" i="9"/>
  <c r="K59" i="15"/>
  <c r="K41" i="15"/>
  <c r="K41" i="9"/>
  <c r="Z35" i="15"/>
  <c r="Z35" i="9"/>
  <c r="Z6" i="18"/>
  <c r="Z6" i="21"/>
  <c r="AB20" i="9"/>
  <c r="AB20" i="15"/>
  <c r="N73" i="15"/>
  <c r="N73" i="9"/>
  <c r="H21" i="15"/>
  <c r="E36" i="15"/>
  <c r="F41" i="15"/>
  <c r="J8" i="15"/>
  <c r="J8" i="9"/>
  <c r="R73" i="9"/>
  <c r="R73" i="15"/>
  <c r="I17" i="18"/>
  <c r="I17" i="21"/>
  <c r="AE23" i="21"/>
  <c r="AE23" i="18"/>
  <c r="M89" i="9"/>
  <c r="M89" i="15"/>
  <c r="W80" i="15"/>
  <c r="W80" i="9"/>
  <c r="AF12" i="21"/>
  <c r="AF12" i="18"/>
  <c r="AM6" i="18"/>
  <c r="AM6" i="21"/>
  <c r="AB38" i="15"/>
  <c r="AB38" i="9"/>
  <c r="O38" i="15"/>
  <c r="O38" i="9"/>
  <c r="AB7" i="9"/>
  <c r="AB7" i="15"/>
  <c r="E65" i="15"/>
  <c r="Y38" i="9"/>
  <c r="Y38" i="15"/>
  <c r="AI15" i="21"/>
  <c r="AI15" i="18"/>
  <c r="AA43" i="9"/>
  <c r="AA43" i="15"/>
  <c r="D63" i="15"/>
  <c r="Y82" i="9"/>
  <c r="Y82" i="15"/>
  <c r="L20" i="18"/>
  <c r="L20" i="21"/>
  <c r="Q43" i="15"/>
  <c r="Q43" i="9"/>
  <c r="Y10" i="18"/>
  <c r="Y10" i="21"/>
  <c r="G55" i="15"/>
  <c r="P15" i="15"/>
  <c r="P15" i="9"/>
  <c r="AI25" i="21"/>
  <c r="AI25" i="18"/>
  <c r="N34" i="15"/>
  <c r="N34" i="9"/>
  <c r="F33" i="15"/>
  <c r="Y39" i="15"/>
  <c r="Y39" i="9"/>
  <c r="Q27" i="21"/>
  <c r="Q27" i="18"/>
  <c r="Z27" i="21"/>
  <c r="Z27" i="18"/>
  <c r="N13" i="9"/>
  <c r="N13" i="15"/>
  <c r="P7" i="15"/>
  <c r="P7" i="9"/>
  <c r="W81" i="15"/>
  <c r="W81" i="9"/>
  <c r="T24" i="21"/>
  <c r="T24" i="18"/>
  <c r="D53" i="15"/>
  <c r="AA74" i="15"/>
  <c r="AA74" i="9"/>
  <c r="T16" i="18"/>
  <c r="T16" i="21"/>
  <c r="AN15" i="18"/>
  <c r="W70" i="15"/>
  <c r="W70" i="9"/>
  <c r="Q18" i="21"/>
  <c r="Q18" i="18"/>
  <c r="AG20" i="18"/>
  <c r="AG20" i="21"/>
  <c r="AA59" i="9"/>
  <c r="AA59" i="15"/>
  <c r="Z21" i="18"/>
  <c r="Z21" i="21"/>
  <c r="U9" i="9"/>
  <c r="U9" i="15"/>
  <c r="N27" i="18"/>
  <c r="N27" i="21"/>
  <c r="P95" i="15"/>
  <c r="P95" i="9"/>
  <c r="O77" i="9"/>
  <c r="O77" i="15"/>
  <c r="U23" i="21"/>
  <c r="U23" i="18"/>
  <c r="AE9" i="21"/>
  <c r="AE9" i="18"/>
  <c r="AI23" i="21"/>
  <c r="AI23" i="18"/>
  <c r="R23" i="15"/>
  <c r="R23" i="9"/>
  <c r="U12" i="21"/>
  <c r="U12" i="18"/>
  <c r="K15" i="21"/>
  <c r="K15" i="18"/>
  <c r="X11" i="9"/>
  <c r="X11" i="15"/>
  <c r="J31" i="15"/>
  <c r="J31" i="9"/>
  <c r="N12" i="18"/>
  <c r="N12" i="21"/>
  <c r="H5" i="15"/>
  <c r="AB17" i="21"/>
  <c r="AB17" i="18"/>
  <c r="X37" i="9"/>
  <c r="X37" i="15"/>
  <c r="H64" i="15"/>
  <c r="O58" i="9"/>
  <c r="O58" i="15"/>
  <c r="AB7" i="21"/>
  <c r="AB7" i="18"/>
  <c r="AM18" i="21"/>
  <c r="AM18" i="18"/>
  <c r="P90" i="15"/>
  <c r="P90" i="9"/>
  <c r="H53" i="15"/>
  <c r="W14" i="21"/>
  <c r="W14" i="18"/>
  <c r="Z45" i="15"/>
  <c r="Z45" i="9"/>
  <c r="Q83" i="9"/>
  <c r="Q83" i="15"/>
  <c r="AE21" i="21"/>
  <c r="AE21" i="18"/>
  <c r="V21" i="21"/>
  <c r="V21" i="18"/>
  <c r="AH13" i="21"/>
  <c r="AH13" i="18"/>
  <c r="AG26" i="21"/>
  <c r="AG26" i="18"/>
  <c r="AG19" i="21"/>
  <c r="AG19" i="18"/>
  <c r="C37" i="15"/>
  <c r="X12" i="18"/>
  <c r="X12" i="21"/>
  <c r="K12" i="21"/>
  <c r="K12" i="18"/>
  <c r="F87" i="15"/>
  <c r="K49" i="9"/>
  <c r="K49" i="15"/>
  <c r="U14" i="9"/>
  <c r="U14" i="15"/>
  <c r="I57" i="15"/>
  <c r="I57" i="9"/>
  <c r="Q60" i="15"/>
  <c r="Q60" i="9"/>
  <c r="G6" i="15"/>
  <c r="R27" i="21"/>
  <c r="R27" i="18"/>
  <c r="U22" i="21"/>
  <c r="U22" i="18"/>
  <c r="AC54" i="9"/>
  <c r="AC54" i="15"/>
  <c r="AH7" i="18"/>
  <c r="AH7" i="21"/>
  <c r="AD45" i="15"/>
  <c r="AD45" i="9"/>
  <c r="AN27" i="18"/>
  <c r="R45" i="9"/>
  <c r="R45" i="15"/>
  <c r="N18" i="15"/>
  <c r="N18" i="9"/>
  <c r="P75" i="15"/>
  <c r="P75" i="9"/>
  <c r="P59" i="15"/>
  <c r="P59" i="9"/>
  <c r="AE12" i="18"/>
  <c r="AE12" i="21"/>
  <c r="J65" i="15"/>
  <c r="J65" i="9"/>
  <c r="M17" i="21"/>
  <c r="M17" i="18"/>
  <c r="Q49" i="9"/>
  <c r="Q49" i="15"/>
  <c r="X85" i="15"/>
  <c r="X85" i="9"/>
  <c r="G54" i="15"/>
  <c r="R60" i="9"/>
  <c r="R60" i="15"/>
  <c r="O9" i="21"/>
  <c r="O9" i="18"/>
  <c r="AD31" i="15"/>
  <c r="AD31" i="9"/>
  <c r="K51" i="9"/>
  <c r="K51" i="15"/>
  <c r="M19" i="18"/>
  <c r="M19" i="21"/>
  <c r="N44" i="15"/>
  <c r="N44" i="9"/>
  <c r="AD58" i="15"/>
  <c r="AD58" i="9"/>
  <c r="R91" i="15"/>
  <c r="R91" i="9"/>
  <c r="AD30" i="15"/>
  <c r="AD30" i="9"/>
  <c r="M12" i="21"/>
  <c r="M12" i="18"/>
  <c r="E86" i="15"/>
  <c r="D27" i="15"/>
  <c r="AA13" i="15"/>
  <c r="AA13" i="9"/>
  <c r="Q38" i="9"/>
  <c r="Q38" i="15"/>
  <c r="J9" i="9"/>
  <c r="J9" i="15"/>
  <c r="O56" i="15"/>
  <c r="O56" i="9"/>
  <c r="R41" i="15"/>
  <c r="R41" i="9"/>
  <c r="AI11" i="18"/>
  <c r="AI11" i="21"/>
  <c r="M30" i="9"/>
  <c r="M30" i="15"/>
  <c r="AB34" i="15"/>
  <c r="AB34" i="9"/>
  <c r="O87" i="9"/>
  <c r="O87" i="15"/>
  <c r="W12" i="21"/>
  <c r="W12" i="18"/>
  <c r="Q28" i="9"/>
  <c r="Q28" i="15"/>
  <c r="S17" i="21"/>
  <c r="S17" i="18"/>
  <c r="Y15" i="15"/>
  <c r="Y15" i="9"/>
  <c r="Z94" i="9"/>
  <c r="Z94" i="15"/>
  <c r="M7" i="18"/>
  <c r="M7" i="21"/>
  <c r="E13" i="15"/>
  <c r="X21" i="18"/>
  <c r="X21" i="21"/>
  <c r="AA58" i="15"/>
  <c r="AA58" i="9"/>
  <c r="M52" i="15"/>
  <c r="M52" i="9"/>
  <c r="J81" i="9"/>
  <c r="J81" i="15"/>
  <c r="M15" i="18"/>
  <c r="M15" i="21"/>
  <c r="AB25" i="9"/>
  <c r="AB25" i="15"/>
  <c r="I33" i="9"/>
  <c r="I33" i="15"/>
  <c r="AL20" i="18"/>
  <c r="AL20" i="21"/>
  <c r="V63" i="15"/>
  <c r="V63" i="9"/>
  <c r="N33" i="15"/>
  <c r="N33" i="9"/>
  <c r="T89" i="9"/>
  <c r="T89" i="15"/>
  <c r="AI24" i="21"/>
  <c r="AI24" i="18"/>
  <c r="AE18" i="21"/>
  <c r="AE18" i="18"/>
  <c r="X6" i="21"/>
  <c r="X6" i="18"/>
  <c r="H59" i="15"/>
  <c r="M20" i="21"/>
  <c r="M20" i="18"/>
  <c r="R9" i="18"/>
  <c r="R9" i="21"/>
  <c r="E26" i="18"/>
  <c r="E26" i="21"/>
  <c r="T26" i="15"/>
  <c r="T26" i="9"/>
  <c r="J56" i="15"/>
  <c r="J56" i="9"/>
  <c r="C61" i="15"/>
  <c r="H19" i="18"/>
  <c r="H19" i="21"/>
  <c r="Z81" i="15"/>
  <c r="Z81" i="9"/>
  <c r="AN18" i="18"/>
  <c r="R33" i="9"/>
  <c r="R33" i="15"/>
  <c r="AG17" i="18"/>
  <c r="AG17" i="21"/>
  <c r="R19" i="9"/>
  <c r="R19" i="15"/>
  <c r="AH9" i="18"/>
  <c r="AH9" i="21"/>
  <c r="M60" i="15"/>
  <c r="M60" i="9"/>
  <c r="P61" i="15"/>
  <c r="P61" i="9"/>
  <c r="AD26" i="18"/>
  <c r="AD26" i="21"/>
  <c r="M37" i="9"/>
  <c r="M37" i="15"/>
  <c r="K21" i="21"/>
  <c r="K21" i="18"/>
  <c r="AD27" i="21"/>
  <c r="AD27" i="18"/>
  <c r="R28" i="9"/>
  <c r="R28" i="15"/>
  <c r="AD12" i="18"/>
  <c r="AD12" i="21"/>
  <c r="X6" i="9"/>
  <c r="X6" i="15"/>
  <c r="E25" i="18"/>
  <c r="E25" i="21"/>
  <c r="Q81" i="15"/>
  <c r="Q81" i="9"/>
  <c r="AL25" i="18"/>
  <c r="AL25" i="21"/>
  <c r="AB68" i="15"/>
  <c r="AB68" i="9"/>
  <c r="AC17" i="15"/>
  <c r="AC17" i="9"/>
  <c r="D5" i="15"/>
  <c r="L19" i="15"/>
  <c r="L19" i="9"/>
  <c r="F27" i="15"/>
  <c r="R39" i="15"/>
  <c r="R39" i="9"/>
  <c r="Y76" i="15"/>
  <c r="Y76" i="9"/>
  <c r="O9" i="15"/>
  <c r="O9" i="9"/>
  <c r="P83" i="9"/>
  <c r="P83" i="15"/>
  <c r="T60" i="15"/>
  <c r="T60" i="9"/>
  <c r="S19" i="21"/>
  <c r="S19" i="18"/>
  <c r="L62" i="9"/>
  <c r="L62" i="15"/>
  <c r="K71" i="9"/>
  <c r="K71" i="15"/>
  <c r="Y18" i="21"/>
  <c r="Y18" i="18"/>
  <c r="U76" i="9"/>
  <c r="U76" i="15"/>
  <c r="G32" i="15"/>
  <c r="X19" i="18"/>
  <c r="X19" i="21"/>
  <c r="Y58" i="15"/>
  <c r="Y58" i="9"/>
  <c r="T55" i="9"/>
  <c r="T55" i="15"/>
  <c r="O26" i="18"/>
  <c r="O26" i="21"/>
  <c r="D33" i="15"/>
  <c r="P46" i="15"/>
  <c r="P46" i="9"/>
  <c r="R6" i="21"/>
  <c r="R6" i="18"/>
  <c r="Q91" i="9"/>
  <c r="Q91" i="15"/>
  <c r="K66" i="15"/>
  <c r="K66" i="9"/>
  <c r="P45" i="9"/>
  <c r="P45" i="15"/>
  <c r="AL9" i="18"/>
  <c r="AL9" i="21"/>
  <c r="H50" i="15"/>
  <c r="D22" i="15"/>
  <c r="N6" i="18"/>
  <c r="N6" i="21"/>
  <c r="G43" i="15"/>
  <c r="K24" i="18"/>
  <c r="K24" i="21"/>
  <c r="Y13" i="15"/>
  <c r="Y13" i="9"/>
  <c r="AL12" i="21"/>
  <c r="AL12" i="18"/>
  <c r="E34" i="15"/>
  <c r="AC28" i="9"/>
  <c r="AC28" i="15"/>
  <c r="AC23" i="15"/>
  <c r="AC23" i="9"/>
  <c r="P24" i="21"/>
  <c r="P24" i="18"/>
  <c r="AG9" i="21"/>
  <c r="AG9" i="18"/>
  <c r="G21" i="15"/>
  <c r="Z67" i="15"/>
  <c r="Z67" i="9"/>
  <c r="D78" i="15"/>
  <c r="N16" i="15"/>
  <c r="N16" i="9"/>
  <c r="Z88" i="9"/>
  <c r="Z88" i="15"/>
  <c r="W18" i="21"/>
  <c r="W18" i="18"/>
  <c r="V69" i="15"/>
  <c r="V69" i="9"/>
  <c r="L22" i="18"/>
  <c r="L22" i="21"/>
  <c r="T19" i="21"/>
  <c r="T19" i="18"/>
  <c r="AB9" i="9"/>
  <c r="AB9" i="15"/>
  <c r="S58" i="15"/>
  <c r="S58" i="9"/>
  <c r="T36" i="9"/>
  <c r="T36" i="15"/>
  <c r="E44" i="15"/>
  <c r="I62" i="9"/>
  <c r="I62" i="15"/>
  <c r="I71" i="9"/>
  <c r="I71" i="15"/>
  <c r="G94" i="15"/>
  <c r="AB86" i="15"/>
  <c r="AB86" i="9"/>
  <c r="G65" i="15"/>
  <c r="L69" i="9"/>
  <c r="L69" i="15"/>
  <c r="I5" i="15"/>
  <c r="I5" i="9"/>
  <c r="V9" i="15"/>
  <c r="V9" i="9"/>
  <c r="D93" i="15"/>
  <c r="J78" i="9"/>
  <c r="J78" i="15"/>
  <c r="AD34" i="9"/>
  <c r="AD34" i="15"/>
  <c r="AA89" i="15"/>
  <c r="AA89" i="9"/>
  <c r="K26" i="15"/>
  <c r="K26" i="9"/>
  <c r="AA45" i="15"/>
  <c r="AA45" i="9"/>
  <c r="AL16" i="18"/>
  <c r="AL16" i="21"/>
  <c r="V19" i="18"/>
  <c r="V19" i="21"/>
  <c r="P44" i="15"/>
  <c r="P44" i="9"/>
  <c r="X23" i="9"/>
  <c r="X23" i="15"/>
  <c r="O17" i="21"/>
  <c r="O17" i="18"/>
  <c r="AA85" i="9"/>
  <c r="AA85" i="15"/>
  <c r="AB10" i="18"/>
  <c r="AB10" i="21"/>
  <c r="L78" i="9"/>
  <c r="L78" i="15"/>
  <c r="C91" i="15"/>
  <c r="M63" i="15"/>
  <c r="M63" i="9"/>
  <c r="H94" i="15"/>
  <c r="P86" i="15"/>
  <c r="P86" i="9"/>
  <c r="G27" i="21"/>
  <c r="G27" i="18"/>
  <c r="AC21" i="21"/>
  <c r="AC21" i="18"/>
  <c r="E35" i="15"/>
  <c r="U60" i="9"/>
  <c r="U60" i="15"/>
  <c r="T37" i="15"/>
  <c r="T37" i="9"/>
  <c r="M22" i="15"/>
  <c r="M22" i="9"/>
  <c r="L21" i="21"/>
  <c r="L21" i="18"/>
  <c r="AG14" i="21"/>
  <c r="AG14" i="18"/>
  <c r="O48" i="15"/>
  <c r="O48" i="9"/>
  <c r="AI27" i="18"/>
  <c r="AI27" i="21"/>
  <c r="U88" i="15"/>
  <c r="U88" i="9"/>
  <c r="Z9" i="21"/>
  <c r="Z9" i="18"/>
  <c r="V10" i="15"/>
  <c r="V10" i="9"/>
  <c r="I19" i="21"/>
  <c r="I19" i="18"/>
  <c r="E57" i="15"/>
  <c r="K18" i="15"/>
  <c r="K18" i="9"/>
  <c r="J49" i="9"/>
  <c r="J49" i="15"/>
  <c r="K63" i="15"/>
  <c r="K63" i="9"/>
  <c r="T80" i="15"/>
  <c r="T80" i="9"/>
  <c r="S7" i="9"/>
  <c r="S7" i="15"/>
  <c r="U64" i="15"/>
  <c r="U64" i="9"/>
  <c r="AA21" i="15"/>
  <c r="AA21" i="9"/>
  <c r="U53" i="9"/>
  <c r="U53" i="15"/>
  <c r="W22" i="15"/>
  <c r="W22" i="9"/>
  <c r="D58" i="15"/>
  <c r="V24" i="15"/>
  <c r="V24" i="9"/>
  <c r="C9" i="15"/>
  <c r="M29" i="9"/>
  <c r="M29" i="15"/>
  <c r="AN20" i="18"/>
  <c r="L40" i="9"/>
  <c r="L40" i="15"/>
  <c r="M66" i="15"/>
  <c r="M66" i="9"/>
  <c r="T20" i="9"/>
  <c r="T20" i="15"/>
  <c r="J22" i="21"/>
  <c r="J22" i="18"/>
  <c r="AI16" i="21"/>
  <c r="AI16" i="18"/>
  <c r="R84" i="9"/>
  <c r="R84" i="15"/>
  <c r="W31" i="15"/>
  <c r="W31" i="9"/>
  <c r="I75" i="9"/>
  <c r="I75" i="15"/>
  <c r="F31" i="15"/>
  <c r="S67" i="9"/>
  <c r="S67" i="15"/>
  <c r="V13" i="9"/>
  <c r="V13" i="15"/>
  <c r="O89" i="9"/>
  <c r="O89" i="15"/>
  <c r="D69" i="15"/>
  <c r="M25" i="15"/>
  <c r="M25" i="9"/>
  <c r="I81" i="9"/>
  <c r="I81" i="15"/>
  <c r="H47" i="15"/>
  <c r="AD64" i="9"/>
  <c r="AD64" i="15"/>
  <c r="Q29" i="9"/>
  <c r="Q29" i="15"/>
  <c r="L67" i="15"/>
  <c r="L67" i="9"/>
  <c r="V21" i="9"/>
  <c r="V21" i="15"/>
  <c r="X84" i="9"/>
  <c r="X84" i="15"/>
  <c r="H38" i="15"/>
  <c r="Y67" i="15"/>
  <c r="Y67" i="9"/>
  <c r="X50" i="9"/>
  <c r="X50" i="15"/>
  <c r="AF19" i="21"/>
  <c r="AF19" i="18"/>
  <c r="O19" i="21"/>
  <c r="O19" i="18"/>
  <c r="AC24" i="18"/>
  <c r="AC24" i="21"/>
  <c r="W20" i="9"/>
  <c r="W20" i="15"/>
  <c r="AD68" i="15"/>
  <c r="AD68" i="9"/>
  <c r="AD50" i="9"/>
  <c r="AD50" i="15"/>
  <c r="AD13" i="15"/>
  <c r="AD13" i="9"/>
  <c r="W79" i="9"/>
  <c r="W79" i="15"/>
  <c r="U93" i="15"/>
  <c r="U93" i="9"/>
  <c r="F95" i="15"/>
  <c r="X9" i="18"/>
  <c r="X9" i="21"/>
  <c r="AA65" i="9"/>
  <c r="AA65" i="15"/>
  <c r="L27" i="15"/>
  <c r="L27" i="9"/>
  <c r="H37" i="15"/>
  <c r="M31" i="15"/>
  <c r="M31" i="9"/>
  <c r="L38" i="9"/>
  <c r="L38" i="15"/>
  <c r="N14" i="15"/>
  <c r="N14" i="9"/>
  <c r="AB50" i="15"/>
  <c r="AB50" i="9"/>
  <c r="H91" i="15"/>
  <c r="X9" i="15"/>
  <c r="X9" i="9"/>
  <c r="AE7" i="18"/>
  <c r="AE7" i="21"/>
  <c r="R67" i="15"/>
  <c r="R67" i="9"/>
  <c r="C35" i="15"/>
  <c r="AJ12" i="18"/>
  <c r="AJ12" i="21"/>
  <c r="X32" i="9"/>
  <c r="X32" i="15"/>
  <c r="F24" i="18"/>
  <c r="F24" i="21"/>
  <c r="J91" i="9"/>
  <c r="J91" i="15"/>
  <c r="E15" i="15"/>
  <c r="M48" i="9"/>
  <c r="M48" i="15"/>
  <c r="X57" i="15"/>
  <c r="X57" i="9"/>
  <c r="I22" i="18"/>
  <c r="I22" i="21"/>
  <c r="E85" i="15"/>
  <c r="AB31" i="15"/>
  <c r="AB31" i="9"/>
  <c r="W5" i="9"/>
  <c r="W5" i="15"/>
  <c r="T38" i="9"/>
  <c r="T38" i="15"/>
  <c r="Y92" i="15"/>
  <c r="Y92" i="9"/>
  <c r="U74" i="9"/>
  <c r="U74" i="15"/>
  <c r="S76" i="15"/>
  <c r="S76" i="9"/>
  <c r="P47" i="15"/>
  <c r="P47" i="9"/>
  <c r="C74" i="15"/>
  <c r="AD65" i="15"/>
  <c r="AD65" i="9"/>
  <c r="AA19" i="18"/>
  <c r="AA19" i="21"/>
  <c r="N95" i="15"/>
  <c r="N95" i="9"/>
  <c r="V17" i="15"/>
  <c r="V17" i="9"/>
  <c r="AA46" i="15"/>
  <c r="AA46" i="9"/>
  <c r="K91" i="9"/>
  <c r="K91" i="15"/>
  <c r="AC10" i="15"/>
  <c r="AC10" i="9"/>
  <c r="R64" i="9"/>
  <c r="R64" i="15"/>
  <c r="O64" i="15"/>
  <c r="O64" i="9"/>
  <c r="P78" i="9"/>
  <c r="P78" i="15"/>
  <c r="N87" i="15"/>
  <c r="N87" i="9"/>
  <c r="AA18" i="15"/>
  <c r="AA18" i="9"/>
  <c r="N92" i="15"/>
  <c r="N92" i="9"/>
  <c r="L87" i="9"/>
  <c r="L87" i="15"/>
  <c r="D70" i="15"/>
  <c r="J14" i="9"/>
  <c r="J14" i="15"/>
  <c r="N29" i="15"/>
  <c r="N29" i="9"/>
  <c r="AB75" i="9"/>
  <c r="AB75" i="15"/>
  <c r="K90" i="15"/>
  <c r="K90" i="9"/>
  <c r="V64" i="9"/>
  <c r="V64" i="15"/>
  <c r="Q85" i="15"/>
  <c r="Q85" i="9"/>
  <c r="T23" i="18"/>
  <c r="T23" i="21"/>
  <c r="J39" i="9"/>
  <c r="J39" i="15"/>
  <c r="Y6" i="9"/>
  <c r="Y6" i="15"/>
  <c r="V70" i="9"/>
  <c r="V70" i="15"/>
  <c r="S28" i="15"/>
  <c r="S28" i="9"/>
  <c r="U70" i="9"/>
  <c r="U70" i="15"/>
  <c r="S7" i="18"/>
  <c r="S7" i="21"/>
  <c r="E71" i="15"/>
  <c r="G36" i="15"/>
  <c r="C67" i="15"/>
  <c r="X77" i="9"/>
  <c r="X77" i="15"/>
  <c r="AA84" i="15"/>
  <c r="AA84" i="9"/>
  <c r="J75" i="9"/>
  <c r="J75" i="15"/>
  <c r="Y74" i="15"/>
  <c r="Y74" i="9"/>
  <c r="I88" i="15"/>
  <c r="I88" i="9"/>
  <c r="D59" i="15"/>
  <c r="M4" i="9"/>
  <c r="M4" i="15"/>
  <c r="K25" i="15"/>
  <c r="K25" i="9"/>
  <c r="Z25" i="15"/>
  <c r="Z25" i="9"/>
  <c r="U67" i="9"/>
  <c r="U67" i="15"/>
  <c r="P74" i="9"/>
  <c r="P74" i="15"/>
  <c r="Z7" i="9"/>
  <c r="Z7" i="15"/>
  <c r="J72" i="15"/>
  <c r="J72" i="9"/>
  <c r="R14" i="9"/>
  <c r="R14" i="15"/>
  <c r="K95" i="9"/>
  <c r="K95" i="15"/>
  <c r="Q78" i="15"/>
  <c r="Q78" i="9"/>
  <c r="S85" i="15"/>
  <c r="S85" i="9"/>
  <c r="T72" i="15"/>
  <c r="T72" i="9"/>
  <c r="AA60" i="15"/>
  <c r="AA60" i="9"/>
  <c r="Z76" i="15"/>
  <c r="Z76" i="9"/>
  <c r="AB22" i="9"/>
  <c r="AB22" i="15"/>
  <c r="E21" i="15"/>
  <c r="V82" i="9"/>
  <c r="V82" i="15"/>
  <c r="F4" i="15"/>
  <c r="M7" i="15"/>
  <c r="M7" i="9"/>
  <c r="E46" i="15"/>
  <c r="V32" i="9"/>
  <c r="V32" i="15"/>
  <c r="E30" i="15"/>
  <c r="D75" i="15"/>
  <c r="U14" i="21"/>
  <c r="U14" i="18"/>
  <c r="AF22" i="21"/>
  <c r="AF22" i="18"/>
  <c r="AA44" i="9"/>
  <c r="AA44" i="15"/>
  <c r="E8" i="15"/>
  <c r="L79" i="9"/>
  <c r="L79" i="15"/>
  <c r="G9" i="18"/>
  <c r="G9" i="21"/>
  <c r="Q67" i="15"/>
  <c r="Q67" i="9"/>
  <c r="U49" i="9"/>
  <c r="U49" i="15"/>
  <c r="R20" i="15"/>
  <c r="R20" i="9"/>
  <c r="V11" i="9"/>
  <c r="V11" i="15"/>
  <c r="AA80" i="15"/>
  <c r="AA80" i="9"/>
  <c r="AC6" i="9"/>
  <c r="AC6" i="15"/>
  <c r="U82" i="9"/>
  <c r="U82" i="15"/>
  <c r="N58" i="9"/>
  <c r="N58" i="15"/>
  <c r="K47" i="15"/>
  <c r="K47" i="9"/>
  <c r="Z13" i="15"/>
  <c r="Z13" i="9"/>
  <c r="P12" i="15"/>
  <c r="P12" i="9"/>
  <c r="K56" i="15"/>
  <c r="K56" i="9"/>
  <c r="S51" i="15"/>
  <c r="S51" i="9"/>
  <c r="W76" i="9"/>
  <c r="W76" i="15"/>
  <c r="U42" i="15"/>
  <c r="U42" i="9"/>
  <c r="AC89" i="15"/>
  <c r="AC89" i="9"/>
  <c r="Y5" i="15"/>
  <c r="Y5" i="9"/>
  <c r="J22" i="9"/>
  <c r="J22" i="15"/>
  <c r="Y56" i="15"/>
  <c r="Y56" i="9"/>
  <c r="M10" i="18"/>
  <c r="M10" i="21"/>
  <c r="X35" i="15"/>
  <c r="X35" i="9"/>
  <c r="S55" i="15"/>
  <c r="S55" i="9"/>
  <c r="O21" i="9"/>
  <c r="O21" i="15"/>
  <c r="AD19" i="15"/>
  <c r="AD19" i="9"/>
  <c r="Z18" i="18"/>
  <c r="Z18" i="21"/>
  <c r="AC79" i="15"/>
  <c r="AC79" i="9"/>
  <c r="X8" i="9"/>
  <c r="X8" i="15"/>
  <c r="G41" i="15"/>
  <c r="T18" i="21"/>
  <c r="T18" i="18"/>
  <c r="H25" i="18"/>
  <c r="H25" i="21"/>
  <c r="E41" i="15"/>
  <c r="AD71" i="15"/>
  <c r="AD71" i="9"/>
  <c r="AB80" i="15"/>
  <c r="AB80" i="9"/>
  <c r="V89" i="9"/>
  <c r="V89" i="15"/>
  <c r="S27" i="9"/>
  <c r="S27" i="15"/>
  <c r="AD61" i="15"/>
  <c r="AD61" i="9"/>
  <c r="H4" i="15"/>
  <c r="X4" i="15"/>
  <c r="X4" i="9"/>
  <c r="AB46" i="15"/>
  <c r="AB46" i="9"/>
  <c r="AC53" i="15"/>
  <c r="AC53" i="9"/>
  <c r="AD18" i="9"/>
  <c r="AD18" i="15"/>
  <c r="AB17" i="9"/>
  <c r="AB17" i="15"/>
  <c r="Q32" i="9"/>
  <c r="Q32" i="15"/>
  <c r="G85" i="15"/>
  <c r="V51" i="15"/>
  <c r="V51" i="9"/>
  <c r="M75" i="15"/>
  <c r="M75" i="9"/>
  <c r="N42" i="9"/>
  <c r="N42" i="15"/>
  <c r="F72" i="15"/>
  <c r="G34" i="15"/>
  <c r="O65" i="15"/>
  <c r="O65" i="9"/>
  <c r="Z70" i="9"/>
  <c r="Z70" i="15"/>
  <c r="Z10" i="18"/>
  <c r="Z10" i="21"/>
  <c r="Z5" i="9"/>
  <c r="Z5" i="15"/>
  <c r="N18" i="21"/>
  <c r="N18" i="18"/>
  <c r="N19" i="9"/>
  <c r="N19" i="15"/>
  <c r="O24" i="9"/>
  <c r="O24" i="15"/>
  <c r="S79" i="9"/>
  <c r="S79" i="15"/>
  <c r="N59" i="15"/>
  <c r="N59" i="9"/>
  <c r="F27" i="21"/>
  <c r="F27" i="18"/>
  <c r="I64" i="15"/>
  <c r="I64" i="9"/>
  <c r="S21" i="18"/>
  <c r="S21" i="21"/>
  <c r="AE14" i="18"/>
  <c r="AE14" i="21"/>
  <c r="V27" i="9"/>
  <c r="V27" i="15"/>
  <c r="I21" i="21"/>
  <c r="I21" i="18"/>
  <c r="I19" i="15"/>
  <c r="I19" i="9"/>
  <c r="Q21" i="15"/>
  <c r="Q21" i="9"/>
  <c r="AF17" i="21"/>
  <c r="AF17" i="18"/>
  <c r="P11" i="18"/>
  <c r="P11" i="21"/>
  <c r="Y22" i="18"/>
  <c r="Y22" i="21"/>
  <c r="AE15" i="18"/>
  <c r="AE15" i="21"/>
  <c r="Z29" i="15"/>
  <c r="Z29" i="9"/>
  <c r="S16" i="18"/>
  <c r="S16" i="21"/>
  <c r="AH27" i="21"/>
  <c r="AH27" i="18"/>
  <c r="M25" i="21"/>
  <c r="M25" i="18"/>
  <c r="T86" i="9"/>
  <c r="T86" i="15"/>
  <c r="L15" i="21"/>
  <c r="L15" i="18"/>
  <c r="V59" i="9"/>
  <c r="V59" i="15"/>
  <c r="J80" i="15"/>
  <c r="J80" i="9"/>
  <c r="O94" i="9"/>
  <c r="O94" i="15"/>
  <c r="R24" i="18"/>
  <c r="R24" i="21"/>
  <c r="X18" i="18"/>
  <c r="X18" i="21"/>
  <c r="K14" i="18"/>
  <c r="K14" i="21"/>
  <c r="V20" i="9"/>
  <c r="V20" i="15"/>
  <c r="O52" i="9"/>
  <c r="O52" i="15"/>
  <c r="L49" i="15"/>
  <c r="L49" i="9"/>
  <c r="AA37" i="9"/>
  <c r="AA37" i="15"/>
  <c r="K16" i="15"/>
  <c r="K16" i="9"/>
  <c r="U46" i="15"/>
  <c r="U46" i="9"/>
  <c r="I65" i="15"/>
  <c r="I65" i="9"/>
  <c r="X68" i="9"/>
  <c r="X68" i="15"/>
  <c r="J58" i="9"/>
  <c r="J58" i="15"/>
  <c r="F17" i="15"/>
  <c r="H74" i="15"/>
  <c r="K30" i="15"/>
  <c r="K30" i="9"/>
  <c r="M82" i="15"/>
  <c r="M82" i="9"/>
  <c r="AD25" i="21"/>
  <c r="AD25" i="18"/>
  <c r="T12" i="18"/>
  <c r="T12" i="21"/>
  <c r="AB12" i="15"/>
  <c r="AB12" i="9"/>
  <c r="M84" i="15"/>
  <c r="M84" i="9"/>
  <c r="AC34" i="9"/>
  <c r="AC34" i="15"/>
  <c r="N22" i="21"/>
  <c r="N22" i="18"/>
  <c r="D88" i="15"/>
  <c r="U86" i="9"/>
  <c r="U86" i="15"/>
  <c r="Q94" i="9"/>
  <c r="Q94" i="15"/>
  <c r="J9" i="21"/>
  <c r="J9" i="18"/>
  <c r="AK15" i="21"/>
  <c r="AK15" i="18"/>
  <c r="U91" i="9"/>
  <c r="U91" i="15"/>
  <c r="AC25" i="9"/>
  <c r="AC25" i="15"/>
  <c r="P22" i="18"/>
  <c r="P22" i="21"/>
  <c r="H24" i="15"/>
  <c r="W62" i="15"/>
  <c r="W62" i="9"/>
  <c r="I59" i="15"/>
  <c r="I59" i="9"/>
  <c r="P41" i="15"/>
  <c r="P41" i="9"/>
  <c r="M85" i="9"/>
  <c r="M85" i="15"/>
  <c r="T23" i="9"/>
  <c r="T23" i="15"/>
  <c r="Z41" i="9"/>
  <c r="Z41" i="15"/>
  <c r="V11" i="21"/>
  <c r="V11" i="18"/>
  <c r="AB54" i="15"/>
  <c r="AB54" i="9"/>
  <c r="Y78" i="15"/>
  <c r="Y78" i="9"/>
  <c r="AC91" i="9"/>
  <c r="AC91" i="15"/>
  <c r="Y83" i="9"/>
  <c r="Y83" i="15"/>
  <c r="I38" i="9"/>
  <c r="I38" i="15"/>
  <c r="R15" i="9"/>
  <c r="R15" i="15"/>
  <c r="AC84" i="15"/>
  <c r="AC84" i="9"/>
  <c r="I29" i="9"/>
  <c r="I29" i="15"/>
  <c r="R18" i="21"/>
  <c r="R18" i="18"/>
  <c r="Q13" i="18"/>
  <c r="Q13" i="21"/>
  <c r="O70" i="9"/>
  <c r="O70" i="15"/>
  <c r="E40" i="15"/>
  <c r="N36" i="9"/>
  <c r="N36" i="15"/>
  <c r="T9" i="18"/>
  <c r="T9" i="21"/>
  <c r="T35" i="9"/>
  <c r="T35" i="15"/>
  <c r="Z77" i="9"/>
  <c r="Z77" i="15"/>
  <c r="I70" i="15"/>
  <c r="I70" i="9"/>
  <c r="C8" i="21"/>
  <c r="C8" i="18"/>
  <c r="G93" i="15"/>
  <c r="J13" i="15"/>
  <c r="J13" i="9"/>
  <c r="AA39" i="9"/>
  <c r="AA39" i="15"/>
  <c r="AL14" i="21"/>
  <c r="AL14" i="18"/>
  <c r="C36" i="15"/>
  <c r="J71" i="9"/>
  <c r="J71" i="15"/>
  <c r="C69" i="15"/>
  <c r="AA42" i="15"/>
  <c r="AA42" i="9"/>
  <c r="N78" i="9"/>
  <c r="N78" i="15"/>
  <c r="Y93" i="9"/>
  <c r="Y93" i="15"/>
  <c r="K22" i="21"/>
  <c r="K22" i="18"/>
  <c r="G84" i="15"/>
  <c r="V34" i="9"/>
  <c r="V34" i="15"/>
  <c r="X10" i="21"/>
  <c r="X10" i="18"/>
  <c r="F7" i="15"/>
  <c r="X24" i="9"/>
  <c r="X24" i="15"/>
  <c r="AC63" i="9"/>
  <c r="AC63" i="15"/>
  <c r="X46" i="9"/>
  <c r="X46" i="15"/>
  <c r="H68" i="15"/>
  <c r="H43" i="15"/>
  <c r="M54" i="9"/>
  <c r="M54" i="15"/>
  <c r="S89" i="9"/>
  <c r="S89" i="15"/>
  <c r="AB84" i="9"/>
  <c r="AB84" i="15"/>
  <c r="T64" i="9"/>
  <c r="T64" i="15"/>
  <c r="AA95" i="15"/>
  <c r="AA95" i="9"/>
  <c r="J45" i="9"/>
  <c r="J45" i="15"/>
  <c r="C48" i="15"/>
  <c r="AB43" i="15"/>
  <c r="AB43" i="9"/>
  <c r="G48" i="15"/>
  <c r="AB41" i="9"/>
  <c r="AB41" i="15"/>
  <c r="C27" i="15"/>
  <c r="N10" i="15"/>
  <c r="N10" i="9"/>
  <c r="AF24" i="21"/>
  <c r="AF24" i="18"/>
  <c r="S12" i="15"/>
  <c r="S12" i="9"/>
  <c r="W28" i="9"/>
  <c r="W28" i="15"/>
  <c r="U7" i="21"/>
  <c r="U7" i="18"/>
  <c r="E27" i="21"/>
  <c r="E27" i="18"/>
  <c r="J35" i="9"/>
  <c r="J35" i="15"/>
  <c r="O20" i="21"/>
  <c r="O20" i="18"/>
  <c r="AD69" i="9"/>
  <c r="AD69" i="15"/>
  <c r="S49" i="15"/>
  <c r="S49" i="9"/>
  <c r="M50" i="9"/>
  <c r="M50" i="15"/>
  <c r="AC57" i="9"/>
  <c r="AC57" i="15"/>
  <c r="AJ11" i="18"/>
  <c r="AJ11" i="21"/>
  <c r="U94" i="15"/>
  <c r="U94" i="9"/>
  <c r="T27" i="9"/>
  <c r="T27" i="15"/>
  <c r="I22" i="9"/>
  <c r="I22" i="15"/>
  <c r="J10" i="21"/>
  <c r="J10" i="18"/>
  <c r="AD6" i="21"/>
  <c r="AD6" i="18"/>
  <c r="O12" i="15"/>
  <c r="O12" i="9"/>
  <c r="W59" i="9"/>
  <c r="W59" i="15"/>
  <c r="E6" i="15"/>
  <c r="AF27" i="18"/>
  <c r="AF27" i="21"/>
  <c r="R87" i="15"/>
  <c r="R87" i="9"/>
  <c r="R53" i="15"/>
  <c r="R53" i="9"/>
  <c r="T49" i="15"/>
  <c r="T49" i="9"/>
  <c r="J15" i="18"/>
  <c r="J15" i="21"/>
  <c r="P23" i="21"/>
  <c r="P23" i="18"/>
  <c r="R16" i="9"/>
  <c r="R16" i="15"/>
  <c r="N41" i="15"/>
  <c r="N41" i="9"/>
  <c r="Z11" i="21"/>
  <c r="Z11" i="18"/>
  <c r="V6" i="18"/>
  <c r="V6" i="21"/>
  <c r="J43" i="9"/>
  <c r="J43" i="15"/>
  <c r="O28" i="15"/>
  <c r="O28" i="9"/>
  <c r="C60" i="15"/>
  <c r="AN16" i="18"/>
  <c r="C66" i="15"/>
  <c r="AA12" i="21"/>
  <c r="AA12" i="18"/>
  <c r="T66" i="9"/>
  <c r="T66" i="15"/>
  <c r="N50" i="9"/>
  <c r="N50" i="15"/>
  <c r="J32" i="9"/>
  <c r="J32" i="15"/>
  <c r="U92" i="15"/>
  <c r="U92" i="9"/>
  <c r="K52" i="9"/>
  <c r="K52" i="15"/>
  <c r="V56" i="9"/>
  <c r="V56" i="15"/>
  <c r="AB58" i="15"/>
  <c r="AB58" i="9"/>
  <c r="R24" i="15"/>
  <c r="R24" i="9"/>
  <c r="E11" i="15"/>
  <c r="W83" i="9"/>
  <c r="W83" i="15"/>
  <c r="H85" i="15"/>
  <c r="O90" i="15"/>
  <c r="O90" i="9"/>
  <c r="F51" i="15"/>
  <c r="AC43" i="15"/>
  <c r="AC43" i="9"/>
  <c r="F93" i="15"/>
  <c r="P85" i="9"/>
  <c r="P85" i="15"/>
  <c r="W19" i="18"/>
  <c r="W19" i="21"/>
  <c r="U4" i="15"/>
  <c r="U4" i="9"/>
  <c r="G45" i="15"/>
  <c r="W22" i="21"/>
  <c r="W22" i="18"/>
  <c r="O16" i="21"/>
  <c r="O16" i="18"/>
  <c r="Q19" i="21"/>
  <c r="Q19" i="18"/>
  <c r="D79" i="15"/>
  <c r="M14" i="18"/>
  <c r="M14" i="21"/>
  <c r="G83" i="15"/>
  <c r="F39" i="15"/>
  <c r="AA88" i="15"/>
  <c r="AA88" i="9"/>
  <c r="X15" i="9"/>
  <c r="X15" i="15"/>
  <c r="S69" i="15"/>
  <c r="S69" i="9"/>
  <c r="Z8" i="9"/>
  <c r="Z8" i="15"/>
  <c r="R36" i="9"/>
  <c r="R36" i="15"/>
  <c r="I14" i="9"/>
  <c r="I14" i="15"/>
  <c r="S44" i="15"/>
  <c r="S44" i="9"/>
  <c r="I48" i="9"/>
  <c r="I48" i="15"/>
  <c r="AI18" i="21"/>
  <c r="AI18" i="18"/>
  <c r="D19" i="15"/>
  <c r="AM22" i="18"/>
  <c r="AM22" i="21"/>
  <c r="AA68" i="9"/>
  <c r="AA68" i="15"/>
  <c r="M59" i="9"/>
  <c r="M59" i="15"/>
  <c r="F61" i="15"/>
  <c r="AB91" i="15"/>
  <c r="AB91" i="9"/>
  <c r="M64" i="9"/>
  <c r="M64" i="15"/>
  <c r="Q72" i="15"/>
  <c r="Q72" i="9"/>
  <c r="Z6" i="15"/>
  <c r="Z6" i="9"/>
  <c r="AM16" i="21"/>
  <c r="AM16" i="18"/>
  <c r="W57" i="9"/>
  <c r="W57" i="15"/>
  <c r="S15" i="9"/>
  <c r="S15" i="15"/>
  <c r="Y28" i="9"/>
  <c r="Y28" i="15"/>
  <c r="L32" i="15"/>
  <c r="L32" i="9"/>
  <c r="F80" i="15"/>
  <c r="K17" i="9"/>
  <c r="K17" i="15"/>
  <c r="AB28" i="9"/>
  <c r="AB28" i="15"/>
  <c r="D67" i="15"/>
  <c r="C59" i="15"/>
  <c r="S75" i="9"/>
  <c r="S75" i="15"/>
  <c r="E7" i="15"/>
  <c r="Z80" i="9"/>
  <c r="Z80" i="15"/>
  <c r="E45" i="15"/>
  <c r="H71" i="15"/>
  <c r="V37" i="9"/>
  <c r="V37" i="15"/>
  <c r="Y29" i="15"/>
  <c r="Y29" i="9"/>
  <c r="I68" i="9"/>
  <c r="I68" i="15"/>
  <c r="AB90" i="9"/>
  <c r="AB90" i="15"/>
  <c r="H34" i="15"/>
  <c r="K84" i="15"/>
  <c r="K84" i="9"/>
  <c r="P6" i="9"/>
  <c r="P6" i="15"/>
  <c r="AA30" i="9"/>
  <c r="AA30" i="15"/>
  <c r="L66" i="15"/>
  <c r="L66" i="9"/>
  <c r="W12" i="9"/>
  <c r="W12" i="15"/>
  <c r="U26" i="9"/>
  <c r="U26" i="15"/>
  <c r="K58" i="15"/>
  <c r="K58" i="9"/>
  <c r="I40" i="15"/>
  <c r="I40" i="9"/>
  <c r="AA82" i="15"/>
  <c r="AA82" i="9"/>
  <c r="M47" i="15"/>
  <c r="M47" i="9"/>
  <c r="G79" i="15"/>
  <c r="AC39" i="15"/>
  <c r="AC39" i="9"/>
  <c r="AA90" i="15"/>
  <c r="AA90" i="9"/>
  <c r="S33" i="15"/>
  <c r="S33" i="9"/>
  <c r="P92" i="15"/>
  <c r="P92" i="9"/>
  <c r="G35" i="15"/>
  <c r="J26" i="21"/>
  <c r="J26" i="18"/>
  <c r="AH16" i="18"/>
  <c r="AH16" i="21"/>
  <c r="E83" i="15"/>
  <c r="D80" i="15"/>
  <c r="N43" i="9"/>
  <c r="N43" i="15"/>
  <c r="H27" i="18"/>
  <c r="H27" i="21"/>
  <c r="U15" i="21"/>
  <c r="U15" i="18"/>
  <c r="I13" i="18"/>
  <c r="I13" i="21"/>
  <c r="I60" i="9"/>
  <c r="I60" i="15"/>
  <c r="Q37" i="15"/>
  <c r="Q37" i="9"/>
  <c r="AN17" i="18"/>
  <c r="S11" i="21"/>
  <c r="S11" i="18"/>
  <c r="F8" i="15"/>
  <c r="AA55" i="15"/>
  <c r="AA55" i="9"/>
  <c r="X89" i="9"/>
  <c r="X89" i="15"/>
  <c r="AN7" i="18"/>
  <c r="AG11" i="21"/>
  <c r="AG11" i="18"/>
  <c r="O25" i="21"/>
  <c r="O25" i="18"/>
  <c r="M13" i="15"/>
  <c r="M13" i="9"/>
  <c r="W58" i="9"/>
  <c r="W58" i="15"/>
  <c r="AC26" i="21"/>
  <c r="AC26" i="18"/>
  <c r="AG27" i="21"/>
  <c r="AG27" i="18"/>
  <c r="X22" i="9"/>
  <c r="X22" i="15"/>
  <c r="X48" i="9"/>
  <c r="X48" i="15"/>
  <c r="AD82" i="9"/>
  <c r="AD82" i="15"/>
  <c r="U24" i="21"/>
  <c r="U24" i="18"/>
  <c r="S12" i="21"/>
  <c r="S12" i="18"/>
  <c r="L7" i="9"/>
  <c r="L7" i="15"/>
  <c r="T39" i="9"/>
  <c r="T39" i="15"/>
  <c r="AC52" i="9"/>
  <c r="AC52" i="15"/>
  <c r="Y87" i="15"/>
  <c r="Y87" i="9"/>
  <c r="V55" i="15"/>
  <c r="V55" i="9"/>
  <c r="H54" i="15"/>
  <c r="AA36" i="15"/>
  <c r="AA36" i="9"/>
  <c r="T45" i="15"/>
  <c r="T45" i="9"/>
  <c r="AC12" i="18"/>
  <c r="AC12" i="21"/>
  <c r="AD19" i="21"/>
  <c r="AD19" i="18"/>
  <c r="Y8" i="9"/>
  <c r="Y8" i="15"/>
  <c r="H18" i="21"/>
  <c r="H18" i="18"/>
  <c r="P94" i="15"/>
  <c r="P94" i="9"/>
  <c r="V92" i="9"/>
  <c r="V92" i="15"/>
  <c r="T85" i="15"/>
  <c r="T85" i="9"/>
  <c r="J13" i="21"/>
  <c r="J13" i="18"/>
  <c r="M55" i="9"/>
  <c r="M55" i="15"/>
  <c r="F46" i="15"/>
  <c r="AH12" i="18"/>
  <c r="AH12" i="21"/>
  <c r="Y17" i="15"/>
  <c r="Y17" i="9"/>
  <c r="AC14" i="15"/>
  <c r="AC14" i="9"/>
  <c r="K42" i="9"/>
  <c r="K42" i="15"/>
  <c r="T83" i="15"/>
  <c r="T83" i="9"/>
  <c r="M33" i="15"/>
  <c r="M33" i="9"/>
  <c r="H80" i="15"/>
  <c r="R46" i="15"/>
  <c r="R46" i="9"/>
  <c r="Y94" i="15"/>
  <c r="Y94" i="9"/>
  <c r="W9" i="9"/>
  <c r="W9" i="15"/>
  <c r="Y15" i="18"/>
  <c r="Y15" i="21"/>
  <c r="F17" i="18"/>
  <c r="F17" i="21"/>
  <c r="F86" i="15"/>
  <c r="I4" i="15"/>
  <c r="I4" i="9"/>
  <c r="O19" i="9"/>
  <c r="O19" i="15"/>
  <c r="AD39" i="15"/>
  <c r="AD39" i="9"/>
  <c r="I6" i="15"/>
  <c r="I6" i="9"/>
  <c r="H14" i="15"/>
  <c r="L23" i="15"/>
  <c r="L23" i="9"/>
  <c r="J41" i="9"/>
  <c r="J41" i="15"/>
  <c r="H92" i="15"/>
  <c r="AD36" i="9"/>
  <c r="AD36" i="15"/>
  <c r="W40" i="15"/>
  <c r="W40" i="9"/>
  <c r="Y91" i="9"/>
  <c r="Y91" i="15"/>
  <c r="AM25" i="21"/>
  <c r="AM25" i="18"/>
  <c r="U87" i="15"/>
  <c r="U87" i="9"/>
  <c r="AB33" i="15"/>
  <c r="AB33" i="9"/>
  <c r="T10" i="9"/>
  <c r="T10" i="15"/>
  <c r="AK20" i="18"/>
  <c r="AK20" i="21"/>
  <c r="O17" i="15"/>
  <c r="O17" i="9"/>
  <c r="R7" i="21"/>
  <c r="R7" i="18"/>
  <c r="AF18" i="18"/>
  <c r="AF18" i="21"/>
  <c r="AA69" i="15"/>
  <c r="AA69" i="9"/>
  <c r="R35" i="9"/>
  <c r="R35" i="15"/>
  <c r="W45" i="15"/>
  <c r="W45" i="9"/>
  <c r="E18" i="18"/>
  <c r="E18" i="21"/>
  <c r="U40" i="9"/>
  <c r="U40" i="15"/>
  <c r="U47" i="9"/>
  <c r="U47" i="15"/>
  <c r="V52" i="15"/>
  <c r="V52" i="9"/>
  <c r="D49" i="15"/>
  <c r="V22" i="15"/>
  <c r="V22" i="9"/>
  <c r="R16" i="18"/>
  <c r="R16" i="21"/>
  <c r="O11" i="9"/>
  <c r="O11" i="15"/>
  <c r="AJ25" i="18"/>
  <c r="AJ25" i="21"/>
  <c r="AB52" i="15"/>
  <c r="AB52" i="9"/>
  <c r="W18" i="15"/>
  <c r="W18" i="9"/>
  <c r="O82" i="15"/>
  <c r="O82" i="9"/>
  <c r="U50" i="9"/>
  <c r="U50" i="15"/>
  <c r="AA11" i="15"/>
  <c r="AA11" i="9"/>
  <c r="L59" i="9"/>
  <c r="L59" i="15"/>
  <c r="AD16" i="9"/>
  <c r="AD16" i="15"/>
  <c r="C68" i="15"/>
  <c r="V19" i="9"/>
  <c r="V19" i="15"/>
  <c r="K80" i="9"/>
  <c r="K80" i="15"/>
  <c r="AD56" i="9"/>
  <c r="AD56" i="15"/>
  <c r="D29" i="15"/>
  <c r="H58" i="15"/>
  <c r="S19" i="15"/>
  <c r="S19" i="9"/>
  <c r="K50" i="9"/>
  <c r="K50" i="15"/>
  <c r="G24" i="15"/>
  <c r="F18" i="15"/>
  <c r="T84" i="15"/>
  <c r="T84" i="9"/>
  <c r="K79" i="15"/>
  <c r="K79" i="9"/>
  <c r="S57" i="9"/>
  <c r="S57" i="15"/>
  <c r="Z73" i="9"/>
  <c r="Z73" i="15"/>
  <c r="H69" i="15"/>
  <c r="L73" i="15"/>
  <c r="L73" i="9"/>
  <c r="D8" i="15"/>
  <c r="D64" i="15"/>
  <c r="E39" i="15"/>
  <c r="X76" i="9"/>
  <c r="X76" i="15"/>
  <c r="F24" i="15"/>
  <c r="AK14" i="18"/>
  <c r="AK14" i="21"/>
  <c r="R17" i="15"/>
  <c r="R17" i="9"/>
  <c r="I37" i="15"/>
  <c r="I37" i="9"/>
  <c r="AB74" i="9"/>
  <c r="AB74" i="15"/>
  <c r="U18" i="18"/>
  <c r="U18" i="21"/>
  <c r="J67" i="15"/>
  <c r="J67" i="9"/>
  <c r="AM21" i="18"/>
  <c r="AM21" i="21"/>
  <c r="C31" i="15"/>
  <c r="H57" i="15"/>
  <c r="I9" i="18"/>
  <c r="I9" i="21"/>
  <c r="O6" i="18"/>
  <c r="O6" i="21"/>
  <c r="O75" i="15"/>
  <c r="O75" i="9"/>
  <c r="AC23" i="21"/>
  <c r="AC23" i="18"/>
  <c r="M16" i="21"/>
  <c r="M16" i="18"/>
  <c r="Z40" i="15"/>
  <c r="Z40" i="9"/>
  <c r="N20" i="21"/>
  <c r="N20" i="18"/>
  <c r="AD9" i="21"/>
  <c r="AD9" i="18"/>
  <c r="G24" i="21"/>
  <c r="G24" i="18"/>
  <c r="H6" i="18"/>
  <c r="H6" i="21"/>
  <c r="L10" i="9"/>
  <c r="L10" i="15"/>
  <c r="L14" i="18"/>
  <c r="L14" i="21"/>
  <c r="AJ18" i="18"/>
  <c r="AJ18" i="21"/>
  <c r="I14" i="21"/>
  <c r="I14" i="18"/>
  <c r="R11" i="9"/>
  <c r="R11" i="15"/>
  <c r="AB26" i="15"/>
  <c r="AB26" i="9"/>
  <c r="AK27" i="18"/>
  <c r="AK27" i="21"/>
  <c r="AK16" i="18"/>
  <c r="AK16" i="21"/>
  <c r="M27" i="21"/>
  <c r="M27" i="18"/>
  <c r="K13" i="9"/>
  <c r="K13" i="15"/>
  <c r="W16" i="18"/>
  <c r="W16" i="21"/>
  <c r="E43" i="15"/>
  <c r="AD54" i="15"/>
  <c r="AD54" i="9"/>
  <c r="AE24" i="18"/>
  <c r="AE24" i="21"/>
  <c r="R23" i="18"/>
  <c r="R23" i="21"/>
  <c r="N63" i="15"/>
  <c r="N63" i="9"/>
  <c r="R61" i="15"/>
  <c r="R61" i="9"/>
  <c r="AA38" i="9"/>
  <c r="AA38" i="15"/>
  <c r="D45" i="15"/>
  <c r="Y10" i="9"/>
  <c r="Y10" i="15"/>
  <c r="AK22" i="18"/>
  <c r="AK22" i="21"/>
  <c r="AA20" i="18"/>
  <c r="AA20" i="21"/>
  <c r="K4" i="15"/>
  <c r="K4" i="9"/>
  <c r="V57" i="15"/>
  <c r="V57" i="9"/>
  <c r="K27" i="9"/>
  <c r="K27" i="15"/>
  <c r="E47" i="15"/>
  <c r="AC59" i="9"/>
  <c r="AC59" i="15"/>
  <c r="W86" i="9"/>
  <c r="W86" i="15"/>
  <c r="AB48" i="15"/>
  <c r="AB48" i="9"/>
  <c r="P16" i="18"/>
  <c r="P16" i="21"/>
  <c r="U20" i="9"/>
  <c r="U20" i="15"/>
  <c r="G72" i="15"/>
  <c r="L55" i="15"/>
  <c r="L55" i="9"/>
  <c r="F11" i="15"/>
  <c r="I25" i="9"/>
  <c r="I25" i="15"/>
  <c r="X87" i="15"/>
  <c r="X87" i="9"/>
  <c r="AA7" i="18"/>
  <c r="AA7" i="21"/>
  <c r="AB83" i="15"/>
  <c r="AB83" i="9"/>
  <c r="W66" i="9"/>
  <c r="W66" i="15"/>
  <c r="AA15" i="9"/>
  <c r="AA15" i="15"/>
  <c r="U20" i="18"/>
  <c r="U20" i="21"/>
  <c r="T14" i="9"/>
  <c r="T14" i="15"/>
  <c r="V44" i="9"/>
  <c r="V44" i="15"/>
  <c r="AD62" i="15"/>
  <c r="AD62" i="9"/>
  <c r="AN12" i="18"/>
  <c r="H75" i="15"/>
  <c r="V81" i="15"/>
  <c r="V81" i="9"/>
  <c r="F59" i="15"/>
  <c r="N26" i="15"/>
  <c r="N26" i="9"/>
  <c r="E29" i="15"/>
  <c r="J66" i="15"/>
  <c r="J66" i="9"/>
  <c r="T68" i="9"/>
  <c r="T68" i="15"/>
  <c r="AF6" i="21"/>
  <c r="AF6" i="18"/>
  <c r="P88" i="15"/>
  <c r="P88" i="9"/>
  <c r="AB23" i="15"/>
  <c r="AB23" i="9"/>
  <c r="O14" i="15"/>
  <c r="O14" i="9"/>
  <c r="T13" i="18"/>
  <c r="T13" i="21"/>
  <c r="K7" i="21"/>
  <c r="K7" i="18"/>
  <c r="F9" i="18"/>
  <c r="F9" i="21"/>
  <c r="W26" i="9"/>
  <c r="W26" i="15"/>
  <c r="AC37" i="15"/>
  <c r="AC37" i="9"/>
  <c r="R88" i="9"/>
  <c r="R88" i="15"/>
  <c r="AN19" i="18"/>
  <c r="X18" i="15"/>
  <c r="X18" i="9"/>
  <c r="S16" i="15"/>
  <c r="S16" i="9"/>
  <c r="V53" i="9"/>
  <c r="V53" i="15"/>
  <c r="E63" i="15"/>
  <c r="G56" i="15"/>
  <c r="P26" i="21"/>
  <c r="P26" i="18"/>
  <c r="N25" i="21"/>
  <c r="N25" i="18"/>
  <c r="S14" i="15"/>
  <c r="S14" i="9"/>
  <c r="K64" i="15"/>
  <c r="K64" i="9"/>
  <c r="AD70" i="15"/>
  <c r="AD70" i="9"/>
  <c r="Q88" i="9"/>
  <c r="Q88" i="15"/>
  <c r="P20" i="18"/>
  <c r="P20" i="21"/>
  <c r="AC55" i="15"/>
  <c r="AC55" i="9"/>
  <c r="W13" i="18"/>
  <c r="W13" i="21"/>
  <c r="V46" i="9"/>
  <c r="V46" i="15"/>
  <c r="N88" i="9"/>
  <c r="N88" i="15"/>
  <c r="O61" i="15"/>
  <c r="O61" i="9"/>
  <c r="M28" i="15"/>
  <c r="M28" i="9"/>
  <c r="C75" i="15"/>
  <c r="AH10" i="18"/>
  <c r="AH10" i="21"/>
  <c r="T44" i="15"/>
  <c r="T44" i="9"/>
  <c r="Y86" i="15"/>
  <c r="Y86" i="9"/>
  <c r="L7" i="21"/>
  <c r="L7" i="18"/>
  <c r="R69" i="15"/>
  <c r="R69" i="9"/>
  <c r="G68" i="15"/>
  <c r="G86" i="15"/>
  <c r="N9" i="9"/>
  <c r="N9" i="15"/>
  <c r="C19" i="15"/>
  <c r="V93" i="9"/>
  <c r="V93" i="15"/>
  <c r="N93" i="9"/>
  <c r="N93" i="15"/>
  <c r="V80" i="9"/>
  <c r="V80" i="15"/>
  <c r="S77" i="15"/>
  <c r="S77" i="9"/>
  <c r="P5" i="15"/>
  <c r="P5" i="9"/>
  <c r="F9" i="15"/>
  <c r="X79" i="9"/>
  <c r="X79" i="15"/>
  <c r="X43" i="9"/>
  <c r="X43" i="15"/>
  <c r="Y46" i="15"/>
  <c r="Y46" i="9"/>
  <c r="AD27" i="15"/>
  <c r="AD27" i="9"/>
  <c r="L63" i="9"/>
  <c r="L63" i="15"/>
  <c r="M38" i="9"/>
  <c r="M38" i="15"/>
  <c r="AB87" i="15"/>
  <c r="AB87" i="9"/>
  <c r="H72" i="15"/>
  <c r="H8" i="15"/>
  <c r="AB36" i="9"/>
  <c r="AB36" i="15"/>
  <c r="AC17" i="18"/>
  <c r="AC17" i="21"/>
  <c r="X25" i="18"/>
  <c r="X25" i="21"/>
  <c r="Z95" i="9"/>
  <c r="Z95" i="15"/>
  <c r="S31" i="15"/>
  <c r="S31" i="9"/>
  <c r="P24" i="15"/>
  <c r="P24" i="9"/>
  <c r="I16" i="21"/>
  <c r="I16" i="18"/>
  <c r="I63" i="15"/>
  <c r="I63" i="9"/>
  <c r="J14" i="21"/>
  <c r="J14" i="18"/>
  <c r="Y32" i="15"/>
  <c r="Y32" i="9"/>
  <c r="I24" i="21"/>
  <c r="I24" i="18"/>
  <c r="O53" i="9"/>
  <c r="O53" i="15"/>
  <c r="W67" i="15"/>
  <c r="W67" i="9"/>
  <c r="C40" i="15"/>
  <c r="G49" i="15"/>
  <c r="AC95" i="15"/>
  <c r="AC95" i="9"/>
  <c r="F91" i="15"/>
  <c r="I34" i="9"/>
  <c r="I34" i="15"/>
  <c r="D31" i="15"/>
  <c r="G42" i="15"/>
  <c r="C49" i="15"/>
  <c r="I11" i="15"/>
  <c r="I11" i="9"/>
  <c r="L90" i="9"/>
  <c r="L90" i="15"/>
  <c r="N94" i="9"/>
  <c r="N94" i="15"/>
  <c r="P38" i="9"/>
  <c r="P38" i="15"/>
  <c r="AJ21" i="18"/>
  <c r="AJ21" i="21"/>
  <c r="AK26" i="18"/>
  <c r="AK26" i="21"/>
  <c r="AJ26" i="21"/>
  <c r="AJ26" i="18"/>
  <c r="S64" i="15"/>
  <c r="S64" i="9"/>
  <c r="H7" i="21"/>
  <c r="H7" i="18"/>
  <c r="D10" i="15"/>
  <c r="M41" i="15"/>
  <c r="M41" i="9"/>
  <c r="Q54" i="9"/>
  <c r="Q54" i="15"/>
  <c r="I42" i="9"/>
  <c r="I42" i="15"/>
  <c r="AB79" i="15"/>
  <c r="AB79" i="9"/>
  <c r="AK23" i="18"/>
  <c r="AK23" i="21"/>
  <c r="X78" i="15"/>
  <c r="X78" i="9"/>
  <c r="Y11" i="21"/>
  <c r="Y11" i="18"/>
  <c r="AB73" i="15"/>
  <c r="AB73" i="9"/>
  <c r="H10" i="18"/>
  <c r="H10" i="21"/>
  <c r="E58" i="15"/>
  <c r="W27" i="21"/>
  <c r="W27" i="18"/>
  <c r="AC16" i="21"/>
  <c r="AC16" i="18"/>
  <c r="X7" i="18"/>
  <c r="X7" i="21"/>
  <c r="Z20" i="9"/>
  <c r="Z20" i="15"/>
  <c r="W65" i="9"/>
  <c r="W65" i="15"/>
  <c r="T10" i="21"/>
  <c r="T10" i="18"/>
  <c r="O5" i="15"/>
  <c r="O5" i="9"/>
  <c r="K11" i="21"/>
  <c r="K11" i="18"/>
  <c r="AF26" i="18"/>
  <c r="AF26" i="21"/>
  <c r="AE10" i="18"/>
  <c r="AE10" i="21"/>
  <c r="V5" i="15"/>
  <c r="V5" i="9"/>
  <c r="O14" i="21"/>
  <c r="O14" i="18"/>
  <c r="AB12" i="18"/>
  <c r="AB12" i="21"/>
  <c r="AL15" i="21"/>
  <c r="AL15" i="18"/>
  <c r="AE6" i="18"/>
  <c r="AE6" i="21"/>
  <c r="R90" i="15"/>
  <c r="R90" i="9"/>
  <c r="E19" i="21"/>
  <c r="E19" i="18"/>
  <c r="L20" i="9"/>
  <c r="L20" i="15"/>
  <c r="R19" i="21"/>
  <c r="R19" i="18"/>
  <c r="K68" i="15"/>
  <c r="K68" i="9"/>
  <c r="J74" i="9"/>
  <c r="J74" i="15"/>
  <c r="Y17" i="21"/>
  <c r="Y17" i="18"/>
  <c r="F48" i="15"/>
  <c r="U59" i="15"/>
  <c r="U59" i="9"/>
  <c r="W54" i="15"/>
  <c r="W54" i="9"/>
  <c r="X30" i="15"/>
  <c r="X30" i="9"/>
  <c r="AL7" i="18"/>
  <c r="AL7" i="21"/>
  <c r="G76" i="15"/>
  <c r="Y53" i="15"/>
  <c r="Y53" i="9"/>
  <c r="G17" i="15"/>
  <c r="AJ13" i="21"/>
  <c r="AJ13" i="18"/>
  <c r="I94" i="9"/>
  <c r="I94" i="15"/>
  <c r="N64" i="15"/>
  <c r="N64" i="9"/>
  <c r="I41" i="15"/>
  <c r="I41" i="9"/>
  <c r="E13" i="18"/>
  <c r="E13" i="21"/>
  <c r="R34" i="9"/>
  <c r="R34" i="15"/>
  <c r="S45" i="15"/>
  <c r="S45" i="9"/>
  <c r="N37" i="9"/>
  <c r="N37" i="15"/>
  <c r="Q65" i="9"/>
  <c r="Q65" i="15"/>
  <c r="V54" i="9"/>
  <c r="V54" i="15"/>
  <c r="L11" i="9"/>
  <c r="L11" i="15"/>
  <c r="Y51" i="9"/>
  <c r="Y51" i="15"/>
  <c r="U84" i="15"/>
  <c r="U84" i="9"/>
  <c r="AE1" i="10"/>
  <c r="D15" i="15"/>
  <c r="Z14" i="9"/>
  <c r="Z14" i="15"/>
  <c r="P84" i="9"/>
  <c r="P84" i="15"/>
  <c r="U7" i="15"/>
  <c r="U7" i="9"/>
  <c r="U68" i="15"/>
  <c r="U68" i="9"/>
  <c r="Q23" i="15"/>
  <c r="Q23" i="9"/>
  <c r="X91" i="15"/>
  <c r="X91" i="9"/>
  <c r="T56" i="9"/>
  <c r="T56" i="15"/>
  <c r="Y61" i="15"/>
  <c r="Y61" i="9"/>
  <c r="Q92" i="9"/>
  <c r="Q92" i="15"/>
  <c r="N39" i="15"/>
  <c r="N39" i="9"/>
  <c r="P67" i="9"/>
  <c r="P67" i="15"/>
  <c r="I36" i="15"/>
  <c r="I36" i="9"/>
  <c r="W36" i="9"/>
  <c r="W36" i="15"/>
  <c r="AB69" i="9"/>
  <c r="AB69" i="15"/>
  <c r="V23" i="15"/>
  <c r="V23" i="9"/>
  <c r="V6" i="15"/>
  <c r="V6" i="9"/>
  <c r="Z24" i="15"/>
  <c r="Z24" i="9"/>
  <c r="AN14" i="18"/>
  <c r="AD13" i="18"/>
  <c r="AD13" i="21"/>
  <c r="AD6" i="9"/>
  <c r="AD6" i="15"/>
  <c r="AB21" i="9"/>
  <c r="AB21" i="15"/>
  <c r="G44" i="15"/>
  <c r="AD37" i="15"/>
  <c r="AD37" i="9"/>
  <c r="G10" i="15"/>
  <c r="Y19" i="18"/>
  <c r="Y19" i="21"/>
  <c r="S54" i="9"/>
  <c r="S54" i="15"/>
  <c r="AD40" i="9"/>
  <c r="AD40" i="15"/>
  <c r="J38" i="15"/>
  <c r="J38" i="9"/>
  <c r="E59" i="15"/>
  <c r="S62" i="9"/>
  <c r="S62" i="15"/>
  <c r="C4" i="15"/>
  <c r="R95" i="15"/>
  <c r="R95" i="9"/>
  <c r="AA17" i="15"/>
  <c r="AA17" i="9"/>
  <c r="C70" i="15"/>
  <c r="P16" i="9"/>
  <c r="P16" i="15"/>
  <c r="N27" i="15"/>
  <c r="N27" i="9"/>
  <c r="W21" i="9"/>
  <c r="W21" i="15"/>
  <c r="I12" i="15"/>
  <c r="I12" i="9"/>
  <c r="AN22" i="18"/>
  <c r="F77" i="15"/>
  <c r="E4" i="15"/>
  <c r="H82" i="15"/>
  <c r="U56" i="15"/>
  <c r="U56" i="9"/>
  <c r="AC11" i="9"/>
  <c r="AC11" i="15"/>
  <c r="Q18" i="15"/>
  <c r="Q18" i="9"/>
  <c r="U10" i="15"/>
  <c r="U10" i="9"/>
  <c r="AD12" i="9"/>
  <c r="AD12" i="15"/>
  <c r="K60" i="9"/>
  <c r="K60" i="15"/>
  <c r="T22" i="9"/>
  <c r="T22" i="15"/>
  <c r="AC93" i="15"/>
  <c r="AC93" i="9"/>
  <c r="AB57" i="9"/>
  <c r="AB57" i="15"/>
  <c r="G67" i="15"/>
  <c r="J5" i="15"/>
  <c r="J5" i="9"/>
  <c r="L34" i="9"/>
  <c r="L34" i="15"/>
  <c r="L58" i="9"/>
  <c r="L58" i="15"/>
  <c r="R32" i="9"/>
  <c r="R32" i="15"/>
  <c r="P52" i="9"/>
  <c r="P52" i="15"/>
  <c r="P10" i="9"/>
  <c r="P10" i="15"/>
  <c r="D40" i="15"/>
  <c r="K39" i="15"/>
  <c r="K39" i="9"/>
  <c r="L74" i="9"/>
  <c r="L74" i="15"/>
  <c r="M72" i="9"/>
  <c r="M72" i="15"/>
  <c r="O10" i="18"/>
  <c r="O10" i="21"/>
  <c r="N15" i="21"/>
  <c r="N15" i="18"/>
  <c r="U17" i="21"/>
  <c r="U17" i="18"/>
  <c r="V68" i="9"/>
  <c r="V68" i="15"/>
  <c r="N13" i="18"/>
  <c r="N13" i="21"/>
  <c r="D48" i="15"/>
  <c r="M23" i="18"/>
  <c r="M23" i="21"/>
  <c r="X86" i="15"/>
  <c r="X86" i="9"/>
  <c r="AA11" i="18"/>
  <c r="AA11" i="21"/>
  <c r="AG21" i="18"/>
  <c r="AG21" i="21"/>
  <c r="AM11" i="21"/>
  <c r="AM11" i="18"/>
  <c r="Y20" i="15"/>
  <c r="Y20" i="9"/>
  <c r="AK12" i="18"/>
  <c r="AK12" i="21"/>
  <c r="N67" i="15"/>
  <c r="N67" i="9"/>
  <c r="Y25" i="18"/>
  <c r="Y25" i="21"/>
  <c r="Z69" i="9"/>
  <c r="Z69" i="15"/>
  <c r="N23" i="18"/>
  <c r="N23" i="21"/>
  <c r="D71" i="15"/>
  <c r="S42" i="9"/>
  <c r="S42" i="15"/>
  <c r="AM26" i="18"/>
  <c r="AM26" i="21"/>
  <c r="K23" i="21"/>
  <c r="K23" i="18"/>
  <c r="Z17" i="9"/>
  <c r="Z17" i="15"/>
  <c r="AC10" i="21"/>
  <c r="AC10" i="18"/>
  <c r="K25" i="21"/>
  <c r="K25" i="18"/>
  <c r="AD18" i="18"/>
  <c r="AD18" i="21"/>
  <c r="AD59" i="9"/>
  <c r="AD59" i="15"/>
  <c r="M90" i="15"/>
  <c r="M90" i="9"/>
  <c r="V26" i="15"/>
  <c r="V26" i="9"/>
  <c r="J86" i="9"/>
  <c r="J86" i="15"/>
  <c r="L18" i="18"/>
  <c r="L18" i="21"/>
  <c r="AN9" i="18"/>
  <c r="W38" i="15"/>
  <c r="W38" i="9"/>
  <c r="O26" i="15"/>
  <c r="O26" i="9"/>
  <c r="K24" i="9"/>
  <c r="K24" i="15"/>
  <c r="Z68" i="9"/>
  <c r="Z68" i="15"/>
  <c r="AH6" i="21"/>
  <c r="AH6" i="18"/>
  <c r="M91" i="9"/>
  <c r="M91" i="15"/>
  <c r="E52" i="15"/>
  <c r="AK11" i="21"/>
  <c r="AK11" i="18"/>
  <c r="T81" i="15"/>
  <c r="T81" i="9"/>
  <c r="C62" i="15"/>
  <c r="AF7" i="21"/>
  <c r="AF7" i="18"/>
  <c r="G7" i="18"/>
  <c r="G7" i="21"/>
  <c r="X36" i="15"/>
  <c r="X36" i="9"/>
  <c r="N81" i="9"/>
  <c r="N81" i="15"/>
  <c r="V72" i="15"/>
  <c r="V72" i="9"/>
  <c r="W8" i="9"/>
  <c r="W8" i="15"/>
  <c r="Y27" i="21"/>
  <c r="Y27" i="18"/>
  <c r="I20" i="18"/>
  <c r="I20" i="21"/>
  <c r="C41" i="15"/>
  <c r="Q14" i="15"/>
  <c r="Q14" i="9"/>
  <c r="E38" i="15"/>
  <c r="AF11" i="18"/>
  <c r="AF11" i="21"/>
  <c r="C46" i="15"/>
  <c r="Q17" i="18"/>
  <c r="Q17" i="21"/>
  <c r="G50" i="15"/>
  <c r="Q58" i="9"/>
  <c r="Q58" i="15"/>
  <c r="U44" i="15"/>
  <c r="U44" i="9"/>
  <c r="L71" i="15"/>
  <c r="L71" i="9"/>
  <c r="R17" i="21"/>
  <c r="R17" i="18"/>
  <c r="N62" i="9"/>
  <c r="N62" i="15"/>
  <c r="W52" i="9"/>
  <c r="W52" i="15"/>
  <c r="Q33" i="9"/>
  <c r="Q33" i="15"/>
  <c r="F36" i="15"/>
  <c r="O25" i="9"/>
  <c r="O25" i="15"/>
  <c r="F76" i="15"/>
  <c r="W95" i="9"/>
  <c r="W95" i="15"/>
  <c r="P60" i="9"/>
  <c r="P60" i="15"/>
  <c r="R26" i="15"/>
  <c r="R26" i="9"/>
  <c r="K14" i="9"/>
  <c r="K14" i="15"/>
  <c r="J4" i="15"/>
  <c r="J4" i="9"/>
  <c r="AI9" i="21"/>
  <c r="AI9" i="18"/>
  <c r="R71" i="15"/>
  <c r="R71" i="9"/>
  <c r="D50" i="15"/>
  <c r="C55" i="15"/>
  <c r="M58" i="15"/>
  <c r="M58" i="9"/>
  <c r="I54" i="9"/>
  <c r="I54" i="15"/>
  <c r="E54" i="15"/>
  <c r="C80" i="15"/>
  <c r="R50" i="9"/>
  <c r="R50" i="15"/>
  <c r="AA79" i="9"/>
  <c r="AA79" i="15"/>
  <c r="E91" i="15"/>
  <c r="W55" i="9"/>
  <c r="W55" i="15"/>
  <c r="Z19" i="9"/>
  <c r="Z19" i="15"/>
  <c r="S22" i="9"/>
  <c r="S22" i="15"/>
  <c r="G78" i="15"/>
  <c r="I17" i="15"/>
  <c r="I17" i="9"/>
  <c r="Q14" i="18"/>
  <c r="Q14" i="21"/>
  <c r="C33" i="15"/>
  <c r="D42" i="15"/>
  <c r="AL24" i="18"/>
  <c r="AL24" i="21"/>
  <c r="T74" i="9"/>
  <c r="T74" i="15"/>
  <c r="AC5" i="15"/>
  <c r="AC5" i="9"/>
  <c r="U13" i="18"/>
  <c r="U13" i="21"/>
  <c r="AF10" i="21"/>
  <c r="AF10" i="18"/>
  <c r="M65" i="9"/>
  <c r="M65" i="15"/>
  <c r="Q79" i="9"/>
  <c r="Q79" i="15"/>
  <c r="J51" i="9"/>
  <c r="J51" i="15"/>
  <c r="AC18" i="18"/>
  <c r="AC18" i="21"/>
  <c r="Y12" i="15"/>
  <c r="Y12" i="9"/>
  <c r="L86" i="9"/>
  <c r="L86" i="15"/>
  <c r="AC27" i="15"/>
  <c r="AC27" i="9"/>
  <c r="P64" i="15"/>
  <c r="P64" i="9"/>
  <c r="P27" i="15"/>
  <c r="P27" i="9"/>
  <c r="AC36" i="15"/>
  <c r="AC36" i="9"/>
  <c r="AD89" i="15"/>
  <c r="AD89" i="9"/>
  <c r="M24" i="9"/>
  <c r="M24" i="15"/>
  <c r="Y35" i="9"/>
  <c r="Y35" i="15"/>
  <c r="P28" i="9"/>
  <c r="P28" i="15"/>
  <c r="V90" i="9"/>
  <c r="V90" i="15"/>
  <c r="K62" i="9"/>
  <c r="K62" i="15"/>
  <c r="AD9" i="15"/>
  <c r="AD9" i="9"/>
  <c r="AB32" i="9"/>
  <c r="AB32" i="15"/>
  <c r="O12" i="21"/>
  <c r="O12" i="18"/>
  <c r="U89" i="9"/>
  <c r="U89" i="15"/>
  <c r="K36" i="9"/>
  <c r="K36" i="15"/>
  <c r="U72" i="9"/>
  <c r="U72" i="15"/>
  <c r="AC9" i="15"/>
  <c r="AC9" i="9"/>
  <c r="AN21" i="18"/>
  <c r="P7" i="21"/>
  <c r="P7" i="18"/>
  <c r="AI12" i="18"/>
  <c r="AI12" i="21"/>
  <c r="L28" i="15"/>
  <c r="L28" i="9"/>
  <c r="M83" i="15"/>
  <c r="M83" i="9"/>
  <c r="F79" i="15"/>
  <c r="E92" i="15"/>
  <c r="U23" i="15"/>
  <c r="U23" i="9"/>
  <c r="AB92" i="15"/>
  <c r="AB92" i="9"/>
  <c r="D14" i="15"/>
  <c r="Z26" i="15"/>
  <c r="Z26" i="9"/>
  <c r="X52" i="9"/>
  <c r="X52" i="15"/>
  <c r="N53" i="15"/>
  <c r="N53" i="9"/>
  <c r="F64" i="15"/>
  <c r="O13" i="18"/>
  <c r="O13" i="21"/>
  <c r="E70" i="15"/>
  <c r="J68" i="9"/>
  <c r="J68" i="15"/>
  <c r="S86" i="9"/>
  <c r="S86" i="15"/>
  <c r="L29" i="15"/>
  <c r="L29" i="9"/>
  <c r="N57" i="9"/>
  <c r="N57" i="15"/>
  <c r="T40" i="15"/>
  <c r="T40" i="9"/>
  <c r="U37" i="15"/>
  <c r="U37" i="9"/>
  <c r="H45" i="15"/>
  <c r="G4" i="15"/>
  <c r="X29" i="15"/>
  <c r="X29" i="9"/>
  <c r="O59" i="15"/>
  <c r="O59" i="9"/>
  <c r="C79" i="15"/>
  <c r="E56" i="15"/>
  <c r="AC88" i="9"/>
  <c r="AC88" i="15"/>
  <c r="Z24" i="21"/>
  <c r="Z24" i="18"/>
  <c r="H41" i="15"/>
  <c r="AA20" i="9"/>
  <c r="AA20" i="15"/>
  <c r="Y84" i="15"/>
  <c r="Y84" i="9"/>
  <c r="L13" i="18"/>
  <c r="L13" i="21"/>
  <c r="M19" i="15"/>
  <c r="M19" i="9"/>
  <c r="D6" i="15"/>
  <c r="C76" i="15"/>
  <c r="M15" i="15"/>
  <c r="M15" i="9"/>
  <c r="AF21" i="18"/>
  <c r="AF21" i="21"/>
  <c r="Q66" i="15"/>
  <c r="Q66" i="9"/>
  <c r="P20" i="15"/>
  <c r="P20" i="9"/>
  <c r="P51" i="15"/>
  <c r="P51" i="9"/>
  <c r="N70" i="15"/>
  <c r="N70" i="9"/>
  <c r="Q12" i="18"/>
  <c r="Q12" i="21"/>
  <c r="H10" i="15"/>
  <c r="AL21" i="21"/>
  <c r="AL21" i="18"/>
  <c r="J26" i="15"/>
  <c r="J26" i="9"/>
  <c r="AJ22" i="21"/>
  <c r="AJ22" i="18"/>
  <c r="H56" i="15"/>
  <c r="Y49" i="9"/>
  <c r="Y49" i="15"/>
  <c r="N68" i="15"/>
  <c r="N68" i="9"/>
  <c r="AC15" i="9"/>
  <c r="AC15" i="15"/>
  <c r="X14" i="18"/>
  <c r="X14" i="21"/>
  <c r="I89" i="15"/>
  <c r="I89" i="9"/>
  <c r="AM17" i="21"/>
  <c r="AM17" i="18"/>
  <c r="Y16" i="15"/>
  <c r="Y16" i="9"/>
  <c r="I26" i="9"/>
  <c r="I26" i="15"/>
  <c r="W41" i="15"/>
  <c r="W41" i="9"/>
  <c r="W63" i="9"/>
  <c r="W63" i="15"/>
  <c r="V23" i="21"/>
  <c r="V23" i="18"/>
  <c r="AD8" i="15"/>
  <c r="AD8" i="9"/>
  <c r="AB14" i="18"/>
  <c r="AB14" i="21"/>
  <c r="AL18" i="18"/>
  <c r="AL18" i="21"/>
  <c r="W9" i="21"/>
  <c r="W9" i="18"/>
  <c r="G25" i="18"/>
  <c r="G25" i="21"/>
  <c r="F26" i="18"/>
  <c r="F26" i="21"/>
  <c r="J52" i="9"/>
  <c r="J52" i="15"/>
  <c r="Q80" i="9"/>
  <c r="Q80" i="15"/>
  <c r="AG18" i="18"/>
  <c r="AG18" i="21"/>
  <c r="AM27" i="18"/>
  <c r="AM27" i="21"/>
  <c r="AH24" i="21"/>
  <c r="AH24" i="18"/>
  <c r="W32" i="15"/>
  <c r="W32" i="9"/>
  <c r="AC81" i="9"/>
  <c r="AC81" i="15"/>
  <c r="O85" i="9"/>
  <c r="O85" i="15"/>
  <c r="N46" i="15"/>
  <c r="N46" i="9"/>
  <c r="J17" i="21"/>
  <c r="J17" i="18"/>
  <c r="T17" i="21"/>
  <c r="T17" i="18"/>
  <c r="AD74" i="15"/>
  <c r="AD74" i="9"/>
  <c r="S37" i="15"/>
  <c r="S37" i="9"/>
  <c r="J6" i="21"/>
  <c r="J6" i="18"/>
  <c r="X27" i="18"/>
  <c r="X27" i="21"/>
  <c r="Y54" i="15"/>
  <c r="Y54" i="9"/>
  <c r="AN24" i="18"/>
  <c r="K32" i="15"/>
  <c r="K32" i="9"/>
  <c r="J10" i="9"/>
  <c r="J10" i="15"/>
  <c r="G58" i="15"/>
  <c r="AD17" i="18"/>
  <c r="AD17" i="21"/>
  <c r="K33" i="15"/>
  <c r="K33" i="9"/>
  <c r="AH21" i="21"/>
  <c r="AH21" i="18"/>
  <c r="R18" i="9"/>
  <c r="R18" i="15"/>
  <c r="E33" i="15"/>
  <c r="K48" i="9"/>
  <c r="K48" i="15"/>
  <c r="Q30" i="15"/>
  <c r="Q30" i="9"/>
  <c r="D9" i="15"/>
  <c r="J55" i="9"/>
  <c r="J55" i="15"/>
  <c r="M53" i="15"/>
  <c r="M53" i="9"/>
  <c r="O45" i="15"/>
  <c r="O45" i="9"/>
  <c r="P50" i="15"/>
  <c r="P50" i="9"/>
  <c r="AD41" i="9"/>
  <c r="AD41" i="15"/>
  <c r="R59" i="9"/>
  <c r="R59" i="15"/>
  <c r="P49" i="9"/>
  <c r="P49" i="15"/>
  <c r="L4" i="9"/>
  <c r="L4" i="15"/>
  <c r="Z30" i="15"/>
  <c r="Z30" i="9"/>
  <c r="O4" i="15"/>
  <c r="O4" i="9"/>
  <c r="O22" i="15"/>
  <c r="O22" i="9"/>
  <c r="T48" i="15"/>
  <c r="T48" i="9"/>
  <c r="AD17" i="9"/>
  <c r="AD17" i="15"/>
  <c r="R93" i="9"/>
  <c r="R93" i="15"/>
  <c r="W47" i="9"/>
  <c r="W47" i="15"/>
  <c r="AC92" i="9"/>
  <c r="AC92" i="15"/>
  <c r="V35" i="9"/>
  <c r="V35" i="15"/>
  <c r="AG13" i="21"/>
  <c r="AG13" i="18"/>
  <c r="Y88" i="9"/>
  <c r="Y88" i="15"/>
  <c r="X82" i="9"/>
  <c r="X82" i="15"/>
  <c r="I74" i="9"/>
  <c r="I74" i="15"/>
  <c r="H11" i="15"/>
  <c r="L22" i="15"/>
  <c r="L22" i="9"/>
  <c r="F75" i="15"/>
  <c r="J95" i="15"/>
  <c r="J95" i="9"/>
  <c r="N21" i="15"/>
  <c r="N21" i="9"/>
  <c r="G80" i="15"/>
  <c r="I45" i="15"/>
  <c r="I45" i="9"/>
  <c r="J93" i="9"/>
  <c r="J93" i="15"/>
  <c r="Z66" i="9"/>
  <c r="Z66" i="15"/>
  <c r="Z42" i="15"/>
  <c r="Z42" i="9"/>
  <c r="G81" i="15"/>
  <c r="L15" i="9"/>
  <c r="L15" i="15"/>
  <c r="AB64" i="9"/>
  <c r="AB64" i="15"/>
  <c r="M6" i="18"/>
  <c r="M6" i="21"/>
  <c r="G11" i="15"/>
  <c r="S59" i="15"/>
  <c r="S59" i="9"/>
  <c r="Y18" i="9"/>
  <c r="Y18" i="15"/>
  <c r="P10" i="18"/>
  <c r="P10" i="21"/>
  <c r="Q86" i="15"/>
  <c r="Q86" i="9"/>
  <c r="H93" i="15"/>
  <c r="G63" i="15"/>
  <c r="AD10" i="15"/>
  <c r="AD10" i="9"/>
  <c r="H36" i="15"/>
  <c r="G25" i="15"/>
  <c r="J92" i="15"/>
  <c r="J92" i="9"/>
  <c r="J16" i="18"/>
  <c r="J16" i="21"/>
  <c r="L12" i="15"/>
  <c r="L12" i="9"/>
  <c r="P33" i="9"/>
  <c r="P33" i="15"/>
  <c r="Z59" i="15"/>
  <c r="Z59" i="9"/>
  <c r="F54" i="15"/>
  <c r="L61" i="9"/>
  <c r="L61" i="15"/>
  <c r="Z15" i="15"/>
  <c r="Z15" i="9"/>
  <c r="H13" i="15"/>
  <c r="K16" i="18"/>
  <c r="K16" i="21"/>
  <c r="Y16" i="18"/>
  <c r="Y16" i="21"/>
  <c r="R7" i="15"/>
  <c r="R7" i="9"/>
  <c r="AC47" i="15"/>
  <c r="AC47" i="9"/>
  <c r="L8" i="15"/>
  <c r="L8" i="9"/>
  <c r="AA7" i="15"/>
  <c r="AA7" i="9"/>
  <c r="G19" i="21"/>
  <c r="G19" i="18"/>
  <c r="AE16" i="18"/>
  <c r="AE16" i="21"/>
  <c r="D25" i="15"/>
  <c r="C52" i="15"/>
  <c r="U13" i="15"/>
  <c r="U13" i="9"/>
  <c r="T46" i="9"/>
  <c r="T46" i="15"/>
  <c r="O83" i="15"/>
  <c r="O83" i="9"/>
  <c r="Q45" i="9"/>
  <c r="Q45" i="15"/>
  <c r="AA62" i="9"/>
  <c r="AA62" i="15"/>
  <c r="R49" i="9"/>
  <c r="R49" i="15"/>
  <c r="W88" i="9"/>
  <c r="W88" i="15"/>
  <c r="K74" i="9"/>
  <c r="K74" i="15"/>
  <c r="N17" i="15"/>
  <c r="N17" i="9"/>
  <c r="AA67" i="15"/>
  <c r="AA67" i="9"/>
  <c r="AC74" i="15"/>
  <c r="AC74" i="9"/>
  <c r="R12" i="21"/>
  <c r="R12" i="18"/>
  <c r="AC86" i="9"/>
  <c r="AC86" i="15"/>
  <c r="Q24" i="9"/>
  <c r="Q24" i="15"/>
  <c r="AM14" i="21"/>
  <c r="AM14" i="18"/>
  <c r="U65" i="15"/>
  <c r="U65" i="9"/>
  <c r="M68" i="9"/>
  <c r="M68" i="15"/>
  <c r="E55" i="15"/>
  <c r="AA47" i="15"/>
  <c r="AA47" i="9"/>
  <c r="R75" i="15"/>
  <c r="R75" i="9"/>
  <c r="Y42" i="9"/>
  <c r="Y42" i="15"/>
  <c r="M81" i="15"/>
  <c r="M81" i="9"/>
  <c r="E22" i="15"/>
  <c r="S52" i="9"/>
  <c r="S52" i="15"/>
  <c r="U9" i="18"/>
  <c r="U9" i="21"/>
  <c r="G31" i="15"/>
  <c r="C15" i="15"/>
  <c r="R52" i="15"/>
  <c r="R52" i="9"/>
  <c r="M86" i="15"/>
  <c r="M86" i="9"/>
  <c r="P91" i="9"/>
  <c r="P91" i="15"/>
  <c r="T5" i="15"/>
  <c r="T5" i="9"/>
  <c r="U48" i="9"/>
  <c r="U48" i="15"/>
  <c r="W4" i="9"/>
  <c r="W4" i="15"/>
  <c r="AB19" i="9"/>
  <c r="AB19" i="15"/>
  <c r="Y44" i="9"/>
  <c r="Y44" i="15"/>
  <c r="J82" i="9"/>
  <c r="J82" i="15"/>
  <c r="AD88" i="15"/>
  <c r="AD88" i="9"/>
  <c r="U78" i="9"/>
  <c r="U78" i="15"/>
  <c r="H40" i="15"/>
  <c r="N47" i="9"/>
  <c r="N47" i="15"/>
  <c r="U51" i="15"/>
  <c r="U51" i="9"/>
  <c r="S29" i="15"/>
  <c r="S29" i="9"/>
  <c r="L57" i="9"/>
  <c r="L57" i="15"/>
  <c r="X44" i="15"/>
  <c r="X44" i="9"/>
  <c r="J50" i="9"/>
  <c r="J50" i="15"/>
  <c r="C32" i="15"/>
  <c r="G61" i="15"/>
  <c r="N23" i="15"/>
  <c r="N23" i="9"/>
  <c r="AB65" i="15"/>
  <c r="AB65" i="9"/>
  <c r="K57" i="9"/>
  <c r="K57" i="15"/>
  <c r="H84" i="15"/>
  <c r="Q53" i="9"/>
  <c r="Q53" i="15"/>
  <c r="W39" i="9"/>
  <c r="W39" i="15"/>
  <c r="P42" i="9"/>
  <c r="P42" i="15"/>
  <c r="M74" i="9"/>
  <c r="M74" i="15"/>
  <c r="T13" i="15"/>
  <c r="T13" i="9"/>
  <c r="C50" i="15"/>
  <c r="S30" i="9"/>
  <c r="S30" i="15"/>
  <c r="M40" i="15"/>
  <c r="M40" i="9"/>
  <c r="E93" i="15"/>
  <c r="I77" i="9"/>
  <c r="I77" i="15"/>
  <c r="AF9" i="21"/>
  <c r="AF9" i="18"/>
  <c r="AD52" i="15"/>
  <c r="AD52" i="9"/>
  <c r="F35" i="15"/>
  <c r="Q57" i="15"/>
  <c r="Q57" i="9"/>
  <c r="V30" i="15"/>
  <c r="V30" i="9"/>
  <c r="AD80" i="15"/>
  <c r="AD80" i="9"/>
  <c r="AD63" i="15"/>
  <c r="AD63" i="9"/>
  <c r="G22" i="15"/>
  <c r="S88" i="9"/>
  <c r="S88" i="15"/>
  <c r="C95" i="15"/>
  <c r="W74" i="9"/>
  <c r="W74" i="15"/>
  <c r="D23" i="15"/>
  <c r="W91" i="15"/>
  <c r="W91" i="9"/>
  <c r="H60" i="15"/>
  <c r="O30" i="9"/>
  <c r="O30" i="15"/>
  <c r="AC56" i="9"/>
  <c r="AC56" i="15"/>
  <c r="Z12" i="9"/>
  <c r="Z12" i="15"/>
  <c r="X40" i="9"/>
  <c r="X40" i="15"/>
  <c r="X17" i="15"/>
  <c r="X17" i="9"/>
  <c r="X66" i="9"/>
  <c r="X66" i="15"/>
  <c r="AD16" i="21"/>
  <c r="AD16" i="18"/>
  <c r="I92" i="15"/>
  <c r="I92" i="9"/>
  <c r="N54" i="15"/>
  <c r="N54" i="9"/>
  <c r="G39" i="15"/>
  <c r="M77" i="15"/>
  <c r="M77" i="9"/>
  <c r="J88" i="9"/>
  <c r="J88" i="15"/>
  <c r="X60" i="15"/>
  <c r="X60" i="9"/>
  <c r="R13" i="15"/>
  <c r="R13" i="9"/>
  <c r="S87" i="15"/>
  <c r="S87" i="9"/>
  <c r="Y4" i="9"/>
  <c r="Y4" i="15"/>
  <c r="X94" i="9"/>
  <c r="X94" i="15"/>
  <c r="U62" i="9"/>
  <c r="U62" i="15"/>
  <c r="AC70" i="15"/>
  <c r="AC70" i="9"/>
  <c r="G13" i="15"/>
  <c r="P21" i="15"/>
  <c r="P21" i="9"/>
  <c r="AA25" i="15"/>
  <c r="AA25" i="9"/>
  <c r="V78" i="9"/>
  <c r="V78" i="15"/>
  <c r="T25" i="9"/>
  <c r="T25" i="15"/>
  <c r="J79" i="15"/>
  <c r="J79" i="9"/>
  <c r="P56" i="15"/>
  <c r="P56" i="9"/>
  <c r="C85" i="15"/>
  <c r="F82" i="15"/>
  <c r="AD23" i="15"/>
  <c r="AD23" i="9"/>
  <c r="R72" i="15"/>
  <c r="R72" i="9"/>
  <c r="P87" i="15"/>
  <c r="P87" i="9"/>
  <c r="K12" i="15"/>
  <c r="K12" i="9"/>
  <c r="W42" i="9"/>
  <c r="W42" i="15"/>
  <c r="AD29" i="15"/>
  <c r="AD29" i="9"/>
  <c r="K81" i="9"/>
  <c r="K81" i="15"/>
  <c r="H42" i="15"/>
  <c r="X81" i="15"/>
  <c r="X81" i="9"/>
  <c r="I79" i="15"/>
  <c r="I79" i="9"/>
  <c r="M23" i="15"/>
  <c r="M23" i="9"/>
  <c r="T93" i="9"/>
  <c r="T93" i="15"/>
  <c r="C73" i="15"/>
  <c r="AA33" i="15"/>
  <c r="AA33" i="9"/>
  <c r="H66" i="15"/>
  <c r="U61" i="9"/>
  <c r="U61" i="15"/>
  <c r="H6" i="15"/>
  <c r="O18" i="9"/>
  <c r="O18" i="15"/>
  <c r="W15" i="9"/>
  <c r="W15" i="15"/>
  <c r="R56" i="15"/>
  <c r="R56" i="9"/>
  <c r="AA5" i="9"/>
  <c r="AA5" i="15"/>
  <c r="R78" i="15"/>
  <c r="R78" i="9"/>
  <c r="Q15" i="15"/>
  <c r="Q15" i="9"/>
  <c r="F49" i="15"/>
  <c r="N30" i="9"/>
  <c r="N30" i="15"/>
  <c r="R42" i="9"/>
  <c r="R42" i="15"/>
  <c r="V8" i="15"/>
  <c r="V8" i="9"/>
  <c r="O63" i="15"/>
  <c r="O63" i="9"/>
  <c r="U35" i="15"/>
  <c r="U35" i="9"/>
  <c r="Z85" i="9"/>
  <c r="Z85" i="15"/>
  <c r="I13" i="15"/>
  <c r="I13" i="9"/>
  <c r="S43" i="15"/>
  <c r="S43" i="9"/>
  <c r="D57" i="15"/>
  <c r="AA66" i="15"/>
  <c r="AA66" i="9"/>
  <c r="M80" i="9"/>
  <c r="M80" i="15"/>
  <c r="H77" i="15"/>
  <c r="Z53" i="9"/>
  <c r="Z53" i="15"/>
  <c r="Q20" i="9"/>
  <c r="Q20" i="15"/>
  <c r="P9" i="15"/>
  <c r="P9" i="9"/>
  <c r="F45" i="15"/>
  <c r="L31" i="15"/>
  <c r="L31" i="9"/>
  <c r="D36" i="15"/>
  <c r="W61" i="15"/>
  <c r="W61" i="9"/>
  <c r="N77" i="9"/>
  <c r="N77" i="15"/>
  <c r="D95" i="15"/>
  <c r="U6" i="9"/>
  <c r="U6" i="15"/>
  <c r="AD24" i="9"/>
  <c r="AD24" i="15"/>
  <c r="H19" i="15"/>
  <c r="H90" i="15"/>
  <c r="S5" i="9"/>
  <c r="S5" i="15"/>
  <c r="R21" i="9"/>
  <c r="R21" i="15"/>
  <c r="H55" i="15"/>
  <c r="C63" i="15"/>
  <c r="D30" i="15"/>
  <c r="U85" i="15"/>
  <c r="U85" i="9"/>
  <c r="Q52" i="15"/>
  <c r="Q52" i="9"/>
  <c r="U83" i="15"/>
  <c r="U83" i="9"/>
  <c r="M44" i="15"/>
  <c r="M44" i="9"/>
  <c r="C58" i="15"/>
  <c r="T82" i="15"/>
  <c r="T82" i="9"/>
  <c r="C44" i="15"/>
  <c r="X16" i="9"/>
  <c r="X16" i="15"/>
  <c r="F58" i="15"/>
  <c r="AA9" i="15"/>
  <c r="AA9" i="9"/>
  <c r="R66" i="9"/>
  <c r="R66" i="15"/>
  <c r="N17" i="21"/>
  <c r="N17" i="18"/>
  <c r="P73" i="15"/>
  <c r="P73" i="9"/>
  <c r="H49" i="15"/>
  <c r="J42" i="9"/>
  <c r="J42" i="15"/>
  <c r="S9" i="9"/>
  <c r="S9" i="15"/>
  <c r="AC94" i="9"/>
  <c r="AC94" i="15"/>
  <c r="X33" i="15"/>
  <c r="X33" i="9"/>
  <c r="O72" i="9"/>
  <c r="O72" i="15"/>
  <c r="L93" i="15"/>
  <c r="L93" i="9"/>
  <c r="W30" i="9"/>
  <c r="W30" i="15"/>
  <c r="O86" i="9"/>
  <c r="O86" i="15"/>
  <c r="R68" i="9"/>
  <c r="R68" i="15"/>
  <c r="L83" i="9"/>
  <c r="L83" i="15"/>
  <c r="D89" i="15"/>
  <c r="T87" i="9"/>
  <c r="T87" i="15"/>
  <c r="M46" i="15"/>
  <c r="M46" i="9"/>
  <c r="Z90" i="15"/>
  <c r="Z90" i="9"/>
  <c r="R44" i="15"/>
  <c r="R44" i="9"/>
  <c r="K93" i="9"/>
  <c r="K93" i="15"/>
  <c r="AC90" i="15"/>
  <c r="AC90" i="9"/>
  <c r="Z72" i="15"/>
  <c r="Z72" i="9"/>
  <c r="K44" i="9"/>
  <c r="K44" i="15"/>
  <c r="Z86" i="9"/>
  <c r="Z86" i="15"/>
  <c r="V36" i="15"/>
  <c r="V36" i="9"/>
  <c r="J44" i="15"/>
  <c r="J44" i="9"/>
  <c r="Q82" i="9"/>
  <c r="Q82" i="15"/>
  <c r="AA41" i="9"/>
  <c r="AA41" i="15"/>
  <c r="O78" i="15"/>
  <c r="O78" i="9"/>
  <c r="P63" i="15"/>
  <c r="P63" i="9"/>
  <c r="N91" i="15"/>
  <c r="N91" i="9"/>
  <c r="E49" i="15"/>
  <c r="K43" i="15"/>
  <c r="K43" i="9"/>
  <c r="AB53" i="15"/>
  <c r="AB53" i="9"/>
  <c r="AB72" i="15"/>
  <c r="AB72" i="9"/>
  <c r="AB61" i="9"/>
  <c r="AB61" i="15"/>
  <c r="N51" i="9"/>
  <c r="N51" i="15"/>
  <c r="R51" i="9"/>
  <c r="R51" i="15"/>
  <c r="X42" i="15"/>
  <c r="X42" i="9"/>
  <c r="Q9" i="9"/>
  <c r="Q9" i="15"/>
  <c r="X95" i="15"/>
  <c r="X95" i="9"/>
  <c r="E28" i="15"/>
  <c r="U18" i="15"/>
  <c r="U18" i="9"/>
  <c r="C29" i="15"/>
  <c r="AB77" i="9"/>
  <c r="AB77" i="15"/>
  <c r="Z18" i="15"/>
  <c r="Z18" i="9"/>
  <c r="T61" i="15"/>
  <c r="T61" i="9"/>
  <c r="AC66" i="9"/>
  <c r="AC66" i="15"/>
  <c r="E88" i="15"/>
  <c r="D92" i="15"/>
  <c r="C24" i="15"/>
  <c r="G77" i="15"/>
  <c r="W77" i="9"/>
  <c r="W77" i="15"/>
  <c r="D56" i="15"/>
  <c r="J47" i="9"/>
  <c r="J47" i="15"/>
  <c r="U75" i="9"/>
  <c r="U75" i="15"/>
  <c r="X27" i="15"/>
  <c r="X27" i="9"/>
  <c r="Q36" i="15"/>
  <c r="Q36" i="9"/>
  <c r="P11" i="15"/>
  <c r="P11" i="9"/>
  <c r="J12" i="15"/>
  <c r="J12" i="9"/>
  <c r="K65" i="15"/>
  <c r="K65" i="9"/>
  <c r="J27" i="15"/>
  <c r="J27" i="9"/>
  <c r="L92" i="15"/>
  <c r="L92" i="9"/>
  <c r="S71" i="9"/>
  <c r="S71" i="15"/>
  <c r="Q48" i="15"/>
  <c r="Q48" i="9"/>
  <c r="AD95" i="9"/>
  <c r="AD95" i="15"/>
  <c r="L37" i="15"/>
  <c r="L37" i="9"/>
  <c r="I73" i="15"/>
  <c r="I73" i="9"/>
  <c r="L45" i="15"/>
  <c r="L45" i="9"/>
  <c r="U11" i="9"/>
  <c r="U11" i="15"/>
  <c r="AD32" i="9"/>
  <c r="AD32" i="15"/>
  <c r="J17" i="9"/>
  <c r="J17" i="15"/>
  <c r="Z39" i="15"/>
  <c r="Z39" i="9"/>
  <c r="K73" i="15"/>
  <c r="K73" i="9"/>
  <c r="G6" i="18"/>
  <c r="G6" i="21"/>
  <c r="F62" i="15"/>
  <c r="R54" i="9"/>
  <c r="R54" i="15"/>
  <c r="Q10" i="15"/>
  <c r="Q10" i="9"/>
  <c r="W73" i="15"/>
  <c r="W73" i="9"/>
  <c r="Z38" i="15"/>
  <c r="Z38" i="9"/>
  <c r="C23" i="15"/>
  <c r="AB63" i="9"/>
  <c r="AB63" i="15"/>
  <c r="K29" i="15"/>
  <c r="K29" i="9"/>
  <c r="D43" i="15"/>
  <c r="X71" i="9"/>
  <c r="X71" i="15"/>
  <c r="AC24" i="15"/>
  <c r="AC24" i="9"/>
  <c r="P58" i="15"/>
  <c r="P58" i="9"/>
  <c r="C43" i="15"/>
  <c r="M69" i="15"/>
  <c r="M69" i="9"/>
  <c r="AB60" i="15"/>
  <c r="AB60" i="9"/>
  <c r="J48" i="9"/>
  <c r="J48" i="15"/>
  <c r="O60" i="15"/>
  <c r="O60" i="9"/>
  <c r="AA29" i="15"/>
  <c r="AA29" i="9"/>
  <c r="Y22" i="15"/>
  <c r="Y22" i="9"/>
  <c r="L41" i="15"/>
  <c r="L41" i="9"/>
  <c r="AA19" i="9"/>
  <c r="AA19" i="15"/>
  <c r="G8" i="15"/>
  <c r="AB6" i="15"/>
  <c r="AB6" i="9"/>
  <c r="Y95" i="15"/>
  <c r="Y95" i="9"/>
  <c r="Z37" i="15"/>
  <c r="Z37" i="9"/>
  <c r="AA6" i="18"/>
  <c r="AA6" i="21"/>
  <c r="W87" i="9"/>
  <c r="W87" i="15"/>
  <c r="C34" i="15"/>
  <c r="AC85" i="9"/>
  <c r="AC85" i="15"/>
  <c r="Q34" i="9"/>
  <c r="Q34" i="15"/>
  <c r="G57" i="15"/>
  <c r="D87" i="15"/>
  <c r="T43" i="15"/>
  <c r="T43" i="9"/>
  <c r="I93" i="9"/>
  <c r="I93" i="15"/>
  <c r="O43" i="15"/>
  <c r="O43" i="9"/>
  <c r="Y48" i="9"/>
  <c r="Y48" i="15"/>
  <c r="X45" i="15"/>
  <c r="X45" i="9"/>
  <c r="I66" i="9"/>
  <c r="I66" i="15"/>
  <c r="AB59" i="9"/>
  <c r="AB59" i="15"/>
  <c r="H9" i="21"/>
  <c r="H9" i="18"/>
  <c r="Z34" i="9"/>
  <c r="Z34" i="15"/>
  <c r="V25" i="9"/>
  <c r="V25" i="15"/>
  <c r="Q35" i="9"/>
  <c r="Q35" i="15"/>
  <c r="AA78" i="15"/>
  <c r="AA78" i="9"/>
  <c r="H61" i="15"/>
  <c r="C5" i="18"/>
  <c r="C5" i="21"/>
  <c r="AC18" i="9"/>
  <c r="AC18" i="15"/>
  <c r="AC7" i="15"/>
  <c r="AC7" i="9"/>
  <c r="U36" i="15"/>
  <c r="U36" i="9"/>
  <c r="V66" i="15"/>
  <c r="V66" i="9"/>
  <c r="AA32" i="9"/>
  <c r="AA32" i="15"/>
  <c r="AC44" i="9"/>
  <c r="AC44" i="15"/>
  <c r="W92" i="9"/>
  <c r="W92" i="15"/>
  <c r="G92" i="15"/>
  <c r="Y7" i="18"/>
  <c r="Y7" i="21"/>
  <c r="AJ10" i="18"/>
  <c r="AJ10" i="21"/>
  <c r="R70" i="9"/>
  <c r="R70" i="15"/>
  <c r="O73" i="9"/>
  <c r="O73" i="15"/>
  <c r="W48" i="15"/>
  <c r="W48" i="9"/>
  <c r="E17" i="15"/>
  <c r="U80" i="15"/>
  <c r="U80" i="9"/>
  <c r="T42" i="15"/>
  <c r="T42" i="9"/>
  <c r="C26" i="15"/>
  <c r="U8" i="9"/>
  <c r="U8" i="15"/>
  <c r="V71" i="9"/>
  <c r="V71" i="15"/>
  <c r="K21" i="9"/>
  <c r="K21" i="15"/>
  <c r="Z65" i="9"/>
  <c r="Z65" i="15"/>
  <c r="P54" i="9"/>
  <c r="P54" i="15"/>
  <c r="O57" i="9"/>
  <c r="O57" i="15"/>
  <c r="T67" i="15"/>
  <c r="T67" i="9"/>
  <c r="Y62" i="9"/>
  <c r="Y62" i="15"/>
  <c r="W34" i="9"/>
  <c r="W34" i="15"/>
  <c r="K67" i="9"/>
  <c r="K67" i="15"/>
  <c r="M88" i="9"/>
  <c r="M88" i="15"/>
  <c r="K22" i="15"/>
  <c r="K22" i="9"/>
  <c r="W24" i="15"/>
  <c r="W24" i="9"/>
  <c r="Z50" i="15"/>
  <c r="Z50" i="9"/>
  <c r="AA56" i="9"/>
  <c r="AA56" i="15"/>
  <c r="E72" i="15"/>
  <c r="R8" i="15"/>
  <c r="R8" i="9"/>
  <c r="AB44" i="15"/>
  <c r="AB44" i="9"/>
  <c r="L68" i="15"/>
  <c r="L68" i="9"/>
  <c r="V62" i="9"/>
  <c r="V62" i="15"/>
  <c r="N52" i="15"/>
  <c r="N52" i="9"/>
  <c r="P65" i="9"/>
  <c r="P65" i="15"/>
  <c r="D4" i="15"/>
  <c r="Y41" i="9"/>
  <c r="Y41" i="15"/>
  <c r="I50" i="9"/>
  <c r="I50" i="15"/>
  <c r="T63" i="9"/>
  <c r="T63" i="15"/>
  <c r="P18" i="9"/>
  <c r="P18" i="15"/>
  <c r="R57" i="15"/>
  <c r="R57" i="9"/>
  <c r="AC48" i="15"/>
  <c r="AC48" i="9"/>
  <c r="M76" i="9"/>
  <c r="M76" i="15"/>
  <c r="X49" i="15"/>
  <c r="X49" i="9"/>
  <c r="J90" i="9"/>
  <c r="J90" i="15"/>
  <c r="D83" i="15"/>
  <c r="P40" i="9"/>
  <c r="P40" i="15"/>
  <c r="Y25" i="9"/>
  <c r="Y25" i="15"/>
  <c r="M20" i="9"/>
  <c r="M20" i="15"/>
  <c r="AB95" i="9"/>
  <c r="AB95" i="15"/>
  <c r="AC20" i="21"/>
  <c r="AC20" i="18"/>
  <c r="O35" i="15"/>
  <c r="O35" i="9"/>
  <c r="H30" i="15"/>
  <c r="Y79" i="15"/>
  <c r="Y79" i="9"/>
  <c r="AB85" i="15"/>
  <c r="AB85" i="9"/>
  <c r="R29" i="15"/>
  <c r="R29" i="9"/>
  <c r="P79" i="9"/>
  <c r="P79" i="15"/>
  <c r="F40" i="15"/>
  <c r="N38" i="15"/>
  <c r="N38" i="9"/>
  <c r="AB25" i="21"/>
  <c r="AB25" i="18"/>
  <c r="W53" i="9"/>
  <c r="W53" i="15"/>
  <c r="V75" i="15"/>
  <c r="V75" i="9"/>
  <c r="Z82" i="15"/>
  <c r="Z82" i="9"/>
  <c r="AD44" i="15"/>
  <c r="AD44" i="9"/>
  <c r="F71" i="15"/>
  <c r="Q75" i="9"/>
  <c r="Q75" i="15"/>
  <c r="H48" i="15"/>
  <c r="V18" i="9"/>
  <c r="V18" i="15"/>
  <c r="I10" i="15"/>
  <c r="I10" i="9"/>
  <c r="N89" i="9"/>
  <c r="N89" i="15"/>
  <c r="N5" i="9"/>
  <c r="N5" i="15"/>
  <c r="AD15" i="15"/>
  <c r="AD15" i="9"/>
  <c r="F85" i="15"/>
  <c r="P89" i="9"/>
  <c r="P89" i="15"/>
  <c r="W23" i="15"/>
  <c r="W23" i="9"/>
  <c r="H31" i="15"/>
  <c r="AA87" i="9"/>
  <c r="AA87" i="15"/>
  <c r="J33" i="9"/>
  <c r="J33" i="15"/>
  <c r="S78" i="9"/>
  <c r="S78" i="15"/>
  <c r="T33" i="9"/>
  <c r="T33" i="15"/>
  <c r="J70" i="15"/>
  <c r="J70" i="9"/>
  <c r="N48" i="9"/>
  <c r="N48" i="15"/>
  <c r="E23" i="15"/>
  <c r="O36" i="15"/>
  <c r="O36" i="9"/>
  <c r="AC75" i="9"/>
  <c r="AC75" i="15"/>
  <c r="J63" i="15"/>
  <c r="J63" i="9"/>
  <c r="C12" i="15"/>
  <c r="C57" i="15"/>
  <c r="AA40" i="15"/>
  <c r="AA40" i="9"/>
  <c r="AB11" i="15"/>
  <c r="AB11" i="9"/>
  <c r="E78" i="15"/>
  <c r="R55" i="9"/>
  <c r="R55" i="15"/>
  <c r="J89" i="9"/>
  <c r="J89" i="15"/>
  <c r="M18" i="9"/>
  <c r="M18" i="15"/>
  <c r="AC40" i="15"/>
  <c r="AC40" i="9"/>
  <c r="M78" i="9"/>
  <c r="M78" i="15"/>
  <c r="AA72" i="15"/>
  <c r="AA72" i="9"/>
  <c r="AB5" i="15"/>
  <c r="AB5" i="9"/>
  <c r="F25" i="18"/>
  <c r="F25" i="21"/>
  <c r="Q7" i="15"/>
  <c r="Q7" i="9"/>
  <c r="Q12" i="15"/>
  <c r="Q12" i="9"/>
  <c r="H12" i="15"/>
  <c r="I87" i="9"/>
  <c r="I87" i="15"/>
  <c r="F66" i="15"/>
  <c r="AA8" i="15"/>
  <c r="AA8" i="9"/>
  <c r="Z62" i="9"/>
  <c r="Z62" i="15"/>
  <c r="D11" i="15"/>
  <c r="AC4" i="15"/>
  <c r="AC4" i="9"/>
  <c r="P12" i="18"/>
  <c r="P12" i="21"/>
  <c r="AA23" i="9"/>
  <c r="AA23" i="15"/>
  <c r="M56" i="15"/>
  <c r="M56" i="9"/>
  <c r="X12" i="9"/>
  <c r="X12" i="15"/>
  <c r="P25" i="15"/>
  <c r="P25" i="9"/>
  <c r="X67" i="15"/>
  <c r="X67" i="9"/>
  <c r="AC62" i="15"/>
  <c r="AC62" i="9"/>
  <c r="X73" i="15"/>
  <c r="X73" i="9"/>
  <c r="P4" i="15"/>
  <c r="P4" i="9"/>
  <c r="U27" i="9"/>
  <c r="U27" i="15"/>
  <c r="Q62" i="9"/>
  <c r="Q62" i="15"/>
  <c r="Q74" i="15"/>
  <c r="Q74" i="9"/>
  <c r="Z36" i="15"/>
  <c r="Z36" i="9"/>
  <c r="Y69" i="9"/>
  <c r="Y69" i="15"/>
  <c r="Q59" i="9"/>
  <c r="Q59" i="15"/>
  <c r="K82" i="9"/>
  <c r="K82" i="15"/>
  <c r="T18" i="9"/>
  <c r="T18" i="15"/>
  <c r="G60" i="15"/>
  <c r="R58" i="15"/>
  <c r="R58" i="9"/>
  <c r="S4" i="9"/>
  <c r="S4" i="15"/>
  <c r="Q73" i="15"/>
  <c r="Q73" i="9"/>
  <c r="S72" i="9"/>
  <c r="S72" i="15"/>
  <c r="J36" i="9"/>
  <c r="J36" i="15"/>
  <c r="N65" i="9"/>
  <c r="N65" i="15"/>
  <c r="AD51" i="9"/>
  <c r="AD51" i="15"/>
  <c r="I44" i="15"/>
  <c r="I44" i="9"/>
  <c r="S10" i="9"/>
  <c r="S10" i="15"/>
  <c r="L64" i="9"/>
  <c r="L64" i="15"/>
  <c r="H81" i="15"/>
  <c r="V60" i="9"/>
  <c r="V60" i="15"/>
  <c r="Y26" i="9"/>
  <c r="Y26" i="15"/>
  <c r="C78" i="15"/>
  <c r="M8" i="9"/>
  <c r="M8" i="15"/>
  <c r="Z43" i="15"/>
  <c r="Z43" i="9"/>
  <c r="I84" i="15"/>
  <c r="I84" i="9"/>
  <c r="AD43" i="9"/>
  <c r="AD43" i="15"/>
  <c r="Z52" i="9"/>
  <c r="Z52" i="15"/>
  <c r="S63" i="9"/>
  <c r="S63" i="15"/>
  <c r="V43" i="9"/>
  <c r="V43" i="15"/>
  <c r="X59" i="9"/>
  <c r="X59" i="15"/>
  <c r="AC61" i="15"/>
  <c r="AC61" i="9"/>
  <c r="AD33" i="15"/>
  <c r="AD33" i="9"/>
  <c r="F90" i="15"/>
  <c r="V13" i="21"/>
  <c r="V13" i="18"/>
  <c r="AC32" i="9"/>
  <c r="AC32" i="15"/>
  <c r="T16" i="9"/>
  <c r="T16" i="15"/>
  <c r="R12" i="15"/>
  <c r="R12" i="9"/>
  <c r="F5" i="15"/>
  <c r="D35" i="15"/>
  <c r="Q69" i="15"/>
  <c r="Q69" i="9"/>
  <c r="H15" i="15"/>
  <c r="R30" i="15"/>
  <c r="R30" i="9"/>
  <c r="I21" i="15"/>
  <c r="I21" i="9"/>
  <c r="L5" i="15"/>
  <c r="L5" i="9"/>
  <c r="K28" i="9"/>
  <c r="K28" i="15"/>
  <c r="F68" i="15"/>
  <c r="O50" i="9"/>
  <c r="O50" i="15"/>
  <c r="S70" i="9"/>
  <c r="S70" i="15"/>
  <c r="AB10" i="9"/>
  <c r="AB10" i="15"/>
  <c r="K85" i="9"/>
  <c r="K85" i="15"/>
  <c r="K37" i="15"/>
  <c r="K37" i="9"/>
  <c r="D68" i="15"/>
  <c r="AC38" i="15"/>
  <c r="AC38" i="9"/>
  <c r="W64" i="9"/>
  <c r="W64" i="15"/>
  <c r="P43" i="9"/>
  <c r="P43" i="15"/>
  <c r="G89" i="15"/>
  <c r="I31" i="15"/>
  <c r="I31" i="9"/>
  <c r="F52" i="15"/>
  <c r="G38" i="15"/>
  <c r="AB81" i="9"/>
  <c r="AB81" i="15"/>
  <c r="V76" i="9"/>
  <c r="V76" i="15"/>
  <c r="D52" i="15"/>
  <c r="M79" i="9"/>
  <c r="M79" i="15"/>
  <c r="F15" i="15"/>
  <c r="U31" i="15"/>
  <c r="U31" i="9"/>
  <c r="AA61" i="15"/>
  <c r="AA61" i="9"/>
  <c r="E12" i="15"/>
  <c r="AD11" i="15"/>
  <c r="AD11" i="9"/>
  <c r="Q71" i="9"/>
  <c r="Q71" i="15"/>
  <c r="V31" i="15"/>
  <c r="V31" i="9"/>
  <c r="E60" i="15"/>
  <c r="D66" i="15"/>
  <c r="AC42" i="15"/>
  <c r="AC42" i="9"/>
  <c r="E66" i="15"/>
  <c r="AD77" i="15"/>
  <c r="AD77" i="9"/>
  <c r="T19" i="9"/>
  <c r="T19" i="15"/>
  <c r="U95" i="9"/>
  <c r="U95" i="15"/>
  <c r="O93" i="9"/>
  <c r="O93" i="15"/>
  <c r="T29" i="15"/>
  <c r="T29" i="9"/>
  <c r="E51" i="15"/>
  <c r="AC51" i="9"/>
  <c r="AC51" i="15"/>
  <c r="G69" i="15"/>
  <c r="AC21" i="15"/>
  <c r="AC21" i="9"/>
  <c r="L21" i="9"/>
  <c r="L21" i="15"/>
  <c r="S60" i="15"/>
  <c r="S60" i="9"/>
  <c r="G82" i="15"/>
  <c r="P8" i="15"/>
  <c r="P8" i="9"/>
  <c r="T8" i="9"/>
  <c r="T8" i="15"/>
  <c r="J21" i="9"/>
  <c r="J21" i="15"/>
  <c r="AG12" i="18"/>
  <c r="AG12" i="21"/>
  <c r="W17" i="9"/>
  <c r="W17" i="15"/>
  <c r="AF16" i="18"/>
  <c r="AF16" i="21"/>
  <c r="X14" i="9"/>
  <c r="X14" i="15"/>
  <c r="P70" i="9"/>
  <c r="P70" i="15"/>
  <c r="K18" i="21"/>
  <c r="K18" i="18"/>
  <c r="AB8" i="9"/>
  <c r="AB8" i="15"/>
  <c r="F19" i="15"/>
  <c r="Q61" i="9"/>
  <c r="Q61" i="15"/>
  <c r="W33" i="15"/>
  <c r="W33" i="9"/>
  <c r="O13" i="9"/>
  <c r="O13" i="15"/>
  <c r="T11" i="15"/>
  <c r="T11" i="9"/>
  <c r="L19" i="18"/>
  <c r="L19" i="21"/>
  <c r="P36" i="15"/>
  <c r="P36" i="9"/>
  <c r="D65" i="15"/>
  <c r="Y24" i="9"/>
  <c r="Y24" i="15"/>
  <c r="U17" i="15"/>
  <c r="U17" i="9"/>
  <c r="M93" i="15"/>
  <c r="M93" i="9"/>
  <c r="Q17" i="9"/>
  <c r="Q17" i="15"/>
  <c r="L84" i="15"/>
  <c r="L84" i="9"/>
  <c r="C94" i="15"/>
  <c r="M92" i="9"/>
  <c r="M92" i="15"/>
  <c r="P93" i="9"/>
  <c r="P93" i="15"/>
  <c r="Q87" i="9"/>
  <c r="Q87" i="15"/>
  <c r="M10" i="15"/>
  <c r="M10" i="9"/>
  <c r="AC46" i="9"/>
  <c r="AC46" i="15"/>
  <c r="X34" i="9"/>
  <c r="X34" i="15"/>
  <c r="W49" i="9"/>
  <c r="W49" i="15"/>
  <c r="F28" i="15"/>
  <c r="D24" i="15"/>
  <c r="L76" i="9"/>
  <c r="L76" i="15"/>
  <c r="G64" i="15"/>
  <c r="J46" i="15"/>
  <c r="J46" i="9"/>
  <c r="N55" i="9"/>
  <c r="N55" i="15"/>
  <c r="AC49" i="15"/>
  <c r="AC49" i="9"/>
  <c r="X64" i="15"/>
  <c r="X64" i="9"/>
  <c r="W93" i="15"/>
  <c r="W93" i="9"/>
  <c r="L65" i="15"/>
  <c r="L65" i="9"/>
  <c r="C83" i="15"/>
  <c r="E69" i="15"/>
  <c r="X90" i="15"/>
  <c r="X90" i="9"/>
  <c r="F10" i="15"/>
  <c r="N72" i="9"/>
  <c r="N72" i="15"/>
  <c r="AC19" i="9"/>
  <c r="AC19" i="15"/>
  <c r="W25" i="15"/>
  <c r="W25" i="9"/>
  <c r="T53" i="9"/>
  <c r="T53" i="15"/>
  <c r="P76" i="15"/>
  <c r="P76" i="9"/>
  <c r="F69" i="15"/>
  <c r="G16" i="15"/>
  <c r="Q68" i="15"/>
  <c r="Q68" i="9"/>
  <c r="I82" i="9"/>
  <c r="I82" i="15"/>
  <c r="Z22" i="9"/>
  <c r="Z22" i="15"/>
  <c r="X70" i="9"/>
  <c r="X70" i="15"/>
  <c r="Z16" i="15"/>
  <c r="Z16" i="9"/>
  <c r="U25" i="9"/>
  <c r="U25" i="15"/>
  <c r="AC26" i="9"/>
  <c r="AC26" i="15"/>
  <c r="AA93" i="9"/>
  <c r="AA93" i="15"/>
  <c r="P14" i="15"/>
  <c r="P14" i="9"/>
  <c r="X13" i="15"/>
  <c r="X13" i="9"/>
  <c r="AA71" i="9"/>
  <c r="AA71" i="15"/>
  <c r="AA28" i="15"/>
  <c r="AA28" i="9"/>
  <c r="E48" i="15"/>
  <c r="Y55" i="9"/>
  <c r="Y55" i="15"/>
  <c r="P32" i="15"/>
  <c r="P32" i="9"/>
  <c r="Y37" i="9"/>
  <c r="Y37" i="15"/>
  <c r="AC80" i="15"/>
  <c r="AC80" i="9"/>
  <c r="Q16" i="15"/>
  <c r="Q16" i="9"/>
  <c r="M62" i="9"/>
  <c r="M62" i="15"/>
  <c r="W68" i="9"/>
  <c r="W68" i="15"/>
  <c r="Z33" i="9"/>
  <c r="Z33" i="15"/>
  <c r="D12" i="15"/>
  <c r="H26" i="15"/>
  <c r="N11" i="9"/>
  <c r="N11" i="15"/>
  <c r="S17" i="15"/>
  <c r="S17" i="9"/>
  <c r="O37" i="15"/>
  <c r="O37" i="9"/>
  <c r="H88" i="15"/>
  <c r="W84" i="15"/>
  <c r="W84" i="9"/>
  <c r="P22" i="9"/>
  <c r="P22" i="15"/>
  <c r="Z4" i="15"/>
  <c r="Z4" i="9"/>
  <c r="T28" i="9"/>
  <c r="T28" i="15"/>
  <c r="W19" i="9"/>
  <c r="W19" i="15"/>
  <c r="T7" i="15"/>
  <c r="T7" i="9"/>
  <c r="AD91" i="9"/>
  <c r="AD91" i="15"/>
  <c r="AB49" i="9"/>
  <c r="AB49" i="15"/>
  <c r="C20" i="15"/>
  <c r="S24" i="15"/>
  <c r="S24" i="9"/>
  <c r="X28" i="9"/>
  <c r="X28" i="15"/>
  <c r="Z75" i="9"/>
  <c r="Z75" i="15"/>
  <c r="C82" i="15"/>
  <c r="L60" i="15"/>
  <c r="L60" i="9"/>
  <c r="N4" i="9"/>
  <c r="N4" i="15"/>
  <c r="S35" i="9"/>
  <c r="S35" i="15"/>
  <c r="I35" i="15"/>
  <c r="I35" i="9"/>
  <c r="Y68" i="15"/>
  <c r="Y68" i="9"/>
  <c r="X61" i="9"/>
  <c r="X61" i="15"/>
  <c r="J94" i="15"/>
  <c r="J94" i="9"/>
  <c r="E64" i="15"/>
  <c r="O20" i="15"/>
  <c r="O20" i="9"/>
  <c r="Z46" i="15"/>
  <c r="Z46" i="9"/>
  <c r="AA13" i="18"/>
  <c r="AA13" i="21"/>
  <c r="G90" i="15"/>
  <c r="AD85" i="9"/>
  <c r="AD85" i="15"/>
  <c r="O33" i="15"/>
  <c r="O33" i="9"/>
  <c r="Y34" i="9"/>
  <c r="Y34" i="15"/>
  <c r="O34" i="15"/>
  <c r="O34" i="9"/>
  <c r="M42" i="9"/>
  <c r="M42" i="15"/>
  <c r="AA17" i="21"/>
  <c r="AA17" i="18"/>
  <c r="AD67" i="15"/>
  <c r="AD67" i="9"/>
  <c r="Y72" i="15"/>
  <c r="Y72" i="9"/>
  <c r="AC8" i="9"/>
  <c r="AC8" i="15"/>
  <c r="F57" i="15"/>
  <c r="AB18" i="21"/>
  <c r="AB18" i="18"/>
  <c r="Q4" i="15"/>
  <c r="Q4" i="9"/>
  <c r="K23" i="15"/>
  <c r="K23" i="9"/>
  <c r="U90" i="15"/>
  <c r="U90" i="9"/>
  <c r="F20" i="15"/>
  <c r="AD73" i="9"/>
  <c r="AD73" i="15"/>
  <c r="C72" i="15"/>
  <c r="O79" i="15"/>
  <c r="O79" i="9"/>
  <c r="L13" i="15"/>
  <c r="L13" i="9"/>
  <c r="C6" i="15"/>
  <c r="I46" i="15"/>
  <c r="I46" i="9"/>
  <c r="W72" i="15"/>
  <c r="W72" i="9"/>
  <c r="U69" i="15"/>
  <c r="U69" i="9"/>
  <c r="L80" i="15"/>
  <c r="L80" i="9"/>
  <c r="Y40" i="15"/>
  <c r="Y40" i="9"/>
  <c r="AN13" i="18"/>
  <c r="AC60" i="15"/>
  <c r="AC60" i="9"/>
  <c r="D18" i="15"/>
  <c r="J29" i="9"/>
  <c r="J29" i="15"/>
  <c r="X22" i="18"/>
  <c r="X22" i="21"/>
  <c r="T17" i="9"/>
  <c r="T17" i="15"/>
  <c r="Z61" i="9"/>
  <c r="Z61" i="15"/>
  <c r="S40" i="9"/>
  <c r="S40" i="15"/>
  <c r="AB20" i="18"/>
  <c r="AB20" i="21"/>
  <c r="W75" i="15"/>
  <c r="W75" i="9"/>
  <c r="D72" i="15"/>
  <c r="T31" i="9"/>
  <c r="T31" i="15"/>
  <c r="S92" i="15"/>
  <c r="S92" i="9"/>
  <c r="D44" i="15"/>
  <c r="N24" i="9"/>
  <c r="N24" i="15"/>
  <c r="R22" i="9"/>
  <c r="R22" i="15"/>
  <c r="P19" i="15"/>
  <c r="P19" i="9"/>
  <c r="Q8" i="15"/>
  <c r="Q8" i="9"/>
  <c r="H35" i="15"/>
  <c r="S21" i="15"/>
  <c r="S21" i="9"/>
  <c r="Y60" i="9"/>
  <c r="Y60" i="15"/>
  <c r="AC35" i="9"/>
  <c r="AC35" i="15"/>
  <c r="M67" i="15"/>
  <c r="M67" i="9"/>
  <c r="T50" i="15"/>
  <c r="T50" i="9"/>
  <c r="Y71" i="15"/>
  <c r="Y71" i="9"/>
  <c r="Z92" i="9"/>
  <c r="Z92" i="15"/>
  <c r="X31" i="9"/>
  <c r="X31" i="15"/>
  <c r="Y9" i="15"/>
  <c r="Y9" i="9"/>
  <c r="L26" i="21"/>
  <c r="L26" i="18"/>
  <c r="Q13" i="15"/>
  <c r="Q13" i="9"/>
  <c r="K6" i="15"/>
  <c r="K6" i="9"/>
  <c r="S50" i="9"/>
  <c r="S50" i="15"/>
  <c r="L82" i="9"/>
  <c r="L82" i="15"/>
  <c r="J73" i="9"/>
  <c r="J73" i="15"/>
  <c r="G33" i="15"/>
  <c r="Y65" i="15"/>
  <c r="Y65" i="9"/>
  <c r="X69" i="9"/>
  <c r="X69" i="15"/>
  <c r="C18" i="15"/>
  <c r="O47" i="9"/>
  <c r="O47" i="15"/>
  <c r="K86" i="9"/>
  <c r="K86" i="15"/>
  <c r="S94" i="9"/>
  <c r="S94" i="15"/>
  <c r="Q77" i="15"/>
  <c r="Q77" i="9"/>
  <c r="Q22" i="9"/>
  <c r="Q22" i="15"/>
  <c r="AD86" i="15"/>
  <c r="AD86" i="9"/>
  <c r="AD94" i="9"/>
  <c r="AD94" i="15"/>
  <c r="D17" i="15"/>
  <c r="P23" i="9"/>
  <c r="P23" i="15"/>
  <c r="C89" i="15"/>
  <c r="AA6" i="9"/>
  <c r="AA6" i="15"/>
  <c r="C77" i="15"/>
  <c r="K77" i="15"/>
  <c r="K77" i="9"/>
  <c r="T30" i="9"/>
  <c r="T30" i="15"/>
  <c r="S80" i="15"/>
  <c r="S80" i="9"/>
  <c r="AD7" i="15"/>
  <c r="AD7" i="9"/>
  <c r="W13" i="15"/>
  <c r="W13" i="9"/>
  <c r="P80" i="15"/>
  <c r="P80" i="9"/>
  <c r="E32" i="15"/>
  <c r="Q95" i="15"/>
  <c r="Q95" i="9"/>
  <c r="L16" i="15"/>
  <c r="L16" i="9"/>
  <c r="AB39" i="9"/>
  <c r="AB39" i="15"/>
  <c r="S39" i="9"/>
  <c r="S39" i="15"/>
  <c r="M94" i="15"/>
  <c r="M94" i="9"/>
  <c r="M87" i="9"/>
  <c r="M87" i="15"/>
  <c r="AD57" i="15"/>
  <c r="AD57" i="9"/>
  <c r="S13" i="9"/>
  <c r="S13" i="15"/>
  <c r="D94" i="15"/>
  <c r="I49" i="9"/>
  <c r="I49" i="15"/>
  <c r="AC13" i="15"/>
  <c r="AC13" i="9"/>
  <c r="X7" i="9"/>
  <c r="X7" i="15"/>
  <c r="Z79" i="9"/>
  <c r="Z79" i="15"/>
  <c r="E75" i="15"/>
  <c r="C87" i="15"/>
  <c r="L44" i="9"/>
  <c r="L44" i="15"/>
  <c r="T70" i="9"/>
  <c r="T70" i="15"/>
  <c r="L88" i="9"/>
  <c r="L88" i="15"/>
  <c r="AA4" i="9"/>
  <c r="AA4" i="15"/>
  <c r="Q42" i="9"/>
  <c r="Q42" i="15"/>
  <c r="D38" i="15"/>
  <c r="M36" i="9"/>
  <c r="M36" i="15"/>
  <c r="AD47" i="15"/>
  <c r="AD47" i="9"/>
  <c r="C88" i="15"/>
  <c r="X38" i="15"/>
  <c r="X38" i="9"/>
  <c r="N90" i="15"/>
  <c r="N90" i="9"/>
  <c r="V4" i="15"/>
  <c r="V4" i="9"/>
  <c r="AL19" i="21"/>
  <c r="AL19" i="18"/>
  <c r="C90" i="15"/>
  <c r="K72" i="9"/>
  <c r="K72" i="15"/>
  <c r="R38" i="15"/>
  <c r="R38" i="9"/>
  <c r="E50" i="15"/>
  <c r="D47" i="15"/>
  <c r="L53" i="15"/>
  <c r="L53" i="9"/>
  <c r="P69" i="15"/>
  <c r="P69" i="9"/>
  <c r="I91" i="15"/>
  <c r="I91" i="9"/>
  <c r="C64" i="15"/>
  <c r="L48" i="15"/>
  <c r="L48" i="9"/>
  <c r="V14" i="15"/>
  <c r="V14" i="9"/>
  <c r="I39" i="15"/>
  <c r="I39" i="9"/>
  <c r="T88" i="9"/>
  <c r="T88" i="15"/>
  <c r="D91" i="15"/>
  <c r="G52" i="15"/>
  <c r="V26" i="21"/>
  <c r="V26" i="18"/>
  <c r="M70" i="9"/>
  <c r="M70" i="15"/>
  <c r="H87" i="15"/>
  <c r="J20" i="15"/>
  <c r="J20" i="9"/>
  <c r="W7" i="21"/>
  <c r="W7" i="18"/>
  <c r="E76" i="15"/>
  <c r="R81" i="15"/>
  <c r="R81" i="9"/>
  <c r="O6" i="15"/>
  <c r="O6" i="9"/>
  <c r="K20" i="15"/>
  <c r="K20" i="9"/>
  <c r="F44" i="15"/>
  <c r="R21" i="18"/>
  <c r="R21" i="21"/>
  <c r="F37" i="15"/>
  <c r="AG16" i="18"/>
  <c r="AG16" i="21"/>
  <c r="X63" i="15"/>
  <c r="X63" i="9"/>
  <c r="M9" i="18"/>
  <c r="M9" i="21"/>
  <c r="M5" i="9"/>
  <c r="M5" i="15"/>
  <c r="H62" i="15"/>
  <c r="AB24" i="9"/>
  <c r="AB24" i="15"/>
  <c r="V17" i="21"/>
  <c r="V17" i="18"/>
  <c r="S56" i="15"/>
  <c r="S56" i="9"/>
  <c r="U19" i="15"/>
  <c r="U19" i="9"/>
  <c r="M18" i="18"/>
  <c r="M18" i="21"/>
  <c r="V28" i="9"/>
  <c r="V28" i="15"/>
  <c r="J77" i="9"/>
  <c r="J77" i="15"/>
  <c r="N84" i="9"/>
  <c r="N84" i="15"/>
  <c r="Q11" i="21"/>
  <c r="Q11" i="18"/>
  <c r="X54" i="9"/>
  <c r="X54" i="15"/>
  <c r="J30" i="15"/>
  <c r="J30" i="9"/>
  <c r="P34" i="15"/>
  <c r="P34" i="9"/>
  <c r="D32" i="15"/>
  <c r="P31" i="9"/>
  <c r="P31" i="15"/>
  <c r="P55" i="15"/>
  <c r="P55" i="9"/>
  <c r="O68" i="15"/>
  <c r="O68" i="9"/>
  <c r="AD5" i="15"/>
  <c r="AD5" i="9"/>
  <c r="C84" i="15"/>
  <c r="Q63" i="9"/>
  <c r="Q63" i="15"/>
  <c r="R77" i="9"/>
  <c r="R77" i="15"/>
  <c r="F73" i="15"/>
  <c r="J28" i="9"/>
  <c r="J28" i="15"/>
  <c r="AB94" i="9"/>
  <c r="AB94" i="15"/>
  <c r="U41" i="9"/>
  <c r="U41" i="15"/>
  <c r="Z44" i="9"/>
  <c r="Z44" i="15"/>
  <c r="I78" i="15"/>
  <c r="I78" i="9"/>
  <c r="F42" i="15"/>
  <c r="AD42" i="9"/>
  <c r="AD42" i="15"/>
  <c r="P81" i="9"/>
  <c r="P81" i="15"/>
  <c r="R6" i="9"/>
  <c r="R6" i="15"/>
  <c r="W37" i="9"/>
  <c r="W37" i="15"/>
  <c r="AC41" i="15"/>
  <c r="AC41" i="9"/>
  <c r="J87" i="15"/>
  <c r="J87" i="9"/>
  <c r="V49" i="9"/>
  <c r="V49" i="15"/>
  <c r="U5" i="15"/>
  <c r="U5" i="9"/>
  <c r="C38" i="15"/>
  <c r="U71" i="15"/>
  <c r="U71" i="9"/>
  <c r="C14" i="15"/>
  <c r="Y52" i="9"/>
  <c r="Y52" i="15"/>
  <c r="R63" i="9"/>
  <c r="R63" i="15"/>
  <c r="W90" i="9"/>
  <c r="W90" i="15"/>
  <c r="J83" i="15"/>
  <c r="J83" i="9"/>
  <c r="E68" i="15"/>
  <c r="U29" i="9"/>
  <c r="U29" i="15"/>
  <c r="K76" i="9"/>
  <c r="K76" i="15"/>
  <c r="R25" i="9"/>
  <c r="R25" i="15"/>
  <c r="S66" i="9"/>
  <c r="S66" i="15"/>
  <c r="AC82" i="9"/>
  <c r="AC82" i="15"/>
  <c r="L9" i="18"/>
  <c r="L9" i="21"/>
  <c r="L94" i="15"/>
  <c r="L94" i="9"/>
  <c r="I27" i="15"/>
  <c r="I27" i="9"/>
  <c r="N31" i="15"/>
  <c r="N31" i="9"/>
  <c r="P29" i="9"/>
  <c r="P29" i="15"/>
  <c r="E31" i="15"/>
  <c r="T78" i="15"/>
  <c r="T78" i="9"/>
  <c r="S25" i="9"/>
  <c r="S25" i="15"/>
  <c r="AB67" i="9"/>
  <c r="AB67" i="15"/>
  <c r="E14" i="15"/>
  <c r="G91" i="15"/>
  <c r="H39" i="15"/>
  <c r="E10" i="21"/>
  <c r="E10" i="18"/>
  <c r="U58" i="9"/>
  <c r="U58" i="15"/>
  <c r="H22" i="15"/>
  <c r="H28" i="15"/>
  <c r="T24" i="15"/>
  <c r="T24" i="9"/>
  <c r="F89" i="15"/>
  <c r="AD20" i="9"/>
  <c r="AD20" i="15"/>
  <c r="R9" i="9"/>
  <c r="R9" i="15"/>
  <c r="G12" i="15"/>
  <c r="H13" i="18"/>
  <c r="H13" i="21"/>
  <c r="U54" i="9"/>
  <c r="U54" i="15"/>
  <c r="AB13" i="9"/>
  <c r="AB13" i="15"/>
  <c r="Y11" i="15"/>
  <c r="Y11" i="9"/>
  <c r="O46" i="9"/>
  <c r="O46" i="15"/>
  <c r="R62" i="15"/>
  <c r="R62" i="9"/>
  <c r="M73" i="15"/>
  <c r="M73" i="9"/>
  <c r="C5" i="15"/>
  <c r="I30" i="15"/>
  <c r="I30" i="9"/>
  <c r="Q51" i="15"/>
  <c r="Q51" i="9"/>
  <c r="X25" i="9"/>
  <c r="X25" i="15"/>
  <c r="G19" i="15"/>
  <c r="N86" i="15"/>
  <c r="N86" i="9"/>
  <c r="U21" i="9"/>
  <c r="U21" i="15"/>
  <c r="M9" i="15"/>
  <c r="M9" i="9"/>
  <c r="G5" i="15"/>
  <c r="M45" i="15"/>
  <c r="M45" i="9"/>
  <c r="Y36" i="15"/>
  <c r="Y36" i="9"/>
  <c r="F47" i="15"/>
  <c r="L6" i="15"/>
  <c r="L6" i="9"/>
  <c r="L14" i="9"/>
  <c r="L14" i="15"/>
  <c r="V58" i="9"/>
  <c r="V58" i="15"/>
  <c r="K5" i="9"/>
  <c r="K5" i="15"/>
  <c r="R27" i="15"/>
  <c r="R27" i="9"/>
  <c r="G70" i="15"/>
  <c r="M57" i="15"/>
  <c r="M57" i="9"/>
  <c r="N61" i="15"/>
  <c r="N61" i="9"/>
  <c r="U45" i="15"/>
  <c r="U45" i="9"/>
  <c r="O51" i="9"/>
  <c r="O51" i="15"/>
  <c r="C54" i="15"/>
  <c r="AA52" i="15"/>
  <c r="AA52" i="9"/>
  <c r="M34" i="9"/>
  <c r="M34" i="15"/>
  <c r="AB15" i="21"/>
  <c r="AB15" i="18"/>
  <c r="J59" i="9"/>
  <c r="J59" i="15"/>
  <c r="Q39" i="15"/>
  <c r="Q39" i="9"/>
  <c r="H25" i="15"/>
  <c r="G16" i="18"/>
  <c r="G16" i="21"/>
  <c r="I32" i="15"/>
  <c r="I32" i="9"/>
  <c r="V48" i="15"/>
  <c r="V48" i="9"/>
  <c r="T51" i="15"/>
  <c r="T51" i="9"/>
  <c r="W6" i="9"/>
  <c r="W6" i="15"/>
  <c r="AD38" i="9"/>
  <c r="AD38" i="15"/>
  <c r="M26" i="9"/>
  <c r="M26" i="15"/>
  <c r="AC9" i="18"/>
  <c r="AC9" i="21"/>
  <c r="S14" i="21"/>
  <c r="S14" i="18"/>
  <c r="F12" i="15"/>
  <c r="Y81" i="15"/>
  <c r="Y81" i="9"/>
  <c r="E67" i="15"/>
  <c r="C56" i="15"/>
  <c r="O10" i="9"/>
  <c r="O10" i="15"/>
  <c r="T21" i="21"/>
  <c r="T21" i="18"/>
  <c r="G17" i="18"/>
  <c r="G17" i="21"/>
  <c r="AD78" i="9"/>
  <c r="AD78" i="15"/>
  <c r="AK24" i="21"/>
  <c r="AK24" i="18"/>
  <c r="Y24" i="18"/>
  <c r="Y24" i="21"/>
  <c r="J69" i="9"/>
  <c r="J69" i="15"/>
  <c r="O76" i="9"/>
  <c r="O76" i="15"/>
  <c r="Q31" i="9"/>
  <c r="Q31" i="15"/>
  <c r="R76" i="15"/>
  <c r="R76" i="9"/>
  <c r="K92" i="15"/>
  <c r="K92" i="9"/>
  <c r="W82" i="15"/>
  <c r="W82" i="9"/>
  <c r="C28" i="15"/>
  <c r="P82" i="9"/>
  <c r="P82" i="15"/>
  <c r="K69" i="15"/>
  <c r="K69" i="9"/>
  <c r="I47" i="15"/>
  <c r="I47" i="9"/>
  <c r="Q90" i="9"/>
  <c r="Q90" i="15"/>
  <c r="AD75" i="9"/>
  <c r="AD75" i="15"/>
  <c r="O54" i="15"/>
  <c r="O54" i="9"/>
  <c r="AC29" i="9"/>
  <c r="AC29" i="15"/>
  <c r="AD49" i="15"/>
  <c r="AD49" i="9"/>
  <c r="H70" i="15"/>
  <c r="Z51" i="15"/>
  <c r="Z51" i="9"/>
  <c r="Q84" i="9"/>
  <c r="Q84" i="15"/>
  <c r="U32" i="9"/>
  <c r="U32" i="15"/>
  <c r="AA64" i="9"/>
  <c r="AA64" i="15"/>
  <c r="P48" i="9"/>
  <c r="P48" i="15"/>
  <c r="Z32" i="15"/>
  <c r="Z32" i="9"/>
  <c r="AA94" i="15"/>
  <c r="AA94" i="9"/>
  <c r="N69" i="15"/>
  <c r="N69" i="9"/>
  <c r="AD25" i="15"/>
  <c r="AD25" i="9"/>
  <c r="P68" i="9"/>
  <c r="P68" i="15"/>
  <c r="L54" i="9"/>
  <c r="L54" i="15"/>
  <c r="C71" i="15"/>
  <c r="J57" i="9"/>
  <c r="J57" i="15"/>
  <c r="C25" i="15"/>
  <c r="AC69" i="15"/>
  <c r="AC69" i="9"/>
  <c r="N7" i="9"/>
  <c r="N7" i="15"/>
  <c r="AB27" i="15"/>
  <c r="AB27" i="9"/>
  <c r="AA77" i="15"/>
  <c r="AA77" i="9"/>
  <c r="AA31" i="9"/>
  <c r="AA31" i="15"/>
  <c r="AD83" i="9"/>
  <c r="AD83" i="15"/>
  <c r="H20" i="15"/>
  <c r="I9" i="9"/>
  <c r="I9" i="15"/>
  <c r="L47" i="9"/>
  <c r="L47" i="15"/>
  <c r="Z27" i="9"/>
  <c r="Z27" i="15"/>
  <c r="U12" i="15"/>
  <c r="U12" i="9"/>
  <c r="Q93" i="15"/>
  <c r="Q93" i="9"/>
  <c r="D77" i="15"/>
  <c r="E5" i="15"/>
  <c r="X53" i="9"/>
  <c r="X53" i="15"/>
  <c r="K61" i="15"/>
  <c r="K61" i="9"/>
  <c r="I86" i="15"/>
  <c r="I86" i="9"/>
  <c r="I95" i="15"/>
  <c r="I95" i="9"/>
  <c r="F88" i="15"/>
  <c r="O8" i="15"/>
  <c r="O8" i="9"/>
  <c r="X62" i="15"/>
  <c r="X62" i="9"/>
  <c r="S53" i="15"/>
  <c r="S53" i="9"/>
  <c r="C45" i="15"/>
  <c r="S18" i="9"/>
  <c r="S18" i="15"/>
  <c r="N49" i="15"/>
  <c r="N49" i="9"/>
  <c r="H23" i="15"/>
  <c r="Y47" i="9"/>
  <c r="Y47" i="15"/>
  <c r="AB66" i="9"/>
  <c r="AB66" i="15"/>
  <c r="M32" i="15"/>
  <c r="M32" i="9"/>
  <c r="G75" i="15"/>
  <c r="H17" i="15"/>
  <c r="I80" i="15"/>
  <c r="I80" i="9"/>
  <c r="T94" i="9"/>
  <c r="T94" i="15"/>
  <c r="F30" i="15"/>
  <c r="T77" i="9"/>
  <c r="T77" i="15"/>
  <c r="S73" i="15"/>
  <c r="S73" i="9"/>
  <c r="G95" i="15"/>
  <c r="D82" i="15"/>
  <c r="X55" i="15"/>
  <c r="X55" i="9"/>
  <c r="L72" i="9"/>
  <c r="L72" i="15"/>
  <c r="I61" i="15"/>
  <c r="I61" i="9"/>
  <c r="D86" i="15"/>
  <c r="R4" i="15"/>
  <c r="R4" i="9"/>
  <c r="S47" i="9"/>
  <c r="S47" i="15"/>
  <c r="O32" i="9"/>
  <c r="O32" i="15"/>
  <c r="G53" i="15"/>
  <c r="U15" i="9"/>
  <c r="U15" i="15"/>
  <c r="G14" i="15"/>
  <c r="AB56" i="15"/>
  <c r="AB56" i="9"/>
  <c r="AC68" i="9"/>
  <c r="AC68" i="15"/>
  <c r="D46" i="15"/>
  <c r="D62" i="15"/>
  <c r="Y80" i="15"/>
  <c r="Y80" i="9"/>
  <c r="H73" i="15"/>
  <c r="G27" i="15"/>
  <c r="W14" i="9"/>
  <c r="W14" i="15"/>
  <c r="Y77" i="9"/>
  <c r="Y77" i="15"/>
  <c r="E61" i="15"/>
  <c r="T15" i="9"/>
  <c r="T15" i="15"/>
  <c r="AC45" i="15"/>
  <c r="AC45" i="9"/>
  <c r="Q25" i="15"/>
  <c r="Q25" i="9"/>
  <c r="R89" i="15"/>
  <c r="R89" i="9"/>
  <c r="E29" i="18"/>
  <c r="E29" i="21"/>
  <c r="G29" i="18"/>
  <c r="G29" i="21"/>
  <c r="H29" i="21"/>
  <c r="H29" i="18"/>
  <c r="F29" i="18"/>
  <c r="F29" i="21"/>
  <c r="AZ25" i="20"/>
  <c r="BA25" i="20" s="1"/>
  <c r="AQ46" i="16"/>
  <c r="AJ47" i="16"/>
  <c r="BA50" i="20"/>
  <c r="AT51" i="20"/>
  <c r="AS15" i="16"/>
  <c r="AJ80" i="16"/>
  <c r="AQ79" i="16"/>
  <c r="AB28" i="20"/>
  <c r="X28" i="20"/>
  <c r="W28" i="20"/>
  <c r="AD28" i="20"/>
  <c r="AJ28" i="20"/>
  <c r="N28" i="20"/>
  <c r="Y28" i="20"/>
  <c r="S28" i="20"/>
  <c r="AL28" i="20"/>
  <c r="AI28" i="20"/>
  <c r="M28" i="20"/>
  <c r="AM28" i="20"/>
  <c r="P28" i="20"/>
  <c r="K28" i="20"/>
  <c r="AA28" i="20"/>
  <c r="L28" i="20"/>
  <c r="T28" i="20"/>
  <c r="R28" i="20"/>
  <c r="AN28" i="20"/>
  <c r="AO28" i="20"/>
  <c r="AK28" i="20"/>
  <c r="AF28" i="20"/>
  <c r="AH28" i="20"/>
  <c r="AC28" i="20"/>
  <c r="U28" i="20"/>
  <c r="AE28" i="20"/>
  <c r="I28" i="20"/>
  <c r="V28" i="20"/>
  <c r="J28" i="20"/>
  <c r="Q28" i="20"/>
  <c r="AG28" i="20"/>
  <c r="O28" i="20"/>
  <c r="Z28" i="20"/>
  <c r="Y29" i="21" l="1"/>
  <c r="Y29" i="18"/>
  <c r="AJ29" i="18"/>
  <c r="AJ29" i="21"/>
  <c r="AK29" i="21"/>
  <c r="AK29" i="18"/>
  <c r="W29" i="18"/>
  <c r="W29" i="21"/>
  <c r="AA29" i="18"/>
  <c r="AA29" i="21"/>
  <c r="V29" i="18"/>
  <c r="V29" i="21"/>
  <c r="I29" i="21"/>
  <c r="I29" i="18"/>
  <c r="AC29" i="18"/>
  <c r="AC29" i="21"/>
  <c r="N29" i="21"/>
  <c r="N29" i="18"/>
  <c r="AE29" i="18"/>
  <c r="AE29" i="21"/>
  <c r="AN29" i="18"/>
  <c r="U29" i="21"/>
  <c r="U29" i="18"/>
  <c r="AI29" i="21"/>
  <c r="AI29" i="18"/>
  <c r="AH29" i="21"/>
  <c r="AH29" i="18"/>
  <c r="P29" i="21"/>
  <c r="P29" i="18"/>
  <c r="AL29" i="21"/>
  <c r="AL29" i="18"/>
  <c r="Z29" i="18"/>
  <c r="Z29" i="21"/>
  <c r="AG29" i="18"/>
  <c r="AG29" i="21"/>
  <c r="Q29" i="21"/>
  <c r="Q29" i="18"/>
  <c r="AB29" i="18"/>
  <c r="AB29" i="21"/>
  <c r="AF29" i="21"/>
  <c r="AF29" i="18"/>
  <c r="X29" i="21"/>
  <c r="X29" i="18"/>
  <c r="L29" i="18"/>
  <c r="L29" i="21"/>
  <c r="O29" i="21"/>
  <c r="O29" i="18"/>
  <c r="AM29" i="21"/>
  <c r="AM29" i="18"/>
  <c r="J29" i="21"/>
  <c r="J29" i="18"/>
  <c r="S29" i="21"/>
  <c r="S29" i="18"/>
  <c r="R29" i="18"/>
  <c r="R29" i="21"/>
  <c r="K29" i="18"/>
  <c r="K29" i="21"/>
  <c r="AD29" i="18"/>
  <c r="AD29" i="21"/>
  <c r="M29" i="18"/>
  <c r="M29" i="21"/>
  <c r="T29" i="18"/>
  <c r="T29" i="21"/>
  <c r="AT52" i="20"/>
  <c r="BA51" i="20"/>
  <c r="AJ48" i="16"/>
  <c r="AQ47" i="16"/>
  <c r="BB25" i="20"/>
  <c r="AS16" i="16"/>
  <c r="AR17" i="16" s="1"/>
  <c r="AJ81" i="16"/>
  <c r="AJ82" i="16" s="1"/>
  <c r="AQ80" i="16"/>
  <c r="D30" i="20"/>
  <c r="C29" i="20"/>
  <c r="D31" i="18" l="1"/>
  <c r="D31" i="21"/>
  <c r="C30" i="18"/>
  <c r="C30" i="21"/>
  <c r="BA52" i="20"/>
  <c r="AT53" i="20"/>
  <c r="BC25" i="20"/>
  <c r="AJ49" i="16"/>
  <c r="AQ48" i="16"/>
  <c r="AS17" i="16"/>
  <c r="AJ83" i="16"/>
  <c r="AQ82" i="16"/>
  <c r="H31" i="20"/>
  <c r="E31" i="20"/>
  <c r="F31" i="20"/>
  <c r="G31" i="20"/>
  <c r="E32" i="21" l="1"/>
  <c r="E32" i="18"/>
  <c r="H32" i="21"/>
  <c r="H32" i="18"/>
  <c r="G32" i="21"/>
  <c r="G32" i="18"/>
  <c r="F32" i="21"/>
  <c r="F32" i="18"/>
  <c r="AQ49" i="16"/>
  <c r="AJ50" i="16"/>
  <c r="AZ26" i="20"/>
  <c r="BB26" i="20" s="1"/>
  <c r="BA53" i="20"/>
  <c r="AT54" i="20"/>
  <c r="AS18" i="16"/>
  <c r="AJ84" i="16"/>
  <c r="AQ83" i="16"/>
  <c r="T31" i="20"/>
  <c r="J31" i="20"/>
  <c r="AG31" i="20"/>
  <c r="V31" i="20"/>
  <c r="AI31" i="20"/>
  <c r="I31" i="20"/>
  <c r="AJ31" i="20"/>
  <c r="P31" i="20"/>
  <c r="R31" i="20"/>
  <c r="AF31" i="20"/>
  <c r="O31" i="20"/>
  <c r="Y31" i="20"/>
  <c r="S31" i="20"/>
  <c r="AB31" i="20"/>
  <c r="Q31" i="20"/>
  <c r="L31" i="20"/>
  <c r="W31" i="20"/>
  <c r="U31" i="20"/>
  <c r="Z31" i="20"/>
  <c r="AO31" i="20"/>
  <c r="AH31" i="20"/>
  <c r="AN31" i="20"/>
  <c r="AD31" i="20"/>
  <c r="X31" i="20"/>
  <c r="AE31" i="20"/>
  <c r="AM31" i="20"/>
  <c r="N31" i="20"/>
  <c r="AA31" i="20"/>
  <c r="M31" i="20"/>
  <c r="K31" i="20"/>
  <c r="AK31" i="20"/>
  <c r="AL31" i="20"/>
  <c r="AC31" i="20"/>
  <c r="W32" i="21" l="1"/>
  <c r="W32" i="18"/>
  <c r="M32" i="18"/>
  <c r="M32" i="21"/>
  <c r="O32" i="18"/>
  <c r="O32" i="21"/>
  <c r="Y32" i="21"/>
  <c r="Y32" i="18"/>
  <c r="AH32" i="18"/>
  <c r="AH32" i="21"/>
  <c r="AC32" i="18"/>
  <c r="AC32" i="21"/>
  <c r="S32" i="18"/>
  <c r="S32" i="21"/>
  <c r="L32" i="18"/>
  <c r="L32" i="21"/>
  <c r="AI32" i="21"/>
  <c r="AI32" i="18"/>
  <c r="U32" i="21"/>
  <c r="U32" i="18"/>
  <c r="T32" i="21"/>
  <c r="T32" i="18"/>
  <c r="AE32" i="18"/>
  <c r="AE32" i="21"/>
  <c r="AB32" i="21"/>
  <c r="AB32" i="18"/>
  <c r="K32" i="21"/>
  <c r="K32" i="18"/>
  <c r="I32" i="21"/>
  <c r="I32" i="18"/>
  <c r="X32" i="21"/>
  <c r="X32" i="18"/>
  <c r="J32" i="18"/>
  <c r="J32" i="21"/>
  <c r="AL32" i="18"/>
  <c r="AL32" i="21"/>
  <c r="Z32" i="18"/>
  <c r="Z32" i="21"/>
  <c r="AA32" i="18"/>
  <c r="AA32" i="21"/>
  <c r="AJ32" i="18"/>
  <c r="AJ32" i="21"/>
  <c r="AF32" i="18"/>
  <c r="AF32" i="21"/>
  <c r="AN32" i="18"/>
  <c r="AG32" i="18"/>
  <c r="AG32" i="21"/>
  <c r="P32" i="21"/>
  <c r="P32" i="18"/>
  <c r="AD32" i="21"/>
  <c r="AD32" i="18"/>
  <c r="R32" i="21"/>
  <c r="R32" i="18"/>
  <c r="Q32" i="21"/>
  <c r="Q32" i="18"/>
  <c r="V32" i="21"/>
  <c r="V32" i="18"/>
  <c r="AM32" i="18"/>
  <c r="AM32" i="21"/>
  <c r="AK32" i="18"/>
  <c r="AK32" i="21"/>
  <c r="N32" i="18"/>
  <c r="N32" i="21"/>
  <c r="BC26" i="20"/>
  <c r="AT55" i="20"/>
  <c r="BA54" i="20"/>
  <c r="AJ51" i="16"/>
  <c r="AJ52" i="16" s="1"/>
  <c r="AQ50" i="16"/>
  <c r="AS19" i="16"/>
  <c r="AJ85" i="16"/>
  <c r="AJ86" i="16" s="1"/>
  <c r="AQ84" i="16"/>
  <c r="F32" i="20"/>
  <c r="G32" i="20"/>
  <c r="E32" i="20"/>
  <c r="H32" i="20"/>
  <c r="F33" i="18" l="1"/>
  <c r="F33" i="21"/>
  <c r="E33" i="18"/>
  <c r="E33" i="21"/>
  <c r="G33" i="21"/>
  <c r="G33" i="18"/>
  <c r="H33" i="18"/>
  <c r="H33" i="21"/>
  <c r="AZ27" i="20"/>
  <c r="BC27" i="20"/>
  <c r="AJ53" i="16"/>
  <c r="AQ52" i="16"/>
  <c r="BA55" i="20"/>
  <c r="AT56" i="20"/>
  <c r="AR20" i="16"/>
  <c r="AJ87" i="16"/>
  <c r="AQ86" i="16"/>
  <c r="AI32" i="20"/>
  <c r="K33" i="20"/>
  <c r="V33" i="20"/>
  <c r="Z32" i="20"/>
  <c r="AG32" i="20"/>
  <c r="AF32" i="20"/>
  <c r="AA33" i="20"/>
  <c r="X32" i="20"/>
  <c r="AO32" i="20"/>
  <c r="V32" i="20"/>
  <c r="AK32" i="20"/>
  <c r="W32" i="20"/>
  <c r="AE32" i="20"/>
  <c r="K32" i="20"/>
  <c r="AH32" i="20"/>
  <c r="L33" i="20"/>
  <c r="M32" i="20"/>
  <c r="Y32" i="20"/>
  <c r="P33" i="20"/>
  <c r="Q32" i="20"/>
  <c r="AC32" i="20"/>
  <c r="P32" i="20"/>
  <c r="AK33" i="20"/>
  <c r="AM32" i="20"/>
  <c r="AO33" i="20"/>
  <c r="N32" i="20"/>
  <c r="L32" i="20"/>
  <c r="R32" i="20"/>
  <c r="I32" i="20"/>
  <c r="AB32" i="20"/>
  <c r="AN32" i="20"/>
  <c r="S32" i="20"/>
  <c r="AA32" i="20"/>
  <c r="AJ32" i="20"/>
  <c r="AG33" i="20"/>
  <c r="AL32" i="20"/>
  <c r="AE33" i="20"/>
  <c r="O32" i="20"/>
  <c r="U32" i="20"/>
  <c r="J32" i="20"/>
  <c r="T32" i="20"/>
  <c r="AD32" i="20"/>
  <c r="BB28" i="20" l="1"/>
  <c r="AJ33" i="21"/>
  <c r="AJ33" i="18"/>
  <c r="AK34" i="21"/>
  <c r="AK34" i="18"/>
  <c r="AG34" i="21"/>
  <c r="AG34" i="18"/>
  <c r="AA33" i="21"/>
  <c r="AA33" i="18"/>
  <c r="AE34" i="18"/>
  <c r="AE34" i="21"/>
  <c r="AA34" i="18"/>
  <c r="AA34" i="21"/>
  <c r="Z33" i="18"/>
  <c r="Z33" i="21"/>
  <c r="AN33" i="18"/>
  <c r="O33" i="21"/>
  <c r="O33" i="18"/>
  <c r="V34" i="18"/>
  <c r="V34" i="21"/>
  <c r="I33" i="18"/>
  <c r="I33" i="21"/>
  <c r="AK33" i="18"/>
  <c r="AK33" i="21"/>
  <c r="L34" i="21"/>
  <c r="L34" i="18"/>
  <c r="P34" i="21"/>
  <c r="P34" i="18"/>
  <c r="V33" i="21"/>
  <c r="V33" i="18"/>
  <c r="J33" i="18"/>
  <c r="J33" i="21"/>
  <c r="R33" i="21"/>
  <c r="R33" i="18"/>
  <c r="AD33" i="18"/>
  <c r="AD33" i="21"/>
  <c r="AL33" i="21"/>
  <c r="AL33" i="18"/>
  <c r="N33" i="18"/>
  <c r="N33" i="21"/>
  <c r="S33" i="18"/>
  <c r="S33" i="21"/>
  <c r="AI33" i="18"/>
  <c r="AI33" i="21"/>
  <c r="W33" i="21"/>
  <c r="W33" i="18"/>
  <c r="M33" i="18"/>
  <c r="M33" i="21"/>
  <c r="AH33" i="21"/>
  <c r="AH33" i="18"/>
  <c r="AM33" i="21"/>
  <c r="AM33" i="18"/>
  <c r="AC33" i="21"/>
  <c r="AC33" i="18"/>
  <c r="Q33" i="21"/>
  <c r="Q33" i="18"/>
  <c r="L33" i="18"/>
  <c r="L33" i="21"/>
  <c r="K34" i="21"/>
  <c r="K34" i="18"/>
  <c r="K33" i="18"/>
  <c r="K33" i="21"/>
  <c r="P33" i="18"/>
  <c r="P33" i="21"/>
  <c r="T33" i="21"/>
  <c r="T33" i="18"/>
  <c r="AE33" i="18"/>
  <c r="AE33" i="21"/>
  <c r="AB33" i="18"/>
  <c r="AB33" i="21"/>
  <c r="AF33" i="18"/>
  <c r="AF33" i="21"/>
  <c r="AG33" i="18"/>
  <c r="AG33" i="21"/>
  <c r="Y33" i="21"/>
  <c r="Y33" i="18"/>
  <c r="X33" i="18"/>
  <c r="X33" i="21"/>
  <c r="U33" i="18"/>
  <c r="U33" i="21"/>
  <c r="AQ53" i="16"/>
  <c r="AJ54" i="16"/>
  <c r="AT57" i="20"/>
  <c r="BC28" i="20"/>
  <c r="AS20" i="16"/>
  <c r="AJ88" i="16"/>
  <c r="AQ87" i="16"/>
  <c r="AH33" i="20"/>
  <c r="J33" i="20"/>
  <c r="X33" i="20"/>
  <c r="G34" i="20"/>
  <c r="M33" i="20"/>
  <c r="I33" i="20"/>
  <c r="Y33" i="20"/>
  <c r="AC33" i="20"/>
  <c r="U33" i="20"/>
  <c r="AF33" i="20"/>
  <c r="Z33" i="20"/>
  <c r="N33" i="20"/>
  <c r="H34" i="20"/>
  <c r="AM33" i="20"/>
  <c r="R33" i="20"/>
  <c r="AJ33" i="20"/>
  <c r="AD33" i="20"/>
  <c r="F34" i="20"/>
  <c r="W33" i="20"/>
  <c r="T33" i="20"/>
  <c r="Q33" i="20"/>
  <c r="AL33" i="20"/>
  <c r="AB33" i="20"/>
  <c r="O33" i="20"/>
  <c r="E34" i="20"/>
  <c r="S33" i="20"/>
  <c r="AI33" i="20"/>
  <c r="AN33" i="20"/>
  <c r="T34" i="21" l="1"/>
  <c r="T34" i="18"/>
  <c r="AM34" i="18"/>
  <c r="AM34" i="21"/>
  <c r="S34" i="21"/>
  <c r="S34" i="18"/>
  <c r="AD34" i="21"/>
  <c r="AD34" i="18"/>
  <c r="AB34" i="21"/>
  <c r="AB34" i="18"/>
  <c r="O34" i="18"/>
  <c r="O34" i="21"/>
  <c r="AI34" i="21"/>
  <c r="AI34" i="18"/>
  <c r="AN34" i="18"/>
  <c r="AL34" i="18"/>
  <c r="AL34" i="21"/>
  <c r="Y34" i="21"/>
  <c r="Y34" i="18"/>
  <c r="X34" i="21"/>
  <c r="X34" i="18"/>
  <c r="R34" i="21"/>
  <c r="R34" i="18"/>
  <c r="M34" i="21"/>
  <c r="M34" i="18"/>
  <c r="I34" i="21"/>
  <c r="I34" i="18"/>
  <c r="N34" i="18"/>
  <c r="N34" i="21"/>
  <c r="W34" i="18"/>
  <c r="W34" i="21"/>
  <c r="Z34" i="21"/>
  <c r="Z34" i="18"/>
  <c r="J34" i="18"/>
  <c r="J34" i="21"/>
  <c r="AF34" i="21"/>
  <c r="AF34" i="18"/>
  <c r="U34" i="18"/>
  <c r="U34" i="21"/>
  <c r="AH34" i="18"/>
  <c r="AH34" i="21"/>
  <c r="AC34" i="18"/>
  <c r="AC34" i="21"/>
  <c r="AJ34" i="18"/>
  <c r="AJ34" i="21"/>
  <c r="Q34" i="18"/>
  <c r="Q34" i="21"/>
  <c r="G35" i="21"/>
  <c r="G35" i="18"/>
  <c r="F35" i="18"/>
  <c r="F35" i="21"/>
  <c r="E35" i="18"/>
  <c r="E35" i="21"/>
  <c r="H35" i="18"/>
  <c r="H35" i="21"/>
  <c r="AQ54" i="16"/>
  <c r="AJ55" i="16"/>
  <c r="BB29" i="20"/>
  <c r="BA57" i="20"/>
  <c r="AT58" i="20"/>
  <c r="AR21" i="16"/>
  <c r="AJ89" i="16"/>
  <c r="AQ88" i="16"/>
  <c r="AI34" i="20"/>
  <c r="AB34" i="20"/>
  <c r="K34" i="20"/>
  <c r="L34" i="20"/>
  <c r="J34" i="20"/>
  <c r="AK34" i="20"/>
  <c r="AM34" i="20"/>
  <c r="O34" i="20"/>
  <c r="AG34" i="20"/>
  <c r="AN34" i="20"/>
  <c r="N34" i="20"/>
  <c r="AE34" i="20"/>
  <c r="AO34" i="20"/>
  <c r="X34" i="20"/>
  <c r="AD34" i="20"/>
  <c r="W34" i="20"/>
  <c r="Z34" i="20"/>
  <c r="AF34" i="20"/>
  <c r="AH34" i="20"/>
  <c r="AL34" i="20"/>
  <c r="Y34" i="20"/>
  <c r="I34" i="20"/>
  <c r="T34" i="20"/>
  <c r="U34" i="20"/>
  <c r="AA34" i="20"/>
  <c r="AC34" i="20"/>
  <c r="AJ34" i="20"/>
  <c r="M34" i="20"/>
  <c r="R34" i="20"/>
  <c r="P34" i="20"/>
  <c r="V34" i="20"/>
  <c r="S34" i="20"/>
  <c r="Q34" i="20"/>
  <c r="Z35" i="18" l="1"/>
  <c r="Z35" i="21"/>
  <c r="X35" i="18"/>
  <c r="X35" i="21"/>
  <c r="U35" i="18"/>
  <c r="U35" i="21"/>
  <c r="AM35" i="18"/>
  <c r="AM35" i="21"/>
  <c r="AN35" i="18"/>
  <c r="AF35" i="21"/>
  <c r="AF35" i="18"/>
  <c r="AL35" i="18"/>
  <c r="AL35" i="21"/>
  <c r="V35" i="21"/>
  <c r="V35" i="18"/>
  <c r="S35" i="21"/>
  <c r="S35" i="18"/>
  <c r="AD35" i="21"/>
  <c r="AD35" i="18"/>
  <c r="M35" i="21"/>
  <c r="M35" i="18"/>
  <c r="I35" i="21"/>
  <c r="I35" i="18"/>
  <c r="AK35" i="21"/>
  <c r="AK35" i="18"/>
  <c r="AG35" i="21"/>
  <c r="AG35" i="18"/>
  <c r="R35" i="21"/>
  <c r="R35" i="18"/>
  <c r="AJ35" i="18"/>
  <c r="AJ35" i="21"/>
  <c r="T35" i="18"/>
  <c r="T35" i="21"/>
  <c r="AI35" i="21"/>
  <c r="AI35" i="18"/>
  <c r="W35" i="21"/>
  <c r="W35" i="18"/>
  <c r="AA35" i="21"/>
  <c r="AA35" i="18"/>
  <c r="AH35" i="18"/>
  <c r="AH35" i="21"/>
  <c r="K35" i="18"/>
  <c r="K35" i="21"/>
  <c r="AE35" i="18"/>
  <c r="AE35" i="21"/>
  <c r="J35" i="18"/>
  <c r="J35" i="21"/>
  <c r="Q35" i="21"/>
  <c r="Q35" i="18"/>
  <c r="N35" i="21"/>
  <c r="N35" i="18"/>
  <c r="P35" i="18"/>
  <c r="P35" i="21"/>
  <c r="AC35" i="21"/>
  <c r="AC35" i="18"/>
  <c r="AB35" i="21"/>
  <c r="AB35" i="18"/>
  <c r="O35" i="18"/>
  <c r="O35" i="21"/>
  <c r="L35" i="21"/>
  <c r="L35" i="18"/>
  <c r="Y35" i="18"/>
  <c r="Y35" i="21"/>
  <c r="BA58" i="20"/>
  <c r="AT59" i="20"/>
  <c r="BC29" i="20"/>
  <c r="AJ56" i="16"/>
  <c r="AQ55" i="16"/>
  <c r="AS21" i="16"/>
  <c r="AR22" i="16" s="1"/>
  <c r="AJ90" i="16"/>
  <c r="AQ89" i="16"/>
  <c r="BA30" i="20" l="1"/>
  <c r="BB30" i="20" s="1"/>
  <c r="BC30" i="20" s="1"/>
  <c r="AJ57" i="16"/>
  <c r="AJ58" i="16" s="1"/>
  <c r="AT60" i="20"/>
  <c r="BA59" i="20"/>
  <c r="AS22" i="16"/>
  <c r="AJ91" i="16"/>
  <c r="AJ92" i="16" s="1"/>
  <c r="AQ90" i="16"/>
  <c r="AT61" i="20" l="1"/>
  <c r="AJ59" i="16"/>
  <c r="AQ58" i="16"/>
  <c r="AZ31" i="20"/>
  <c r="AQ23" i="16"/>
  <c r="AJ93" i="16"/>
  <c r="AQ92" i="16"/>
  <c r="D36" i="20"/>
  <c r="D37" i="18" l="1"/>
  <c r="D37" i="21"/>
  <c r="AR23" i="16"/>
  <c r="AS23" i="16" s="1"/>
  <c r="AP24" i="16" s="1"/>
  <c r="AR24" i="16" s="1"/>
  <c r="AS24" i="16" s="1"/>
  <c r="AJ60" i="16"/>
  <c r="AQ59" i="16"/>
  <c r="AT62" i="20"/>
  <c r="BA61" i="20"/>
  <c r="BA31" i="20"/>
  <c r="AJ94" i="16"/>
  <c r="AQ93" i="16"/>
  <c r="C38" i="20"/>
  <c r="C39" i="21" l="1"/>
  <c r="C39" i="18"/>
  <c r="AJ61" i="16"/>
  <c r="AP25" i="16"/>
  <c r="AQ25" i="16" s="1"/>
  <c r="BA62" i="20"/>
  <c r="AT63" i="20"/>
  <c r="BB31" i="20"/>
  <c r="BC31" i="20" s="1"/>
  <c r="AJ95" i="16"/>
  <c r="AQ94" i="16"/>
  <c r="D39" i="20"/>
  <c r="D40" i="18" l="1"/>
  <c r="D40" i="21"/>
  <c r="AR25" i="16"/>
  <c r="AS25" i="16" s="1"/>
  <c r="AP26" i="16" s="1"/>
  <c r="AR26" i="16" s="1"/>
  <c r="AS26" i="16" s="1"/>
  <c r="AJ62" i="16"/>
  <c r="AQ61" i="16"/>
  <c r="BB32" i="20"/>
  <c r="AT64" i="20"/>
  <c r="BA63" i="20"/>
  <c r="AJ96" i="16"/>
  <c r="AQ95" i="16"/>
  <c r="BC32" i="20" l="1"/>
  <c r="BA64" i="20"/>
  <c r="AT65" i="20"/>
  <c r="AJ63" i="16"/>
  <c r="AQ62" i="16"/>
  <c r="AP27" i="16"/>
  <c r="AR27" i="16" s="1"/>
  <c r="AS27" i="16" s="1"/>
  <c r="AJ97" i="16"/>
  <c r="AQ96" i="16"/>
  <c r="AZ33" i="20" l="1"/>
  <c r="AJ64" i="16"/>
  <c r="AQ63" i="16"/>
  <c r="BA65" i="20"/>
  <c r="AT66" i="20"/>
  <c r="AR28" i="16"/>
  <c r="AJ98" i="16"/>
  <c r="AQ97" i="16"/>
  <c r="A1" i="11"/>
  <c r="BA66" i="20" l="1"/>
  <c r="AT67" i="20"/>
  <c r="AJ65" i="16"/>
  <c r="AQ64" i="16"/>
  <c r="BA33" i="20"/>
  <c r="A40" i="11"/>
  <c r="A1" i="8"/>
  <c r="AS28" i="16"/>
  <c r="AR29" i="16" s="1"/>
  <c r="AJ99" i="16"/>
  <c r="AJ100" i="16" s="1"/>
  <c r="AQ98" i="16"/>
  <c r="B11" i="11"/>
  <c r="B17" i="11"/>
  <c r="B20" i="11"/>
  <c r="B7" i="11"/>
  <c r="B24" i="11"/>
  <c r="E40" i="11"/>
  <c r="C40" i="11"/>
  <c r="B28" i="11"/>
  <c r="B2" i="11"/>
  <c r="H40" i="11"/>
  <c r="B9" i="11"/>
  <c r="B5" i="11"/>
  <c r="D40" i="11"/>
  <c r="B19" i="11"/>
  <c r="B34" i="11"/>
  <c r="B32" i="11"/>
  <c r="G40" i="11"/>
  <c r="B31" i="11"/>
  <c r="B18" i="11"/>
  <c r="B6" i="11"/>
  <c r="B33" i="11"/>
  <c r="B26" i="11"/>
  <c r="B8" i="11"/>
  <c r="B10" i="11"/>
  <c r="B38" i="11"/>
  <c r="B15" i="11"/>
  <c r="B25" i="11"/>
  <c r="B12" i="11"/>
  <c r="B3" i="11"/>
  <c r="B22" i="11"/>
  <c r="B30" i="11"/>
  <c r="B36" i="11"/>
  <c r="B21" i="11"/>
  <c r="B4" i="11"/>
  <c r="B13" i="11"/>
  <c r="B23" i="11"/>
  <c r="F40" i="11"/>
  <c r="B40" i="11"/>
  <c r="B29" i="11"/>
  <c r="B37" i="11"/>
  <c r="B27" i="11"/>
  <c r="B14" i="11"/>
  <c r="A1" i="18" l="1"/>
  <c r="AJ66" i="16"/>
  <c r="AQ65" i="16"/>
  <c r="BA67" i="20"/>
  <c r="AT68" i="20"/>
  <c r="BB33" i="20"/>
  <c r="BC33" i="20" s="1"/>
  <c r="A1" i="15"/>
  <c r="A1" i="21"/>
  <c r="A40" i="8"/>
  <c r="A1" i="9"/>
  <c r="B38" i="8"/>
  <c r="H40" i="8"/>
  <c r="B6" i="8"/>
  <c r="B4" i="8"/>
  <c r="D40" i="8"/>
  <c r="B11" i="8"/>
  <c r="C40" i="8"/>
  <c r="B19" i="8"/>
  <c r="B23" i="8"/>
  <c r="F40" i="8"/>
  <c r="B8" i="8"/>
  <c r="B20" i="8"/>
  <c r="B3" i="8"/>
  <c r="B34" i="8"/>
  <c r="B25" i="8"/>
  <c r="B13" i="8"/>
  <c r="B32" i="8"/>
  <c r="B30" i="8"/>
  <c r="B36" i="8"/>
  <c r="B22" i="8"/>
  <c r="B17" i="8"/>
  <c r="B9" i="8"/>
  <c r="B7" i="8"/>
  <c r="B2" i="8"/>
  <c r="B14" i="8"/>
  <c r="B31" i="8"/>
  <c r="B5" i="8"/>
  <c r="E40" i="8"/>
  <c r="B28" i="8"/>
  <c r="B10" i="8"/>
  <c r="B26" i="8"/>
  <c r="B18" i="8"/>
  <c r="B21" i="8"/>
  <c r="B12" i="8"/>
  <c r="B37" i="8"/>
  <c r="B27" i="8"/>
  <c r="G40" i="8"/>
  <c r="B24" i="8"/>
  <c r="B33" i="8"/>
  <c r="B15" i="8"/>
  <c r="B29" i="8"/>
  <c r="B40" i="8"/>
  <c r="AS29" i="16"/>
  <c r="AJ101" i="16"/>
  <c r="AQ100" i="16"/>
  <c r="D43" i="20"/>
  <c r="D44" i="21" l="1"/>
  <c r="D44" i="18"/>
  <c r="AJ67" i="16"/>
  <c r="AQ66" i="16"/>
  <c r="BB34" i="20"/>
  <c r="BC34" i="20" s="1"/>
  <c r="AT69" i="20"/>
  <c r="BA68" i="20"/>
  <c r="AQ30" i="16"/>
  <c r="AR30" i="16" s="1"/>
  <c r="AS30" i="16" s="1"/>
  <c r="AJ102" i="16"/>
  <c r="AJ103" i="16" s="1"/>
  <c r="AQ101" i="16"/>
  <c r="AP31" i="16" l="1"/>
  <c r="AT70" i="20"/>
  <c r="BA69" i="20"/>
  <c r="BB35" i="20"/>
  <c r="BC35" i="20" s="1"/>
  <c r="AJ68" i="16"/>
  <c r="AQ67" i="16"/>
  <c r="AJ104" i="16"/>
  <c r="AJ105" i="16" s="1"/>
  <c r="AQ103" i="16"/>
  <c r="AQ68" i="16" l="1"/>
  <c r="AJ69" i="16"/>
  <c r="BA36" i="20"/>
  <c r="BB36" i="20" s="1"/>
  <c r="BC36" i="20" s="1"/>
  <c r="AT71" i="20"/>
  <c r="BA70" i="20"/>
  <c r="AQ31" i="16"/>
  <c r="AR31" i="16" s="1"/>
  <c r="AS31" i="16" s="1"/>
  <c r="AJ106" i="16"/>
  <c r="AQ105" i="16"/>
  <c r="AZ37" i="20" l="1"/>
  <c r="BB37" i="20"/>
  <c r="BC37" i="20" s="1"/>
  <c r="BA71" i="20"/>
  <c r="AT72" i="20"/>
  <c r="AJ70" i="16"/>
  <c r="AQ69" i="16"/>
  <c r="AR32" i="16"/>
  <c r="AS32" i="16" s="1"/>
  <c r="AJ107" i="16"/>
  <c r="AQ106" i="16"/>
  <c r="D47" i="20"/>
  <c r="D48" i="18" l="1"/>
  <c r="D48" i="21"/>
  <c r="AP33" i="16"/>
  <c r="AT73" i="20"/>
  <c r="AJ71" i="16"/>
  <c r="AQ70" i="16"/>
  <c r="BB38" i="20"/>
  <c r="BC38" i="20" s="1"/>
  <c r="AJ108" i="16"/>
  <c r="AQ107" i="16"/>
  <c r="BB39" i="20" l="1"/>
  <c r="BC39" i="20" s="1"/>
  <c r="AJ72" i="16"/>
  <c r="AJ73" i="16" s="1"/>
  <c r="AQ71" i="16"/>
  <c r="AT74" i="20"/>
  <c r="BA73" i="20"/>
  <c r="AQ33" i="16"/>
  <c r="AR33" i="16" s="1"/>
  <c r="AS33" i="16" s="1"/>
  <c r="AR34" i="16" s="1"/>
  <c r="AS34" i="16" s="1"/>
  <c r="AR35" i="16" s="1"/>
  <c r="AJ109" i="16"/>
  <c r="AQ108" i="16"/>
  <c r="A9" i="21"/>
  <c r="B6" i="21"/>
  <c r="A7" i="21"/>
  <c r="B9" i="21"/>
  <c r="B4" i="21"/>
  <c r="A5" i="21"/>
  <c r="B7" i="21"/>
  <c r="A6" i="21"/>
  <c r="B5" i="21"/>
  <c r="BA74" i="20" l="1"/>
  <c r="AJ74" i="16"/>
  <c r="AQ74" i="16" s="1"/>
  <c r="AQ73" i="16"/>
  <c r="BB40" i="20"/>
  <c r="BC40" i="20" s="1"/>
  <c r="AS35" i="16"/>
  <c r="AJ110" i="16"/>
  <c r="AQ109" i="16"/>
  <c r="BB41" i="20" l="1"/>
  <c r="BC41" i="20" s="1"/>
  <c r="AQ36" i="16"/>
  <c r="AR36" i="16" s="1"/>
  <c r="AS36" i="16" s="1"/>
  <c r="AP37" i="16" s="1"/>
  <c r="AJ111" i="16"/>
  <c r="AQ110" i="16"/>
  <c r="AQ44" i="16"/>
  <c r="BB42" i="20" l="1"/>
  <c r="BC42" i="20" s="1"/>
  <c r="AR37" i="16"/>
  <c r="AJ112" i="16"/>
  <c r="AQ111" i="16"/>
  <c r="B76" i="21"/>
  <c r="A310" i="21"/>
  <c r="B80" i="21"/>
  <c r="B127" i="21"/>
  <c r="A240" i="21"/>
  <c r="B94" i="21"/>
  <c r="A200" i="21"/>
  <c r="A158" i="21"/>
  <c r="A317" i="21"/>
  <c r="B355" i="21"/>
  <c r="A196" i="21"/>
  <c r="A422" i="21"/>
  <c r="A382" i="21"/>
  <c r="B161" i="21"/>
  <c r="A187" i="21"/>
  <c r="B252" i="21"/>
  <c r="A67" i="21"/>
  <c r="B237" i="21"/>
  <c r="B36" i="21"/>
  <c r="B422" i="21"/>
  <c r="A424" i="21"/>
  <c r="B79" i="21"/>
  <c r="A73" i="21"/>
  <c r="A190" i="21"/>
  <c r="B231" i="21"/>
  <c r="B461" i="21"/>
  <c r="B150" i="21"/>
  <c r="A318" i="21"/>
  <c r="B57" i="21"/>
  <c r="B445" i="21"/>
  <c r="B301" i="21"/>
  <c r="B413" i="21"/>
  <c r="A145" i="21"/>
  <c r="B51" i="21"/>
  <c r="B333" i="21"/>
  <c r="A202" i="21"/>
  <c r="A132" i="21"/>
  <c r="B189" i="21"/>
  <c r="B482" i="21"/>
  <c r="B30" i="21"/>
  <c r="B88" i="21"/>
  <c r="A290" i="21"/>
  <c r="A83" i="21"/>
  <c r="A69" i="21"/>
  <c r="B275" i="21"/>
  <c r="A451" i="21"/>
  <c r="B491" i="21"/>
  <c r="A364" i="21"/>
  <c r="B470" i="21"/>
  <c r="A80" i="21"/>
  <c r="A356" i="21"/>
  <c r="A125" i="21"/>
  <c r="A425" i="21"/>
  <c r="A92" i="21"/>
  <c r="B498" i="21"/>
  <c r="A115" i="21"/>
  <c r="B230" i="21"/>
  <c r="B155" i="21"/>
  <c r="A304" i="21"/>
  <c r="B287" i="21"/>
  <c r="A77" i="21"/>
  <c r="A251" i="21"/>
  <c r="B297" i="21"/>
  <c r="A223" i="21"/>
  <c r="A75" i="21"/>
  <c r="A126" i="21"/>
  <c r="A391" i="21"/>
  <c r="A409" i="21"/>
  <c r="A362" i="21"/>
  <c r="B494" i="21"/>
  <c r="B308" i="21"/>
  <c r="A392" i="21"/>
  <c r="A116" i="21"/>
  <c r="A258" i="21"/>
  <c r="B492" i="21"/>
  <c r="B450" i="21"/>
  <c r="B66" i="21"/>
  <c r="B226" i="21"/>
  <c r="B43" i="21"/>
  <c r="A450" i="21"/>
  <c r="B73" i="21"/>
  <c r="A242" i="21"/>
  <c r="A167" i="21"/>
  <c r="A347" i="21"/>
  <c r="A436" i="21"/>
  <c r="A249" i="21"/>
  <c r="B133" i="21"/>
  <c r="B332" i="21"/>
  <c r="A386" i="21"/>
  <c r="A59" i="21"/>
  <c r="A144" i="21"/>
  <c r="B233" i="21"/>
  <c r="B284" i="21"/>
  <c r="A155" i="21"/>
  <c r="B423" i="21"/>
  <c r="A470" i="21"/>
  <c r="B420" i="21"/>
  <c r="A381" i="21"/>
  <c r="A283" i="21"/>
  <c r="B375" i="21"/>
  <c r="A292" i="21"/>
  <c r="A209" i="21"/>
  <c r="A416" i="21"/>
  <c r="B148" i="21"/>
  <c r="A98" i="21"/>
  <c r="A199" i="21"/>
  <c r="B484" i="21"/>
  <c r="A272" i="21"/>
  <c r="A88" i="21"/>
  <c r="A102" i="21"/>
  <c r="B265" i="21"/>
  <c r="A136" i="21"/>
  <c r="B131" i="21"/>
  <c r="B253" i="21"/>
  <c r="B339" i="21"/>
  <c r="A298" i="21"/>
  <c r="A339" i="21"/>
  <c r="A487" i="21"/>
  <c r="B69" i="21"/>
  <c r="A31" i="21"/>
  <c r="A90" i="21"/>
  <c r="B383" i="21"/>
  <c r="A218" i="21"/>
  <c r="A180" i="21"/>
  <c r="B406" i="21"/>
  <c r="A172" i="21"/>
  <c r="B115" i="21"/>
  <c r="A370" i="21"/>
  <c r="A247" i="21"/>
  <c r="A389" i="21"/>
  <c r="A198" i="21"/>
  <c r="B163" i="21"/>
  <c r="A350" i="21"/>
  <c r="B397" i="21"/>
  <c r="B435" i="21"/>
  <c r="B46" i="21"/>
  <c r="A239" i="21"/>
  <c r="B314" i="21"/>
  <c r="B107" i="21"/>
  <c r="B142" i="21"/>
  <c r="B444" i="21"/>
  <c r="A123" i="21"/>
  <c r="A300" i="21"/>
  <c r="B75" i="21"/>
  <c r="A96" i="21"/>
  <c r="B132" i="21"/>
  <c r="A453" i="21"/>
  <c r="A472" i="21"/>
  <c r="B238" i="21"/>
  <c r="A460" i="21"/>
  <c r="B334" i="21"/>
  <c r="A495" i="21"/>
  <c r="B330" i="21"/>
  <c r="A417" i="21"/>
  <c r="A119" i="21"/>
  <c r="B490" i="21"/>
  <c r="A476" i="21"/>
  <c r="B114" i="21"/>
  <c r="A308" i="21"/>
  <c r="B90" i="21"/>
  <c r="A250" i="21"/>
  <c r="A118" i="21"/>
  <c r="A170" i="21"/>
  <c r="B400" i="21"/>
  <c r="A465" i="21"/>
  <c r="A341" i="21"/>
  <c r="A420" i="21"/>
  <c r="A361" i="21"/>
  <c r="A414" i="21"/>
  <c r="A234" i="21"/>
  <c r="A229" i="21"/>
  <c r="B203" i="21"/>
  <c r="B175" i="21"/>
  <c r="A407" i="21"/>
  <c r="A329" i="21"/>
  <c r="B322" i="21"/>
  <c r="A277" i="21"/>
  <c r="B34" i="21"/>
  <c r="A344" i="21"/>
  <c r="A117" i="21"/>
  <c r="B267" i="21"/>
  <c r="B372" i="21"/>
  <c r="B418" i="21"/>
  <c r="B369" i="21"/>
  <c r="A182" i="21"/>
  <c r="B212" i="21"/>
  <c r="B65" i="21"/>
  <c r="B402" i="21"/>
  <c r="B391" i="21"/>
  <c r="B373" i="21"/>
  <c r="B62" i="21"/>
  <c r="A375" i="21"/>
  <c r="B361" i="21"/>
  <c r="A14" i="21"/>
  <c r="A44" i="21"/>
  <c r="B300" i="21"/>
  <c r="A60" i="21"/>
  <c r="A454" i="21"/>
  <c r="A372" i="21"/>
  <c r="B37" i="21"/>
  <c r="A214" i="21"/>
  <c r="A408" i="21"/>
  <c r="B414" i="21"/>
  <c r="B10" i="21"/>
  <c r="A278" i="21"/>
  <c r="A268" i="21"/>
  <c r="B409" i="21"/>
  <c r="B198" i="21"/>
  <c r="B207" i="21"/>
  <c r="A316" i="21"/>
  <c r="A373" i="21"/>
  <c r="B455" i="21"/>
  <c r="B441" i="21"/>
  <c r="A142" i="21"/>
  <c r="B54" i="21"/>
  <c r="B358" i="21"/>
  <c r="A63" i="21"/>
  <c r="A383" i="21"/>
  <c r="A328" i="21"/>
  <c r="B321" i="21"/>
  <c r="A473" i="21"/>
  <c r="A212" i="21"/>
  <c r="B328" i="21"/>
  <c r="A363" i="21"/>
  <c r="A412" i="21"/>
  <c r="A41" i="21"/>
  <c r="B223" i="21"/>
  <c r="B325" i="21"/>
  <c r="B246" i="21"/>
  <c r="A438" i="21"/>
  <c r="A97" i="21"/>
  <c r="A112" i="21"/>
  <c r="A169" i="21"/>
  <c r="A342" i="21"/>
  <c r="A313" i="21"/>
  <c r="B341" i="21"/>
  <c r="B337" i="21"/>
  <c r="B137" i="21"/>
  <c r="B294" i="21"/>
  <c r="B125" i="21"/>
  <c r="B320" i="21"/>
  <c r="A299" i="21"/>
  <c r="A10" i="21"/>
  <c r="A421" i="21"/>
  <c r="A366" i="21"/>
  <c r="A21" i="21"/>
  <c r="A78" i="21"/>
  <c r="B183" i="21"/>
  <c r="A215" i="21"/>
  <c r="B40" i="21"/>
  <c r="B364" i="21"/>
  <c r="A477" i="21"/>
  <c r="A494" i="21"/>
  <c r="B264" i="21"/>
  <c r="A479" i="21"/>
  <c r="B11" i="21"/>
  <c r="B35" i="21"/>
  <c r="B95" i="21"/>
  <c r="B359" i="21"/>
  <c r="A183" i="21"/>
  <c r="B144" i="21"/>
  <c r="A79" i="21"/>
  <c r="B434" i="21"/>
  <c r="A47" i="21"/>
  <c r="B456" i="21"/>
  <c r="A179" i="21"/>
  <c r="A483" i="21"/>
  <c r="B442" i="21"/>
  <c r="A93" i="21"/>
  <c r="A30" i="21"/>
  <c r="A390" i="21"/>
  <c r="A353" i="21"/>
  <c r="B41" i="21"/>
  <c r="A103" i="21"/>
  <c r="B214" i="21"/>
  <c r="A285" i="21"/>
  <c r="A231" i="21"/>
  <c r="A217" i="21"/>
  <c r="B120" i="21"/>
  <c r="B393" i="21"/>
  <c r="B296" i="21"/>
  <c r="A26" i="21"/>
  <c r="B272" i="21"/>
  <c r="B99" i="21"/>
  <c r="A493" i="21"/>
  <c r="A107" i="21"/>
  <c r="A146" i="21"/>
  <c r="A192" i="21"/>
  <c r="A91" i="21"/>
  <c r="A365" i="21"/>
  <c r="A248" i="21"/>
  <c r="B305" i="21"/>
  <c r="A224" i="21"/>
  <c r="A466" i="21"/>
  <c r="B374" i="21"/>
  <c r="A37" i="21"/>
  <c r="A235" i="21"/>
  <c r="B135" i="21"/>
  <c r="B350" i="21"/>
  <c r="B415" i="21"/>
  <c r="A352" i="21"/>
  <c r="B388" i="21"/>
  <c r="B489" i="21"/>
  <c r="B190" i="21"/>
  <c r="B39" i="21"/>
  <c r="B481" i="21"/>
  <c r="A241" i="21"/>
  <c r="B38" i="21"/>
  <c r="A343" i="21"/>
  <c r="A447" i="21"/>
  <c r="B399" i="21"/>
  <c r="A309" i="21"/>
  <c r="B486" i="21"/>
  <c r="A264" i="21"/>
  <c r="B283" i="21"/>
  <c r="B496" i="21"/>
  <c r="A227" i="21"/>
  <c r="A440" i="21"/>
  <c r="B268" i="21"/>
  <c r="A65" i="21"/>
  <c r="B121" i="21"/>
  <c r="A50" i="21"/>
  <c r="B250" i="21"/>
  <c r="B97" i="21"/>
  <c r="A443" i="21"/>
  <c r="B81" i="21"/>
  <c r="B185" i="21"/>
  <c r="B208" i="21"/>
  <c r="B281" i="21"/>
  <c r="B13" i="21"/>
  <c r="B136" i="21"/>
  <c r="B151" i="21"/>
  <c r="A498" i="21"/>
  <c r="A139" i="21"/>
  <c r="A274" i="21"/>
  <c r="B86" i="21"/>
  <c r="A336" i="21"/>
  <c r="A12" i="21"/>
  <c r="A124" i="21"/>
  <c r="B98" i="21"/>
  <c r="B479" i="21"/>
  <c r="B384" i="21"/>
  <c r="B432" i="21"/>
  <c r="B154" i="21"/>
  <c r="A254" i="21"/>
  <c r="A269" i="21"/>
  <c r="A213" i="21"/>
  <c r="A237" i="21"/>
  <c r="A176" i="21"/>
  <c r="A219" i="21"/>
  <c r="B403" i="21"/>
  <c r="A433" i="21"/>
  <c r="B319" i="21"/>
  <c r="B310" i="21"/>
  <c r="B483" i="21"/>
  <c r="A439" i="21"/>
  <c r="A315" i="21"/>
  <c r="B368" i="21"/>
  <c r="A157" i="21"/>
  <c r="B446" i="21"/>
  <c r="A48" i="21"/>
  <c r="A140" i="21"/>
  <c r="B156" i="21"/>
  <c r="B472" i="21"/>
  <c r="A68" i="21"/>
  <c r="A327" i="21"/>
  <c r="A461" i="21"/>
  <c r="B362" i="21"/>
  <c r="B357" i="21"/>
  <c r="A271" i="21"/>
  <c r="B460" i="21"/>
  <c r="A52" i="21"/>
  <c r="A252" i="21"/>
  <c r="A64" i="21"/>
  <c r="B436" i="21"/>
  <c r="B381" i="21"/>
  <c r="B313" i="21"/>
  <c r="A133" i="21"/>
  <c r="A368" i="21"/>
  <c r="B140" i="21"/>
  <c r="A396" i="21"/>
  <c r="A106" i="21"/>
  <c r="B103" i="21"/>
  <c r="A33" i="21"/>
  <c r="A395" i="21"/>
  <c r="A379" i="21"/>
  <c r="A197" i="21"/>
  <c r="A257" i="21"/>
  <c r="A81" i="21"/>
  <c r="A314" i="21"/>
  <c r="A397" i="21"/>
  <c r="B478" i="21"/>
  <c r="A437" i="21"/>
  <c r="A100" i="21"/>
  <c r="A446" i="21"/>
  <c r="A482" i="21"/>
  <c r="B440" i="21"/>
  <c r="A110" i="21"/>
  <c r="A36" i="21"/>
  <c r="A246" i="21"/>
  <c r="B317" i="21"/>
  <c r="B117" i="21"/>
  <c r="A284" i="21"/>
  <c r="A413" i="21"/>
  <c r="A266" i="21"/>
  <c r="A201" i="21"/>
  <c r="B336" i="21"/>
  <c r="A467" i="21"/>
  <c r="A253" i="21"/>
  <c r="A256" i="21"/>
  <c r="B218" i="21"/>
  <c r="A296" i="21"/>
  <c r="A311" i="21"/>
  <c r="A338" i="21"/>
  <c r="A301" i="21"/>
  <c r="A51" i="21"/>
  <c r="B395" i="21"/>
  <c r="B96" i="21"/>
  <c r="A259" i="21"/>
  <c r="A89" i="21"/>
  <c r="B193" i="21"/>
  <c r="B77" i="21"/>
  <c r="B200" i="21"/>
  <c r="B266" i="21"/>
  <c r="A245" i="21"/>
  <c r="A406" i="21"/>
  <c r="A20" i="21"/>
  <c r="B169" i="21"/>
  <c r="A238" i="21"/>
  <c r="B139" i="21"/>
  <c r="A113" i="21"/>
  <c r="B278" i="21"/>
  <c r="A441" i="21"/>
  <c r="A428" i="21"/>
  <c r="A109" i="21"/>
  <c r="B216" i="21"/>
  <c r="A346" i="21"/>
  <c r="B227" i="21"/>
  <c r="A377" i="21"/>
  <c r="A322" i="21"/>
  <c r="B143" i="21"/>
  <c r="A108" i="21"/>
  <c r="B245" i="21"/>
  <c r="B211" i="21"/>
  <c r="A500" i="21"/>
  <c r="A430" i="21"/>
  <c r="B70" i="21"/>
  <c r="A384" i="21"/>
  <c r="A358" i="21"/>
  <c r="A163" i="21"/>
  <c r="A468" i="21"/>
  <c r="B134" i="21"/>
  <c r="A261" i="21"/>
  <c r="B348" i="21"/>
  <c r="A432" i="21"/>
  <c r="A324" i="21"/>
  <c r="B293" i="21"/>
  <c r="A153" i="21"/>
  <c r="B377" i="21"/>
  <c r="A357" i="21"/>
  <c r="B419" i="21"/>
  <c r="B138" i="21"/>
  <c r="A403" i="21"/>
  <c r="A307" i="21"/>
  <c r="A174" i="21"/>
  <c r="B171" i="21"/>
  <c r="B380" i="21"/>
  <c r="B335" i="21"/>
  <c r="B50" i="21"/>
  <c r="A233" i="21"/>
  <c r="B382" i="21"/>
  <c r="A288" i="21"/>
  <c r="A376" i="21"/>
  <c r="B365" i="21"/>
  <c r="A186" i="21"/>
  <c r="A270" i="21"/>
  <c r="A497" i="21"/>
  <c r="B194" i="21"/>
  <c r="B270" i="21"/>
  <c r="B145" i="21"/>
  <c r="A260" i="21"/>
  <c r="A331" i="21"/>
  <c r="A181" i="21"/>
  <c r="B295" i="21"/>
  <c r="B279" i="21"/>
  <c r="B199" i="21"/>
  <c r="B471" i="21"/>
  <c r="A402" i="21"/>
  <c r="A459" i="21"/>
  <c r="A294" i="21"/>
  <c r="B160" i="21"/>
  <c r="A137" i="21"/>
  <c r="A99" i="21"/>
  <c r="A369" i="21"/>
  <c r="B93" i="21"/>
  <c r="A489" i="21"/>
  <c r="A474" i="21"/>
  <c r="B312" i="21"/>
  <c r="B390" i="21"/>
  <c r="B476" i="21"/>
  <c r="A193" i="21"/>
  <c r="B291" i="21"/>
  <c r="B52" i="21"/>
  <c r="B186" i="21"/>
  <c r="A173" i="21"/>
  <c r="B394" i="21"/>
  <c r="A388" i="21"/>
  <c r="A429" i="21"/>
  <c r="B323" i="21"/>
  <c r="B356" i="21"/>
  <c r="A418" i="21"/>
  <c r="B119" i="21"/>
  <c r="B55" i="21"/>
  <c r="A46" i="21"/>
  <c r="B172" i="21"/>
  <c r="A399" i="21"/>
  <c r="A216" i="21"/>
  <c r="A486" i="21"/>
  <c r="B158" i="21"/>
  <c r="A131" i="21"/>
  <c r="B306" i="21"/>
  <c r="A354" i="21"/>
  <c r="B360" i="21"/>
  <c r="A71" i="21"/>
  <c r="B20" i="21"/>
  <c r="B363" i="21"/>
  <c r="B196" i="21"/>
  <c r="A431" i="21"/>
  <c r="B152" i="21"/>
  <c r="B48" i="21"/>
  <c r="A232" i="21"/>
  <c r="A58" i="21"/>
  <c r="B181" i="21"/>
  <c r="B338" i="21"/>
  <c r="A415" i="21"/>
  <c r="A471" i="21"/>
  <c r="B354" i="21"/>
  <c r="B396" i="21"/>
  <c r="B258" i="21"/>
  <c r="B118" i="21"/>
  <c r="A427" i="21"/>
  <c r="A295" i="21"/>
  <c r="B178" i="21"/>
  <c r="A463" i="21"/>
  <c r="A168" i="21"/>
  <c r="B82" i="21"/>
  <c r="A54" i="21"/>
  <c r="A457" i="21"/>
  <c r="B105" i="21"/>
  <c r="A244" i="21"/>
  <c r="A177" i="21"/>
  <c r="B33" i="21"/>
  <c r="A306" i="21"/>
  <c r="A45" i="21"/>
  <c r="B416" i="21"/>
  <c r="B259" i="21"/>
  <c r="A143" i="21"/>
  <c r="B89" i="21"/>
  <c r="B166" i="21"/>
  <c r="B221" i="21"/>
  <c r="A154" i="21"/>
  <c r="B465" i="21"/>
  <c r="A452" i="21"/>
  <c r="A262" i="21"/>
  <c r="A185" i="21"/>
  <c r="A210" i="21"/>
  <c r="B229" i="21"/>
  <c r="A211" i="21"/>
  <c r="A355" i="21"/>
  <c r="A87" i="21"/>
  <c r="A104" i="21"/>
  <c r="A410" i="21"/>
  <c r="A35" i="21"/>
  <c r="A204" i="21"/>
  <c r="B168" i="21"/>
  <c r="B157" i="21"/>
  <c r="B84" i="21"/>
  <c r="A38" i="21"/>
  <c r="A162" i="21"/>
  <c r="A445" i="21"/>
  <c r="B87" i="21"/>
  <c r="A255" i="21"/>
  <c r="B83" i="21"/>
  <c r="B256" i="21"/>
  <c r="B146" i="21"/>
  <c r="A166" i="21"/>
  <c r="A156" i="21"/>
  <c r="A11" i="21"/>
  <c r="A434" i="21"/>
  <c r="A485" i="21"/>
  <c r="B219" i="21"/>
  <c r="A448" i="21"/>
  <c r="B352" i="21"/>
  <c r="B274" i="21"/>
  <c r="A423" i="21"/>
  <c r="B371" i="21"/>
  <c r="B179" i="21"/>
  <c r="B342" i="21"/>
  <c r="B349" i="21"/>
  <c r="A302" i="21"/>
  <c r="B473" i="21"/>
  <c r="A226" i="21"/>
  <c r="B21" i="21"/>
  <c r="B477" i="21"/>
  <c r="B282" i="21"/>
  <c r="B466" i="21"/>
  <c r="A275" i="21"/>
  <c r="B345" i="21"/>
  <c r="B130" i="21"/>
  <c r="A207" i="21"/>
  <c r="B454" i="21"/>
  <c r="B493" i="21"/>
  <c r="A159" i="21"/>
  <c r="B71" i="21"/>
  <c r="B500" i="21"/>
  <c r="B453" i="21"/>
  <c r="B110" i="21"/>
  <c r="B451" i="21"/>
  <c r="A491" i="21"/>
  <c r="A195" i="21"/>
  <c r="A15" i="21"/>
  <c r="A340" i="21"/>
  <c r="B64" i="21"/>
  <c r="A171" i="21"/>
  <c r="A419" i="21"/>
  <c r="B44" i="21"/>
  <c r="B239" i="21"/>
  <c r="B448" i="21"/>
  <c r="A478" i="21"/>
  <c r="A141" i="21"/>
  <c r="A303" i="21"/>
  <c r="B462" i="21"/>
  <c r="B316" i="21"/>
  <c r="A62" i="21"/>
  <c r="B224" i="21"/>
  <c r="A462" i="21"/>
  <c r="A120" i="21"/>
  <c r="A456" i="21"/>
  <c r="A293" i="21"/>
  <c r="A178" i="21"/>
  <c r="A273" i="21"/>
  <c r="B159" i="21"/>
  <c r="A394" i="21"/>
  <c r="B215" i="21"/>
  <c r="B247" i="21"/>
  <c r="A326" i="21"/>
  <c r="A85" i="21"/>
  <c r="A208" i="21"/>
  <c r="B347" i="21"/>
  <c r="B421" i="21"/>
  <c r="A149" i="21"/>
  <c r="B241" i="21"/>
  <c r="B128" i="21"/>
  <c r="A189" i="21"/>
  <c r="B217" i="21"/>
  <c r="A66" i="21"/>
  <c r="B249" i="21"/>
  <c r="B315" i="21"/>
  <c r="B280" i="21"/>
  <c r="A32" i="21"/>
  <c r="A84" i="21"/>
  <c r="B45" i="21"/>
  <c r="B459" i="21"/>
  <c r="B499" i="21"/>
  <c r="B417" i="21"/>
  <c r="B251" i="21"/>
  <c r="A400" i="21"/>
  <c r="A469" i="21"/>
  <c r="A320" i="21"/>
  <c r="B309" i="21"/>
  <c r="A488" i="21"/>
  <c r="B56" i="21"/>
  <c r="A393" i="21"/>
  <c r="B367" i="21"/>
  <c r="B23" i="21"/>
  <c r="A404" i="21"/>
  <c r="B261" i="21"/>
  <c r="B248" i="21"/>
  <c r="B457" i="21"/>
  <c r="A184" i="21"/>
  <c r="A337" i="21"/>
  <c r="A42" i="21"/>
  <c r="A265" i="21"/>
  <c r="A286" i="21"/>
  <c r="B236" i="21"/>
  <c r="B351" i="21"/>
  <c r="A319" i="21"/>
  <c r="B376" i="21"/>
  <c r="B201" i="21"/>
  <c r="B176" i="21"/>
  <c r="B439" i="21"/>
  <c r="A70" i="21"/>
  <c r="B235" i="21"/>
  <c r="B149" i="21"/>
  <c r="A490" i="21"/>
  <c r="B47" i="21"/>
  <c r="B164" i="21"/>
  <c r="B68" i="21"/>
  <c r="B228" i="21"/>
  <c r="B304" i="21"/>
  <c r="B474" i="21"/>
  <c r="B392" i="21"/>
  <c r="A349" i="21"/>
  <c r="B452" i="21"/>
  <c r="A53" i="21"/>
  <c r="A297" i="21"/>
  <c r="A280" i="21"/>
  <c r="A449" i="21"/>
  <c r="B429" i="21"/>
  <c r="B387" i="21"/>
  <c r="B180" i="21"/>
  <c r="A385" i="21"/>
  <c r="A152" i="21"/>
  <c r="B431" i="21"/>
  <c r="B254" i="21"/>
  <c r="B290" i="21"/>
  <c r="B277" i="21"/>
  <c r="A411" i="21"/>
  <c r="A135" i="21"/>
  <c r="A225" i="21"/>
  <c r="B197" i="21"/>
  <c r="B469" i="21"/>
  <c r="A129" i="21"/>
  <c r="B240" i="21"/>
  <c r="B343" i="21"/>
  <c r="B222" i="21"/>
  <c r="B326" i="21"/>
  <c r="B104" i="21"/>
  <c r="A442" i="21"/>
  <c r="A243" i="21"/>
  <c r="B153" i="21"/>
  <c r="B184" i="21"/>
  <c r="B174" i="21"/>
  <c r="A374" i="21"/>
  <c r="A289" i="21"/>
  <c r="A480" i="21"/>
  <c r="A203" i="21"/>
  <c r="A22" i="21"/>
  <c r="B167" i="21"/>
  <c r="B74" i="21"/>
  <c r="B366" i="21"/>
  <c r="B165" i="21"/>
  <c r="B449" i="21"/>
  <c r="A220" i="21"/>
  <c r="A128" i="21"/>
  <c r="B263" i="21"/>
  <c r="B302" i="21"/>
  <c r="B32" i="21"/>
  <c r="A49" i="21"/>
  <c r="A55" i="21"/>
  <c r="B129" i="21"/>
  <c r="B353" i="21"/>
  <c r="B438" i="21"/>
  <c r="B480" i="21"/>
  <c r="B426" i="21"/>
  <c r="B78" i="21"/>
  <c r="A426" i="21"/>
  <c r="B289" i="21"/>
  <c r="A444" i="21"/>
  <c r="B433" i="21"/>
  <c r="B257" i="21"/>
  <c r="A435" i="21"/>
  <c r="B405" i="21"/>
  <c r="B260" i="21"/>
  <c r="B220" i="21"/>
  <c r="A499" i="21"/>
  <c r="A276" i="21"/>
  <c r="B123" i="21"/>
  <c r="B173" i="21"/>
  <c r="A281" i="21"/>
  <c r="B427" i="21"/>
  <c r="B108" i="21"/>
  <c r="B385" i="21"/>
  <c r="B124" i="21"/>
  <c r="A188" i="21"/>
  <c r="B437" i="21"/>
  <c r="B210" i="21"/>
  <c r="A57" i="21"/>
  <c r="A148" i="21"/>
  <c r="A481" i="21"/>
  <c r="B425" i="21"/>
  <c r="B116" i="21"/>
  <c r="B244" i="21"/>
  <c r="A194" i="21"/>
  <c r="B458" i="21"/>
  <c r="A455" i="21"/>
  <c r="A127" i="21"/>
  <c r="B430" i="21"/>
  <c r="A371" i="21"/>
  <c r="A72" i="21"/>
  <c r="A484" i="21"/>
  <c r="A492" i="21"/>
  <c r="B424" i="21"/>
  <c r="B386" i="21"/>
  <c r="A191" i="21"/>
  <c r="A321" i="21"/>
  <c r="B141" i="21"/>
  <c r="B411" i="21"/>
  <c r="B85" i="21"/>
  <c r="A335" i="21"/>
  <c r="B72" i="21"/>
  <c r="B378" i="21"/>
  <c r="B324" i="21"/>
  <c r="A236" i="21"/>
  <c r="A164" i="21"/>
  <c r="B271" i="21"/>
  <c r="B112" i="21"/>
  <c r="B195" i="21"/>
  <c r="B412" i="21"/>
  <c r="B292" i="21"/>
  <c r="A325" i="21"/>
  <c r="B299" i="21"/>
  <c r="A94" i="21"/>
  <c r="A34" i="21"/>
  <c r="A496" i="21"/>
  <c r="A206" i="21"/>
  <c r="A165" i="21"/>
  <c r="B327" i="21"/>
  <c r="A161" i="21"/>
  <c r="A263" i="21"/>
  <c r="B58" i="21"/>
  <c r="B209" i="21"/>
  <c r="B464" i="21"/>
  <c r="B262" i="21"/>
  <c r="B298" i="21"/>
  <c r="B126" i="21"/>
  <c r="B60" i="21"/>
  <c r="B485" i="21"/>
  <c r="B187" i="21"/>
  <c r="B113" i="21"/>
  <c r="A279" i="21"/>
  <c r="A160" i="21"/>
  <c r="A230" i="21"/>
  <c r="B61" i="21"/>
  <c r="A359" i="21"/>
  <c r="B63" i="21"/>
  <c r="B407" i="21"/>
  <c r="B111" i="21"/>
  <c r="B389" i="21"/>
  <c r="B344" i="21"/>
  <c r="B22" i="21"/>
  <c r="A367" i="21"/>
  <c r="A61" i="21"/>
  <c r="B401" i="21"/>
  <c r="A56" i="21"/>
  <c r="B31" i="21"/>
  <c r="B408" i="21"/>
  <c r="A138" i="21"/>
  <c r="B329" i="21"/>
  <c r="B463" i="21"/>
  <c r="A291" i="21"/>
  <c r="A475" i="21"/>
  <c r="B488" i="21"/>
  <c r="B255" i="21"/>
  <c r="B410" i="21"/>
  <c r="A323" i="21"/>
  <c r="B177" i="21"/>
  <c r="A221" i="21"/>
  <c r="B475" i="21"/>
  <c r="B269" i="21"/>
  <c r="A405" i="21"/>
  <c r="B303" i="21"/>
  <c r="B192" i="21"/>
  <c r="B234" i="21"/>
  <c r="B307" i="21"/>
  <c r="A74" i="21"/>
  <c r="B122" i="21"/>
  <c r="A287" i="21"/>
  <c r="B49" i="21"/>
  <c r="A398" i="21"/>
  <c r="B109" i="21"/>
  <c r="B428" i="21"/>
  <c r="B273" i="21"/>
  <c r="B232" i="21"/>
  <c r="A105" i="21"/>
  <c r="B12" i="21"/>
  <c r="A348" i="21"/>
  <c r="B276" i="21"/>
  <c r="A332" i="21"/>
  <c r="B467" i="21"/>
  <c r="B242" i="21"/>
  <c r="B404" i="21"/>
  <c r="B67" i="21"/>
  <c r="B147" i="21"/>
  <c r="A222" i="21"/>
  <c r="B331" i="21"/>
  <c r="A464" i="21"/>
  <c r="A86" i="21"/>
  <c r="B53" i="21"/>
  <c r="B92" i="21"/>
  <c r="B106" i="21"/>
  <c r="B370" i="21"/>
  <c r="B91" i="21"/>
  <c r="A205" i="21"/>
  <c r="A150" i="21"/>
  <c r="A380" i="21"/>
  <c r="A134" i="21"/>
  <c r="B225" i="21"/>
  <c r="B447" i="21"/>
  <c r="A312" i="21"/>
  <c r="A130" i="21"/>
  <c r="A175" i="21"/>
  <c r="B497" i="21"/>
  <c r="B162" i="21"/>
  <c r="A345" i="21"/>
  <c r="A360" i="21"/>
  <c r="B288" i="21"/>
  <c r="A114" i="21"/>
  <c r="A330" i="21"/>
  <c r="A387" i="21"/>
  <c r="B206" i="21"/>
  <c r="B468" i="21"/>
  <c r="A351" i="21"/>
  <c r="B311" i="21"/>
  <c r="A333" i="21"/>
  <c r="B59" i="21"/>
  <c r="B188" i="21"/>
  <c r="B398" i="21"/>
  <c r="B340" i="21"/>
  <c r="A40" i="21"/>
  <c r="B285" i="21"/>
  <c r="B102" i="21"/>
  <c r="A122" i="21"/>
  <c r="A111" i="21"/>
  <c r="B202" i="21"/>
  <c r="B101" i="21"/>
  <c r="A228" i="21"/>
  <c r="B286" i="21"/>
  <c r="A147" i="21"/>
  <c r="B191" i="21"/>
  <c r="A378" i="21"/>
  <c r="B487" i="21"/>
  <c r="A95" i="21"/>
  <c r="A43" i="21"/>
  <c r="B205" i="21"/>
  <c r="A305" i="21"/>
  <c r="B318" i="21"/>
  <c r="A39" i="21"/>
  <c r="B495" i="21"/>
  <c r="B379" i="21"/>
  <c r="A25" i="21"/>
  <c r="A101" i="21"/>
  <c r="A458" i="21"/>
  <c r="B346" i="21"/>
  <c r="B204" i="21"/>
  <c r="A282" i="21"/>
  <c r="B182" i="21"/>
  <c r="A334" i="21"/>
  <c r="B213" i="21"/>
  <c r="B443" i="21"/>
  <c r="A76" i="21"/>
  <c r="B243" i="21"/>
  <c r="A267" i="21"/>
  <c r="A121" i="21"/>
  <c r="A151" i="21"/>
  <c r="A82" i="21"/>
  <c r="A24" i="21"/>
  <c r="B42" i="21"/>
  <c r="A401" i="21"/>
  <c r="B170" i="21"/>
  <c r="B100" i="21"/>
  <c r="BB43" i="20" l="1"/>
  <c r="BC43" i="20" s="1"/>
  <c r="AS37" i="16"/>
  <c r="AJ113" i="16"/>
  <c r="AQ112" i="16"/>
  <c r="AP46" i="16"/>
  <c r="BB44" i="20" l="1"/>
  <c r="BC44" i="20" s="1"/>
  <c r="AR38" i="16"/>
  <c r="AS38" i="16" s="1"/>
  <c r="AR39" i="16" s="1"/>
  <c r="AJ114" i="16"/>
  <c r="AQ113" i="16"/>
  <c r="BB45" i="20" l="1"/>
  <c r="BC45" i="20" s="1"/>
  <c r="AS39" i="16"/>
  <c r="AR40" i="16" s="1"/>
  <c r="AJ115" i="16"/>
  <c r="AQ114" i="16"/>
  <c r="BB46" i="20" l="1"/>
  <c r="BC46" i="20" s="1"/>
  <c r="AS40" i="16"/>
  <c r="AJ116" i="16"/>
  <c r="AQ115" i="16"/>
  <c r="BB47" i="20" l="1"/>
  <c r="BC47" i="20" s="1"/>
  <c r="AR41" i="16"/>
  <c r="AJ117" i="16"/>
  <c r="AQ116" i="16"/>
  <c r="BB48" i="20" l="1"/>
  <c r="BC48" i="20" s="1"/>
  <c r="AS41" i="16"/>
  <c r="AJ118" i="16"/>
  <c r="AJ119" i="16" s="1"/>
  <c r="AQ117" i="16"/>
  <c r="BB49" i="20" l="1"/>
  <c r="BC49" i="20" s="1"/>
  <c r="AR42" i="16"/>
  <c r="AJ120" i="16"/>
  <c r="AQ119" i="16"/>
  <c r="BB50" i="20" l="1"/>
  <c r="BC50" i="20" s="1"/>
  <c r="AS42" i="16"/>
  <c r="AR43" i="16" s="1"/>
  <c r="AJ121" i="16"/>
  <c r="AQ120" i="16"/>
  <c r="AP50" i="16"/>
  <c r="BB51" i="20" l="1"/>
  <c r="BC51" i="20" s="1"/>
  <c r="AS43" i="16"/>
  <c r="AR44" i="16" s="1"/>
  <c r="AJ122" i="16"/>
  <c r="AQ121" i="16"/>
  <c r="BB52" i="20" l="1"/>
  <c r="BC52" i="20" s="1"/>
  <c r="AS44" i="16"/>
  <c r="AJ123" i="16"/>
  <c r="AQ122" i="16"/>
  <c r="BB53" i="20" l="1"/>
  <c r="BC53" i="20" s="1"/>
  <c r="AR45" i="16"/>
  <c r="AS45" i="16" s="1"/>
  <c r="AJ124" i="16"/>
  <c r="AQ123" i="16"/>
  <c r="BB54" i="20" l="1"/>
  <c r="BC54" i="20" s="1"/>
  <c r="AR46" i="16"/>
  <c r="AS46" i="16" s="1"/>
  <c r="AJ125" i="16"/>
  <c r="AQ124" i="16"/>
  <c r="BB55" i="20" l="1"/>
  <c r="BC55" i="20" s="1"/>
  <c r="AR47" i="16"/>
  <c r="AS47" i="16" s="1"/>
  <c r="AR48" i="16" s="1"/>
  <c r="AJ126" i="16"/>
  <c r="AQ125" i="16"/>
  <c r="BA56" i="20" l="1"/>
  <c r="AS48" i="16"/>
  <c r="AR49" i="16" s="1"/>
  <c r="AJ127" i="16"/>
  <c r="AJ128" i="16" s="1"/>
  <c r="AQ126" i="16"/>
  <c r="BB56" i="20" l="1"/>
  <c r="BC56" i="20" s="1"/>
  <c r="AS49" i="16"/>
  <c r="AR50" i="16" s="1"/>
  <c r="AJ129" i="16"/>
  <c r="AQ128" i="16"/>
  <c r="D68" i="20"/>
  <c r="D69" i="21" l="1"/>
  <c r="D69" i="18"/>
  <c r="BB57" i="20"/>
  <c r="BC57" i="20" s="1"/>
  <c r="AS50" i="16"/>
  <c r="AJ130" i="16"/>
  <c r="BB58" i="20" l="1"/>
  <c r="BC58" i="20" s="1"/>
  <c r="AQ51" i="16"/>
  <c r="AR51" i="16" s="1"/>
  <c r="AJ131" i="16"/>
  <c r="AQ130" i="16"/>
  <c r="BB59" i="20" l="1"/>
  <c r="BC59" i="20" s="1"/>
  <c r="AS51" i="16"/>
  <c r="AR52" i="16" s="1"/>
  <c r="AJ132" i="16"/>
  <c r="AQ131" i="16"/>
  <c r="AZ60" i="20" l="1"/>
  <c r="BA60" i="20"/>
  <c r="AS52" i="16"/>
  <c r="AR53" i="16" s="1"/>
  <c r="AJ133" i="16"/>
  <c r="AQ132" i="16"/>
  <c r="AP56" i="16"/>
  <c r="BB60" i="20" l="1"/>
  <c r="BC60" i="20" s="1"/>
  <c r="AS53" i="16"/>
  <c r="AR54" i="16" s="1"/>
  <c r="AJ134" i="16"/>
  <c r="D73" i="20"/>
  <c r="D74" i="18" l="1"/>
  <c r="D74" i="21"/>
  <c r="AZ61" i="20"/>
  <c r="BC61" i="20"/>
  <c r="AS54" i="16"/>
  <c r="AJ135" i="16"/>
  <c r="AQ134" i="16"/>
  <c r="BB62" i="20" l="1"/>
  <c r="BC62" i="20" s="1"/>
  <c r="AP55" i="16"/>
  <c r="AJ136" i="16"/>
  <c r="AQ135" i="16"/>
  <c r="AQ57" i="16"/>
  <c r="BB63" i="20" l="1"/>
  <c r="BC63" i="20" s="1"/>
  <c r="AR55" i="16"/>
  <c r="AJ137" i="16"/>
  <c r="AQ136" i="16"/>
  <c r="BB64" i="20" l="1"/>
  <c r="BC64" i="20" s="1"/>
  <c r="AS55" i="16"/>
  <c r="AQ56" i="16" s="1"/>
  <c r="AJ138" i="16"/>
  <c r="BC65" i="20" l="1"/>
  <c r="AR56" i="16"/>
  <c r="AJ139" i="16"/>
  <c r="AQ138" i="16"/>
  <c r="BB66" i="20" l="1"/>
  <c r="BC66" i="20" s="1"/>
  <c r="AS56" i="16"/>
  <c r="AJ140" i="16"/>
  <c r="AQ139" i="16"/>
  <c r="BC67" i="20" l="1"/>
  <c r="AR57" i="16"/>
  <c r="AJ141" i="16"/>
  <c r="AQ140" i="16"/>
  <c r="BB68" i="20" l="1"/>
  <c r="BC68" i="20" s="1"/>
  <c r="AS57" i="16"/>
  <c r="AJ142" i="16"/>
  <c r="AJ143" i="16" s="1"/>
  <c r="AQ141" i="16"/>
  <c r="BC69" i="20" l="1"/>
  <c r="AR58" i="16"/>
  <c r="AJ144" i="16"/>
  <c r="AQ143" i="16"/>
  <c r="BB70" i="20" l="1"/>
  <c r="BC70" i="20" s="1"/>
  <c r="AS58" i="16"/>
  <c r="AQ144" i="16"/>
  <c r="AJ145" i="16"/>
  <c r="A42" i="9"/>
  <c r="E71" i="9"/>
  <c r="H91" i="9"/>
  <c r="A40" i="15"/>
  <c r="E53" i="9"/>
  <c r="E8" i="9"/>
  <c r="A54" i="9"/>
  <c r="H66" i="9"/>
  <c r="C21" i="9"/>
  <c r="B7" i="9"/>
  <c r="A21" i="15"/>
  <c r="D68" i="9"/>
  <c r="B34" i="9"/>
  <c r="A15" i="9"/>
  <c r="G50" i="9"/>
  <c r="G73" i="9"/>
  <c r="B42" i="9"/>
  <c r="D49" i="9"/>
  <c r="A72" i="9"/>
  <c r="A22" i="15"/>
  <c r="C78" i="9"/>
  <c r="A47" i="15"/>
  <c r="E77" i="9"/>
  <c r="D91" i="9"/>
  <c r="E5" i="9"/>
  <c r="E75" i="9"/>
  <c r="H70" i="9"/>
  <c r="D10" i="9"/>
  <c r="A7" i="15"/>
  <c r="E92" i="9"/>
  <c r="H46" i="9"/>
  <c r="F79" i="9"/>
  <c r="B86" i="15"/>
  <c r="B75" i="15"/>
  <c r="F10" i="9"/>
  <c r="C42" i="9"/>
  <c r="A31" i="15"/>
  <c r="E30" i="9"/>
  <c r="B39" i="9"/>
  <c r="G62" i="9"/>
  <c r="C20" i="9"/>
  <c r="H62" i="9"/>
  <c r="A84" i="15"/>
  <c r="E20" i="9"/>
  <c r="D30" i="9"/>
  <c r="B44" i="9"/>
  <c r="C66" i="9"/>
  <c r="F18" i="9"/>
  <c r="G23" i="9"/>
  <c r="D15" i="9"/>
  <c r="A7" i="9"/>
  <c r="B62" i="15"/>
  <c r="C71" i="9"/>
  <c r="F21" i="9"/>
  <c r="E80" i="9"/>
  <c r="H92" i="9"/>
  <c r="A78" i="9"/>
  <c r="C69" i="9"/>
  <c r="B67" i="15"/>
  <c r="F49" i="9"/>
  <c r="A87" i="15"/>
  <c r="B33" i="15"/>
  <c r="A47" i="9"/>
  <c r="B5" i="15"/>
  <c r="E54" i="9"/>
  <c r="B85" i="15"/>
  <c r="D70" i="9"/>
  <c r="H55" i="9"/>
  <c r="A63" i="15"/>
  <c r="C84" i="9"/>
  <c r="B8" i="21"/>
  <c r="H65" i="9"/>
  <c r="B82" i="9"/>
  <c r="B36" i="9"/>
  <c r="E79" i="9"/>
  <c r="H17" i="9"/>
  <c r="C56" i="9"/>
  <c r="A61" i="15"/>
  <c r="B51" i="15"/>
  <c r="B80" i="9"/>
  <c r="H85" i="9"/>
  <c r="B27" i="15"/>
  <c r="B22" i="9"/>
  <c r="D7" i="9"/>
  <c r="E27" i="9"/>
  <c r="A57" i="9"/>
  <c r="D12" i="9"/>
  <c r="H32" i="9"/>
  <c r="A92" i="15"/>
  <c r="C75" i="9"/>
  <c r="H94" i="9"/>
  <c r="H27" i="9"/>
  <c r="A31" i="9"/>
  <c r="B5" i="9"/>
  <c r="D61" i="9"/>
  <c r="A17" i="9"/>
  <c r="C24" i="9"/>
  <c r="E56" i="9"/>
  <c r="D16" i="9"/>
  <c r="G55" i="9"/>
  <c r="B31" i="9"/>
  <c r="E23" i="9"/>
  <c r="D21" i="9"/>
  <c r="C93" i="9"/>
  <c r="C79" i="9"/>
  <c r="A45" i="15"/>
  <c r="H60" i="9"/>
  <c r="F15" i="9"/>
  <c r="A37" i="15"/>
  <c r="B28" i="15"/>
  <c r="D13" i="9"/>
  <c r="E95" i="9"/>
  <c r="E57" i="9"/>
  <c r="C19" i="9"/>
  <c r="B78" i="15"/>
  <c r="A32" i="15"/>
  <c r="C74" i="9"/>
  <c r="H16" i="9"/>
  <c r="A56" i="15"/>
  <c r="D33" i="9"/>
  <c r="G8" i="9"/>
  <c r="E50" i="9"/>
  <c r="A69" i="9"/>
  <c r="B72" i="15"/>
  <c r="D44" i="9"/>
  <c r="D58" i="9"/>
  <c r="C12" i="9"/>
  <c r="A88" i="9"/>
  <c r="A79" i="15"/>
  <c r="D47" i="9"/>
  <c r="B9" i="15"/>
  <c r="H13" i="9"/>
  <c r="G18" i="9"/>
  <c r="E14" i="9"/>
  <c r="G67" i="9"/>
  <c r="G40" i="9"/>
  <c r="E32" i="9"/>
  <c r="G78" i="9"/>
  <c r="A90" i="9"/>
  <c r="E38" i="9"/>
  <c r="B10" i="15"/>
  <c r="H82" i="9"/>
  <c r="B13" i="9"/>
  <c r="A11" i="9"/>
  <c r="A43" i="9"/>
  <c r="B37" i="9"/>
  <c r="C81" i="9"/>
  <c r="F22" i="9"/>
  <c r="C89" i="9"/>
  <c r="A34" i="15"/>
  <c r="B58" i="15"/>
  <c r="A66" i="15"/>
  <c r="A18" i="9"/>
  <c r="G32" i="9"/>
  <c r="H47" i="9"/>
  <c r="F74" i="9"/>
  <c r="A36" i="15"/>
  <c r="E73" i="9"/>
  <c r="B72" i="9"/>
  <c r="A82" i="9"/>
  <c r="D27" i="9"/>
  <c r="H30" i="9"/>
  <c r="E47" i="9"/>
  <c r="H38" i="9"/>
  <c r="E88" i="9"/>
  <c r="A85" i="15"/>
  <c r="G28" i="9"/>
  <c r="D31" i="9"/>
  <c r="H69" i="9"/>
  <c r="G5" i="9"/>
  <c r="G81" i="9"/>
  <c r="H18" i="9"/>
  <c r="G21" i="9"/>
  <c r="B24" i="9"/>
  <c r="B90" i="15"/>
  <c r="B84" i="15"/>
  <c r="F5" i="9"/>
  <c r="B81" i="9"/>
  <c r="B18" i="9"/>
  <c r="A53" i="9"/>
  <c r="A32" i="9"/>
  <c r="F24" i="9"/>
  <c r="D52" i="9"/>
  <c r="E33" i="9"/>
  <c r="D41" i="9"/>
  <c r="B73" i="9"/>
  <c r="E65" i="9"/>
  <c r="H84" i="9"/>
  <c r="G30" i="9"/>
  <c r="E46" i="9"/>
  <c r="B16" i="9"/>
  <c r="D38" i="9"/>
  <c r="H43" i="9"/>
  <c r="D23" i="9"/>
  <c r="B18" i="15"/>
  <c r="H77" i="9"/>
  <c r="B10" i="9"/>
  <c r="H22" i="9"/>
  <c r="F93" i="9"/>
  <c r="F59" i="9"/>
  <c r="H42" i="9"/>
  <c r="G4" i="9"/>
  <c r="B38" i="9"/>
  <c r="A23" i="15"/>
  <c r="B7" i="15"/>
  <c r="A16" i="9"/>
  <c r="A12" i="9"/>
  <c r="G91" i="9"/>
  <c r="F20" i="9"/>
  <c r="H89" i="9"/>
  <c r="D65" i="9"/>
  <c r="F14" i="9"/>
  <c r="E70" i="9"/>
  <c r="F51" i="9"/>
  <c r="B85" i="9"/>
  <c r="A52" i="15"/>
  <c r="D59" i="9"/>
  <c r="F54" i="9"/>
  <c r="A38" i="9"/>
  <c r="E7" i="9"/>
  <c r="B73" i="15"/>
  <c r="B82" i="15"/>
  <c r="A61" i="9"/>
  <c r="C77" i="9"/>
  <c r="B29" i="9"/>
  <c r="D20" i="9"/>
  <c r="A67" i="9"/>
  <c r="E48" i="9"/>
  <c r="F53" i="9"/>
  <c r="G29" i="9"/>
  <c r="B91" i="9"/>
  <c r="E60" i="9"/>
  <c r="E19" i="9"/>
  <c r="B25" i="9"/>
  <c r="B77" i="9"/>
  <c r="E15" i="9"/>
  <c r="C61" i="9"/>
  <c r="D69" i="9"/>
  <c r="H68" i="9"/>
  <c r="F12" i="9"/>
  <c r="F27" i="9"/>
  <c r="B34" i="15"/>
  <c r="B76" i="9"/>
  <c r="H41" i="9"/>
  <c r="F7" i="9"/>
  <c r="H59" i="9"/>
  <c r="A15" i="15"/>
  <c r="D85" i="9"/>
  <c r="B69" i="9"/>
  <c r="E91" i="9"/>
  <c r="B86" i="9"/>
  <c r="A66" i="9"/>
  <c r="B55" i="15"/>
  <c r="G16" i="9"/>
  <c r="F9" i="9"/>
  <c r="E72" i="9"/>
  <c r="C53" i="9"/>
  <c r="G6" i="9"/>
  <c r="B39" i="15"/>
  <c r="C32" i="9"/>
  <c r="B25" i="15"/>
  <c r="A8" i="9"/>
  <c r="A91" i="15"/>
  <c r="D50" i="9"/>
  <c r="B19" i="9"/>
  <c r="A27" i="15"/>
  <c r="F85" i="9"/>
  <c r="A34" i="9"/>
  <c r="H72" i="9"/>
  <c r="H83" i="9"/>
  <c r="F94" i="9"/>
  <c r="B8" i="9"/>
  <c r="E17" i="9"/>
  <c r="C15" i="9"/>
  <c r="A70" i="9"/>
  <c r="A94" i="9"/>
  <c r="B83" i="9"/>
  <c r="A22" i="9"/>
  <c r="A74" i="15"/>
  <c r="F82" i="9"/>
  <c r="H78" i="9"/>
  <c r="A76" i="9"/>
  <c r="C34" i="9"/>
  <c r="G34" i="9"/>
  <c r="D83" i="9"/>
  <c r="B48" i="9"/>
  <c r="A78" i="15"/>
  <c r="B51" i="9"/>
  <c r="E13" i="9"/>
  <c r="B44" i="15"/>
  <c r="B77" i="15"/>
  <c r="A90" i="15"/>
  <c r="B74" i="15"/>
  <c r="C16" i="9"/>
  <c r="G17" i="9"/>
  <c r="A70" i="15"/>
  <c r="A93" i="9"/>
  <c r="H48" i="9"/>
  <c r="E40" i="9"/>
  <c r="H26" i="9"/>
  <c r="B95" i="9"/>
  <c r="B17" i="9"/>
  <c r="C27" i="9"/>
  <c r="C18" i="9"/>
  <c r="B50" i="15"/>
  <c r="B66" i="9"/>
  <c r="A24" i="15"/>
  <c r="F60" i="9"/>
  <c r="A58" i="15"/>
  <c r="D4" i="9"/>
  <c r="G10" i="9"/>
  <c r="C39" i="9"/>
  <c r="A65" i="15"/>
  <c r="F56" i="9"/>
  <c r="D72" i="9"/>
  <c r="G20" i="9"/>
  <c r="H25" i="9"/>
  <c r="B15" i="15"/>
  <c r="A33" i="15"/>
  <c r="B48" i="15"/>
  <c r="C67" i="9"/>
  <c r="E74" i="9"/>
  <c r="C7" i="9"/>
  <c r="E4" i="9"/>
  <c r="B57" i="15"/>
  <c r="B59" i="15"/>
  <c r="C57" i="9"/>
  <c r="D73" i="9"/>
  <c r="E87" i="9"/>
  <c r="A86" i="9"/>
  <c r="F28" i="9"/>
  <c r="D80" i="9"/>
  <c r="H7" i="9"/>
  <c r="B89" i="15"/>
  <c r="C58" i="9"/>
  <c r="B24" i="15"/>
  <c r="A55" i="15"/>
  <c r="F23" i="9"/>
  <c r="D81" i="9"/>
  <c r="B12" i="15"/>
  <c r="F89" i="9"/>
  <c r="G79" i="9"/>
  <c r="G51" i="9"/>
  <c r="E62" i="9"/>
  <c r="F58" i="9"/>
  <c r="E37" i="9"/>
  <c r="B94" i="15"/>
  <c r="A13" i="9"/>
  <c r="A45" i="9"/>
  <c r="B23" i="15"/>
  <c r="C95" i="9"/>
  <c r="B22" i="15"/>
  <c r="A28" i="15"/>
  <c r="D37" i="9"/>
  <c r="A10" i="9"/>
  <c r="D71" i="9"/>
  <c r="B29" i="15"/>
  <c r="A23" i="9"/>
  <c r="A56" i="9"/>
  <c r="B94" i="9"/>
  <c r="B26" i="9"/>
  <c r="A62" i="9"/>
  <c r="F35" i="9"/>
  <c r="D95" i="9"/>
  <c r="F61" i="9"/>
  <c r="F33" i="9"/>
  <c r="E9" i="9"/>
  <c r="C60" i="9"/>
  <c r="F40" i="9"/>
  <c r="D5" i="9"/>
  <c r="D63" i="9"/>
  <c r="H88" i="9"/>
  <c r="G56" i="9"/>
  <c r="H24" i="9"/>
  <c r="D92" i="9"/>
  <c r="E21" i="9"/>
  <c r="A8" i="15"/>
  <c r="G54" i="9"/>
  <c r="G66" i="9"/>
  <c r="F38" i="9"/>
  <c r="F42" i="9"/>
  <c r="H93" i="9"/>
  <c r="C51" i="9"/>
  <c r="A5" i="9"/>
  <c r="F45" i="9"/>
  <c r="B78" i="9"/>
  <c r="C46" i="9"/>
  <c r="E51" i="9"/>
  <c r="H45" i="9"/>
  <c r="C87" i="9"/>
  <c r="B79" i="9"/>
  <c r="C55" i="9"/>
  <c r="C88" i="9"/>
  <c r="C8" i="9"/>
  <c r="B62" i="9"/>
  <c r="E24" i="9"/>
  <c r="G77" i="9"/>
  <c r="A50" i="9"/>
  <c r="B53" i="15"/>
  <c r="A60" i="15"/>
  <c r="B71" i="15"/>
  <c r="B56" i="15"/>
  <c r="E16" i="9"/>
  <c r="D14" i="9"/>
  <c r="C50" i="9"/>
  <c r="C17" i="9"/>
  <c r="A84" i="9"/>
  <c r="A77" i="15"/>
  <c r="B91" i="15"/>
  <c r="E81" i="9"/>
  <c r="C29" i="9"/>
  <c r="E45" i="9"/>
  <c r="B14" i="15"/>
  <c r="H19" i="9"/>
  <c r="A20" i="9"/>
  <c r="F92" i="9"/>
  <c r="F70" i="9"/>
  <c r="A4" i="15"/>
  <c r="B45" i="15"/>
  <c r="A80" i="9"/>
  <c r="A81" i="9"/>
  <c r="G93" i="9"/>
  <c r="A29" i="9"/>
  <c r="H86" i="9"/>
  <c r="B90" i="9"/>
  <c r="C94" i="9"/>
  <c r="F19" i="9"/>
  <c r="B88" i="9"/>
  <c r="A64" i="15"/>
  <c r="D57" i="9"/>
  <c r="B53" i="9"/>
  <c r="D67" i="9"/>
  <c r="C26" i="9"/>
  <c r="B4" i="9"/>
  <c r="F25" i="9"/>
  <c r="B14" i="9"/>
  <c r="B12" i="9"/>
  <c r="B6" i="15"/>
  <c r="F71" i="9"/>
  <c r="F48" i="9"/>
  <c r="A26" i="15"/>
  <c r="A64" i="9"/>
  <c r="H12" i="9"/>
  <c r="D51" i="9"/>
  <c r="A16" i="15"/>
  <c r="H87" i="9"/>
  <c r="A6" i="15"/>
  <c r="D93" i="9"/>
  <c r="E68" i="9"/>
  <c r="F83" i="9"/>
  <c r="F88" i="9"/>
  <c r="B60" i="15"/>
  <c r="C6" i="9"/>
  <c r="F37" i="9"/>
  <c r="A68" i="9"/>
  <c r="C54" i="9"/>
  <c r="B92" i="15"/>
  <c r="D28" i="9"/>
  <c r="E64" i="9"/>
  <c r="F77" i="9"/>
  <c r="F47" i="9"/>
  <c r="E31" i="9"/>
  <c r="A58" i="9"/>
  <c r="H49" i="9"/>
  <c r="B20" i="9"/>
  <c r="A26" i="9"/>
  <c r="C86" i="9"/>
  <c r="H36" i="9"/>
  <c r="G69" i="9"/>
  <c r="H71" i="9"/>
  <c r="G82" i="9"/>
  <c r="C73" i="9"/>
  <c r="D36" i="9"/>
  <c r="A76" i="15"/>
  <c r="A82" i="15"/>
  <c r="E93" i="9"/>
  <c r="D43" i="9"/>
  <c r="A42" i="15"/>
  <c r="C43" i="9"/>
  <c r="F55" i="9"/>
  <c r="G9" i="9"/>
  <c r="G80" i="9"/>
  <c r="G35" i="9"/>
  <c r="G39" i="9"/>
  <c r="B93" i="15"/>
  <c r="F29" i="9"/>
  <c r="A29" i="15"/>
  <c r="G88" i="9"/>
  <c r="F46" i="9"/>
  <c r="H15" i="9"/>
  <c r="B9" i="9"/>
  <c r="E28" i="9"/>
  <c r="H61" i="9"/>
  <c r="C83" i="9"/>
  <c r="C10" i="9"/>
  <c r="D53" i="9"/>
  <c r="D89" i="9"/>
  <c r="D32" i="9"/>
  <c r="A92" i="9"/>
  <c r="A77" i="9"/>
  <c r="H4" i="9"/>
  <c r="B68" i="9"/>
  <c r="G58" i="9"/>
  <c r="A12" i="15"/>
  <c r="E22" i="9"/>
  <c r="C9" i="9"/>
  <c r="E52" i="9"/>
  <c r="C33" i="9"/>
  <c r="A59" i="15"/>
  <c r="B54" i="9"/>
  <c r="H64" i="9"/>
  <c r="C63" i="9"/>
  <c r="B52" i="9"/>
  <c r="B11" i="15"/>
  <c r="G84" i="9"/>
  <c r="H9" i="9"/>
  <c r="B65" i="15"/>
  <c r="A62" i="15"/>
  <c r="B30" i="9"/>
  <c r="B47" i="15"/>
  <c r="G33" i="9"/>
  <c r="F90" i="9"/>
  <c r="B6" i="9"/>
  <c r="A24" i="9"/>
  <c r="A54" i="15"/>
  <c r="C31" i="9"/>
  <c r="A19" i="9"/>
  <c r="A73" i="15"/>
  <c r="D74" i="9"/>
  <c r="A18" i="15"/>
  <c r="B75" i="9"/>
  <c r="D40" i="9"/>
  <c r="G72" i="9"/>
  <c r="B32" i="15"/>
  <c r="B66" i="15"/>
  <c r="A75" i="15"/>
  <c r="G24" i="9"/>
  <c r="D94" i="9"/>
  <c r="A87" i="9"/>
  <c r="F91" i="9"/>
  <c r="G27" i="9"/>
  <c r="E83" i="9"/>
  <c r="A95" i="9"/>
  <c r="B35" i="9"/>
  <c r="C91" i="9"/>
  <c r="C45" i="9"/>
  <c r="A49" i="15"/>
  <c r="A46" i="15"/>
  <c r="A71" i="9"/>
  <c r="A33" i="9"/>
  <c r="F67" i="9"/>
  <c r="G65" i="9"/>
  <c r="H81" i="9"/>
  <c r="C22" i="9"/>
  <c r="G31" i="9"/>
  <c r="H35" i="9"/>
  <c r="D18" i="9"/>
  <c r="D9" i="9"/>
  <c r="G13" i="9"/>
  <c r="H58" i="9"/>
  <c r="E10" i="9"/>
  <c r="C44" i="9"/>
  <c r="B95" i="15"/>
  <c r="H53" i="9"/>
  <c r="C80" i="9"/>
  <c r="B49" i="9"/>
  <c r="C70" i="9"/>
  <c r="A71" i="15"/>
  <c r="C52" i="9"/>
  <c r="G85" i="9"/>
  <c r="H80" i="9"/>
  <c r="F72" i="9"/>
  <c r="H39" i="9"/>
  <c r="F86" i="9"/>
  <c r="H75" i="9"/>
  <c r="G38" i="9"/>
  <c r="B46" i="15"/>
  <c r="C48" i="9"/>
  <c r="B21" i="9"/>
  <c r="C36" i="9"/>
  <c r="B61" i="15"/>
  <c r="A55" i="9"/>
  <c r="A43" i="15"/>
  <c r="A14" i="15"/>
  <c r="C85" i="9"/>
  <c r="A48" i="9"/>
  <c r="F81" i="9"/>
  <c r="D60" i="9"/>
  <c r="A49" i="9"/>
  <c r="D77" i="9"/>
  <c r="A91" i="9"/>
  <c r="D11" i="9"/>
  <c r="F50" i="9"/>
  <c r="B76" i="15"/>
  <c r="E61" i="9"/>
  <c r="D62" i="9"/>
  <c r="G22" i="9"/>
  <c r="F13" i="9"/>
  <c r="B59" i="9"/>
  <c r="E42" i="9"/>
  <c r="B42" i="15"/>
  <c r="D66" i="9"/>
  <c r="H57" i="9"/>
  <c r="B43" i="15"/>
  <c r="F69" i="9"/>
  <c r="C62" i="9"/>
  <c r="E86" i="9"/>
  <c r="F43" i="9"/>
  <c r="A57" i="15"/>
  <c r="G36" i="9"/>
  <c r="B80" i="15"/>
  <c r="H79" i="9"/>
  <c r="H20" i="9"/>
  <c r="B37" i="15"/>
  <c r="B55" i="9"/>
  <c r="B84" i="9"/>
  <c r="B57" i="9"/>
  <c r="G7" i="9"/>
  <c r="F39" i="9"/>
  <c r="A94" i="15"/>
  <c r="H67" i="9"/>
  <c r="E18" i="9"/>
  <c r="G49" i="9"/>
  <c r="C64" i="9"/>
  <c r="A88" i="15"/>
  <c r="G71" i="9"/>
  <c r="B30" i="15"/>
  <c r="A60" i="9"/>
  <c r="H33" i="9"/>
  <c r="C76" i="9"/>
  <c r="B47" i="9"/>
  <c r="A41" i="9"/>
  <c r="C72" i="9"/>
  <c r="A89" i="9"/>
  <c r="B64" i="15"/>
  <c r="B70" i="9"/>
  <c r="B35" i="15"/>
  <c r="G92" i="9"/>
  <c r="B58" i="9"/>
  <c r="B52" i="15"/>
  <c r="H40" i="9"/>
  <c r="F80" i="9"/>
  <c r="A10" i="15"/>
  <c r="F32" i="9"/>
  <c r="B67" i="9"/>
  <c r="E85" i="9"/>
  <c r="H21" i="9"/>
  <c r="A89" i="15"/>
  <c r="E25" i="9"/>
  <c r="B92" i="9"/>
  <c r="B43" i="9"/>
  <c r="A44" i="9"/>
  <c r="D48" i="9"/>
  <c r="A83" i="15"/>
  <c r="E58" i="9"/>
  <c r="C65" i="9"/>
  <c r="C68" i="9"/>
  <c r="G89" i="9"/>
  <c r="A46" i="9"/>
  <c r="H76" i="9"/>
  <c r="A41" i="15"/>
  <c r="B69" i="15"/>
  <c r="H90" i="9"/>
  <c r="H5" i="9"/>
  <c r="H29" i="9"/>
  <c r="B68" i="15"/>
  <c r="A9" i="15"/>
  <c r="A8" i="21"/>
  <c r="G48" i="9"/>
  <c r="F57" i="9"/>
  <c r="B21" i="15"/>
  <c r="D86" i="9"/>
  <c r="G63" i="9"/>
  <c r="E34" i="9"/>
  <c r="G25" i="9"/>
  <c r="G74" i="9"/>
  <c r="A35" i="9"/>
  <c r="A93" i="15"/>
  <c r="H44" i="9"/>
  <c r="F44" i="9"/>
  <c r="C49" i="9"/>
  <c r="A38" i="15"/>
  <c r="A36" i="9"/>
  <c r="H50" i="9"/>
  <c r="G14" i="9"/>
  <c r="B46" i="9"/>
  <c r="A73" i="9"/>
  <c r="H23" i="9"/>
  <c r="H11" i="9"/>
  <c r="C30" i="9"/>
  <c r="H95" i="9"/>
  <c r="H52" i="9"/>
  <c r="C41" i="9"/>
  <c r="C23" i="9"/>
  <c r="F52" i="9"/>
  <c r="H14" i="9"/>
  <c r="A59" i="9"/>
  <c r="E69" i="9"/>
  <c r="H6" i="9"/>
  <c r="D76" i="9"/>
  <c r="B63" i="15"/>
  <c r="G11" i="9"/>
  <c r="F95" i="9"/>
  <c r="E76" i="9"/>
  <c r="G87" i="9"/>
  <c r="A17" i="15"/>
  <c r="G53" i="9"/>
  <c r="F65" i="9"/>
  <c r="D54" i="9"/>
  <c r="D34" i="9"/>
  <c r="B28" i="9"/>
  <c r="E11" i="9"/>
  <c r="A75" i="9"/>
  <c r="F36" i="9"/>
  <c r="C47" i="9"/>
  <c r="H63" i="9"/>
  <c r="F31" i="9"/>
  <c r="A5" i="15"/>
  <c r="C40" i="9"/>
  <c r="B36" i="15"/>
  <c r="A6" i="9"/>
  <c r="D56" i="9"/>
  <c r="B71" i="9"/>
  <c r="E90" i="9"/>
  <c r="B74" i="9"/>
  <c r="A72" i="15"/>
  <c r="B8" i="15"/>
  <c r="B81" i="15"/>
  <c r="E49" i="9"/>
  <c r="F17" i="9"/>
  <c r="A14" i="9"/>
  <c r="H8" i="9"/>
  <c r="D84" i="9"/>
  <c r="B83" i="15"/>
  <c r="D90" i="9"/>
  <c r="G52" i="9"/>
  <c r="A51" i="9"/>
  <c r="G70" i="9"/>
  <c r="F73" i="9"/>
  <c r="A28" i="9"/>
  <c r="G68" i="9"/>
  <c r="D79" i="9"/>
  <c r="F75" i="9"/>
  <c r="H34" i="9"/>
  <c r="B15" i="9"/>
  <c r="G43" i="9"/>
  <c r="G83" i="9"/>
  <c r="A48" i="15"/>
  <c r="E66" i="9"/>
  <c r="A74" i="9"/>
  <c r="A35" i="15"/>
  <c r="D64" i="9"/>
  <c r="E35" i="9"/>
  <c r="A81" i="15"/>
  <c r="D46" i="9"/>
  <c r="E78" i="9"/>
  <c r="F41" i="9"/>
  <c r="C28" i="9"/>
  <c r="B11" i="9"/>
  <c r="B31" i="15"/>
  <c r="B45" i="9"/>
  <c r="A80" i="15"/>
  <c r="A53" i="15"/>
  <c r="H73" i="9"/>
  <c r="B4" i="15"/>
  <c r="A86" i="15"/>
  <c r="A11" i="15"/>
  <c r="A13" i="15"/>
  <c r="F30" i="9"/>
  <c r="A21" i="9"/>
  <c r="B79" i="15"/>
  <c r="B61" i="9"/>
  <c r="E12" i="9"/>
  <c r="D75" i="9"/>
  <c r="H28" i="9"/>
  <c r="F62" i="9"/>
  <c r="G15" i="9"/>
  <c r="D22" i="9"/>
  <c r="G19" i="9"/>
  <c r="G57" i="9"/>
  <c r="G46" i="9"/>
  <c r="D82" i="9"/>
  <c r="H51" i="9"/>
  <c r="D45" i="9"/>
  <c r="B64" i="9"/>
  <c r="H54" i="9"/>
  <c r="E29" i="9"/>
  <c r="A39" i="9"/>
  <c r="F4" i="9"/>
  <c r="A51" i="15"/>
  <c r="C5" i="9"/>
  <c r="B33" i="9"/>
  <c r="B27" i="9"/>
  <c r="E41" i="9"/>
  <c r="F34" i="9"/>
  <c r="A85" i="9"/>
  <c r="B65" i="9"/>
  <c r="A20" i="15"/>
  <c r="E39" i="9"/>
  <c r="E89" i="9"/>
  <c r="B13" i="15"/>
  <c r="B40" i="15"/>
  <c r="D25" i="9"/>
  <c r="A68" i="15"/>
  <c r="F6" i="9"/>
  <c r="A65" i="9"/>
  <c r="G47" i="9"/>
  <c r="A27" i="9"/>
  <c r="B93" i="9"/>
  <c r="B40" i="9"/>
  <c r="B41" i="9"/>
  <c r="A25" i="9"/>
  <c r="G44" i="9"/>
  <c r="A40" i="9"/>
  <c r="A44" i="15"/>
  <c r="D17" i="9"/>
  <c r="A52" i="9"/>
  <c r="G64" i="9"/>
  <c r="H31" i="9"/>
  <c r="F68" i="9"/>
  <c r="B32" i="9"/>
  <c r="A63" i="9"/>
  <c r="B60" i="9"/>
  <c r="H37" i="9"/>
  <c r="B89" i="9"/>
  <c r="F8" i="9"/>
  <c r="A19" i="15"/>
  <c r="B56" i="9"/>
  <c r="A95" i="15"/>
  <c r="G59" i="9"/>
  <c r="E59" i="9"/>
  <c r="A37" i="9"/>
  <c r="B19" i="15"/>
  <c r="F76" i="9"/>
  <c r="B41" i="15"/>
  <c r="A30" i="15"/>
  <c r="D42" i="9"/>
  <c r="A50" i="15"/>
  <c r="D39" i="9"/>
  <c r="D87" i="9"/>
  <c r="B20" i="15"/>
  <c r="H74" i="9"/>
  <c r="C25" i="9"/>
  <c r="F64" i="9"/>
  <c r="B88" i="15"/>
  <c r="G60" i="9"/>
  <c r="B87" i="9"/>
  <c r="E67" i="9"/>
  <c r="H56" i="9"/>
  <c r="G95" i="9"/>
  <c r="B63" i="9"/>
  <c r="E43" i="9"/>
  <c r="G90" i="9"/>
  <c r="A4" i="9"/>
  <c r="G86" i="9"/>
  <c r="A69" i="15"/>
  <c r="F11" i="9"/>
  <c r="G75" i="9"/>
  <c r="B87" i="15"/>
  <c r="E84" i="9"/>
  <c r="G76" i="9"/>
  <c r="G61" i="9"/>
  <c r="B17" i="15"/>
  <c r="E63" i="9"/>
  <c r="F87" i="9"/>
  <c r="G42" i="9"/>
  <c r="G26" i="9"/>
  <c r="B70" i="15"/>
  <c r="A39" i="15"/>
  <c r="B50" i="9"/>
  <c r="F63" i="9"/>
  <c r="G37" i="9"/>
  <c r="C92" i="9"/>
  <c r="G41" i="9"/>
  <c r="A30" i="9"/>
  <c r="E55" i="9"/>
  <c r="A79" i="9"/>
  <c r="D19" i="9"/>
  <c r="F16" i="9"/>
  <c r="G12" i="9"/>
  <c r="F78" i="9"/>
  <c r="F66" i="9"/>
  <c r="A9" i="9"/>
  <c r="B38" i="15"/>
  <c r="C11" i="9"/>
  <c r="C90" i="9"/>
  <c r="E36" i="9"/>
  <c r="E82" i="9"/>
  <c r="A67" i="15"/>
  <c r="D8" i="9"/>
  <c r="B16" i="15"/>
  <c r="C59" i="9"/>
  <c r="C35" i="9"/>
  <c r="G45" i="9"/>
  <c r="H10" i="9"/>
  <c r="C37" i="9"/>
  <c r="E6" i="9"/>
  <c r="D24" i="9"/>
  <c r="D78" i="9"/>
  <c r="D35" i="9"/>
  <c r="C38" i="9"/>
  <c r="F26" i="9"/>
  <c r="E26" i="9"/>
  <c r="D6" i="9"/>
  <c r="B23" i="9"/>
  <c r="C14" i="9"/>
  <c r="A83" i="9"/>
  <c r="F84" i="9"/>
  <c r="C82" i="9"/>
  <c r="B54" i="15"/>
  <c r="E94" i="9"/>
  <c r="D29" i="9"/>
  <c r="B49" i="15"/>
  <c r="G94" i="9"/>
  <c r="D26" i="9"/>
  <c r="D55" i="9"/>
  <c r="C4" i="9"/>
  <c r="B26" i="15"/>
  <c r="D88" i="9"/>
  <c r="E44" i="9"/>
  <c r="C13" i="9"/>
  <c r="A25" i="15"/>
  <c r="BC71" i="20" l="1"/>
  <c r="AR59" i="16"/>
  <c r="AJ146" i="16"/>
  <c r="BA72" i="20" l="1"/>
  <c r="AQ146" i="16"/>
  <c r="AJ147" i="16"/>
  <c r="AS59" i="16"/>
  <c r="D115" i="20" l="1"/>
  <c r="D137" i="20"/>
  <c r="D431" i="20"/>
  <c r="D461" i="20"/>
  <c r="D336" i="20"/>
  <c r="D198" i="20"/>
  <c r="D226" i="20"/>
  <c r="D253" i="20"/>
  <c r="D411" i="20"/>
  <c r="D184" i="20"/>
  <c r="D394" i="20"/>
  <c r="D163" i="20"/>
  <c r="D35" i="20"/>
  <c r="D7" i="20"/>
  <c r="D31" i="20"/>
  <c r="D176" i="20"/>
  <c r="D393" i="20"/>
  <c r="D202" i="20"/>
  <c r="D329" i="20"/>
  <c r="D417" i="20"/>
  <c r="D396" i="20"/>
  <c r="D201" i="20"/>
  <c r="D429" i="20"/>
  <c r="D273" i="20"/>
  <c r="D109" i="20"/>
  <c r="D210" i="20"/>
  <c r="D116" i="20"/>
  <c r="D185" i="20"/>
  <c r="D361" i="20"/>
  <c r="D244" i="20"/>
  <c r="D235" i="20"/>
  <c r="D142" i="20"/>
  <c r="D3" i="20"/>
  <c r="D5" i="20"/>
  <c r="D97" i="20"/>
  <c r="D46" i="20"/>
  <c r="D191" i="20"/>
  <c r="D438" i="20"/>
  <c r="D250" i="20"/>
  <c r="D454" i="20"/>
  <c r="D294" i="20"/>
  <c r="D285" i="20"/>
  <c r="D154" i="20"/>
  <c r="D496" i="20"/>
  <c r="D247" i="20"/>
  <c r="D315" i="20"/>
  <c r="D102" i="20"/>
  <c r="D77" i="20"/>
  <c r="D381" i="20"/>
  <c r="D323" i="20"/>
  <c r="D204" i="20"/>
  <c r="D460" i="20"/>
  <c r="D267" i="20"/>
  <c r="D407" i="20"/>
  <c r="D264" i="20"/>
  <c r="D421" i="20"/>
  <c r="D14" i="20"/>
  <c r="D197" i="20"/>
  <c r="D240" i="20"/>
  <c r="D85" i="20"/>
  <c r="D61" i="20"/>
  <c r="D177" i="20"/>
  <c r="D69" i="20"/>
  <c r="D241" i="20"/>
  <c r="D331" i="20"/>
  <c r="D356" i="20"/>
  <c r="D90" i="20"/>
  <c r="D462" i="20"/>
  <c r="D479" i="20"/>
  <c r="D156" i="20"/>
  <c r="D484" i="20"/>
  <c r="D34" i="20"/>
  <c r="D262" i="20"/>
  <c r="D38" i="20"/>
  <c r="D491" i="20"/>
  <c r="D188" i="20"/>
  <c r="D305" i="20"/>
  <c r="D328" i="20"/>
  <c r="D172" i="20"/>
  <c r="D378" i="20"/>
  <c r="D205" i="20"/>
  <c r="D206" i="20"/>
  <c r="D257" i="20"/>
  <c r="D268" i="20"/>
  <c r="D327" i="20"/>
  <c r="D451" i="20"/>
  <c r="D72" i="20"/>
  <c r="D139" i="20"/>
  <c r="D152" i="20"/>
  <c r="D281" i="20"/>
  <c r="D52" i="20"/>
  <c r="D120" i="20"/>
  <c r="D418" i="20"/>
  <c r="D271" i="20"/>
  <c r="D402" i="20"/>
  <c r="D93" i="20"/>
  <c r="D422" i="20"/>
  <c r="D319" i="20"/>
  <c r="D130" i="20"/>
  <c r="D397" i="20"/>
  <c r="D480" i="20"/>
  <c r="D489" i="20"/>
  <c r="D360" i="20"/>
  <c r="D169" i="20"/>
  <c r="D117" i="20"/>
  <c r="D28" i="20"/>
  <c r="D476" i="20"/>
  <c r="D251" i="20"/>
  <c r="D277" i="20"/>
  <c r="D113" i="20"/>
  <c r="D232" i="20"/>
  <c r="D196" i="20"/>
  <c r="D388" i="20"/>
  <c r="D98" i="20"/>
  <c r="D233" i="20"/>
  <c r="D164" i="20"/>
  <c r="D145" i="20"/>
  <c r="D133" i="20"/>
  <c r="D17" i="20"/>
  <c r="D330" i="20"/>
  <c r="D369" i="20"/>
  <c r="D229" i="20"/>
  <c r="D75" i="20"/>
  <c r="D348" i="20"/>
  <c r="D320" i="20"/>
  <c r="D228" i="20"/>
  <c r="D144" i="20"/>
  <c r="D436" i="20"/>
  <c r="D465" i="20"/>
  <c r="D423" i="20"/>
  <c r="D485" i="20"/>
  <c r="D26" i="20"/>
  <c r="D365" i="20"/>
  <c r="D111" i="20"/>
  <c r="D343" i="20"/>
  <c r="D87" i="20"/>
  <c r="D143" i="20"/>
  <c r="D82" i="20"/>
  <c r="D270" i="20"/>
  <c r="D16" i="20"/>
  <c r="D444" i="20"/>
  <c r="D238" i="20"/>
  <c r="D314" i="20"/>
  <c r="D57" i="20"/>
  <c r="D161" i="20"/>
  <c r="D168" i="20"/>
  <c r="D60" i="20"/>
  <c r="D174" i="20"/>
  <c r="D62" i="20"/>
  <c r="D239" i="20"/>
  <c r="D246" i="20"/>
  <c r="D290" i="20"/>
  <c r="D230" i="20"/>
  <c r="D155" i="20"/>
  <c r="D37" i="20"/>
  <c r="D54" i="20"/>
  <c r="D81" i="20"/>
  <c r="D50" i="20"/>
  <c r="D126" i="20"/>
  <c r="D105" i="20"/>
  <c r="D387" i="20"/>
  <c r="D151" i="20"/>
  <c r="D324" i="20"/>
  <c r="D91" i="20"/>
  <c r="D203" i="20"/>
  <c r="D108" i="20"/>
  <c r="D259" i="20"/>
  <c r="D21" i="20"/>
  <c r="D283" i="20"/>
  <c r="D33" i="20"/>
  <c r="D347" i="20"/>
  <c r="D377" i="20"/>
  <c r="D76" i="20"/>
  <c r="D209" i="20"/>
  <c r="D278" i="20"/>
  <c r="D341" i="20"/>
  <c r="D175" i="20"/>
  <c r="D413" i="20"/>
  <c r="D11" i="20"/>
  <c r="D468" i="20"/>
  <c r="D245" i="20"/>
  <c r="D12" i="20"/>
  <c r="D40" i="20"/>
  <c r="D134" i="20"/>
  <c r="D222" i="20"/>
  <c r="D249" i="20"/>
  <c r="D481" i="20"/>
  <c r="D398" i="20"/>
  <c r="D478" i="20"/>
  <c r="D59" i="20"/>
  <c r="D119" i="20"/>
  <c r="D48" i="20"/>
  <c r="D104" i="20"/>
  <c r="D25" i="20"/>
  <c r="D27" i="20"/>
  <c r="D265" i="20"/>
  <c r="D65" i="20"/>
  <c r="D497" i="20"/>
  <c r="D338" i="20"/>
  <c r="D51" i="20"/>
  <c r="D95" i="20"/>
  <c r="D372" i="20"/>
  <c r="D118" i="20"/>
  <c r="D434" i="20"/>
  <c r="D309" i="20"/>
  <c r="D74" i="20"/>
  <c r="D214" i="20"/>
  <c r="D260" i="20"/>
  <c r="D41" i="20"/>
  <c r="D350" i="20"/>
  <c r="D313" i="20"/>
  <c r="D227" i="20"/>
  <c r="D92" i="20"/>
  <c r="D457" i="20"/>
  <c r="D114" i="20"/>
  <c r="D274" i="20"/>
  <c r="D426" i="20"/>
  <c r="D84" i="20"/>
  <c r="D399" i="20"/>
  <c r="D78" i="20"/>
  <c r="D180" i="20"/>
  <c r="D427" i="20"/>
  <c r="D231" i="20"/>
  <c r="D470" i="20"/>
  <c r="D307" i="20"/>
  <c r="D190" i="20"/>
  <c r="D300" i="20"/>
  <c r="D186" i="20"/>
  <c r="D167" i="20"/>
  <c r="D354" i="20"/>
  <c r="D390" i="20"/>
  <c r="D490" i="20"/>
  <c r="D135" i="20"/>
  <c r="D499" i="20"/>
  <c r="D424" i="20"/>
  <c r="D311" i="20"/>
  <c r="D445" i="20"/>
  <c r="D449" i="20"/>
  <c r="D225" i="20"/>
  <c r="D9" i="20"/>
  <c r="D103" i="20"/>
  <c r="D342" i="20"/>
  <c r="D339" i="20"/>
  <c r="D150" i="20"/>
  <c r="D195" i="20"/>
  <c r="D304" i="20"/>
  <c r="D266" i="20"/>
  <c r="D132" i="20"/>
  <c r="D288" i="20"/>
  <c r="D458" i="20"/>
  <c r="D207" i="20"/>
  <c r="D334" i="20"/>
  <c r="D430" i="20"/>
  <c r="D293" i="20"/>
  <c r="D254" i="20"/>
  <c r="D386" i="20"/>
  <c r="D88" i="20"/>
  <c r="D384" i="20"/>
  <c r="D289" i="20"/>
  <c r="D318" i="20"/>
  <c r="D346" i="20"/>
  <c r="D337" i="20"/>
  <c r="D110" i="20"/>
  <c r="D173" i="20"/>
  <c r="D153" i="20"/>
  <c r="D237" i="20"/>
  <c r="D368" i="20"/>
  <c r="D147" i="20"/>
  <c r="D463" i="20"/>
  <c r="D89" i="20"/>
  <c r="D287" i="20"/>
  <c r="D223" i="20"/>
  <c r="D220" i="20"/>
  <c r="D56" i="20"/>
  <c r="D325" i="20"/>
  <c r="D435" i="20"/>
  <c r="D219" i="20"/>
  <c r="D379" i="20"/>
  <c r="D280" i="20"/>
  <c r="D370" i="20"/>
  <c r="D392" i="20"/>
  <c r="D80" i="20"/>
  <c r="D193" i="20"/>
  <c r="D295" i="20"/>
  <c r="D125" i="20"/>
  <c r="D358" i="20"/>
  <c r="D215" i="20"/>
  <c r="D96" i="20"/>
  <c r="D375" i="20"/>
  <c r="D15" i="20"/>
  <c r="D447" i="20"/>
  <c r="D242" i="20"/>
  <c r="D70" i="20"/>
  <c r="D53" i="20"/>
  <c r="D414" i="20"/>
  <c r="D333" i="20"/>
  <c r="D20" i="20"/>
  <c r="D199" i="20"/>
  <c r="D55" i="20"/>
  <c r="D351" i="20"/>
  <c r="D24" i="20"/>
  <c r="D49" i="20"/>
  <c r="D321" i="20"/>
  <c r="D450" i="20"/>
  <c r="D279" i="20"/>
  <c r="D443" i="20"/>
  <c r="D383" i="20"/>
  <c r="D362" i="20"/>
  <c r="D194" i="20"/>
  <c r="D182" i="20"/>
  <c r="D112" i="20"/>
  <c r="D408" i="20"/>
  <c r="D269" i="20"/>
  <c r="D213" i="20"/>
  <c r="D322" i="20"/>
  <c r="D464" i="20"/>
  <c r="D446" i="20"/>
  <c r="D149" i="20"/>
  <c r="D45" i="20"/>
  <c r="D129" i="20"/>
  <c r="D211" i="20"/>
  <c r="D473" i="20"/>
  <c r="D128" i="20"/>
  <c r="D122" i="20"/>
  <c r="D459" i="20"/>
  <c r="D179" i="20"/>
  <c r="D22" i="20"/>
  <c r="D165" i="20"/>
  <c r="D308" i="20"/>
  <c r="D335" i="20"/>
  <c r="D157" i="20"/>
  <c r="D344" i="20"/>
  <c r="D160" i="20"/>
  <c r="D391" i="20"/>
  <c r="D332" i="20"/>
  <c r="D208" i="20"/>
  <c r="D442" i="20"/>
  <c r="D263" i="20"/>
  <c r="D380" i="20"/>
  <c r="D340" i="20"/>
  <c r="D63" i="20"/>
  <c r="D99" i="20"/>
  <c r="D366" i="20"/>
  <c r="D158" i="20"/>
  <c r="D373" i="20"/>
  <c r="D124" i="20"/>
  <c r="D440" i="20"/>
  <c r="D276" i="20"/>
  <c r="D183" i="20"/>
  <c r="D261" i="20"/>
  <c r="D401" i="20"/>
  <c r="D286" i="20"/>
  <c r="D170" i="20"/>
  <c r="D6" i="20"/>
  <c r="D310" i="20"/>
  <c r="D474" i="20"/>
  <c r="D127" i="20"/>
  <c r="D352" i="20"/>
  <c r="D159" i="20"/>
  <c r="D405" i="20"/>
  <c r="D123" i="20"/>
  <c r="D23" i="20"/>
  <c r="D363" i="20"/>
  <c r="D258" i="20"/>
  <c r="D404" i="20"/>
  <c r="D255" i="20"/>
  <c r="D371" i="20"/>
  <c r="D10" i="20"/>
  <c r="D374" i="20"/>
  <c r="D19" i="20"/>
  <c r="D355" i="20"/>
  <c r="D419" i="20"/>
  <c r="D467" i="20"/>
  <c r="D13" i="20"/>
  <c r="D218" i="20"/>
  <c r="D364" i="20"/>
  <c r="D486" i="20"/>
  <c r="D44" i="20"/>
  <c r="D345" i="20"/>
  <c r="D171" i="20"/>
  <c r="D107" i="20"/>
  <c r="D376" i="20"/>
  <c r="D136" i="20"/>
  <c r="D403" i="20"/>
  <c r="D359" i="20"/>
  <c r="D18" i="20"/>
  <c r="D495" i="20"/>
  <c r="D471" i="20"/>
  <c r="D483" i="20"/>
  <c r="D272" i="20"/>
  <c r="D400" i="20"/>
  <c r="D79" i="20"/>
  <c r="D299" i="20"/>
  <c r="D252" i="20"/>
  <c r="D441" i="20"/>
  <c r="D357" i="20"/>
  <c r="D224" i="20"/>
  <c r="D382" i="20"/>
  <c r="D500" i="20"/>
  <c r="D148" i="20"/>
  <c r="D217" i="20"/>
  <c r="D453" i="20"/>
  <c r="D428" i="20"/>
  <c r="D212" i="20"/>
  <c r="D162" i="20"/>
  <c r="D492" i="20"/>
  <c r="D425" i="20"/>
  <c r="D466" i="20"/>
  <c r="D67" i="20"/>
  <c r="D433" i="20"/>
  <c r="D141" i="20"/>
  <c r="D100" i="20"/>
  <c r="D106" i="20"/>
  <c r="D475" i="20"/>
  <c r="D131" i="20"/>
  <c r="D439" i="20"/>
  <c r="D493" i="20"/>
  <c r="D243" i="20"/>
  <c r="D469" i="20"/>
  <c r="D192" i="20"/>
  <c r="D4" i="20"/>
  <c r="D326" i="20"/>
  <c r="D477" i="20"/>
  <c r="D71" i="20"/>
  <c r="D412" i="20"/>
  <c r="D385" i="20"/>
  <c r="D275" i="20"/>
  <c r="D236" i="20"/>
  <c r="D389" i="20"/>
  <c r="D200" i="20"/>
  <c r="D178" i="20"/>
  <c r="D482" i="20"/>
  <c r="D415" i="20"/>
  <c r="D452" i="20"/>
  <c r="D42" i="20"/>
  <c r="D301" i="20"/>
  <c r="D395" i="20"/>
  <c r="D432" i="20"/>
  <c r="D292" i="20"/>
  <c r="D94" i="20"/>
  <c r="D221" i="20"/>
  <c r="D498" i="20"/>
  <c r="D29" i="20"/>
  <c r="D472" i="20"/>
  <c r="D181" i="20"/>
  <c r="D66" i="20"/>
  <c r="D146" i="20"/>
  <c r="D297" i="20"/>
  <c r="D437" i="20"/>
  <c r="D367" i="20"/>
  <c r="D58" i="20"/>
  <c r="D83" i="20"/>
  <c r="D448" i="20"/>
  <c r="D353" i="20"/>
  <c r="D291" i="20"/>
  <c r="D302" i="20"/>
  <c r="D187" i="20"/>
  <c r="D101" i="20"/>
  <c r="D248" i="20"/>
  <c r="D298" i="20"/>
  <c r="D488" i="20"/>
  <c r="D189" i="20"/>
  <c r="D32" i="20"/>
  <c r="D166" i="20"/>
  <c r="D494" i="20"/>
  <c r="D306" i="20"/>
  <c r="D487" i="20"/>
  <c r="D316" i="20"/>
  <c r="D416" i="20"/>
  <c r="D410" i="20"/>
  <c r="D349" i="20"/>
  <c r="D64" i="20"/>
  <c r="D8" i="20"/>
  <c r="D256" i="20"/>
  <c r="D317" i="20"/>
  <c r="D420" i="20"/>
  <c r="D303" i="20"/>
  <c r="D409" i="20"/>
  <c r="D406" i="20"/>
  <c r="D456" i="20"/>
  <c r="D121" i="20"/>
  <c r="D284" i="20"/>
  <c r="D216" i="20"/>
  <c r="D455" i="20"/>
  <c r="D282" i="20"/>
  <c r="D138" i="20"/>
  <c r="D312" i="20"/>
  <c r="D296" i="20"/>
  <c r="D140" i="20"/>
  <c r="D234" i="20"/>
  <c r="BB72" i="20"/>
  <c r="BC72" i="20" s="1"/>
  <c r="AP60" i="16"/>
  <c r="AQ60" i="16" s="1"/>
  <c r="AJ148" i="16"/>
  <c r="D257" i="18" l="1"/>
  <c r="D257" i="21"/>
  <c r="D139" i="21"/>
  <c r="D139" i="18"/>
  <c r="D407" i="21"/>
  <c r="D407" i="18"/>
  <c r="D350" i="18"/>
  <c r="D350" i="21"/>
  <c r="D33" i="21"/>
  <c r="D33" i="18"/>
  <c r="D292" i="18"/>
  <c r="D292" i="21"/>
  <c r="D147" i="18"/>
  <c r="D147" i="21"/>
  <c r="D293" i="18"/>
  <c r="D293" i="21"/>
  <c r="D179" i="21"/>
  <c r="D179" i="18"/>
  <c r="D478" i="21"/>
  <c r="D478" i="18"/>
  <c r="D132" i="18"/>
  <c r="D132" i="21"/>
  <c r="D426" i="18"/>
  <c r="D426" i="21"/>
  <c r="D401" i="18"/>
  <c r="D401" i="21"/>
  <c r="D137" i="21"/>
  <c r="D137" i="18"/>
  <c r="D219" i="21"/>
  <c r="D219" i="18"/>
  <c r="D372" i="21"/>
  <c r="D372" i="18"/>
  <c r="D160" i="21"/>
  <c r="D160" i="18"/>
  <c r="D402" i="21"/>
  <c r="D402" i="18"/>
  <c r="D367" i="21"/>
  <c r="D367" i="18"/>
  <c r="D333" i="18"/>
  <c r="D333" i="21"/>
  <c r="D23" i="21"/>
  <c r="D23" i="18"/>
  <c r="D46" i="21"/>
  <c r="D46" i="18"/>
  <c r="D113" i="21"/>
  <c r="D113" i="18"/>
  <c r="D322" i="21"/>
  <c r="D322" i="18"/>
  <c r="D415" i="18"/>
  <c r="D415" i="21"/>
  <c r="D216" i="21"/>
  <c r="D216" i="18"/>
  <c r="D281" i="18"/>
  <c r="D281" i="21"/>
  <c r="D288" i="18"/>
  <c r="D288" i="21"/>
  <c r="D111" i="18"/>
  <c r="D111" i="21"/>
  <c r="D255" i="18"/>
  <c r="D255" i="21"/>
  <c r="D267" i="21"/>
  <c r="D267" i="18"/>
  <c r="D226" i="21"/>
  <c r="D226" i="18"/>
  <c r="D391" i="21"/>
  <c r="D391" i="18"/>
  <c r="D232" i="21"/>
  <c r="D232" i="18"/>
  <c r="D115" i="18"/>
  <c r="D115" i="21"/>
  <c r="D215" i="21"/>
  <c r="D215" i="18"/>
  <c r="D339" i="18"/>
  <c r="D339" i="21"/>
  <c r="D120" i="18"/>
  <c r="D120" i="21"/>
  <c r="D41" i="21"/>
  <c r="D41" i="18"/>
  <c r="D279" i="21"/>
  <c r="D279" i="18"/>
  <c r="D260" i="21"/>
  <c r="D260" i="18"/>
  <c r="D127" i="21"/>
  <c r="D127" i="18"/>
  <c r="D247" i="21"/>
  <c r="D247" i="18"/>
  <c r="D315" i="21"/>
  <c r="D315" i="18"/>
  <c r="D344" i="21"/>
  <c r="D344" i="18"/>
  <c r="D145" i="21"/>
  <c r="D145" i="18"/>
  <c r="D18" i="21"/>
  <c r="D18" i="18"/>
  <c r="D233" i="18"/>
  <c r="D233" i="21"/>
  <c r="D361" i="21"/>
  <c r="D361" i="18"/>
  <c r="D403" i="21"/>
  <c r="D403" i="18"/>
  <c r="D73" i="21"/>
  <c r="D73" i="18"/>
  <c r="D173" i="21"/>
  <c r="D173" i="18"/>
  <c r="D485" i="18"/>
  <c r="D485" i="21"/>
  <c r="D70" i="21"/>
  <c r="D70" i="18"/>
  <c r="D265" i="18"/>
  <c r="D265" i="21"/>
  <c r="D103" i="21"/>
  <c r="D103" i="18"/>
  <c r="D251" i="21"/>
  <c r="D251" i="18"/>
  <c r="D236" i="21"/>
  <c r="D236" i="18"/>
  <c r="D430" i="18"/>
  <c r="D430" i="21"/>
  <c r="D32" i="21"/>
  <c r="D32" i="18"/>
  <c r="D227" i="18"/>
  <c r="D227" i="21"/>
  <c r="D411" i="21"/>
  <c r="D411" i="18"/>
  <c r="D354" i="21"/>
  <c r="D354" i="18"/>
  <c r="D67" i="18"/>
  <c r="D67" i="21"/>
  <c r="D433" i="18"/>
  <c r="D433" i="21"/>
  <c r="D201" i="21"/>
  <c r="D201" i="18"/>
  <c r="D327" i="18"/>
  <c r="D327" i="21"/>
  <c r="D476" i="18"/>
  <c r="D476" i="21"/>
  <c r="D493" i="18"/>
  <c r="D493" i="21"/>
  <c r="D383" i="21"/>
  <c r="D383" i="18"/>
  <c r="D273" i="18"/>
  <c r="D273" i="21"/>
  <c r="D377" i="18"/>
  <c r="D377" i="21"/>
  <c r="D14" i="18"/>
  <c r="D14" i="21"/>
  <c r="D256" i="18"/>
  <c r="D256" i="21"/>
  <c r="D353" i="21"/>
  <c r="D353" i="18"/>
  <c r="D262" i="21"/>
  <c r="D262" i="18"/>
  <c r="D100" i="18"/>
  <c r="D100" i="21"/>
  <c r="D392" i="18"/>
  <c r="D392" i="21"/>
  <c r="D180" i="21"/>
  <c r="D180" i="18"/>
  <c r="D150" i="18"/>
  <c r="D150" i="21"/>
  <c r="D183" i="18"/>
  <c r="D183" i="21"/>
  <c r="D50" i="21"/>
  <c r="D50" i="18"/>
  <c r="D54" i="18"/>
  <c r="D54" i="21"/>
  <c r="D359" i="21"/>
  <c r="D359" i="18"/>
  <c r="D380" i="21"/>
  <c r="D380" i="18"/>
  <c r="D90" i="18"/>
  <c r="D90" i="21"/>
  <c r="D338" i="21"/>
  <c r="D338" i="18"/>
  <c r="D294" i="21"/>
  <c r="D294" i="18"/>
  <c r="D305" i="21"/>
  <c r="D305" i="18"/>
  <c r="D450" i="21"/>
  <c r="D450" i="18"/>
  <c r="D355" i="18"/>
  <c r="D355" i="21"/>
  <c r="D428" i="21"/>
  <c r="D428" i="18"/>
  <c r="D458" i="21"/>
  <c r="D458" i="18"/>
  <c r="D75" i="18"/>
  <c r="D75" i="21"/>
  <c r="D498" i="21"/>
  <c r="D498" i="18"/>
  <c r="D60" i="21"/>
  <c r="D60" i="18"/>
  <c r="D13" i="18"/>
  <c r="D13" i="21"/>
  <c r="D210" i="18"/>
  <c r="D210" i="21"/>
  <c r="D109" i="18"/>
  <c r="D109" i="21"/>
  <c r="D51" i="21"/>
  <c r="D51" i="18"/>
  <c r="D240" i="21"/>
  <c r="D240" i="18"/>
  <c r="D239" i="21"/>
  <c r="D239" i="18"/>
  <c r="D112" i="18"/>
  <c r="D112" i="21"/>
  <c r="D229" i="21"/>
  <c r="D229" i="18"/>
  <c r="D134" i="21"/>
  <c r="D134" i="18"/>
  <c r="D114" i="21"/>
  <c r="D114" i="18"/>
  <c r="D490" i="18"/>
  <c r="D490" i="21"/>
  <c r="D272" i="21"/>
  <c r="D272" i="18"/>
  <c r="D452" i="18"/>
  <c r="D452" i="21"/>
  <c r="D329" i="21"/>
  <c r="D329" i="18"/>
  <c r="D157" i="18"/>
  <c r="D157" i="21"/>
  <c r="D178" i="18"/>
  <c r="D178" i="21"/>
  <c r="D408" i="21"/>
  <c r="D408" i="18"/>
  <c r="D316" i="21"/>
  <c r="D316" i="18"/>
  <c r="D439" i="21"/>
  <c r="D439" i="18"/>
  <c r="D245" i="21"/>
  <c r="D245" i="18"/>
  <c r="D202" i="21"/>
  <c r="D202" i="18"/>
  <c r="D8" i="21"/>
  <c r="D8" i="18"/>
  <c r="D199" i="18"/>
  <c r="D199" i="21"/>
  <c r="D410" i="21"/>
  <c r="D410" i="18"/>
  <c r="D190" i="21"/>
  <c r="D190" i="18"/>
  <c r="D283" i="21"/>
  <c r="D283" i="18"/>
  <c r="D304" i="21"/>
  <c r="D304" i="18"/>
  <c r="D417" i="18"/>
  <c r="D417" i="21"/>
  <c r="D489" i="21"/>
  <c r="D489" i="18"/>
  <c r="D449" i="18"/>
  <c r="D449" i="21"/>
  <c r="D182" i="21"/>
  <c r="D182" i="18"/>
  <c r="D396" i="18"/>
  <c r="D396" i="21"/>
  <c r="D390" i="21"/>
  <c r="D390" i="18"/>
  <c r="D5" i="21"/>
  <c r="D5" i="18"/>
  <c r="D107" i="21"/>
  <c r="D107" i="18"/>
  <c r="D163" i="21"/>
  <c r="D163" i="18"/>
  <c r="D225" i="21"/>
  <c r="D225" i="18"/>
  <c r="D484" i="18"/>
  <c r="D484" i="21"/>
  <c r="D108" i="21"/>
  <c r="D108" i="18"/>
  <c r="D468" i="18"/>
  <c r="D468" i="21"/>
  <c r="D405" i="21"/>
  <c r="D405" i="18"/>
  <c r="D128" i="21"/>
  <c r="D128" i="18"/>
  <c r="D184" i="18"/>
  <c r="D184" i="21"/>
  <c r="D64" i="21"/>
  <c r="D64" i="18"/>
  <c r="D161" i="18"/>
  <c r="D161" i="21"/>
  <c r="D460" i="18"/>
  <c r="D460" i="21"/>
  <c r="D447" i="21"/>
  <c r="D447" i="18"/>
  <c r="D195" i="18"/>
  <c r="D195" i="21"/>
  <c r="D25" i="21"/>
  <c r="D25" i="18"/>
  <c r="D71" i="18"/>
  <c r="D71" i="21"/>
  <c r="D126" i="21"/>
  <c r="D126" i="18"/>
  <c r="D220" i="18"/>
  <c r="D220" i="21"/>
  <c r="D464" i="21"/>
  <c r="D464" i="18"/>
  <c r="D347" i="21"/>
  <c r="D347" i="18"/>
  <c r="D431" i="21"/>
  <c r="D431" i="18"/>
  <c r="D196" i="21"/>
  <c r="D196" i="18"/>
  <c r="D446" i="21"/>
  <c r="D446" i="18"/>
  <c r="D168" i="21"/>
  <c r="D168" i="18"/>
  <c r="D181" i="21"/>
  <c r="D181" i="18"/>
  <c r="D93" i="21"/>
  <c r="D93" i="18"/>
  <c r="D310" i="18"/>
  <c r="D310" i="21"/>
  <c r="D66" i="18"/>
  <c r="D66" i="21"/>
  <c r="D479" i="21"/>
  <c r="D479" i="18"/>
  <c r="D246" i="18"/>
  <c r="D246" i="21"/>
  <c r="D77" i="21"/>
  <c r="D77" i="18"/>
  <c r="D204" i="18"/>
  <c r="D204" i="21"/>
  <c r="D82" i="18"/>
  <c r="D82" i="21"/>
  <c r="D63" i="21"/>
  <c r="D63" i="18"/>
  <c r="D445" i="21"/>
  <c r="D445" i="18"/>
  <c r="D366" i="18"/>
  <c r="D366" i="21"/>
  <c r="D321" i="21"/>
  <c r="D321" i="18"/>
  <c r="D146" i="21"/>
  <c r="D146" i="18"/>
  <c r="D278" i="18"/>
  <c r="D278" i="21"/>
  <c r="D481" i="18"/>
  <c r="D481" i="21"/>
  <c r="D419" i="21"/>
  <c r="D419" i="18"/>
  <c r="D328" i="18"/>
  <c r="D328" i="21"/>
  <c r="D306" i="18"/>
  <c r="D306" i="21"/>
  <c r="D480" i="18"/>
  <c r="D480" i="21"/>
  <c r="D62" i="18"/>
  <c r="D62" i="21"/>
  <c r="D268" i="18"/>
  <c r="D268" i="21"/>
  <c r="D248" i="18"/>
  <c r="D248" i="21"/>
  <c r="D192" i="18"/>
  <c r="D192" i="21"/>
  <c r="D362" i="21"/>
  <c r="D362" i="18"/>
  <c r="D397" i="18"/>
  <c r="D397" i="21"/>
  <c r="D36" i="18"/>
  <c r="D36" i="21"/>
  <c r="D337" i="18"/>
  <c r="D337" i="21"/>
  <c r="BB73" i="20"/>
  <c r="BC73" i="20" s="1"/>
  <c r="D456" i="21"/>
  <c r="D456" i="18"/>
  <c r="D421" i="21"/>
  <c r="D421" i="18"/>
  <c r="D317" i="21"/>
  <c r="D317" i="18"/>
  <c r="D299" i="18"/>
  <c r="D299" i="21"/>
  <c r="D84" i="21"/>
  <c r="D84" i="18"/>
  <c r="D473" i="21"/>
  <c r="D473" i="18"/>
  <c r="D302" i="18"/>
  <c r="D302" i="21"/>
  <c r="D237" i="21"/>
  <c r="D237" i="18"/>
  <c r="D193" i="21"/>
  <c r="D193" i="18"/>
  <c r="D101" i="18"/>
  <c r="D101" i="21"/>
  <c r="D213" i="18"/>
  <c r="D213" i="21"/>
  <c r="D358" i="21"/>
  <c r="D358" i="18"/>
  <c r="D472" i="18"/>
  <c r="D472" i="21"/>
  <c r="D172" i="21"/>
  <c r="D172" i="18"/>
  <c r="D420" i="21"/>
  <c r="D420" i="18"/>
  <c r="D259" i="18"/>
  <c r="D259" i="21"/>
  <c r="D475" i="18"/>
  <c r="D475" i="21"/>
  <c r="D277" i="21"/>
  <c r="D277" i="18"/>
  <c r="D341" i="21"/>
  <c r="D341" i="18"/>
  <c r="D345" i="18"/>
  <c r="D345" i="21"/>
  <c r="D123" i="18"/>
  <c r="D123" i="21"/>
  <c r="D465" i="18"/>
  <c r="D465" i="21"/>
  <c r="D363" i="18"/>
  <c r="D363" i="21"/>
  <c r="D352" i="18"/>
  <c r="D352" i="21"/>
  <c r="D243" i="21"/>
  <c r="D243" i="18"/>
  <c r="D296" i="21"/>
  <c r="D296" i="18"/>
  <c r="D436" i="21"/>
  <c r="D436" i="18"/>
  <c r="D148" i="18"/>
  <c r="D148" i="21"/>
  <c r="D319" i="21"/>
  <c r="D319" i="18"/>
  <c r="D335" i="21"/>
  <c r="D335" i="18"/>
  <c r="D151" i="18"/>
  <c r="D151" i="21"/>
  <c r="D312" i="18"/>
  <c r="D312" i="21"/>
  <c r="D187" i="18"/>
  <c r="D187" i="21"/>
  <c r="D79" i="21"/>
  <c r="D79" i="18"/>
  <c r="D228" i="21"/>
  <c r="D228" i="18"/>
  <c r="D435" i="21"/>
  <c r="D435" i="18"/>
  <c r="D266" i="21"/>
  <c r="D266" i="18"/>
  <c r="D399" i="21"/>
  <c r="D399" i="18"/>
  <c r="D469" i="21"/>
  <c r="D469" i="18"/>
  <c r="D378" i="21"/>
  <c r="D378" i="18"/>
  <c r="D92" i="21"/>
  <c r="D92" i="18"/>
  <c r="D55" i="18"/>
  <c r="D55" i="21"/>
  <c r="D175" i="21"/>
  <c r="D175" i="18"/>
  <c r="D17" i="18"/>
  <c r="D17" i="21"/>
  <c r="D27" i="18"/>
  <c r="D27" i="21"/>
  <c r="D349" i="18"/>
  <c r="D349" i="21"/>
  <c r="D165" i="21"/>
  <c r="D165" i="18"/>
  <c r="D252" i="18"/>
  <c r="D252" i="21"/>
  <c r="D398" i="18"/>
  <c r="D398" i="21"/>
  <c r="D121" i="18"/>
  <c r="D121" i="21"/>
  <c r="D269" i="21"/>
  <c r="D269" i="18"/>
  <c r="D189" i="21"/>
  <c r="D189" i="18"/>
  <c r="D463" i="18"/>
  <c r="D463" i="21"/>
  <c r="D86" i="18"/>
  <c r="D86" i="21"/>
  <c r="D461" i="21"/>
  <c r="D461" i="18"/>
  <c r="D497" i="21"/>
  <c r="D497" i="18"/>
  <c r="D47" i="21"/>
  <c r="D47" i="18"/>
  <c r="D186" i="21"/>
  <c r="D186" i="18"/>
  <c r="D418" i="21"/>
  <c r="D418" i="18"/>
  <c r="D164" i="21"/>
  <c r="D164" i="18"/>
  <c r="D462" i="18"/>
  <c r="D462" i="21"/>
  <c r="D235" i="18"/>
  <c r="D235" i="21"/>
  <c r="D217" i="18"/>
  <c r="D217" i="21"/>
  <c r="D318" i="18"/>
  <c r="D318" i="21"/>
  <c r="D488" i="18"/>
  <c r="D488" i="21"/>
  <c r="D249" i="18"/>
  <c r="D249" i="21"/>
  <c r="D59" i="21"/>
  <c r="D59" i="18"/>
  <c r="D30" i="21"/>
  <c r="D30" i="18"/>
  <c r="D43" i="18"/>
  <c r="D43" i="21"/>
  <c r="D276" i="21"/>
  <c r="D276" i="18"/>
  <c r="D470" i="18"/>
  <c r="D470" i="21"/>
  <c r="D142" i="18"/>
  <c r="D142" i="21"/>
  <c r="D429" i="21"/>
  <c r="D429" i="18"/>
  <c r="D442" i="21"/>
  <c r="D442" i="18"/>
  <c r="D496" i="18"/>
  <c r="D496" i="21"/>
  <c r="D346" i="21"/>
  <c r="D346" i="18"/>
  <c r="D356" i="18"/>
  <c r="D356" i="21"/>
  <c r="D364" i="18"/>
  <c r="D364" i="21"/>
  <c r="D311" i="18"/>
  <c r="D311" i="21"/>
  <c r="D441" i="21"/>
  <c r="D441" i="18"/>
  <c r="D381" i="21"/>
  <c r="D381" i="18"/>
  <c r="D158" i="21"/>
  <c r="D158" i="18"/>
  <c r="D129" i="18"/>
  <c r="D129" i="21"/>
  <c r="D323" i="21"/>
  <c r="D323" i="18"/>
  <c r="D384" i="21"/>
  <c r="D384" i="18"/>
  <c r="D56" i="21"/>
  <c r="D56" i="18"/>
  <c r="D448" i="21"/>
  <c r="D448" i="18"/>
  <c r="D194" i="18"/>
  <c r="D194" i="21"/>
  <c r="D326" i="18"/>
  <c r="D326" i="21"/>
  <c r="D369" i="21"/>
  <c r="D369" i="18"/>
  <c r="D290" i="18"/>
  <c r="D290" i="21"/>
  <c r="D208" i="18"/>
  <c r="D208" i="21"/>
  <c r="D340" i="21"/>
  <c r="D340" i="18"/>
  <c r="D425" i="21"/>
  <c r="D425" i="18"/>
  <c r="D301" i="18"/>
  <c r="D301" i="21"/>
  <c r="D400" i="21"/>
  <c r="D400" i="18"/>
  <c r="D314" i="21"/>
  <c r="D314" i="18"/>
  <c r="D119" i="21"/>
  <c r="D119" i="18"/>
  <c r="D28" i="18"/>
  <c r="D28" i="21"/>
  <c r="D482" i="21"/>
  <c r="D482" i="18"/>
  <c r="D12" i="18"/>
  <c r="D12" i="21"/>
  <c r="D348" i="18"/>
  <c r="D348" i="21"/>
  <c r="D325" i="21"/>
  <c r="D325" i="18"/>
  <c r="D38" i="18"/>
  <c r="D38" i="21"/>
  <c r="D61" i="18"/>
  <c r="D61" i="21"/>
  <c r="D271" i="21"/>
  <c r="D271" i="18"/>
  <c r="D486" i="18"/>
  <c r="D486" i="21"/>
  <c r="D76" i="18"/>
  <c r="D76" i="21"/>
  <c r="D234" i="21"/>
  <c r="D234" i="18"/>
  <c r="D477" i="21"/>
  <c r="D477" i="18"/>
  <c r="D131" i="18"/>
  <c r="D131" i="21"/>
  <c r="D53" i="21"/>
  <c r="D53" i="18"/>
  <c r="D258" i="21"/>
  <c r="D258" i="18"/>
  <c r="D492" i="18"/>
  <c r="D492" i="21"/>
  <c r="D91" i="18"/>
  <c r="D91" i="21"/>
  <c r="D241" i="18"/>
  <c r="D241" i="21"/>
  <c r="D205" i="18"/>
  <c r="D205" i="21"/>
  <c r="D155" i="21"/>
  <c r="D155" i="18"/>
  <c r="D98" i="18"/>
  <c r="D98" i="21"/>
  <c r="D117" i="21"/>
  <c r="D117" i="18"/>
  <c r="D330" i="18"/>
  <c r="D330" i="21"/>
  <c r="D395" i="21"/>
  <c r="D395" i="18"/>
  <c r="D432" i="21"/>
  <c r="D432" i="18"/>
  <c r="D307" i="18"/>
  <c r="D307" i="21"/>
  <c r="D368" i="18"/>
  <c r="D368" i="21"/>
  <c r="D499" i="21"/>
  <c r="D499" i="18"/>
  <c r="D453" i="18"/>
  <c r="D453" i="21"/>
  <c r="D386" i="21"/>
  <c r="D386" i="18"/>
  <c r="D244" i="21"/>
  <c r="D244" i="18"/>
  <c r="D434" i="18"/>
  <c r="D434" i="21"/>
  <c r="D454" i="18"/>
  <c r="D454" i="21"/>
  <c r="D253" i="18"/>
  <c r="D253" i="21"/>
  <c r="D19" i="21"/>
  <c r="D19" i="18"/>
  <c r="D45" i="21"/>
  <c r="D45" i="18"/>
  <c r="D20" i="21"/>
  <c r="D20" i="18"/>
  <c r="D24" i="18"/>
  <c r="D24" i="21"/>
  <c r="D7" i="21"/>
  <c r="D7" i="18"/>
  <c r="D125" i="18"/>
  <c r="D125" i="21"/>
  <c r="D264" i="21"/>
  <c r="D264" i="18"/>
  <c r="D336" i="21"/>
  <c r="D336" i="18"/>
  <c r="D474" i="18"/>
  <c r="D474" i="21"/>
  <c r="D214" i="18"/>
  <c r="D214" i="21"/>
  <c r="D444" i="21"/>
  <c r="D444" i="18"/>
  <c r="D200" i="18"/>
  <c r="D200" i="21"/>
  <c r="D16" i="18"/>
  <c r="D16" i="21"/>
  <c r="D81" i="21"/>
  <c r="D81" i="18"/>
  <c r="D57" i="21"/>
  <c r="D57" i="18"/>
  <c r="D238" i="21"/>
  <c r="D238" i="18"/>
  <c r="D385" i="21"/>
  <c r="D385" i="18"/>
  <c r="D459" i="21"/>
  <c r="D459" i="18"/>
  <c r="D343" i="21"/>
  <c r="D343" i="18"/>
  <c r="D500" i="18"/>
  <c r="D500" i="21"/>
  <c r="D191" i="21"/>
  <c r="D191" i="18"/>
  <c r="D85" i="18"/>
  <c r="D85" i="21"/>
  <c r="D351" i="21"/>
  <c r="D351" i="18"/>
  <c r="D373" i="21"/>
  <c r="D373" i="18"/>
  <c r="D26" i="21"/>
  <c r="D26" i="18"/>
  <c r="D250" i="18"/>
  <c r="D250" i="21"/>
  <c r="D414" i="21"/>
  <c r="D414" i="18"/>
  <c r="D34" i="18"/>
  <c r="D34" i="21"/>
  <c r="D152" i="21"/>
  <c r="D152" i="18"/>
  <c r="D156" i="21"/>
  <c r="D156" i="18"/>
  <c r="D169" i="21"/>
  <c r="D169" i="18"/>
  <c r="D83" i="21"/>
  <c r="D83" i="18"/>
  <c r="D424" i="18"/>
  <c r="D424" i="21"/>
  <c r="D230" i="21"/>
  <c r="D230" i="18"/>
  <c r="D99" i="21"/>
  <c r="D99" i="18"/>
  <c r="D29" i="21"/>
  <c r="D29" i="18"/>
  <c r="D320" i="18"/>
  <c r="D320" i="21"/>
  <c r="D282" i="21"/>
  <c r="D282" i="18"/>
  <c r="D207" i="18"/>
  <c r="D207" i="21"/>
  <c r="D39" i="21"/>
  <c r="D39" i="18"/>
  <c r="D357" i="21"/>
  <c r="D357" i="18"/>
  <c r="D198" i="21"/>
  <c r="D198" i="18"/>
  <c r="D324" i="18"/>
  <c r="D324" i="21"/>
  <c r="D286" i="21"/>
  <c r="D286" i="18"/>
  <c r="D6" i="18"/>
  <c r="D6" i="21"/>
  <c r="D211" i="18"/>
  <c r="D211" i="21"/>
  <c r="D203" i="18"/>
  <c r="D203" i="21"/>
  <c r="D185" i="18"/>
  <c r="D185" i="21"/>
  <c r="D138" i="21"/>
  <c r="D138" i="18"/>
  <c r="D285" i="18"/>
  <c r="D285" i="21"/>
  <c r="D297" i="21"/>
  <c r="D297" i="18"/>
  <c r="D122" i="18"/>
  <c r="D122" i="21"/>
  <c r="D9" i="18"/>
  <c r="D9" i="21"/>
  <c r="D495" i="21"/>
  <c r="D495" i="18"/>
  <c r="D188" i="18"/>
  <c r="D188" i="21"/>
  <c r="D438" i="18"/>
  <c r="D438" i="21"/>
  <c r="D222" i="18"/>
  <c r="D222" i="21"/>
  <c r="D416" i="21"/>
  <c r="D416" i="18"/>
  <c r="D413" i="21"/>
  <c r="D413" i="18"/>
  <c r="D494" i="18"/>
  <c r="D494" i="21"/>
  <c r="D68" i="21"/>
  <c r="D68" i="18"/>
  <c r="D218" i="21"/>
  <c r="D218" i="18"/>
  <c r="D300" i="18"/>
  <c r="D300" i="21"/>
  <c r="D360" i="18"/>
  <c r="D360" i="21"/>
  <c r="D487" i="18"/>
  <c r="D487" i="21"/>
  <c r="D375" i="18"/>
  <c r="D375" i="21"/>
  <c r="D124" i="21"/>
  <c r="D124" i="18"/>
  <c r="D171" i="18"/>
  <c r="D171" i="21"/>
  <c r="D374" i="18"/>
  <c r="D374" i="21"/>
  <c r="D443" i="18"/>
  <c r="D443" i="21"/>
  <c r="D309" i="21"/>
  <c r="D309" i="18"/>
  <c r="D212" i="21"/>
  <c r="D212" i="18"/>
  <c r="D270" i="18"/>
  <c r="D270" i="21"/>
  <c r="D280" i="21"/>
  <c r="D280" i="18"/>
  <c r="D21" i="21"/>
  <c r="D21" i="18"/>
  <c r="D376" i="21"/>
  <c r="D376" i="18"/>
  <c r="D393" i="21"/>
  <c r="D393" i="18"/>
  <c r="D221" i="18"/>
  <c r="D221" i="21"/>
  <c r="D154" i="18"/>
  <c r="D154" i="21"/>
  <c r="D89" i="18"/>
  <c r="D89" i="21"/>
  <c r="D289" i="21"/>
  <c r="D289" i="18"/>
  <c r="D104" i="18"/>
  <c r="D104" i="21"/>
  <c r="D136" i="18"/>
  <c r="D136" i="21"/>
  <c r="D308" i="18"/>
  <c r="D308" i="21"/>
  <c r="D427" i="21"/>
  <c r="D427" i="18"/>
  <c r="D42" i="21"/>
  <c r="D42" i="18"/>
  <c r="D96" i="18"/>
  <c r="D96" i="21"/>
  <c r="D105" i="21"/>
  <c r="D105" i="18"/>
  <c r="D223" i="21"/>
  <c r="D223" i="18"/>
  <c r="D176" i="21"/>
  <c r="D176" i="18"/>
  <c r="D284" i="21"/>
  <c r="D284" i="18"/>
  <c r="D388" i="18"/>
  <c r="D388" i="21"/>
  <c r="D231" i="18"/>
  <c r="D231" i="21"/>
  <c r="D162" i="18"/>
  <c r="D162" i="21"/>
  <c r="D144" i="21"/>
  <c r="D144" i="18"/>
  <c r="D466" i="21"/>
  <c r="D466" i="18"/>
  <c r="D370" i="18"/>
  <c r="D370" i="21"/>
  <c r="D389" i="18"/>
  <c r="D389" i="21"/>
  <c r="D118" i="18"/>
  <c r="D118" i="21"/>
  <c r="D423" i="21"/>
  <c r="D423" i="18"/>
  <c r="D153" i="18"/>
  <c r="D153" i="21"/>
  <c r="D206" i="18"/>
  <c r="D206" i="21"/>
  <c r="D263" i="18"/>
  <c r="D263" i="21"/>
  <c r="D332" i="21"/>
  <c r="D332" i="18"/>
  <c r="D15" i="21"/>
  <c r="D15" i="18"/>
  <c r="D382" i="18"/>
  <c r="D382" i="21"/>
  <c r="D295" i="21"/>
  <c r="D295" i="18"/>
  <c r="D4" i="18"/>
  <c r="D4" i="21"/>
  <c r="D110" i="18"/>
  <c r="D110" i="21"/>
  <c r="D394" i="18"/>
  <c r="D394" i="21"/>
  <c r="D412" i="21"/>
  <c r="D412" i="18"/>
  <c r="D116" i="18"/>
  <c r="D116" i="21"/>
  <c r="D141" i="18"/>
  <c r="D141" i="21"/>
  <c r="D102" i="21"/>
  <c r="D102" i="18"/>
  <c r="D313" i="21"/>
  <c r="D313" i="18"/>
  <c r="D457" i="21"/>
  <c r="D457" i="18"/>
  <c r="D65" i="18"/>
  <c r="D65" i="21"/>
  <c r="D167" i="18"/>
  <c r="D167" i="21"/>
  <c r="D303" i="21"/>
  <c r="D303" i="18"/>
  <c r="D298" i="21"/>
  <c r="D298" i="18"/>
  <c r="D95" i="21"/>
  <c r="D95" i="18"/>
  <c r="D483" i="21"/>
  <c r="D483" i="18"/>
  <c r="D72" i="18"/>
  <c r="D72" i="21"/>
  <c r="D440" i="18"/>
  <c r="D440" i="21"/>
  <c r="D467" i="18"/>
  <c r="D467" i="21"/>
  <c r="D149" i="21"/>
  <c r="D149" i="18"/>
  <c r="D80" i="18"/>
  <c r="D80" i="21"/>
  <c r="D404" i="21"/>
  <c r="D404" i="18"/>
  <c r="D365" i="18"/>
  <c r="D365" i="21"/>
  <c r="D11" i="21"/>
  <c r="D11" i="18"/>
  <c r="D406" i="18"/>
  <c r="D406" i="21"/>
  <c r="D287" i="18"/>
  <c r="D287" i="21"/>
  <c r="D159" i="18"/>
  <c r="D159" i="21"/>
  <c r="D209" i="18"/>
  <c r="D209" i="21"/>
  <c r="D166" i="18"/>
  <c r="D166" i="21"/>
  <c r="D130" i="21"/>
  <c r="D130" i="18"/>
  <c r="D409" i="18"/>
  <c r="D409" i="21"/>
  <c r="D451" i="21"/>
  <c r="D451" i="18"/>
  <c r="D334" i="18"/>
  <c r="D334" i="21"/>
  <c r="D97" i="18"/>
  <c r="D97" i="21"/>
  <c r="D371" i="21"/>
  <c r="D371" i="18"/>
  <c r="D224" i="18"/>
  <c r="D224" i="21"/>
  <c r="D174" i="21"/>
  <c r="D174" i="18"/>
  <c r="D387" i="21"/>
  <c r="D387" i="18"/>
  <c r="D133" i="21"/>
  <c r="D133" i="18"/>
  <c r="D10" i="18"/>
  <c r="D10" i="21"/>
  <c r="D491" i="18"/>
  <c r="D491" i="21"/>
  <c r="D471" i="18"/>
  <c r="D471" i="21"/>
  <c r="D275" i="18"/>
  <c r="D275" i="21"/>
  <c r="D261" i="18"/>
  <c r="D261" i="21"/>
  <c r="D52" i="18"/>
  <c r="D52" i="21"/>
  <c r="D49" i="18"/>
  <c r="D49" i="21"/>
  <c r="D135" i="21"/>
  <c r="D135" i="18"/>
  <c r="D342" i="18"/>
  <c r="D342" i="21"/>
  <c r="D22" i="21"/>
  <c r="D22" i="18"/>
  <c r="D106" i="18"/>
  <c r="D106" i="21"/>
  <c r="D291" i="18"/>
  <c r="D291" i="21"/>
  <c r="D58" i="18"/>
  <c r="D58" i="21"/>
  <c r="D88" i="21"/>
  <c r="D88" i="18"/>
  <c r="D437" i="21"/>
  <c r="D437" i="18"/>
  <c r="D331" i="18"/>
  <c r="D331" i="21"/>
  <c r="D197" i="18"/>
  <c r="D197" i="21"/>
  <c r="D170" i="21"/>
  <c r="D170" i="18"/>
  <c r="D94" i="21"/>
  <c r="D94" i="18"/>
  <c r="D140" i="21"/>
  <c r="D140" i="18"/>
  <c r="D379" i="18"/>
  <c r="D379" i="21"/>
  <c r="D35" i="21"/>
  <c r="D35" i="18"/>
  <c r="D242" i="18"/>
  <c r="D242" i="21"/>
  <c r="D422" i="21"/>
  <c r="D422" i="18"/>
  <c r="D78" i="21"/>
  <c r="D78" i="18"/>
  <c r="D455" i="18"/>
  <c r="D455" i="21"/>
  <c r="D143" i="18"/>
  <c r="D143" i="21"/>
  <c r="D274" i="21"/>
  <c r="D274" i="18"/>
  <c r="D177" i="21"/>
  <c r="D177" i="18"/>
  <c r="D254" i="21"/>
  <c r="D254" i="18"/>
  <c r="AQ148" i="16"/>
  <c r="AJ149" i="16"/>
  <c r="AR60" i="16"/>
  <c r="BB74" i="20" l="1"/>
  <c r="BC74" i="20" s="1"/>
  <c r="AS60" i="16"/>
  <c r="AP61" i="16" s="1"/>
  <c r="AR61" i="16" s="1"/>
  <c r="AJ150" i="16"/>
  <c r="AZ75" i="20" l="1"/>
  <c r="BB75" i="20" s="1"/>
  <c r="BC75" i="20" s="1"/>
  <c r="AS61" i="16"/>
  <c r="AQ150" i="16"/>
  <c r="AJ151" i="16"/>
  <c r="AR69" i="16"/>
  <c r="BB76" i="20" l="1"/>
  <c r="BC76" i="20" s="1"/>
  <c r="AQ151" i="16"/>
  <c r="AJ152" i="16"/>
  <c r="AR62" i="16"/>
  <c r="B165" i="9"/>
  <c r="A163" i="15"/>
  <c r="E200" i="9"/>
  <c r="D86" i="20"/>
  <c r="B139" i="9"/>
  <c r="A222" i="9"/>
  <c r="A166" i="15"/>
  <c r="A165" i="9"/>
  <c r="A217" i="15"/>
  <c r="B142" i="9"/>
  <c r="C250" i="9"/>
  <c r="C130" i="9"/>
  <c r="E198" i="9"/>
  <c r="C131" i="9"/>
  <c r="A97" i="15"/>
  <c r="D243" i="9"/>
  <c r="E104" i="9"/>
  <c r="G213" i="9"/>
  <c r="G225" i="9"/>
  <c r="E239" i="9"/>
  <c r="D208" i="9"/>
  <c r="A166" i="9"/>
  <c r="H226" i="9"/>
  <c r="B236" i="9"/>
  <c r="A27" i="21"/>
  <c r="F169" i="9"/>
  <c r="H212" i="9"/>
  <c r="B183" i="15"/>
  <c r="B147" i="9"/>
  <c r="D102" i="9"/>
  <c r="A173" i="9"/>
  <c r="E101" i="9"/>
  <c r="B202" i="9"/>
  <c r="F183" i="9"/>
  <c r="F236" i="9"/>
  <c r="A245" i="9"/>
  <c r="D196" i="9"/>
  <c r="A108" i="9"/>
  <c r="C168" i="9"/>
  <c r="B117" i="15"/>
  <c r="A162" i="15"/>
  <c r="A202" i="15"/>
  <c r="G122" i="9"/>
  <c r="A246" i="15"/>
  <c r="B233" i="15"/>
  <c r="B163" i="9"/>
  <c r="C137" i="9"/>
  <c r="B106" i="9"/>
  <c r="G144" i="9"/>
  <c r="A159" i="15"/>
  <c r="E129" i="9"/>
  <c r="F133" i="9"/>
  <c r="B198" i="9"/>
  <c r="A160" i="15"/>
  <c r="A116" i="15"/>
  <c r="H170" i="9"/>
  <c r="B194" i="9"/>
  <c r="A192" i="15"/>
  <c r="G241" i="9"/>
  <c r="D168" i="9"/>
  <c r="B162" i="15"/>
  <c r="B210" i="15"/>
  <c r="H230" i="9"/>
  <c r="C171" i="9"/>
  <c r="A132" i="15"/>
  <c r="D244" i="9"/>
  <c r="C179" i="9"/>
  <c r="A150" i="9"/>
  <c r="D229" i="9"/>
  <c r="A154" i="15"/>
  <c r="B225" i="9"/>
  <c r="B211" i="15"/>
  <c r="D129" i="9"/>
  <c r="A139" i="9"/>
  <c r="F101" i="9"/>
  <c r="H201" i="9"/>
  <c r="H238" i="9"/>
  <c r="B133" i="15"/>
  <c r="G189" i="9"/>
  <c r="A220" i="15"/>
  <c r="A155" i="9"/>
  <c r="C117" i="9"/>
  <c r="F124" i="9"/>
  <c r="H228" i="9"/>
  <c r="D165" i="9"/>
  <c r="G188" i="9"/>
  <c r="G177" i="9"/>
  <c r="E154" i="9"/>
  <c r="D160" i="9"/>
  <c r="A184" i="15"/>
  <c r="C212" i="9"/>
  <c r="A96" i="15"/>
  <c r="B17" i="21"/>
  <c r="B242" i="9"/>
  <c r="A218" i="15"/>
  <c r="G163" i="9"/>
  <c r="B227" i="15"/>
  <c r="D187" i="9"/>
  <c r="D204" i="9"/>
  <c r="B155" i="9"/>
  <c r="G235" i="9"/>
  <c r="C219" i="9"/>
  <c r="A192" i="9"/>
  <c r="B98" i="9"/>
  <c r="G164" i="9"/>
  <c r="B174" i="15"/>
  <c r="A117" i="9"/>
  <c r="D185" i="9"/>
  <c r="C175" i="9"/>
  <c r="G145" i="9"/>
  <c r="F198" i="9"/>
  <c r="F128" i="9"/>
  <c r="E106" i="9"/>
  <c r="B161" i="15"/>
  <c r="H105" i="9"/>
  <c r="C195" i="9"/>
  <c r="B235" i="15"/>
  <c r="F188" i="9"/>
  <c r="F212" i="9"/>
  <c r="E147" i="9"/>
  <c r="C181" i="9"/>
  <c r="F247" i="9"/>
  <c r="D101" i="9"/>
  <c r="G176" i="9"/>
  <c r="A245" i="15"/>
  <c r="D176" i="9"/>
  <c r="A135" i="15"/>
  <c r="H187" i="9"/>
  <c r="G194" i="9"/>
  <c r="A208" i="9"/>
  <c r="A111" i="9"/>
  <c r="F213" i="9"/>
  <c r="D157" i="9"/>
  <c r="A184" i="9"/>
  <c r="C177" i="9"/>
  <c r="C123" i="9"/>
  <c r="A206" i="15"/>
  <c r="F186" i="9"/>
  <c r="E209" i="9"/>
  <c r="B155" i="15"/>
  <c r="G170" i="9"/>
  <c r="H249" i="9"/>
  <c r="B126" i="15"/>
  <c r="B219" i="15"/>
  <c r="H204" i="9"/>
  <c r="F244" i="9"/>
  <c r="F248" i="9"/>
  <c r="H229" i="9"/>
  <c r="G148" i="9"/>
  <c r="E191" i="9"/>
  <c r="G181" i="9"/>
  <c r="G132" i="9"/>
  <c r="A221" i="15"/>
  <c r="B183" i="9"/>
  <c r="B244" i="15"/>
  <c r="A123" i="9"/>
  <c r="H211" i="9"/>
  <c r="A142" i="9"/>
  <c r="F177" i="9"/>
  <c r="B214" i="15"/>
  <c r="H196" i="9"/>
  <c r="C182" i="9"/>
  <c r="F144" i="9"/>
  <c r="H168" i="9"/>
  <c r="B225" i="15"/>
  <c r="F129" i="9"/>
  <c r="D246" i="9"/>
  <c r="F174" i="9"/>
  <c r="B96" i="9"/>
  <c r="C107" i="9"/>
  <c r="A138" i="15"/>
  <c r="G127" i="9"/>
  <c r="A183" i="15"/>
  <c r="A219" i="15"/>
  <c r="H165" i="9"/>
  <c r="B184" i="9"/>
  <c r="A196" i="15"/>
  <c r="F232" i="9"/>
  <c r="A141" i="15"/>
  <c r="B215" i="15"/>
  <c r="B118" i="15"/>
  <c r="B113" i="9"/>
  <c r="C100" i="9"/>
  <c r="C143" i="9"/>
  <c r="A129" i="15"/>
  <c r="A152" i="15"/>
  <c r="A124" i="15"/>
  <c r="A125" i="15"/>
  <c r="E237" i="9"/>
  <c r="H106" i="9"/>
  <c r="F189" i="9"/>
  <c r="C134" i="9"/>
  <c r="A209" i="9"/>
  <c r="H225" i="9"/>
  <c r="B246" i="15"/>
  <c r="E141" i="9"/>
  <c r="D183" i="9"/>
  <c r="G130" i="9"/>
  <c r="F197" i="9"/>
  <c r="E182" i="9"/>
  <c r="A244" i="9"/>
  <c r="A105" i="9"/>
  <c r="F207" i="9"/>
  <c r="G175" i="9"/>
  <c r="C158" i="9"/>
  <c r="B250" i="15"/>
  <c r="B215" i="9"/>
  <c r="A118" i="9"/>
  <c r="A114" i="15"/>
  <c r="E103" i="9"/>
  <c r="B171" i="15"/>
  <c r="A103" i="9"/>
  <c r="G199" i="9"/>
  <c r="A159" i="9"/>
  <c r="A128" i="9"/>
  <c r="F122" i="9"/>
  <c r="E207" i="9"/>
  <c r="B175" i="15"/>
  <c r="A225" i="9"/>
  <c r="A139" i="15"/>
  <c r="F126" i="9"/>
  <c r="G236" i="9"/>
  <c r="D220" i="9"/>
  <c r="F222" i="9"/>
  <c r="E223" i="9"/>
  <c r="F134" i="9"/>
  <c r="B180" i="9"/>
  <c r="F102" i="9"/>
  <c r="C167" i="9"/>
  <c r="D205" i="9"/>
  <c r="D234" i="9"/>
  <c r="C240" i="9"/>
  <c r="B158" i="9"/>
  <c r="F104" i="9"/>
  <c r="G217" i="9"/>
  <c r="D116" i="9"/>
  <c r="H146" i="9"/>
  <c r="D201" i="9"/>
  <c r="H218" i="9"/>
  <c r="B203" i="15"/>
  <c r="B208" i="9"/>
  <c r="B104" i="15"/>
  <c r="D215" i="9"/>
  <c r="D194" i="9"/>
  <c r="B24" i="21"/>
  <c r="A169" i="15"/>
  <c r="F121" i="9"/>
  <c r="D120" i="9"/>
  <c r="B237" i="15"/>
  <c r="H107" i="9"/>
  <c r="B170" i="9"/>
  <c r="E226" i="9"/>
  <c r="A175" i="15"/>
  <c r="E175" i="9"/>
  <c r="G228" i="9"/>
  <c r="G211" i="9"/>
  <c r="H205" i="9"/>
  <c r="A162" i="9"/>
  <c r="C113" i="9"/>
  <c r="G114" i="9"/>
  <c r="D144" i="9"/>
  <c r="F202" i="9"/>
  <c r="G200" i="9"/>
  <c r="E100" i="9"/>
  <c r="H215" i="9"/>
  <c r="C146" i="9"/>
  <c r="C110" i="9"/>
  <c r="A188" i="15"/>
  <c r="B245" i="15"/>
  <c r="C230" i="9"/>
  <c r="C122" i="9"/>
  <c r="G105" i="9"/>
  <c r="H208" i="9"/>
  <c r="B221" i="9"/>
  <c r="D96" i="9"/>
  <c r="A104" i="15"/>
  <c r="H243" i="9"/>
  <c r="F219" i="9"/>
  <c r="G149" i="9"/>
  <c r="G221" i="9"/>
  <c r="A189" i="9"/>
  <c r="F206" i="9"/>
  <c r="A213" i="9"/>
  <c r="G174" i="9"/>
  <c r="D137" i="9"/>
  <c r="A13" i="21"/>
  <c r="B169" i="9"/>
  <c r="C189" i="9"/>
  <c r="A18" i="21"/>
  <c r="A158" i="15"/>
  <c r="A151" i="15"/>
  <c r="F241" i="9"/>
  <c r="B170" i="15"/>
  <c r="B218" i="9"/>
  <c r="A114" i="9"/>
  <c r="H140" i="9"/>
  <c r="B163" i="15"/>
  <c r="A214" i="15"/>
  <c r="H120" i="9"/>
  <c r="D134" i="9"/>
  <c r="D110" i="9"/>
  <c r="A145" i="9"/>
  <c r="B200" i="15"/>
  <c r="G152" i="9"/>
  <c r="E199" i="9"/>
  <c r="A206" i="9"/>
  <c r="B241" i="15"/>
  <c r="B196" i="9"/>
  <c r="A222" i="15"/>
  <c r="E166" i="9"/>
  <c r="B15" i="21"/>
  <c r="A243" i="9"/>
  <c r="B127" i="9"/>
  <c r="C192" i="9"/>
  <c r="E181" i="9"/>
  <c r="D182" i="9"/>
  <c r="C106" i="9"/>
  <c r="C213" i="9"/>
  <c r="H159" i="9"/>
  <c r="B160" i="9"/>
  <c r="G102" i="9"/>
  <c r="E187" i="9"/>
  <c r="D161" i="9"/>
  <c r="A152" i="9"/>
  <c r="A167" i="9"/>
  <c r="H158" i="9"/>
  <c r="B224" i="9"/>
  <c r="B216" i="15"/>
  <c r="C157" i="9"/>
  <c r="F209" i="9"/>
  <c r="B192" i="15"/>
  <c r="D241" i="9"/>
  <c r="A121" i="15"/>
  <c r="E194" i="9"/>
  <c r="B148" i="15"/>
  <c r="D149" i="9"/>
  <c r="D128" i="9"/>
  <c r="A109" i="15"/>
  <c r="D203" i="9"/>
  <c r="A103" i="15"/>
  <c r="B219" i="9"/>
  <c r="C162" i="9"/>
  <c r="G100" i="9"/>
  <c r="E221" i="9"/>
  <c r="H177" i="9"/>
  <c r="B247" i="15"/>
  <c r="F208" i="9"/>
  <c r="H126" i="9"/>
  <c r="F182" i="9"/>
  <c r="E210" i="9"/>
  <c r="H149" i="9"/>
  <c r="C119" i="9"/>
  <c r="A183" i="9"/>
  <c r="H242" i="9"/>
  <c r="C154" i="9"/>
  <c r="B140" i="15"/>
  <c r="F151" i="9"/>
  <c r="E216" i="9"/>
  <c r="D145" i="9"/>
  <c r="F250" i="9"/>
  <c r="G128" i="9"/>
  <c r="C152" i="9"/>
  <c r="D151" i="9"/>
  <c r="G201" i="9"/>
  <c r="B122" i="15"/>
  <c r="G171" i="9"/>
  <c r="B100" i="9"/>
  <c r="E222" i="9"/>
  <c r="C169" i="9"/>
  <c r="H186" i="9"/>
  <c r="G224" i="9"/>
  <c r="A211" i="9"/>
  <c r="H125" i="9"/>
  <c r="B112" i="9"/>
  <c r="D164" i="9"/>
  <c r="B199" i="9"/>
  <c r="F233" i="9"/>
  <c r="A219" i="9"/>
  <c r="B104" i="9"/>
  <c r="A151" i="9"/>
  <c r="C200" i="9"/>
  <c r="H109" i="9"/>
  <c r="H136" i="9"/>
  <c r="B143" i="15"/>
  <c r="F239" i="9"/>
  <c r="B132" i="9"/>
  <c r="G219" i="9"/>
  <c r="C155" i="9"/>
  <c r="B102" i="9"/>
  <c r="H176" i="9"/>
  <c r="A200" i="15"/>
  <c r="F99" i="9"/>
  <c r="G209" i="9"/>
  <c r="E110" i="9"/>
  <c r="B178" i="15"/>
  <c r="B99" i="15"/>
  <c r="B184" i="15"/>
  <c r="H178" i="9"/>
  <c r="F123" i="9"/>
  <c r="B212" i="9"/>
  <c r="D214" i="9"/>
  <c r="B248" i="15"/>
  <c r="B28" i="21"/>
  <c r="D148" i="9"/>
  <c r="B212" i="15"/>
  <c r="C244" i="9"/>
  <c r="A107" i="9"/>
  <c r="E218" i="9"/>
  <c r="F141" i="9"/>
  <c r="E242" i="9"/>
  <c r="A235" i="15"/>
  <c r="B139" i="15"/>
  <c r="H100" i="9"/>
  <c r="A209" i="15"/>
  <c r="B213" i="9"/>
  <c r="B190" i="15"/>
  <c r="F180" i="9"/>
  <c r="B131" i="15"/>
  <c r="G193" i="9"/>
  <c r="A182" i="15"/>
  <c r="H175" i="9"/>
  <c r="F118" i="9"/>
  <c r="C153" i="9"/>
  <c r="B114" i="9"/>
  <c r="E146" i="9"/>
  <c r="A221" i="9"/>
  <c r="F199" i="9"/>
  <c r="B200" i="9"/>
  <c r="C129" i="9"/>
  <c r="B130" i="15"/>
  <c r="B245" i="9"/>
  <c r="E127" i="9"/>
  <c r="D209" i="9"/>
  <c r="A96" i="9"/>
  <c r="E138" i="9"/>
  <c r="E142" i="9"/>
  <c r="B159" i="15"/>
  <c r="H162" i="9"/>
  <c r="C136" i="9"/>
  <c r="F210" i="9"/>
  <c r="H173" i="9"/>
  <c r="A140" i="9"/>
  <c r="E214" i="9"/>
  <c r="B157" i="15"/>
  <c r="G169" i="9"/>
  <c r="E133" i="9"/>
  <c r="E215" i="9"/>
  <c r="E107" i="9"/>
  <c r="E125" i="9"/>
  <c r="F195" i="9"/>
  <c r="E131" i="9"/>
  <c r="H148" i="9"/>
  <c r="F164" i="9"/>
  <c r="H130" i="9"/>
  <c r="A226" i="9"/>
  <c r="B199" i="15"/>
  <c r="H216" i="9"/>
  <c r="A110" i="15"/>
  <c r="C109" i="9"/>
  <c r="F145" i="9"/>
  <c r="E135" i="9"/>
  <c r="B136" i="15"/>
  <c r="D139" i="9"/>
  <c r="G147" i="9"/>
  <c r="H147" i="9"/>
  <c r="H155" i="9"/>
  <c r="F217" i="9"/>
  <c r="B185" i="15"/>
  <c r="E245" i="9"/>
  <c r="G226" i="9"/>
  <c r="A144" i="15"/>
  <c r="B187" i="9"/>
  <c r="A189" i="15"/>
  <c r="E155" i="9"/>
  <c r="E249" i="9"/>
  <c r="D242" i="9"/>
  <c r="B180" i="15"/>
  <c r="D177" i="9"/>
  <c r="E126" i="9"/>
  <c r="G111" i="9"/>
  <c r="B138" i="15"/>
  <c r="B167" i="15"/>
  <c r="A126" i="15"/>
  <c r="B157" i="9"/>
  <c r="B171" i="9"/>
  <c r="B114" i="15"/>
  <c r="B198" i="15"/>
  <c r="G156" i="9"/>
  <c r="G162" i="9"/>
  <c r="D191" i="9"/>
  <c r="D130" i="9"/>
  <c r="C142" i="9"/>
  <c r="C196" i="9"/>
  <c r="D195" i="9"/>
  <c r="A185" i="9"/>
  <c r="F131" i="9"/>
  <c r="H206" i="9"/>
  <c r="B189" i="15"/>
  <c r="A220" i="9"/>
  <c r="A210" i="9"/>
  <c r="A19" i="21"/>
  <c r="H184" i="9"/>
  <c r="A200" i="9"/>
  <c r="F159" i="9"/>
  <c r="C111" i="9"/>
  <c r="G232" i="9"/>
  <c r="F106" i="9"/>
  <c r="D125" i="9"/>
  <c r="F196" i="9"/>
  <c r="E99" i="9"/>
  <c r="G118" i="9"/>
  <c r="B111" i="15"/>
  <c r="E132" i="9"/>
  <c r="H152" i="9"/>
  <c r="D207" i="9"/>
  <c r="A153" i="9"/>
  <c r="A186" i="15"/>
  <c r="D158" i="9"/>
  <c r="B177" i="15"/>
  <c r="F127" i="9"/>
  <c r="F158" i="9"/>
  <c r="B115" i="9"/>
  <c r="H207" i="9"/>
  <c r="F160" i="9"/>
  <c r="F211" i="9"/>
  <c r="B108" i="9"/>
  <c r="A144" i="9"/>
  <c r="C218" i="9"/>
  <c r="G204" i="9"/>
  <c r="A109" i="9"/>
  <c r="A172" i="15"/>
  <c r="A239" i="15"/>
  <c r="D99" i="9"/>
  <c r="A191" i="15"/>
  <c r="C188" i="9"/>
  <c r="G238" i="9"/>
  <c r="H134" i="9"/>
  <c r="C245" i="9"/>
  <c r="B178" i="9"/>
  <c r="H117" i="9"/>
  <c r="G124" i="9"/>
  <c r="E236" i="9"/>
  <c r="G227" i="9"/>
  <c r="B174" i="9"/>
  <c r="E185" i="9"/>
  <c r="E178" i="9"/>
  <c r="B226" i="9"/>
  <c r="H213" i="9"/>
  <c r="A178" i="15"/>
  <c r="G106" i="9"/>
  <c r="G191" i="9"/>
  <c r="A231" i="9"/>
  <c r="A224" i="9"/>
  <c r="A23" i="21"/>
  <c r="C221" i="9"/>
  <c r="A165" i="15"/>
  <c r="E167" i="9"/>
  <c r="A196" i="9"/>
  <c r="D189" i="9"/>
  <c r="E156" i="9"/>
  <c r="F103" i="9"/>
  <c r="D163" i="9"/>
  <c r="C247" i="9"/>
  <c r="A125" i="9"/>
  <c r="A170" i="9"/>
  <c r="B105" i="15"/>
  <c r="H236" i="9"/>
  <c r="H246" i="9"/>
  <c r="C145" i="9"/>
  <c r="G158" i="9"/>
  <c r="E227" i="9"/>
  <c r="A119" i="9"/>
  <c r="A168" i="9"/>
  <c r="B145" i="15"/>
  <c r="A213" i="15"/>
  <c r="E149" i="9"/>
  <c r="C220" i="9"/>
  <c r="B235" i="9"/>
  <c r="B110" i="9"/>
  <c r="C138" i="9"/>
  <c r="B144" i="9"/>
  <c r="D97" i="9"/>
  <c r="D171" i="9"/>
  <c r="A204" i="9"/>
  <c r="D198" i="9"/>
  <c r="F246" i="9"/>
  <c r="C97" i="9"/>
  <c r="A210" i="15"/>
  <c r="G97" i="9"/>
  <c r="A132" i="9"/>
  <c r="D231" i="9"/>
  <c r="D199" i="9"/>
  <c r="B240" i="15"/>
  <c r="A241" i="15"/>
  <c r="E114" i="9"/>
  <c r="F146" i="9"/>
  <c r="H232" i="9"/>
  <c r="A211" i="15"/>
  <c r="H181" i="9"/>
  <c r="A199" i="9"/>
  <c r="E157" i="9"/>
  <c r="A112" i="15"/>
  <c r="D217" i="9"/>
  <c r="A207" i="9"/>
  <c r="D248" i="9"/>
  <c r="D224" i="9"/>
  <c r="F194" i="9"/>
  <c r="F190" i="9"/>
  <c r="A124" i="9"/>
  <c r="B186" i="15"/>
  <c r="C207" i="9"/>
  <c r="F229" i="9"/>
  <c r="A237" i="9"/>
  <c r="E150" i="9"/>
  <c r="B109" i="15"/>
  <c r="H103" i="9"/>
  <c r="A181" i="9"/>
  <c r="B164" i="9"/>
  <c r="F168" i="9"/>
  <c r="A164" i="15"/>
  <c r="B229" i="9"/>
  <c r="C170" i="9"/>
  <c r="A215" i="15"/>
  <c r="B191" i="15"/>
  <c r="A171" i="9"/>
  <c r="A191" i="9"/>
  <c r="G250" i="9"/>
  <c r="F221" i="9"/>
  <c r="H237" i="9"/>
  <c r="E145" i="9"/>
  <c r="H123" i="9"/>
  <c r="G101" i="9"/>
  <c r="H113" i="9"/>
  <c r="B241" i="9"/>
  <c r="A228" i="9"/>
  <c r="G206" i="9"/>
  <c r="A147" i="15"/>
  <c r="D113" i="9"/>
  <c r="A216" i="9"/>
  <c r="E190" i="9"/>
  <c r="G141" i="9"/>
  <c r="H171" i="9"/>
  <c r="C215" i="9"/>
  <c r="E193" i="9"/>
  <c r="B168" i="15"/>
  <c r="C127" i="9"/>
  <c r="E228" i="9"/>
  <c r="A130" i="9"/>
  <c r="B211" i="9"/>
  <c r="A98" i="15"/>
  <c r="B228" i="9"/>
  <c r="G166" i="9"/>
  <c r="A187" i="15"/>
  <c r="B107" i="9"/>
  <c r="H145" i="9"/>
  <c r="B126" i="9"/>
  <c r="E212" i="9"/>
  <c r="B243" i="9"/>
  <c r="B169" i="15"/>
  <c r="C121" i="9"/>
  <c r="A161" i="15"/>
  <c r="F178" i="9"/>
  <c r="D240" i="9"/>
  <c r="E159" i="9"/>
  <c r="B249" i="9"/>
  <c r="A181" i="15"/>
  <c r="A228" i="15"/>
  <c r="D216" i="9"/>
  <c r="B113" i="15"/>
  <c r="B224" i="15"/>
  <c r="B146" i="9"/>
  <c r="B129" i="15"/>
  <c r="E205" i="9"/>
  <c r="B248" i="9"/>
  <c r="D186" i="9"/>
  <c r="F140" i="9"/>
  <c r="C216" i="9"/>
  <c r="D147" i="9"/>
  <c r="A248" i="9"/>
  <c r="H157" i="9"/>
  <c r="G99" i="9"/>
  <c r="G243" i="9"/>
  <c r="H198" i="9"/>
  <c r="H224" i="9"/>
  <c r="A201" i="9"/>
  <c r="F136" i="9"/>
  <c r="F176" i="9"/>
  <c r="D228" i="9"/>
  <c r="A129" i="9"/>
  <c r="E206" i="9"/>
  <c r="F107" i="9"/>
  <c r="A182" i="9"/>
  <c r="F130" i="9"/>
  <c r="A171" i="15"/>
  <c r="D180" i="9"/>
  <c r="A156" i="15"/>
  <c r="A17" i="21"/>
  <c r="B193" i="9"/>
  <c r="H154" i="9"/>
  <c r="C166" i="9"/>
  <c r="B243" i="15"/>
  <c r="A118" i="15"/>
  <c r="C234" i="9"/>
  <c r="A193" i="15"/>
  <c r="B223" i="9"/>
  <c r="A176" i="9"/>
  <c r="C199" i="9"/>
  <c r="C116" i="9"/>
  <c r="A112" i="9"/>
  <c r="B122" i="9"/>
  <c r="B207" i="9"/>
  <c r="D247" i="9"/>
  <c r="B194" i="15"/>
  <c r="B19" i="21"/>
  <c r="B125" i="15"/>
  <c r="H214" i="9"/>
  <c r="B107" i="15"/>
  <c r="C150" i="9"/>
  <c r="D159" i="9"/>
  <c r="B151" i="9"/>
  <c r="D250" i="9"/>
  <c r="G110" i="9"/>
  <c r="D114" i="9"/>
  <c r="E136" i="9"/>
  <c r="A154" i="9"/>
  <c r="B246" i="9"/>
  <c r="H241" i="9"/>
  <c r="E231" i="9"/>
  <c r="A120" i="9"/>
  <c r="E189" i="9"/>
  <c r="B182" i="9"/>
  <c r="B232" i="15"/>
  <c r="B223" i="15"/>
  <c r="A149" i="15"/>
  <c r="F147" i="9"/>
  <c r="E158" i="9"/>
  <c r="C120" i="9"/>
  <c r="F224" i="9"/>
  <c r="A100" i="15"/>
  <c r="A201" i="15"/>
  <c r="D178" i="9"/>
  <c r="F114" i="9"/>
  <c r="B97" i="9"/>
  <c r="F204" i="9"/>
  <c r="A194" i="9"/>
  <c r="B229" i="15"/>
  <c r="F201" i="9"/>
  <c r="D200" i="9"/>
  <c r="A115" i="9"/>
  <c r="F243" i="9"/>
  <c r="B238" i="9"/>
  <c r="D174" i="9"/>
  <c r="F173" i="9"/>
  <c r="H250" i="9"/>
  <c r="B231" i="15"/>
  <c r="D109" i="9"/>
  <c r="A131" i="15"/>
  <c r="F149" i="9"/>
  <c r="E203" i="9"/>
  <c r="A137" i="9"/>
  <c r="C229" i="9"/>
  <c r="C209" i="9"/>
  <c r="G136" i="9"/>
  <c r="A100" i="9"/>
  <c r="E219" i="9"/>
  <c r="D156" i="9"/>
  <c r="D127" i="9"/>
  <c r="F113" i="9"/>
  <c r="A188" i="9"/>
  <c r="B239" i="15"/>
  <c r="A214" i="9"/>
  <c r="H183" i="9"/>
  <c r="A163" i="9"/>
  <c r="H160" i="9"/>
  <c r="A120" i="15"/>
  <c r="B119" i="9"/>
  <c r="C180" i="9"/>
  <c r="A248" i="15"/>
  <c r="A145" i="15"/>
  <c r="C124" i="9"/>
  <c r="H97" i="9"/>
  <c r="A116" i="9"/>
  <c r="G231" i="9"/>
  <c r="C204" i="9"/>
  <c r="E140" i="9"/>
  <c r="G138" i="9"/>
  <c r="A122" i="15"/>
  <c r="B121" i="9"/>
  <c r="A179" i="15"/>
  <c r="B197" i="15"/>
  <c r="H133" i="9"/>
  <c r="A217" i="9"/>
  <c r="C183" i="9"/>
  <c r="E162" i="9"/>
  <c r="D122" i="9"/>
  <c r="A28" i="21"/>
  <c r="A207" i="15"/>
  <c r="D202" i="9"/>
  <c r="A238" i="15"/>
  <c r="C235" i="9"/>
  <c r="E225" i="9"/>
  <c r="A190" i="15"/>
  <c r="E161" i="9"/>
  <c r="B138" i="9"/>
  <c r="A104" i="9"/>
  <c r="D181" i="9"/>
  <c r="A223" i="15"/>
  <c r="B236" i="15"/>
  <c r="F109" i="9"/>
  <c r="F139" i="9"/>
  <c r="A147" i="9"/>
  <c r="A197" i="15"/>
  <c r="C214" i="9"/>
  <c r="D226" i="9"/>
  <c r="E211" i="9"/>
  <c r="A113" i="9"/>
  <c r="A127" i="15"/>
  <c r="C193" i="9"/>
  <c r="H99" i="9"/>
  <c r="H150" i="9"/>
  <c r="H98" i="9"/>
  <c r="B181" i="15"/>
  <c r="A174" i="9"/>
  <c r="H141" i="9"/>
  <c r="B145" i="9"/>
  <c r="B119" i="15"/>
  <c r="B230" i="15"/>
  <c r="G161" i="9"/>
  <c r="B196" i="15"/>
  <c r="A229" i="9"/>
  <c r="H200" i="9"/>
  <c r="B116" i="15"/>
  <c r="E235" i="9"/>
  <c r="D166" i="9"/>
  <c r="C118" i="9"/>
  <c r="H220" i="9"/>
  <c r="A202" i="9"/>
  <c r="G146" i="9"/>
  <c r="H163" i="9"/>
  <c r="H112" i="9"/>
  <c r="F200" i="9"/>
  <c r="H116" i="9"/>
  <c r="C172" i="9"/>
  <c r="A243" i="15"/>
  <c r="F231" i="9"/>
  <c r="E208" i="9"/>
  <c r="D179" i="9"/>
  <c r="H169" i="9"/>
  <c r="B185" i="9"/>
  <c r="C206" i="9"/>
  <c r="B221" i="15"/>
  <c r="F245" i="9"/>
  <c r="A136" i="15"/>
  <c r="B222" i="15"/>
  <c r="G237" i="9"/>
  <c r="B112" i="15"/>
  <c r="C176" i="9"/>
  <c r="B192" i="9"/>
  <c r="H195" i="9"/>
  <c r="A134" i="15"/>
  <c r="G113" i="9"/>
  <c r="A122" i="9"/>
  <c r="C151" i="9"/>
  <c r="B201" i="15"/>
  <c r="H121" i="9"/>
  <c r="B130" i="9"/>
  <c r="G198" i="9"/>
  <c r="F155" i="9"/>
  <c r="A234" i="9"/>
  <c r="H118" i="9"/>
  <c r="D136" i="9"/>
  <c r="B195" i="9"/>
  <c r="G115" i="9"/>
  <c r="F218" i="9"/>
  <c r="C98" i="9"/>
  <c r="D143" i="9"/>
  <c r="B152" i="9"/>
  <c r="B244" i="9"/>
  <c r="G190" i="9"/>
  <c r="G207" i="9"/>
  <c r="A126" i="9"/>
  <c r="E108" i="9"/>
  <c r="F192" i="9"/>
  <c r="E139" i="9"/>
  <c r="A223" i="9"/>
  <c r="E153" i="9"/>
  <c r="G179" i="9"/>
  <c r="E123" i="9"/>
  <c r="B143" i="9"/>
  <c r="D112" i="9"/>
  <c r="C223" i="9"/>
  <c r="A128" i="15"/>
  <c r="G154" i="9"/>
  <c r="G117" i="9"/>
  <c r="A242" i="9"/>
  <c r="E229" i="9"/>
  <c r="C132" i="9"/>
  <c r="A175" i="9"/>
  <c r="B108" i="15"/>
  <c r="B148" i="9"/>
  <c r="H188" i="9"/>
  <c r="E183" i="9"/>
  <c r="B18" i="21"/>
  <c r="A176" i="15"/>
  <c r="C173" i="9"/>
  <c r="C232" i="9"/>
  <c r="E134" i="9"/>
  <c r="B239" i="9"/>
  <c r="G192" i="9"/>
  <c r="A186" i="9"/>
  <c r="A161" i="9"/>
  <c r="D225" i="9"/>
  <c r="E98" i="9"/>
  <c r="E171" i="9"/>
  <c r="H124" i="9"/>
  <c r="A133" i="15"/>
  <c r="G218" i="9"/>
  <c r="C217" i="9"/>
  <c r="B152" i="15"/>
  <c r="B154" i="9"/>
  <c r="C104" i="9"/>
  <c r="F240" i="9"/>
  <c r="D169" i="9"/>
  <c r="E119" i="9"/>
  <c r="A160" i="9"/>
  <c r="E164" i="9"/>
  <c r="B109" i="9"/>
  <c r="F215" i="9"/>
  <c r="H219" i="9"/>
  <c r="B103" i="9"/>
  <c r="H131" i="9"/>
  <c r="A224" i="15"/>
  <c r="B230" i="9"/>
  <c r="F138" i="9"/>
  <c r="H119" i="9"/>
  <c r="A102" i="9"/>
  <c r="F154" i="9"/>
  <c r="E213" i="9"/>
  <c r="F175" i="9"/>
  <c r="G248" i="9"/>
  <c r="C141" i="9"/>
  <c r="G208" i="9"/>
  <c r="F235" i="9"/>
  <c r="E241" i="9"/>
  <c r="A237" i="15"/>
  <c r="F214" i="9"/>
  <c r="B156" i="9"/>
  <c r="F117" i="9"/>
  <c r="A101" i="15"/>
  <c r="B131" i="9"/>
  <c r="B166" i="15"/>
  <c r="A246" i="9"/>
  <c r="G120" i="9"/>
  <c r="D184" i="9"/>
  <c r="H132" i="9"/>
  <c r="H166" i="9"/>
  <c r="C133" i="9"/>
  <c r="C149" i="9"/>
  <c r="C185" i="9"/>
  <c r="G104" i="9"/>
  <c r="G159" i="9"/>
  <c r="H203" i="9"/>
  <c r="A236" i="15"/>
  <c r="E240" i="9"/>
  <c r="A130" i="15"/>
  <c r="H174" i="9"/>
  <c r="B101" i="15"/>
  <c r="E113" i="9"/>
  <c r="G167" i="9"/>
  <c r="E192" i="9"/>
  <c r="B121" i="15"/>
  <c r="F228" i="9"/>
  <c r="G183" i="9"/>
  <c r="B209" i="9"/>
  <c r="B150" i="15"/>
  <c r="A249" i="15"/>
  <c r="B193" i="15"/>
  <c r="F166" i="9"/>
  <c r="C225" i="9"/>
  <c r="B128" i="9"/>
  <c r="F120" i="9"/>
  <c r="C248" i="9"/>
  <c r="F152" i="9"/>
  <c r="D197" i="9"/>
  <c r="E197" i="9"/>
  <c r="B110" i="15"/>
  <c r="C164" i="9"/>
  <c r="B129" i="9"/>
  <c r="A138" i="9"/>
  <c r="A231" i="15"/>
  <c r="G195" i="9"/>
  <c r="C237" i="9"/>
  <c r="A149" i="9"/>
  <c r="C239" i="9"/>
  <c r="H247" i="9"/>
  <c r="B204" i="9"/>
  <c r="A204" i="15"/>
  <c r="E137" i="9"/>
  <c r="A153" i="15"/>
  <c r="F108" i="9"/>
  <c r="A134" i="9"/>
  <c r="C187" i="9"/>
  <c r="E96" i="9"/>
  <c r="H104" i="9"/>
  <c r="B105" i="9"/>
  <c r="B173" i="9"/>
  <c r="F115" i="9"/>
  <c r="H114" i="9"/>
  <c r="B144" i="15"/>
  <c r="G96" i="9"/>
  <c r="F110" i="9"/>
  <c r="D235" i="9"/>
  <c r="G109" i="9"/>
  <c r="A29" i="21"/>
  <c r="B16" i="21"/>
  <c r="D212" i="9"/>
  <c r="D219" i="9"/>
  <c r="B227" i="9"/>
  <c r="B209" i="15"/>
  <c r="B206" i="15"/>
  <c r="C99" i="9"/>
  <c r="B134" i="15"/>
  <c r="B150" i="9"/>
  <c r="F191" i="9"/>
  <c r="C211" i="9"/>
  <c r="E176" i="9"/>
  <c r="D167" i="9"/>
  <c r="B176" i="15"/>
  <c r="H172" i="9"/>
  <c r="D119" i="9"/>
  <c r="B217" i="9"/>
  <c r="A241" i="9"/>
  <c r="D232" i="9"/>
  <c r="B25" i="21"/>
  <c r="B29" i="21"/>
  <c r="B164" i="15"/>
  <c r="E160" i="9"/>
  <c r="B118" i="9"/>
  <c r="H233" i="9"/>
  <c r="A230" i="9"/>
  <c r="B159" i="9"/>
  <c r="A146" i="9"/>
  <c r="E151" i="9"/>
  <c r="B187" i="15"/>
  <c r="B27" i="21"/>
  <c r="F225" i="9"/>
  <c r="C126" i="9"/>
  <c r="E186" i="9"/>
  <c r="D142" i="9"/>
  <c r="B190" i="9"/>
  <c r="B156" i="15"/>
  <c r="H137" i="9"/>
  <c r="H179" i="9"/>
  <c r="D249" i="9"/>
  <c r="A157" i="15"/>
  <c r="B222" i="9"/>
  <c r="H191" i="9"/>
  <c r="D222" i="9"/>
  <c r="G196" i="9"/>
  <c r="A108" i="15"/>
  <c r="F98" i="9"/>
  <c r="G234" i="9"/>
  <c r="C198" i="9"/>
  <c r="B132" i="15"/>
  <c r="D135" i="9"/>
  <c r="B151" i="15"/>
  <c r="B247" i="9"/>
  <c r="D115" i="9"/>
  <c r="B220" i="9"/>
  <c r="A205" i="9"/>
  <c r="D227" i="9"/>
  <c r="D117" i="9"/>
  <c r="B158" i="15"/>
  <c r="G216" i="9"/>
  <c r="E244" i="9"/>
  <c r="A205" i="15"/>
  <c r="B142" i="15"/>
  <c r="B111" i="9"/>
  <c r="B237" i="9"/>
  <c r="F137" i="9"/>
  <c r="F96" i="9"/>
  <c r="A148" i="15"/>
  <c r="E118" i="9"/>
  <c r="H129" i="9"/>
  <c r="E243" i="9"/>
  <c r="E184" i="9"/>
  <c r="C201" i="9"/>
  <c r="C205" i="9"/>
  <c r="B207" i="15"/>
  <c r="D162" i="9"/>
  <c r="A190" i="9"/>
  <c r="C102" i="9"/>
  <c r="H143" i="9"/>
  <c r="C103" i="9"/>
  <c r="B214" i="9"/>
  <c r="E105" i="9"/>
  <c r="C140" i="9"/>
  <c r="D238" i="9"/>
  <c r="A227" i="9"/>
  <c r="F187" i="9"/>
  <c r="G247" i="9"/>
  <c r="C156" i="9"/>
  <c r="G240" i="9"/>
  <c r="A240" i="9"/>
  <c r="B123" i="9"/>
  <c r="B202" i="15"/>
  <c r="F179" i="9"/>
  <c r="E165" i="9"/>
  <c r="G165" i="9"/>
  <c r="H96" i="9"/>
  <c r="B166" i="9"/>
  <c r="H199" i="9"/>
  <c r="A185" i="15"/>
  <c r="D152" i="9"/>
  <c r="B172" i="15"/>
  <c r="G140" i="9"/>
  <c r="G126" i="9"/>
  <c r="D154" i="9"/>
  <c r="B188" i="9"/>
  <c r="H167" i="9"/>
  <c r="B234" i="15"/>
  <c r="B137" i="15"/>
  <c r="A127" i="9"/>
  <c r="C114" i="9"/>
  <c r="A136" i="9"/>
  <c r="B228" i="15"/>
  <c r="B98" i="15"/>
  <c r="E116" i="9"/>
  <c r="H161" i="9"/>
  <c r="A203" i="15"/>
  <c r="H139" i="9"/>
  <c r="G172" i="9"/>
  <c r="F184" i="9"/>
  <c r="B220" i="15"/>
  <c r="A239" i="9"/>
  <c r="G133" i="9"/>
  <c r="H127" i="9"/>
  <c r="A240" i="15"/>
  <c r="A99" i="15"/>
  <c r="C227" i="9"/>
  <c r="F153" i="9"/>
  <c r="H185" i="9"/>
  <c r="A212" i="15"/>
  <c r="H234" i="9"/>
  <c r="B141" i="9"/>
  <c r="G186" i="9"/>
  <c r="C165" i="9"/>
  <c r="C246" i="9"/>
  <c r="H235" i="9"/>
  <c r="F242" i="9"/>
  <c r="G135" i="9"/>
  <c r="F143" i="9"/>
  <c r="D210" i="9"/>
  <c r="E174" i="9"/>
  <c r="B179" i="9"/>
  <c r="A110" i="9"/>
  <c r="B213" i="15"/>
  <c r="A113" i="15"/>
  <c r="A131" i="9"/>
  <c r="D153" i="9"/>
  <c r="A180" i="9"/>
  <c r="A230" i="15"/>
  <c r="E250" i="9"/>
  <c r="B147" i="15"/>
  <c r="A194" i="15"/>
  <c r="E180" i="9"/>
  <c r="D150" i="9"/>
  <c r="B204" i="15"/>
  <c r="D192" i="9"/>
  <c r="E230" i="9"/>
  <c r="E122" i="9"/>
  <c r="B250" i="9"/>
  <c r="A98" i="9"/>
  <c r="F171" i="9"/>
  <c r="A250" i="9"/>
  <c r="B149" i="9"/>
  <c r="B206" i="9"/>
  <c r="G129" i="9"/>
  <c r="B99" i="9"/>
  <c r="B141" i="15"/>
  <c r="E130" i="9"/>
  <c r="G249" i="9"/>
  <c r="F105" i="9"/>
  <c r="D123" i="9"/>
  <c r="G178" i="9"/>
  <c r="E196" i="9"/>
  <c r="G134" i="9"/>
  <c r="H223" i="9"/>
  <c r="A174" i="15"/>
  <c r="E97" i="9"/>
  <c r="E128" i="9"/>
  <c r="A168" i="15"/>
  <c r="A203" i="9"/>
  <c r="G230" i="9"/>
  <c r="G160" i="9"/>
  <c r="A137" i="15"/>
  <c r="A158" i="9"/>
  <c r="H151" i="9"/>
  <c r="A111" i="15"/>
  <c r="C160" i="9"/>
  <c r="G121" i="9"/>
  <c r="C208" i="9"/>
  <c r="B140" i="9"/>
  <c r="B186" i="9"/>
  <c r="C135" i="9"/>
  <c r="B14" i="21"/>
  <c r="C139" i="9"/>
  <c r="A106" i="15"/>
  <c r="A212" i="9"/>
  <c r="A247" i="9"/>
  <c r="B208" i="15"/>
  <c r="A135" i="9"/>
  <c r="B240" i="9"/>
  <c r="D206" i="9"/>
  <c r="E247" i="9"/>
  <c r="B175" i="9"/>
  <c r="C115" i="9"/>
  <c r="C163" i="9"/>
  <c r="G142" i="9"/>
  <c r="H209" i="9"/>
  <c r="E248" i="9"/>
  <c r="F148" i="9"/>
  <c r="C96" i="9"/>
  <c r="F142" i="9"/>
  <c r="A179" i="9"/>
  <c r="H245" i="9"/>
  <c r="B242" i="15"/>
  <c r="G233" i="9"/>
  <c r="B197" i="9"/>
  <c r="E102" i="9"/>
  <c r="B181" i="9"/>
  <c r="F205" i="9"/>
  <c r="F216" i="9"/>
  <c r="D146" i="9"/>
  <c r="E188" i="9"/>
  <c r="A225" i="15"/>
  <c r="E204" i="9"/>
  <c r="G108" i="9"/>
  <c r="F157" i="9"/>
  <c r="A226" i="15"/>
  <c r="C161" i="9"/>
  <c r="H248" i="9"/>
  <c r="D124" i="9"/>
  <c r="E179" i="9"/>
  <c r="F234" i="9"/>
  <c r="D193" i="9"/>
  <c r="G220" i="9"/>
  <c r="F227" i="9"/>
  <c r="D131" i="9"/>
  <c r="G168" i="9"/>
  <c r="G246" i="9"/>
  <c r="D108" i="9"/>
  <c r="A233" i="9"/>
  <c r="H227" i="9"/>
  <c r="C226" i="9"/>
  <c r="H115" i="9"/>
  <c r="F111" i="9"/>
  <c r="A133" i="9"/>
  <c r="D133" i="9"/>
  <c r="H180" i="9"/>
  <c r="B165" i="15"/>
  <c r="C186" i="9"/>
  <c r="G157" i="9"/>
  <c r="B218" i="15"/>
  <c r="E168" i="9"/>
  <c r="D233" i="9"/>
  <c r="A208" i="15"/>
  <c r="H135" i="9"/>
  <c r="A187" i="9"/>
  <c r="H190" i="9"/>
  <c r="C128" i="9"/>
  <c r="D107" i="9"/>
  <c r="B124" i="9"/>
  <c r="A198" i="9"/>
  <c r="B195" i="15"/>
  <c r="A233" i="15"/>
  <c r="E238" i="9"/>
  <c r="H221" i="9"/>
  <c r="G197" i="9"/>
  <c r="B137" i="9"/>
  <c r="H192" i="9"/>
  <c r="A178" i="9"/>
  <c r="A169" i="9"/>
  <c r="B161" i="9"/>
  <c r="B123" i="15"/>
  <c r="H111" i="9"/>
  <c r="B249" i="15"/>
  <c r="F116" i="9"/>
  <c r="G155" i="9"/>
  <c r="B97" i="15"/>
  <c r="G229" i="9"/>
  <c r="C231" i="9"/>
  <c r="B153" i="9"/>
  <c r="A121" i="9"/>
  <c r="C178" i="9"/>
  <c r="A97" i="9"/>
  <c r="E177" i="9"/>
  <c r="D170" i="9"/>
  <c r="C101" i="9"/>
  <c r="D236" i="9"/>
  <c r="A247" i="15"/>
  <c r="G242" i="9"/>
  <c r="B217" i="15"/>
  <c r="D237" i="9"/>
  <c r="F125" i="9"/>
  <c r="D211" i="9"/>
  <c r="D239" i="9"/>
  <c r="A232" i="15"/>
  <c r="A164" i="9"/>
  <c r="B173" i="15"/>
  <c r="B160" i="15"/>
  <c r="H231" i="9"/>
  <c r="C184" i="9"/>
  <c r="E124" i="9"/>
  <c r="A177" i="15"/>
  <c r="H210" i="9"/>
  <c r="G137" i="9"/>
  <c r="F185" i="9"/>
  <c r="C210" i="9"/>
  <c r="B238" i="15"/>
  <c r="E115" i="9"/>
  <c r="D106" i="9"/>
  <c r="D126" i="9"/>
  <c r="B188" i="15"/>
  <c r="H197" i="9"/>
  <c r="E217" i="9"/>
  <c r="D155" i="9"/>
  <c r="G182" i="9"/>
  <c r="A215" i="9"/>
  <c r="G180" i="9"/>
  <c r="A142" i="15"/>
  <c r="E143" i="9"/>
  <c r="D138" i="9"/>
  <c r="B135" i="15"/>
  <c r="B115" i="15"/>
  <c r="F230" i="9"/>
  <c r="F203" i="9"/>
  <c r="F135" i="9"/>
  <c r="A244" i="15"/>
  <c r="H239" i="9"/>
  <c r="A170" i="15"/>
  <c r="G103" i="9"/>
  <c r="C241" i="9"/>
  <c r="D103" i="9"/>
  <c r="B101" i="9"/>
  <c r="B100" i="15"/>
  <c r="H144" i="9"/>
  <c r="B117" i="9"/>
  <c r="E195" i="9"/>
  <c r="C249" i="9"/>
  <c r="E201" i="9"/>
  <c r="G212" i="9"/>
  <c r="A156" i="9"/>
  <c r="C224" i="9"/>
  <c r="B96" i="15"/>
  <c r="H102" i="9"/>
  <c r="F112" i="9"/>
  <c r="E121" i="9"/>
  <c r="G151" i="9"/>
  <c r="D175" i="9"/>
  <c r="A250" i="15"/>
  <c r="A123" i="15"/>
  <c r="B146" i="15"/>
  <c r="A106" i="9"/>
  <c r="E152" i="9"/>
  <c r="H122" i="9"/>
  <c r="F181" i="9"/>
  <c r="A197" i="9"/>
  <c r="D172" i="9"/>
  <c r="F223" i="9"/>
  <c r="D98" i="9"/>
  <c r="D140" i="9"/>
  <c r="G184" i="9"/>
  <c r="B136" i="9"/>
  <c r="B120" i="15"/>
  <c r="D111" i="9"/>
  <c r="E232" i="9"/>
  <c r="B172" i="9"/>
  <c r="C108" i="9"/>
  <c r="E220" i="9"/>
  <c r="H189" i="9"/>
  <c r="C174" i="9"/>
  <c r="A180" i="15"/>
  <c r="B231" i="9"/>
  <c r="E234" i="9"/>
  <c r="E163" i="9"/>
  <c r="C236" i="9"/>
  <c r="D104" i="9"/>
  <c r="G123" i="9"/>
  <c r="C148" i="9"/>
  <c r="C243" i="9"/>
  <c r="B149" i="15"/>
  <c r="G203" i="9"/>
  <c r="G223" i="9"/>
  <c r="G245" i="9"/>
  <c r="H101" i="9"/>
  <c r="H110" i="9"/>
  <c r="E109" i="9"/>
  <c r="C233" i="9"/>
  <c r="D188" i="9"/>
  <c r="D221" i="9"/>
  <c r="H142" i="9"/>
  <c r="A140" i="15"/>
  <c r="E202" i="9"/>
  <c r="D141" i="9"/>
  <c r="H153" i="9"/>
  <c r="E169" i="9"/>
  <c r="H194" i="9"/>
  <c r="H138" i="9"/>
  <c r="D121" i="9"/>
  <c r="E233" i="9"/>
  <c r="A242" i="15"/>
  <c r="C147" i="9"/>
  <c r="D100" i="9"/>
  <c r="A193" i="9"/>
  <c r="B153" i="15"/>
  <c r="B234" i="9"/>
  <c r="A143" i="15"/>
  <c r="A195" i="15"/>
  <c r="B216" i="9"/>
  <c r="E112" i="9"/>
  <c r="B124" i="15"/>
  <c r="B179" i="15"/>
  <c r="C159" i="9"/>
  <c r="F226" i="9"/>
  <c r="G202" i="9"/>
  <c r="H193" i="9"/>
  <c r="G239" i="9"/>
  <c r="D223" i="9"/>
  <c r="A146" i="15"/>
  <c r="A172" i="9"/>
  <c r="H240" i="9"/>
  <c r="A115" i="15"/>
  <c r="D173" i="9"/>
  <c r="A173" i="15"/>
  <c r="F132" i="9"/>
  <c r="A119" i="15"/>
  <c r="A227" i="15"/>
  <c r="B205" i="9"/>
  <c r="A102" i="15"/>
  <c r="C112" i="9"/>
  <c r="G153" i="9"/>
  <c r="D105" i="9"/>
  <c r="F161" i="9"/>
  <c r="G143" i="9"/>
  <c r="A16" i="21"/>
  <c r="G244" i="9"/>
  <c r="B182" i="15"/>
  <c r="A235" i="9"/>
  <c r="B103" i="15"/>
  <c r="A238" i="9"/>
  <c r="F220" i="9"/>
  <c r="G222" i="9"/>
  <c r="A229" i="15"/>
  <c r="D218" i="9"/>
  <c r="F172" i="9"/>
  <c r="F150" i="9"/>
  <c r="A232" i="9"/>
  <c r="B177" i="9"/>
  <c r="G139" i="9"/>
  <c r="B134" i="9"/>
  <c r="B189" i="9"/>
  <c r="G150" i="9"/>
  <c r="A141" i="9"/>
  <c r="G187" i="9"/>
  <c r="G119" i="9"/>
  <c r="B210" i="9"/>
  <c r="H222" i="9"/>
  <c r="B168" i="9"/>
  <c r="B135" i="9"/>
  <c r="F165" i="9"/>
  <c r="H164" i="9"/>
  <c r="C238" i="9"/>
  <c r="F193" i="9"/>
  <c r="B226" i="15"/>
  <c r="B205" i="15"/>
  <c r="E246" i="9"/>
  <c r="F237" i="9"/>
  <c r="F156" i="9"/>
  <c r="H244" i="9"/>
  <c r="A249" i="9"/>
  <c r="E144" i="9"/>
  <c r="C144" i="9"/>
  <c r="G185" i="9"/>
  <c r="B106" i="15"/>
  <c r="C203" i="9"/>
  <c r="E111" i="9"/>
  <c r="H202" i="9"/>
  <c r="C125" i="9"/>
  <c r="G173" i="9"/>
  <c r="A234" i="15"/>
  <c r="E148" i="9"/>
  <c r="E172" i="9"/>
  <c r="G112" i="9"/>
  <c r="A157" i="9"/>
  <c r="F170" i="9"/>
  <c r="F97" i="9"/>
  <c r="B232" i="9"/>
  <c r="B201" i="9"/>
  <c r="A199" i="15"/>
  <c r="C228" i="9"/>
  <c r="F238" i="9"/>
  <c r="A195" i="9"/>
  <c r="G107" i="9"/>
  <c r="G205" i="9"/>
  <c r="F162" i="9"/>
  <c r="A218" i="9"/>
  <c r="B127" i="15"/>
  <c r="G98" i="9"/>
  <c r="A236" i="9"/>
  <c r="B125" i="9"/>
  <c r="B133" i="9"/>
  <c r="B154" i="15"/>
  <c r="H128" i="9"/>
  <c r="G125" i="9"/>
  <c r="A105" i="15"/>
  <c r="D132" i="9"/>
  <c r="H217" i="9"/>
  <c r="F249" i="9"/>
  <c r="G116" i="9"/>
  <c r="A216" i="15"/>
  <c r="D245" i="9"/>
  <c r="F167" i="9"/>
  <c r="A143" i="9"/>
  <c r="C190" i="9"/>
  <c r="H108" i="9"/>
  <c r="B102" i="15"/>
  <c r="G210" i="9"/>
  <c r="A101" i="9"/>
  <c r="C197" i="9"/>
  <c r="B167" i="9"/>
  <c r="D118" i="9"/>
  <c r="A148" i="9"/>
  <c r="A198" i="15"/>
  <c r="E173" i="9"/>
  <c r="B116" i="9"/>
  <c r="A117" i="15"/>
  <c r="D190" i="9"/>
  <c r="B233" i="9"/>
  <c r="B203" i="9"/>
  <c r="C242" i="9"/>
  <c r="E224" i="9"/>
  <c r="F100" i="9"/>
  <c r="C191" i="9"/>
  <c r="C105" i="9"/>
  <c r="D213" i="9"/>
  <c r="B26" i="21"/>
  <c r="B120" i="9"/>
  <c r="C194" i="9"/>
  <c r="F119" i="9"/>
  <c r="F163" i="9"/>
  <c r="A99" i="9"/>
  <c r="B191" i="9"/>
  <c r="A155" i="15"/>
  <c r="B176" i="9"/>
  <c r="G214" i="9"/>
  <c r="B128" i="15"/>
  <c r="G215" i="9"/>
  <c r="H182" i="9"/>
  <c r="C202" i="9"/>
  <c r="E120" i="9"/>
  <c r="G131" i="9"/>
  <c r="A107" i="15"/>
  <c r="E170" i="9"/>
  <c r="H156" i="9"/>
  <c r="A150" i="15"/>
  <c r="B162" i="9"/>
  <c r="E117" i="9"/>
  <c r="D230" i="9"/>
  <c r="C222" i="9"/>
  <c r="A167" i="15"/>
  <c r="A177" i="9"/>
  <c r="D87" i="18" l="1"/>
  <c r="D87" i="21"/>
  <c r="BB77" i="20"/>
  <c r="BC77" i="20" s="1"/>
  <c r="AQ152" i="16"/>
  <c r="AJ153" i="16"/>
  <c r="AS62" i="16"/>
  <c r="BB78" i="20" l="1"/>
  <c r="BC78" i="20" s="1"/>
  <c r="AJ154" i="16"/>
  <c r="AQ153" i="16"/>
  <c r="AR63" i="16"/>
  <c r="AZ79" i="20" l="1"/>
  <c r="AS63" i="16"/>
  <c r="AR64" i="16" s="1"/>
  <c r="AJ155" i="16"/>
  <c r="AQ154" i="16"/>
  <c r="BB79" i="20" l="1"/>
  <c r="BC79" i="20" s="1"/>
  <c r="C249" i="20"/>
  <c r="C430" i="20"/>
  <c r="C227" i="20"/>
  <c r="C468" i="20"/>
  <c r="C331" i="20"/>
  <c r="C68" i="20"/>
  <c r="C486" i="20"/>
  <c r="C495" i="20"/>
  <c r="C138" i="20"/>
  <c r="C179" i="20"/>
  <c r="C457" i="20"/>
  <c r="C139" i="20"/>
  <c r="C183" i="20"/>
  <c r="C405" i="20"/>
  <c r="C446" i="20"/>
  <c r="C107" i="20"/>
  <c r="C172" i="20"/>
  <c r="C76" i="20"/>
  <c r="C23" i="20"/>
  <c r="C213" i="20"/>
  <c r="C287" i="20"/>
  <c r="C109" i="20"/>
  <c r="C386" i="20"/>
  <c r="C358" i="20"/>
  <c r="C48" i="20"/>
  <c r="C19" i="20"/>
  <c r="C276" i="20"/>
  <c r="C426" i="20"/>
  <c r="C292" i="20"/>
  <c r="C145" i="20"/>
  <c r="C322" i="20"/>
  <c r="C140" i="20"/>
  <c r="C39" i="20"/>
  <c r="C353" i="20"/>
  <c r="C400" i="20"/>
  <c r="C229" i="20"/>
  <c r="C239" i="20"/>
  <c r="C478" i="20"/>
  <c r="C28" i="20"/>
  <c r="C196" i="20"/>
  <c r="C306" i="20"/>
  <c r="C131" i="20"/>
  <c r="C180" i="20"/>
  <c r="C404" i="20"/>
  <c r="C481" i="20"/>
  <c r="C207" i="20"/>
  <c r="C261" i="20"/>
  <c r="C488" i="20"/>
  <c r="C238" i="20"/>
  <c r="C17" i="20"/>
  <c r="C44" i="20"/>
  <c r="C210" i="20"/>
  <c r="C458" i="20"/>
  <c r="C340" i="20"/>
  <c r="C98" i="20"/>
  <c r="C91" i="20"/>
  <c r="C244" i="20"/>
  <c r="C442" i="20"/>
  <c r="C15" i="20"/>
  <c r="C403" i="20"/>
  <c r="C477" i="20"/>
  <c r="C302" i="20"/>
  <c r="C201" i="20"/>
  <c r="C192" i="20"/>
  <c r="C441" i="20"/>
  <c r="C431" i="20"/>
  <c r="C485" i="20"/>
  <c r="C118" i="20"/>
  <c r="C135" i="20"/>
  <c r="C367" i="20"/>
  <c r="C235" i="20"/>
  <c r="C215" i="20"/>
  <c r="C122" i="20"/>
  <c r="C158" i="20"/>
  <c r="C251" i="20"/>
  <c r="C164" i="20"/>
  <c r="C384" i="20"/>
  <c r="C330" i="20"/>
  <c r="C433" i="20"/>
  <c r="C174" i="20"/>
  <c r="C427" i="20"/>
  <c r="C186" i="20"/>
  <c r="C86" i="20"/>
  <c r="C373" i="20"/>
  <c r="C198" i="20"/>
  <c r="C314" i="20"/>
  <c r="C449" i="20"/>
  <c r="C260" i="20"/>
  <c r="C316" i="20"/>
  <c r="C62" i="20"/>
  <c r="C259" i="20"/>
  <c r="C63" i="20"/>
  <c r="C423" i="20"/>
  <c r="C419" i="20"/>
  <c r="C326" i="20"/>
  <c r="C286" i="20"/>
  <c r="C161" i="20"/>
  <c r="C372" i="20"/>
  <c r="C471" i="20"/>
  <c r="C282" i="20"/>
  <c r="C348" i="20"/>
  <c r="C438" i="20"/>
  <c r="C277" i="20"/>
  <c r="C417" i="20"/>
  <c r="C265" i="20"/>
  <c r="C132" i="20"/>
  <c r="C363" i="20"/>
  <c r="C34" i="20"/>
  <c r="C278" i="20"/>
  <c r="C46" i="20"/>
  <c r="C356" i="20"/>
  <c r="C489" i="20"/>
  <c r="C230" i="20"/>
  <c r="C87" i="20"/>
  <c r="C492" i="20"/>
  <c r="C190" i="20"/>
  <c r="C377" i="20"/>
  <c r="C496" i="20"/>
  <c r="C257" i="20"/>
  <c r="C366" i="20"/>
  <c r="C26" i="20"/>
  <c r="C429" i="20"/>
  <c r="C385" i="20"/>
  <c r="C52" i="20"/>
  <c r="C193" i="20"/>
  <c r="C336" i="20"/>
  <c r="C360" i="20"/>
  <c r="C124" i="20"/>
  <c r="C222" i="20"/>
  <c r="C175" i="20"/>
  <c r="C112" i="20"/>
  <c r="C395" i="20"/>
  <c r="C420" i="20"/>
  <c r="C104" i="20"/>
  <c r="C467" i="20"/>
  <c r="C36" i="20"/>
  <c r="C133" i="20"/>
  <c r="C383" i="20"/>
  <c r="C187" i="20"/>
  <c r="C476" i="20"/>
  <c r="C211" i="20"/>
  <c r="C304" i="20"/>
  <c r="C307" i="20"/>
  <c r="C453" i="20"/>
  <c r="C25" i="20"/>
  <c r="C387" i="20"/>
  <c r="C178" i="20"/>
  <c r="C100" i="20"/>
  <c r="C334" i="20"/>
  <c r="C500" i="20"/>
  <c r="C123" i="20"/>
  <c r="C493" i="20"/>
  <c r="C320" i="20"/>
  <c r="C443" i="20"/>
  <c r="C237" i="20"/>
  <c r="C313" i="20"/>
  <c r="C310" i="20"/>
  <c r="C317" i="20"/>
  <c r="C418" i="20"/>
  <c r="C347" i="20"/>
  <c r="C243" i="20"/>
  <c r="C484" i="20"/>
  <c r="C241" i="20"/>
  <c r="C452" i="20"/>
  <c r="C424" i="20"/>
  <c r="C51" i="20"/>
  <c r="C422" i="20"/>
  <c r="C294" i="20"/>
  <c r="C355" i="20"/>
  <c r="C65" i="20"/>
  <c r="C410" i="20"/>
  <c r="C298" i="20"/>
  <c r="C31" i="20"/>
  <c r="C61" i="20"/>
  <c r="C293" i="20"/>
  <c r="C280" i="20"/>
  <c r="C382" i="20"/>
  <c r="C273" i="20"/>
  <c r="C491" i="20"/>
  <c r="C5" i="20"/>
  <c r="C368" i="20"/>
  <c r="C364" i="20"/>
  <c r="C121" i="20"/>
  <c r="C35" i="20"/>
  <c r="C212" i="20"/>
  <c r="C204" i="20"/>
  <c r="C151" i="20"/>
  <c r="C191" i="20"/>
  <c r="C105" i="20"/>
  <c r="C126" i="20"/>
  <c r="C357" i="20"/>
  <c r="C155" i="20"/>
  <c r="C437" i="20"/>
  <c r="C474" i="20"/>
  <c r="C494" i="20"/>
  <c r="C255" i="20"/>
  <c r="C24" i="20"/>
  <c r="C203" i="20"/>
  <c r="C20" i="20"/>
  <c r="C99" i="20"/>
  <c r="C93" i="20"/>
  <c r="C177" i="20"/>
  <c r="C224" i="20"/>
  <c r="C214" i="20"/>
  <c r="C335" i="20"/>
  <c r="C371" i="20"/>
  <c r="C226" i="20"/>
  <c r="C120" i="20"/>
  <c r="C432" i="20"/>
  <c r="C168" i="20"/>
  <c r="C221" i="20"/>
  <c r="C89" i="20"/>
  <c r="C332" i="20"/>
  <c r="C111" i="20"/>
  <c r="C67" i="20"/>
  <c r="C350" i="20"/>
  <c r="C153" i="20"/>
  <c r="C103" i="20"/>
  <c r="C113" i="20"/>
  <c r="C337" i="20"/>
  <c r="C77" i="20"/>
  <c r="C333" i="20"/>
  <c r="C58" i="20"/>
  <c r="C247" i="20"/>
  <c r="C416" i="20"/>
  <c r="C146" i="20"/>
  <c r="C236" i="20"/>
  <c r="C413" i="20"/>
  <c r="C92" i="20"/>
  <c r="C271" i="20"/>
  <c r="C342" i="20"/>
  <c r="C459" i="20"/>
  <c r="C197" i="20"/>
  <c r="C499" i="20"/>
  <c r="C470" i="20"/>
  <c r="C447" i="20"/>
  <c r="C490" i="20"/>
  <c r="C439" i="20"/>
  <c r="C480" i="20"/>
  <c r="C148" i="20"/>
  <c r="C359" i="20"/>
  <c r="C461" i="20"/>
  <c r="C338" i="20"/>
  <c r="C37" i="20"/>
  <c r="C8" i="20"/>
  <c r="C130" i="20"/>
  <c r="C154" i="20"/>
  <c r="C200" i="20"/>
  <c r="C128" i="20"/>
  <c r="C159" i="20"/>
  <c r="C10" i="20"/>
  <c r="C375" i="20"/>
  <c r="C460" i="20"/>
  <c r="C250" i="20"/>
  <c r="C374" i="20"/>
  <c r="C218" i="20"/>
  <c r="C414" i="20"/>
  <c r="C72" i="20"/>
  <c r="C454" i="20"/>
  <c r="C295" i="20"/>
  <c r="C220" i="20"/>
  <c r="C70" i="20"/>
  <c r="C3" i="20"/>
  <c r="C101" i="20"/>
  <c r="C378" i="20"/>
  <c r="C71" i="20"/>
  <c r="C189" i="20"/>
  <c r="C88" i="20"/>
  <c r="C156" i="20"/>
  <c r="C245" i="20"/>
  <c r="C269" i="20"/>
  <c r="C483" i="20"/>
  <c r="C436" i="20"/>
  <c r="C354" i="20"/>
  <c r="C9" i="20"/>
  <c r="C402" i="20"/>
  <c r="C448" i="20"/>
  <c r="C234" i="20"/>
  <c r="C129" i="20"/>
  <c r="C254" i="20"/>
  <c r="C339" i="20"/>
  <c r="C289" i="20"/>
  <c r="C33" i="20"/>
  <c r="C472" i="20"/>
  <c r="C252" i="20"/>
  <c r="C82" i="20"/>
  <c r="C435" i="20"/>
  <c r="C258" i="20"/>
  <c r="C81" i="20"/>
  <c r="C206" i="20"/>
  <c r="C64" i="20"/>
  <c r="C116" i="20"/>
  <c r="C110" i="20"/>
  <c r="C144" i="20"/>
  <c r="C115" i="20"/>
  <c r="C272" i="20"/>
  <c r="C365" i="20"/>
  <c r="C75" i="20"/>
  <c r="C409" i="20"/>
  <c r="C456" i="20"/>
  <c r="C487" i="20"/>
  <c r="C173" i="20"/>
  <c r="C256" i="20"/>
  <c r="C324" i="20"/>
  <c r="C66" i="20"/>
  <c r="C167" i="20"/>
  <c r="C240" i="20"/>
  <c r="C312" i="20"/>
  <c r="C482" i="20"/>
  <c r="C352" i="20"/>
  <c r="C344" i="20"/>
  <c r="C323" i="20"/>
  <c r="C188" i="20"/>
  <c r="C497" i="20"/>
  <c r="C411" i="20"/>
  <c r="C114" i="20"/>
  <c r="C12" i="20"/>
  <c r="C425" i="20"/>
  <c r="C246" i="20"/>
  <c r="C325" i="20"/>
  <c r="C217" i="20"/>
  <c r="C176" i="20"/>
  <c r="C171" i="20"/>
  <c r="C233" i="20"/>
  <c r="C469" i="20"/>
  <c r="C297" i="20"/>
  <c r="C45" i="20"/>
  <c r="C59" i="20"/>
  <c r="C462" i="20"/>
  <c r="C444" i="20"/>
  <c r="C182" i="20"/>
  <c r="C299" i="20"/>
  <c r="C219" i="20"/>
  <c r="C208" i="20"/>
  <c r="C185" i="20"/>
  <c r="C318" i="20"/>
  <c r="C97" i="20"/>
  <c r="C149" i="20"/>
  <c r="C142" i="20"/>
  <c r="C56" i="20"/>
  <c r="C279" i="20"/>
  <c r="C283" i="20"/>
  <c r="C327" i="20"/>
  <c r="C475" i="20"/>
  <c r="C152" i="20"/>
  <c r="C381" i="20"/>
  <c r="C412" i="20"/>
  <c r="C147" i="20"/>
  <c r="C199" i="20"/>
  <c r="C6" i="20"/>
  <c r="C160" i="20"/>
  <c r="C264" i="20"/>
  <c r="C74" i="20"/>
  <c r="C388" i="20"/>
  <c r="C141" i="20"/>
  <c r="C79" i="20"/>
  <c r="C445" i="20"/>
  <c r="C150" i="20"/>
  <c r="C32" i="20"/>
  <c r="C253" i="20"/>
  <c r="C157" i="20"/>
  <c r="C13" i="20"/>
  <c r="C137" i="20"/>
  <c r="C165" i="20"/>
  <c r="C309" i="20"/>
  <c r="C396" i="20"/>
  <c r="C195" i="20"/>
  <c r="C369" i="20"/>
  <c r="C421" i="20"/>
  <c r="C134" i="20"/>
  <c r="C96" i="20"/>
  <c r="C267" i="20"/>
  <c r="C136" i="20"/>
  <c r="C108" i="20"/>
  <c r="C242" i="20"/>
  <c r="C308" i="20"/>
  <c r="C380" i="20"/>
  <c r="C30" i="20"/>
  <c r="C345" i="20"/>
  <c r="C466" i="20"/>
  <c r="C370" i="20"/>
  <c r="C228" i="20"/>
  <c r="C329" i="20"/>
  <c r="C362" i="20"/>
  <c r="C346" i="20"/>
  <c r="C205" i="20"/>
  <c r="C209" i="20"/>
  <c r="C451" i="20"/>
  <c r="C397" i="20"/>
  <c r="C300" i="20"/>
  <c r="C390" i="20"/>
  <c r="C14" i="20"/>
  <c r="C223" i="20"/>
  <c r="C389" i="20"/>
  <c r="C163" i="20"/>
  <c r="C232" i="20"/>
  <c r="C47" i="20"/>
  <c r="C393" i="20"/>
  <c r="C268" i="20"/>
  <c r="C305" i="20"/>
  <c r="C231" i="20"/>
  <c r="C463" i="20"/>
  <c r="C343" i="20"/>
  <c r="C464" i="20"/>
  <c r="C408" i="20"/>
  <c r="C455" i="20"/>
  <c r="C301" i="20"/>
  <c r="C22" i="20"/>
  <c r="C281" i="20"/>
  <c r="C321" i="20"/>
  <c r="C398" i="20"/>
  <c r="C379" i="20"/>
  <c r="C119" i="20"/>
  <c r="C473" i="20"/>
  <c r="C399" i="20"/>
  <c r="C143" i="20"/>
  <c r="C80" i="20"/>
  <c r="C53" i="20"/>
  <c r="C194" i="20"/>
  <c r="C328" i="20"/>
  <c r="C78" i="20"/>
  <c r="C376" i="20"/>
  <c r="C60" i="20"/>
  <c r="C225" i="20"/>
  <c r="C166" i="20"/>
  <c r="C50" i="20"/>
  <c r="C202" i="20"/>
  <c r="C270" i="20"/>
  <c r="C275" i="20"/>
  <c r="C73" i="20"/>
  <c r="C319" i="20"/>
  <c r="C127" i="20"/>
  <c r="C49" i="20"/>
  <c r="C415" i="20"/>
  <c r="C43" i="20"/>
  <c r="C274" i="20"/>
  <c r="C407" i="20"/>
  <c r="C263" i="20"/>
  <c r="C162" i="20"/>
  <c r="C21" i="20"/>
  <c r="C288" i="20"/>
  <c r="C125" i="20"/>
  <c r="C85" i="20"/>
  <c r="C291" i="20"/>
  <c r="C248" i="20"/>
  <c r="C311" i="20"/>
  <c r="C428" i="20"/>
  <c r="C170" i="20"/>
  <c r="C391" i="20"/>
  <c r="C349" i="20"/>
  <c r="C117" i="20"/>
  <c r="C41" i="20"/>
  <c r="C296" i="20"/>
  <c r="C406" i="20"/>
  <c r="C69" i="20"/>
  <c r="C84" i="20"/>
  <c r="C440" i="20"/>
  <c r="C284" i="20"/>
  <c r="C315" i="20"/>
  <c r="C303" i="20"/>
  <c r="C40" i="20"/>
  <c r="C392" i="20"/>
  <c r="C262" i="20"/>
  <c r="C169" i="20"/>
  <c r="C450" i="20"/>
  <c r="C83" i="20"/>
  <c r="C479" i="20"/>
  <c r="C184" i="20"/>
  <c r="C57" i="20"/>
  <c r="C106" i="20"/>
  <c r="C498" i="20"/>
  <c r="C394" i="20"/>
  <c r="C216" i="20"/>
  <c r="C434" i="20"/>
  <c r="C351" i="20"/>
  <c r="C285" i="20"/>
  <c r="C290" i="20"/>
  <c r="C55" i="20"/>
  <c r="C94" i="20"/>
  <c r="C18" i="20"/>
  <c r="C465" i="20"/>
  <c r="C16" i="20"/>
  <c r="C102" i="20"/>
  <c r="C11" i="20"/>
  <c r="C54" i="20"/>
  <c r="C361" i="20"/>
  <c r="C401" i="20"/>
  <c r="C266" i="20"/>
  <c r="C181" i="20"/>
  <c r="C341" i="20"/>
  <c r="AS64" i="16"/>
  <c r="AQ155" i="16"/>
  <c r="AJ156" i="16"/>
  <c r="C90" i="20"/>
  <c r="C95" i="20"/>
  <c r="C42" i="20"/>
  <c r="C43" i="18" l="1"/>
  <c r="C43" i="21"/>
  <c r="C91" i="18"/>
  <c r="C91" i="21"/>
  <c r="C96" i="21"/>
  <c r="C96" i="18"/>
  <c r="C126" i="21"/>
  <c r="C126" i="18"/>
  <c r="C58" i="21"/>
  <c r="C58" i="18"/>
  <c r="C12" i="18"/>
  <c r="C12" i="21"/>
  <c r="C286" i="21"/>
  <c r="C286" i="18"/>
  <c r="C185" i="18"/>
  <c r="C185" i="21"/>
  <c r="C304" i="21"/>
  <c r="C304" i="18"/>
  <c r="C249" i="18"/>
  <c r="C249" i="21"/>
  <c r="C408" i="18"/>
  <c r="C408" i="21"/>
  <c r="C276" i="18"/>
  <c r="C276" i="21"/>
  <c r="C79" i="18"/>
  <c r="C79" i="21"/>
  <c r="C120" i="21"/>
  <c r="C120" i="18"/>
  <c r="C409" i="21"/>
  <c r="C409" i="18"/>
  <c r="C48" i="18"/>
  <c r="C48" i="21"/>
  <c r="C398" i="18"/>
  <c r="C398" i="21"/>
  <c r="C371" i="18"/>
  <c r="C371" i="21"/>
  <c r="C137" i="21"/>
  <c r="C137" i="18"/>
  <c r="C310" i="21"/>
  <c r="C310" i="18"/>
  <c r="C446" i="18"/>
  <c r="C446" i="21"/>
  <c r="C200" i="21"/>
  <c r="C200" i="18"/>
  <c r="C280" i="18"/>
  <c r="C280" i="21"/>
  <c r="C220" i="21"/>
  <c r="C220" i="18"/>
  <c r="C470" i="18"/>
  <c r="C470" i="21"/>
  <c r="C13" i="21"/>
  <c r="C13" i="18"/>
  <c r="C483" i="21"/>
  <c r="C483" i="18"/>
  <c r="C488" i="18"/>
  <c r="C488" i="21"/>
  <c r="C111" i="18"/>
  <c r="C111" i="21"/>
  <c r="C253" i="21"/>
  <c r="C253" i="18"/>
  <c r="C449" i="18"/>
  <c r="C449" i="21"/>
  <c r="C157" i="18"/>
  <c r="C157" i="21"/>
  <c r="C221" i="18"/>
  <c r="C221" i="21"/>
  <c r="C461" i="21"/>
  <c r="C461" i="18"/>
  <c r="C9" i="18"/>
  <c r="C9" i="21"/>
  <c r="C491" i="21"/>
  <c r="C491" i="18"/>
  <c r="C93" i="18"/>
  <c r="C93" i="21"/>
  <c r="C78" i="18"/>
  <c r="C78" i="21"/>
  <c r="C333" i="18"/>
  <c r="C333" i="21"/>
  <c r="C336" i="21"/>
  <c r="C336" i="18"/>
  <c r="C25" i="21"/>
  <c r="C25" i="18"/>
  <c r="C106" i="21"/>
  <c r="C106" i="18"/>
  <c r="C369" i="21"/>
  <c r="C369" i="18"/>
  <c r="C32" i="21"/>
  <c r="C32" i="18"/>
  <c r="C425" i="21"/>
  <c r="C425" i="18"/>
  <c r="C318" i="21"/>
  <c r="C318" i="18"/>
  <c r="C305" i="21"/>
  <c r="C305" i="18"/>
  <c r="C105" i="21"/>
  <c r="C105" i="18"/>
  <c r="C337" i="21"/>
  <c r="C337" i="18"/>
  <c r="C497" i="21"/>
  <c r="C497" i="18"/>
  <c r="C357" i="18"/>
  <c r="C357" i="21"/>
  <c r="C278" i="18"/>
  <c r="C278" i="21"/>
  <c r="C327" i="18"/>
  <c r="C327" i="21"/>
  <c r="C450" i="21"/>
  <c r="C450" i="18"/>
  <c r="C434" i="21"/>
  <c r="C434" i="18"/>
  <c r="C236" i="18"/>
  <c r="C236" i="21"/>
  <c r="C202" i="21"/>
  <c r="C202" i="18"/>
  <c r="C99" i="21"/>
  <c r="C99" i="18"/>
  <c r="C262" i="18"/>
  <c r="C262" i="21"/>
  <c r="C29" i="18"/>
  <c r="C29" i="21"/>
  <c r="C323" i="21"/>
  <c r="C323" i="18"/>
  <c r="C387" i="18"/>
  <c r="C387" i="21"/>
  <c r="C447" i="21"/>
  <c r="C447" i="18"/>
  <c r="C487" i="21"/>
  <c r="C487" i="18"/>
  <c r="C217" i="21"/>
  <c r="C217" i="18"/>
  <c r="C55" i="18"/>
  <c r="C55" i="21"/>
  <c r="C103" i="18"/>
  <c r="C103" i="21"/>
  <c r="C352" i="18"/>
  <c r="C352" i="21"/>
  <c r="C480" i="18"/>
  <c r="C480" i="21"/>
  <c r="C316" i="21"/>
  <c r="C316" i="18"/>
  <c r="C42" i="18"/>
  <c r="C42" i="21"/>
  <c r="C292" i="21"/>
  <c r="C292" i="18"/>
  <c r="C275" i="21"/>
  <c r="C275" i="18"/>
  <c r="C271" i="21"/>
  <c r="C271" i="18"/>
  <c r="C329" i="21"/>
  <c r="C329" i="18"/>
  <c r="C380" i="18"/>
  <c r="C380" i="21"/>
  <c r="C465" i="21"/>
  <c r="C465" i="18"/>
  <c r="C233" i="21"/>
  <c r="C233" i="18"/>
  <c r="C452" i="18"/>
  <c r="C452" i="21"/>
  <c r="C467" i="21"/>
  <c r="C467" i="18"/>
  <c r="C268" i="21"/>
  <c r="C268" i="18"/>
  <c r="C166" i="21"/>
  <c r="C166" i="18"/>
  <c r="C80" i="18"/>
  <c r="C80" i="21"/>
  <c r="C148" i="21"/>
  <c r="C148" i="18"/>
  <c r="C57" i="21"/>
  <c r="C57" i="18"/>
  <c r="C300" i="21"/>
  <c r="C300" i="18"/>
  <c r="C234" i="18"/>
  <c r="C234" i="21"/>
  <c r="C115" i="18"/>
  <c r="C115" i="21"/>
  <c r="C313" i="18"/>
  <c r="C313" i="21"/>
  <c r="C457" i="21"/>
  <c r="C457" i="18"/>
  <c r="C117" i="18"/>
  <c r="C117" i="21"/>
  <c r="C473" i="21"/>
  <c r="C473" i="18"/>
  <c r="C403" i="21"/>
  <c r="C403" i="18"/>
  <c r="C89" i="18"/>
  <c r="C89" i="21"/>
  <c r="C296" i="18"/>
  <c r="C296" i="21"/>
  <c r="C376" i="18"/>
  <c r="C376" i="21"/>
  <c r="C38" i="21"/>
  <c r="C38" i="18"/>
  <c r="C448" i="21"/>
  <c r="C448" i="18"/>
  <c r="C414" i="21"/>
  <c r="C414" i="18"/>
  <c r="C338" i="18"/>
  <c r="C338" i="21"/>
  <c r="C90" i="18"/>
  <c r="C90" i="21"/>
  <c r="C215" i="18"/>
  <c r="C215" i="21"/>
  <c r="C256" i="21"/>
  <c r="C256" i="18"/>
  <c r="C192" i="21"/>
  <c r="C192" i="18"/>
  <c r="C6" i="21"/>
  <c r="C6" i="18"/>
  <c r="C299" i="18"/>
  <c r="C299" i="21"/>
  <c r="C453" i="21"/>
  <c r="C453" i="18"/>
  <c r="C311" i="21"/>
  <c r="C311" i="18"/>
  <c r="C335" i="21"/>
  <c r="C335" i="18"/>
  <c r="C212" i="21"/>
  <c r="C212" i="18"/>
  <c r="C421" i="21"/>
  <c r="C421" i="18"/>
  <c r="C194" i="21"/>
  <c r="C194" i="18"/>
  <c r="C378" i="21"/>
  <c r="C378" i="18"/>
  <c r="C47" i="18"/>
  <c r="C47" i="21"/>
  <c r="C439" i="18"/>
  <c r="C439" i="21"/>
  <c r="C420" i="18"/>
  <c r="C420" i="21"/>
  <c r="C315" i="18"/>
  <c r="C315" i="21"/>
  <c r="C331" i="18"/>
  <c r="C331" i="21"/>
  <c r="C368" i="21"/>
  <c r="C368" i="18"/>
  <c r="C303" i="18"/>
  <c r="C303" i="21"/>
  <c r="C341" i="21"/>
  <c r="C341" i="18"/>
  <c r="C208" i="18"/>
  <c r="C208" i="21"/>
  <c r="C479" i="21"/>
  <c r="C479" i="18"/>
  <c r="C146" i="21"/>
  <c r="C146" i="18"/>
  <c r="C110" i="18"/>
  <c r="C110" i="21"/>
  <c r="C406" i="21"/>
  <c r="C406" i="18"/>
  <c r="C69" i="21"/>
  <c r="C69" i="18"/>
  <c r="C182" i="21"/>
  <c r="C182" i="18"/>
  <c r="C416" i="18"/>
  <c r="C416" i="21"/>
  <c r="C342" i="21"/>
  <c r="C342" i="18"/>
  <c r="C17" i="21"/>
  <c r="C17" i="18"/>
  <c r="C435" i="21"/>
  <c r="C435" i="18"/>
  <c r="C84" i="18"/>
  <c r="C84" i="21"/>
  <c r="C285" i="18"/>
  <c r="C285" i="21"/>
  <c r="C118" i="21"/>
  <c r="C118" i="18"/>
  <c r="C86" i="18"/>
  <c r="C86" i="21"/>
  <c r="C44" i="21"/>
  <c r="C44" i="18"/>
  <c r="C203" i="21"/>
  <c r="C203" i="18"/>
  <c r="C195" i="18"/>
  <c r="C195" i="21"/>
  <c r="C399" i="21"/>
  <c r="C399" i="18"/>
  <c r="C344" i="21"/>
  <c r="C344" i="18"/>
  <c r="C164" i="21"/>
  <c r="C164" i="18"/>
  <c r="C210" i="21"/>
  <c r="C210" i="18"/>
  <c r="C346" i="21"/>
  <c r="C346" i="18"/>
  <c r="C97" i="18"/>
  <c r="C97" i="21"/>
  <c r="C138" i="21"/>
  <c r="C138" i="18"/>
  <c r="C142" i="18"/>
  <c r="C142" i="21"/>
  <c r="C413" i="18"/>
  <c r="C413" i="21"/>
  <c r="C143" i="21"/>
  <c r="C143" i="18"/>
  <c r="C183" i="18"/>
  <c r="C183" i="21"/>
  <c r="C172" i="18"/>
  <c r="C172" i="21"/>
  <c r="C412" i="21"/>
  <c r="C412" i="18"/>
  <c r="C241" i="18"/>
  <c r="C241" i="21"/>
  <c r="C410" i="18"/>
  <c r="C410" i="21"/>
  <c r="C65" i="21"/>
  <c r="C65" i="18"/>
  <c r="C34" i="21"/>
  <c r="C34" i="18"/>
  <c r="C10" i="21"/>
  <c r="C10" i="18"/>
  <c r="C190" i="21"/>
  <c r="C190" i="18"/>
  <c r="C455" i="18"/>
  <c r="C455" i="21"/>
  <c r="C11" i="18"/>
  <c r="C11" i="21"/>
  <c r="C339" i="18"/>
  <c r="C339" i="21"/>
  <c r="C471" i="21"/>
  <c r="C471" i="18"/>
  <c r="C237" i="21"/>
  <c r="C237" i="18"/>
  <c r="C114" i="21"/>
  <c r="C114" i="18"/>
  <c r="C222" i="21"/>
  <c r="C222" i="18"/>
  <c r="C225" i="18"/>
  <c r="C225" i="21"/>
  <c r="C495" i="18"/>
  <c r="C495" i="21"/>
  <c r="C152" i="18"/>
  <c r="C152" i="21"/>
  <c r="C492" i="18"/>
  <c r="C492" i="21"/>
  <c r="C411" i="18"/>
  <c r="C411" i="21"/>
  <c r="C242" i="21"/>
  <c r="C242" i="18"/>
  <c r="C314" i="21"/>
  <c r="C314" i="18"/>
  <c r="C101" i="21"/>
  <c r="C101" i="18"/>
  <c r="C477" i="18"/>
  <c r="C477" i="21"/>
  <c r="C396" i="18"/>
  <c r="C396" i="21"/>
  <c r="C53" i="21"/>
  <c r="C53" i="18"/>
  <c r="C191" i="18"/>
  <c r="C191" i="21"/>
  <c r="C279" i="18"/>
  <c r="C279" i="21"/>
  <c r="C349" i="21"/>
  <c r="C349" i="18"/>
  <c r="C424" i="18"/>
  <c r="C424" i="21"/>
  <c r="C199" i="18"/>
  <c r="C199" i="21"/>
  <c r="C385" i="21"/>
  <c r="C385" i="18"/>
  <c r="C136" i="21"/>
  <c r="C136" i="18"/>
  <c r="C478" i="21"/>
  <c r="C478" i="18"/>
  <c r="C459" i="18"/>
  <c r="C459" i="21"/>
  <c r="C482" i="21"/>
  <c r="C482" i="18"/>
  <c r="C240" i="21"/>
  <c r="C240" i="18"/>
  <c r="C293" i="21"/>
  <c r="C293" i="18"/>
  <c r="C288" i="18"/>
  <c r="C288" i="21"/>
  <c r="C184" i="18"/>
  <c r="C184" i="21"/>
  <c r="C332" i="21"/>
  <c r="C332" i="18"/>
  <c r="C350" i="21"/>
  <c r="C350" i="18"/>
  <c r="C322" i="21"/>
  <c r="C322" i="18"/>
  <c r="C464" i="18"/>
  <c r="C464" i="21"/>
  <c r="C390" i="21"/>
  <c r="C390" i="18"/>
  <c r="C206" i="18"/>
  <c r="C206" i="21"/>
  <c r="C31" i="18"/>
  <c r="C31" i="21"/>
  <c r="C135" i="18"/>
  <c r="C135" i="21"/>
  <c r="C14" i="21"/>
  <c r="C14" i="18"/>
  <c r="C389" i="21"/>
  <c r="C389" i="18"/>
  <c r="C382" i="18"/>
  <c r="C382" i="21"/>
  <c r="C150" i="18"/>
  <c r="C150" i="21"/>
  <c r="C445" i="18"/>
  <c r="C445" i="21"/>
  <c r="C177" i="21"/>
  <c r="C177" i="18"/>
  <c r="C498" i="18"/>
  <c r="C498" i="21"/>
  <c r="C168" i="21"/>
  <c r="C168" i="18"/>
  <c r="C76" i="18"/>
  <c r="C76" i="21"/>
  <c r="C207" i="18"/>
  <c r="C207" i="21"/>
  <c r="C290" i="18"/>
  <c r="C290" i="21"/>
  <c r="C355" i="21"/>
  <c r="C355" i="18"/>
  <c r="C72" i="18"/>
  <c r="C72" i="21"/>
  <c r="C73" i="21"/>
  <c r="C73" i="18"/>
  <c r="C160" i="21"/>
  <c r="C160" i="18"/>
  <c r="C462" i="21"/>
  <c r="C462" i="18"/>
  <c r="C500" i="18"/>
  <c r="C500" i="21"/>
  <c r="C147" i="21"/>
  <c r="C147" i="18"/>
  <c r="C104" i="18"/>
  <c r="C104" i="21"/>
  <c r="C169" i="21"/>
  <c r="C169" i="18"/>
  <c r="C178" i="18"/>
  <c r="C178" i="21"/>
  <c r="C475" i="21"/>
  <c r="C475" i="18"/>
  <c r="C205" i="18"/>
  <c r="C205" i="21"/>
  <c r="C274" i="21"/>
  <c r="C274" i="18"/>
  <c r="C66" i="18"/>
  <c r="C66" i="21"/>
  <c r="C485" i="18"/>
  <c r="C485" i="21"/>
  <c r="C238" i="21"/>
  <c r="C238" i="18"/>
  <c r="C179" i="21"/>
  <c r="C179" i="18"/>
  <c r="C188" i="21"/>
  <c r="C188" i="18"/>
  <c r="C113" i="18"/>
  <c r="C113" i="21"/>
  <c r="C386" i="21"/>
  <c r="C386" i="18"/>
  <c r="C493" i="21"/>
  <c r="C493" i="18"/>
  <c r="C35" i="21"/>
  <c r="C35" i="18"/>
  <c r="C283" i="21"/>
  <c r="C283" i="18"/>
  <c r="C64" i="21"/>
  <c r="C64" i="18"/>
  <c r="C374" i="21"/>
  <c r="C374" i="18"/>
  <c r="C165" i="21"/>
  <c r="C165" i="18"/>
  <c r="C119" i="21"/>
  <c r="C119" i="18"/>
  <c r="C404" i="21"/>
  <c r="C404" i="18"/>
  <c r="C211" i="21"/>
  <c r="C211" i="18"/>
  <c r="C405" i="21"/>
  <c r="C405" i="18"/>
  <c r="C230" i="21"/>
  <c r="C230" i="18"/>
  <c r="C427" i="18"/>
  <c r="C427" i="21"/>
  <c r="C214" i="18"/>
  <c r="C214" i="21"/>
  <c r="C140" i="21"/>
  <c r="C140" i="18"/>
  <c r="C469" i="18"/>
  <c r="C469" i="21"/>
  <c r="C51" i="21"/>
  <c r="C51" i="18"/>
  <c r="C267" i="21"/>
  <c r="C267" i="18"/>
  <c r="C19" i="21"/>
  <c r="C19" i="18"/>
  <c r="C395" i="21"/>
  <c r="C395" i="18"/>
  <c r="C170" i="21"/>
  <c r="C170" i="18"/>
  <c r="C85" i="21"/>
  <c r="C85" i="18"/>
  <c r="C392" i="21"/>
  <c r="C392" i="18"/>
  <c r="C289" i="18"/>
  <c r="C289" i="21"/>
  <c r="C50" i="21"/>
  <c r="C50" i="18"/>
  <c r="C167" i="18"/>
  <c r="C167" i="21"/>
  <c r="C81" i="21"/>
  <c r="C81" i="18"/>
  <c r="C282" i="18"/>
  <c r="C282" i="21"/>
  <c r="C232" i="21"/>
  <c r="C232" i="18"/>
  <c r="C224" i="21"/>
  <c r="C224" i="18"/>
  <c r="C347" i="21"/>
  <c r="C347" i="18"/>
  <c r="C381" i="18"/>
  <c r="C381" i="21"/>
  <c r="C422" i="21"/>
  <c r="C422" i="18"/>
  <c r="C158" i="21"/>
  <c r="C158" i="18"/>
  <c r="C75" i="18"/>
  <c r="C75" i="21"/>
  <c r="C153" i="21"/>
  <c r="C153" i="18"/>
  <c r="C98" i="21"/>
  <c r="C98" i="18"/>
  <c r="C463" i="21"/>
  <c r="C463" i="18"/>
  <c r="C218" i="21"/>
  <c r="C218" i="18"/>
  <c r="C189" i="21"/>
  <c r="C189" i="18"/>
  <c r="C67" i="18"/>
  <c r="C67" i="21"/>
  <c r="C366" i="21"/>
  <c r="C366" i="18"/>
  <c r="C82" i="21"/>
  <c r="C82" i="18"/>
  <c r="C340" i="18"/>
  <c r="C340" i="21"/>
  <c r="C437" i="21"/>
  <c r="C437" i="18"/>
  <c r="C379" i="21"/>
  <c r="C379" i="18"/>
  <c r="C415" i="18"/>
  <c r="C415" i="21"/>
  <c r="C129" i="21"/>
  <c r="C129" i="18"/>
  <c r="C360" i="18"/>
  <c r="C360" i="21"/>
  <c r="C198" i="18"/>
  <c r="C198" i="21"/>
  <c r="C417" i="21"/>
  <c r="C417" i="18"/>
  <c r="C154" i="18"/>
  <c r="C154" i="21"/>
  <c r="C433" i="18"/>
  <c r="C433" i="21"/>
  <c r="C94" i="21"/>
  <c r="C94" i="18"/>
  <c r="C438" i="21"/>
  <c r="C438" i="18"/>
  <c r="C213" i="21"/>
  <c r="C213" i="18"/>
  <c r="C383" i="21"/>
  <c r="C383" i="18"/>
  <c r="C356" i="18"/>
  <c r="C356" i="21"/>
  <c r="C244" i="21"/>
  <c r="C244" i="18"/>
  <c r="C444" i="21"/>
  <c r="C444" i="18"/>
  <c r="C388" i="21"/>
  <c r="C388" i="18"/>
  <c r="C384" i="21"/>
  <c r="C384" i="18"/>
  <c r="C176" i="18"/>
  <c r="C176" i="21"/>
  <c r="C430" i="18"/>
  <c r="C430" i="21"/>
  <c r="C88" i="21"/>
  <c r="C88" i="18"/>
  <c r="C364" i="21"/>
  <c r="C364" i="18"/>
  <c r="C472" i="18"/>
  <c r="C472" i="21"/>
  <c r="C260" i="21"/>
  <c r="C260" i="18"/>
  <c r="C87" i="21"/>
  <c r="C87" i="18"/>
  <c r="C252" i="21"/>
  <c r="C252" i="18"/>
  <c r="C486" i="18"/>
  <c r="C486" i="21"/>
  <c r="C16" i="21"/>
  <c r="C16" i="18"/>
  <c r="C45" i="21"/>
  <c r="C45" i="18"/>
  <c r="C181" i="18"/>
  <c r="C181" i="21"/>
  <c r="C401" i="18"/>
  <c r="C401" i="21"/>
  <c r="C277" i="18"/>
  <c r="C277" i="21"/>
  <c r="C24" i="18"/>
  <c r="C24" i="21"/>
  <c r="C458" i="18"/>
  <c r="C458" i="21"/>
  <c r="C228" i="21"/>
  <c r="C228" i="18"/>
  <c r="C441" i="21"/>
  <c r="C441" i="18"/>
  <c r="C402" i="18"/>
  <c r="C402" i="21"/>
  <c r="C95" i="18"/>
  <c r="C95" i="21"/>
  <c r="C499" i="18"/>
  <c r="C499" i="21"/>
  <c r="C263" i="18"/>
  <c r="C263" i="21"/>
  <c r="C70" i="21"/>
  <c r="C70" i="18"/>
  <c r="C171" i="18"/>
  <c r="C171" i="21"/>
  <c r="C22" i="18"/>
  <c r="C22" i="21"/>
  <c r="C128" i="21"/>
  <c r="C128" i="18"/>
  <c r="C226" i="21"/>
  <c r="C226" i="18"/>
  <c r="C144" i="21"/>
  <c r="C144" i="18"/>
  <c r="C23" i="18"/>
  <c r="C23" i="21"/>
  <c r="C306" i="18"/>
  <c r="C306" i="21"/>
  <c r="C15" i="21"/>
  <c r="C15" i="18"/>
  <c r="C363" i="18"/>
  <c r="C363" i="21"/>
  <c r="C309" i="18"/>
  <c r="C309" i="21"/>
  <c r="C370" i="18"/>
  <c r="C370" i="21"/>
  <c r="C254" i="21"/>
  <c r="C254" i="18"/>
  <c r="C265" i="18"/>
  <c r="C265" i="21"/>
  <c r="C476" i="21"/>
  <c r="C476" i="18"/>
  <c r="C319" i="18"/>
  <c r="C319" i="21"/>
  <c r="C60" i="21"/>
  <c r="C60" i="18"/>
  <c r="C326" i="21"/>
  <c r="C326" i="18"/>
  <c r="C324" i="21"/>
  <c r="C324" i="18"/>
  <c r="C325" i="18"/>
  <c r="C325" i="21"/>
  <c r="C273" i="18"/>
  <c r="C273" i="21"/>
  <c r="C259" i="18"/>
  <c r="C259" i="21"/>
  <c r="C255" i="18"/>
  <c r="C255" i="21"/>
  <c r="C484" i="21"/>
  <c r="C484" i="18"/>
  <c r="C102" i="18"/>
  <c r="C102" i="21"/>
  <c r="C219" i="18"/>
  <c r="C219" i="21"/>
  <c r="C201" i="18"/>
  <c r="C201" i="21"/>
  <c r="C149" i="21"/>
  <c r="C149" i="18"/>
  <c r="C460" i="18"/>
  <c r="C460" i="21"/>
  <c r="C248" i="21"/>
  <c r="C248" i="18"/>
  <c r="C351" i="18"/>
  <c r="C351" i="21"/>
  <c r="C121" i="18"/>
  <c r="C121" i="21"/>
  <c r="C100" i="21"/>
  <c r="C100" i="18"/>
  <c r="C156" i="18"/>
  <c r="C156" i="21"/>
  <c r="C36" i="18"/>
  <c r="C36" i="21"/>
  <c r="C281" i="21"/>
  <c r="C281" i="18"/>
  <c r="C295" i="21"/>
  <c r="C295" i="18"/>
  <c r="C348" i="21"/>
  <c r="C348" i="18"/>
  <c r="C321" i="21"/>
  <c r="C321" i="18"/>
  <c r="C26" i="18"/>
  <c r="C26" i="21"/>
  <c r="C134" i="21"/>
  <c r="C134" i="18"/>
  <c r="C223" i="21"/>
  <c r="C223" i="18"/>
  <c r="C27" i="21"/>
  <c r="C27" i="18"/>
  <c r="C133" i="21"/>
  <c r="C133" i="18"/>
  <c r="C373" i="18"/>
  <c r="C373" i="21"/>
  <c r="C63" i="21"/>
  <c r="C63" i="18"/>
  <c r="C187" i="18"/>
  <c r="C187" i="21"/>
  <c r="C159" i="18"/>
  <c r="C159" i="21"/>
  <c r="C432" i="21"/>
  <c r="C432" i="18"/>
  <c r="C443" i="21"/>
  <c r="C443" i="18"/>
  <c r="C18" i="21"/>
  <c r="C18" i="18"/>
  <c r="C132" i="21"/>
  <c r="C132" i="18"/>
  <c r="C354" i="21"/>
  <c r="C354" i="18"/>
  <c r="C20" i="21"/>
  <c r="C20" i="18"/>
  <c r="C77" i="21"/>
  <c r="C77" i="18"/>
  <c r="C180" i="21"/>
  <c r="C180" i="18"/>
  <c r="C431" i="21"/>
  <c r="C431" i="18"/>
  <c r="C466" i="21"/>
  <c r="C466" i="18"/>
  <c r="C54" i="21"/>
  <c r="C54" i="18"/>
  <c r="C362" i="18"/>
  <c r="C362" i="21"/>
  <c r="C56" i="18"/>
  <c r="C56" i="21"/>
  <c r="C107" i="18"/>
  <c r="C107" i="21"/>
  <c r="C393" i="21"/>
  <c r="C393" i="18"/>
  <c r="C407" i="21"/>
  <c r="C407" i="18"/>
  <c r="C429" i="21"/>
  <c r="C429" i="18"/>
  <c r="C163" i="21"/>
  <c r="C163" i="18"/>
  <c r="C320" i="21"/>
  <c r="C320" i="18"/>
  <c r="C61" i="18"/>
  <c r="C61" i="21"/>
  <c r="C400" i="21"/>
  <c r="C400" i="18"/>
  <c r="C302" i="21"/>
  <c r="C302" i="18"/>
  <c r="C269" i="21"/>
  <c r="C269" i="18"/>
  <c r="C391" i="21"/>
  <c r="C391" i="18"/>
  <c r="C330" i="21"/>
  <c r="C330" i="18"/>
  <c r="C243" i="18"/>
  <c r="C243" i="21"/>
  <c r="C196" i="21"/>
  <c r="C196" i="18"/>
  <c r="C33" i="18"/>
  <c r="C33" i="21"/>
  <c r="C161" i="21"/>
  <c r="C161" i="18"/>
  <c r="C328" i="18"/>
  <c r="C328" i="21"/>
  <c r="C186" i="21"/>
  <c r="C186" i="18"/>
  <c r="C46" i="21"/>
  <c r="C46" i="18"/>
  <c r="C247" i="18"/>
  <c r="C247" i="21"/>
  <c r="C345" i="21"/>
  <c r="C345" i="18"/>
  <c r="C257" i="18"/>
  <c r="C257" i="21"/>
  <c r="C116" i="21"/>
  <c r="C116" i="18"/>
  <c r="C436" i="18"/>
  <c r="C436" i="21"/>
  <c r="C130" i="21"/>
  <c r="C130" i="18"/>
  <c r="C270" i="18"/>
  <c r="C270" i="21"/>
  <c r="C4" i="18"/>
  <c r="C4" i="21"/>
  <c r="C375" i="21"/>
  <c r="C375" i="18"/>
  <c r="C155" i="21"/>
  <c r="C155" i="18"/>
  <c r="C481" i="21"/>
  <c r="C481" i="18"/>
  <c r="C343" i="21"/>
  <c r="C343" i="18"/>
  <c r="C59" i="21"/>
  <c r="C59" i="18"/>
  <c r="C68" i="21"/>
  <c r="C68" i="18"/>
  <c r="C227" i="18"/>
  <c r="C227" i="21"/>
  <c r="C21" i="21"/>
  <c r="C21" i="18"/>
  <c r="C358" i="18"/>
  <c r="C358" i="21"/>
  <c r="C122" i="18"/>
  <c r="C122" i="21"/>
  <c r="C294" i="21"/>
  <c r="C294" i="18"/>
  <c r="C423" i="21"/>
  <c r="C423" i="18"/>
  <c r="C419" i="21"/>
  <c r="C419" i="18"/>
  <c r="C494" i="21"/>
  <c r="C494" i="18"/>
  <c r="C454" i="18"/>
  <c r="C454" i="21"/>
  <c r="C37" i="21"/>
  <c r="C37" i="18"/>
  <c r="C125" i="21"/>
  <c r="C125" i="18"/>
  <c r="C367" i="21"/>
  <c r="C367" i="18"/>
  <c r="C231" i="18"/>
  <c r="C231" i="21"/>
  <c r="C266" i="21"/>
  <c r="C266" i="18"/>
  <c r="C162" i="18"/>
  <c r="C162" i="21"/>
  <c r="C317" i="18"/>
  <c r="C317" i="21"/>
  <c r="C428" i="18"/>
  <c r="C428" i="21"/>
  <c r="C123" i="21"/>
  <c r="C123" i="18"/>
  <c r="C442" i="18"/>
  <c r="C442" i="21"/>
  <c r="C245" i="18"/>
  <c r="C245" i="21"/>
  <c r="C239" i="18"/>
  <c r="C239" i="21"/>
  <c r="C307" i="18"/>
  <c r="C307" i="21"/>
  <c r="C40" i="18"/>
  <c r="C40" i="21"/>
  <c r="C49" i="21"/>
  <c r="C49" i="18"/>
  <c r="C173" i="18"/>
  <c r="C173" i="21"/>
  <c r="C139" i="18"/>
  <c r="C139" i="21"/>
  <c r="C250" i="21"/>
  <c r="C250" i="18"/>
  <c r="C451" i="18"/>
  <c r="C451" i="21"/>
  <c r="C291" i="18"/>
  <c r="C291" i="21"/>
  <c r="C41" i="21"/>
  <c r="C41" i="18"/>
  <c r="C297" i="18"/>
  <c r="C297" i="21"/>
  <c r="C312" i="21"/>
  <c r="C312" i="18"/>
  <c r="C264" i="21"/>
  <c r="C264" i="18"/>
  <c r="C74" i="18"/>
  <c r="C74" i="21"/>
  <c r="C377" i="18"/>
  <c r="C377" i="21"/>
  <c r="C474" i="21"/>
  <c r="C474" i="18"/>
  <c r="C456" i="21"/>
  <c r="C456" i="18"/>
  <c r="C394" i="18"/>
  <c r="C394" i="21"/>
  <c r="C301" i="21"/>
  <c r="C301" i="18"/>
  <c r="C229" i="21"/>
  <c r="C229" i="18"/>
  <c r="C109" i="18"/>
  <c r="C109" i="21"/>
  <c r="C397" i="18"/>
  <c r="C397" i="21"/>
  <c r="C151" i="21"/>
  <c r="C151" i="18"/>
  <c r="C7" i="18"/>
  <c r="C7" i="21"/>
  <c r="C284" i="18"/>
  <c r="C284" i="21"/>
  <c r="C209" i="18"/>
  <c r="C209" i="21"/>
  <c r="C298" i="18"/>
  <c r="C298" i="21"/>
  <c r="C426" i="21"/>
  <c r="C426" i="18"/>
  <c r="C353" i="18"/>
  <c r="C353" i="21"/>
  <c r="C174" i="18"/>
  <c r="C174" i="21"/>
  <c r="C145" i="18"/>
  <c r="C145" i="21"/>
  <c r="C83" i="18"/>
  <c r="C83" i="21"/>
  <c r="C235" i="21"/>
  <c r="C235" i="18"/>
  <c r="C246" i="21"/>
  <c r="C246" i="18"/>
  <c r="C71" i="21"/>
  <c r="C71" i="18"/>
  <c r="C251" i="21"/>
  <c r="C251" i="18"/>
  <c r="C131" i="21"/>
  <c r="C131" i="18"/>
  <c r="C440" i="18"/>
  <c r="C440" i="21"/>
  <c r="C272" i="21"/>
  <c r="C272" i="18"/>
  <c r="C334" i="21"/>
  <c r="C334" i="18"/>
  <c r="C112" i="18"/>
  <c r="C112" i="21"/>
  <c r="C372" i="21"/>
  <c r="C372" i="18"/>
  <c r="C204" i="18"/>
  <c r="C204" i="21"/>
  <c r="C127" i="21"/>
  <c r="C127" i="18"/>
  <c r="C365" i="21"/>
  <c r="C365" i="18"/>
  <c r="C62" i="21"/>
  <c r="C62" i="18"/>
  <c r="C52" i="21"/>
  <c r="C52" i="18"/>
  <c r="C124" i="21"/>
  <c r="C124" i="18"/>
  <c r="C308" i="18"/>
  <c r="C308" i="21"/>
  <c r="C468" i="18"/>
  <c r="C468" i="21"/>
  <c r="C361" i="18"/>
  <c r="C361" i="21"/>
  <c r="C258" i="18"/>
  <c r="C258" i="21"/>
  <c r="C490" i="21"/>
  <c r="C490" i="18"/>
  <c r="C418" i="21"/>
  <c r="C418" i="18"/>
  <c r="C287" i="21"/>
  <c r="C287" i="18"/>
  <c r="C261" i="21"/>
  <c r="C261" i="18"/>
  <c r="C175" i="21"/>
  <c r="C175" i="18"/>
  <c r="C216" i="18"/>
  <c r="C216" i="21"/>
  <c r="C193" i="21"/>
  <c r="C193" i="18"/>
  <c r="C92" i="18"/>
  <c r="C92" i="21"/>
  <c r="C489" i="18"/>
  <c r="C489" i="21"/>
  <c r="C197" i="21"/>
  <c r="C197" i="18"/>
  <c r="C141" i="18"/>
  <c r="C141" i="21"/>
  <c r="C359" i="18"/>
  <c r="C359" i="21"/>
  <c r="C108" i="18"/>
  <c r="C108" i="21"/>
  <c r="C496" i="18"/>
  <c r="C496" i="21"/>
  <c r="BC80" i="20"/>
  <c r="AS65" i="16"/>
  <c r="AR66" i="16" s="1"/>
  <c r="AQ156" i="16"/>
  <c r="AJ157" i="16"/>
  <c r="BC81" i="20" l="1"/>
  <c r="AJ158" i="16"/>
  <c r="AQ157" i="16"/>
  <c r="AS66" i="16"/>
  <c r="BC82" i="20" l="1"/>
  <c r="AS67" i="16"/>
  <c r="AJ159" i="16"/>
  <c r="AQ158" i="16"/>
  <c r="BC83" i="20" l="1"/>
  <c r="AR68" i="16"/>
  <c r="AQ159" i="16"/>
  <c r="AJ160" i="16"/>
  <c r="BC84" i="20" l="1"/>
  <c r="AS68" i="16"/>
  <c r="AQ160" i="16"/>
  <c r="AJ161" i="16"/>
  <c r="BC85" i="20" l="1"/>
  <c r="AS69" i="16"/>
  <c r="AR70" i="16" s="1"/>
  <c r="AJ162" i="16"/>
  <c r="AQ161" i="16"/>
  <c r="BC86" i="20" l="1"/>
  <c r="AQ162" i="16"/>
  <c r="AJ163" i="16"/>
  <c r="AS70" i="16"/>
  <c r="BC87" i="20" l="1"/>
  <c r="AP71" i="16"/>
  <c r="AJ164" i="16"/>
  <c r="BC88" i="20" l="1"/>
  <c r="AQ164" i="16"/>
  <c r="AJ165" i="16"/>
  <c r="AR71" i="16"/>
  <c r="AP81" i="16"/>
  <c r="BC89" i="20" l="1"/>
  <c r="AJ166" i="16"/>
  <c r="AQ165" i="16"/>
  <c r="AS71" i="16"/>
  <c r="AQ81" i="16"/>
  <c r="AR81" i="16" s="1"/>
  <c r="BC90" i="20" l="1"/>
  <c r="AQ166" i="16"/>
  <c r="AJ167" i="16"/>
  <c r="AQ72" i="16"/>
  <c r="AR72" i="16" s="1"/>
  <c r="BC91" i="20" l="1"/>
  <c r="AS72" i="16"/>
  <c r="AR73" i="16" s="1"/>
  <c r="AJ168" i="16"/>
  <c r="AR82" i="16"/>
  <c r="BB92" i="20" l="1"/>
  <c r="BC92" i="20" s="1"/>
  <c r="AS73" i="16"/>
  <c r="AR74" i="16" s="1"/>
  <c r="AJ169" i="16"/>
  <c r="AQ168" i="16"/>
  <c r="BB93" i="20" l="1"/>
  <c r="BC93" i="20" s="1"/>
  <c r="AJ170" i="16"/>
  <c r="AQ169" i="16"/>
  <c r="AS74" i="16"/>
  <c r="AP75" i="16" s="1"/>
  <c r="AR75" i="16" s="1"/>
  <c r="AR83" i="16"/>
  <c r="BB94" i="20" l="1"/>
  <c r="AJ171" i="16"/>
  <c r="AQ170" i="16"/>
  <c r="AS75" i="16"/>
  <c r="AR76" i="16" s="1"/>
  <c r="BC94" i="20" l="1"/>
  <c r="F228" i="20"/>
  <c r="G145" i="20"/>
  <c r="F211" i="20"/>
  <c r="H476" i="20"/>
  <c r="F243" i="20"/>
  <c r="G246" i="20"/>
  <c r="E297" i="20"/>
  <c r="E187" i="20"/>
  <c r="H159" i="20"/>
  <c r="H347" i="20"/>
  <c r="E458" i="20"/>
  <c r="F21" i="20"/>
  <c r="G331" i="20"/>
  <c r="E498" i="20"/>
  <c r="E467" i="20"/>
  <c r="E296" i="20"/>
  <c r="F430" i="20"/>
  <c r="E351" i="20"/>
  <c r="G471" i="20"/>
  <c r="H204" i="20"/>
  <c r="H372" i="20"/>
  <c r="G470" i="20"/>
  <c r="E242" i="20"/>
  <c r="H298" i="20"/>
  <c r="G326" i="20"/>
  <c r="E143" i="20"/>
  <c r="E246" i="20"/>
  <c r="E274" i="20"/>
  <c r="E402" i="20"/>
  <c r="H81" i="20"/>
  <c r="E266" i="20"/>
  <c r="E436" i="20"/>
  <c r="F174" i="20"/>
  <c r="E482" i="20"/>
  <c r="G474" i="20"/>
  <c r="F186" i="20"/>
  <c r="E334" i="20"/>
  <c r="F229" i="20"/>
  <c r="E409" i="20"/>
  <c r="H42" i="20"/>
  <c r="E215" i="20"/>
  <c r="G180" i="20"/>
  <c r="F180" i="20"/>
  <c r="H171" i="20"/>
  <c r="F395" i="20"/>
  <c r="E382" i="20"/>
  <c r="G362" i="20"/>
  <c r="G436" i="20"/>
  <c r="G139" i="20"/>
  <c r="E363" i="20"/>
  <c r="E468" i="20"/>
  <c r="E161" i="20"/>
  <c r="H158" i="20"/>
  <c r="H201" i="20"/>
  <c r="E301" i="20"/>
  <c r="F156" i="20"/>
  <c r="G316" i="20"/>
  <c r="H217" i="20"/>
  <c r="H304" i="20"/>
  <c r="F172" i="20"/>
  <c r="E14" i="20"/>
  <c r="G192" i="20"/>
  <c r="H86" i="20"/>
  <c r="H112" i="20"/>
  <c r="G420" i="20"/>
  <c r="H292" i="20"/>
  <c r="G21" i="20"/>
  <c r="H333" i="20"/>
  <c r="G262" i="20"/>
  <c r="G373" i="20"/>
  <c r="G476" i="20"/>
  <c r="H105" i="20"/>
  <c r="G458" i="20"/>
  <c r="G498" i="20"/>
  <c r="G369" i="20"/>
  <c r="F465" i="20"/>
  <c r="G288" i="20"/>
  <c r="G408" i="20"/>
  <c r="H395" i="20"/>
  <c r="E367" i="20"/>
  <c r="H474" i="20"/>
  <c r="F356" i="20"/>
  <c r="H390" i="20"/>
  <c r="F161" i="20"/>
  <c r="E321" i="20"/>
  <c r="H375" i="20"/>
  <c r="G413" i="20"/>
  <c r="H138" i="20"/>
  <c r="E168" i="20"/>
  <c r="H47" i="20"/>
  <c r="E343" i="20"/>
  <c r="E225" i="20"/>
  <c r="G81" i="20"/>
  <c r="E372" i="20"/>
  <c r="G454" i="20"/>
  <c r="E140" i="20"/>
  <c r="F273" i="20"/>
  <c r="F432" i="20"/>
  <c r="H33" i="20"/>
  <c r="E212" i="20"/>
  <c r="G295" i="20"/>
  <c r="G209" i="20"/>
  <c r="F137" i="20"/>
  <c r="G179" i="20"/>
  <c r="F295" i="20"/>
  <c r="H267" i="20"/>
  <c r="F329" i="20"/>
  <c r="F433" i="20"/>
  <c r="F151" i="20"/>
  <c r="F342" i="20"/>
  <c r="E226" i="20"/>
  <c r="F239" i="20"/>
  <c r="E427" i="20"/>
  <c r="E30" i="20"/>
  <c r="H309" i="20"/>
  <c r="G239" i="20"/>
  <c r="F142" i="20"/>
  <c r="E401" i="20"/>
  <c r="H327" i="20"/>
  <c r="E442" i="20"/>
  <c r="E19" i="20"/>
  <c r="F439" i="20"/>
  <c r="H288" i="20"/>
  <c r="G450" i="20"/>
  <c r="F470" i="20"/>
  <c r="F453" i="20"/>
  <c r="E451" i="20"/>
  <c r="G370" i="20"/>
  <c r="E346" i="20"/>
  <c r="G100" i="20"/>
  <c r="E199" i="20"/>
  <c r="E167" i="20"/>
  <c r="E374" i="20"/>
  <c r="F382" i="20"/>
  <c r="H464" i="20"/>
  <c r="H208" i="20"/>
  <c r="G401" i="20"/>
  <c r="E322" i="20"/>
  <c r="G320" i="20"/>
  <c r="G410" i="20"/>
  <c r="H447" i="20"/>
  <c r="G117" i="20"/>
  <c r="H330" i="20"/>
  <c r="E163" i="20"/>
  <c r="H391" i="20"/>
  <c r="F374" i="20"/>
  <c r="H307" i="20"/>
  <c r="H465" i="20"/>
  <c r="G272" i="20"/>
  <c r="G212" i="20"/>
  <c r="E457" i="20"/>
  <c r="G352" i="20"/>
  <c r="H85" i="20"/>
  <c r="H257" i="20"/>
  <c r="G213" i="20"/>
  <c r="F121" i="20"/>
  <c r="G300" i="20"/>
  <c r="H293" i="20"/>
  <c r="G284" i="20"/>
  <c r="H114" i="20"/>
  <c r="E479" i="20"/>
  <c r="E141" i="20"/>
  <c r="G355" i="20"/>
  <c r="G198" i="20"/>
  <c r="F454" i="20"/>
  <c r="E222" i="20"/>
  <c r="G385" i="20"/>
  <c r="F407" i="20"/>
  <c r="H409" i="20"/>
  <c r="F455" i="20"/>
  <c r="E248" i="20"/>
  <c r="G103" i="20"/>
  <c r="H456" i="20"/>
  <c r="G422" i="20"/>
  <c r="H377" i="20"/>
  <c r="E395" i="20"/>
  <c r="H242" i="20"/>
  <c r="G302" i="20"/>
  <c r="G447" i="20"/>
  <c r="G142" i="20"/>
  <c r="F168" i="20"/>
  <c r="F392" i="20"/>
  <c r="E120" i="20"/>
  <c r="H270" i="20"/>
  <c r="F207" i="20"/>
  <c r="G305" i="20"/>
  <c r="G298" i="20"/>
  <c r="G404" i="20"/>
  <c r="F474" i="20"/>
  <c r="F375" i="20"/>
  <c r="E450" i="20"/>
  <c r="H433" i="20"/>
  <c r="F262" i="20"/>
  <c r="E378" i="20"/>
  <c r="F153" i="20"/>
  <c r="H202" i="20"/>
  <c r="G365" i="20"/>
  <c r="H187" i="20"/>
  <c r="G164" i="20"/>
  <c r="F291" i="20"/>
  <c r="E173" i="20"/>
  <c r="H265" i="20"/>
  <c r="G317" i="20"/>
  <c r="F340" i="20"/>
  <c r="E434" i="20"/>
  <c r="E83" i="20"/>
  <c r="F396" i="20"/>
  <c r="H215" i="20"/>
  <c r="G226" i="20"/>
  <c r="H313" i="20"/>
  <c r="E309" i="20"/>
  <c r="E275" i="20"/>
  <c r="E349" i="20"/>
  <c r="F307" i="20"/>
  <c r="G223" i="20"/>
  <c r="F306" i="20"/>
  <c r="H356" i="20"/>
  <c r="G375" i="20"/>
  <c r="F107" i="20"/>
  <c r="G124" i="20"/>
  <c r="F204" i="20"/>
  <c r="H426" i="20"/>
  <c r="F348" i="20"/>
  <c r="F321" i="20"/>
  <c r="E170" i="20"/>
  <c r="E221" i="20"/>
  <c r="F410" i="20"/>
  <c r="F265" i="20"/>
  <c r="E485" i="20"/>
  <c r="F235" i="20"/>
  <c r="H223" i="20"/>
  <c r="E245" i="20"/>
  <c r="G336" i="20"/>
  <c r="F146" i="20"/>
  <c r="G267" i="20"/>
  <c r="G282" i="20"/>
  <c r="G102" i="20"/>
  <c r="G366" i="20"/>
  <c r="H380" i="20"/>
  <c r="G116" i="20"/>
  <c r="G497" i="20"/>
  <c r="F181" i="20"/>
  <c r="E324" i="20"/>
  <c r="G381" i="20"/>
  <c r="G171" i="20"/>
  <c r="H470" i="20"/>
  <c r="H225" i="20"/>
  <c r="H214" i="20"/>
  <c r="H490" i="20"/>
  <c r="F266" i="20"/>
  <c r="G490" i="20"/>
  <c r="H229" i="20"/>
  <c r="H454" i="20"/>
  <c r="G195" i="20"/>
  <c r="F318" i="20"/>
  <c r="G297" i="20"/>
  <c r="E429" i="20"/>
  <c r="H192" i="20"/>
  <c r="G465" i="20"/>
  <c r="H364" i="20"/>
  <c r="H236" i="20"/>
  <c r="E276" i="20"/>
  <c r="H133" i="20"/>
  <c r="G479" i="20"/>
  <c r="G136" i="20"/>
  <c r="E103" i="20"/>
  <c r="F138" i="20"/>
  <c r="E214" i="20"/>
  <c r="E279" i="20"/>
  <c r="H473" i="20"/>
  <c r="E99" i="20"/>
  <c r="F269" i="20"/>
  <c r="F277" i="20"/>
  <c r="G442" i="20"/>
  <c r="F130" i="20"/>
  <c r="F328" i="20"/>
  <c r="E310" i="20"/>
  <c r="H370" i="20"/>
  <c r="H329" i="20"/>
  <c r="F471" i="20"/>
  <c r="F11" i="20"/>
  <c r="G296" i="20"/>
  <c r="E123" i="20"/>
  <c r="G86" i="20"/>
  <c r="H233" i="20"/>
  <c r="G318" i="20"/>
  <c r="G261" i="20"/>
  <c r="G294" i="20"/>
  <c r="F221" i="20"/>
  <c r="F305" i="20"/>
  <c r="E145" i="20"/>
  <c r="G22" i="20"/>
  <c r="H83" i="20"/>
  <c r="F230" i="20"/>
  <c r="F218" i="20"/>
  <c r="F187" i="20"/>
  <c r="H381" i="20"/>
  <c r="F83" i="20"/>
  <c r="F210" i="20"/>
  <c r="G353" i="20"/>
  <c r="G384" i="20"/>
  <c r="F233" i="20"/>
  <c r="E241" i="20"/>
  <c r="F353" i="20"/>
  <c r="G36" i="20"/>
  <c r="E260" i="20"/>
  <c r="E472" i="20"/>
  <c r="E483" i="20"/>
  <c r="G484" i="20"/>
  <c r="H284" i="20"/>
  <c r="H368" i="20"/>
  <c r="E125" i="20"/>
  <c r="F213" i="20"/>
  <c r="F344" i="20"/>
  <c r="E79" i="20"/>
  <c r="F450" i="20"/>
  <c r="F331" i="20"/>
  <c r="G325" i="20"/>
  <c r="H264" i="20"/>
  <c r="H123" i="20"/>
  <c r="F435" i="20"/>
  <c r="G310" i="20"/>
  <c r="F178" i="20"/>
  <c r="F424" i="20"/>
  <c r="F434" i="20"/>
  <c r="H129" i="20"/>
  <c r="G367" i="20"/>
  <c r="F362" i="20"/>
  <c r="F286" i="20"/>
  <c r="F39" i="20"/>
  <c r="F145" i="20"/>
  <c r="G127" i="20"/>
  <c r="E405" i="20"/>
  <c r="G306" i="20"/>
  <c r="E149" i="20"/>
  <c r="F38" i="20"/>
  <c r="H302" i="20"/>
  <c r="F285" i="20"/>
  <c r="H13" i="20"/>
  <c r="E365" i="20"/>
  <c r="H449" i="20"/>
  <c r="E298" i="20"/>
  <c r="E146" i="20"/>
  <c r="G123" i="20"/>
  <c r="F482" i="20"/>
  <c r="G290" i="20"/>
  <c r="F319" i="20"/>
  <c r="F373" i="20"/>
  <c r="G323" i="20"/>
  <c r="H21" i="20"/>
  <c r="E414" i="20"/>
  <c r="G170" i="20"/>
  <c r="F256" i="20"/>
  <c r="H263" i="20"/>
  <c r="H475" i="20"/>
  <c r="H178" i="20"/>
  <c r="E177" i="20"/>
  <c r="F300" i="20"/>
  <c r="E391" i="20"/>
  <c r="G425" i="20"/>
  <c r="G363" i="20"/>
  <c r="F272" i="20"/>
  <c r="F398" i="20"/>
  <c r="F332" i="20"/>
  <c r="E236" i="20"/>
  <c r="E487" i="20"/>
  <c r="E81" i="20"/>
  <c r="F225" i="20"/>
  <c r="F283" i="20"/>
  <c r="H277" i="20"/>
  <c r="F148" i="20"/>
  <c r="G264" i="20"/>
  <c r="G449" i="20"/>
  <c r="G464" i="20"/>
  <c r="G278" i="20"/>
  <c r="F493" i="20"/>
  <c r="F361" i="20"/>
  <c r="E277" i="20"/>
  <c r="E308" i="20"/>
  <c r="F169" i="20"/>
  <c r="H203" i="20"/>
  <c r="E329" i="20"/>
  <c r="H182" i="20"/>
  <c r="F198" i="20"/>
  <c r="F335" i="20"/>
  <c r="F486" i="20"/>
  <c r="E403" i="20"/>
  <c r="F322" i="20"/>
  <c r="H243" i="20"/>
  <c r="G324" i="20"/>
  <c r="H494" i="20"/>
  <c r="E21" i="20"/>
  <c r="E495" i="20"/>
  <c r="G495" i="20"/>
  <c r="F352" i="20"/>
  <c r="E361" i="20"/>
  <c r="F431" i="20"/>
  <c r="F97" i="20"/>
  <c r="F128" i="20"/>
  <c r="E139" i="20"/>
  <c r="H218" i="20"/>
  <c r="E289" i="20"/>
  <c r="G232" i="20"/>
  <c r="H140" i="20"/>
  <c r="G177" i="20"/>
  <c r="F393" i="20"/>
  <c r="F498" i="20"/>
  <c r="F219" i="20"/>
  <c r="G166" i="20"/>
  <c r="H191" i="20"/>
  <c r="G85" i="20"/>
  <c r="E433" i="20"/>
  <c r="E217" i="20"/>
  <c r="G275" i="20"/>
  <c r="E471" i="20"/>
  <c r="H149" i="20"/>
  <c r="H445" i="20"/>
  <c r="H453" i="20"/>
  <c r="G146" i="20"/>
  <c r="H271" i="20"/>
  <c r="G349" i="20"/>
  <c r="F323" i="20"/>
  <c r="H416" i="20"/>
  <c r="F426" i="20"/>
  <c r="F381" i="20"/>
  <c r="H461" i="20"/>
  <c r="E406" i="20"/>
  <c r="G319" i="20"/>
  <c r="F360" i="20"/>
  <c r="E341" i="20"/>
  <c r="F467" i="20"/>
  <c r="E282" i="20"/>
  <c r="H283" i="20"/>
  <c r="F244" i="20"/>
  <c r="G125" i="20"/>
  <c r="E304" i="20"/>
  <c r="F425" i="20"/>
  <c r="F150" i="20"/>
  <c r="E481" i="20"/>
  <c r="F371" i="20"/>
  <c r="F491" i="20"/>
  <c r="G446" i="20"/>
  <c r="E330" i="20"/>
  <c r="G456" i="20"/>
  <c r="F267" i="20"/>
  <c r="H250" i="20"/>
  <c r="G438" i="20"/>
  <c r="H230" i="20"/>
  <c r="E477" i="20"/>
  <c r="E474" i="20"/>
  <c r="E388" i="20"/>
  <c r="G118" i="20"/>
  <c r="E303" i="20"/>
  <c r="F123" i="20"/>
  <c r="G429" i="20"/>
  <c r="E255" i="20"/>
  <c r="F500" i="20"/>
  <c r="H212" i="20"/>
  <c r="H181" i="20"/>
  <c r="E496" i="20"/>
  <c r="E240" i="20"/>
  <c r="E314" i="20"/>
  <c r="H252" i="20"/>
  <c r="F417" i="20"/>
  <c r="F389" i="20"/>
  <c r="G229" i="20"/>
  <c r="E11" i="20"/>
  <c r="G379" i="20"/>
  <c r="H334" i="20"/>
  <c r="H249" i="20"/>
  <c r="H244" i="20"/>
  <c r="G289" i="20"/>
  <c r="E135" i="20"/>
  <c r="E426" i="20"/>
  <c r="G402" i="20"/>
  <c r="G196" i="20"/>
  <c r="E265" i="20"/>
  <c r="F443" i="20"/>
  <c r="G340" i="20"/>
  <c r="E193" i="20"/>
  <c r="E85" i="20"/>
  <c r="F317" i="20"/>
  <c r="E186" i="20"/>
  <c r="E376" i="20"/>
  <c r="H303" i="20"/>
  <c r="G371" i="20"/>
  <c r="F302" i="20"/>
  <c r="F274" i="20"/>
  <c r="H280" i="20"/>
  <c r="H331" i="20"/>
  <c r="E347" i="20"/>
  <c r="F485" i="20"/>
  <c r="F231" i="20"/>
  <c r="H227" i="20"/>
  <c r="F255" i="20"/>
  <c r="G112" i="20"/>
  <c r="G397" i="20"/>
  <c r="F394" i="20"/>
  <c r="F327" i="20"/>
  <c r="F100" i="20"/>
  <c r="H286" i="20"/>
  <c r="F463" i="20"/>
  <c r="E218" i="20"/>
  <c r="E201" i="20"/>
  <c r="H198" i="20"/>
  <c r="H403" i="20"/>
  <c r="F293" i="20"/>
  <c r="E132" i="20"/>
  <c r="H424" i="20"/>
  <c r="H414" i="20"/>
  <c r="H341" i="20"/>
  <c r="F227" i="20"/>
  <c r="E339" i="20"/>
  <c r="H311" i="20"/>
  <c r="G439" i="20"/>
  <c r="F191" i="20"/>
  <c r="F152" i="20"/>
  <c r="F120" i="20"/>
  <c r="H275" i="20"/>
  <c r="F135" i="20"/>
  <c r="H228" i="20"/>
  <c r="G163" i="20"/>
  <c r="H323" i="20"/>
  <c r="H185" i="20"/>
  <c r="G281" i="20"/>
  <c r="F299" i="20"/>
  <c r="E315" i="20"/>
  <c r="F271" i="20"/>
  <c r="F413" i="20"/>
  <c r="F268" i="20"/>
  <c r="G421" i="20"/>
  <c r="E449" i="20"/>
  <c r="F290" i="20"/>
  <c r="H115" i="20"/>
  <c r="G361" i="20"/>
  <c r="E3" i="20"/>
  <c r="G309" i="20"/>
  <c r="H253" i="20"/>
  <c r="H237" i="20"/>
  <c r="E454" i="20"/>
  <c r="F358" i="20"/>
  <c r="G240" i="20"/>
  <c r="E114" i="20"/>
  <c r="E320" i="20"/>
  <c r="G342" i="20"/>
  <c r="G344" i="20"/>
  <c r="E206" i="20"/>
  <c r="E373" i="20"/>
  <c r="G169" i="20"/>
  <c r="F325" i="20"/>
  <c r="E466" i="20"/>
  <c r="G185" i="20"/>
  <c r="F480" i="20"/>
  <c r="F343" i="20"/>
  <c r="H282" i="20"/>
  <c r="H165" i="20"/>
  <c r="F101" i="20"/>
  <c r="H492" i="20"/>
  <c r="H132" i="20"/>
  <c r="E463" i="20"/>
  <c r="E456" i="20"/>
  <c r="G238" i="20"/>
  <c r="E86" i="20"/>
  <c r="E335" i="20"/>
  <c r="H402" i="20"/>
  <c r="E283" i="20"/>
  <c r="H29" i="20"/>
  <c r="H422" i="20"/>
  <c r="E292" i="20"/>
  <c r="E399" i="20"/>
  <c r="G468" i="20"/>
  <c r="E47" i="20"/>
  <c r="H479" i="20"/>
  <c r="E357" i="20"/>
  <c r="E153" i="20"/>
  <c r="E22" i="20"/>
  <c r="G334" i="20"/>
  <c r="H259" i="20"/>
  <c r="G286" i="20"/>
  <c r="E410" i="20"/>
  <c r="F163" i="20"/>
  <c r="F19" i="20"/>
  <c r="G265" i="20"/>
  <c r="E371" i="20"/>
  <c r="G215" i="20"/>
  <c r="E428" i="20"/>
  <c r="F195" i="20"/>
  <c r="H127" i="20"/>
  <c r="F461" i="20"/>
  <c r="F458" i="20"/>
  <c r="H305" i="20"/>
  <c r="E257" i="20"/>
  <c r="H417" i="20"/>
  <c r="E113" i="20"/>
  <c r="F36" i="20"/>
  <c r="F326" i="20"/>
  <c r="E7" i="20"/>
  <c r="E184" i="20"/>
  <c r="F279" i="20"/>
  <c r="F246" i="20"/>
  <c r="F441" i="20"/>
  <c r="E216" i="20"/>
  <c r="F245" i="20"/>
  <c r="F105" i="20"/>
  <c r="H167" i="20"/>
  <c r="F85" i="20"/>
  <c r="H174" i="20"/>
  <c r="F264" i="20"/>
  <c r="H339" i="20"/>
  <c r="E166" i="20"/>
  <c r="E130" i="20"/>
  <c r="H487" i="20"/>
  <c r="G378" i="20"/>
  <c r="H146" i="20"/>
  <c r="G466" i="20"/>
  <c r="E480" i="20"/>
  <c r="F194" i="20"/>
  <c r="G499" i="20"/>
  <c r="H399" i="20"/>
  <c r="H219" i="20"/>
  <c r="E318" i="20"/>
  <c r="H27" i="20"/>
  <c r="G248" i="20"/>
  <c r="F196" i="20"/>
  <c r="E209" i="20"/>
  <c r="E207" i="20"/>
  <c r="H245" i="20"/>
  <c r="G11" i="20"/>
  <c r="E261" i="20"/>
  <c r="E239" i="20"/>
  <c r="F423" i="20"/>
  <c r="E328" i="20"/>
  <c r="F384" i="20"/>
  <c r="F350" i="20"/>
  <c r="E431" i="20"/>
  <c r="F185" i="20"/>
  <c r="G383" i="20"/>
  <c r="H190" i="20"/>
  <c r="H444" i="20"/>
  <c r="F166" i="20"/>
  <c r="G276" i="20"/>
  <c r="G311" i="20"/>
  <c r="G39" i="20"/>
  <c r="F158" i="20"/>
  <c r="H130" i="20"/>
  <c r="H278" i="20"/>
  <c r="H410" i="20"/>
  <c r="G249" i="20"/>
  <c r="H79" i="20"/>
  <c r="E344" i="20"/>
  <c r="G259" i="20"/>
  <c r="H296" i="20"/>
  <c r="E231" i="20"/>
  <c r="H297" i="20"/>
  <c r="H251" i="20"/>
  <c r="G29" i="20"/>
  <c r="G426" i="20"/>
  <c r="H68" i="20"/>
  <c r="H274" i="20"/>
  <c r="G460" i="20"/>
  <c r="H419" i="20"/>
  <c r="H161" i="20"/>
  <c r="H176" i="20"/>
  <c r="E160" i="20"/>
  <c r="F412" i="20"/>
  <c r="G424" i="20"/>
  <c r="G453" i="20"/>
  <c r="E176" i="20"/>
  <c r="F377" i="20"/>
  <c r="G217" i="20"/>
  <c r="G400" i="20"/>
  <c r="E490" i="20"/>
  <c r="H188" i="20"/>
  <c r="E333" i="20"/>
  <c r="H255" i="20"/>
  <c r="H20" i="20"/>
  <c r="H220" i="20"/>
  <c r="E118" i="20"/>
  <c r="E408" i="20"/>
  <c r="F104" i="20"/>
  <c r="H385" i="20"/>
  <c r="F427" i="20"/>
  <c r="E219" i="20"/>
  <c r="F240" i="20"/>
  <c r="E287" i="20"/>
  <c r="H213" i="20"/>
  <c r="E286" i="20"/>
  <c r="E281" i="20"/>
  <c r="H431" i="20"/>
  <c r="F136" i="20"/>
  <c r="F167" i="20"/>
  <c r="E244" i="20"/>
  <c r="H493" i="20"/>
  <c r="E377" i="20"/>
  <c r="H104" i="20"/>
  <c r="H437" i="20"/>
  <c r="G73" i="20"/>
  <c r="G222" i="20"/>
  <c r="G135" i="20"/>
  <c r="E316" i="20"/>
  <c r="E423" i="20"/>
  <c r="H355" i="20"/>
  <c r="E489" i="20"/>
  <c r="H412" i="20"/>
  <c r="H496" i="20"/>
  <c r="H240" i="20"/>
  <c r="H439" i="20"/>
  <c r="E256" i="20"/>
  <c r="F253" i="20"/>
  <c r="F125" i="20"/>
  <c r="F217" i="20"/>
  <c r="F81" i="20"/>
  <c r="H300" i="20"/>
  <c r="F406" i="20"/>
  <c r="G433" i="20"/>
  <c r="E171" i="20"/>
  <c r="F408" i="20"/>
  <c r="H317" i="20"/>
  <c r="H125" i="20"/>
  <c r="E194" i="20"/>
  <c r="H183" i="20"/>
  <c r="G496" i="20"/>
  <c r="H310" i="20"/>
  <c r="G152" i="20"/>
  <c r="G444" i="20"/>
  <c r="G214" i="20"/>
  <c r="F220" i="20"/>
  <c r="H162" i="20"/>
  <c r="E157" i="20"/>
  <c r="E147" i="20"/>
  <c r="F13" i="20"/>
  <c r="H36" i="20"/>
  <c r="H262" i="20"/>
  <c r="G252" i="20"/>
  <c r="G368" i="20"/>
  <c r="G113" i="20"/>
  <c r="F86" i="20"/>
  <c r="E36" i="20"/>
  <c r="E352" i="20"/>
  <c r="H170" i="20"/>
  <c r="E441" i="20"/>
  <c r="F289" i="20"/>
  <c r="E183" i="20"/>
  <c r="H427" i="20"/>
  <c r="F334" i="20"/>
  <c r="E332" i="20"/>
  <c r="F90" i="20"/>
  <c r="E375" i="20"/>
  <c r="F284" i="20"/>
  <c r="F308" i="20"/>
  <c r="H406" i="20"/>
  <c r="F129" i="20"/>
  <c r="H39" i="20"/>
  <c r="F14" i="20"/>
  <c r="E421" i="20"/>
  <c r="H256" i="20"/>
  <c r="F476" i="20"/>
  <c r="G374" i="20"/>
  <c r="E412" i="20"/>
  <c r="F117" i="20"/>
  <c r="F346" i="20"/>
  <c r="E268" i="20"/>
  <c r="H482" i="20"/>
  <c r="G150" i="20"/>
  <c r="G339" i="20"/>
  <c r="F99" i="20"/>
  <c r="H148" i="20"/>
  <c r="E385" i="20"/>
  <c r="H30" i="20"/>
  <c r="F242" i="20"/>
  <c r="E230" i="20"/>
  <c r="H320" i="20"/>
  <c r="H221" i="20"/>
  <c r="F47" i="20"/>
  <c r="H101" i="20"/>
  <c r="G225" i="20"/>
  <c r="F280" i="20"/>
  <c r="H486" i="20"/>
  <c r="E175" i="20"/>
  <c r="F313" i="20"/>
  <c r="E165" i="20"/>
  <c r="H211" i="20"/>
  <c r="H248" i="20"/>
  <c r="H398" i="20"/>
  <c r="H394" i="20"/>
  <c r="F466" i="20"/>
  <c r="H386" i="20"/>
  <c r="H222" i="20"/>
  <c r="F345" i="20"/>
  <c r="E326" i="20"/>
  <c r="H340" i="20"/>
  <c r="H443" i="20"/>
  <c r="G95" i="20"/>
  <c r="G197" i="20"/>
  <c r="F22" i="20"/>
  <c r="G101" i="20"/>
  <c r="F301" i="20"/>
  <c r="H247" i="20"/>
  <c r="F347" i="20"/>
  <c r="G174" i="20"/>
  <c r="H319" i="20"/>
  <c r="G132" i="20"/>
  <c r="H336" i="20"/>
  <c r="E227" i="20"/>
  <c r="G338" i="20"/>
  <c r="F164" i="20"/>
  <c r="F154" i="20"/>
  <c r="E108" i="20"/>
  <c r="F222" i="20"/>
  <c r="E424" i="20"/>
  <c r="E306" i="20"/>
  <c r="G119" i="20"/>
  <c r="F401" i="20"/>
  <c r="H405" i="20"/>
  <c r="E144" i="20"/>
  <c r="E446" i="20"/>
  <c r="H258" i="20"/>
  <c r="E497" i="20"/>
  <c r="F133" i="20"/>
  <c r="H471" i="20"/>
  <c r="F276" i="20"/>
  <c r="E117" i="20"/>
  <c r="G97" i="20"/>
  <c r="F314" i="20"/>
  <c r="H477" i="20"/>
  <c r="G244" i="20"/>
  <c r="H442" i="20"/>
  <c r="F479" i="20"/>
  <c r="G254" i="20"/>
  <c r="G292" i="20"/>
  <c r="E478" i="20"/>
  <c r="H315" i="20"/>
  <c r="H10" i="20"/>
  <c r="G266" i="20"/>
  <c r="E420" i="20"/>
  <c r="G241" i="20"/>
  <c r="H103" i="20"/>
  <c r="F144" i="20"/>
  <c r="G417" i="20"/>
  <c r="G233" i="20"/>
  <c r="E359" i="20"/>
  <c r="F324" i="20"/>
  <c r="H144" i="20"/>
  <c r="G382" i="20"/>
  <c r="E131" i="20"/>
  <c r="F378" i="20"/>
  <c r="E181" i="20"/>
  <c r="H177" i="20"/>
  <c r="F124" i="20"/>
  <c r="H421" i="20"/>
  <c r="F400" i="20"/>
  <c r="H172" i="20"/>
  <c r="H324" i="20"/>
  <c r="E269" i="20"/>
  <c r="H316" i="20"/>
  <c r="G357" i="20"/>
  <c r="E271" i="20"/>
  <c r="G199" i="20"/>
  <c r="H290" i="20"/>
  <c r="F238" i="20"/>
  <c r="G434" i="20"/>
  <c r="F456" i="20"/>
  <c r="G312" i="20"/>
  <c r="F341" i="20"/>
  <c r="E210" i="20"/>
  <c r="H11" i="20"/>
  <c r="H241" i="20"/>
  <c r="E192" i="20"/>
  <c r="G68" i="20"/>
  <c r="G329" i="20"/>
  <c r="E254" i="20"/>
  <c r="H489" i="20"/>
  <c r="G189" i="20"/>
  <c r="G475" i="20"/>
  <c r="E459" i="20"/>
  <c r="E33" i="20"/>
  <c r="E354" i="20"/>
  <c r="F437" i="20"/>
  <c r="F270" i="20"/>
  <c r="H468" i="20"/>
  <c r="H260" i="20"/>
  <c r="F457" i="20"/>
  <c r="G359" i="20"/>
  <c r="E288" i="20"/>
  <c r="E128" i="20"/>
  <c r="G399" i="20"/>
  <c r="G414" i="20"/>
  <c r="E435" i="20"/>
  <c r="E106" i="20"/>
  <c r="F421" i="20"/>
  <c r="F310" i="20"/>
  <c r="F303" i="20"/>
  <c r="F282" i="20"/>
  <c r="H118" i="20"/>
  <c r="E42" i="20"/>
  <c r="F440" i="20"/>
  <c r="F473" i="20"/>
  <c r="F134" i="20"/>
  <c r="H295" i="20"/>
  <c r="E73" i="20"/>
  <c r="G437" i="20"/>
  <c r="H147" i="20"/>
  <c r="F212" i="20"/>
  <c r="F281" i="20"/>
  <c r="H376" i="20"/>
  <c r="H152" i="20"/>
  <c r="E4" i="20"/>
  <c r="F464" i="20"/>
  <c r="E362" i="20"/>
  <c r="F192" i="20"/>
  <c r="E493" i="20"/>
  <c r="E295" i="20"/>
  <c r="G43" i="20"/>
  <c r="H175" i="20"/>
  <c r="F236" i="20"/>
  <c r="G328" i="20"/>
  <c r="E252" i="20"/>
  <c r="E267" i="20"/>
  <c r="H352" i="20"/>
  <c r="F223" i="20"/>
  <c r="E43" i="20"/>
  <c r="G114" i="20"/>
  <c r="G168" i="20"/>
  <c r="G271" i="20"/>
  <c r="H43" i="20"/>
  <c r="G488" i="20"/>
  <c r="F497" i="20"/>
  <c r="H119" i="20"/>
  <c r="G481" i="20"/>
  <c r="G130" i="20"/>
  <c r="H415" i="20"/>
  <c r="F416" i="20"/>
  <c r="G394" i="20"/>
  <c r="H73" i="20"/>
  <c r="F298" i="20"/>
  <c r="G348" i="20"/>
  <c r="G478" i="20"/>
  <c r="E169" i="20"/>
  <c r="E127" i="20"/>
  <c r="H269" i="20"/>
  <c r="E200" i="20"/>
  <c r="H488" i="20"/>
  <c r="F208" i="20"/>
  <c r="G227" i="20"/>
  <c r="H272" i="20"/>
  <c r="H366" i="20"/>
  <c r="G390" i="20"/>
  <c r="F452" i="20"/>
  <c r="E317" i="20"/>
  <c r="H268" i="20"/>
  <c r="F127" i="20"/>
  <c r="H281" i="20"/>
  <c r="G293" i="20"/>
  <c r="E425" i="20"/>
  <c r="F251" i="20"/>
  <c r="G440" i="20"/>
  <c r="F189" i="20"/>
  <c r="H308" i="20"/>
  <c r="F224" i="20"/>
  <c r="E280" i="20"/>
  <c r="G236" i="20"/>
  <c r="G393" i="20"/>
  <c r="E124" i="20"/>
  <c r="F414" i="20"/>
  <c r="G134" i="20"/>
  <c r="H289" i="20"/>
  <c r="F409" i="20"/>
  <c r="F380" i="20"/>
  <c r="H411" i="20"/>
  <c r="E319" i="20"/>
  <c r="H164" i="20"/>
  <c r="G418" i="20"/>
  <c r="F333" i="20"/>
  <c r="G280" i="20"/>
  <c r="F30" i="20"/>
  <c r="H459" i="20"/>
  <c r="G277" i="20"/>
  <c r="F197" i="20"/>
  <c r="F385" i="20"/>
  <c r="H38" i="20"/>
  <c r="E462" i="20"/>
  <c r="G419" i="20"/>
  <c r="G14" i="20"/>
  <c r="H457" i="20"/>
  <c r="F428" i="20"/>
  <c r="G500" i="20"/>
  <c r="H209" i="20"/>
  <c r="F429" i="20"/>
  <c r="G201" i="20"/>
  <c r="H179" i="20"/>
  <c r="F176" i="20"/>
  <c r="F112" i="20"/>
  <c r="H285" i="20"/>
  <c r="F182" i="20"/>
  <c r="E136" i="20"/>
  <c r="H122" i="20"/>
  <c r="H378" i="20"/>
  <c r="G155" i="20"/>
  <c r="E325" i="20"/>
  <c r="G396" i="20"/>
  <c r="F484" i="20"/>
  <c r="E305" i="20"/>
  <c r="G216" i="20"/>
  <c r="G279" i="20"/>
  <c r="G83" i="20"/>
  <c r="G269" i="20"/>
  <c r="G432" i="20"/>
  <c r="E379" i="20"/>
  <c r="G75" i="20"/>
  <c r="F354" i="20"/>
  <c r="G207" i="20"/>
  <c r="H231" i="20"/>
  <c r="H429" i="20"/>
  <c r="F462" i="20"/>
  <c r="G411" i="20"/>
  <c r="G283" i="20"/>
  <c r="F263" i="20"/>
  <c r="H354" i="20"/>
  <c r="E452" i="20"/>
  <c r="F499" i="20"/>
  <c r="G268" i="20"/>
  <c r="H169" i="20"/>
  <c r="F316" i="20"/>
  <c r="H291" i="20"/>
  <c r="E189" i="20"/>
  <c r="F368" i="20"/>
  <c r="F4" i="20"/>
  <c r="E389" i="20"/>
  <c r="H22" i="20"/>
  <c r="H95" i="20"/>
  <c r="E366" i="20"/>
  <c r="F330" i="20"/>
  <c r="G115" i="20"/>
  <c r="G219" i="20"/>
  <c r="H404" i="20"/>
  <c r="G47" i="20"/>
  <c r="H438" i="20"/>
  <c r="E278" i="20"/>
  <c r="H361" i="20"/>
  <c r="H299" i="20"/>
  <c r="H195" i="20"/>
  <c r="E68" i="20"/>
  <c r="E500" i="20"/>
  <c r="E182" i="20"/>
  <c r="G133" i="20"/>
  <c r="G435" i="20"/>
  <c r="E342" i="20"/>
  <c r="E460" i="20"/>
  <c r="H342" i="20"/>
  <c r="F411" i="20"/>
  <c r="H393" i="20"/>
  <c r="G461" i="20"/>
  <c r="G182" i="20"/>
  <c r="G193" i="20"/>
  <c r="H194" i="20"/>
  <c r="H239" i="20"/>
  <c r="F122" i="20"/>
  <c r="H98" i="20"/>
  <c r="E392" i="20"/>
  <c r="F383" i="20"/>
  <c r="F278" i="20"/>
  <c r="H235" i="20"/>
  <c r="E211" i="20"/>
  <c r="F35" i="20"/>
  <c r="F419" i="20"/>
  <c r="E98" i="20"/>
  <c r="E284" i="20"/>
  <c r="F451" i="20"/>
  <c r="E432" i="20"/>
  <c r="G431" i="20"/>
  <c r="H35" i="20"/>
  <c r="E387" i="20"/>
  <c r="E116" i="20"/>
  <c r="H246" i="20"/>
  <c r="H197" i="20"/>
  <c r="G140" i="20"/>
  <c r="E285" i="20"/>
  <c r="G206" i="20"/>
  <c r="E191" i="20"/>
  <c r="H455" i="20"/>
  <c r="H180" i="20"/>
  <c r="G200" i="20"/>
  <c r="E156" i="20"/>
  <c r="F171" i="20"/>
  <c r="E345" i="20"/>
  <c r="G106" i="20"/>
  <c r="E162" i="20"/>
  <c r="F359" i="20"/>
  <c r="G151" i="20"/>
  <c r="H463" i="20"/>
  <c r="F365" i="20"/>
  <c r="G477" i="20"/>
  <c r="H321" i="20"/>
  <c r="E259" i="20"/>
  <c r="H379" i="20"/>
  <c r="H373" i="20"/>
  <c r="H145" i="20"/>
  <c r="H121" i="20"/>
  <c r="G218" i="20"/>
  <c r="F179" i="20"/>
  <c r="G389" i="20"/>
  <c r="E293" i="20"/>
  <c r="E336" i="20"/>
  <c r="G430" i="20"/>
  <c r="G412" i="20"/>
  <c r="G247" i="20"/>
  <c r="F260" i="20"/>
  <c r="E148" i="20"/>
  <c r="H349" i="20"/>
  <c r="H126" i="20"/>
  <c r="G391" i="20"/>
  <c r="F183" i="20"/>
  <c r="F448" i="20"/>
  <c r="G405" i="20"/>
  <c r="F175" i="20"/>
  <c r="G190" i="20"/>
  <c r="E112" i="20"/>
  <c r="H150" i="20"/>
  <c r="G188" i="20"/>
  <c r="G485" i="20"/>
  <c r="E383" i="20"/>
  <c r="E133" i="20"/>
  <c r="H332" i="20"/>
  <c r="H466" i="20"/>
  <c r="E102" i="20"/>
  <c r="E381" i="20"/>
  <c r="H254" i="20"/>
  <c r="G480" i="20"/>
  <c r="E313" i="20"/>
  <c r="H261" i="20"/>
  <c r="G27" i="20"/>
  <c r="E20" i="20"/>
  <c r="F404" i="20"/>
  <c r="G191" i="20"/>
  <c r="F320" i="20"/>
  <c r="E455" i="20"/>
  <c r="F399" i="20"/>
  <c r="E180" i="20"/>
  <c r="F336" i="20"/>
  <c r="F355" i="20"/>
  <c r="E418" i="20"/>
  <c r="H452" i="20"/>
  <c r="G483" i="20"/>
  <c r="E465" i="20"/>
  <c r="H142" i="20"/>
  <c r="G158" i="20"/>
  <c r="G228" i="20"/>
  <c r="H451" i="20"/>
  <c r="H124" i="20"/>
  <c r="E137" i="20"/>
  <c r="G386" i="20"/>
  <c r="G10" i="20"/>
  <c r="F102" i="20"/>
  <c r="H428" i="20"/>
  <c r="G205" i="20"/>
  <c r="E492" i="20"/>
  <c r="E461" i="20"/>
  <c r="E437" i="20"/>
  <c r="F386" i="20"/>
  <c r="H186" i="20"/>
  <c r="H131" i="20"/>
  <c r="F115" i="20"/>
  <c r="F357" i="20"/>
  <c r="F309" i="20"/>
  <c r="G273" i="20"/>
  <c r="G220" i="20"/>
  <c r="F292" i="20"/>
  <c r="H363" i="20"/>
  <c r="H318" i="20"/>
  <c r="G128" i="20"/>
  <c r="G20" i="20"/>
  <c r="E234" i="20"/>
  <c r="H346" i="20"/>
  <c r="G172" i="20"/>
  <c r="H430" i="20"/>
  <c r="F119" i="20"/>
  <c r="G184" i="20"/>
  <c r="H301" i="20"/>
  <c r="F132" i="20"/>
  <c r="E190" i="20"/>
  <c r="E250" i="20"/>
  <c r="E107" i="20"/>
  <c r="G377" i="20"/>
  <c r="F481" i="20"/>
  <c r="H467" i="20"/>
  <c r="H199" i="20"/>
  <c r="H139" i="20"/>
  <c r="E350" i="20"/>
  <c r="G255" i="20"/>
  <c r="G445" i="20"/>
  <c r="H360" i="20"/>
  <c r="F209" i="20"/>
  <c r="G108" i="20"/>
  <c r="E430" i="20"/>
  <c r="F252" i="20"/>
  <c r="E499" i="20"/>
  <c r="F140" i="20"/>
  <c r="H163" i="20"/>
  <c r="G260" i="20"/>
  <c r="F351" i="20"/>
  <c r="F155" i="20"/>
  <c r="E270" i="20"/>
  <c r="G156" i="20"/>
  <c r="G120" i="20"/>
  <c r="H207" i="20"/>
  <c r="H116" i="20"/>
  <c r="E368" i="20"/>
  <c r="E453" i="20"/>
  <c r="E13" i="20"/>
  <c r="G493" i="20"/>
  <c r="H136" i="20"/>
  <c r="H102" i="20"/>
  <c r="H234" i="20"/>
  <c r="E142" i="20"/>
  <c r="E440" i="20"/>
  <c r="E444" i="20"/>
  <c r="G330" i="20"/>
  <c r="E272" i="20"/>
  <c r="E196" i="20"/>
  <c r="F442" i="20"/>
  <c r="H440" i="20"/>
  <c r="H100" i="20"/>
  <c r="E203" i="20"/>
  <c r="E469" i="20"/>
  <c r="E104" i="20"/>
  <c r="G90" i="20"/>
  <c r="E204" i="20"/>
  <c r="G332" i="20"/>
  <c r="F237" i="20"/>
  <c r="H353" i="20"/>
  <c r="H448" i="20"/>
  <c r="E263" i="20"/>
  <c r="E398" i="20"/>
  <c r="E151" i="20"/>
  <c r="E238" i="20"/>
  <c r="F369" i="20"/>
  <c r="F402" i="20"/>
  <c r="G409" i="20"/>
  <c r="H153" i="20"/>
  <c r="E443" i="20"/>
  <c r="H14" i="20"/>
  <c r="E10" i="20"/>
  <c r="H314" i="20"/>
  <c r="H396" i="20"/>
  <c r="G256" i="20"/>
  <c r="G360" i="20"/>
  <c r="F418" i="20"/>
  <c r="G441" i="20"/>
  <c r="G291" i="20"/>
  <c r="H469" i="20"/>
  <c r="F489" i="20"/>
  <c r="F475" i="20"/>
  <c r="E331" i="20"/>
  <c r="E164" i="20"/>
  <c r="G149" i="20"/>
  <c r="G230" i="20"/>
  <c r="F202" i="20"/>
  <c r="F403" i="20"/>
  <c r="F95" i="20"/>
  <c r="H450" i="20"/>
  <c r="G491" i="20"/>
  <c r="H436" i="20"/>
  <c r="E348" i="20"/>
  <c r="F149" i="20"/>
  <c r="E386" i="20"/>
  <c r="E39" i="20"/>
  <c r="G376" i="20"/>
  <c r="E300" i="20"/>
  <c r="H371" i="20"/>
  <c r="F294" i="20"/>
  <c r="E154" i="20"/>
  <c r="E150" i="20"/>
  <c r="G487" i="20"/>
  <c r="F397" i="20"/>
  <c r="H462" i="20"/>
  <c r="F257" i="20"/>
  <c r="E195" i="20"/>
  <c r="H306" i="20"/>
  <c r="G494" i="20"/>
  <c r="H75" i="20"/>
  <c r="E134" i="20"/>
  <c r="E273" i="20"/>
  <c r="E411" i="20"/>
  <c r="H160" i="20"/>
  <c r="G211" i="20"/>
  <c r="E360" i="20"/>
  <c r="G398" i="20"/>
  <c r="G358" i="20"/>
  <c r="F250" i="20"/>
  <c r="G287" i="20"/>
  <c r="F184" i="20"/>
  <c r="E97" i="20"/>
  <c r="E75" i="20"/>
  <c r="G141" i="20"/>
  <c r="E448" i="20"/>
  <c r="G235" i="20"/>
  <c r="F275" i="20"/>
  <c r="E488" i="20"/>
  <c r="H210" i="20"/>
  <c r="G161" i="20"/>
  <c r="H216" i="20"/>
  <c r="H358" i="20"/>
  <c r="G183" i="20"/>
  <c r="F436" i="20"/>
  <c r="E174" i="20"/>
  <c r="F338" i="20"/>
  <c r="F103" i="20"/>
  <c r="G387" i="20"/>
  <c r="H135" i="20"/>
  <c r="G457" i="20"/>
  <c r="G210" i="20"/>
  <c r="H498" i="20"/>
  <c r="F391" i="20"/>
  <c r="E338" i="20"/>
  <c r="F159" i="20"/>
  <c r="H374" i="20"/>
  <c r="F296" i="20"/>
  <c r="F131" i="20"/>
  <c r="H384" i="20"/>
  <c r="E491" i="20"/>
  <c r="E223" i="20"/>
  <c r="H156" i="20"/>
  <c r="E100" i="20"/>
  <c r="E253" i="20"/>
  <c r="E370" i="20"/>
  <c r="E476" i="20"/>
  <c r="G129" i="20"/>
  <c r="F43" i="20"/>
  <c r="F241" i="20"/>
  <c r="G423" i="20"/>
  <c r="F160" i="20"/>
  <c r="H106" i="20"/>
  <c r="G428" i="20"/>
  <c r="H108" i="20"/>
  <c r="G122" i="20"/>
  <c r="H326" i="20"/>
  <c r="H388" i="20"/>
  <c r="F106" i="20"/>
  <c r="H491" i="20"/>
  <c r="G126" i="20"/>
  <c r="E235" i="20"/>
  <c r="E307" i="20"/>
  <c r="G253" i="20"/>
  <c r="F249" i="20"/>
  <c r="E264" i="20"/>
  <c r="H90" i="20"/>
  <c r="E197" i="20"/>
  <c r="F118" i="20"/>
  <c r="H200" i="20"/>
  <c r="G448" i="20"/>
  <c r="G165" i="20"/>
  <c r="F126" i="20"/>
  <c r="F370" i="20"/>
  <c r="E302" i="20"/>
  <c r="G486" i="20"/>
  <c r="G208" i="20"/>
  <c r="F379" i="20"/>
  <c r="E422" i="20"/>
  <c r="G341" i="20"/>
  <c r="H400" i="20"/>
  <c r="E364" i="20"/>
  <c r="E439" i="20"/>
  <c r="E126" i="20"/>
  <c r="E384" i="20"/>
  <c r="F405" i="20"/>
  <c r="G415" i="20"/>
  <c r="G143" i="20"/>
  <c r="F215" i="20"/>
  <c r="E95" i="20"/>
  <c r="G148" i="20"/>
  <c r="E262" i="20"/>
  <c r="E291" i="20"/>
  <c r="E419" i="20"/>
  <c r="E438" i="20"/>
  <c r="F315" i="20"/>
  <c r="F445" i="20"/>
  <c r="E229" i="20"/>
  <c r="H418" i="20"/>
  <c r="G452" i="20"/>
  <c r="G7" i="20"/>
  <c r="F496" i="20"/>
  <c r="E390" i="20"/>
  <c r="E29" i="20"/>
  <c r="F73" i="20"/>
  <c r="G351" i="20"/>
  <c r="G337" i="20"/>
  <c r="G343" i="20"/>
  <c r="E122" i="20"/>
  <c r="G159" i="20"/>
  <c r="E198" i="20"/>
  <c r="G443" i="20"/>
  <c r="G186" i="20"/>
  <c r="G245" i="20"/>
  <c r="G462" i="20"/>
  <c r="F216" i="20"/>
  <c r="F116" i="20"/>
  <c r="F304" i="20"/>
  <c r="H441" i="20"/>
  <c r="H423" i="20"/>
  <c r="G137" i="20"/>
  <c r="F288" i="20"/>
  <c r="H497" i="20"/>
  <c r="F200" i="20"/>
  <c r="F7" i="20"/>
  <c r="E119" i="20"/>
  <c r="E178" i="20"/>
  <c r="H193" i="20"/>
  <c r="F141" i="20"/>
  <c r="F177" i="20"/>
  <c r="F254" i="20"/>
  <c r="G138" i="20"/>
  <c r="G463" i="20"/>
  <c r="E323" i="20"/>
  <c r="G224" i="20"/>
  <c r="G257" i="20"/>
  <c r="H276" i="20"/>
  <c r="G459" i="20"/>
  <c r="F234" i="20"/>
  <c r="F487" i="20"/>
  <c r="F205" i="20"/>
  <c r="G492" i="20"/>
  <c r="F390" i="20"/>
  <c r="F364" i="20"/>
  <c r="F438" i="20"/>
  <c r="F170" i="20"/>
  <c r="E470" i="20"/>
  <c r="G243" i="20"/>
  <c r="H472" i="20"/>
  <c r="E208" i="20"/>
  <c r="H4" i="20"/>
  <c r="H425" i="20"/>
  <c r="E249" i="20"/>
  <c r="F459" i="20"/>
  <c r="G345" i="20"/>
  <c r="H141" i="20"/>
  <c r="H338" i="20"/>
  <c r="E394" i="20"/>
  <c r="G489" i="20"/>
  <c r="H312" i="20"/>
  <c r="E129" i="20"/>
  <c r="F469" i="20"/>
  <c r="F201" i="20"/>
  <c r="G482" i="20"/>
  <c r="F492" i="20"/>
  <c r="H294" i="20"/>
  <c r="H478" i="20"/>
  <c r="H117" i="20"/>
  <c r="G333" i="20"/>
  <c r="G455" i="20"/>
  <c r="F444" i="20"/>
  <c r="F372" i="20"/>
  <c r="G173" i="20"/>
  <c r="H401" i="20"/>
  <c r="H499" i="20"/>
  <c r="E179" i="20"/>
  <c r="G299" i="20"/>
  <c r="F193" i="20"/>
  <c r="F68" i="20"/>
  <c r="H408" i="20"/>
  <c r="F468" i="20"/>
  <c r="E152" i="20"/>
  <c r="H166" i="20"/>
  <c r="G237" i="20"/>
  <c r="H480" i="20"/>
  <c r="E258" i="20"/>
  <c r="F422" i="20"/>
  <c r="G203" i="20"/>
  <c r="E38" i="20"/>
  <c r="E251" i="20"/>
  <c r="G388" i="20"/>
  <c r="G176" i="20"/>
  <c r="F226" i="20"/>
  <c r="E101" i="20"/>
  <c r="G38" i="20"/>
  <c r="G144" i="20"/>
  <c r="F232" i="20"/>
  <c r="E237" i="20"/>
  <c r="H157" i="20"/>
  <c r="H184" i="20"/>
  <c r="F339" i="20"/>
  <c r="H107" i="20"/>
  <c r="H322" i="20"/>
  <c r="F366" i="20"/>
  <c r="E494" i="20"/>
  <c r="G105" i="20"/>
  <c r="E233" i="20"/>
  <c r="G204" i="20"/>
  <c r="G181" i="20"/>
  <c r="E155" i="20"/>
  <c r="H365" i="20"/>
  <c r="H357" i="20"/>
  <c r="E464" i="20"/>
  <c r="F287" i="20"/>
  <c r="G250" i="20"/>
  <c r="H367" i="20"/>
  <c r="E337" i="20"/>
  <c r="H481" i="20"/>
  <c r="F415" i="20"/>
  <c r="G19" i="20"/>
  <c r="E484" i="20"/>
  <c r="H3" i="20"/>
  <c r="G327" i="20"/>
  <c r="G403" i="20"/>
  <c r="G322" i="20"/>
  <c r="H173" i="20"/>
  <c r="H143" i="20"/>
  <c r="F29" i="20"/>
  <c r="H134" i="20"/>
  <c r="E473" i="20"/>
  <c r="F10" i="20"/>
  <c r="G107" i="20"/>
  <c r="E232" i="20"/>
  <c r="H168" i="20"/>
  <c r="F79" i="20"/>
  <c r="G314" i="20"/>
  <c r="E415" i="20"/>
  <c r="G221" i="20"/>
  <c r="G356" i="20"/>
  <c r="H154" i="20"/>
  <c r="G313" i="20"/>
  <c r="E294" i="20"/>
  <c r="H369" i="20"/>
  <c r="H446" i="20"/>
  <c r="F376" i="20"/>
  <c r="G347" i="20"/>
  <c r="F247" i="20"/>
  <c r="G99" i="20"/>
  <c r="G473" i="20"/>
  <c r="H413" i="20"/>
  <c r="G98" i="20"/>
  <c r="G416" i="20"/>
  <c r="E355" i="20"/>
  <c r="F490" i="20"/>
  <c r="F420" i="20"/>
  <c r="E205" i="20"/>
  <c r="H382" i="20"/>
  <c r="G263" i="20"/>
  <c r="G121" i="20"/>
  <c r="F363" i="20"/>
  <c r="F261" i="20"/>
  <c r="G35" i="20"/>
  <c r="E312" i="20"/>
  <c r="G104" i="20"/>
  <c r="E447" i="20"/>
  <c r="H337" i="20"/>
  <c r="G407" i="20"/>
  <c r="G308" i="20"/>
  <c r="G467" i="20"/>
  <c r="F449" i="20"/>
  <c r="F495" i="20"/>
  <c r="G153" i="20"/>
  <c r="E115" i="20"/>
  <c r="F165" i="20"/>
  <c r="E243" i="20"/>
  <c r="H434" i="20"/>
  <c r="E356" i="20"/>
  <c r="E393" i="20"/>
  <c r="E159" i="20"/>
  <c r="H351" i="20"/>
  <c r="E35" i="20"/>
  <c r="E247" i="20"/>
  <c r="F173" i="20"/>
  <c r="H495" i="20"/>
  <c r="G469" i="20"/>
  <c r="H500" i="20"/>
  <c r="F33" i="20"/>
  <c r="G160" i="20"/>
  <c r="H7" i="20"/>
  <c r="F190" i="20"/>
  <c r="E213" i="20"/>
  <c r="H458" i="20"/>
  <c r="G406" i="20"/>
  <c r="G42" i="20"/>
  <c r="G274" i="20"/>
  <c r="G392" i="20"/>
  <c r="G178" i="20"/>
  <c r="E413" i="20"/>
  <c r="E445" i="20"/>
  <c r="G131" i="20"/>
  <c r="H287" i="20"/>
  <c r="G194" i="20"/>
  <c r="H325" i="20"/>
  <c r="F367" i="20"/>
  <c r="G79" i="20"/>
  <c r="H460" i="20"/>
  <c r="G167" i="20"/>
  <c r="G162" i="20"/>
  <c r="F483" i="20"/>
  <c r="H344" i="20"/>
  <c r="F311" i="20"/>
  <c r="H99" i="20"/>
  <c r="G147" i="20"/>
  <c r="H205" i="20"/>
  <c r="E90" i="20"/>
  <c r="G258" i="20"/>
  <c r="F488" i="20"/>
  <c r="F20" i="20"/>
  <c r="E220" i="20"/>
  <c r="H232" i="20"/>
  <c r="F258" i="20"/>
  <c r="G335" i="20"/>
  <c r="G472" i="20"/>
  <c r="H238" i="20"/>
  <c r="F494" i="20"/>
  <c r="F472" i="20"/>
  <c r="H348" i="20"/>
  <c r="G364" i="20"/>
  <c r="H359" i="20"/>
  <c r="H189" i="20"/>
  <c r="H435" i="20"/>
  <c r="G451" i="20"/>
  <c r="E138" i="20"/>
  <c r="F188" i="20"/>
  <c r="E327" i="20"/>
  <c r="E172" i="20"/>
  <c r="G157" i="20"/>
  <c r="F3" i="20"/>
  <c r="H485" i="20"/>
  <c r="G251" i="20"/>
  <c r="E228" i="20"/>
  <c r="H335" i="20"/>
  <c r="F349" i="20"/>
  <c r="H120" i="20"/>
  <c r="G270" i="20"/>
  <c r="F147" i="20"/>
  <c r="H432" i="20"/>
  <c r="H484" i="20"/>
  <c r="F113" i="20"/>
  <c r="G3" i="20"/>
  <c r="H328" i="20"/>
  <c r="G427" i="20"/>
  <c r="E396" i="20"/>
  <c r="E185" i="20"/>
  <c r="F259" i="20"/>
  <c r="H279" i="20"/>
  <c r="F42" i="20"/>
  <c r="G354" i="20"/>
  <c r="F337" i="20"/>
  <c r="E400" i="20"/>
  <c r="E224" i="20"/>
  <c r="F446" i="20"/>
  <c r="H97" i="20"/>
  <c r="F388" i="20"/>
  <c r="H137" i="20"/>
  <c r="F139" i="20"/>
  <c r="F477" i="20"/>
  <c r="H392" i="20"/>
  <c r="E475" i="20"/>
  <c r="G307" i="20"/>
  <c r="F157" i="20"/>
  <c r="F143" i="20"/>
  <c r="F248" i="20"/>
  <c r="F206" i="20"/>
  <c r="E158" i="20"/>
  <c r="E416" i="20"/>
  <c r="F27" i="20"/>
  <c r="E353" i="20"/>
  <c r="F114" i="20"/>
  <c r="F162" i="20"/>
  <c r="H155" i="20"/>
  <c r="E188" i="20"/>
  <c r="H345" i="20"/>
  <c r="H224" i="20"/>
  <c r="E417" i="20"/>
  <c r="H151" i="20"/>
  <c r="H206" i="20"/>
  <c r="H196" i="20"/>
  <c r="G315" i="20"/>
  <c r="G301" i="20"/>
  <c r="E290" i="20"/>
  <c r="H387" i="20"/>
  <c r="H350" i="20"/>
  <c r="G187" i="20"/>
  <c r="E369" i="20"/>
  <c r="E407" i="20"/>
  <c r="H226" i="20"/>
  <c r="G242" i="20"/>
  <c r="E340" i="20"/>
  <c r="E358" i="20"/>
  <c r="G175" i="20"/>
  <c r="E121" i="20"/>
  <c r="G350" i="20"/>
  <c r="H266" i="20"/>
  <c r="E486" i="20"/>
  <c r="G372" i="20"/>
  <c r="F312" i="20"/>
  <c r="G33" i="20"/>
  <c r="E404" i="20"/>
  <c r="G154" i="20"/>
  <c r="E397" i="20"/>
  <c r="G234" i="20"/>
  <c r="E27" i="20"/>
  <c r="G13" i="20"/>
  <c r="H407" i="20"/>
  <c r="G303" i="20"/>
  <c r="G304" i="20"/>
  <c r="F460" i="20"/>
  <c r="F447" i="20"/>
  <c r="H128" i="20"/>
  <c r="F108" i="20"/>
  <c r="H383" i="20"/>
  <c r="F214" i="20"/>
  <c r="G231" i="20"/>
  <c r="H273" i="20"/>
  <c r="H113" i="20"/>
  <c r="E202" i="20"/>
  <c r="F75" i="20"/>
  <c r="F387" i="20"/>
  <c r="E105" i="20"/>
  <c r="H389" i="20"/>
  <c r="G321" i="20"/>
  <c r="G346" i="20"/>
  <c r="G202" i="20"/>
  <c r="G30" i="20"/>
  <c r="E380" i="20"/>
  <c r="G380" i="20"/>
  <c r="H19" i="20"/>
  <c r="G395" i="20"/>
  <c r="F297" i="20"/>
  <c r="H483" i="20"/>
  <c r="H362" i="20"/>
  <c r="F203" i="20"/>
  <c r="F478" i="20"/>
  <c r="H397" i="20"/>
  <c r="E311" i="20"/>
  <c r="F98" i="20"/>
  <c r="G4" i="20"/>
  <c r="E299" i="20"/>
  <c r="H343" i="20"/>
  <c r="F199" i="20"/>
  <c r="G285" i="20"/>
  <c r="H420" i="20"/>
  <c r="AQ171" i="16"/>
  <c r="AJ172" i="16"/>
  <c r="AS76" i="16"/>
  <c r="AR77" i="16" s="1"/>
  <c r="A109" i="18"/>
  <c r="B11" i="18"/>
  <c r="B44" i="18"/>
  <c r="B30" i="18"/>
  <c r="A39" i="18"/>
  <c r="A48" i="18"/>
  <c r="A12" i="18"/>
  <c r="A5" i="18"/>
  <c r="A17" i="18"/>
  <c r="B91" i="18"/>
  <c r="A42" i="18"/>
  <c r="A88" i="18"/>
  <c r="A16" i="18"/>
  <c r="B78" i="18"/>
  <c r="A28" i="18"/>
  <c r="A26" i="18"/>
  <c r="A41" i="18"/>
  <c r="A52" i="18"/>
  <c r="A61" i="18"/>
  <c r="A57" i="18"/>
  <c r="A105" i="18"/>
  <c r="B109" i="18"/>
  <c r="A21" i="18"/>
  <c r="A93" i="18"/>
  <c r="A71" i="18"/>
  <c r="A47" i="18"/>
  <c r="A97" i="18"/>
  <c r="A7" i="18"/>
  <c r="B64" i="18"/>
  <c r="A99" i="18"/>
  <c r="B87" i="18"/>
  <c r="B45" i="18"/>
  <c r="B36" i="18"/>
  <c r="A37" i="18"/>
  <c r="A46" i="18"/>
  <c r="B50" i="18"/>
  <c r="A36" i="18"/>
  <c r="A13" i="18"/>
  <c r="B49" i="18"/>
  <c r="A101" i="18"/>
  <c r="B55" i="18"/>
  <c r="B32" i="18"/>
  <c r="B60" i="18"/>
  <c r="A70" i="18"/>
  <c r="A31" i="18"/>
  <c r="B70" i="18"/>
  <c r="B51" i="18"/>
  <c r="B85" i="18"/>
  <c r="A62" i="18"/>
  <c r="B104" i="18"/>
  <c r="A103" i="18"/>
  <c r="B80" i="18"/>
  <c r="B7" i="18"/>
  <c r="A82" i="18"/>
  <c r="B95" i="18"/>
  <c r="B40" i="18"/>
  <c r="A6" i="18"/>
  <c r="B38" i="18"/>
  <c r="B66" i="18"/>
  <c r="A112" i="18"/>
  <c r="A66" i="18"/>
  <c r="B47" i="18"/>
  <c r="B96" i="18"/>
  <c r="B34" i="18"/>
  <c r="A30" i="18"/>
  <c r="B73" i="18"/>
  <c r="B107" i="18"/>
  <c r="A27" i="18"/>
  <c r="B14" i="18"/>
  <c r="A110" i="18"/>
  <c r="A9" i="18"/>
  <c r="A40" i="18"/>
  <c r="B41" i="18"/>
  <c r="B93" i="18"/>
  <c r="A73" i="18"/>
  <c r="A15" i="18"/>
  <c r="B77" i="18"/>
  <c r="B39" i="18"/>
  <c r="A43" i="18"/>
  <c r="A25" i="18"/>
  <c r="A50" i="18"/>
  <c r="A22" i="18"/>
  <c r="A77" i="18"/>
  <c r="B17" i="18"/>
  <c r="B22" i="18"/>
  <c r="B54" i="18"/>
  <c r="B75" i="18"/>
  <c r="B21" i="18"/>
  <c r="B10" i="18"/>
  <c r="B59" i="18"/>
  <c r="B89" i="18"/>
  <c r="A102" i="18"/>
  <c r="A76" i="18"/>
  <c r="B42" i="18"/>
  <c r="A49" i="18"/>
  <c r="B84" i="18"/>
  <c r="B98" i="18"/>
  <c r="B16" i="18"/>
  <c r="B86" i="18"/>
  <c r="A67" i="18"/>
  <c r="A53" i="18"/>
  <c r="A96" i="18"/>
  <c r="A14" i="18"/>
  <c r="B9" i="18"/>
  <c r="A91" i="18"/>
  <c r="B68" i="18"/>
  <c r="A20" i="18"/>
  <c r="B99" i="18"/>
  <c r="B61" i="18"/>
  <c r="B108" i="18"/>
  <c r="B76" i="18"/>
  <c r="B48" i="18"/>
  <c r="A100" i="18"/>
  <c r="A104" i="18"/>
  <c r="B20" i="18"/>
  <c r="B102" i="18"/>
  <c r="A75" i="18"/>
  <c r="B65" i="18"/>
  <c r="A86" i="18"/>
  <c r="B23" i="18"/>
  <c r="B13" i="18"/>
  <c r="A51" i="18"/>
  <c r="A94" i="18"/>
  <c r="B92" i="18"/>
  <c r="A90" i="18"/>
  <c r="A107" i="18"/>
  <c r="A108" i="18"/>
  <c r="B90" i="18"/>
  <c r="A111" i="18"/>
  <c r="B110" i="18"/>
  <c r="A72" i="18"/>
  <c r="A63" i="18"/>
  <c r="B112" i="18"/>
  <c r="B88" i="18"/>
  <c r="A84" i="18"/>
  <c r="A11" i="18"/>
  <c r="B31" i="18"/>
  <c r="A45" i="18"/>
  <c r="A33" i="18"/>
  <c r="B46" i="18"/>
  <c r="A81" i="18"/>
  <c r="B79" i="18"/>
  <c r="B53" i="18"/>
  <c r="B94" i="18"/>
  <c r="B4" i="18"/>
  <c r="A34" i="18"/>
  <c r="B83" i="18"/>
  <c r="A65" i="18"/>
  <c r="B56" i="18"/>
  <c r="B111" i="18"/>
  <c r="A80" i="18"/>
  <c r="A56" i="18"/>
  <c r="A59" i="18"/>
  <c r="A32" i="18"/>
  <c r="B101" i="18"/>
  <c r="B72" i="18"/>
  <c r="A92" i="18"/>
  <c r="A85" i="18"/>
  <c r="A68" i="18"/>
  <c r="A83" i="18"/>
  <c r="A87" i="18"/>
  <c r="B103" i="18"/>
  <c r="B97" i="18"/>
  <c r="A8" i="18"/>
  <c r="B105" i="18"/>
  <c r="A55" i="18"/>
  <c r="B8" i="18"/>
  <c r="B67" i="18"/>
  <c r="A78" i="18"/>
  <c r="B15" i="18"/>
  <c r="B58" i="18"/>
  <c r="B37" i="18"/>
  <c r="B82" i="18"/>
  <c r="B106" i="18"/>
  <c r="A35" i="18"/>
  <c r="A64" i="18"/>
  <c r="B12" i="18"/>
  <c r="B100" i="18"/>
  <c r="B52" i="18"/>
  <c r="B5" i="18"/>
  <c r="B63" i="18"/>
  <c r="A69" i="18"/>
  <c r="A98" i="18"/>
  <c r="B74" i="18"/>
  <c r="B69" i="18"/>
  <c r="A44" i="18"/>
  <c r="A79" i="18"/>
  <c r="A54" i="18"/>
  <c r="A74" i="18"/>
  <c r="B43" i="18"/>
  <c r="B6" i="18"/>
  <c r="B62" i="18"/>
  <c r="B33" i="18"/>
  <c r="B57" i="18"/>
  <c r="A10" i="18"/>
  <c r="A58" i="18"/>
  <c r="B71" i="18"/>
  <c r="A106" i="18"/>
  <c r="B35" i="18"/>
  <c r="A24" i="18"/>
  <c r="A95" i="18"/>
  <c r="A60" i="18"/>
  <c r="B81" i="18"/>
  <c r="A89" i="18"/>
  <c r="A38" i="18"/>
  <c r="A23" i="18"/>
  <c r="B18" i="18"/>
  <c r="B19" i="18"/>
  <c r="B27" i="18"/>
  <c r="A29" i="18"/>
  <c r="B28" i="18"/>
  <c r="A19" i="18"/>
  <c r="A18" i="18"/>
  <c r="B29" i="18"/>
  <c r="B24" i="18"/>
  <c r="B25" i="18"/>
  <c r="B26" i="18"/>
  <c r="E312" i="18" l="1"/>
  <c r="E312" i="21"/>
  <c r="H390" i="18"/>
  <c r="H390" i="21"/>
  <c r="H344" i="21"/>
  <c r="H344" i="18"/>
  <c r="E381" i="21"/>
  <c r="E381" i="18"/>
  <c r="E300" i="18"/>
  <c r="E300" i="21"/>
  <c r="G31" i="18"/>
  <c r="G31" i="21"/>
  <c r="F76" i="18"/>
  <c r="F76" i="21"/>
  <c r="H129" i="21"/>
  <c r="H129" i="18"/>
  <c r="G14" i="18"/>
  <c r="G14" i="21"/>
  <c r="F313" i="18"/>
  <c r="F313" i="21"/>
  <c r="E341" i="21"/>
  <c r="E341" i="18"/>
  <c r="H388" i="21"/>
  <c r="H388" i="18"/>
  <c r="H225" i="18"/>
  <c r="H225" i="21"/>
  <c r="F28" i="18"/>
  <c r="F28" i="21"/>
  <c r="E476" i="21"/>
  <c r="E476" i="18"/>
  <c r="F447" i="18"/>
  <c r="F447" i="21"/>
  <c r="G4" i="21"/>
  <c r="G4" i="18"/>
  <c r="F350" i="18"/>
  <c r="F350" i="21"/>
  <c r="H190" i="21"/>
  <c r="H190" i="18"/>
  <c r="F484" i="21"/>
  <c r="F484" i="18"/>
  <c r="H288" i="18"/>
  <c r="H288" i="21"/>
  <c r="G407" i="18"/>
  <c r="G407" i="21"/>
  <c r="G470" i="18"/>
  <c r="G470" i="21"/>
  <c r="E357" i="21"/>
  <c r="E357" i="18"/>
  <c r="E313" i="18"/>
  <c r="E313" i="21"/>
  <c r="F421" i="18"/>
  <c r="F421" i="21"/>
  <c r="F248" i="18"/>
  <c r="F248" i="21"/>
  <c r="G357" i="18"/>
  <c r="G357" i="21"/>
  <c r="G108" i="18"/>
  <c r="G108" i="21"/>
  <c r="G323" i="18"/>
  <c r="G323" i="21"/>
  <c r="F416" i="21"/>
  <c r="F416" i="18"/>
  <c r="H358" i="21"/>
  <c r="H358" i="18"/>
  <c r="F367" i="18"/>
  <c r="F367" i="21"/>
  <c r="G177" i="18"/>
  <c r="G177" i="21"/>
  <c r="G238" i="18"/>
  <c r="G238" i="21"/>
  <c r="G300" i="18"/>
  <c r="G300" i="21"/>
  <c r="G456" i="18"/>
  <c r="G456" i="21"/>
  <c r="H339" i="21"/>
  <c r="H339" i="18"/>
  <c r="H473" i="21"/>
  <c r="H473" i="18"/>
  <c r="F206" i="18"/>
  <c r="F206" i="21"/>
  <c r="G464" i="21"/>
  <c r="G464" i="18"/>
  <c r="F8" i="18"/>
  <c r="F8" i="21"/>
  <c r="F305" i="18"/>
  <c r="F305" i="21"/>
  <c r="E199" i="18"/>
  <c r="E199" i="21"/>
  <c r="E230" i="21"/>
  <c r="E230" i="18"/>
  <c r="E96" i="21"/>
  <c r="E96" i="18"/>
  <c r="E440" i="18"/>
  <c r="E440" i="21"/>
  <c r="G449" i="21"/>
  <c r="G449" i="18"/>
  <c r="E308" i="21"/>
  <c r="E308" i="18"/>
  <c r="H109" i="18"/>
  <c r="H109" i="21"/>
  <c r="F242" i="21"/>
  <c r="F242" i="18"/>
  <c r="H157" i="21"/>
  <c r="H157" i="18"/>
  <c r="F160" i="18"/>
  <c r="F160" i="21"/>
  <c r="G388" i="21"/>
  <c r="G388" i="18"/>
  <c r="G162" i="21"/>
  <c r="G162" i="18"/>
  <c r="G142" i="18"/>
  <c r="G142" i="21"/>
  <c r="E361" i="21"/>
  <c r="E361" i="18"/>
  <c r="G495" i="21"/>
  <c r="G495" i="18"/>
  <c r="E151" i="18"/>
  <c r="E151" i="21"/>
  <c r="F150" i="21"/>
  <c r="F150" i="18"/>
  <c r="F203" i="18"/>
  <c r="F203" i="21"/>
  <c r="G292" i="21"/>
  <c r="G292" i="18"/>
  <c r="H15" i="21"/>
  <c r="H15" i="18"/>
  <c r="F370" i="18"/>
  <c r="F370" i="21"/>
  <c r="F238" i="18"/>
  <c r="F238" i="21"/>
  <c r="E204" i="18"/>
  <c r="E204" i="21"/>
  <c r="E273" i="21"/>
  <c r="E273" i="18"/>
  <c r="G157" i="21"/>
  <c r="G157" i="18"/>
  <c r="E500" i="21"/>
  <c r="E500" i="18"/>
  <c r="E351" i="21"/>
  <c r="E351" i="18"/>
  <c r="E191" i="18"/>
  <c r="E191" i="21"/>
  <c r="E235" i="18"/>
  <c r="E235" i="21"/>
  <c r="G274" i="21"/>
  <c r="G274" i="18"/>
  <c r="E462" i="18"/>
  <c r="E462" i="21"/>
  <c r="H125" i="21"/>
  <c r="H125" i="18"/>
  <c r="E419" i="21"/>
  <c r="E419" i="18"/>
  <c r="F405" i="21"/>
  <c r="F405" i="18"/>
  <c r="E103" i="18"/>
  <c r="E103" i="21"/>
  <c r="E113" i="21"/>
  <c r="E113" i="18"/>
  <c r="G431" i="18"/>
  <c r="G431" i="21"/>
  <c r="H122" i="18"/>
  <c r="H122" i="21"/>
  <c r="G478" i="21"/>
  <c r="G478" i="18"/>
  <c r="F172" i="21"/>
  <c r="F172" i="18"/>
  <c r="G141" i="18"/>
  <c r="G141" i="21"/>
  <c r="H236" i="18"/>
  <c r="H236" i="21"/>
  <c r="G194" i="21"/>
  <c r="G194" i="18"/>
  <c r="H300" i="21"/>
  <c r="H300" i="18"/>
  <c r="F369" i="21"/>
  <c r="F369" i="18"/>
  <c r="H355" i="18"/>
  <c r="H355" i="21"/>
  <c r="H232" i="18"/>
  <c r="H232" i="21"/>
  <c r="G270" i="18"/>
  <c r="G270" i="21"/>
  <c r="G156" i="18"/>
  <c r="G156" i="21"/>
  <c r="H458" i="21"/>
  <c r="H458" i="18"/>
  <c r="G278" i="18"/>
  <c r="G278" i="21"/>
  <c r="H412" i="18"/>
  <c r="H412" i="21"/>
  <c r="G237" i="21"/>
  <c r="G237" i="18"/>
  <c r="E426" i="18"/>
  <c r="E426" i="21"/>
  <c r="G391" i="21"/>
  <c r="G391" i="18"/>
  <c r="H270" i="18"/>
  <c r="H270" i="21"/>
  <c r="F417" i="18"/>
  <c r="F417" i="21"/>
  <c r="G272" i="21"/>
  <c r="G272" i="18"/>
  <c r="E268" i="21"/>
  <c r="E268" i="18"/>
  <c r="E494" i="18"/>
  <c r="E494" i="21"/>
  <c r="F213" i="21"/>
  <c r="F213" i="18"/>
  <c r="F474" i="18"/>
  <c r="F474" i="21"/>
  <c r="F422" i="18"/>
  <c r="F422" i="21"/>
  <c r="F458" i="18"/>
  <c r="F458" i="21"/>
  <c r="G476" i="21"/>
  <c r="G476" i="18"/>
  <c r="H12" i="18"/>
  <c r="H12" i="21"/>
  <c r="H291" i="21"/>
  <c r="H291" i="18"/>
  <c r="F401" i="21"/>
  <c r="F401" i="18"/>
  <c r="H145" i="21"/>
  <c r="H145" i="18"/>
  <c r="E421" i="18"/>
  <c r="E421" i="21"/>
  <c r="H443" i="21"/>
  <c r="H443" i="18"/>
  <c r="H472" i="21"/>
  <c r="H472" i="18"/>
  <c r="G120" i="21"/>
  <c r="G120" i="18"/>
  <c r="F165" i="21"/>
  <c r="F165" i="18"/>
  <c r="G175" i="21"/>
  <c r="G175" i="18"/>
  <c r="H444" i="21"/>
  <c r="H444" i="18"/>
  <c r="H399" i="21"/>
  <c r="H399" i="18"/>
  <c r="F243" i="18"/>
  <c r="F243" i="21"/>
  <c r="E269" i="18"/>
  <c r="E269" i="21"/>
  <c r="E422" i="18"/>
  <c r="E422" i="21"/>
  <c r="E376" i="21"/>
  <c r="E376" i="18"/>
  <c r="H171" i="18"/>
  <c r="H171" i="21"/>
  <c r="G215" i="18"/>
  <c r="G215" i="21"/>
  <c r="H318" i="18"/>
  <c r="H318" i="21"/>
  <c r="F126" i="18"/>
  <c r="F126" i="21"/>
  <c r="H356" i="21"/>
  <c r="H356" i="18"/>
  <c r="E378" i="21"/>
  <c r="E378" i="18"/>
  <c r="E287" i="21"/>
  <c r="E287" i="18"/>
  <c r="H386" i="21"/>
  <c r="H386" i="18"/>
  <c r="E334" i="18"/>
  <c r="E334" i="21"/>
  <c r="G454" i="21"/>
  <c r="G454" i="18"/>
  <c r="H420" i="21"/>
  <c r="H420" i="18"/>
  <c r="H298" i="18"/>
  <c r="H298" i="21"/>
  <c r="H279" i="21"/>
  <c r="H279" i="18"/>
  <c r="H191" i="18"/>
  <c r="H191" i="21"/>
  <c r="E329" i="18"/>
  <c r="E329" i="21"/>
  <c r="F197" i="21"/>
  <c r="F197" i="18"/>
  <c r="F195" i="21"/>
  <c r="F195" i="18"/>
  <c r="E167" i="18"/>
  <c r="E167" i="21"/>
  <c r="F246" i="18"/>
  <c r="F246" i="21"/>
  <c r="F37" i="21"/>
  <c r="F37" i="18"/>
  <c r="F196" i="21"/>
  <c r="F196" i="18"/>
  <c r="G287" i="21"/>
  <c r="G287" i="18"/>
  <c r="E48" i="18"/>
  <c r="E48" i="21"/>
  <c r="E284" i="18"/>
  <c r="E284" i="21"/>
  <c r="H493" i="18"/>
  <c r="H493" i="21"/>
  <c r="F326" i="21"/>
  <c r="F326" i="18"/>
  <c r="G241" i="21"/>
  <c r="G241" i="18"/>
  <c r="G362" i="21"/>
  <c r="G362" i="18"/>
  <c r="F272" i="18"/>
  <c r="F272" i="21"/>
  <c r="F121" i="21"/>
  <c r="F121" i="18"/>
  <c r="H415" i="21"/>
  <c r="H415" i="18"/>
  <c r="F464" i="21"/>
  <c r="F464" i="18"/>
  <c r="F256" i="21"/>
  <c r="F256" i="18"/>
  <c r="F275" i="21"/>
  <c r="F275" i="18"/>
  <c r="E194" i="21"/>
  <c r="E194" i="18"/>
  <c r="G290" i="21"/>
  <c r="G290" i="18"/>
  <c r="F390" i="21"/>
  <c r="F390" i="18"/>
  <c r="H213" i="18"/>
  <c r="H213" i="21"/>
  <c r="E389" i="21"/>
  <c r="E389" i="18"/>
  <c r="G457" i="18"/>
  <c r="G457" i="21"/>
  <c r="E305" i="21"/>
  <c r="E305" i="18"/>
  <c r="F361" i="18"/>
  <c r="F361" i="21"/>
  <c r="H417" i="18"/>
  <c r="H417" i="21"/>
  <c r="E472" i="21"/>
  <c r="E472" i="18"/>
  <c r="H219" i="21"/>
  <c r="H219" i="18"/>
  <c r="E404" i="21"/>
  <c r="E404" i="18"/>
  <c r="H204" i="21"/>
  <c r="H204" i="18"/>
  <c r="G450" i="21"/>
  <c r="G450" i="18"/>
  <c r="E82" i="18"/>
  <c r="E82" i="21"/>
  <c r="E392" i="18"/>
  <c r="E392" i="21"/>
  <c r="F257" i="18"/>
  <c r="F257" i="21"/>
  <c r="G291" i="18"/>
  <c r="G291" i="21"/>
  <c r="H14" i="18"/>
  <c r="H14" i="21"/>
  <c r="F146" i="21"/>
  <c r="F146" i="18"/>
  <c r="F179" i="18"/>
  <c r="F179" i="21"/>
  <c r="F451" i="21"/>
  <c r="F451" i="18"/>
  <c r="G485" i="18"/>
  <c r="G485" i="21"/>
  <c r="G385" i="21"/>
  <c r="G385" i="18"/>
  <c r="H84" i="21"/>
  <c r="H84" i="18"/>
  <c r="H234" i="21"/>
  <c r="H234" i="18"/>
  <c r="H371" i="18"/>
  <c r="H371" i="21"/>
  <c r="G480" i="18"/>
  <c r="G480" i="21"/>
  <c r="H193" i="18"/>
  <c r="H193" i="21"/>
  <c r="G491" i="21"/>
  <c r="G491" i="18"/>
  <c r="E325" i="18"/>
  <c r="E325" i="21"/>
  <c r="E246" i="18"/>
  <c r="E246" i="21"/>
  <c r="E171" i="18"/>
  <c r="E171" i="21"/>
  <c r="G376" i="21"/>
  <c r="G376" i="18"/>
  <c r="E276" i="21"/>
  <c r="E276" i="18"/>
  <c r="F341" i="18"/>
  <c r="F341" i="21"/>
  <c r="H188" i="21"/>
  <c r="H188" i="18"/>
  <c r="F376" i="21"/>
  <c r="F376" i="18"/>
  <c r="E121" i="21"/>
  <c r="E121" i="18"/>
  <c r="F408" i="21"/>
  <c r="F408" i="18"/>
  <c r="E480" i="21"/>
  <c r="E480" i="18"/>
  <c r="H86" i="18"/>
  <c r="H86" i="21"/>
  <c r="H392" i="18"/>
  <c r="H392" i="21"/>
  <c r="G101" i="18"/>
  <c r="G101" i="21"/>
  <c r="H289" i="18"/>
  <c r="H289" i="21"/>
  <c r="G240" i="18"/>
  <c r="G240" i="21"/>
  <c r="F434" i="21"/>
  <c r="F434" i="18"/>
  <c r="E213" i="21"/>
  <c r="E213" i="18"/>
  <c r="G82" i="18"/>
  <c r="G82" i="21"/>
  <c r="G414" i="18"/>
  <c r="G414" i="21"/>
  <c r="G459" i="21"/>
  <c r="G459" i="18"/>
  <c r="G421" i="21"/>
  <c r="G421" i="18"/>
  <c r="F396" i="21"/>
  <c r="F396" i="18"/>
  <c r="E335" i="18"/>
  <c r="E335" i="21"/>
  <c r="E403" i="21"/>
  <c r="E403" i="18"/>
  <c r="H373" i="21"/>
  <c r="H373" i="18"/>
  <c r="E499" i="21"/>
  <c r="E499" i="18"/>
  <c r="E298" i="21"/>
  <c r="E298" i="18"/>
  <c r="H398" i="21"/>
  <c r="H398" i="18"/>
  <c r="G381" i="18"/>
  <c r="G381" i="21"/>
  <c r="H363" i="18"/>
  <c r="H363" i="21"/>
  <c r="H484" i="21"/>
  <c r="H484" i="18"/>
  <c r="G203" i="18"/>
  <c r="G203" i="21"/>
  <c r="E203" i="21"/>
  <c r="E203" i="18"/>
  <c r="F448" i="18"/>
  <c r="F448" i="21"/>
  <c r="E28" i="21"/>
  <c r="E28" i="18"/>
  <c r="G373" i="21"/>
  <c r="G373" i="18"/>
  <c r="G243" i="18"/>
  <c r="G243" i="21"/>
  <c r="E291" i="21"/>
  <c r="E291" i="18"/>
  <c r="H346" i="18"/>
  <c r="H346" i="21"/>
  <c r="E417" i="21"/>
  <c r="E417" i="18"/>
  <c r="H393" i="21"/>
  <c r="H393" i="18"/>
  <c r="F260" i="18"/>
  <c r="F260" i="21"/>
  <c r="F114" i="21"/>
  <c r="F114" i="18"/>
  <c r="E173" i="18"/>
  <c r="E173" i="21"/>
  <c r="H360" i="21"/>
  <c r="H360" i="18"/>
  <c r="G336" i="18"/>
  <c r="G336" i="21"/>
  <c r="G259" i="18"/>
  <c r="G259" i="21"/>
  <c r="G163" i="21"/>
  <c r="G163" i="18"/>
  <c r="G132" i="21"/>
  <c r="G132" i="18"/>
  <c r="H459" i="18"/>
  <c r="H459" i="21"/>
  <c r="H496" i="18"/>
  <c r="H496" i="21"/>
  <c r="H435" i="18"/>
  <c r="H435" i="21"/>
  <c r="G468" i="21"/>
  <c r="G468" i="18"/>
  <c r="G36" i="18"/>
  <c r="G36" i="21"/>
  <c r="F491" i="21"/>
  <c r="F491" i="18"/>
  <c r="G348" i="21"/>
  <c r="G348" i="18"/>
  <c r="G222" i="18"/>
  <c r="G222" i="21"/>
  <c r="F11" i="18"/>
  <c r="F11" i="21"/>
  <c r="H482" i="21"/>
  <c r="H482" i="18"/>
  <c r="H366" i="21"/>
  <c r="H366" i="18"/>
  <c r="H323" i="18"/>
  <c r="H323" i="21"/>
  <c r="E238" i="18"/>
  <c r="E238" i="21"/>
  <c r="G389" i="18"/>
  <c r="G389" i="21"/>
  <c r="E180" i="18"/>
  <c r="E180" i="21"/>
  <c r="G334" i="21"/>
  <c r="G334" i="18"/>
  <c r="H142" i="21"/>
  <c r="H142" i="18"/>
  <c r="G244" i="21"/>
  <c r="G244" i="18"/>
  <c r="F488" i="21"/>
  <c r="F488" i="18"/>
  <c r="G139" i="18"/>
  <c r="G139" i="21"/>
  <c r="F201" i="18"/>
  <c r="F201" i="21"/>
  <c r="F117" i="21"/>
  <c r="F117" i="18"/>
  <c r="G160" i="21"/>
  <c r="G160" i="18"/>
  <c r="E30" i="21"/>
  <c r="E30" i="18"/>
  <c r="F446" i="21"/>
  <c r="F446" i="18"/>
  <c r="F216" i="21"/>
  <c r="F216" i="18"/>
  <c r="G209" i="21"/>
  <c r="G209" i="18"/>
  <c r="H201" i="21"/>
  <c r="H201" i="18"/>
  <c r="E236" i="21"/>
  <c r="E236" i="18"/>
  <c r="F44" i="21"/>
  <c r="F44" i="18"/>
  <c r="E224" i="18"/>
  <c r="E224" i="21"/>
  <c r="E339" i="21"/>
  <c r="E339" i="18"/>
  <c r="F104" i="21"/>
  <c r="F104" i="18"/>
  <c r="E76" i="21"/>
  <c r="E76" i="18"/>
  <c r="G212" i="21"/>
  <c r="G212" i="18"/>
  <c r="H307" i="18"/>
  <c r="H307" i="21"/>
  <c r="E155" i="18"/>
  <c r="E155" i="21"/>
  <c r="E349" i="18"/>
  <c r="E349" i="21"/>
  <c r="G231" i="18"/>
  <c r="G231" i="21"/>
  <c r="G442" i="18"/>
  <c r="G442" i="21"/>
  <c r="E239" i="18"/>
  <c r="E239" i="21"/>
  <c r="G333" i="18"/>
  <c r="G333" i="21"/>
  <c r="H101" i="18"/>
  <c r="H101" i="21"/>
  <c r="G331" i="21"/>
  <c r="G331" i="18"/>
  <c r="G494" i="18"/>
  <c r="G494" i="21"/>
  <c r="F253" i="21"/>
  <c r="F253" i="18"/>
  <c r="H140" i="18"/>
  <c r="H140" i="21"/>
  <c r="F133" i="18"/>
  <c r="F133" i="21"/>
  <c r="G21" i="21"/>
  <c r="G21" i="18"/>
  <c r="F310" i="18"/>
  <c r="F310" i="21"/>
  <c r="E493" i="18"/>
  <c r="E493" i="21"/>
  <c r="H452" i="18"/>
  <c r="H452" i="21"/>
  <c r="F356" i="21"/>
  <c r="F356" i="18"/>
  <c r="E21" i="18"/>
  <c r="E21" i="21"/>
  <c r="H467" i="18"/>
  <c r="H467" i="21"/>
  <c r="G392" i="18"/>
  <c r="G392" i="21"/>
  <c r="H146" i="18"/>
  <c r="H146" i="21"/>
  <c r="F366" i="21"/>
  <c r="F366" i="18"/>
  <c r="E157" i="18"/>
  <c r="E157" i="21"/>
  <c r="H198" i="21"/>
  <c r="H198" i="18"/>
  <c r="E433" i="18"/>
  <c r="E433" i="21"/>
  <c r="F279" i="21"/>
  <c r="F279" i="18"/>
  <c r="G183" i="18"/>
  <c r="G183" i="21"/>
  <c r="E343" i="21"/>
  <c r="E343" i="18"/>
  <c r="H362" i="21"/>
  <c r="H362" i="18"/>
  <c r="F331" i="21"/>
  <c r="F331" i="18"/>
  <c r="E190" i="18"/>
  <c r="E190" i="21"/>
  <c r="G84" i="18"/>
  <c r="G84" i="21"/>
  <c r="H379" i="21"/>
  <c r="H379" i="18"/>
  <c r="H180" i="18"/>
  <c r="H180" i="21"/>
  <c r="G15" i="18"/>
  <c r="G15" i="21"/>
  <c r="H460" i="21"/>
  <c r="H460" i="18"/>
  <c r="F381" i="21"/>
  <c r="F381" i="18"/>
  <c r="E281" i="21"/>
  <c r="E281" i="18"/>
  <c r="H367" i="21"/>
  <c r="H367" i="18"/>
  <c r="E128" i="21"/>
  <c r="E128" i="18"/>
  <c r="H416" i="18"/>
  <c r="H416" i="21"/>
  <c r="F193" i="18"/>
  <c r="F193" i="21"/>
  <c r="H148" i="21"/>
  <c r="H148" i="18"/>
  <c r="E107" i="18"/>
  <c r="E107" i="21"/>
  <c r="H261" i="21"/>
  <c r="H261" i="18"/>
  <c r="G190" i="21"/>
  <c r="G190" i="18"/>
  <c r="E211" i="18"/>
  <c r="E211" i="21"/>
  <c r="G200" i="18"/>
  <c r="G200" i="21"/>
  <c r="H422" i="18"/>
  <c r="H422" i="21"/>
  <c r="F325" i="18"/>
  <c r="F325" i="21"/>
  <c r="G267" i="18"/>
  <c r="G267" i="21"/>
  <c r="G245" i="18"/>
  <c r="G245" i="21"/>
  <c r="F134" i="21"/>
  <c r="F134" i="18"/>
  <c r="G339" i="18"/>
  <c r="G339" i="21"/>
  <c r="F348" i="21"/>
  <c r="F348" i="18"/>
  <c r="H341" i="18"/>
  <c r="H341" i="21"/>
  <c r="H249" i="18"/>
  <c r="H249" i="21"/>
  <c r="F281" i="18"/>
  <c r="F281" i="21"/>
  <c r="H31" i="21"/>
  <c r="H31" i="18"/>
  <c r="F347" i="18"/>
  <c r="F347" i="21"/>
  <c r="F15" i="21"/>
  <c r="F15" i="18"/>
  <c r="F91" i="18"/>
  <c r="F91" i="21"/>
  <c r="H263" i="21"/>
  <c r="H263" i="18"/>
  <c r="G445" i="18"/>
  <c r="G445" i="21"/>
  <c r="F409" i="21"/>
  <c r="F409" i="18"/>
  <c r="F254" i="21"/>
  <c r="F254" i="18"/>
  <c r="E424" i="18"/>
  <c r="E424" i="21"/>
  <c r="H494" i="18"/>
  <c r="H494" i="21"/>
  <c r="H214" i="18"/>
  <c r="H214" i="21"/>
  <c r="H189" i="21"/>
  <c r="H189" i="18"/>
  <c r="G425" i="18"/>
  <c r="G425" i="21"/>
  <c r="G461" i="18"/>
  <c r="G461" i="21"/>
  <c r="E232" i="21"/>
  <c r="E232" i="18"/>
  <c r="H131" i="18"/>
  <c r="H131" i="21"/>
  <c r="G384" i="18"/>
  <c r="G384" i="21"/>
  <c r="F424" i="18"/>
  <c r="F424" i="21"/>
  <c r="G249" i="18"/>
  <c r="G249" i="21"/>
  <c r="E481" i="18"/>
  <c r="E481" i="21"/>
  <c r="H340" i="21"/>
  <c r="H340" i="18"/>
  <c r="E217" i="21"/>
  <c r="E217" i="18"/>
  <c r="E114" i="21"/>
  <c r="E114" i="18"/>
  <c r="E429" i="21"/>
  <c r="E429" i="18"/>
  <c r="H260" i="21"/>
  <c r="H260" i="18"/>
  <c r="G469" i="21"/>
  <c r="G469" i="18"/>
  <c r="H403" i="18"/>
  <c r="H403" i="21"/>
  <c r="F102" i="18"/>
  <c r="F102" i="21"/>
  <c r="G170" i="21"/>
  <c r="G170" i="18"/>
  <c r="F359" i="18"/>
  <c r="F359" i="21"/>
  <c r="E316" i="21"/>
  <c r="E316" i="18"/>
  <c r="G164" i="21"/>
  <c r="G164" i="18"/>
  <c r="F153" i="21"/>
  <c r="F153" i="18"/>
  <c r="H425" i="18"/>
  <c r="H425" i="21"/>
  <c r="H287" i="21"/>
  <c r="H287" i="18"/>
  <c r="H228" i="18"/>
  <c r="H228" i="21"/>
  <c r="F303" i="18"/>
  <c r="F303" i="21"/>
  <c r="G341" i="18"/>
  <c r="G341" i="21"/>
  <c r="F418" i="18"/>
  <c r="F418" i="21"/>
  <c r="E331" i="18"/>
  <c r="E331" i="21"/>
  <c r="F324" i="21"/>
  <c r="F324" i="18"/>
  <c r="G276" i="21"/>
  <c r="G276" i="18"/>
  <c r="F499" i="21"/>
  <c r="F499" i="18"/>
  <c r="E140" i="18"/>
  <c r="E140" i="21"/>
  <c r="G496" i="18"/>
  <c r="G496" i="21"/>
  <c r="F170" i="21"/>
  <c r="F170" i="18"/>
  <c r="G265" i="21"/>
  <c r="G265" i="18"/>
  <c r="E488" i="18"/>
  <c r="E488" i="21"/>
  <c r="F301" i="21"/>
  <c r="F301" i="18"/>
  <c r="G171" i="21"/>
  <c r="G171" i="18"/>
  <c r="F483" i="21"/>
  <c r="F483" i="18"/>
  <c r="F286" i="18"/>
  <c r="F286" i="21"/>
  <c r="F40" i="18"/>
  <c r="F40" i="21"/>
  <c r="G311" i="21"/>
  <c r="G311" i="18"/>
  <c r="E484" i="21"/>
  <c r="E484" i="18"/>
  <c r="G354" i="21"/>
  <c r="G354" i="18"/>
  <c r="G23" i="18"/>
  <c r="G23" i="21"/>
  <c r="G87" i="21"/>
  <c r="G87" i="18"/>
  <c r="E311" i="21"/>
  <c r="E311" i="18"/>
  <c r="E430" i="21"/>
  <c r="E430" i="18"/>
  <c r="F267" i="21"/>
  <c r="F267" i="18"/>
  <c r="G283" i="18"/>
  <c r="G283" i="21"/>
  <c r="H224" i="21"/>
  <c r="H224" i="18"/>
  <c r="F322" i="18"/>
  <c r="F322" i="21"/>
  <c r="E310" i="21"/>
  <c r="E310" i="18"/>
  <c r="G366" i="18"/>
  <c r="G366" i="21"/>
  <c r="F475" i="21"/>
  <c r="F475" i="18"/>
  <c r="F393" i="21"/>
  <c r="F393" i="18"/>
  <c r="H378" i="21"/>
  <c r="H378" i="18"/>
  <c r="H115" i="21"/>
  <c r="H115" i="18"/>
  <c r="G353" i="18"/>
  <c r="G353" i="21"/>
  <c r="E164" i="21"/>
  <c r="E164" i="18"/>
  <c r="G402" i="21"/>
  <c r="G402" i="18"/>
  <c r="E347" i="21"/>
  <c r="E347" i="18"/>
  <c r="F440" i="21"/>
  <c r="F440" i="18"/>
  <c r="H310" i="18"/>
  <c r="H310" i="21"/>
  <c r="F330" i="21"/>
  <c r="F330" i="18"/>
  <c r="H34" i="21"/>
  <c r="H34" i="18"/>
  <c r="E226" i="18"/>
  <c r="E226" i="21"/>
  <c r="H376" i="18"/>
  <c r="H376" i="21"/>
  <c r="H396" i="21"/>
  <c r="H396" i="18"/>
  <c r="H106" i="21"/>
  <c r="H106" i="18"/>
  <c r="H113" i="21"/>
  <c r="H113" i="18"/>
  <c r="G317" i="18"/>
  <c r="G317" i="21"/>
  <c r="E364" i="18"/>
  <c r="E364" i="21"/>
  <c r="H172" i="21"/>
  <c r="H172" i="18"/>
  <c r="F187" i="18"/>
  <c r="F187" i="21"/>
  <c r="E275" i="21"/>
  <c r="E275" i="18"/>
  <c r="H205" i="21"/>
  <c r="H205" i="18"/>
  <c r="G332" i="18"/>
  <c r="G332" i="21"/>
  <c r="G247" i="18"/>
  <c r="G247" i="21"/>
  <c r="G286" i="21"/>
  <c r="G286" i="18"/>
  <c r="F200" i="18"/>
  <c r="F200" i="21"/>
  <c r="G5" i="21"/>
  <c r="G5" i="18"/>
  <c r="F298" i="18"/>
  <c r="F298" i="21"/>
  <c r="H114" i="18"/>
  <c r="H114" i="21"/>
  <c r="F461" i="21"/>
  <c r="F461" i="18"/>
  <c r="G235" i="18"/>
  <c r="G235" i="21"/>
  <c r="E487" i="21"/>
  <c r="E487" i="18"/>
  <c r="H227" i="18"/>
  <c r="H227" i="21"/>
  <c r="G302" i="18"/>
  <c r="G302" i="21"/>
  <c r="E189" i="21"/>
  <c r="E189" i="18"/>
  <c r="E159" i="21"/>
  <c r="E159" i="18"/>
  <c r="F478" i="18"/>
  <c r="F478" i="21"/>
  <c r="E225" i="18"/>
  <c r="E225" i="21"/>
  <c r="E186" i="18"/>
  <c r="E186" i="21"/>
  <c r="H485" i="18"/>
  <c r="H485" i="21"/>
  <c r="H336" i="21"/>
  <c r="H336" i="18"/>
  <c r="E328" i="21"/>
  <c r="E328" i="18"/>
  <c r="G365" i="21"/>
  <c r="G365" i="18"/>
  <c r="F259" i="21"/>
  <c r="F259" i="18"/>
  <c r="E91" i="18"/>
  <c r="E91" i="21"/>
  <c r="G168" i="18"/>
  <c r="G168" i="21"/>
  <c r="E446" i="21"/>
  <c r="E446" i="18"/>
  <c r="E214" i="18"/>
  <c r="E214" i="21"/>
  <c r="F174" i="21"/>
  <c r="F174" i="18"/>
  <c r="E244" i="18"/>
  <c r="E244" i="21"/>
  <c r="G309" i="21"/>
  <c r="G309" i="18"/>
  <c r="F262" i="21"/>
  <c r="F262" i="18"/>
  <c r="E356" i="21"/>
  <c r="E356" i="18"/>
  <c r="F377" i="21"/>
  <c r="F377" i="18"/>
  <c r="E416" i="21"/>
  <c r="E416" i="18"/>
  <c r="E474" i="21"/>
  <c r="E474" i="18"/>
  <c r="G404" i="18"/>
  <c r="G404" i="21"/>
  <c r="E156" i="18"/>
  <c r="E156" i="21"/>
  <c r="E252" i="21"/>
  <c r="E252" i="18"/>
  <c r="H167" i="21"/>
  <c r="H167" i="18"/>
  <c r="H500" i="21"/>
  <c r="H500" i="18"/>
  <c r="H118" i="21"/>
  <c r="H118" i="18"/>
  <c r="G346" i="18"/>
  <c r="G346" i="21"/>
  <c r="E471" i="21"/>
  <c r="E471" i="18"/>
  <c r="F235" i="21"/>
  <c r="F235" i="18"/>
  <c r="F255" i="18"/>
  <c r="F255" i="21"/>
  <c r="H498" i="18"/>
  <c r="H498" i="21"/>
  <c r="F217" i="21"/>
  <c r="F217" i="18"/>
  <c r="E123" i="21"/>
  <c r="E123" i="18"/>
  <c r="E391" i="21"/>
  <c r="E391" i="18"/>
  <c r="F316" i="18"/>
  <c r="F316" i="21"/>
  <c r="G144" i="21"/>
  <c r="G144" i="18"/>
  <c r="E365" i="21"/>
  <c r="E365" i="18"/>
  <c r="F119" i="21"/>
  <c r="F119" i="18"/>
  <c r="G127" i="18"/>
  <c r="G127" i="21"/>
  <c r="G130" i="18"/>
  <c r="G130" i="21"/>
  <c r="E492" i="18"/>
  <c r="E492" i="21"/>
  <c r="F392" i="18"/>
  <c r="F392" i="21"/>
  <c r="F339" i="18"/>
  <c r="F339" i="21"/>
  <c r="H211" i="18"/>
  <c r="H211" i="21"/>
  <c r="E98" i="21"/>
  <c r="E98" i="18"/>
  <c r="H161" i="18"/>
  <c r="H161" i="21"/>
  <c r="E196" i="18"/>
  <c r="E196" i="21"/>
  <c r="F295" i="18"/>
  <c r="F295" i="21"/>
  <c r="H437" i="18"/>
  <c r="H437" i="21"/>
  <c r="G150" i="21"/>
  <c r="G150" i="18"/>
  <c r="F419" i="18"/>
  <c r="F419" i="21"/>
  <c r="E444" i="21"/>
  <c r="E444" i="18"/>
  <c r="E205" i="18"/>
  <c r="E205" i="21"/>
  <c r="E445" i="18"/>
  <c r="E445" i="21"/>
  <c r="E14" i="18"/>
  <c r="E14" i="21"/>
  <c r="E271" i="21"/>
  <c r="E271" i="18"/>
  <c r="E431" i="18"/>
  <c r="E431" i="21"/>
  <c r="H200" i="21"/>
  <c r="H200" i="18"/>
  <c r="H302" i="21"/>
  <c r="H302" i="18"/>
  <c r="F358" i="21"/>
  <c r="F358" i="18"/>
  <c r="G206" i="18"/>
  <c r="G206" i="21"/>
  <c r="G229" i="18"/>
  <c r="G229" i="21"/>
  <c r="F337" i="18"/>
  <c r="F337" i="21"/>
  <c r="G28" i="21"/>
  <c r="G28" i="18"/>
  <c r="H333" i="18"/>
  <c r="H333" i="21"/>
  <c r="G191" i="21"/>
  <c r="G191" i="18"/>
  <c r="H127" i="21"/>
  <c r="H127" i="18"/>
  <c r="E337" i="21"/>
  <c r="E337" i="18"/>
  <c r="H374" i="21"/>
  <c r="H374" i="18"/>
  <c r="H464" i="18"/>
  <c r="H464" i="21"/>
  <c r="G201" i="21"/>
  <c r="G201" i="18"/>
  <c r="H247" i="21"/>
  <c r="H247" i="18"/>
  <c r="F452" i="18"/>
  <c r="F452" i="21"/>
  <c r="F384" i="21"/>
  <c r="F384" i="18"/>
  <c r="G462" i="21"/>
  <c r="G462" i="18"/>
  <c r="G436" i="21"/>
  <c r="G436" i="18"/>
  <c r="E279" i="21"/>
  <c r="E279" i="18"/>
  <c r="E367" i="21"/>
  <c r="E367" i="18"/>
  <c r="H292" i="21"/>
  <c r="H292" i="18"/>
  <c r="F264" i="21"/>
  <c r="F264" i="18"/>
  <c r="G208" i="21"/>
  <c r="G208" i="18"/>
  <c r="G280" i="21"/>
  <c r="G280" i="18"/>
  <c r="H123" i="18"/>
  <c r="H123" i="21"/>
  <c r="G202" i="18"/>
  <c r="G202" i="21"/>
  <c r="G420" i="21"/>
  <c r="G420" i="18"/>
  <c r="F31" i="21"/>
  <c r="F31" i="18"/>
  <c r="F410" i="18"/>
  <c r="F410" i="21"/>
  <c r="G294" i="18"/>
  <c r="G294" i="21"/>
  <c r="E170" i="21"/>
  <c r="E170" i="18"/>
  <c r="G131" i="21"/>
  <c r="G131" i="18"/>
  <c r="G169" i="21"/>
  <c r="G169" i="18"/>
  <c r="E253" i="21"/>
  <c r="E253" i="18"/>
  <c r="E363" i="21"/>
  <c r="E363" i="18"/>
  <c r="F441" i="18"/>
  <c r="F441" i="21"/>
  <c r="E436" i="18"/>
  <c r="E436" i="21"/>
  <c r="H469" i="18"/>
  <c r="H469" i="21"/>
  <c r="H490" i="21"/>
  <c r="H490" i="18"/>
  <c r="F342" i="21"/>
  <c r="F342" i="18"/>
  <c r="E272" i="18"/>
  <c r="E272" i="21"/>
  <c r="F125" i="18"/>
  <c r="F125" i="21"/>
  <c r="E360" i="21"/>
  <c r="E360" i="18"/>
  <c r="H11" i="21"/>
  <c r="H11" i="18"/>
  <c r="H478" i="21"/>
  <c r="H478" i="18"/>
  <c r="E498" i="18"/>
  <c r="E498" i="21"/>
  <c r="H248" i="21"/>
  <c r="H248" i="18"/>
  <c r="E327" i="21"/>
  <c r="E327" i="18"/>
  <c r="H212" i="21"/>
  <c r="H212" i="18"/>
  <c r="G226" i="18"/>
  <c r="G226" i="21"/>
  <c r="E386" i="21"/>
  <c r="E386" i="18"/>
  <c r="F118" i="18"/>
  <c r="F118" i="21"/>
  <c r="H40" i="18"/>
  <c r="H40" i="21"/>
  <c r="E333" i="21"/>
  <c r="E333" i="18"/>
  <c r="E353" i="18"/>
  <c r="E353" i="21"/>
  <c r="H37" i="21"/>
  <c r="H37" i="18"/>
  <c r="G153" i="21"/>
  <c r="G153" i="18"/>
  <c r="E172" i="18"/>
  <c r="E172" i="21"/>
  <c r="E257" i="18"/>
  <c r="E257" i="21"/>
  <c r="E317" i="21"/>
  <c r="E317" i="18"/>
  <c r="E245" i="21"/>
  <c r="E245" i="18"/>
  <c r="E288" i="18"/>
  <c r="E288" i="21"/>
  <c r="F105" i="18"/>
  <c r="F105" i="21"/>
  <c r="E491" i="21"/>
  <c r="E491" i="18"/>
  <c r="H275" i="18"/>
  <c r="H275" i="21"/>
  <c r="H297" i="18"/>
  <c r="H297" i="21"/>
  <c r="F159" i="21"/>
  <c r="F159" i="18"/>
  <c r="F186" i="21"/>
  <c r="F186" i="18"/>
  <c r="E240" i="18"/>
  <c r="E240" i="21"/>
  <c r="H28" i="21"/>
  <c r="H28" i="18"/>
  <c r="G467" i="21"/>
  <c r="G467" i="18"/>
  <c r="F442" i="18"/>
  <c r="F442" i="21"/>
  <c r="H418" i="18"/>
  <c r="H418" i="21"/>
  <c r="G216" i="21"/>
  <c r="G216" i="18"/>
  <c r="G335" i="18"/>
  <c r="G335" i="21"/>
  <c r="E400" i="18"/>
  <c r="E400" i="21"/>
  <c r="E336" i="18"/>
  <c r="E336" i="21"/>
  <c r="H166" i="21"/>
  <c r="H166" i="18"/>
  <c r="E374" i="21"/>
  <c r="E374" i="18"/>
  <c r="E455" i="21"/>
  <c r="E455" i="18"/>
  <c r="H116" i="18"/>
  <c r="H116" i="21"/>
  <c r="F300" i="18"/>
  <c r="F300" i="21"/>
  <c r="F192" i="18"/>
  <c r="F192" i="21"/>
  <c r="E133" i="18"/>
  <c r="E133" i="21"/>
  <c r="F232" i="21"/>
  <c r="F232" i="18"/>
  <c r="G372" i="18"/>
  <c r="G372" i="21"/>
  <c r="F444" i="18"/>
  <c r="F444" i="21"/>
  <c r="H245" i="18"/>
  <c r="H245" i="21"/>
  <c r="H253" i="18"/>
  <c r="H253" i="21"/>
  <c r="E475" i="21"/>
  <c r="E475" i="18"/>
  <c r="G447" i="21"/>
  <c r="G447" i="18"/>
  <c r="G126" i="18"/>
  <c r="G126" i="21"/>
  <c r="G320" i="18"/>
  <c r="G320" i="21"/>
  <c r="G350" i="21"/>
  <c r="G350" i="18"/>
  <c r="E218" i="21"/>
  <c r="E218" i="18"/>
  <c r="E496" i="21"/>
  <c r="E496" i="18"/>
  <c r="F487" i="18"/>
  <c r="F487" i="21"/>
  <c r="E309" i="21"/>
  <c r="E309" i="18"/>
  <c r="F149" i="18"/>
  <c r="F149" i="21"/>
  <c r="E237" i="21"/>
  <c r="E237" i="18"/>
  <c r="E178" i="21"/>
  <c r="E178" i="18"/>
  <c r="E415" i="21"/>
  <c r="E415" i="18"/>
  <c r="G124" i="18"/>
  <c r="G124" i="21"/>
  <c r="H303" i="21"/>
  <c r="H303" i="18"/>
  <c r="F287" i="18"/>
  <c r="F287" i="21"/>
  <c r="F436" i="21"/>
  <c r="F436" i="18"/>
  <c r="E80" i="18"/>
  <c r="E80" i="21"/>
  <c r="E473" i="21"/>
  <c r="E473" i="18"/>
  <c r="F211" i="18"/>
  <c r="F211" i="21"/>
  <c r="E146" i="21"/>
  <c r="E146" i="18"/>
  <c r="E124" i="18"/>
  <c r="E124" i="21"/>
  <c r="F329" i="18"/>
  <c r="F329" i="21"/>
  <c r="H474" i="21"/>
  <c r="H474" i="18"/>
  <c r="H134" i="18"/>
  <c r="H134" i="21"/>
  <c r="G298" i="21"/>
  <c r="G298" i="18"/>
  <c r="H491" i="18"/>
  <c r="H491" i="21"/>
  <c r="F182" i="21"/>
  <c r="F182" i="18"/>
  <c r="F236" i="21"/>
  <c r="F236" i="18"/>
  <c r="F349" i="21"/>
  <c r="F349" i="18"/>
  <c r="H357" i="21"/>
  <c r="H357" i="18"/>
  <c r="H314" i="18"/>
  <c r="H314" i="21"/>
  <c r="G318" i="21"/>
  <c r="G318" i="18"/>
  <c r="H203" i="21"/>
  <c r="H203" i="18"/>
  <c r="G405" i="21"/>
  <c r="G405" i="18"/>
  <c r="F169" i="21"/>
  <c r="F169" i="18"/>
  <c r="G423" i="18"/>
  <c r="G423" i="21"/>
  <c r="G386" i="18"/>
  <c r="G386" i="21"/>
  <c r="G285" i="21"/>
  <c r="G285" i="18"/>
  <c r="E458" i="18"/>
  <c r="E458" i="21"/>
  <c r="H331" i="21"/>
  <c r="H331" i="18"/>
  <c r="H209" i="18"/>
  <c r="H209" i="21"/>
  <c r="G371" i="21"/>
  <c r="G371" i="18"/>
  <c r="E20" i="21"/>
  <c r="E20" i="18"/>
  <c r="E31" i="21"/>
  <c r="E31" i="18"/>
  <c r="H268" i="18"/>
  <c r="H268" i="21"/>
  <c r="F433" i="21"/>
  <c r="F433" i="18"/>
  <c r="E322" i="21"/>
  <c r="E322" i="18"/>
  <c r="G477" i="21"/>
  <c r="G477" i="18"/>
  <c r="H87" i="21"/>
  <c r="H87" i="18"/>
  <c r="F157" i="18"/>
  <c r="F157" i="21"/>
  <c r="G140" i="21"/>
  <c r="G140" i="18"/>
  <c r="F181" i="21"/>
  <c r="F181" i="18"/>
  <c r="G475" i="18"/>
  <c r="G475" i="21"/>
  <c r="E247" i="18"/>
  <c r="E247" i="21"/>
  <c r="G472" i="21"/>
  <c r="G472" i="18"/>
  <c r="F22" i="18"/>
  <c r="F22" i="21"/>
  <c r="F244" i="18"/>
  <c r="F244" i="21"/>
  <c r="G347" i="21"/>
  <c r="G347" i="18"/>
  <c r="E398" i="21"/>
  <c r="E398" i="18"/>
  <c r="H267" i="21"/>
  <c r="H267" i="18"/>
  <c r="G316" i="18"/>
  <c r="G316" i="21"/>
  <c r="H156" i="18"/>
  <c r="H156" i="21"/>
  <c r="F207" i="21"/>
  <c r="F207" i="18"/>
  <c r="F140" i="18"/>
  <c r="F140" i="21"/>
  <c r="E401" i="21"/>
  <c r="E401" i="18"/>
  <c r="E397" i="18"/>
  <c r="E397" i="21"/>
  <c r="H433" i="21"/>
  <c r="H433" i="18"/>
  <c r="E229" i="21"/>
  <c r="E229" i="18"/>
  <c r="H349" i="18"/>
  <c r="H349" i="21"/>
  <c r="H233" i="21"/>
  <c r="H233" i="18"/>
  <c r="H206" i="18"/>
  <c r="H206" i="21"/>
  <c r="H461" i="21"/>
  <c r="H461" i="18"/>
  <c r="E414" i="18"/>
  <c r="E414" i="21"/>
  <c r="F191" i="21"/>
  <c r="F191" i="18"/>
  <c r="E248" i="18"/>
  <c r="E248" i="21"/>
  <c r="F166" i="18"/>
  <c r="F166" i="21"/>
  <c r="G408" i="21"/>
  <c r="G408" i="18"/>
  <c r="F364" i="21"/>
  <c r="F364" i="18"/>
  <c r="G417" i="18"/>
  <c r="G417" i="21"/>
  <c r="H447" i="21"/>
  <c r="H447" i="18"/>
  <c r="G315" i="21"/>
  <c r="G315" i="18"/>
  <c r="H135" i="18"/>
  <c r="H135" i="21"/>
  <c r="G328" i="18"/>
  <c r="G328" i="21"/>
  <c r="E338" i="18"/>
  <c r="E338" i="21"/>
  <c r="G182" i="21"/>
  <c r="G182" i="18"/>
  <c r="H108" i="18"/>
  <c r="H108" i="21"/>
  <c r="F233" i="18"/>
  <c r="F233" i="21"/>
  <c r="E39" i="21"/>
  <c r="E39" i="18"/>
  <c r="E153" i="21"/>
  <c r="E153" i="18"/>
  <c r="H402" i="21"/>
  <c r="H402" i="18"/>
  <c r="H479" i="21"/>
  <c r="H479" i="18"/>
  <c r="F470" i="21"/>
  <c r="F470" i="18"/>
  <c r="F460" i="18"/>
  <c r="F460" i="21"/>
  <c r="F171" i="18"/>
  <c r="F171" i="21"/>
  <c r="G460" i="18"/>
  <c r="G460" i="21"/>
  <c r="F178" i="21"/>
  <c r="F178" i="18"/>
  <c r="F289" i="18"/>
  <c r="F289" i="21"/>
  <c r="G463" i="18"/>
  <c r="G463" i="21"/>
  <c r="G344" i="18"/>
  <c r="G344" i="21"/>
  <c r="F497" i="21"/>
  <c r="F497" i="18"/>
  <c r="E439" i="18"/>
  <c r="E439" i="21"/>
  <c r="G416" i="18"/>
  <c r="G416" i="21"/>
  <c r="H401" i="18"/>
  <c r="H401" i="21"/>
  <c r="G487" i="21"/>
  <c r="G487" i="18"/>
  <c r="E198" i="21"/>
  <c r="E198" i="18"/>
  <c r="H492" i="21"/>
  <c r="H492" i="18"/>
  <c r="E477" i="18"/>
  <c r="E477" i="21"/>
  <c r="H385" i="21"/>
  <c r="H385" i="18"/>
  <c r="E175" i="21"/>
  <c r="E175" i="18"/>
  <c r="E489" i="21"/>
  <c r="E489" i="18"/>
  <c r="F185" i="21"/>
  <c r="F185" i="18"/>
  <c r="E412" i="21"/>
  <c r="E412" i="18"/>
  <c r="F258" i="18"/>
  <c r="F258" i="21"/>
  <c r="H372" i="21"/>
  <c r="H372" i="18"/>
  <c r="G492" i="18"/>
  <c r="G492" i="21"/>
  <c r="E165" i="21"/>
  <c r="E165" i="18"/>
  <c r="G361" i="18"/>
  <c r="G361" i="21"/>
  <c r="E152" i="21"/>
  <c r="E152" i="18"/>
  <c r="H441" i="21"/>
  <c r="H441" i="18"/>
  <c r="E441" i="21"/>
  <c r="E441" i="18"/>
  <c r="E454" i="21"/>
  <c r="E454" i="18"/>
  <c r="F156" i="21"/>
  <c r="F156" i="18"/>
  <c r="G109" i="21"/>
  <c r="G109" i="18"/>
  <c r="H468" i="21"/>
  <c r="H468" i="18"/>
  <c r="G185" i="18"/>
  <c r="G185" i="21"/>
  <c r="G129" i="21"/>
  <c r="G129" i="18"/>
  <c r="F116" i="18"/>
  <c r="F116" i="21"/>
  <c r="H429" i="21"/>
  <c r="H429" i="18"/>
  <c r="G159" i="21"/>
  <c r="G159" i="18"/>
  <c r="E181" i="18"/>
  <c r="E181" i="21"/>
  <c r="H262" i="21"/>
  <c r="H262" i="18"/>
  <c r="E134" i="18"/>
  <c r="E134" i="21"/>
  <c r="F176" i="18"/>
  <c r="F176" i="21"/>
  <c r="H350" i="18"/>
  <c r="H350" i="21"/>
  <c r="E294" i="18"/>
  <c r="E294" i="21"/>
  <c r="G152" i="18"/>
  <c r="G152" i="21"/>
  <c r="H181" i="21"/>
  <c r="H181" i="18"/>
  <c r="E285" i="18"/>
  <c r="E285" i="21"/>
  <c r="E393" i="18"/>
  <c r="E393" i="21"/>
  <c r="H394" i="21"/>
  <c r="H394" i="18"/>
  <c r="G134" i="18"/>
  <c r="G134" i="21"/>
  <c r="H439" i="18"/>
  <c r="H439" i="21"/>
  <c r="F317" i="21"/>
  <c r="F317" i="18"/>
  <c r="G284" i="21"/>
  <c r="G284" i="18"/>
  <c r="F355" i="18"/>
  <c r="F355" i="21"/>
  <c r="G217" i="21"/>
  <c r="G217" i="18"/>
  <c r="E137" i="21"/>
  <c r="E137" i="18"/>
  <c r="F430" i="21"/>
  <c r="F430" i="18"/>
  <c r="E463" i="21"/>
  <c r="E463" i="18"/>
  <c r="G281" i="18"/>
  <c r="G281" i="21"/>
  <c r="H290" i="18"/>
  <c r="H290" i="21"/>
  <c r="F225" i="21"/>
  <c r="F225" i="18"/>
  <c r="H282" i="21"/>
  <c r="H282" i="18"/>
  <c r="H273" i="18"/>
  <c r="H273" i="21"/>
  <c r="G479" i="18"/>
  <c r="G479" i="21"/>
  <c r="G482" i="18"/>
  <c r="G482" i="21"/>
  <c r="G115" i="18"/>
  <c r="G115" i="21"/>
  <c r="G329" i="18"/>
  <c r="G329" i="21"/>
  <c r="F465" i="21"/>
  <c r="F465" i="18"/>
  <c r="G438" i="18"/>
  <c r="G438" i="21"/>
  <c r="E43" i="18"/>
  <c r="E43" i="21"/>
  <c r="G415" i="18"/>
  <c r="G415" i="21"/>
  <c r="F271" i="21"/>
  <c r="F271" i="18"/>
  <c r="E255" i="21"/>
  <c r="E255" i="18"/>
  <c r="G313" i="18"/>
  <c r="G313" i="21"/>
  <c r="G358" i="18"/>
  <c r="G358" i="21"/>
  <c r="H178" i="18"/>
  <c r="H178" i="21"/>
  <c r="G234" i="18"/>
  <c r="G234" i="21"/>
  <c r="H316" i="18"/>
  <c r="H316" i="21"/>
  <c r="F315" i="18"/>
  <c r="F315" i="21"/>
  <c r="H259" i="18"/>
  <c r="H259" i="21"/>
  <c r="E307" i="18"/>
  <c r="E307" i="21"/>
  <c r="E228" i="21"/>
  <c r="E228" i="18"/>
  <c r="F302" i="21"/>
  <c r="F302" i="18"/>
  <c r="F346" i="18"/>
  <c r="F346" i="21"/>
  <c r="E166" i="21"/>
  <c r="E166" i="18"/>
  <c r="H102" i="18"/>
  <c r="H102" i="21"/>
  <c r="H149" i="18"/>
  <c r="H149" i="21"/>
  <c r="F130" i="18"/>
  <c r="F130" i="21"/>
  <c r="F335" i="21"/>
  <c r="F335" i="18"/>
  <c r="E37" i="21"/>
  <c r="E37" i="18"/>
  <c r="F14" i="21"/>
  <c r="F14" i="18"/>
  <c r="H311" i="18"/>
  <c r="H311" i="21"/>
  <c r="G434" i="18"/>
  <c r="G434" i="21"/>
  <c r="H440" i="21"/>
  <c r="H440" i="18"/>
  <c r="G136" i="21"/>
  <c r="G136" i="18"/>
  <c r="F168" i="18"/>
  <c r="F168" i="21"/>
  <c r="F241" i="21"/>
  <c r="F241" i="18"/>
  <c r="E409" i="18"/>
  <c r="E409" i="21"/>
  <c r="F413" i="21"/>
  <c r="F413" i="18"/>
  <c r="H69" i="18"/>
  <c r="H69" i="21"/>
  <c r="G260" i="18"/>
  <c r="G260" i="21"/>
  <c r="G40" i="21"/>
  <c r="G40" i="18"/>
  <c r="E262" i="21"/>
  <c r="E262" i="18"/>
  <c r="E319" i="21"/>
  <c r="E319" i="18"/>
  <c r="H147" i="18"/>
  <c r="H147" i="21"/>
  <c r="F265" i="18"/>
  <c r="F265" i="21"/>
  <c r="F247" i="21"/>
  <c r="F247" i="18"/>
  <c r="E258" i="21"/>
  <c r="E258" i="18"/>
  <c r="E372" i="21"/>
  <c r="E372" i="18"/>
  <c r="E23" i="18"/>
  <c r="E23" i="21"/>
  <c r="E87" i="21"/>
  <c r="E87" i="18"/>
  <c r="H283" i="18"/>
  <c r="H283" i="21"/>
  <c r="E207" i="21"/>
  <c r="E207" i="18"/>
  <c r="H238" i="18"/>
  <c r="H238" i="21"/>
  <c r="F291" i="18"/>
  <c r="F291" i="21"/>
  <c r="G282" i="21"/>
  <c r="G282" i="18"/>
  <c r="H229" i="18"/>
  <c r="H229" i="21"/>
  <c r="G440" i="18"/>
  <c r="G440" i="21"/>
  <c r="F294" i="21"/>
  <c r="F294" i="18"/>
  <c r="F101" i="21"/>
  <c r="F101" i="18"/>
  <c r="F486" i="18"/>
  <c r="F486" i="21"/>
  <c r="H304" i="18"/>
  <c r="H304" i="21"/>
  <c r="E266" i="18"/>
  <c r="E266" i="21"/>
  <c r="H250" i="21"/>
  <c r="H250" i="18"/>
  <c r="E256" i="21"/>
  <c r="E256" i="18"/>
  <c r="E478" i="18"/>
  <c r="E478" i="21"/>
  <c r="F492" i="18"/>
  <c r="F492" i="21"/>
  <c r="F245" i="21"/>
  <c r="F245" i="18"/>
  <c r="E407" i="18"/>
  <c r="E407" i="21"/>
  <c r="H272" i="21"/>
  <c r="H272" i="18"/>
  <c r="E434" i="21"/>
  <c r="E434" i="18"/>
  <c r="F394" i="21"/>
  <c r="F394" i="18"/>
  <c r="F129" i="18"/>
  <c r="F129" i="21"/>
  <c r="E22" i="21"/>
  <c r="E22" i="18"/>
  <c r="F336" i="21"/>
  <c r="F336" i="18"/>
  <c r="E278" i="21"/>
  <c r="E278" i="18"/>
  <c r="H278" i="18"/>
  <c r="H278" i="21"/>
  <c r="F333" i="18"/>
  <c r="F333" i="21"/>
  <c r="H22" i="21"/>
  <c r="H22" i="18"/>
  <c r="F39" i="18"/>
  <c r="F39" i="21"/>
  <c r="F363" i="18"/>
  <c r="F363" i="21"/>
  <c r="H124" i="21"/>
  <c r="H124" i="18"/>
  <c r="F345" i="21"/>
  <c r="F345" i="18"/>
  <c r="E261" i="21"/>
  <c r="E261" i="18"/>
  <c r="F84" i="18"/>
  <c r="F84" i="21"/>
  <c r="F306" i="21"/>
  <c r="F306" i="18"/>
  <c r="G297" i="21"/>
  <c r="G297" i="18"/>
  <c r="F131" i="18"/>
  <c r="F131" i="21"/>
  <c r="E280" i="18"/>
  <c r="E280" i="21"/>
  <c r="E277" i="18"/>
  <c r="E277" i="21"/>
  <c r="H215" i="21"/>
  <c r="H215" i="18"/>
  <c r="G498" i="18"/>
  <c r="G498" i="21"/>
  <c r="G268" i="21"/>
  <c r="G268" i="18"/>
  <c r="E486" i="18"/>
  <c r="E486" i="21"/>
  <c r="H427" i="21"/>
  <c r="H427" i="18"/>
  <c r="F307" i="18"/>
  <c r="F307" i="21"/>
  <c r="G227" i="21"/>
  <c r="G227" i="18"/>
  <c r="H266" i="18"/>
  <c r="H266" i="21"/>
  <c r="F154" i="18"/>
  <c r="F154" i="21"/>
  <c r="G299" i="18"/>
  <c r="G299" i="21"/>
  <c r="G143" i="21"/>
  <c r="G143" i="18"/>
  <c r="H457" i="18"/>
  <c r="H457" i="21"/>
  <c r="E223" i="18"/>
  <c r="E223" i="21"/>
  <c r="H294" i="18"/>
  <c r="H294" i="21"/>
  <c r="G213" i="21"/>
  <c r="G213" i="18"/>
  <c r="G118" i="18"/>
  <c r="G118" i="21"/>
  <c r="H465" i="21"/>
  <c r="H465" i="18"/>
  <c r="E452" i="18"/>
  <c r="E452" i="21"/>
  <c r="E443" i="21"/>
  <c r="E443" i="18"/>
  <c r="E428" i="21"/>
  <c r="E428" i="18"/>
  <c r="F296" i="21"/>
  <c r="F296" i="18"/>
  <c r="F274" i="18"/>
  <c r="F274" i="21"/>
  <c r="F162" i="18"/>
  <c r="F162" i="21"/>
  <c r="G409" i="21"/>
  <c r="G409" i="18"/>
  <c r="G374" i="21"/>
  <c r="G374" i="18"/>
  <c r="G193" i="21"/>
  <c r="G193" i="18"/>
  <c r="E302" i="21"/>
  <c r="E302" i="18"/>
  <c r="G181" i="18"/>
  <c r="G181" i="21"/>
  <c r="E483" i="21"/>
  <c r="E483" i="18"/>
  <c r="E144" i="18"/>
  <c r="E144" i="21"/>
  <c r="E352" i="18"/>
  <c r="E352" i="21"/>
  <c r="E459" i="18"/>
  <c r="E459" i="21"/>
  <c r="H477" i="21"/>
  <c r="H477" i="18"/>
  <c r="G396" i="18"/>
  <c r="G396" i="21"/>
  <c r="G232" i="18"/>
  <c r="G232" i="21"/>
  <c r="G155" i="21"/>
  <c r="G155" i="18"/>
  <c r="G351" i="21"/>
  <c r="G351" i="18"/>
  <c r="E408" i="21"/>
  <c r="E408" i="18"/>
  <c r="H197" i="21"/>
  <c r="H197" i="18"/>
  <c r="F249" i="18"/>
  <c r="F249" i="21"/>
  <c r="H138" i="18"/>
  <c r="H138" i="21"/>
  <c r="F338" i="21"/>
  <c r="F338" i="18"/>
  <c r="G252" i="18"/>
  <c r="G252" i="21"/>
  <c r="F189" i="21"/>
  <c r="F189" i="18"/>
  <c r="F473" i="21"/>
  <c r="F473" i="18"/>
  <c r="E221" i="21"/>
  <c r="E221" i="18"/>
  <c r="G148" i="21"/>
  <c r="G148" i="18"/>
  <c r="G80" i="21"/>
  <c r="G80" i="18"/>
  <c r="G179" i="18"/>
  <c r="G179" i="21"/>
  <c r="H8" i="21"/>
  <c r="H8" i="18"/>
  <c r="E36" i="21"/>
  <c r="E36" i="18"/>
  <c r="E116" i="18"/>
  <c r="E116" i="21"/>
  <c r="H338" i="21"/>
  <c r="H338" i="18"/>
  <c r="G122" i="21"/>
  <c r="G122" i="18"/>
  <c r="G99" i="18"/>
  <c r="G99" i="21"/>
  <c r="H370" i="21"/>
  <c r="H370" i="18"/>
  <c r="F80" i="21"/>
  <c r="F80" i="18"/>
  <c r="F30" i="21"/>
  <c r="F30" i="18"/>
  <c r="H4" i="21"/>
  <c r="H4" i="18"/>
  <c r="H368" i="21"/>
  <c r="H368" i="18"/>
  <c r="G205" i="21"/>
  <c r="G205" i="18"/>
  <c r="F340" i="18"/>
  <c r="F340" i="21"/>
  <c r="G145" i="21"/>
  <c r="G145" i="18"/>
  <c r="G204" i="21"/>
  <c r="G204" i="18"/>
  <c r="F469" i="21"/>
  <c r="F469" i="18"/>
  <c r="G174" i="18"/>
  <c r="G174" i="21"/>
  <c r="H295" i="18"/>
  <c r="H295" i="21"/>
  <c r="E130" i="18"/>
  <c r="E130" i="21"/>
  <c r="E250" i="21"/>
  <c r="E250" i="18"/>
  <c r="F439" i="18"/>
  <c r="F439" i="21"/>
  <c r="H277" i="18"/>
  <c r="H277" i="21"/>
  <c r="F142" i="18"/>
  <c r="F142" i="21"/>
  <c r="G246" i="21"/>
  <c r="G246" i="18"/>
  <c r="G338" i="21"/>
  <c r="G338" i="18"/>
  <c r="E420" i="21"/>
  <c r="E420" i="18"/>
  <c r="F406" i="18"/>
  <c r="F406" i="21"/>
  <c r="G342" i="18"/>
  <c r="G342" i="21"/>
  <c r="E303" i="18"/>
  <c r="E303" i="21"/>
  <c r="H91" i="21"/>
  <c r="H91" i="18"/>
  <c r="F107" i="18"/>
  <c r="F107" i="21"/>
  <c r="G429" i="18"/>
  <c r="G429" i="21"/>
  <c r="E371" i="18"/>
  <c r="E371" i="21"/>
  <c r="F132" i="21"/>
  <c r="F132" i="18"/>
  <c r="H499" i="21"/>
  <c r="H499" i="18"/>
  <c r="F437" i="18"/>
  <c r="F437" i="21"/>
  <c r="G288" i="18"/>
  <c r="G288" i="21"/>
  <c r="E274" i="21"/>
  <c r="E274" i="18"/>
  <c r="H463" i="21"/>
  <c r="H463" i="18"/>
  <c r="E301" i="21"/>
  <c r="E301" i="18"/>
  <c r="H451" i="18"/>
  <c r="H451" i="21"/>
  <c r="E332" i="18"/>
  <c r="E332" i="21"/>
  <c r="G257" i="18"/>
  <c r="G257" i="21"/>
  <c r="H154" i="21"/>
  <c r="H154" i="18"/>
  <c r="E399" i="18"/>
  <c r="E399" i="21"/>
  <c r="G91" i="18"/>
  <c r="G91" i="21"/>
  <c r="E143" i="21"/>
  <c r="E143" i="18"/>
  <c r="E369" i="18"/>
  <c r="E369" i="21"/>
  <c r="F352" i="21"/>
  <c r="F352" i="18"/>
  <c r="F210" i="18"/>
  <c r="F210" i="21"/>
  <c r="F482" i="21"/>
  <c r="F482" i="18"/>
  <c r="F120" i="18"/>
  <c r="F120" i="21"/>
  <c r="H319" i="18"/>
  <c r="H319" i="21"/>
  <c r="H132" i="21"/>
  <c r="H132" i="18"/>
  <c r="F103" i="21"/>
  <c r="F103" i="18"/>
  <c r="H143" i="18"/>
  <c r="H143" i="21"/>
  <c r="F400" i="18"/>
  <c r="F400" i="21"/>
  <c r="E314" i="21"/>
  <c r="E314" i="18"/>
  <c r="E384" i="18"/>
  <c r="E384" i="21"/>
  <c r="G406" i="18"/>
  <c r="G406" i="21"/>
  <c r="E149" i="21"/>
  <c r="E149" i="18"/>
  <c r="G390" i="21"/>
  <c r="G390" i="18"/>
  <c r="H380" i="18"/>
  <c r="H380" i="21"/>
  <c r="F360" i="21"/>
  <c r="F360" i="18"/>
  <c r="H456" i="21"/>
  <c r="H456" i="18"/>
  <c r="E117" i="21"/>
  <c r="E117" i="18"/>
  <c r="E99" i="21"/>
  <c r="E99" i="18"/>
  <c r="H99" i="18"/>
  <c r="H99" i="21"/>
  <c r="F412" i="21"/>
  <c r="F412" i="18"/>
  <c r="E183" i="18"/>
  <c r="E183" i="21"/>
  <c r="G48" i="18"/>
  <c r="G48" i="21"/>
  <c r="H96" i="21"/>
  <c r="H96" i="18"/>
  <c r="H170" i="21"/>
  <c r="H170" i="18"/>
  <c r="G412" i="21"/>
  <c r="G412" i="18"/>
  <c r="E306" i="18"/>
  <c r="E306" i="21"/>
  <c r="F183" i="21"/>
  <c r="F183" i="18"/>
  <c r="H210" i="21"/>
  <c r="H210" i="18"/>
  <c r="H39" i="21"/>
  <c r="H39" i="18"/>
  <c r="F334" i="21"/>
  <c r="F334" i="18"/>
  <c r="G135" i="18"/>
  <c r="G135" i="21"/>
  <c r="H309" i="18"/>
  <c r="H309" i="21"/>
  <c r="F128" i="18"/>
  <c r="F128" i="21"/>
  <c r="G228" i="21"/>
  <c r="G228" i="18"/>
  <c r="G349" i="21"/>
  <c r="G349" i="18"/>
  <c r="H120" i="18"/>
  <c r="H120" i="21"/>
  <c r="F237" i="18"/>
  <c r="F237" i="21"/>
  <c r="E5" i="18"/>
  <c r="E5" i="21"/>
  <c r="H119" i="21"/>
  <c r="H119" i="18"/>
  <c r="G400" i="21"/>
  <c r="G400" i="18"/>
  <c r="F438" i="21"/>
  <c r="F438" i="18"/>
  <c r="G330" i="18"/>
  <c r="G330" i="21"/>
  <c r="F457" i="21"/>
  <c r="F457" i="18"/>
  <c r="H317" i="18"/>
  <c r="H317" i="21"/>
  <c r="E182" i="21"/>
  <c r="E182" i="18"/>
  <c r="G418" i="21"/>
  <c r="G418" i="18"/>
  <c r="E479" i="21"/>
  <c r="E479" i="18"/>
  <c r="G98" i="21"/>
  <c r="G98" i="18"/>
  <c r="E447" i="21"/>
  <c r="E447" i="18"/>
  <c r="E425" i="18"/>
  <c r="E425" i="21"/>
  <c r="G102" i="21"/>
  <c r="G102" i="18"/>
  <c r="H223" i="18"/>
  <c r="H223" i="21"/>
  <c r="F314" i="21"/>
  <c r="F314" i="18"/>
  <c r="F48" i="21"/>
  <c r="F48" i="18"/>
  <c r="F100" i="18"/>
  <c r="F100" i="21"/>
  <c r="E413" i="18"/>
  <c r="E413" i="21"/>
  <c r="H428" i="18"/>
  <c r="H428" i="21"/>
  <c r="F87" i="18"/>
  <c r="F87" i="21"/>
  <c r="E148" i="18"/>
  <c r="E148" i="21"/>
  <c r="G497" i="18"/>
  <c r="G497" i="21"/>
  <c r="F407" i="21"/>
  <c r="F407" i="18"/>
  <c r="H241" i="18"/>
  <c r="H241" i="21"/>
  <c r="G223" i="18"/>
  <c r="G223" i="21"/>
  <c r="E119" i="21"/>
  <c r="E119" i="18"/>
  <c r="G401" i="21"/>
  <c r="G401" i="18"/>
  <c r="E161" i="21"/>
  <c r="E161" i="18"/>
  <c r="G427" i="21"/>
  <c r="G427" i="18"/>
  <c r="E345" i="18"/>
  <c r="E345" i="21"/>
  <c r="G312" i="18"/>
  <c r="G312" i="21"/>
  <c r="E432" i="18"/>
  <c r="E432" i="21"/>
  <c r="G12" i="18"/>
  <c r="G12" i="21"/>
  <c r="H220" i="21"/>
  <c r="H220" i="18"/>
  <c r="H175" i="21"/>
  <c r="H175" i="18"/>
  <c r="F280" i="18"/>
  <c r="F280" i="21"/>
  <c r="H306" i="18"/>
  <c r="H306" i="21"/>
  <c r="G266" i="18"/>
  <c r="G266" i="21"/>
  <c r="E154" i="21"/>
  <c r="E154" i="18"/>
  <c r="E293" i="18"/>
  <c r="E293" i="21"/>
  <c r="G239" i="21"/>
  <c r="G239" i="18"/>
  <c r="F344" i="21"/>
  <c r="F344" i="18"/>
  <c r="G345" i="18"/>
  <c r="G345" i="21"/>
  <c r="H254" i="21"/>
  <c r="H254" i="18"/>
  <c r="E450" i="18"/>
  <c r="E450" i="21"/>
  <c r="H186" i="21"/>
  <c r="H186" i="18"/>
  <c r="H312" i="18"/>
  <c r="H312" i="21"/>
  <c r="H404" i="21"/>
  <c r="H404" i="18"/>
  <c r="F328" i="21"/>
  <c r="F328" i="18"/>
  <c r="E348" i="21"/>
  <c r="E348" i="18"/>
  <c r="E377" i="21"/>
  <c r="E377" i="18"/>
  <c r="G197" i="21"/>
  <c r="G197" i="18"/>
  <c r="H335" i="21"/>
  <c r="H335" i="18"/>
  <c r="E315" i="21"/>
  <c r="E315" i="18"/>
  <c r="G430" i="18"/>
  <c r="G430" i="21"/>
  <c r="H231" i="21"/>
  <c r="H231" i="18"/>
  <c r="F372" i="18"/>
  <c r="F372" i="21"/>
  <c r="H284" i="18"/>
  <c r="H284" i="21"/>
  <c r="H462" i="21"/>
  <c r="H462" i="18"/>
  <c r="G147" i="18"/>
  <c r="G147" i="21"/>
  <c r="G86" i="18"/>
  <c r="G86" i="21"/>
  <c r="G178" i="21"/>
  <c r="G178" i="18"/>
  <c r="F98" i="21"/>
  <c r="F98" i="18"/>
  <c r="H495" i="21"/>
  <c r="H495" i="18"/>
  <c r="F199" i="21"/>
  <c r="F199" i="18"/>
  <c r="F362" i="18"/>
  <c r="F362" i="21"/>
  <c r="F284" i="18"/>
  <c r="F284" i="21"/>
  <c r="F399" i="18"/>
  <c r="F399" i="21"/>
  <c r="H179" i="18"/>
  <c r="H179" i="21"/>
  <c r="G324" i="21"/>
  <c r="G324" i="18"/>
  <c r="E147" i="18"/>
  <c r="E147" i="21"/>
  <c r="E150" i="21"/>
  <c r="E150" i="18"/>
  <c r="G368" i="18"/>
  <c r="G368" i="21"/>
  <c r="H265" i="18"/>
  <c r="H265" i="21"/>
  <c r="F214" i="21"/>
  <c r="F214" i="18"/>
  <c r="G37" i="18"/>
  <c r="G37" i="21"/>
  <c r="H382" i="18"/>
  <c r="H382" i="21"/>
  <c r="F222" i="21"/>
  <c r="F222" i="18"/>
  <c r="F12" i="21"/>
  <c r="F12" i="18"/>
  <c r="G443" i="18"/>
  <c r="G443" i="21"/>
  <c r="E215" i="18"/>
  <c r="E215" i="21"/>
  <c r="H237" i="18"/>
  <c r="H237" i="21"/>
  <c r="F319" i="21"/>
  <c r="F319" i="18"/>
  <c r="H226" i="18"/>
  <c r="H226" i="21"/>
  <c r="G117" i="21"/>
  <c r="G117" i="18"/>
  <c r="F266" i="18"/>
  <c r="F266" i="21"/>
  <c r="F205" i="18"/>
  <c r="F205" i="21"/>
  <c r="G224" i="18"/>
  <c r="G224" i="21"/>
  <c r="H216" i="18"/>
  <c r="H216" i="21"/>
  <c r="E174" i="21"/>
  <c r="E174" i="18"/>
  <c r="E379" i="18"/>
  <c r="E379" i="21"/>
  <c r="G306" i="21"/>
  <c r="G306" i="18"/>
  <c r="G448" i="18"/>
  <c r="G448" i="21"/>
  <c r="G104" i="18"/>
  <c r="G104" i="21"/>
  <c r="F455" i="21"/>
  <c r="F455" i="18"/>
  <c r="G301" i="18"/>
  <c r="G301" i="21"/>
  <c r="G273" i="18"/>
  <c r="G273" i="21"/>
  <c r="H448" i="21"/>
  <c r="H448" i="18"/>
  <c r="F383" i="18"/>
  <c r="F383" i="21"/>
  <c r="F454" i="18"/>
  <c r="F454" i="21"/>
  <c r="H328" i="21"/>
  <c r="H328" i="18"/>
  <c r="F240" i="18"/>
  <c r="F240" i="21"/>
  <c r="G180" i="21"/>
  <c r="G180" i="18"/>
  <c r="E141" i="18"/>
  <c r="E141" i="21"/>
  <c r="E344" i="21"/>
  <c r="E344" i="18"/>
  <c r="H391" i="18"/>
  <c r="H391" i="21"/>
  <c r="G289" i="18"/>
  <c r="G289" i="21"/>
  <c r="G263" i="21"/>
  <c r="G263" i="18"/>
  <c r="E15" i="21"/>
  <c r="E15" i="18"/>
  <c r="H202" i="21"/>
  <c r="H202" i="18"/>
  <c r="E216" i="21"/>
  <c r="E216" i="18"/>
  <c r="F175" i="18"/>
  <c r="F175" i="21"/>
  <c r="G327" i="21"/>
  <c r="G327" i="18"/>
  <c r="F431" i="18"/>
  <c r="F431" i="21"/>
  <c r="H348" i="18"/>
  <c r="H348" i="21"/>
  <c r="F212" i="18"/>
  <c r="F212" i="21"/>
  <c r="H274" i="21"/>
  <c r="H274" i="18"/>
  <c r="H20" i="21"/>
  <c r="H20" i="18"/>
  <c r="G305" i="18"/>
  <c r="G305" i="21"/>
  <c r="E122" i="18"/>
  <c r="E122" i="21"/>
  <c r="E370" i="18"/>
  <c r="E370" i="21"/>
  <c r="H207" i="21"/>
  <c r="H207" i="18"/>
  <c r="F163" i="18"/>
  <c r="F163" i="21"/>
  <c r="F144" i="21"/>
  <c r="F144" i="18"/>
  <c r="F389" i="18"/>
  <c r="F389" i="21"/>
  <c r="G355" i="18"/>
  <c r="G355" i="21"/>
  <c r="G428" i="18"/>
  <c r="G428" i="21"/>
  <c r="F148" i="18"/>
  <c r="F148" i="21"/>
  <c r="H486" i="18"/>
  <c r="H486" i="21"/>
  <c r="E139" i="18"/>
  <c r="E139" i="21"/>
  <c r="F495" i="21"/>
  <c r="F495" i="18"/>
  <c r="F21" i="21"/>
  <c r="F21" i="18"/>
  <c r="H100" i="21"/>
  <c r="H100" i="18"/>
  <c r="F368" i="21"/>
  <c r="F368" i="18"/>
  <c r="G393" i="18"/>
  <c r="G393" i="21"/>
  <c r="G161" i="18"/>
  <c r="G161" i="21"/>
  <c r="H352" i="18"/>
  <c r="H352" i="21"/>
  <c r="G154" i="21"/>
  <c r="G154" i="18"/>
  <c r="G264" i="18"/>
  <c r="G264" i="21"/>
  <c r="H414" i="18"/>
  <c r="H414" i="21"/>
  <c r="E295" i="21"/>
  <c r="E295" i="18"/>
  <c r="H169" i="18"/>
  <c r="H169" i="21"/>
  <c r="H144" i="18"/>
  <c r="H144" i="21"/>
  <c r="E485" i="21"/>
  <c r="E485" i="18"/>
  <c r="G251" i="21"/>
  <c r="G251" i="18"/>
  <c r="E234" i="18"/>
  <c r="E234" i="21"/>
  <c r="H185" i="18"/>
  <c r="H185" i="21"/>
  <c r="G39" i="18"/>
  <c r="G39" i="21"/>
  <c r="F423" i="21"/>
  <c r="F423" i="18"/>
  <c r="H409" i="21"/>
  <c r="H409" i="18"/>
  <c r="F493" i="18"/>
  <c r="F493" i="21"/>
  <c r="H313" i="21"/>
  <c r="H313" i="18"/>
  <c r="H426" i="18"/>
  <c r="H426" i="21"/>
  <c r="F365" i="18"/>
  <c r="F365" i="21"/>
  <c r="G258" i="21"/>
  <c r="G258" i="18"/>
  <c r="H194" i="18"/>
  <c r="H194" i="21"/>
  <c r="G138" i="21"/>
  <c r="G138" i="18"/>
  <c r="G352" i="21"/>
  <c r="G352" i="18"/>
  <c r="G8" i="18"/>
  <c r="G8" i="21"/>
  <c r="E292" i="18"/>
  <c r="E292" i="21"/>
  <c r="E423" i="21"/>
  <c r="E423" i="18"/>
  <c r="F371" i="21"/>
  <c r="F371" i="18"/>
  <c r="E265" i="18"/>
  <c r="E265" i="21"/>
  <c r="H389" i="18"/>
  <c r="H389" i="21"/>
  <c r="H107" i="18"/>
  <c r="H107" i="21"/>
  <c r="F297" i="18"/>
  <c r="F297" i="21"/>
  <c r="G211" i="21"/>
  <c r="G211" i="18"/>
  <c r="G184" i="21"/>
  <c r="G184" i="18"/>
  <c r="F276" i="21"/>
  <c r="F276" i="18"/>
  <c r="F251" i="18"/>
  <c r="F251" i="21"/>
  <c r="F398" i="21"/>
  <c r="F398" i="18"/>
  <c r="G377" i="21"/>
  <c r="G377" i="18"/>
  <c r="F96" i="21"/>
  <c r="F96" i="18"/>
  <c r="F476" i="21"/>
  <c r="F476" i="18"/>
  <c r="H397" i="18"/>
  <c r="H397" i="21"/>
  <c r="G410" i="21"/>
  <c r="G410" i="18"/>
  <c r="E264" i="18"/>
  <c r="E264" i="21"/>
  <c r="E105" i="18"/>
  <c r="E105" i="21"/>
  <c r="F443" i="21"/>
  <c r="F443" i="18"/>
  <c r="H235" i="18"/>
  <c r="H235" i="21"/>
  <c r="H117" i="18"/>
  <c r="H117" i="21"/>
  <c r="G261" i="21"/>
  <c r="G261" i="18"/>
  <c r="H361" i="21"/>
  <c r="H361" i="18"/>
  <c r="G378" i="18"/>
  <c r="G378" i="21"/>
  <c r="H431" i="21"/>
  <c r="H431" i="18"/>
  <c r="H364" i="21"/>
  <c r="H364" i="18"/>
  <c r="H187" i="21"/>
  <c r="H187" i="18"/>
  <c r="G11" i="21"/>
  <c r="G11" i="18"/>
  <c r="E466" i="21"/>
  <c r="E466" i="18"/>
  <c r="E456" i="21"/>
  <c r="E456" i="18"/>
  <c r="G481" i="21"/>
  <c r="G481" i="18"/>
  <c r="G486" i="21"/>
  <c r="G486" i="18"/>
  <c r="F261" i="18"/>
  <c r="F261" i="21"/>
  <c r="F180" i="18"/>
  <c r="F180" i="21"/>
  <c r="E260" i="18"/>
  <c r="E260" i="21"/>
  <c r="E163" i="21"/>
  <c r="E163" i="18"/>
  <c r="E192" i="18"/>
  <c r="E192" i="21"/>
  <c r="E388" i="18"/>
  <c r="E388" i="21"/>
  <c r="F420" i="21"/>
  <c r="F420" i="18"/>
  <c r="F123" i="21"/>
  <c r="F123" i="18"/>
  <c r="H343" i="21"/>
  <c r="H343" i="18"/>
  <c r="H405" i="21"/>
  <c r="H405" i="18"/>
  <c r="H23" i="18"/>
  <c r="H23" i="21"/>
  <c r="G269" i="18"/>
  <c r="G269" i="21"/>
  <c r="F463" i="18"/>
  <c r="F463" i="21"/>
  <c r="G76" i="21"/>
  <c r="G76" i="18"/>
  <c r="F485" i="21"/>
  <c r="F485" i="18"/>
  <c r="H286" i="18"/>
  <c r="H286" i="21"/>
  <c r="F386" i="18"/>
  <c r="F386" i="21"/>
  <c r="G419" i="18"/>
  <c r="G419" i="21"/>
  <c r="F415" i="21"/>
  <c r="F415" i="18"/>
  <c r="F190" i="18"/>
  <c r="F190" i="21"/>
  <c r="H269" i="21"/>
  <c r="H269" i="18"/>
  <c r="F209" i="21"/>
  <c r="F209" i="18"/>
  <c r="F299" i="21"/>
  <c r="F299" i="18"/>
  <c r="F498" i="18"/>
  <c r="F498" i="21"/>
  <c r="E44" i="21"/>
  <c r="E44" i="18"/>
  <c r="H176" i="21"/>
  <c r="H176" i="18"/>
  <c r="H153" i="21"/>
  <c r="H153" i="18"/>
  <c r="E74" i="21"/>
  <c r="E74" i="18"/>
  <c r="F283" i="18"/>
  <c r="F283" i="21"/>
  <c r="E129" i="18"/>
  <c r="E129" i="21"/>
  <c r="E355" i="18"/>
  <c r="E355" i="21"/>
  <c r="G69" i="21"/>
  <c r="G69" i="18"/>
  <c r="E270" i="18"/>
  <c r="E270" i="21"/>
  <c r="F379" i="18"/>
  <c r="F379" i="21"/>
  <c r="F145" i="18"/>
  <c r="F145" i="21"/>
  <c r="G293" i="21"/>
  <c r="G293" i="18"/>
  <c r="E118" i="18"/>
  <c r="E118" i="21"/>
  <c r="E145" i="18"/>
  <c r="E145" i="21"/>
  <c r="F223" i="18"/>
  <c r="F223" i="21"/>
  <c r="H337" i="18"/>
  <c r="H337" i="21"/>
  <c r="F23" i="18"/>
  <c r="F23" i="21"/>
  <c r="H387" i="21"/>
  <c r="H387" i="18"/>
  <c r="E176" i="21"/>
  <c r="E176" i="18"/>
  <c r="H222" i="21"/>
  <c r="H222" i="18"/>
  <c r="G340" i="18"/>
  <c r="G340" i="21"/>
  <c r="G375" i="21"/>
  <c r="G375" i="18"/>
  <c r="H407" i="18"/>
  <c r="H407" i="21"/>
  <c r="E184" i="18"/>
  <c r="E184" i="21"/>
  <c r="G114" i="18"/>
  <c r="G114" i="21"/>
  <c r="E158" i="21"/>
  <c r="E158" i="18"/>
  <c r="H184" i="18"/>
  <c r="H184" i="21"/>
  <c r="H301" i="18"/>
  <c r="H301" i="21"/>
  <c r="H497" i="18"/>
  <c r="H497" i="21"/>
  <c r="G74" i="21"/>
  <c r="G74" i="18"/>
  <c r="F137" i="18"/>
  <c r="F137" i="21"/>
  <c r="E220" i="18"/>
  <c r="E220" i="21"/>
  <c r="H221" i="21"/>
  <c r="H221" i="18"/>
  <c r="G218" i="21"/>
  <c r="G218" i="18"/>
  <c r="H177" i="21"/>
  <c r="H177" i="18"/>
  <c r="G30" i="18"/>
  <c r="G30" i="21"/>
  <c r="H80" i="21"/>
  <c r="H80" i="18"/>
  <c r="G277" i="21"/>
  <c r="G277" i="18"/>
  <c r="F351" i="21"/>
  <c r="F351" i="18"/>
  <c r="H246" i="21"/>
  <c r="H246" i="18"/>
  <c r="H400" i="21"/>
  <c r="H400" i="18"/>
  <c r="G379" i="18"/>
  <c r="G379" i="21"/>
  <c r="F86" i="21"/>
  <c r="F86" i="18"/>
  <c r="E185" i="18"/>
  <c r="E185" i="21"/>
  <c r="F459" i="18"/>
  <c r="F459" i="21"/>
  <c r="F20" i="21"/>
  <c r="F20" i="18"/>
  <c r="E457" i="18"/>
  <c r="E457" i="21"/>
  <c r="F481" i="18"/>
  <c r="F481" i="21"/>
  <c r="G343" i="21"/>
  <c r="G343" i="18"/>
  <c r="G310" i="21"/>
  <c r="G310" i="18"/>
  <c r="G422" i="18"/>
  <c r="G422" i="21"/>
  <c r="H324" i="18"/>
  <c r="H324" i="21"/>
  <c r="F136" i="21"/>
  <c r="F136" i="18"/>
  <c r="E340" i="21"/>
  <c r="E340" i="18"/>
  <c r="H199" i="18"/>
  <c r="H199" i="21"/>
  <c r="F395" i="18"/>
  <c r="F395" i="21"/>
  <c r="E187" i="21"/>
  <c r="E187" i="18"/>
  <c r="G403" i="18"/>
  <c r="G403" i="21"/>
  <c r="G380" i="18"/>
  <c r="G380" i="21"/>
  <c r="E241" i="21"/>
  <c r="E241" i="18"/>
  <c r="F124" i="18"/>
  <c r="F124" i="21"/>
  <c r="G439" i="21"/>
  <c r="G439" i="18"/>
  <c r="E482" i="18"/>
  <c r="E482" i="21"/>
  <c r="E283" i="18"/>
  <c r="E283" i="21"/>
  <c r="H454" i="21"/>
  <c r="H454" i="18"/>
  <c r="H192" i="18"/>
  <c r="H192" i="21"/>
  <c r="H141" i="18"/>
  <c r="H141" i="21"/>
  <c r="F432" i="21"/>
  <c r="F432" i="18"/>
  <c r="G325" i="21"/>
  <c r="G325" i="18"/>
  <c r="H183" i="21"/>
  <c r="H183" i="18"/>
  <c r="F494" i="21"/>
  <c r="F494" i="18"/>
  <c r="F273" i="18"/>
  <c r="F273" i="21"/>
  <c r="H476" i="18"/>
  <c r="H476" i="21"/>
  <c r="F374" i="21"/>
  <c r="F374" i="18"/>
  <c r="E299" i="18"/>
  <c r="E299" i="21"/>
  <c r="G307" i="21"/>
  <c r="G307" i="18"/>
  <c r="H130" i="18"/>
  <c r="H130" i="21"/>
  <c r="G326" i="21"/>
  <c r="G326" i="18"/>
  <c r="E126" i="18"/>
  <c r="E126" i="21"/>
  <c r="F354" i="21"/>
  <c r="F354" i="18"/>
  <c r="F188" i="21"/>
  <c r="F188" i="18"/>
  <c r="G295" i="18"/>
  <c r="G295" i="21"/>
  <c r="F278" i="21"/>
  <c r="F278" i="18"/>
  <c r="F139" i="21"/>
  <c r="F139" i="18"/>
  <c r="H365" i="18"/>
  <c r="H365" i="21"/>
  <c r="G196" i="18"/>
  <c r="G196" i="21"/>
  <c r="H471" i="18"/>
  <c r="H471" i="21"/>
  <c r="H381" i="21"/>
  <c r="H381" i="18"/>
  <c r="F147" i="21"/>
  <c r="F147" i="18"/>
  <c r="G125" i="21"/>
  <c r="G125" i="18"/>
  <c r="F308" i="18"/>
  <c r="F308" i="21"/>
  <c r="F397" i="18"/>
  <c r="F397" i="21"/>
  <c r="F292" i="21"/>
  <c r="F292" i="18"/>
  <c r="F263" i="21"/>
  <c r="F263" i="18"/>
  <c r="F208" i="21"/>
  <c r="F208" i="18"/>
  <c r="G303" i="18"/>
  <c r="G303" i="21"/>
  <c r="E249" i="21"/>
  <c r="E249" i="18"/>
  <c r="G199" i="21"/>
  <c r="G199" i="18"/>
  <c r="F122" i="21"/>
  <c r="F122" i="18"/>
  <c r="H466" i="21"/>
  <c r="H466" i="18"/>
  <c r="G411" i="21"/>
  <c r="G411" i="18"/>
  <c r="E375" i="18"/>
  <c r="E375" i="21"/>
  <c r="F471" i="18"/>
  <c r="F471" i="21"/>
  <c r="E402" i="18"/>
  <c r="E402" i="21"/>
  <c r="E227" i="21"/>
  <c r="E227" i="18"/>
  <c r="F138" i="18"/>
  <c r="F138" i="21"/>
  <c r="G455" i="21"/>
  <c r="G455" i="18"/>
  <c r="H48" i="18"/>
  <c r="H48" i="21"/>
  <c r="F357" i="18"/>
  <c r="F357" i="21"/>
  <c r="F466" i="18"/>
  <c r="F466" i="21"/>
  <c r="H334" i="18"/>
  <c r="H334" i="21"/>
  <c r="F173" i="21"/>
  <c r="F173" i="18"/>
  <c r="H159" i="18"/>
  <c r="H159" i="21"/>
  <c r="G437" i="18"/>
  <c r="G437" i="21"/>
  <c r="H43" i="18"/>
  <c r="H43" i="21"/>
  <c r="E437" i="21"/>
  <c r="E437" i="18"/>
  <c r="H299" i="21"/>
  <c r="H299" i="18"/>
  <c r="G146" i="18"/>
  <c r="G146" i="21"/>
  <c r="F99" i="21"/>
  <c r="F99" i="18"/>
  <c r="G322" i="21"/>
  <c r="G322" i="18"/>
  <c r="F479" i="21"/>
  <c r="F479" i="18"/>
  <c r="E106" i="21"/>
  <c r="E106" i="18"/>
  <c r="H384" i="21"/>
  <c r="H384" i="18"/>
  <c r="G304" i="18"/>
  <c r="G304" i="21"/>
  <c r="E405" i="21"/>
  <c r="E405" i="18"/>
  <c r="G176" i="18"/>
  <c r="G176" i="21"/>
  <c r="G188" i="21"/>
  <c r="G188" i="18"/>
  <c r="H152" i="18"/>
  <c r="H152" i="21"/>
  <c r="F115" i="21"/>
  <c r="F115" i="18"/>
  <c r="F158" i="21"/>
  <c r="F158" i="18"/>
  <c r="H98" i="21"/>
  <c r="H98" i="18"/>
  <c r="F43" i="21"/>
  <c r="F43" i="18"/>
  <c r="H329" i="18"/>
  <c r="H329" i="21"/>
  <c r="G271" i="21"/>
  <c r="G271" i="18"/>
  <c r="F4" i="18"/>
  <c r="F4" i="21"/>
  <c r="G452" i="21"/>
  <c r="G452" i="18"/>
  <c r="H239" i="18"/>
  <c r="H239" i="21"/>
  <c r="F489" i="18"/>
  <c r="F489" i="21"/>
  <c r="F312" i="21"/>
  <c r="F312" i="18"/>
  <c r="H326" i="18"/>
  <c r="H326" i="21"/>
  <c r="G275" i="18"/>
  <c r="G275" i="21"/>
  <c r="F34" i="21"/>
  <c r="F34" i="18"/>
  <c r="E160" i="21"/>
  <c r="E160" i="18"/>
  <c r="F496" i="18"/>
  <c r="F496" i="21"/>
  <c r="E448" i="21"/>
  <c r="E448" i="18"/>
  <c r="H383" i="18"/>
  <c r="H383" i="21"/>
  <c r="G474" i="21"/>
  <c r="G474" i="18"/>
  <c r="G314" i="21"/>
  <c r="G314" i="18"/>
  <c r="E233" i="21"/>
  <c r="E233" i="18"/>
  <c r="H174" i="18"/>
  <c r="H174" i="21"/>
  <c r="G20" i="21"/>
  <c r="G20" i="18"/>
  <c r="F288" i="21"/>
  <c r="F288" i="18"/>
  <c r="G106" i="21"/>
  <c r="G106" i="18"/>
  <c r="H158" i="18"/>
  <c r="H158" i="21"/>
  <c r="E102" i="21"/>
  <c r="E102" i="18"/>
  <c r="E259" i="21"/>
  <c r="E259" i="18"/>
  <c r="F69" i="18"/>
  <c r="F69" i="21"/>
  <c r="F373" i="18"/>
  <c r="F373" i="21"/>
  <c r="G483" i="18"/>
  <c r="G483" i="21"/>
  <c r="G490" i="18"/>
  <c r="G490" i="21"/>
  <c r="H5" i="18"/>
  <c r="H5" i="21"/>
  <c r="F391" i="21"/>
  <c r="F391" i="18"/>
  <c r="G225" i="18"/>
  <c r="G225" i="21"/>
  <c r="E179" i="21"/>
  <c r="E179" i="18"/>
  <c r="H424" i="18"/>
  <c r="H424" i="21"/>
  <c r="G187" i="21"/>
  <c r="G187" i="18"/>
  <c r="F74" i="21"/>
  <c r="F74" i="18"/>
  <c r="G453" i="21"/>
  <c r="G453" i="18"/>
  <c r="E263" i="18"/>
  <c r="E263" i="21"/>
  <c r="E385" i="18"/>
  <c r="E385" i="21"/>
  <c r="F127" i="21"/>
  <c r="F127" i="18"/>
  <c r="F250" i="21"/>
  <c r="F250" i="18"/>
  <c r="H327" i="21"/>
  <c r="H327" i="18"/>
  <c r="F161" i="21"/>
  <c r="F161" i="18"/>
  <c r="E254" i="18"/>
  <c r="E254" i="21"/>
  <c r="G458" i="18"/>
  <c r="G458" i="21"/>
  <c r="H359" i="18"/>
  <c r="H359" i="21"/>
  <c r="G236" i="18"/>
  <c r="G236" i="21"/>
  <c r="G359" i="18"/>
  <c r="G359" i="21"/>
  <c r="E135" i="18"/>
  <c r="E135" i="21"/>
  <c r="G488" i="21"/>
  <c r="G488" i="18"/>
  <c r="E40" i="18"/>
  <c r="E40" i="21"/>
  <c r="F490" i="18"/>
  <c r="F490" i="21"/>
  <c r="H315" i="18"/>
  <c r="H315" i="21"/>
  <c r="H449" i="18"/>
  <c r="H449" i="21"/>
  <c r="E197" i="21"/>
  <c r="E197" i="18"/>
  <c r="H103" i="18"/>
  <c r="H103" i="21"/>
  <c r="H208" i="21"/>
  <c r="H208" i="18"/>
  <c r="H164" i="21"/>
  <c r="H164" i="18"/>
  <c r="G446" i="21"/>
  <c r="G446" i="18"/>
  <c r="E108" i="18"/>
  <c r="E108" i="21"/>
  <c r="G173" i="21"/>
  <c r="G173" i="18"/>
  <c r="F293" i="18"/>
  <c r="F293" i="21"/>
  <c r="F387" i="21"/>
  <c r="F387" i="18"/>
  <c r="G387" i="21"/>
  <c r="G387" i="18"/>
  <c r="G484" i="21"/>
  <c r="G484" i="18"/>
  <c r="F321" i="18"/>
  <c r="F321" i="21"/>
  <c r="H255" i="21"/>
  <c r="H255" i="18"/>
  <c r="G189" i="18"/>
  <c r="G189" i="21"/>
  <c r="F449" i="21"/>
  <c r="F449" i="18"/>
  <c r="G248" i="21"/>
  <c r="G248" i="18"/>
  <c r="G219" i="18"/>
  <c r="G219" i="21"/>
  <c r="H322" i="18"/>
  <c r="H322" i="21"/>
  <c r="G107" i="18"/>
  <c r="G107" i="21"/>
  <c r="G207" i="21"/>
  <c r="G207" i="18"/>
  <c r="H36" i="18"/>
  <c r="H36" i="21"/>
  <c r="F36" i="18"/>
  <c r="F36" i="21"/>
  <c r="H240" i="21"/>
  <c r="H240" i="18"/>
  <c r="E69" i="18"/>
  <c r="E69" i="21"/>
  <c r="G220" i="21"/>
  <c r="G220" i="18"/>
  <c r="E390" i="18"/>
  <c r="E390" i="21"/>
  <c r="F500" i="21"/>
  <c r="F500" i="18"/>
  <c r="H430" i="21"/>
  <c r="H430" i="18"/>
  <c r="E380" i="21"/>
  <c r="E380" i="18"/>
  <c r="G397" i="18"/>
  <c r="G397" i="21"/>
  <c r="F113" i="21"/>
  <c r="F113" i="18"/>
  <c r="F429" i="18"/>
  <c r="F429" i="21"/>
  <c r="F198" i="21"/>
  <c r="F198" i="18"/>
  <c r="H165" i="18"/>
  <c r="H165" i="21"/>
  <c r="E125" i="21"/>
  <c r="E125" i="18"/>
  <c r="G441" i="21"/>
  <c r="G441" i="18"/>
  <c r="E318" i="18"/>
  <c r="E318" i="21"/>
  <c r="H489" i="18"/>
  <c r="H489" i="21"/>
  <c r="H74" i="18"/>
  <c r="H74" i="21"/>
  <c r="G489" i="21"/>
  <c r="G489" i="18"/>
  <c r="F224" i="21"/>
  <c r="F224" i="18"/>
  <c r="G44" i="18"/>
  <c r="G44" i="21"/>
  <c r="H377" i="21"/>
  <c r="H377" i="18"/>
  <c r="H296" i="21"/>
  <c r="H296" i="18"/>
  <c r="F304" i="21"/>
  <c r="F304" i="18"/>
  <c r="E289" i="21"/>
  <c r="E289" i="18"/>
  <c r="E34" i="18"/>
  <c r="E34" i="21"/>
  <c r="E193" i="21"/>
  <c r="E193" i="18"/>
  <c r="G435" i="18"/>
  <c r="G435" i="21"/>
  <c r="H325" i="21"/>
  <c r="H325" i="18"/>
  <c r="E132" i="21"/>
  <c r="E132" i="18"/>
  <c r="H104" i="21"/>
  <c r="H104" i="18"/>
  <c r="G255" i="21"/>
  <c r="G255" i="18"/>
  <c r="H406" i="21"/>
  <c r="H406" i="18"/>
  <c r="E109" i="21"/>
  <c r="E109" i="18"/>
  <c r="G133" i="18"/>
  <c r="G133" i="21"/>
  <c r="G198" i="18"/>
  <c r="G198" i="21"/>
  <c r="F467" i="21"/>
  <c r="F467" i="18"/>
  <c r="H321" i="18"/>
  <c r="H321" i="21"/>
  <c r="G151" i="21"/>
  <c r="G151" i="18"/>
  <c r="F477" i="18"/>
  <c r="F477" i="21"/>
  <c r="F309" i="21"/>
  <c r="F309" i="18"/>
  <c r="F290" i="21"/>
  <c r="F290" i="18"/>
  <c r="G369" i="21"/>
  <c r="G369" i="18"/>
  <c r="H163" i="18"/>
  <c r="H163" i="21"/>
  <c r="E195" i="21"/>
  <c r="E195" i="18"/>
  <c r="F82" i="18"/>
  <c r="F82" i="21"/>
  <c r="H413" i="21"/>
  <c r="H413" i="18"/>
  <c r="H438" i="18"/>
  <c r="H438" i="21"/>
  <c r="H432" i="21"/>
  <c r="H432" i="18"/>
  <c r="F428" i="21"/>
  <c r="F428" i="18"/>
  <c r="H21" i="21"/>
  <c r="H21" i="18"/>
  <c r="F378" i="21"/>
  <c r="F378" i="18"/>
  <c r="H252" i="21"/>
  <c r="H252" i="18"/>
  <c r="G250" i="18"/>
  <c r="G250" i="21"/>
  <c r="F167" i="21"/>
  <c r="F167" i="18"/>
  <c r="F385" i="21"/>
  <c r="F385" i="18"/>
  <c r="E208" i="18"/>
  <c r="E208" i="21"/>
  <c r="H488" i="21"/>
  <c r="H488" i="18"/>
  <c r="H168" i="21"/>
  <c r="H168" i="18"/>
  <c r="E8" i="21"/>
  <c r="E8" i="18"/>
  <c r="F462" i="18"/>
  <c r="F462" i="21"/>
  <c r="F164" i="21"/>
  <c r="F164" i="18"/>
  <c r="E358" i="21"/>
  <c r="E358" i="18"/>
  <c r="H423" i="18"/>
  <c r="H423" i="21"/>
  <c r="E464" i="18"/>
  <c r="E464" i="21"/>
  <c r="G186" i="21"/>
  <c r="G186" i="18"/>
  <c r="E321" i="18"/>
  <c r="E321" i="21"/>
  <c r="E4" i="21"/>
  <c r="E4" i="18"/>
  <c r="F269" i="18"/>
  <c r="F269" i="21"/>
  <c r="H276" i="21"/>
  <c r="H276" i="18"/>
  <c r="F228" i="18"/>
  <c r="F228" i="21"/>
  <c r="E202" i="18"/>
  <c r="E202" i="21"/>
  <c r="G398" i="21"/>
  <c r="G398" i="18"/>
  <c r="H332" i="18"/>
  <c r="H332" i="21"/>
  <c r="F318" i="18"/>
  <c r="F318" i="21"/>
  <c r="E427" i="18"/>
  <c r="E427" i="21"/>
  <c r="E12" i="21"/>
  <c r="E12" i="18"/>
  <c r="E497" i="18"/>
  <c r="E497" i="21"/>
  <c r="E304" i="21"/>
  <c r="E304" i="18"/>
  <c r="H251" i="18"/>
  <c r="H251" i="21"/>
  <c r="F151" i="21"/>
  <c r="F151" i="18"/>
  <c r="F468" i="18"/>
  <c r="F468" i="21"/>
  <c r="F382" i="21"/>
  <c r="F382" i="18"/>
  <c r="H446" i="21"/>
  <c r="H446" i="18"/>
  <c r="G167" i="21"/>
  <c r="G167" i="18"/>
  <c r="G233" i="18"/>
  <c r="G233" i="21"/>
  <c r="E362" i="21"/>
  <c r="E362" i="18"/>
  <c r="H244" i="18"/>
  <c r="H244" i="21"/>
  <c r="G279" i="21"/>
  <c r="G279" i="18"/>
  <c r="G364" i="18"/>
  <c r="G364" i="21"/>
  <c r="H264" i="18"/>
  <c r="H264" i="21"/>
  <c r="H450" i="21"/>
  <c r="H450" i="18"/>
  <c r="E406" i="18"/>
  <c r="E406" i="21"/>
  <c r="F435" i="21"/>
  <c r="F435" i="18"/>
  <c r="F332" i="21"/>
  <c r="F332" i="18"/>
  <c r="H369" i="18"/>
  <c r="H369" i="21"/>
  <c r="E242" i="18"/>
  <c r="E242" i="21"/>
  <c r="F219" i="21"/>
  <c r="F219" i="18"/>
  <c r="G262" i="18"/>
  <c r="G262" i="21"/>
  <c r="F472" i="21"/>
  <c r="F472" i="18"/>
  <c r="F270" i="18"/>
  <c r="F270" i="21"/>
  <c r="E104" i="18"/>
  <c r="E104" i="21"/>
  <c r="G466" i="18"/>
  <c r="G466" i="21"/>
  <c r="H455" i="18"/>
  <c r="H455" i="21"/>
  <c r="G172" i="18"/>
  <c r="G172" i="21"/>
  <c r="G367" i="21"/>
  <c r="G367" i="18"/>
  <c r="F411" i="18"/>
  <c r="F411" i="21"/>
  <c r="E84" i="21"/>
  <c r="E84" i="18"/>
  <c r="G165" i="18"/>
  <c r="G165" i="21"/>
  <c r="H434" i="18"/>
  <c r="H434" i="21"/>
  <c r="H243" i="18"/>
  <c r="H243" i="21"/>
  <c r="F456" i="18"/>
  <c r="F456" i="21"/>
  <c r="G356" i="21"/>
  <c r="G356" i="18"/>
  <c r="G214" i="21"/>
  <c r="G214" i="18"/>
  <c r="H308" i="21"/>
  <c r="H308" i="18"/>
  <c r="G321" i="18"/>
  <c r="G321" i="21"/>
  <c r="E168" i="18"/>
  <c r="E168" i="21"/>
  <c r="F143" i="21"/>
  <c r="F143" i="18"/>
  <c r="F343" i="18"/>
  <c r="F343" i="21"/>
  <c r="G210" i="21"/>
  <c r="G210" i="18"/>
  <c r="E373" i="21"/>
  <c r="E373" i="18"/>
  <c r="E169" i="21"/>
  <c r="E169" i="18"/>
  <c r="H475" i="21"/>
  <c r="H475" i="18"/>
  <c r="G370" i="21"/>
  <c r="G370" i="18"/>
  <c r="G22" i="21"/>
  <c r="G22" i="18"/>
  <c r="H305" i="18"/>
  <c r="H305" i="21"/>
  <c r="E162" i="21"/>
  <c r="E162" i="18"/>
  <c r="G363" i="18"/>
  <c r="G363" i="21"/>
  <c r="E410" i="18"/>
  <c r="E410" i="21"/>
  <c r="E267" i="18"/>
  <c r="E267" i="21"/>
  <c r="E243" i="18"/>
  <c r="E243" i="21"/>
  <c r="E297" i="18"/>
  <c r="E297" i="21"/>
  <c r="H160" i="21"/>
  <c r="H160" i="18"/>
  <c r="F229" i="21"/>
  <c r="F229" i="18"/>
  <c r="H421" i="21"/>
  <c r="H421" i="18"/>
  <c r="F215" i="18"/>
  <c r="F215" i="21"/>
  <c r="F204" i="18"/>
  <c r="F204" i="21"/>
  <c r="F388" i="21"/>
  <c r="F388" i="18"/>
  <c r="F109" i="21"/>
  <c r="F109" i="18"/>
  <c r="H408" i="21"/>
  <c r="H408" i="18"/>
  <c r="G34" i="21"/>
  <c r="G34" i="18"/>
  <c r="E359" i="21"/>
  <c r="E359" i="18"/>
  <c r="H351" i="21"/>
  <c r="H351" i="18"/>
  <c r="E418" i="21"/>
  <c r="E418" i="18"/>
  <c r="E354" i="21"/>
  <c r="E354" i="18"/>
  <c r="G308" i="21"/>
  <c r="G308" i="18"/>
  <c r="H280" i="18"/>
  <c r="H280" i="21"/>
  <c r="H121" i="21"/>
  <c r="H121" i="18"/>
  <c r="G158" i="21"/>
  <c r="G158" i="18"/>
  <c r="H436" i="18"/>
  <c r="H436" i="21"/>
  <c r="G473" i="21"/>
  <c r="G473" i="18"/>
  <c r="H345" i="21"/>
  <c r="H345" i="18"/>
  <c r="G195" i="18"/>
  <c r="G195" i="21"/>
  <c r="G43" i="18"/>
  <c r="G43" i="21"/>
  <c r="E394" i="21"/>
  <c r="E394" i="18"/>
  <c r="F450" i="21"/>
  <c r="F450" i="18"/>
  <c r="G105" i="21"/>
  <c r="G105" i="18"/>
  <c r="E206" i="21"/>
  <c r="E206" i="18"/>
  <c r="G100" i="18"/>
  <c r="G100" i="21"/>
  <c r="H155" i="21"/>
  <c r="H155" i="18"/>
  <c r="E465" i="18"/>
  <c r="E465" i="21"/>
  <c r="E495" i="18"/>
  <c r="E495" i="21"/>
  <c r="F227" i="18"/>
  <c r="F227" i="21"/>
  <c r="H481" i="21"/>
  <c r="H481" i="18"/>
  <c r="F194" i="21"/>
  <c r="F194" i="18"/>
  <c r="F445" i="21"/>
  <c r="F445" i="18"/>
  <c r="F202" i="18"/>
  <c r="F202" i="21"/>
  <c r="E395" i="18"/>
  <c r="E395" i="21"/>
  <c r="E209" i="21"/>
  <c r="E209" i="18"/>
  <c r="G493" i="18"/>
  <c r="G493" i="21"/>
  <c r="E324" i="21"/>
  <c r="E324" i="18"/>
  <c r="E120" i="18"/>
  <c r="E120" i="21"/>
  <c r="H442" i="21"/>
  <c r="H442" i="18"/>
  <c r="G444" i="18"/>
  <c r="G444" i="21"/>
  <c r="H419" i="21"/>
  <c r="H419" i="18"/>
  <c r="G149" i="21"/>
  <c r="G149" i="18"/>
  <c r="E127" i="21"/>
  <c r="E127" i="18"/>
  <c r="F380" i="21"/>
  <c r="F380" i="18"/>
  <c r="G166" i="21"/>
  <c r="G166" i="18"/>
  <c r="G254" i="21"/>
  <c r="G254" i="18"/>
  <c r="G123" i="18"/>
  <c r="G123" i="21"/>
  <c r="G424" i="21"/>
  <c r="G424" i="18"/>
  <c r="E101" i="18"/>
  <c r="E101" i="21"/>
  <c r="H375" i="18"/>
  <c r="H375" i="21"/>
  <c r="H136" i="18"/>
  <c r="H136" i="21"/>
  <c r="H217" i="18"/>
  <c r="H217" i="21"/>
  <c r="E449" i="21"/>
  <c r="E449" i="18"/>
  <c r="G399" i="18"/>
  <c r="G399" i="21"/>
  <c r="H76" i="18"/>
  <c r="H76" i="21"/>
  <c r="E387" i="18"/>
  <c r="E387" i="21"/>
  <c r="F404" i="18"/>
  <c r="F404" i="21"/>
  <c r="H470" i="21"/>
  <c r="H470" i="18"/>
  <c r="E11" i="21"/>
  <c r="E11" i="18"/>
  <c r="F403" i="18"/>
  <c r="F403" i="21"/>
  <c r="H354" i="21"/>
  <c r="H354" i="18"/>
  <c r="E470" i="18"/>
  <c r="E470" i="21"/>
  <c r="H137" i="21"/>
  <c r="H137" i="18"/>
  <c r="G121" i="18"/>
  <c r="G121" i="21"/>
  <c r="F141" i="21"/>
  <c r="F141" i="18"/>
  <c r="G256" i="18"/>
  <c r="G256" i="21"/>
  <c r="E251" i="18"/>
  <c r="E251" i="21"/>
  <c r="H347" i="21"/>
  <c r="H347" i="18"/>
  <c r="G221" i="18"/>
  <c r="G221" i="21"/>
  <c r="E438" i="18"/>
  <c r="E438" i="21"/>
  <c r="E138" i="18"/>
  <c r="E138" i="21"/>
  <c r="H453" i="21"/>
  <c r="H453" i="18"/>
  <c r="G192" i="18"/>
  <c r="G192" i="21"/>
  <c r="E382" i="21"/>
  <c r="E382" i="18"/>
  <c r="H151" i="21"/>
  <c r="H151" i="18"/>
  <c r="F184" i="18"/>
  <c r="F184" i="21"/>
  <c r="G413" i="21"/>
  <c r="G413" i="18"/>
  <c r="E346" i="21"/>
  <c r="E346" i="18"/>
  <c r="E286" i="18"/>
  <c r="E286" i="21"/>
  <c r="G432" i="18"/>
  <c r="G432" i="21"/>
  <c r="E212" i="18"/>
  <c r="E212" i="21"/>
  <c r="H195" i="18"/>
  <c r="H195" i="21"/>
  <c r="E461" i="18"/>
  <c r="E461" i="21"/>
  <c r="H196" i="18"/>
  <c r="H196" i="21"/>
  <c r="G116" i="18"/>
  <c r="G116" i="21"/>
  <c r="F5" i="21"/>
  <c r="F5" i="18"/>
  <c r="E453" i="18"/>
  <c r="E453" i="21"/>
  <c r="G433" i="21"/>
  <c r="G433" i="18"/>
  <c r="E326" i="18"/>
  <c r="E326" i="21"/>
  <c r="F177" i="18"/>
  <c r="F177" i="21"/>
  <c r="E320" i="21"/>
  <c r="E320" i="18"/>
  <c r="G394" i="21"/>
  <c r="G394" i="18"/>
  <c r="F252" i="18"/>
  <c r="F252" i="21"/>
  <c r="F453" i="18"/>
  <c r="F453" i="21"/>
  <c r="E201" i="18"/>
  <c r="E201" i="21"/>
  <c r="G395" i="18"/>
  <c r="G395" i="21"/>
  <c r="H44" i="21"/>
  <c r="H44" i="18"/>
  <c r="H353" i="21"/>
  <c r="H353" i="18"/>
  <c r="E296" i="21"/>
  <c r="E296" i="18"/>
  <c r="F282" i="18"/>
  <c r="F282" i="21"/>
  <c r="F135" i="21"/>
  <c r="F135" i="18"/>
  <c r="F311" i="18"/>
  <c r="F311" i="21"/>
  <c r="G360" i="18"/>
  <c r="G360" i="21"/>
  <c r="E460" i="21"/>
  <c r="E460" i="18"/>
  <c r="H242" i="21"/>
  <c r="H242" i="18"/>
  <c r="F239" i="21"/>
  <c r="F239" i="18"/>
  <c r="H173" i="21"/>
  <c r="H173" i="18"/>
  <c r="G383" i="18"/>
  <c r="G383" i="21"/>
  <c r="G242" i="21"/>
  <c r="G242" i="18"/>
  <c r="F480" i="21"/>
  <c r="F480" i="18"/>
  <c r="F277" i="18"/>
  <c r="F277" i="21"/>
  <c r="F402" i="18"/>
  <c r="F402" i="21"/>
  <c r="F155" i="21"/>
  <c r="F155" i="18"/>
  <c r="H320" i="18"/>
  <c r="H320" i="21"/>
  <c r="G96" i="18"/>
  <c r="G96" i="21"/>
  <c r="H395" i="18"/>
  <c r="H395" i="21"/>
  <c r="H487" i="21"/>
  <c r="H487" i="18"/>
  <c r="E231" i="18"/>
  <c r="E231" i="21"/>
  <c r="H483" i="21"/>
  <c r="H483" i="18"/>
  <c r="H257" i="18"/>
  <c r="H257" i="21"/>
  <c r="F285" i="18"/>
  <c r="F285" i="21"/>
  <c r="E442" i="21"/>
  <c r="E442" i="18"/>
  <c r="G253" i="18"/>
  <c r="G253" i="21"/>
  <c r="F221" i="18"/>
  <c r="F221" i="21"/>
  <c r="H126" i="21"/>
  <c r="H126" i="18"/>
  <c r="F218" i="21"/>
  <c r="F218" i="18"/>
  <c r="E490" i="21"/>
  <c r="E490" i="18"/>
  <c r="H105" i="18"/>
  <c r="H105" i="21"/>
  <c r="E282" i="18"/>
  <c r="E282" i="21"/>
  <c r="H256" i="21"/>
  <c r="H256" i="18"/>
  <c r="E177" i="18"/>
  <c r="E177" i="21"/>
  <c r="H162" i="21"/>
  <c r="H162" i="18"/>
  <c r="H411" i="21"/>
  <c r="H411" i="18"/>
  <c r="H445" i="21"/>
  <c r="H445" i="18"/>
  <c r="E210" i="21"/>
  <c r="E210" i="18"/>
  <c r="G500" i="21"/>
  <c r="G500" i="18"/>
  <c r="E131" i="21"/>
  <c r="E131" i="18"/>
  <c r="F106" i="18"/>
  <c r="F106" i="21"/>
  <c r="F327" i="18"/>
  <c r="F327" i="21"/>
  <c r="H128" i="18"/>
  <c r="H128" i="21"/>
  <c r="E411" i="21"/>
  <c r="E411" i="18"/>
  <c r="H480" i="21"/>
  <c r="H480" i="18"/>
  <c r="H30" i="18"/>
  <c r="H30" i="21"/>
  <c r="H133" i="18"/>
  <c r="H133" i="21"/>
  <c r="E467" i="18"/>
  <c r="E467" i="21"/>
  <c r="E115" i="18"/>
  <c r="E115" i="21"/>
  <c r="F414" i="18"/>
  <c r="F414" i="21"/>
  <c r="H342" i="18"/>
  <c r="H342" i="21"/>
  <c r="E219" i="18"/>
  <c r="E219" i="21"/>
  <c r="G113" i="18"/>
  <c r="G113" i="21"/>
  <c r="H281" i="18"/>
  <c r="H281" i="21"/>
  <c r="E86" i="18"/>
  <c r="E86" i="21"/>
  <c r="E136" i="21"/>
  <c r="E136" i="18"/>
  <c r="G230" i="21"/>
  <c r="G230" i="18"/>
  <c r="H182" i="18"/>
  <c r="H182" i="21"/>
  <c r="G119" i="18"/>
  <c r="G119" i="21"/>
  <c r="F268" i="18"/>
  <c r="F268" i="21"/>
  <c r="F426" i="18"/>
  <c r="F426" i="21"/>
  <c r="E342" i="21"/>
  <c r="E342" i="18"/>
  <c r="F427" i="18"/>
  <c r="F427" i="21"/>
  <c r="H150" i="18"/>
  <c r="H150" i="21"/>
  <c r="F220" i="21"/>
  <c r="F220" i="18"/>
  <c r="E290" i="21"/>
  <c r="E290" i="18"/>
  <c r="F353" i="21"/>
  <c r="F353" i="18"/>
  <c r="F323" i="18"/>
  <c r="F323" i="21"/>
  <c r="E330" i="21"/>
  <c r="E330" i="18"/>
  <c r="G465" i="18"/>
  <c r="G465" i="21"/>
  <c r="F226" i="18"/>
  <c r="F226" i="21"/>
  <c r="G426" i="18"/>
  <c r="G426" i="21"/>
  <c r="F320" i="18"/>
  <c r="F320" i="21"/>
  <c r="E366" i="21"/>
  <c r="E366" i="18"/>
  <c r="G128" i="18"/>
  <c r="G128" i="21"/>
  <c r="F425" i="21"/>
  <c r="F425" i="18"/>
  <c r="H285" i="18"/>
  <c r="H285" i="21"/>
  <c r="F234" i="18"/>
  <c r="F234" i="21"/>
  <c r="F231" i="21"/>
  <c r="F231" i="18"/>
  <c r="G319" i="21"/>
  <c r="G319" i="18"/>
  <c r="H330" i="21"/>
  <c r="H330" i="18"/>
  <c r="E100" i="18"/>
  <c r="E100" i="21"/>
  <c r="G137" i="18"/>
  <c r="G137" i="21"/>
  <c r="H230" i="18"/>
  <c r="H230" i="21"/>
  <c r="G382" i="18"/>
  <c r="G382" i="21"/>
  <c r="G103" i="21"/>
  <c r="G103" i="18"/>
  <c r="G337" i="21"/>
  <c r="G337" i="18"/>
  <c r="E222" i="21"/>
  <c r="E222" i="18"/>
  <c r="F108" i="18"/>
  <c r="F108" i="21"/>
  <c r="E350" i="18"/>
  <c r="E350" i="21"/>
  <c r="E435" i="21"/>
  <c r="E435" i="18"/>
  <c r="E451" i="18"/>
  <c r="E451" i="21"/>
  <c r="H271" i="21"/>
  <c r="H271" i="18"/>
  <c r="E396" i="21"/>
  <c r="E396" i="18"/>
  <c r="H410" i="18"/>
  <c r="H410" i="21"/>
  <c r="E142" i="18"/>
  <c r="E142" i="21"/>
  <c r="H258" i="21"/>
  <c r="H258" i="18"/>
  <c r="F375" i="18"/>
  <c r="F375" i="21"/>
  <c r="E323" i="18"/>
  <c r="E323" i="21"/>
  <c r="E200" i="18"/>
  <c r="E200" i="21"/>
  <c r="G451" i="21"/>
  <c r="G451" i="18"/>
  <c r="F152" i="21"/>
  <c r="F152" i="18"/>
  <c r="G296" i="18"/>
  <c r="G296" i="21"/>
  <c r="H139" i="21"/>
  <c r="H139" i="18"/>
  <c r="E368" i="21"/>
  <c r="E368" i="18"/>
  <c r="G499" i="18"/>
  <c r="G499" i="21"/>
  <c r="H293" i="21"/>
  <c r="H293" i="18"/>
  <c r="H218" i="21"/>
  <c r="H218" i="18"/>
  <c r="E469" i="18"/>
  <c r="E469" i="21"/>
  <c r="E383" i="21"/>
  <c r="E383" i="18"/>
  <c r="F230" i="21"/>
  <c r="F230" i="18"/>
  <c r="H82" i="21"/>
  <c r="H82" i="18"/>
  <c r="G471" i="21"/>
  <c r="G471" i="18"/>
  <c r="E468" i="18"/>
  <c r="E468" i="21"/>
  <c r="E188" i="18"/>
  <c r="E188" i="21"/>
  <c r="V189" i="20"/>
  <c r="Z196" i="20"/>
  <c r="AB463" i="20"/>
  <c r="Y403" i="20"/>
  <c r="AM285" i="20"/>
  <c r="AH433" i="20"/>
  <c r="AE430" i="20"/>
  <c r="AI468" i="20"/>
  <c r="O490" i="20"/>
  <c r="AA424" i="20"/>
  <c r="AN365" i="20"/>
  <c r="Y307" i="20"/>
  <c r="I375" i="20"/>
  <c r="O307" i="20"/>
  <c r="L310" i="20"/>
  <c r="AM218" i="20"/>
  <c r="M336" i="20"/>
  <c r="AA254" i="20"/>
  <c r="V318" i="20"/>
  <c r="Q167" i="20"/>
  <c r="V148" i="20"/>
  <c r="AH373" i="20"/>
  <c r="AM361" i="20"/>
  <c r="O160" i="20"/>
  <c r="AB344" i="20"/>
  <c r="T439" i="20"/>
  <c r="M420" i="20"/>
  <c r="AC90" i="20"/>
  <c r="AE193" i="20"/>
  <c r="AC406" i="20"/>
  <c r="K143" i="20"/>
  <c r="V117" i="20"/>
  <c r="Q450" i="20"/>
  <c r="P392" i="20"/>
  <c r="P332" i="20"/>
  <c r="AK420" i="20"/>
  <c r="I306" i="20"/>
  <c r="AC319" i="20"/>
  <c r="Y210" i="20"/>
  <c r="U129" i="20"/>
  <c r="AK294" i="20"/>
  <c r="Y168" i="20"/>
  <c r="Y118" i="20"/>
  <c r="AJ404" i="20"/>
  <c r="AD319" i="20"/>
  <c r="N488" i="20"/>
  <c r="R349" i="20"/>
  <c r="AE367" i="20"/>
  <c r="Z182" i="20"/>
  <c r="AF174" i="20"/>
  <c r="AN196" i="20"/>
  <c r="O400" i="20"/>
  <c r="AC343" i="20"/>
  <c r="AF426" i="20"/>
  <c r="I202" i="20"/>
  <c r="AE324" i="20"/>
  <c r="Q385" i="20"/>
  <c r="S129" i="20"/>
  <c r="P350" i="20"/>
  <c r="AF405" i="20"/>
  <c r="P137" i="20"/>
  <c r="AB263" i="20"/>
  <c r="AB478" i="20"/>
  <c r="AN224" i="20"/>
  <c r="U388" i="20"/>
  <c r="U466" i="20"/>
  <c r="AK293" i="20"/>
  <c r="AE290" i="20"/>
  <c r="AJ372" i="20"/>
  <c r="I215" i="20"/>
  <c r="X306" i="20"/>
  <c r="AF212" i="20"/>
  <c r="T376" i="20"/>
  <c r="AD228" i="20"/>
  <c r="AF476" i="20"/>
  <c r="AK319" i="20"/>
  <c r="K468" i="20"/>
  <c r="M346" i="20"/>
  <c r="AA3" i="20"/>
  <c r="N242" i="20"/>
  <c r="K119" i="20"/>
  <c r="AH250" i="20"/>
  <c r="L321" i="20"/>
  <c r="AI86" i="20"/>
  <c r="U255" i="20"/>
  <c r="AO353" i="20"/>
  <c r="X472" i="20"/>
  <c r="O434" i="20"/>
  <c r="J387" i="20"/>
  <c r="AA198" i="20"/>
  <c r="Y133" i="20"/>
  <c r="Z301" i="20"/>
  <c r="U135" i="20"/>
  <c r="U483" i="20"/>
  <c r="AD424" i="20"/>
  <c r="AG264" i="20"/>
  <c r="AM437" i="20"/>
  <c r="M124" i="20"/>
  <c r="S170" i="20"/>
  <c r="AJ337" i="20"/>
  <c r="S116" i="20"/>
  <c r="AA256" i="20"/>
  <c r="M274" i="20"/>
  <c r="M179" i="20"/>
  <c r="Z433" i="20"/>
  <c r="W403" i="20"/>
  <c r="AN203" i="20"/>
  <c r="T293" i="20"/>
  <c r="K365" i="20"/>
  <c r="AN458" i="20"/>
  <c r="AN341" i="20"/>
  <c r="AG204" i="20"/>
  <c r="Y73" i="20"/>
  <c r="Y486" i="20"/>
  <c r="AB150" i="20"/>
  <c r="K230" i="20"/>
  <c r="R295" i="20"/>
  <c r="AN277" i="20"/>
  <c r="AH169" i="20"/>
  <c r="L127" i="20"/>
  <c r="Z367" i="20"/>
  <c r="AE268" i="20"/>
  <c r="W445" i="20"/>
  <c r="AB221" i="20"/>
  <c r="Z279" i="20"/>
  <c r="AJ95" i="20"/>
  <c r="P139" i="20"/>
  <c r="AH456" i="20"/>
  <c r="R221" i="20"/>
  <c r="AK373" i="20"/>
  <c r="W172" i="20"/>
  <c r="AN209" i="20"/>
  <c r="S307" i="20"/>
  <c r="U336" i="20"/>
  <c r="AC372" i="20"/>
  <c r="L330" i="20"/>
  <c r="AH296" i="20"/>
  <c r="AC368" i="20"/>
  <c r="AN218" i="20"/>
  <c r="AK325" i="20"/>
  <c r="O221" i="20"/>
  <c r="AA171" i="20"/>
  <c r="AO259" i="20"/>
  <c r="P465" i="20"/>
  <c r="N223" i="20"/>
  <c r="O172" i="20"/>
  <c r="AF277" i="20"/>
  <c r="N352" i="20"/>
  <c r="AO268" i="20"/>
  <c r="S423" i="20"/>
  <c r="AL177" i="20"/>
  <c r="AE483" i="20"/>
  <c r="V302" i="20"/>
  <c r="V139" i="20"/>
  <c r="I400" i="20"/>
  <c r="K317" i="20"/>
  <c r="I462" i="20"/>
  <c r="X409" i="20"/>
  <c r="AF117" i="20"/>
  <c r="W439" i="20"/>
  <c r="AF400" i="20"/>
  <c r="W431" i="20"/>
  <c r="AG353" i="20"/>
  <c r="AA245" i="20"/>
  <c r="M381" i="20"/>
  <c r="AB162" i="20"/>
  <c r="AH376" i="20"/>
  <c r="AN409" i="20"/>
  <c r="AM320" i="20"/>
  <c r="X206" i="20"/>
  <c r="AM375" i="20"/>
  <c r="AL341" i="20"/>
  <c r="Q495" i="20"/>
  <c r="Z234" i="20"/>
  <c r="AL332" i="20"/>
  <c r="P393" i="20"/>
  <c r="AM462" i="20"/>
  <c r="Y221" i="20"/>
  <c r="R302" i="20"/>
  <c r="V380" i="20"/>
  <c r="AB143" i="20"/>
  <c r="AJ305" i="20"/>
  <c r="AK377" i="20"/>
  <c r="AH175" i="20"/>
  <c r="AC296" i="20"/>
  <c r="AD157" i="20"/>
  <c r="N406" i="20"/>
  <c r="AH446" i="20"/>
  <c r="AC428" i="20"/>
  <c r="AO291" i="20"/>
  <c r="AA29" i="20"/>
  <c r="AJ493" i="20"/>
  <c r="O426" i="20"/>
  <c r="AO343" i="20"/>
  <c r="J422" i="20"/>
  <c r="U218" i="20"/>
  <c r="AD332" i="20"/>
  <c r="AJ208" i="20"/>
  <c r="U263" i="20"/>
  <c r="AC3" i="20"/>
  <c r="L272" i="20"/>
  <c r="AJ206" i="20"/>
  <c r="Y236" i="20"/>
  <c r="I172" i="20"/>
  <c r="W236" i="20"/>
  <c r="AG454" i="20"/>
  <c r="AC373" i="20"/>
  <c r="R285" i="20"/>
  <c r="AE195" i="20"/>
  <c r="AN293" i="20"/>
  <c r="Q491" i="20"/>
  <c r="AA138" i="20"/>
  <c r="AC232" i="20"/>
  <c r="AA268" i="20"/>
  <c r="X420" i="20"/>
  <c r="I140" i="20"/>
  <c r="N435" i="20"/>
  <c r="AN392" i="20"/>
  <c r="O409" i="20"/>
  <c r="AC337" i="20"/>
  <c r="J405" i="20"/>
  <c r="V146" i="20"/>
  <c r="T475" i="20"/>
  <c r="L432" i="20"/>
  <c r="J479" i="20"/>
  <c r="Y174" i="20"/>
  <c r="AN153" i="20"/>
  <c r="AB338" i="20"/>
  <c r="Q114" i="20"/>
  <c r="AJ133" i="20"/>
  <c r="P330" i="20"/>
  <c r="AI413" i="20"/>
  <c r="I451" i="20"/>
  <c r="P435" i="20"/>
  <c r="K387" i="20"/>
  <c r="AA216" i="20"/>
  <c r="S118" i="20"/>
  <c r="AB175" i="20"/>
  <c r="AN286" i="20"/>
  <c r="Z465" i="20"/>
  <c r="AI186" i="20"/>
  <c r="N325" i="20"/>
  <c r="X269" i="20"/>
  <c r="J438" i="20"/>
  <c r="T194" i="20"/>
  <c r="U284" i="20"/>
  <c r="AM483" i="20"/>
  <c r="U471" i="20"/>
  <c r="AK86" i="20"/>
  <c r="O362" i="20"/>
  <c r="AD281" i="20"/>
  <c r="Z320" i="20"/>
  <c r="AE239" i="20"/>
  <c r="AN379" i="20"/>
  <c r="AF301" i="20"/>
  <c r="Q234" i="20"/>
  <c r="AK341" i="20"/>
  <c r="Q448" i="20"/>
  <c r="K451" i="20"/>
  <c r="AH118" i="20"/>
  <c r="AL122" i="20"/>
  <c r="S383" i="20"/>
  <c r="Z240" i="20"/>
  <c r="AH408" i="20"/>
  <c r="K208" i="20"/>
  <c r="AD317" i="20"/>
  <c r="AJ243" i="20"/>
  <c r="AN449" i="20"/>
  <c r="K150" i="20"/>
  <c r="AO426" i="20"/>
  <c r="I218" i="20"/>
  <c r="X138" i="20"/>
  <c r="J173" i="20"/>
  <c r="V160" i="20"/>
  <c r="AH467" i="20"/>
  <c r="AK343" i="20"/>
  <c r="Q367" i="20"/>
  <c r="AA290" i="20"/>
  <c r="AE326" i="20"/>
  <c r="AI170" i="20"/>
  <c r="AO221" i="20"/>
  <c r="T186" i="20"/>
  <c r="AD297" i="20"/>
  <c r="AA387" i="20"/>
  <c r="AB335" i="20"/>
  <c r="AD205" i="20"/>
  <c r="U321" i="20"/>
  <c r="AN145" i="20"/>
  <c r="L300" i="20"/>
  <c r="R440" i="20"/>
  <c r="T112" i="20"/>
  <c r="M30" i="20"/>
  <c r="AE228" i="20"/>
  <c r="P351" i="20"/>
  <c r="AA471" i="20"/>
  <c r="AJ201" i="20"/>
  <c r="O178" i="20"/>
  <c r="P254" i="20"/>
  <c r="AD485" i="20"/>
  <c r="Q274" i="20"/>
  <c r="Y219" i="20"/>
  <c r="K346" i="20"/>
  <c r="AI477" i="20"/>
  <c r="AM123" i="20"/>
  <c r="T474" i="20"/>
  <c r="O126" i="20"/>
  <c r="V228" i="20"/>
  <c r="AE394" i="20"/>
  <c r="AE419" i="20"/>
  <c r="X132" i="20"/>
  <c r="O187" i="20"/>
  <c r="W321" i="20"/>
  <c r="AK331" i="20"/>
  <c r="K369" i="20"/>
  <c r="AC412" i="20"/>
  <c r="AJ179" i="20"/>
  <c r="N125" i="20"/>
  <c r="J166" i="20"/>
  <c r="N323" i="20"/>
  <c r="AC376" i="20"/>
  <c r="V199" i="20"/>
  <c r="AK404" i="20"/>
  <c r="Y246" i="20"/>
  <c r="AK472" i="20"/>
  <c r="Y39" i="20"/>
  <c r="AD73" i="20"/>
  <c r="AI276" i="20"/>
  <c r="Q140" i="20"/>
  <c r="O493" i="20"/>
  <c r="AI293" i="20"/>
  <c r="AJ435" i="20"/>
  <c r="W411" i="20"/>
  <c r="L352" i="20"/>
  <c r="I199" i="20"/>
  <c r="AE184" i="20"/>
  <c r="AC445" i="20"/>
  <c r="S311" i="20"/>
  <c r="V405" i="20"/>
  <c r="AK274" i="20"/>
  <c r="AK395" i="20"/>
  <c r="AO368" i="20"/>
  <c r="AK449" i="20"/>
  <c r="K189" i="20"/>
  <c r="P173" i="20"/>
  <c r="W187" i="20"/>
  <c r="L142" i="20"/>
  <c r="Z216" i="20"/>
  <c r="AM227" i="20"/>
  <c r="Y131" i="20"/>
  <c r="AC426" i="20"/>
  <c r="AM423" i="20"/>
  <c r="J317" i="20"/>
  <c r="AO397" i="20"/>
  <c r="X399" i="20"/>
  <c r="P123" i="20"/>
  <c r="AE189" i="20"/>
  <c r="Y276" i="20"/>
  <c r="L469" i="20"/>
  <c r="P312" i="20"/>
  <c r="AA126" i="20"/>
  <c r="L429" i="20"/>
  <c r="AA113" i="20"/>
  <c r="AC276" i="20"/>
  <c r="U183" i="20"/>
  <c r="AJ7" i="20"/>
  <c r="AB280" i="20"/>
  <c r="I366" i="20"/>
  <c r="S326" i="20"/>
  <c r="P373" i="20"/>
  <c r="AO213" i="20"/>
  <c r="AB330" i="20"/>
  <c r="AG244" i="20"/>
  <c r="AK344" i="20"/>
  <c r="X385" i="20"/>
  <c r="AC275" i="20"/>
  <c r="O125" i="20"/>
  <c r="Y314" i="20"/>
  <c r="AB207" i="20"/>
  <c r="AK183" i="20"/>
  <c r="J396" i="20"/>
  <c r="N345" i="20"/>
  <c r="Z164" i="20"/>
  <c r="W389" i="20"/>
  <c r="O385" i="20"/>
  <c r="V338" i="20"/>
  <c r="R469" i="20"/>
  <c r="T403" i="20"/>
  <c r="AE251" i="20"/>
  <c r="AJ308" i="20"/>
  <c r="K121" i="20"/>
  <c r="AA324" i="20"/>
  <c r="AL447" i="20"/>
  <c r="Q4" i="20"/>
  <c r="AB116" i="20"/>
  <c r="I454" i="20"/>
  <c r="AB149" i="20"/>
  <c r="K338" i="20"/>
  <c r="AC323" i="20"/>
  <c r="AB396" i="20"/>
  <c r="T199" i="20"/>
  <c r="N190" i="20"/>
  <c r="AE306" i="20"/>
  <c r="Q384" i="20"/>
  <c r="Q86" i="20"/>
  <c r="AK461" i="20"/>
  <c r="AL499" i="20"/>
  <c r="X270" i="20"/>
  <c r="Z432" i="20"/>
  <c r="R401" i="20"/>
  <c r="AI165" i="20"/>
  <c r="AL139" i="20"/>
  <c r="Y421" i="20"/>
  <c r="Z184" i="20"/>
  <c r="L461" i="20"/>
  <c r="AA492" i="20"/>
  <c r="AG394" i="20"/>
  <c r="Z481" i="20"/>
  <c r="K449" i="20"/>
  <c r="AF333" i="20"/>
  <c r="AI453" i="20"/>
  <c r="Z397" i="20"/>
  <c r="V476" i="20"/>
  <c r="AI313" i="20"/>
  <c r="AK166" i="20"/>
  <c r="AO300" i="20"/>
  <c r="P317" i="20"/>
  <c r="V466" i="20"/>
  <c r="J319" i="20"/>
  <c r="W441" i="20"/>
  <c r="W218" i="20"/>
  <c r="V489" i="20"/>
  <c r="AF487" i="20"/>
  <c r="Y306" i="20"/>
  <c r="AA406" i="20"/>
  <c r="AH300" i="20"/>
  <c r="AD469" i="20"/>
  <c r="AH377" i="20"/>
  <c r="I267" i="20"/>
  <c r="Z371" i="20"/>
  <c r="AM264" i="20"/>
  <c r="AD348" i="20"/>
  <c r="AJ292" i="20"/>
  <c r="AN275" i="20"/>
  <c r="AD338" i="20"/>
  <c r="R425" i="20"/>
  <c r="AA433" i="20"/>
  <c r="K349" i="20"/>
  <c r="P434" i="20"/>
  <c r="AC364" i="20"/>
  <c r="S132" i="20"/>
  <c r="W448" i="20"/>
  <c r="M151" i="20"/>
  <c r="AO407" i="20"/>
  <c r="AC407" i="20"/>
  <c r="W488" i="20"/>
  <c r="W294" i="20"/>
  <c r="W424" i="20"/>
  <c r="AM429" i="20"/>
  <c r="AA308" i="20"/>
  <c r="L247" i="20"/>
  <c r="AL230" i="20"/>
  <c r="P247" i="20"/>
  <c r="U398" i="20"/>
  <c r="Q137" i="20"/>
  <c r="X413" i="20"/>
  <c r="Z115" i="20"/>
  <c r="P410" i="20"/>
  <c r="AL290" i="20"/>
  <c r="AF472" i="20"/>
  <c r="Z273" i="20"/>
  <c r="AL422" i="20"/>
  <c r="O470" i="20"/>
  <c r="Y435" i="20"/>
  <c r="AD353" i="20"/>
  <c r="O127" i="20"/>
  <c r="V135" i="20"/>
  <c r="V129" i="20"/>
  <c r="AK304" i="20"/>
  <c r="AA499" i="20"/>
  <c r="AK129" i="20"/>
  <c r="AN340" i="20"/>
  <c r="AE252" i="20"/>
  <c r="K333" i="20"/>
  <c r="AI185" i="20"/>
  <c r="AF279" i="20"/>
  <c r="Z120" i="20"/>
  <c r="AI3" i="20"/>
  <c r="Q319" i="20"/>
  <c r="AL430" i="20"/>
  <c r="O463" i="20"/>
  <c r="Q336" i="20"/>
  <c r="AJ276" i="20"/>
  <c r="W215" i="20"/>
  <c r="AF383" i="20"/>
  <c r="W235" i="20"/>
  <c r="W423" i="20"/>
  <c r="S344" i="20"/>
  <c r="AI206" i="20"/>
  <c r="Q413" i="20"/>
  <c r="AB233" i="20"/>
  <c r="AF240" i="20"/>
  <c r="AN211" i="20"/>
  <c r="U274" i="20"/>
  <c r="I312" i="20"/>
  <c r="S202" i="20"/>
  <c r="J446" i="20"/>
  <c r="J307" i="20"/>
  <c r="AM317" i="20"/>
  <c r="L255" i="20"/>
  <c r="AL209" i="20"/>
  <c r="O181" i="20"/>
  <c r="X167" i="20"/>
  <c r="AN152" i="20"/>
  <c r="N301" i="20"/>
  <c r="AL166" i="20"/>
  <c r="W162" i="20"/>
  <c r="AI275" i="20"/>
  <c r="AI212" i="20"/>
  <c r="AF296" i="20"/>
  <c r="AE231" i="20"/>
  <c r="W242" i="20"/>
  <c r="AH142" i="20"/>
  <c r="AF425" i="20"/>
  <c r="X389" i="20"/>
  <c r="AF370" i="20"/>
  <c r="V280" i="20"/>
  <c r="AC288" i="20"/>
  <c r="AC339" i="20"/>
  <c r="AH205" i="20"/>
  <c r="V285" i="20"/>
  <c r="Y142" i="20"/>
  <c r="AN494" i="20"/>
  <c r="AM485" i="20"/>
  <c r="O180" i="20"/>
  <c r="AD249" i="20"/>
  <c r="Y385" i="20"/>
  <c r="R95" i="20"/>
  <c r="I438" i="20"/>
  <c r="AM478" i="20"/>
  <c r="AN199" i="20"/>
  <c r="AL349" i="20"/>
  <c r="Q223" i="20"/>
  <c r="AG388" i="20"/>
  <c r="S357" i="20"/>
  <c r="U327" i="20"/>
  <c r="Y245" i="20"/>
  <c r="AD410" i="20"/>
  <c r="AI304" i="20"/>
  <c r="U90" i="20"/>
  <c r="L370" i="20"/>
  <c r="AL461" i="20"/>
  <c r="AG123" i="20"/>
  <c r="T457" i="20"/>
  <c r="L400" i="20"/>
  <c r="AO345" i="20"/>
  <c r="AI134" i="20"/>
  <c r="M484" i="20"/>
  <c r="S260" i="20"/>
  <c r="L480" i="20"/>
  <c r="O489" i="20"/>
  <c r="K475" i="20"/>
  <c r="T254" i="20"/>
  <c r="AC123" i="20"/>
  <c r="AI225" i="20"/>
  <c r="Z335" i="20"/>
  <c r="O451" i="20"/>
  <c r="AI279" i="20"/>
  <c r="O286" i="20"/>
  <c r="X350" i="20"/>
  <c r="AF250" i="20"/>
  <c r="J400" i="20"/>
  <c r="AE384" i="20"/>
  <c r="AL148" i="20"/>
  <c r="AG131" i="20"/>
  <c r="AK340" i="20"/>
  <c r="AL276" i="20"/>
  <c r="Q320" i="20"/>
  <c r="W214" i="20"/>
  <c r="R364" i="20"/>
  <c r="Q446" i="20"/>
  <c r="N445" i="20"/>
  <c r="U257" i="20"/>
  <c r="S68" i="20"/>
  <c r="N335" i="20"/>
  <c r="P445" i="20"/>
  <c r="AL208" i="20"/>
  <c r="V460" i="20"/>
  <c r="AD192" i="20"/>
  <c r="L241" i="20"/>
  <c r="AN165" i="20"/>
  <c r="AE275" i="20"/>
  <c r="AI180" i="20"/>
  <c r="Y396" i="20"/>
  <c r="N286" i="20"/>
  <c r="X394" i="20"/>
  <c r="X449" i="20"/>
  <c r="Z393" i="20"/>
  <c r="AC128" i="20"/>
  <c r="AL200" i="20"/>
  <c r="AG165" i="20"/>
  <c r="AA229" i="20"/>
  <c r="S274" i="20"/>
  <c r="AG427" i="20"/>
  <c r="K229" i="20"/>
  <c r="AN404" i="20"/>
  <c r="M226" i="20"/>
  <c r="N442" i="20"/>
  <c r="AH306" i="20"/>
  <c r="AH378" i="20"/>
  <c r="AH167" i="20"/>
  <c r="P496" i="20"/>
  <c r="AJ232" i="20"/>
  <c r="AF451" i="20"/>
  <c r="T119" i="20"/>
  <c r="R260" i="20"/>
  <c r="AE204" i="20"/>
  <c r="Z148" i="20"/>
  <c r="AA400" i="20"/>
  <c r="K228" i="20"/>
  <c r="AH135" i="20"/>
  <c r="X392" i="20"/>
  <c r="L254" i="20"/>
  <c r="Z235" i="20"/>
  <c r="S173" i="20"/>
  <c r="Q431" i="20"/>
  <c r="AH234" i="20"/>
  <c r="N485" i="20"/>
  <c r="R466" i="20"/>
  <c r="Q218" i="20"/>
  <c r="W381" i="20"/>
  <c r="AD261" i="20"/>
  <c r="N131" i="20"/>
  <c r="AJ443" i="20"/>
  <c r="AO347" i="20"/>
  <c r="Q195" i="20"/>
  <c r="AF233" i="20"/>
  <c r="U463" i="20"/>
  <c r="AE247" i="20"/>
  <c r="O176" i="20"/>
  <c r="AH295" i="20"/>
  <c r="AL212" i="20"/>
  <c r="S219" i="20"/>
  <c r="AM458" i="20"/>
  <c r="V322" i="20"/>
  <c r="Y495" i="20"/>
  <c r="X216" i="20"/>
  <c r="Z453" i="20"/>
  <c r="M345" i="20"/>
  <c r="AB479" i="20"/>
  <c r="AO200" i="20"/>
  <c r="AL195" i="20"/>
  <c r="AE405" i="20"/>
  <c r="L193" i="20"/>
  <c r="AF260" i="20"/>
  <c r="Y479" i="20"/>
  <c r="AM155" i="20"/>
  <c r="W468" i="20"/>
  <c r="I345" i="20"/>
  <c r="AA369" i="20"/>
  <c r="K348" i="20"/>
  <c r="Y90" i="20"/>
  <c r="AK209" i="20"/>
  <c r="R430" i="20"/>
  <c r="N373" i="20"/>
  <c r="R347" i="20"/>
  <c r="AI158" i="20"/>
  <c r="W355" i="20"/>
  <c r="AK432" i="20"/>
  <c r="W216" i="20"/>
  <c r="AK416" i="20"/>
  <c r="M349" i="20"/>
  <c r="AO336" i="20"/>
  <c r="AI328" i="20"/>
  <c r="AL474" i="20"/>
  <c r="AB29" i="20"/>
  <c r="AA252" i="20"/>
  <c r="M140" i="20"/>
  <c r="R257" i="20"/>
  <c r="O475" i="20"/>
  <c r="L249" i="20"/>
  <c r="Y353" i="20"/>
  <c r="R290" i="20"/>
  <c r="AB411" i="20"/>
  <c r="T171" i="20"/>
  <c r="N360" i="20"/>
  <c r="R142" i="20"/>
  <c r="J218" i="20"/>
  <c r="AN373" i="20"/>
  <c r="AL117" i="20"/>
  <c r="AH126" i="20"/>
  <c r="O482" i="20"/>
  <c r="W285" i="20"/>
  <c r="P209" i="20"/>
  <c r="AD217" i="20"/>
  <c r="T427" i="20"/>
  <c r="P386" i="20"/>
  <c r="S166" i="20"/>
  <c r="AC42" i="20"/>
  <c r="W432" i="20"/>
  <c r="AO402" i="20"/>
  <c r="L464" i="20"/>
  <c r="AN266" i="20"/>
  <c r="S261" i="20"/>
  <c r="AB371" i="20"/>
  <c r="AI290" i="20"/>
  <c r="X282" i="20"/>
  <c r="AI364" i="20"/>
  <c r="AO314" i="20"/>
  <c r="AN236" i="20"/>
  <c r="M194" i="20"/>
  <c r="Q211" i="20"/>
  <c r="AK326" i="20"/>
  <c r="AO167" i="20"/>
  <c r="W252" i="20"/>
  <c r="Z144" i="20"/>
  <c r="T464" i="20"/>
  <c r="AD162" i="20"/>
  <c r="Z347" i="20"/>
  <c r="V124" i="20"/>
  <c r="R245" i="20"/>
  <c r="AF204" i="20"/>
  <c r="I470" i="20"/>
  <c r="AL214" i="20"/>
  <c r="X465" i="20"/>
  <c r="AF447" i="20"/>
  <c r="I383" i="20"/>
  <c r="AI317" i="20"/>
  <c r="AI445" i="20"/>
  <c r="O266" i="20"/>
  <c r="AJ122" i="20"/>
  <c r="AO458" i="20"/>
  <c r="AK278" i="20"/>
  <c r="AE215" i="20"/>
  <c r="T394" i="20"/>
  <c r="AA249" i="20"/>
  <c r="N426" i="20"/>
  <c r="I295" i="20"/>
  <c r="T140" i="20"/>
  <c r="AK409" i="20"/>
  <c r="O325" i="20"/>
  <c r="AH494" i="20"/>
  <c r="AD117" i="20"/>
  <c r="T470" i="20"/>
  <c r="W117" i="20"/>
  <c r="AM157" i="20"/>
  <c r="AK122" i="20"/>
  <c r="AE186" i="20"/>
  <c r="U256" i="20"/>
  <c r="AJ280" i="20"/>
  <c r="P149" i="20"/>
  <c r="AJ158" i="20"/>
  <c r="AC488" i="20"/>
  <c r="V448" i="20"/>
  <c r="J227" i="20"/>
  <c r="AG377" i="20"/>
  <c r="S143" i="20"/>
  <c r="J130" i="20"/>
  <c r="Y282" i="20"/>
  <c r="K286" i="20"/>
  <c r="M360" i="20"/>
  <c r="AC433" i="20"/>
  <c r="AH181" i="20"/>
  <c r="V213" i="20"/>
  <c r="AD345" i="20"/>
  <c r="T316" i="20"/>
  <c r="W146" i="20"/>
  <c r="W460" i="20"/>
  <c r="AO399" i="20"/>
  <c r="AG112" i="20"/>
  <c r="AL261" i="20"/>
  <c r="T152" i="20"/>
  <c r="AE4" i="20"/>
  <c r="P200" i="20"/>
  <c r="J463" i="20"/>
  <c r="U203" i="20"/>
  <c r="P210" i="20"/>
  <c r="U166" i="20"/>
  <c r="U364" i="20"/>
  <c r="AA476" i="20"/>
  <c r="AK433" i="20"/>
  <c r="I472" i="20"/>
  <c r="U149" i="20"/>
  <c r="AI302" i="20"/>
  <c r="P433" i="20"/>
  <c r="O405" i="20"/>
  <c r="P484" i="20"/>
  <c r="J371" i="20"/>
  <c r="K196" i="20"/>
  <c r="M114" i="20"/>
  <c r="W182" i="20"/>
  <c r="AJ226" i="20"/>
  <c r="K336" i="20"/>
  <c r="S249" i="20"/>
  <c r="U142" i="20"/>
  <c r="AC160" i="20"/>
  <c r="U260" i="20"/>
  <c r="R396" i="20"/>
  <c r="R460" i="20"/>
  <c r="N290" i="20"/>
  <c r="O401" i="20"/>
  <c r="W225" i="20"/>
  <c r="Q371" i="20"/>
  <c r="AH172" i="20"/>
  <c r="O201" i="20"/>
  <c r="Z130" i="20"/>
  <c r="K496" i="20"/>
  <c r="AD452" i="20"/>
  <c r="AE338" i="20"/>
  <c r="Q186" i="20"/>
  <c r="AN233" i="20"/>
  <c r="AF268" i="20"/>
  <c r="AG397" i="20"/>
  <c r="AN213" i="20"/>
  <c r="Y431" i="20"/>
  <c r="J262" i="20"/>
  <c r="AA313" i="20"/>
  <c r="Q308" i="20"/>
  <c r="AF112" i="20"/>
  <c r="W237" i="20"/>
  <c r="I395" i="20"/>
  <c r="N287" i="20"/>
  <c r="U248" i="20"/>
  <c r="AK453" i="20"/>
  <c r="AJ139" i="20"/>
  <c r="AN288" i="20"/>
  <c r="Z229" i="20"/>
  <c r="AN357" i="20"/>
  <c r="S43" i="20"/>
  <c r="AM212" i="20"/>
  <c r="AH454" i="20"/>
  <c r="K340" i="20"/>
  <c r="T164" i="20"/>
  <c r="I114" i="20"/>
  <c r="AB248" i="20"/>
  <c r="AH285" i="20"/>
  <c r="AJ279" i="20"/>
  <c r="AD248" i="20"/>
  <c r="AD121" i="20"/>
  <c r="I416" i="20"/>
  <c r="AN170" i="20"/>
  <c r="AA286" i="20"/>
  <c r="AE408" i="20"/>
  <c r="V361" i="20"/>
  <c r="AH86" i="20"/>
  <c r="V484" i="20"/>
  <c r="AN306" i="20"/>
  <c r="AA219" i="20"/>
  <c r="V411" i="20"/>
  <c r="AM391" i="20"/>
  <c r="AE209" i="20"/>
  <c r="AM252" i="20"/>
  <c r="AB158" i="20"/>
  <c r="AG500" i="20"/>
  <c r="AG483" i="20"/>
  <c r="S495" i="20"/>
  <c r="AI409" i="20"/>
  <c r="T499" i="20"/>
  <c r="AH354" i="20"/>
  <c r="T270" i="20"/>
  <c r="AC401" i="20"/>
  <c r="S351" i="20"/>
  <c r="AK332" i="20"/>
  <c r="K487" i="20"/>
  <c r="W428" i="20"/>
  <c r="T381" i="20"/>
  <c r="P191" i="20"/>
  <c r="AL240" i="20"/>
  <c r="Y453" i="20"/>
  <c r="AB129" i="20"/>
  <c r="AJ323" i="20"/>
  <c r="S468" i="20"/>
  <c r="M471" i="20"/>
  <c r="K116" i="20"/>
  <c r="L356" i="20"/>
  <c r="AA450" i="20"/>
  <c r="W122" i="20"/>
  <c r="AK197" i="20"/>
  <c r="P398" i="20"/>
  <c r="I380" i="20"/>
  <c r="AA183" i="20"/>
  <c r="AC188" i="20"/>
  <c r="W324" i="20"/>
  <c r="R176" i="20"/>
  <c r="W300" i="20"/>
  <c r="AD289" i="20"/>
  <c r="AJ301" i="20"/>
  <c r="AH225" i="20"/>
  <c r="W371" i="20"/>
  <c r="W134" i="20"/>
  <c r="AO443" i="20"/>
  <c r="AB431" i="20"/>
  <c r="AE137" i="20"/>
  <c r="K215" i="20"/>
  <c r="P334" i="20"/>
  <c r="V342" i="20"/>
  <c r="Y250" i="20"/>
  <c r="AE432" i="20"/>
  <c r="AF220" i="20"/>
  <c r="K39" i="20"/>
  <c r="R170" i="20"/>
  <c r="I394" i="20"/>
  <c r="Z133" i="20"/>
  <c r="K421" i="20"/>
  <c r="P452" i="20"/>
  <c r="X229" i="20"/>
  <c r="O158" i="20"/>
  <c r="Z159" i="20"/>
  <c r="S224" i="20"/>
  <c r="AH367" i="20"/>
  <c r="V433" i="20"/>
  <c r="T380" i="20"/>
  <c r="AL429" i="20"/>
  <c r="AL158" i="20"/>
  <c r="M144" i="20"/>
  <c r="U418" i="20"/>
  <c r="AG404" i="20"/>
  <c r="AN223" i="20"/>
  <c r="AA500" i="20"/>
  <c r="X178" i="20"/>
  <c r="O211" i="20"/>
  <c r="AD209" i="20"/>
  <c r="AM295" i="20"/>
  <c r="AB192" i="20"/>
  <c r="AL205" i="20"/>
  <c r="AE211" i="20"/>
  <c r="X175" i="20"/>
  <c r="V128" i="20"/>
  <c r="Y340" i="20"/>
  <c r="AH316" i="20"/>
  <c r="AD313" i="20"/>
  <c r="Q283" i="20"/>
  <c r="V207" i="20"/>
  <c r="O440" i="20"/>
  <c r="AK181" i="20"/>
  <c r="N240" i="20"/>
  <c r="L392" i="20"/>
  <c r="M153" i="20"/>
  <c r="X254" i="20"/>
  <c r="Y394" i="20"/>
  <c r="AI238" i="20"/>
  <c r="K358" i="20"/>
  <c r="AH229" i="20"/>
  <c r="N481" i="20"/>
  <c r="L474" i="20"/>
  <c r="Y126" i="20"/>
  <c r="M271" i="20"/>
  <c r="AO36" i="20"/>
  <c r="AD150" i="20"/>
  <c r="P178" i="20"/>
  <c r="V421" i="20"/>
  <c r="AC438" i="20"/>
  <c r="R405" i="20"/>
  <c r="N377" i="20"/>
  <c r="O305" i="20"/>
  <c r="AG159" i="20"/>
  <c r="J437" i="20"/>
  <c r="V284" i="20"/>
  <c r="L305" i="20"/>
  <c r="AI322" i="20"/>
  <c r="AF491" i="20"/>
  <c r="AB138" i="20"/>
  <c r="J484" i="20"/>
  <c r="AA438" i="20"/>
  <c r="O499" i="20"/>
  <c r="AN287" i="20"/>
  <c r="I363" i="20"/>
  <c r="P255" i="20"/>
  <c r="AB367" i="20"/>
  <c r="X268" i="20"/>
  <c r="AO463" i="20"/>
  <c r="L284" i="20"/>
  <c r="AH288" i="20"/>
  <c r="W335" i="20"/>
  <c r="AL3" i="20"/>
  <c r="I132" i="20"/>
  <c r="AM411" i="20"/>
  <c r="J342" i="20"/>
  <c r="N444" i="20"/>
  <c r="T448" i="20"/>
  <c r="V461" i="20"/>
  <c r="AB349" i="20"/>
  <c r="M275" i="20"/>
  <c r="AG129" i="20"/>
  <c r="T371" i="20"/>
  <c r="K494" i="20"/>
  <c r="T325" i="20"/>
  <c r="AF183" i="20"/>
  <c r="AH130" i="20"/>
  <c r="AD354" i="20"/>
  <c r="Z364" i="20"/>
  <c r="Z455" i="20"/>
  <c r="AE166" i="20"/>
  <c r="AE485" i="20"/>
  <c r="AO457" i="20"/>
  <c r="AL471" i="20"/>
  <c r="AN445" i="20"/>
  <c r="K265" i="20"/>
  <c r="R213" i="20"/>
  <c r="AO269" i="20"/>
  <c r="Z300" i="20"/>
  <c r="T480" i="20"/>
  <c r="AN305" i="20"/>
  <c r="AG493" i="20"/>
  <c r="L443" i="20"/>
  <c r="AH141" i="20"/>
  <c r="AG236" i="20"/>
  <c r="AI308" i="20"/>
  <c r="X171" i="20"/>
  <c r="AL414" i="20"/>
  <c r="V354" i="20"/>
  <c r="AL396" i="20"/>
  <c r="AD179" i="20"/>
  <c r="AK133" i="20"/>
  <c r="AM315" i="20"/>
  <c r="K302" i="20"/>
  <c r="AI174" i="20"/>
  <c r="AM473" i="20"/>
  <c r="AJ440" i="20"/>
  <c r="AI390" i="20"/>
  <c r="AA411" i="20"/>
  <c r="J266" i="20"/>
  <c r="AJ345" i="20"/>
  <c r="R253" i="20"/>
  <c r="Q202" i="20"/>
  <c r="U486" i="20"/>
  <c r="M224" i="20"/>
  <c r="AC199" i="20"/>
  <c r="Y417" i="20"/>
  <c r="J417" i="20"/>
  <c r="T226" i="20"/>
  <c r="AB128" i="20"/>
  <c r="Z210" i="20"/>
  <c r="W364" i="20"/>
  <c r="Y256" i="20"/>
  <c r="Z458" i="20"/>
  <c r="V226" i="20"/>
  <c r="AN282" i="20"/>
  <c r="Q247" i="20"/>
  <c r="AE496" i="20"/>
  <c r="AI470" i="20"/>
  <c r="K184" i="20"/>
  <c r="P226" i="20"/>
  <c r="AL119" i="20"/>
  <c r="AF202" i="20"/>
  <c r="R208" i="20"/>
  <c r="R278" i="20"/>
  <c r="AI440" i="20"/>
  <c r="M458" i="20"/>
  <c r="AF217" i="20"/>
  <c r="K246" i="20"/>
  <c r="Y287" i="20"/>
  <c r="Q124" i="20"/>
  <c r="AC350" i="20"/>
  <c r="X39" i="20"/>
  <c r="L126" i="20"/>
  <c r="AD403" i="20"/>
  <c r="AC278" i="20"/>
  <c r="AK347" i="20"/>
  <c r="U86" i="20"/>
  <c r="X475" i="20"/>
  <c r="AI335" i="20"/>
  <c r="I344" i="20"/>
  <c r="AJ376" i="20"/>
  <c r="N133" i="20"/>
  <c r="AH255" i="20"/>
  <c r="AF140" i="20"/>
  <c r="AN378" i="20"/>
  <c r="AC331" i="20"/>
  <c r="U414" i="20"/>
  <c r="J321" i="20"/>
  <c r="AD47" i="20"/>
  <c r="U313" i="20"/>
  <c r="P256" i="20"/>
  <c r="I253" i="20"/>
  <c r="L306" i="20"/>
  <c r="AL257" i="20"/>
  <c r="AN455" i="20"/>
  <c r="AC395" i="20"/>
  <c r="AD411" i="20"/>
  <c r="AK418" i="20"/>
  <c r="V410" i="20"/>
  <c r="S168" i="20"/>
  <c r="X267" i="20"/>
  <c r="Y187" i="20"/>
  <c r="AN119" i="20"/>
  <c r="AC268" i="20"/>
  <c r="R173" i="20"/>
  <c r="AF143" i="20"/>
  <c r="L466" i="20"/>
  <c r="M466" i="20"/>
  <c r="J122" i="20"/>
  <c r="AN322" i="20"/>
  <c r="AL477" i="20"/>
  <c r="I36" i="20"/>
  <c r="AN255" i="20"/>
  <c r="AH39" i="20"/>
  <c r="AE491" i="20"/>
  <c r="T367" i="20"/>
  <c r="AF197" i="20"/>
  <c r="W271" i="20"/>
  <c r="O308" i="20"/>
  <c r="V131" i="20"/>
  <c r="AG334" i="20"/>
  <c r="AC264" i="20"/>
  <c r="T116" i="20"/>
  <c r="K216" i="20"/>
  <c r="N129" i="20"/>
  <c r="O366" i="20"/>
  <c r="L117" i="20"/>
  <c r="AO225" i="20"/>
  <c r="T373" i="20"/>
  <c r="O442" i="20"/>
  <c r="AF306" i="20"/>
  <c r="AO408" i="20"/>
  <c r="J297" i="20"/>
  <c r="V288" i="20"/>
  <c r="AL211" i="20"/>
  <c r="W201" i="20"/>
  <c r="W207" i="20"/>
  <c r="AN280" i="20"/>
  <c r="J36" i="20"/>
  <c r="Q354" i="20"/>
  <c r="R144" i="20"/>
  <c r="AO38" i="20"/>
  <c r="L477" i="20"/>
  <c r="AI371" i="20"/>
  <c r="R283" i="20"/>
  <c r="W141" i="20"/>
  <c r="I86" i="20"/>
  <c r="K290" i="20"/>
  <c r="S352" i="20"/>
  <c r="AK497" i="20"/>
  <c r="Q348" i="20"/>
  <c r="V113" i="20"/>
  <c r="AJ456" i="20"/>
  <c r="Z444" i="20"/>
  <c r="AL390" i="20"/>
  <c r="T277" i="20"/>
  <c r="AB365" i="20"/>
  <c r="AE401" i="20"/>
  <c r="O226" i="20"/>
  <c r="X486" i="20"/>
  <c r="S429" i="20"/>
  <c r="K233" i="20"/>
  <c r="AD203" i="20"/>
  <c r="R240" i="20"/>
  <c r="S156" i="20"/>
  <c r="AO183" i="20"/>
  <c r="AE287" i="20"/>
  <c r="AE439" i="20"/>
  <c r="AO418" i="20"/>
  <c r="Z368" i="20"/>
  <c r="R143" i="20"/>
  <c r="AN39" i="20"/>
  <c r="T468" i="20"/>
  <c r="L288" i="20"/>
  <c r="AE436" i="20"/>
  <c r="AK473" i="20"/>
  <c r="M191" i="20"/>
  <c r="AF467" i="20"/>
  <c r="L116" i="20"/>
  <c r="X429" i="20"/>
  <c r="J244" i="20"/>
  <c r="AJ255" i="20"/>
  <c r="L389" i="20"/>
  <c r="AE254" i="20"/>
  <c r="L361" i="20"/>
  <c r="V357" i="20"/>
  <c r="V232" i="20"/>
  <c r="AN228" i="20"/>
  <c r="AN246" i="20"/>
  <c r="AN318" i="20"/>
  <c r="U383" i="20"/>
  <c r="Y278" i="20"/>
  <c r="AJ463" i="20"/>
  <c r="AH257" i="20"/>
  <c r="AI251" i="20"/>
  <c r="L457" i="20"/>
  <c r="AM498" i="20"/>
  <c r="L439" i="20"/>
  <c r="AA353" i="20"/>
  <c r="AK456" i="20"/>
  <c r="N342" i="20"/>
  <c r="W470" i="20"/>
  <c r="K213" i="20"/>
  <c r="AJ283" i="20"/>
  <c r="AI485" i="20"/>
  <c r="AK336" i="20"/>
  <c r="Q435" i="20"/>
  <c r="AI138" i="20"/>
  <c r="AD346" i="20"/>
  <c r="AB211" i="20"/>
  <c r="K282" i="20"/>
  <c r="AM327" i="20"/>
  <c r="L307" i="20"/>
  <c r="T216" i="20"/>
  <c r="AI193" i="20"/>
  <c r="J397" i="20"/>
  <c r="AB179" i="20"/>
  <c r="Z358" i="20"/>
  <c r="AG384" i="20"/>
  <c r="J429" i="20"/>
  <c r="R181" i="20"/>
  <c r="AA355" i="20"/>
  <c r="V178" i="20"/>
  <c r="V330" i="20"/>
  <c r="K269" i="20"/>
  <c r="O459" i="20"/>
  <c r="AD488" i="20"/>
  <c r="X259" i="20"/>
  <c r="L402" i="20"/>
  <c r="K132" i="20"/>
  <c r="AC207" i="20"/>
  <c r="AB435" i="20"/>
  <c r="AM378" i="20"/>
  <c r="AO357" i="20"/>
  <c r="O486" i="20"/>
  <c r="AO278" i="20"/>
  <c r="AK232" i="20"/>
  <c r="U493" i="20"/>
  <c r="J398" i="20"/>
  <c r="Z478" i="20"/>
  <c r="Q112" i="20"/>
  <c r="AI146" i="20"/>
  <c r="AN310" i="20"/>
  <c r="AA437" i="20"/>
  <c r="AI157" i="20"/>
  <c r="AE185" i="20"/>
  <c r="AL470" i="20"/>
  <c r="U177" i="20"/>
  <c r="AO136" i="20"/>
  <c r="U193" i="20"/>
  <c r="AE343" i="20"/>
  <c r="Q458" i="20"/>
  <c r="Z356" i="20"/>
  <c r="AM262" i="20"/>
  <c r="S386" i="20"/>
  <c r="AE296" i="20"/>
  <c r="AG156" i="20"/>
  <c r="T163" i="20"/>
  <c r="Y267" i="20"/>
  <c r="U247" i="20"/>
  <c r="K427" i="20"/>
  <c r="U208" i="20"/>
  <c r="J375" i="20"/>
  <c r="X476" i="20"/>
  <c r="AC454" i="20"/>
  <c r="AM353" i="20"/>
  <c r="AA90" i="20"/>
  <c r="AI498" i="20"/>
  <c r="M299" i="20"/>
  <c r="T275" i="20"/>
  <c r="AN221" i="20"/>
  <c r="U329" i="20"/>
  <c r="AJ285" i="20"/>
  <c r="N176" i="20"/>
  <c r="M236" i="20"/>
  <c r="O140" i="20"/>
  <c r="AK161" i="20"/>
  <c r="L239" i="20"/>
  <c r="AH447" i="20"/>
  <c r="AM297" i="20"/>
  <c r="O121" i="20"/>
  <c r="AN433" i="20"/>
  <c r="V350" i="20"/>
  <c r="AM457" i="20"/>
  <c r="Q121" i="20"/>
  <c r="P333" i="20"/>
  <c r="X494" i="20"/>
  <c r="AD293" i="20"/>
  <c r="AG90" i="20"/>
  <c r="AH240" i="20"/>
  <c r="AB409" i="20"/>
  <c r="J298" i="20"/>
  <c r="K234" i="20"/>
  <c r="N179" i="20"/>
  <c r="Z245" i="20"/>
  <c r="R189" i="20"/>
  <c r="Z498" i="20"/>
  <c r="AA204" i="20"/>
  <c r="AL344" i="20"/>
  <c r="AI423" i="20"/>
  <c r="X344" i="20"/>
  <c r="AN161" i="20"/>
  <c r="V409" i="20"/>
  <c r="Y263" i="20"/>
  <c r="AM324" i="20"/>
  <c r="Z157" i="20"/>
  <c r="AD371" i="20"/>
  <c r="AG157" i="20"/>
  <c r="AJ209" i="20"/>
  <c r="L243" i="20"/>
  <c r="AN148" i="20"/>
  <c r="L275" i="20"/>
  <c r="S454" i="20"/>
  <c r="X378" i="20"/>
  <c r="X368" i="20"/>
  <c r="AL186" i="20"/>
  <c r="U195" i="20"/>
  <c r="S422" i="20"/>
  <c r="AG458" i="20"/>
  <c r="AL188" i="20"/>
  <c r="T225" i="20"/>
  <c r="N254" i="20"/>
  <c r="AH202" i="20"/>
  <c r="T479" i="20"/>
  <c r="N140" i="20"/>
  <c r="J441" i="20"/>
  <c r="Y204" i="20"/>
  <c r="I382" i="20"/>
  <c r="X430" i="20"/>
  <c r="AA487" i="20"/>
  <c r="I407" i="20"/>
  <c r="AA464" i="20"/>
  <c r="O398" i="20"/>
  <c r="K261" i="20"/>
  <c r="AO212" i="20"/>
  <c r="K138" i="20"/>
  <c r="M403" i="20"/>
  <c r="AA498" i="20"/>
  <c r="O359" i="20"/>
  <c r="Q415" i="20"/>
  <c r="U223" i="20"/>
  <c r="J349" i="20"/>
  <c r="O223" i="20"/>
  <c r="T126" i="20"/>
  <c r="N247" i="20"/>
  <c r="AI283" i="20"/>
  <c r="AE276" i="20"/>
  <c r="AJ333" i="20"/>
  <c r="T235" i="20"/>
  <c r="Q173" i="20"/>
  <c r="AM223" i="20"/>
  <c r="AC254" i="20"/>
  <c r="AD164" i="20"/>
  <c r="AN328" i="20"/>
  <c r="S402" i="20"/>
  <c r="AA380" i="20"/>
  <c r="R451" i="20"/>
  <c r="AG465" i="20"/>
  <c r="AO139" i="20"/>
  <c r="X210" i="20"/>
  <c r="AG389" i="20"/>
  <c r="AK36" i="20"/>
  <c r="O354" i="20"/>
  <c r="K457" i="20"/>
  <c r="Y469" i="20"/>
  <c r="AO411" i="20"/>
  <c r="AN486" i="20"/>
  <c r="AN389" i="20"/>
  <c r="AE118" i="20"/>
  <c r="AG290" i="20"/>
  <c r="J478" i="20"/>
  <c r="AM199" i="20"/>
  <c r="J201" i="20"/>
  <c r="AC476" i="20"/>
  <c r="AJ439" i="20"/>
  <c r="N273" i="20"/>
  <c r="I355" i="20"/>
  <c r="L287" i="20"/>
  <c r="AH291" i="20"/>
  <c r="AL144" i="20"/>
  <c r="AJ357" i="20"/>
  <c r="Q327" i="20"/>
  <c r="J38" i="20"/>
  <c r="AM238" i="20"/>
  <c r="AO223" i="20"/>
  <c r="V132" i="20"/>
  <c r="X341" i="20"/>
  <c r="L425" i="20"/>
  <c r="AG233" i="20"/>
  <c r="L369" i="20"/>
  <c r="AJ497" i="20"/>
  <c r="AC187" i="20"/>
  <c r="AO412" i="20"/>
  <c r="Q341" i="20"/>
  <c r="U282" i="20"/>
  <c r="S147" i="20"/>
  <c r="Q428" i="20"/>
  <c r="Q174" i="20"/>
  <c r="AI465" i="20"/>
  <c r="V225" i="20"/>
  <c r="AN264" i="20"/>
  <c r="AH483" i="20"/>
  <c r="M159" i="20"/>
  <c r="AM420" i="20"/>
  <c r="AM270" i="20"/>
  <c r="Y266" i="20"/>
  <c r="AE385" i="20"/>
  <c r="I236" i="20"/>
  <c r="Y310" i="20"/>
  <c r="AL308" i="20"/>
  <c r="AM234" i="20"/>
  <c r="AO220" i="20"/>
  <c r="AN281" i="20"/>
  <c r="AD337" i="20"/>
  <c r="AG456" i="20"/>
  <c r="Y368" i="20"/>
  <c r="AA247" i="20"/>
  <c r="U309" i="20"/>
  <c r="K113" i="20"/>
  <c r="R438" i="20"/>
  <c r="O30" i="20"/>
  <c r="AE114" i="20"/>
  <c r="M162" i="20"/>
  <c r="AB370" i="20"/>
  <c r="K3" i="20"/>
  <c r="AE347" i="20"/>
  <c r="AK187" i="20"/>
  <c r="AA310" i="20"/>
  <c r="L438" i="20"/>
  <c r="AI112" i="20"/>
  <c r="AE219" i="20"/>
  <c r="R443" i="20"/>
  <c r="AB301" i="20"/>
  <c r="P302" i="20"/>
  <c r="AM329" i="20"/>
  <c r="X68" i="20"/>
  <c r="S301" i="20"/>
  <c r="Y237" i="20"/>
  <c r="AF355" i="20"/>
  <c r="P212" i="20"/>
  <c r="Y446" i="20"/>
  <c r="S299" i="20"/>
  <c r="AL374" i="20"/>
  <c r="J240" i="20"/>
  <c r="Y112" i="20"/>
  <c r="AM465" i="20"/>
  <c r="N386" i="20"/>
  <c r="I325" i="20"/>
  <c r="V253" i="20"/>
  <c r="AF340" i="20"/>
  <c r="V220" i="20"/>
  <c r="R495" i="20"/>
  <c r="M289" i="20"/>
  <c r="L191" i="20"/>
  <c r="AO208" i="20"/>
  <c r="L436" i="20"/>
  <c r="V223" i="20"/>
  <c r="AM203" i="20"/>
  <c r="O444" i="20"/>
  <c r="U130" i="20"/>
  <c r="AL330" i="20"/>
  <c r="AG232" i="20"/>
  <c r="W306" i="20"/>
  <c r="L279" i="20"/>
  <c r="AD446" i="20"/>
  <c r="AO421" i="20"/>
  <c r="X251" i="20"/>
  <c r="AD3" i="20"/>
  <c r="AJ288" i="20"/>
  <c r="AM431" i="20"/>
  <c r="AE351" i="20"/>
  <c r="T358" i="20"/>
  <c r="AH143" i="20"/>
  <c r="AJ487" i="20"/>
  <c r="X423" i="20"/>
  <c r="Q152" i="20"/>
  <c r="AF413" i="20"/>
  <c r="P466" i="20"/>
  <c r="AN415" i="20"/>
  <c r="M302" i="20"/>
  <c r="T260" i="20"/>
  <c r="I479" i="20"/>
  <c r="AL156" i="20"/>
  <c r="AO321" i="20"/>
  <c r="AM263" i="20"/>
  <c r="AC379" i="20"/>
  <c r="Q208" i="20"/>
  <c r="AM182" i="20"/>
  <c r="S337" i="20"/>
  <c r="AM303" i="20"/>
  <c r="AE330" i="20"/>
  <c r="R362" i="20"/>
  <c r="J308" i="20"/>
  <c r="AE164" i="20"/>
  <c r="K170" i="20"/>
  <c r="N405" i="20"/>
  <c r="U304" i="20"/>
  <c r="X271" i="20"/>
  <c r="AM179" i="20"/>
  <c r="X135" i="20"/>
  <c r="AB244" i="20"/>
  <c r="AN384" i="20"/>
  <c r="AH460" i="20"/>
  <c r="AC168" i="20"/>
  <c r="AA343" i="20"/>
  <c r="AH475" i="20"/>
  <c r="Z426" i="20"/>
  <c r="AH258" i="20"/>
  <c r="AB407" i="20"/>
  <c r="P454" i="20"/>
  <c r="J401" i="20"/>
  <c r="Y471" i="20"/>
  <c r="V337" i="20"/>
  <c r="Y468" i="20"/>
  <c r="L468" i="20"/>
  <c r="AN345" i="20"/>
  <c r="AD245" i="20"/>
  <c r="R216" i="20"/>
  <c r="R485" i="20"/>
  <c r="Q188" i="20"/>
  <c r="AG296" i="20"/>
  <c r="N188" i="20"/>
  <c r="Z468" i="20"/>
  <c r="AB30" i="20"/>
  <c r="T228" i="20"/>
  <c r="O472" i="20"/>
  <c r="AK466" i="20"/>
  <c r="U221" i="20"/>
  <c r="AK359" i="20"/>
  <c r="AF469" i="20"/>
  <c r="J217" i="20"/>
  <c r="R294" i="20"/>
  <c r="L441" i="20"/>
  <c r="AA137" i="20"/>
  <c r="R187" i="20"/>
  <c r="R350" i="20"/>
  <c r="AI399" i="20"/>
  <c r="AG354" i="20"/>
  <c r="AN156" i="20"/>
  <c r="AG451" i="20"/>
  <c r="AJ452" i="20"/>
  <c r="R264" i="20"/>
  <c r="N275" i="20"/>
  <c r="X446" i="20"/>
  <c r="S215" i="20"/>
  <c r="P424" i="20"/>
  <c r="Q252" i="20"/>
  <c r="O86" i="20"/>
  <c r="K273" i="20"/>
  <c r="AM140" i="20"/>
  <c r="T200" i="20"/>
  <c r="I425" i="20"/>
  <c r="L462" i="20"/>
  <c r="U207" i="20"/>
  <c r="X130" i="20"/>
  <c r="S489" i="20"/>
  <c r="AO374" i="20"/>
  <c r="AI294" i="20"/>
  <c r="AI219" i="20"/>
  <c r="Q299" i="20"/>
  <c r="AL242" i="20"/>
  <c r="AC494" i="20"/>
  <c r="AL478" i="20"/>
  <c r="AI239" i="20"/>
  <c r="AM435" i="20"/>
  <c r="AI497" i="20"/>
  <c r="S333" i="20"/>
  <c r="S413" i="20"/>
  <c r="AN272" i="20"/>
  <c r="S320" i="20"/>
  <c r="AH412" i="20"/>
  <c r="W319" i="20"/>
  <c r="Z243" i="20"/>
  <c r="R169" i="20"/>
  <c r="AM129" i="20"/>
  <c r="S86" i="20"/>
  <c r="M185" i="20"/>
  <c r="AH125" i="20"/>
  <c r="AK218" i="20"/>
  <c r="AB381" i="20"/>
  <c r="AF222" i="20"/>
  <c r="AD266" i="20"/>
  <c r="W405" i="20"/>
  <c r="Y201" i="20"/>
  <c r="AF414" i="20"/>
  <c r="AH262" i="20"/>
  <c r="Y259" i="20"/>
  <c r="T483" i="20"/>
  <c r="AG191" i="20"/>
  <c r="L314" i="20"/>
  <c r="O467" i="20"/>
  <c r="AC135" i="20"/>
  <c r="Y337" i="20"/>
  <c r="AJ488" i="20"/>
  <c r="AI121" i="20"/>
  <c r="AE422" i="20"/>
  <c r="K187" i="20"/>
  <c r="M170" i="20"/>
  <c r="AL127" i="20"/>
  <c r="S494" i="20"/>
  <c r="Q146" i="20"/>
  <c r="W500" i="20"/>
  <c r="K307" i="20"/>
  <c r="AD328" i="20"/>
  <c r="Z412" i="20"/>
  <c r="U301" i="20"/>
  <c r="AC209" i="20"/>
  <c r="AE494" i="20"/>
  <c r="AA320" i="20"/>
  <c r="AE249" i="20"/>
  <c r="S404" i="20"/>
  <c r="AN139" i="20"/>
  <c r="S205" i="20"/>
  <c r="AF286" i="20"/>
  <c r="AK189" i="20"/>
  <c r="Q342" i="20"/>
  <c r="R275" i="20"/>
  <c r="R321" i="20"/>
  <c r="AI337" i="20"/>
  <c r="AB229" i="20"/>
  <c r="AH305" i="20"/>
  <c r="O168" i="20"/>
  <c r="AE201" i="20"/>
  <c r="J368" i="20"/>
  <c r="N193" i="20"/>
  <c r="AB452" i="20"/>
  <c r="J200" i="20"/>
  <c r="U170" i="20"/>
  <c r="AM492" i="20"/>
  <c r="P379" i="20"/>
  <c r="Y455" i="20"/>
  <c r="S313" i="20"/>
  <c r="N142" i="20"/>
  <c r="S443" i="20"/>
  <c r="AE198" i="20"/>
  <c r="AO215" i="20"/>
  <c r="AE499" i="20"/>
  <c r="M332" i="20"/>
  <c r="AJ134" i="20"/>
  <c r="I206" i="20"/>
  <c r="V329" i="20"/>
  <c r="I358" i="20"/>
  <c r="AM192" i="20"/>
  <c r="P419" i="20"/>
  <c r="W291" i="20"/>
  <c r="AC453" i="20"/>
  <c r="R479" i="20"/>
  <c r="V429" i="20"/>
  <c r="AD433" i="20"/>
  <c r="K423" i="20"/>
  <c r="U163" i="20"/>
  <c r="I471" i="20"/>
  <c r="AC314" i="20"/>
  <c r="AO214" i="20"/>
  <c r="U380" i="20"/>
  <c r="AE121" i="20"/>
  <c r="AH215" i="20"/>
  <c r="Y198" i="20"/>
  <c r="Q209" i="20"/>
  <c r="W358" i="20"/>
  <c r="S211" i="20"/>
  <c r="V301" i="20"/>
  <c r="J246" i="20"/>
  <c r="AJ441" i="20"/>
  <c r="O270" i="20"/>
  <c r="X244" i="20"/>
  <c r="AE283" i="20"/>
  <c r="X454" i="20"/>
  <c r="U480" i="20"/>
  <c r="U328" i="20"/>
  <c r="S135" i="20"/>
  <c r="S250" i="20"/>
  <c r="V181" i="20"/>
  <c r="AL370" i="20"/>
  <c r="AF90" i="20"/>
  <c r="I434" i="20"/>
  <c r="AJ237" i="20"/>
  <c r="M437" i="20"/>
  <c r="K221" i="20"/>
  <c r="X356" i="20"/>
  <c r="Z249" i="20"/>
  <c r="AN193" i="20"/>
  <c r="AO288" i="20"/>
  <c r="AJ334" i="20"/>
  <c r="O367" i="20"/>
  <c r="I212" i="20"/>
  <c r="AB475" i="20"/>
  <c r="AD185" i="20"/>
  <c r="J189" i="20"/>
  <c r="M175" i="20"/>
  <c r="AD226" i="20"/>
  <c r="AM307" i="20"/>
  <c r="U202" i="20"/>
  <c r="AM396" i="20"/>
  <c r="X165" i="20"/>
  <c r="AE382" i="20"/>
  <c r="T414" i="20"/>
  <c r="O420" i="20"/>
  <c r="AL426" i="20"/>
  <c r="Q257" i="20"/>
  <c r="AM313" i="20"/>
  <c r="M392" i="20"/>
  <c r="AJ399" i="20"/>
  <c r="V237" i="20"/>
  <c r="AO351" i="20"/>
  <c r="AH284" i="20"/>
  <c r="AM167" i="20"/>
  <c r="AD178" i="20"/>
  <c r="U381" i="20"/>
  <c r="AO155" i="20"/>
  <c r="M276" i="20"/>
  <c r="R154" i="20"/>
  <c r="AC214" i="20"/>
  <c r="J139" i="20"/>
  <c r="AK132" i="20"/>
  <c r="J338" i="20"/>
  <c r="AI130" i="20"/>
  <c r="T129" i="20"/>
  <c r="T155" i="20"/>
  <c r="L186" i="20"/>
  <c r="AH312" i="20"/>
  <c r="Q362" i="20"/>
  <c r="S182" i="20"/>
  <c r="K296" i="20"/>
  <c r="AG202" i="20"/>
  <c r="AL498" i="20"/>
  <c r="AA334" i="20"/>
  <c r="AO206" i="20"/>
  <c r="AL480" i="20"/>
  <c r="AF338" i="20"/>
  <c r="AG440" i="20"/>
  <c r="AC259" i="20"/>
  <c r="AD349" i="20"/>
  <c r="AH177" i="20"/>
  <c r="AI483" i="20"/>
  <c r="T386" i="20"/>
  <c r="I365" i="20"/>
  <c r="AE318" i="20"/>
  <c r="N443" i="20"/>
  <c r="AD4" i="20"/>
  <c r="Z451" i="20"/>
  <c r="W394" i="20"/>
  <c r="V297" i="20"/>
  <c r="AF475" i="20"/>
  <c r="AO387" i="20"/>
  <c r="AB312" i="20"/>
  <c r="AO3" i="20"/>
  <c r="K337" i="20"/>
  <c r="U355" i="20"/>
  <c r="M238" i="20"/>
  <c r="AJ156" i="20"/>
  <c r="S162" i="20"/>
  <c r="Z208" i="20"/>
  <c r="L143" i="20"/>
  <c r="V254" i="20"/>
  <c r="R135" i="20"/>
  <c r="AF429" i="20"/>
  <c r="AM241" i="20"/>
  <c r="AH127" i="20"/>
  <c r="AG134" i="20"/>
  <c r="AL236" i="20"/>
  <c r="AJ390" i="20"/>
  <c r="AN382" i="20"/>
  <c r="AB316" i="20"/>
  <c r="Z419" i="20"/>
  <c r="AO86" i="20"/>
  <c r="AO467" i="20"/>
  <c r="AG251" i="20"/>
  <c r="AH131" i="20"/>
  <c r="V173" i="20"/>
  <c r="AG400" i="20"/>
  <c r="W161" i="20"/>
  <c r="N429" i="20"/>
  <c r="AE304" i="20"/>
  <c r="M355" i="20"/>
  <c r="AG410" i="20"/>
  <c r="V27" i="20"/>
  <c r="AB277" i="20"/>
  <c r="AN386" i="20"/>
  <c r="AE480" i="20"/>
  <c r="AM174" i="20"/>
  <c r="AA150" i="20"/>
  <c r="N241" i="20"/>
  <c r="P160" i="20"/>
  <c r="AK393" i="20"/>
  <c r="I491" i="20"/>
  <c r="L192" i="20"/>
  <c r="AF194" i="20"/>
  <c r="W344" i="20"/>
  <c r="P335" i="20"/>
  <c r="L327" i="20"/>
  <c r="AK443" i="20"/>
  <c r="P413" i="20"/>
  <c r="R461" i="20"/>
  <c r="AK406" i="20"/>
  <c r="AG275" i="20"/>
  <c r="L280" i="20"/>
  <c r="Z446" i="20"/>
  <c r="AF316" i="20"/>
  <c r="AJ39" i="20"/>
  <c r="AL346" i="20"/>
  <c r="AM312" i="20"/>
  <c r="I225" i="20"/>
  <c r="I429" i="20"/>
  <c r="Y426" i="20"/>
  <c r="AD487" i="20"/>
  <c r="O332" i="20"/>
  <c r="K283" i="20"/>
  <c r="AJ500" i="20"/>
  <c r="L500" i="20"/>
  <c r="K266" i="20"/>
  <c r="AK464" i="20"/>
  <c r="AN137" i="20"/>
  <c r="AM408" i="20"/>
  <c r="AC463" i="20"/>
  <c r="AD419" i="20"/>
  <c r="P201" i="20"/>
  <c r="AB451" i="20"/>
  <c r="N86" i="20"/>
  <c r="AK366" i="20"/>
  <c r="V260" i="20"/>
  <c r="AI491" i="20"/>
  <c r="Z427" i="20"/>
  <c r="AH211" i="20"/>
  <c r="AG173" i="20"/>
  <c r="M439" i="20"/>
  <c r="AE7" i="20"/>
  <c r="W171" i="20"/>
  <c r="T382" i="20"/>
  <c r="AK399" i="20"/>
  <c r="AK170" i="20"/>
  <c r="AF377" i="20"/>
  <c r="AA149" i="20"/>
  <c r="W312" i="20"/>
  <c r="AI429" i="20"/>
  <c r="L417" i="20"/>
  <c r="AN128" i="20"/>
  <c r="J447" i="20"/>
  <c r="AB177" i="20"/>
  <c r="AK452" i="20"/>
  <c r="I271" i="20"/>
  <c r="O352" i="20"/>
  <c r="AG323" i="20"/>
  <c r="J310" i="20"/>
  <c r="AC484" i="20"/>
  <c r="AH272" i="20"/>
  <c r="AO234" i="20"/>
  <c r="AB163" i="20"/>
  <c r="Q318" i="20"/>
  <c r="K374" i="20"/>
  <c r="K171" i="20"/>
  <c r="AB144" i="20"/>
  <c r="Q232" i="20"/>
  <c r="AK243" i="20"/>
  <c r="AK205" i="20"/>
  <c r="AN388" i="20"/>
  <c r="X121" i="20"/>
  <c r="AM325" i="20"/>
  <c r="AD425" i="20"/>
  <c r="N138" i="20"/>
  <c r="AC260" i="20"/>
  <c r="L448" i="20"/>
  <c r="AH146" i="20"/>
  <c r="AO364" i="20"/>
  <c r="AH244" i="20"/>
  <c r="N327" i="20"/>
  <c r="M427" i="20"/>
  <c r="AE125" i="20"/>
  <c r="W489" i="20"/>
  <c r="Y284" i="20"/>
  <c r="V305" i="20"/>
  <c r="T195" i="20"/>
  <c r="J195" i="20"/>
  <c r="J316" i="20"/>
  <c r="R38" i="20"/>
  <c r="Q380" i="20"/>
  <c r="AA486" i="20"/>
  <c r="Y205" i="20"/>
  <c r="AC138" i="20"/>
  <c r="AJ335" i="20"/>
  <c r="V157" i="20"/>
  <c r="R480" i="20"/>
  <c r="AL243" i="20"/>
  <c r="AB327" i="20"/>
  <c r="K325" i="20"/>
  <c r="AM219" i="20"/>
  <c r="AL285" i="20"/>
  <c r="AL456" i="20"/>
  <c r="L180" i="20"/>
  <c r="T285" i="20"/>
  <c r="AA196" i="20"/>
  <c r="P177" i="20"/>
  <c r="Y194" i="20"/>
  <c r="O360" i="20"/>
  <c r="S362" i="20"/>
  <c r="Z316" i="20"/>
  <c r="X437" i="20"/>
  <c r="S372" i="20"/>
  <c r="T284" i="20"/>
  <c r="AM490" i="20"/>
  <c r="AD412" i="20"/>
  <c r="AI297" i="20"/>
  <c r="S267" i="20"/>
  <c r="R249" i="20"/>
  <c r="AI360" i="20"/>
  <c r="U424" i="20"/>
  <c r="I193" i="20"/>
  <c r="AN488" i="20"/>
  <c r="AK246" i="20"/>
  <c r="AH414" i="20"/>
  <c r="S396" i="20"/>
  <c r="T157" i="20"/>
  <c r="AM4" i="20"/>
  <c r="AH402" i="20"/>
  <c r="Y349" i="20"/>
  <c r="N441" i="20"/>
  <c r="AG432" i="20"/>
  <c r="AA473" i="20"/>
  <c r="X438" i="20"/>
  <c r="K156" i="20"/>
  <c r="J470" i="20"/>
  <c r="AI318" i="20"/>
  <c r="L242" i="20"/>
  <c r="L489" i="20"/>
  <c r="N166" i="20"/>
  <c r="O256" i="20"/>
  <c r="Z146" i="20"/>
  <c r="AN135" i="20"/>
  <c r="AF379" i="20"/>
  <c r="L188" i="20"/>
  <c r="R492" i="20"/>
  <c r="Y132" i="20"/>
  <c r="AC375" i="20"/>
  <c r="AH200" i="20"/>
  <c r="AC471" i="20"/>
  <c r="AM338" i="20"/>
  <c r="O210" i="20"/>
  <c r="W185" i="20"/>
  <c r="I269" i="20"/>
  <c r="AL386" i="20"/>
  <c r="AO187" i="20"/>
  <c r="Q324" i="20"/>
  <c r="P429" i="20"/>
  <c r="AL150" i="20"/>
  <c r="Q288" i="20"/>
  <c r="AG115" i="20"/>
  <c r="N7" i="20"/>
  <c r="N249" i="20"/>
  <c r="S480" i="20"/>
  <c r="X192" i="20"/>
  <c r="J126" i="20"/>
  <c r="AM29" i="20"/>
  <c r="J43" i="20"/>
  <c r="AK282" i="20"/>
  <c r="I316" i="20"/>
  <c r="M383" i="20"/>
  <c r="AK346" i="20"/>
  <c r="Y326" i="20"/>
  <c r="AF252" i="20"/>
  <c r="V404" i="20"/>
  <c r="X193" i="20"/>
  <c r="J404" i="20"/>
  <c r="AK489" i="20"/>
  <c r="R186" i="20"/>
  <c r="J151" i="20"/>
  <c r="AA255" i="20"/>
  <c r="K378" i="20"/>
  <c r="R267" i="20"/>
  <c r="X215" i="20"/>
  <c r="AL348" i="20"/>
  <c r="O236" i="20"/>
  <c r="AM162" i="20"/>
  <c r="AJ318" i="20"/>
  <c r="AG314" i="20"/>
  <c r="R174" i="20"/>
  <c r="AE144" i="20"/>
  <c r="AG415" i="20"/>
  <c r="W498" i="20"/>
  <c r="K135" i="20"/>
  <c r="AD151" i="20"/>
  <c r="J392" i="20"/>
  <c r="J230" i="20"/>
  <c r="L434" i="20"/>
  <c r="AB187" i="20"/>
  <c r="AA482" i="20"/>
  <c r="AI113" i="20"/>
  <c r="AH302" i="20"/>
  <c r="AC496" i="20"/>
  <c r="J228" i="20"/>
  <c r="V142" i="20"/>
  <c r="AA121" i="20"/>
  <c r="AI487" i="20"/>
  <c r="R374" i="20"/>
  <c r="W163" i="20"/>
  <c r="L112" i="20"/>
  <c r="N378" i="20"/>
  <c r="AC132" i="20"/>
  <c r="V325" i="20"/>
  <c r="T422" i="20"/>
  <c r="X220" i="20"/>
  <c r="AH365" i="20"/>
  <c r="AM292" i="20"/>
  <c r="V230" i="20"/>
  <c r="O231" i="20"/>
  <c r="Q197" i="20"/>
  <c r="O443" i="20"/>
  <c r="K211" i="20"/>
  <c r="AG237" i="20"/>
  <c r="T162" i="20"/>
  <c r="L320" i="20"/>
  <c r="P425" i="20"/>
  <c r="AB226" i="20"/>
  <c r="T259" i="20"/>
  <c r="N236" i="20"/>
  <c r="J359" i="20"/>
  <c r="J176" i="20"/>
  <c r="AA230" i="20"/>
  <c r="AN496" i="20"/>
  <c r="AG263" i="20"/>
  <c r="S119" i="20"/>
  <c r="U488" i="20"/>
  <c r="AM255" i="20"/>
  <c r="N411" i="20"/>
  <c r="AI443" i="20"/>
  <c r="AO441" i="20"/>
  <c r="X456" i="20"/>
  <c r="AN262" i="20"/>
  <c r="Z252" i="20"/>
  <c r="Y197" i="20"/>
  <c r="AJ311" i="20"/>
  <c r="Y422" i="20"/>
  <c r="L68" i="20"/>
  <c r="AN497" i="20"/>
  <c r="P477" i="20"/>
  <c r="X248" i="20"/>
  <c r="M415" i="20"/>
  <c r="AF292" i="20"/>
  <c r="P455" i="20"/>
  <c r="AG222" i="20"/>
  <c r="AB305" i="20"/>
  <c r="AI243" i="20"/>
  <c r="AL342" i="20"/>
  <c r="AK237" i="20"/>
  <c r="AI234" i="20"/>
  <c r="R160" i="20"/>
  <c r="AN485" i="20"/>
  <c r="N211" i="20"/>
  <c r="AM233" i="20"/>
  <c r="Z181" i="20"/>
  <c r="AD473" i="20"/>
  <c r="J231" i="20"/>
  <c r="T472" i="20"/>
  <c r="I191" i="20"/>
  <c r="X153" i="20"/>
  <c r="AE370" i="20"/>
  <c r="AG414" i="20"/>
  <c r="S257" i="20"/>
  <c r="Z315" i="20"/>
  <c r="V494" i="20"/>
  <c r="AL228" i="20"/>
  <c r="P344" i="20"/>
  <c r="AO263" i="20"/>
  <c r="AO287" i="20"/>
  <c r="AG428" i="20"/>
  <c r="Q262" i="20"/>
  <c r="Z447" i="20"/>
  <c r="P192" i="20"/>
  <c r="S154" i="20"/>
  <c r="AJ207" i="20"/>
  <c r="X232" i="20"/>
  <c r="AL359" i="20"/>
  <c r="AJ365" i="20"/>
  <c r="AM449" i="20"/>
  <c r="Y233" i="20"/>
  <c r="Q149" i="20"/>
  <c r="AH399" i="20"/>
  <c r="AN484" i="20"/>
  <c r="AJ467" i="20"/>
  <c r="R316" i="20"/>
  <c r="AK367" i="20"/>
  <c r="AF387" i="20"/>
  <c r="AB347" i="20"/>
  <c r="AF303" i="20"/>
  <c r="Q305" i="20"/>
  <c r="AM399" i="20"/>
  <c r="AO164" i="20"/>
  <c r="Z179" i="20"/>
  <c r="K493" i="20"/>
  <c r="AM359" i="20"/>
  <c r="N417" i="20"/>
  <c r="AE365" i="20"/>
  <c r="P120" i="20"/>
  <c r="V276" i="20"/>
  <c r="O173" i="20"/>
  <c r="AH421" i="20"/>
  <c r="AE390" i="20"/>
  <c r="X113" i="20"/>
  <c r="M155" i="20"/>
  <c r="L482" i="20"/>
  <c r="J434" i="20"/>
  <c r="L217" i="20"/>
  <c r="AM447" i="20"/>
  <c r="X289" i="20"/>
  <c r="AD307" i="20"/>
  <c r="Y410" i="20"/>
  <c r="I258" i="20"/>
  <c r="AG311" i="20"/>
  <c r="U396" i="20"/>
  <c r="K308" i="20"/>
  <c r="S265" i="20"/>
  <c r="AB453" i="20"/>
  <c r="R359" i="20"/>
  <c r="M251" i="20"/>
  <c r="X477" i="20"/>
  <c r="AF450" i="20"/>
  <c r="Z462" i="20"/>
  <c r="AD140" i="20"/>
  <c r="X231" i="20"/>
  <c r="Q141" i="20"/>
  <c r="R423" i="20"/>
  <c r="Q272" i="20"/>
  <c r="L232" i="20"/>
  <c r="AA181" i="20"/>
  <c r="AB193" i="20"/>
  <c r="Z135" i="20"/>
  <c r="AB266" i="20"/>
  <c r="AK269" i="20"/>
  <c r="J182" i="20"/>
  <c r="X407" i="20"/>
  <c r="M160" i="20"/>
  <c r="W238" i="20"/>
  <c r="R315" i="20"/>
  <c r="AL423" i="20"/>
  <c r="AD244" i="20"/>
  <c r="J358" i="20"/>
  <c r="AA279" i="20"/>
  <c r="P238" i="20"/>
  <c r="AC131" i="20"/>
  <c r="U172" i="20"/>
  <c r="J161" i="20"/>
  <c r="J280" i="20"/>
  <c r="U280" i="20"/>
  <c r="P225" i="20"/>
  <c r="W434" i="20"/>
  <c r="N293" i="20"/>
  <c r="S141" i="20"/>
  <c r="O268" i="20"/>
  <c r="AJ273" i="20"/>
  <c r="AK426" i="20"/>
  <c r="V469" i="20"/>
  <c r="X143" i="20"/>
  <c r="AF245" i="20"/>
  <c r="X324" i="20"/>
  <c r="AI354" i="20"/>
  <c r="AB413" i="20"/>
  <c r="P133" i="20"/>
  <c r="T481" i="20"/>
  <c r="AC487" i="20"/>
  <c r="AL309" i="20"/>
  <c r="K247" i="20"/>
  <c r="AO465" i="20"/>
  <c r="O361" i="20"/>
  <c r="AG418" i="20"/>
  <c r="X182" i="20"/>
  <c r="T242" i="20"/>
  <c r="AF284" i="20"/>
  <c r="AJ377" i="20"/>
  <c r="AO240" i="20"/>
  <c r="S327" i="20"/>
  <c r="Z439" i="20"/>
  <c r="AB232" i="20"/>
  <c r="AE488" i="20"/>
  <c r="R212" i="20"/>
  <c r="M370" i="20"/>
  <c r="AA164" i="20"/>
  <c r="Q191" i="20"/>
  <c r="X285" i="20"/>
  <c r="AA462" i="20"/>
  <c r="AI167" i="20"/>
  <c r="U369" i="20"/>
  <c r="O259" i="20"/>
  <c r="U346" i="20"/>
  <c r="X115" i="20"/>
  <c r="V312" i="20"/>
  <c r="AO437" i="20"/>
  <c r="U385" i="20"/>
  <c r="P176" i="20"/>
  <c r="R146" i="20"/>
  <c r="S259" i="20"/>
  <c r="R446" i="20"/>
  <c r="AC189" i="20"/>
  <c r="M295" i="20"/>
  <c r="Q388" i="20"/>
  <c r="AN38" i="20"/>
  <c r="AB228" i="20"/>
  <c r="I133" i="20"/>
  <c r="R114" i="20"/>
  <c r="I160" i="20"/>
  <c r="AD90" i="20"/>
  <c r="AJ320" i="20"/>
  <c r="AN274" i="20"/>
  <c r="AH462" i="20"/>
  <c r="K280" i="20"/>
  <c r="AJ433" i="20"/>
  <c r="AO275" i="20"/>
  <c r="AH387" i="20"/>
  <c r="P113" i="20"/>
  <c r="AE112" i="20"/>
  <c r="AC148" i="20"/>
  <c r="I152" i="20"/>
  <c r="AI350" i="20"/>
  <c r="AG224" i="20"/>
  <c r="R184" i="20"/>
  <c r="I254" i="20"/>
  <c r="J154" i="20"/>
  <c r="AM251" i="20"/>
  <c r="AF384" i="20"/>
  <c r="AG491" i="20"/>
  <c r="AK199" i="20"/>
  <c r="L259" i="20"/>
  <c r="AA227" i="20"/>
  <c r="P281" i="20"/>
  <c r="AI143" i="20"/>
  <c r="K128" i="20"/>
  <c r="M247" i="20"/>
  <c r="Q407" i="20"/>
  <c r="J334" i="20"/>
  <c r="Y473" i="20"/>
  <c r="AO466" i="20"/>
  <c r="AL123" i="20"/>
  <c r="AL125" i="20"/>
  <c r="N437" i="20"/>
  <c r="R155" i="20"/>
  <c r="AO424" i="20"/>
  <c r="AB311" i="20"/>
  <c r="AG221" i="20"/>
  <c r="K392" i="20"/>
  <c r="AH252" i="20"/>
  <c r="X421" i="20"/>
  <c r="L340" i="20"/>
  <c r="L214" i="20"/>
  <c r="K439" i="20"/>
  <c r="X278" i="20"/>
  <c r="AA142" i="20"/>
  <c r="W451" i="20"/>
  <c r="AG167" i="20"/>
  <c r="I265" i="20"/>
  <c r="P243" i="20"/>
  <c r="M343" i="20"/>
  <c r="Y225" i="20"/>
  <c r="U325" i="20"/>
  <c r="AC458" i="20"/>
  <c r="AB333" i="20"/>
  <c r="Y30" i="20"/>
  <c r="Q168" i="20"/>
  <c r="U213" i="20"/>
  <c r="U446" i="20"/>
  <c r="AI392" i="20"/>
  <c r="T141" i="20"/>
  <c r="Q217" i="20"/>
  <c r="V440" i="20"/>
  <c r="AL262" i="20"/>
  <c r="Y155" i="20"/>
  <c r="AJ284" i="20"/>
  <c r="P470" i="20"/>
  <c r="AM416" i="20"/>
  <c r="AA430" i="20"/>
  <c r="Q222" i="20"/>
  <c r="AF181" i="20"/>
  <c r="AB376" i="20"/>
  <c r="N157" i="20"/>
  <c r="L375" i="20"/>
  <c r="Y496" i="20"/>
  <c r="P273" i="20"/>
  <c r="Q243" i="20"/>
  <c r="K402" i="20"/>
  <c r="AF496" i="20"/>
  <c r="U339" i="20"/>
  <c r="P457" i="20"/>
  <c r="I404" i="20"/>
  <c r="AF231" i="20"/>
  <c r="AG298" i="20"/>
  <c r="AB302" i="20"/>
  <c r="AO367" i="20"/>
  <c r="AE460" i="20"/>
  <c r="Q350" i="20"/>
  <c r="AB340" i="20"/>
  <c r="S38" i="20"/>
  <c r="S222" i="20"/>
  <c r="U216" i="20"/>
  <c r="J214" i="20"/>
  <c r="AJ454" i="20"/>
  <c r="AN232" i="20"/>
  <c r="Z361" i="20"/>
  <c r="S200" i="20"/>
  <c r="S188" i="20"/>
  <c r="AF433" i="20"/>
  <c r="AE68" i="20"/>
  <c r="AD490" i="20"/>
  <c r="AH179" i="20"/>
  <c r="I409" i="20"/>
  <c r="AM198" i="20"/>
  <c r="Y399" i="20"/>
  <c r="AH137" i="20"/>
  <c r="AO236" i="20"/>
  <c r="AO219" i="20"/>
  <c r="M136" i="20"/>
  <c r="AL202" i="20"/>
  <c r="W227" i="20"/>
  <c r="AK261" i="20"/>
  <c r="AE393" i="20"/>
  <c r="Z306" i="20"/>
  <c r="AM489" i="20"/>
  <c r="AF189" i="20"/>
  <c r="U367" i="20"/>
  <c r="AG128" i="20"/>
  <c r="AO491" i="20"/>
  <c r="AN175" i="20"/>
  <c r="Z339" i="20"/>
  <c r="AE319" i="20"/>
  <c r="AM144" i="20"/>
  <c r="AJ420" i="20"/>
  <c r="AF442" i="20"/>
  <c r="AB204" i="20"/>
  <c r="K445" i="20"/>
  <c r="Z213" i="20"/>
  <c r="AO497" i="20"/>
  <c r="M126" i="20"/>
  <c r="M278" i="20"/>
  <c r="AM472" i="20"/>
  <c r="AL333" i="20"/>
  <c r="V39" i="20"/>
  <c r="AK316" i="20"/>
  <c r="S146" i="20"/>
  <c r="AO329" i="20"/>
  <c r="AD156" i="20"/>
  <c r="AJ341" i="20"/>
  <c r="U43" i="20"/>
  <c r="AI454" i="20"/>
  <c r="K425" i="20"/>
  <c r="Z191" i="20"/>
  <c r="V202" i="20"/>
  <c r="AE130" i="20"/>
  <c r="AL449" i="20"/>
  <c r="AE386" i="20"/>
  <c r="S297" i="20"/>
  <c r="N260" i="20"/>
  <c r="AM441" i="20"/>
  <c r="R118" i="20"/>
  <c r="AI307" i="20"/>
  <c r="AJ151" i="20"/>
  <c r="Q30" i="20"/>
  <c r="K394" i="20"/>
  <c r="Y355" i="20"/>
  <c r="AB495" i="20"/>
  <c r="Y227" i="20"/>
  <c r="AE396" i="20"/>
  <c r="U358" i="20"/>
  <c r="P138" i="20"/>
  <c r="AO295" i="20"/>
  <c r="L251" i="20"/>
  <c r="Y378" i="20"/>
  <c r="N250" i="20"/>
  <c r="AA215" i="20"/>
  <c r="AB27" i="20"/>
  <c r="Y114" i="20"/>
  <c r="N344" i="20"/>
  <c r="AE294" i="20"/>
  <c r="P233" i="20"/>
  <c r="S367" i="20"/>
  <c r="J258" i="20"/>
  <c r="R268" i="20"/>
  <c r="O247" i="20"/>
  <c r="J330" i="20"/>
  <c r="J248" i="20"/>
  <c r="AA233" i="20"/>
  <c r="AB399" i="20"/>
  <c r="N271" i="20"/>
  <c r="T208" i="20"/>
  <c r="AJ330" i="20"/>
  <c r="AE373" i="20"/>
  <c r="S318" i="20"/>
  <c r="AL224" i="20"/>
  <c r="W86" i="20"/>
  <c r="AK451" i="20"/>
  <c r="AI490" i="20"/>
  <c r="AB201" i="20"/>
  <c r="Z295" i="20"/>
  <c r="K127" i="20"/>
  <c r="K252" i="20"/>
  <c r="AK333" i="20"/>
  <c r="T182" i="20"/>
  <c r="AJ391" i="20"/>
  <c r="AB484" i="20"/>
  <c r="AB273" i="20"/>
  <c r="AC366" i="20"/>
  <c r="O123" i="20"/>
  <c r="Q38" i="20"/>
  <c r="L132" i="20"/>
  <c r="Y129" i="20"/>
  <c r="O47" i="20"/>
  <c r="L341" i="20"/>
  <c r="AI348" i="20"/>
  <c r="Y327" i="20"/>
  <c r="AI194" i="20"/>
  <c r="AC145" i="20"/>
  <c r="X145" i="20"/>
  <c r="K455" i="20"/>
  <c r="K499" i="20"/>
  <c r="AL175" i="20"/>
  <c r="V299" i="20"/>
  <c r="I308" i="20"/>
  <c r="AD464" i="20"/>
  <c r="AA386" i="20"/>
  <c r="AC473" i="20"/>
  <c r="AM400" i="20"/>
  <c r="S296" i="20"/>
  <c r="W194" i="20"/>
  <c r="AI306" i="20"/>
  <c r="AN347" i="20"/>
  <c r="AH345" i="20"/>
  <c r="K350" i="20"/>
  <c r="X225" i="20"/>
  <c r="Y272" i="20"/>
  <c r="V479" i="20"/>
  <c r="AK358" i="20"/>
  <c r="AO474" i="20"/>
  <c r="Q304" i="20"/>
  <c r="M317" i="20"/>
  <c r="X391" i="20"/>
  <c r="AI327" i="20"/>
  <c r="M377" i="20"/>
  <c r="AI257" i="20"/>
  <c r="AG145" i="20"/>
  <c r="V261" i="20"/>
  <c r="M166" i="20"/>
  <c r="AI355" i="20"/>
  <c r="AM407" i="20"/>
  <c r="AG188" i="20"/>
  <c r="P211" i="20"/>
  <c r="W274" i="20"/>
  <c r="AC95" i="20"/>
  <c r="J455" i="20"/>
  <c r="AE444" i="20"/>
  <c r="W493" i="20"/>
  <c r="O115" i="20"/>
  <c r="M204" i="20"/>
  <c r="M373" i="20"/>
  <c r="AF305" i="20"/>
  <c r="O316" i="20"/>
  <c r="J421" i="20"/>
  <c r="AK462" i="20"/>
  <c r="AD273" i="20"/>
  <c r="AH461" i="20"/>
  <c r="Z122" i="20"/>
  <c r="U237" i="20"/>
  <c r="L313" i="20"/>
  <c r="V118" i="20"/>
  <c r="AA201" i="20"/>
  <c r="AG238" i="20"/>
  <c r="V344" i="20"/>
  <c r="K488" i="20"/>
  <c r="AH171" i="20"/>
  <c r="AG324" i="20"/>
  <c r="K260" i="20"/>
  <c r="N398" i="20"/>
  <c r="S295" i="20"/>
  <c r="X264" i="20"/>
  <c r="AJ332" i="20"/>
  <c r="AI418" i="20"/>
  <c r="Y165" i="20"/>
  <c r="V163" i="20"/>
  <c r="AG223" i="20"/>
  <c r="K284" i="20"/>
  <c r="AD478" i="20"/>
  <c r="AK372" i="20"/>
  <c r="I182" i="20"/>
  <c r="AN309" i="20"/>
  <c r="Q301" i="20"/>
  <c r="AD334" i="20"/>
  <c r="AF341" i="20"/>
  <c r="AJ262" i="20"/>
  <c r="M438" i="20"/>
  <c r="L446" i="20"/>
  <c r="AB133" i="20"/>
  <c r="J414" i="20"/>
  <c r="K288" i="20"/>
  <c r="AM394" i="20"/>
  <c r="J413" i="20"/>
  <c r="Z413" i="20"/>
  <c r="AD494" i="20"/>
  <c r="S151" i="20"/>
  <c r="J385" i="20"/>
  <c r="U113" i="20"/>
  <c r="T304" i="20"/>
  <c r="V262" i="20"/>
  <c r="AF154" i="20"/>
  <c r="V191" i="20"/>
  <c r="R183" i="20"/>
  <c r="L498" i="20"/>
  <c r="T213" i="20"/>
  <c r="R310" i="20"/>
  <c r="P337" i="20"/>
  <c r="P251" i="20"/>
  <c r="L311" i="20"/>
  <c r="AM306" i="20"/>
  <c r="O162" i="20"/>
  <c r="AL310" i="20"/>
  <c r="Z318" i="20"/>
  <c r="S370" i="20"/>
  <c r="AI119" i="20"/>
  <c r="J403" i="20"/>
  <c r="AE391" i="20"/>
  <c r="X463" i="20"/>
  <c r="V363" i="20"/>
  <c r="Q158" i="20"/>
  <c r="AK154" i="20"/>
  <c r="AI182" i="20"/>
  <c r="AA140" i="20"/>
  <c r="P217" i="20"/>
  <c r="V289" i="20"/>
  <c r="X283" i="20"/>
  <c r="T30" i="20"/>
  <c r="AH350" i="20"/>
  <c r="AA468" i="20"/>
  <c r="AB288" i="20"/>
  <c r="W293" i="20"/>
  <c r="Q156" i="20"/>
  <c r="N306" i="20"/>
  <c r="U372" i="20"/>
  <c r="AC495" i="20"/>
  <c r="L492" i="20"/>
  <c r="J451" i="20"/>
  <c r="AI374" i="20"/>
  <c r="AK389" i="20"/>
  <c r="Z255" i="20"/>
  <c r="AD236" i="20"/>
  <c r="V140" i="20"/>
  <c r="V308" i="20"/>
  <c r="AK265" i="20"/>
  <c r="AE487" i="20"/>
  <c r="L445" i="20"/>
  <c r="Z366" i="20"/>
  <c r="AB186" i="20"/>
  <c r="O251" i="20"/>
  <c r="AI128" i="20"/>
  <c r="AO390" i="20"/>
  <c r="O402" i="20"/>
  <c r="AM345" i="20"/>
  <c r="R30" i="20"/>
  <c r="AJ495" i="20"/>
  <c r="U226" i="20"/>
  <c r="J183" i="20"/>
  <c r="Y343" i="20"/>
  <c r="N233" i="20"/>
  <c r="AM279" i="20"/>
  <c r="AF164" i="20"/>
  <c r="L253" i="20"/>
  <c r="O222" i="20"/>
  <c r="L329" i="20"/>
  <c r="AB137" i="20"/>
  <c r="N220" i="20"/>
  <c r="W327" i="20"/>
  <c r="AN408" i="20"/>
  <c r="V141" i="20"/>
  <c r="W415" i="20"/>
  <c r="Y175" i="20"/>
  <c r="AO123" i="20"/>
  <c r="AM171" i="20"/>
  <c r="K206" i="20"/>
  <c r="J355" i="20"/>
  <c r="AN269" i="20"/>
  <c r="AJ412" i="20"/>
  <c r="AA456" i="20"/>
  <c r="Q242" i="20"/>
  <c r="L394" i="20"/>
  <c r="W119" i="20"/>
  <c r="Q238" i="20"/>
  <c r="AM404" i="20"/>
  <c r="K456" i="20"/>
  <c r="X86" i="20"/>
  <c r="X348" i="20"/>
  <c r="AE214" i="20"/>
  <c r="AN95" i="20"/>
  <c r="AB119" i="20"/>
  <c r="AJ348" i="20"/>
  <c r="Y141" i="20"/>
  <c r="AC179" i="20"/>
  <c r="AO346" i="20"/>
  <c r="N144" i="20"/>
  <c r="AL198" i="20"/>
  <c r="W299" i="20"/>
  <c r="AD169" i="20"/>
  <c r="V370" i="20"/>
  <c r="O212" i="20"/>
  <c r="AB408" i="20"/>
  <c r="U155" i="20"/>
  <c r="Z141" i="20"/>
  <c r="AF195" i="20"/>
  <c r="T203" i="20"/>
  <c r="AL133" i="20"/>
  <c r="J379" i="20"/>
  <c r="O137" i="20"/>
  <c r="AB213" i="20"/>
  <c r="AG271" i="20"/>
  <c r="AG387" i="20"/>
  <c r="AM120" i="20"/>
  <c r="W244" i="20"/>
  <c r="AG119" i="20"/>
  <c r="O204" i="20"/>
  <c r="Z467" i="20"/>
  <c r="AD418" i="20"/>
  <c r="Y391" i="20"/>
  <c r="AM341" i="20"/>
  <c r="I370" i="20"/>
  <c r="M152" i="20"/>
  <c r="M310" i="20"/>
  <c r="AO469" i="20"/>
  <c r="AM439" i="20"/>
  <c r="L151" i="20"/>
  <c r="AC369" i="20"/>
  <c r="AI500" i="20"/>
  <c r="M462" i="20"/>
  <c r="AE421" i="20"/>
  <c r="AB415" i="20"/>
  <c r="AJ263" i="20"/>
  <c r="AD130" i="20"/>
  <c r="AA281" i="20"/>
  <c r="J185" i="20"/>
  <c r="AH153" i="20"/>
  <c r="V221" i="20"/>
  <c r="L431" i="20"/>
  <c r="M200" i="20"/>
  <c r="AC196" i="20"/>
  <c r="AL112" i="20"/>
  <c r="K352" i="20"/>
  <c r="AC443" i="20"/>
  <c r="AA266" i="20"/>
  <c r="S459" i="20"/>
  <c r="AH466" i="20"/>
  <c r="AG286" i="20"/>
  <c r="P242" i="20"/>
  <c r="AO296" i="20"/>
  <c r="V188" i="20"/>
  <c r="U188" i="20"/>
  <c r="AH242" i="20"/>
  <c r="L465" i="20"/>
  <c r="AG457" i="20"/>
  <c r="AC348" i="20"/>
  <c r="AI339" i="20"/>
  <c r="K466" i="20"/>
  <c r="AI449" i="20"/>
  <c r="AJ193" i="20"/>
  <c r="X315" i="20"/>
  <c r="S124" i="20"/>
  <c r="N169" i="20"/>
  <c r="L194" i="20"/>
  <c r="AA442" i="20"/>
  <c r="N410" i="20"/>
  <c r="V306" i="20"/>
  <c r="AG121" i="20"/>
  <c r="AO478" i="20"/>
  <c r="AI312" i="20"/>
  <c r="L398" i="20"/>
  <c r="Q369" i="20"/>
  <c r="S180" i="20"/>
  <c r="Y345" i="20"/>
  <c r="M137" i="20"/>
  <c r="AC186" i="20"/>
  <c r="S286" i="20"/>
  <c r="AO480" i="20"/>
  <c r="X334" i="20"/>
  <c r="T491" i="20"/>
  <c r="U127" i="20"/>
  <c r="I179" i="20"/>
  <c r="AH314" i="20"/>
  <c r="Z238" i="20"/>
  <c r="Q417" i="20"/>
  <c r="AG150" i="20"/>
  <c r="R307" i="20"/>
  <c r="W191" i="20"/>
  <c r="U439" i="20"/>
  <c r="Z391" i="20"/>
  <c r="AA123" i="20"/>
  <c r="I486" i="20"/>
  <c r="AI486" i="20"/>
  <c r="J366" i="20"/>
  <c r="N178" i="20"/>
  <c r="Q95" i="20"/>
  <c r="P116" i="20"/>
  <c r="N493" i="20"/>
  <c r="AI149" i="20"/>
  <c r="AI136" i="20"/>
  <c r="AA412" i="20"/>
  <c r="AC175" i="20"/>
  <c r="Q151" i="20"/>
  <c r="V402" i="20"/>
  <c r="R161" i="20"/>
  <c r="AO452" i="20"/>
  <c r="I489" i="20"/>
  <c r="R113" i="20"/>
  <c r="V4" i="20"/>
  <c r="AK320" i="20"/>
  <c r="AH228" i="20"/>
  <c r="AE158" i="20"/>
  <c r="Q337" i="20"/>
  <c r="W220" i="20"/>
  <c r="AA359" i="20"/>
  <c r="AE173" i="20"/>
  <c r="AI259" i="20"/>
  <c r="Z460" i="20"/>
  <c r="AF473" i="20"/>
  <c r="P165" i="20"/>
  <c r="N126" i="20"/>
  <c r="W386" i="20"/>
  <c r="J377" i="20"/>
  <c r="AO292" i="20"/>
  <c r="AK238" i="20"/>
  <c r="L406" i="20"/>
  <c r="AN481" i="20"/>
  <c r="AO337" i="20"/>
  <c r="AG283" i="20"/>
  <c r="X223" i="20"/>
  <c r="I393" i="20"/>
  <c r="AA250" i="20"/>
  <c r="T300" i="20"/>
  <c r="W270" i="20"/>
  <c r="AF299" i="20"/>
  <c r="AG305" i="20"/>
  <c r="AJ297" i="20"/>
  <c r="X482" i="20"/>
  <c r="AF271" i="20"/>
  <c r="AM440" i="20"/>
  <c r="AF170" i="20"/>
  <c r="P399" i="20"/>
  <c r="S171" i="20"/>
  <c r="AK327" i="20"/>
  <c r="X158" i="20"/>
  <c r="Q331" i="20"/>
  <c r="X422" i="20"/>
  <c r="AM156" i="20"/>
  <c r="V195" i="20"/>
  <c r="O264" i="20"/>
  <c r="M422" i="20"/>
  <c r="AE354" i="20"/>
  <c r="I42" i="20"/>
  <c r="AE266" i="20"/>
  <c r="AL435" i="20"/>
  <c r="AC392" i="20"/>
  <c r="X498" i="20"/>
  <c r="AK380" i="20"/>
  <c r="I449" i="20"/>
  <c r="AC255" i="20"/>
  <c r="J114" i="20"/>
  <c r="W456" i="20"/>
  <c r="T463" i="20"/>
  <c r="AO130" i="20"/>
  <c r="N234" i="20"/>
  <c r="V454" i="20"/>
  <c r="K362" i="20"/>
  <c r="Z348" i="20"/>
  <c r="AN214" i="20"/>
  <c r="AB412" i="20"/>
  <c r="L139" i="20"/>
  <c r="AB282" i="20"/>
  <c r="AF285" i="20"/>
  <c r="AO446" i="20"/>
  <c r="AN429" i="20"/>
  <c r="AI27" i="20"/>
  <c r="N120" i="20"/>
  <c r="I280" i="20"/>
  <c r="U151" i="20"/>
  <c r="AM247" i="20"/>
  <c r="AI388" i="20"/>
  <c r="AD256" i="20"/>
  <c r="N136" i="20"/>
  <c r="K142" i="20"/>
  <c r="Z334" i="20"/>
  <c r="Z476" i="20"/>
  <c r="AI499" i="20"/>
  <c r="L331" i="20"/>
  <c r="S283" i="20"/>
  <c r="M219" i="20"/>
  <c r="P143" i="20"/>
  <c r="I157" i="20"/>
  <c r="AG73" i="20"/>
  <c r="AD221" i="20"/>
  <c r="AB196" i="20"/>
  <c r="S142" i="20"/>
  <c r="J156" i="20"/>
  <c r="I147" i="20"/>
  <c r="AI381" i="20"/>
  <c r="J294" i="20"/>
  <c r="R196" i="20"/>
  <c r="AI301" i="20"/>
  <c r="V180" i="20"/>
  <c r="Y309" i="20"/>
  <c r="AE368" i="20"/>
  <c r="Y341" i="20"/>
  <c r="AG473" i="20"/>
  <c r="R418" i="20"/>
  <c r="AG403" i="20"/>
  <c r="Z312" i="20"/>
  <c r="AM261" i="20"/>
  <c r="K250" i="20"/>
  <c r="AF294" i="20"/>
  <c r="AB394" i="20"/>
  <c r="U272" i="20"/>
  <c r="AI218" i="20"/>
  <c r="AJ298" i="20"/>
  <c r="AA237" i="20"/>
  <c r="N303" i="20"/>
  <c r="L426" i="20"/>
  <c r="AG350" i="20"/>
  <c r="AI287" i="20"/>
  <c r="AD119" i="20"/>
  <c r="J207" i="20"/>
  <c r="AF131" i="20"/>
  <c r="AC279" i="20"/>
  <c r="AA175" i="20"/>
  <c r="AI197" i="20"/>
  <c r="AH409" i="20"/>
  <c r="M143" i="20"/>
  <c r="Q460" i="20"/>
  <c r="AI369" i="20"/>
  <c r="I195" i="20"/>
  <c r="AJ401" i="20"/>
  <c r="M430" i="20"/>
  <c r="AH95" i="20"/>
  <c r="AH445" i="20"/>
  <c r="AI385" i="20"/>
  <c r="AM260" i="20"/>
  <c r="V264" i="20"/>
  <c r="I376" i="20"/>
  <c r="Q394" i="20"/>
  <c r="AF351" i="20"/>
  <c r="X152" i="20"/>
  <c r="AO283" i="20"/>
  <c r="Y214" i="20"/>
  <c r="AD306" i="20"/>
  <c r="AG471" i="20"/>
  <c r="I362" i="20"/>
  <c r="Y7" i="20"/>
  <c r="AB477" i="20"/>
  <c r="AG449" i="20"/>
  <c r="L293" i="20"/>
  <c r="AC184" i="20"/>
  <c r="AH405" i="20"/>
  <c r="Z228" i="20"/>
  <c r="I127" i="20"/>
  <c r="U243" i="20"/>
  <c r="AF330" i="20"/>
  <c r="AH370" i="20"/>
  <c r="K141" i="20"/>
  <c r="AJ260" i="20"/>
  <c r="AK118" i="20"/>
  <c r="N168" i="20"/>
  <c r="AJ324" i="20"/>
  <c r="AJ127" i="20"/>
  <c r="AM150" i="20"/>
  <c r="W359" i="20"/>
  <c r="AD251" i="20"/>
  <c r="T477" i="20"/>
  <c r="X357" i="20"/>
  <c r="Z483" i="20"/>
  <c r="AG310" i="20"/>
  <c r="AH138" i="20"/>
  <c r="Y311" i="20"/>
  <c r="O260" i="20"/>
  <c r="AA453" i="20"/>
  <c r="AG441" i="20"/>
  <c r="N160" i="20"/>
  <c r="N215" i="20"/>
  <c r="Z117" i="20"/>
  <c r="Q377" i="20"/>
  <c r="AF145" i="20"/>
  <c r="K390" i="20"/>
  <c r="J157" i="20"/>
  <c r="AJ116" i="20"/>
  <c r="AB446" i="20"/>
  <c r="L479" i="20"/>
  <c r="Y369" i="20"/>
  <c r="AH420" i="20"/>
  <c r="AK194" i="20"/>
  <c r="AJ181" i="20"/>
  <c r="T428" i="20"/>
  <c r="V455" i="20"/>
  <c r="AL207" i="20"/>
  <c r="U319" i="20"/>
  <c r="AL281" i="20"/>
  <c r="AF267" i="20"/>
  <c r="AE358" i="20"/>
  <c r="L403" i="20"/>
  <c r="AJ437" i="20"/>
  <c r="Q259" i="20"/>
  <c r="AC377" i="20"/>
  <c r="X200" i="20"/>
  <c r="J340" i="20"/>
  <c r="AB300" i="20"/>
  <c r="AM388" i="20"/>
  <c r="X346" i="20"/>
  <c r="AJ222" i="20"/>
  <c r="X235" i="20"/>
  <c r="S289" i="20"/>
  <c r="M432" i="20"/>
  <c r="O4" i="20"/>
  <c r="AM387" i="20"/>
  <c r="L42" i="20"/>
  <c r="P499" i="20"/>
  <c r="I274" i="20"/>
  <c r="V425" i="20"/>
  <c r="X351" i="20"/>
  <c r="AG139" i="20"/>
  <c r="R317" i="20"/>
  <c r="P157" i="20"/>
  <c r="T363" i="20"/>
  <c r="I122" i="20"/>
  <c r="AE263" i="20"/>
  <c r="X30" i="20"/>
  <c r="T143" i="20"/>
  <c r="AE258" i="20"/>
  <c r="K368" i="20"/>
  <c r="AG278" i="20"/>
  <c r="AC403" i="20"/>
  <c r="AH260" i="20"/>
  <c r="U271" i="20"/>
  <c r="AC470" i="20"/>
  <c r="AE227" i="20"/>
  <c r="U190" i="20"/>
  <c r="AM243" i="20"/>
  <c r="W365" i="20"/>
  <c r="I374" i="20"/>
  <c r="K167" i="20"/>
  <c r="AB358" i="20"/>
  <c r="N479" i="20"/>
  <c r="N496" i="20"/>
  <c r="AA314" i="20"/>
  <c r="X112" i="20"/>
  <c r="P395" i="20"/>
  <c r="Y291" i="20"/>
  <c r="AO316" i="20"/>
  <c r="V450" i="20"/>
  <c r="Y3" i="20"/>
  <c r="W367" i="20"/>
  <c r="AL220" i="20"/>
  <c r="AI161" i="20"/>
  <c r="AC197" i="20"/>
  <c r="AK403" i="20"/>
  <c r="J137" i="20"/>
  <c r="AI198" i="20"/>
  <c r="Q154" i="20"/>
  <c r="Y491" i="20"/>
  <c r="AM444" i="20"/>
  <c r="AM372" i="20"/>
  <c r="T451" i="20"/>
  <c r="R276" i="20"/>
  <c r="AA115" i="20"/>
  <c r="J431" i="20"/>
  <c r="R121" i="20"/>
  <c r="AN338" i="20"/>
  <c r="Y441" i="20"/>
  <c r="AN191" i="20"/>
  <c r="AJ198" i="20"/>
  <c r="I287" i="20"/>
  <c r="Y329" i="20"/>
  <c r="AE466" i="20"/>
  <c r="T153" i="20"/>
  <c r="M472" i="20"/>
  <c r="V190" i="20"/>
  <c r="T473" i="20"/>
  <c r="W310" i="20"/>
  <c r="AM230" i="20"/>
  <c r="AG147" i="20"/>
  <c r="U277" i="20"/>
  <c r="AG242" i="20"/>
  <c r="O254" i="20"/>
  <c r="N362" i="20"/>
  <c r="AI117" i="20"/>
  <c r="AH368" i="20"/>
  <c r="AC172" i="20"/>
  <c r="Y480" i="20"/>
  <c r="AB181" i="20"/>
  <c r="AN441" i="20"/>
  <c r="AC266" i="20"/>
  <c r="AK301" i="20"/>
  <c r="AG444" i="20"/>
  <c r="M125" i="20"/>
  <c r="W345" i="20"/>
  <c r="S448" i="20"/>
  <c r="AG294" i="20"/>
  <c r="O343" i="20"/>
  <c r="J481" i="20"/>
  <c r="W90" i="20"/>
  <c r="AF172" i="20"/>
  <c r="AM115" i="20"/>
  <c r="M234" i="20"/>
  <c r="AA190" i="20"/>
  <c r="AI272" i="20"/>
  <c r="AH115" i="20"/>
  <c r="AJ42" i="20"/>
  <c r="T321" i="20"/>
  <c r="AO147" i="20"/>
  <c r="Y160" i="20"/>
  <c r="O124" i="20"/>
  <c r="M253" i="20"/>
  <c r="AG228" i="20"/>
  <c r="AF139" i="20"/>
  <c r="AG421" i="20"/>
  <c r="Q138" i="20"/>
  <c r="X240" i="20"/>
  <c r="AK273" i="20"/>
  <c r="W295" i="20"/>
  <c r="J313" i="20"/>
  <c r="J235" i="20"/>
  <c r="AL305" i="20"/>
  <c r="AJ494" i="20"/>
  <c r="AE355" i="20"/>
  <c r="R272" i="20"/>
  <c r="AJ166" i="20"/>
  <c r="Z250" i="20"/>
  <c r="AO157" i="20"/>
  <c r="AK398" i="20"/>
  <c r="V196" i="20"/>
  <c r="AB135" i="20"/>
  <c r="J440" i="20"/>
  <c r="AI379" i="20"/>
  <c r="AD147" i="20"/>
  <c r="L237" i="20"/>
  <c r="AF129" i="20"/>
  <c r="Y409" i="20"/>
  <c r="K384" i="20"/>
  <c r="Q292" i="20"/>
  <c r="AJ434" i="20"/>
  <c r="AD347" i="20"/>
  <c r="J314" i="20"/>
  <c r="AJ281" i="20"/>
  <c r="M412" i="20"/>
  <c r="AO119" i="20"/>
  <c r="AH352" i="20"/>
  <c r="AJ137" i="20"/>
  <c r="AO333" i="20"/>
  <c r="J155" i="20"/>
  <c r="I389" i="20"/>
  <c r="Q387" i="20"/>
  <c r="AH154" i="20"/>
  <c r="I403" i="20"/>
  <c r="Y493" i="20"/>
  <c r="AA124" i="20"/>
  <c r="AM349" i="20"/>
  <c r="AE468" i="20"/>
  <c r="K232" i="20"/>
  <c r="AB489" i="20"/>
  <c r="AA493" i="20"/>
  <c r="T496" i="20"/>
  <c r="AI258" i="20"/>
  <c r="V490" i="20"/>
  <c r="Q379" i="20"/>
  <c r="V134" i="20"/>
  <c r="L435" i="20"/>
  <c r="I208" i="20"/>
  <c r="AL162" i="20"/>
  <c r="AB447" i="20"/>
  <c r="AF116" i="20"/>
  <c r="S169" i="20"/>
  <c r="AI155" i="20"/>
  <c r="S409" i="20"/>
  <c r="I297" i="20"/>
  <c r="AN426" i="20"/>
  <c r="V499" i="20"/>
  <c r="AL192" i="20"/>
  <c r="AB235" i="20"/>
  <c r="AD363" i="20"/>
  <c r="AN443" i="20"/>
  <c r="AN336" i="20"/>
  <c r="Q306" i="20"/>
  <c r="P166" i="20"/>
  <c r="AA435" i="20"/>
  <c r="AA141" i="20"/>
  <c r="AC342" i="20"/>
  <c r="AJ183" i="20"/>
  <c r="AG452" i="20"/>
  <c r="AO398" i="20"/>
  <c r="Z457" i="20"/>
  <c r="W158" i="20"/>
  <c r="AG484" i="20"/>
  <c r="O230" i="20"/>
  <c r="AA292" i="20"/>
  <c r="U267" i="20"/>
  <c r="Q486" i="20"/>
  <c r="V287" i="20"/>
  <c r="AC253" i="20"/>
  <c r="AC272" i="20"/>
  <c r="R333" i="20"/>
  <c r="AM314" i="20"/>
  <c r="M148" i="20"/>
  <c r="J284" i="20"/>
  <c r="M369" i="20"/>
  <c r="S414" i="20"/>
  <c r="AA242" i="20"/>
  <c r="Z187" i="20"/>
  <c r="AN134" i="20"/>
  <c r="L122" i="20"/>
  <c r="R273" i="20"/>
  <c r="J296" i="20"/>
  <c r="AM183" i="20"/>
  <c r="P449" i="20"/>
  <c r="AA280" i="20"/>
  <c r="AC299" i="20"/>
  <c r="I432" i="20"/>
  <c r="X304" i="20"/>
  <c r="AO462" i="20"/>
  <c r="Y447" i="20"/>
  <c r="AA371" i="20"/>
  <c r="AD155" i="20"/>
  <c r="AD242" i="20"/>
  <c r="X202" i="20"/>
  <c r="N124" i="20"/>
  <c r="W139" i="20"/>
  <c r="AK392" i="20"/>
  <c r="AC305" i="20"/>
  <c r="T256" i="20"/>
  <c r="AK211" i="20"/>
  <c r="O129" i="20"/>
  <c r="T121" i="20"/>
  <c r="Z30" i="20"/>
  <c r="W256" i="20"/>
  <c r="AG405" i="20"/>
  <c r="K199" i="20"/>
  <c r="K388" i="20"/>
  <c r="P172" i="20"/>
  <c r="X425" i="20"/>
  <c r="AN403" i="20"/>
  <c r="AJ445" i="20"/>
  <c r="AK381" i="20"/>
  <c r="Z145" i="20"/>
  <c r="AJ188" i="20"/>
  <c r="AO250" i="20"/>
  <c r="N363" i="20"/>
  <c r="AN410" i="20"/>
  <c r="AE344" i="20"/>
  <c r="AG166" i="20"/>
  <c r="AE429" i="20"/>
  <c r="AL458" i="20"/>
  <c r="N204" i="20"/>
  <c r="P401" i="20"/>
  <c r="Q233" i="20"/>
  <c r="M329" i="20"/>
  <c r="O242" i="20"/>
  <c r="AG124" i="20"/>
  <c r="T498" i="20"/>
  <c r="Y292" i="20"/>
  <c r="AD361" i="20"/>
  <c r="AG443" i="20"/>
  <c r="W148" i="20"/>
  <c r="W361" i="20"/>
  <c r="R422" i="20"/>
  <c r="O317" i="20"/>
  <c r="M156" i="20"/>
  <c r="V478" i="20"/>
  <c r="T379" i="20"/>
  <c r="I361" i="20"/>
  <c r="K446" i="20"/>
  <c r="O130" i="20"/>
  <c r="AC270" i="20"/>
  <c r="AG148" i="20"/>
  <c r="AL210" i="20"/>
  <c r="K313" i="20"/>
  <c r="X148" i="20"/>
  <c r="AE475" i="20"/>
  <c r="N413" i="20"/>
  <c r="Y145" i="20"/>
  <c r="AC362" i="20"/>
  <c r="AF209" i="20"/>
  <c r="AH482" i="20"/>
  <c r="M365" i="20"/>
  <c r="AH232" i="20"/>
  <c r="AL399" i="20"/>
  <c r="P134" i="20"/>
  <c r="U253" i="20"/>
  <c r="AN86" i="20"/>
  <c r="W329" i="20"/>
  <c r="Y169" i="20"/>
  <c r="AA156" i="20"/>
  <c r="AF329" i="20"/>
  <c r="AE250" i="20"/>
  <c r="T393" i="20"/>
  <c r="Q468" i="20"/>
  <c r="X274" i="20"/>
  <c r="Y351" i="20"/>
  <c r="S159" i="20"/>
  <c r="V235" i="20"/>
  <c r="AF227" i="20"/>
  <c r="AO172" i="20"/>
  <c r="U116" i="20"/>
  <c r="AG468" i="20"/>
  <c r="L373" i="20"/>
  <c r="AO227" i="20"/>
  <c r="P126" i="20"/>
  <c r="U349" i="20"/>
  <c r="Q364" i="20"/>
  <c r="AA444" i="20"/>
  <c r="AF230" i="20"/>
  <c r="S364" i="20"/>
  <c r="AO419" i="20"/>
  <c r="AK312" i="20"/>
  <c r="S355" i="20"/>
  <c r="K491" i="20"/>
  <c r="Q310" i="20"/>
  <c r="L295" i="20"/>
  <c r="J312" i="20"/>
  <c r="I171" i="20"/>
  <c r="Z209" i="20"/>
  <c r="AB191" i="20"/>
  <c r="N491" i="20"/>
  <c r="AF408" i="20"/>
  <c r="AA148" i="20"/>
  <c r="AF226" i="20"/>
  <c r="Z237" i="20"/>
  <c r="AO4" i="20"/>
  <c r="I121" i="20"/>
  <c r="AH140" i="20"/>
  <c r="AL311" i="20"/>
  <c r="I446" i="20"/>
  <c r="AF411" i="20"/>
  <c r="AJ421" i="20"/>
  <c r="AG43" i="20"/>
  <c r="AG289" i="20"/>
  <c r="I500" i="20"/>
  <c r="Q383" i="20"/>
  <c r="R220" i="20"/>
  <c r="W362" i="20"/>
  <c r="M441" i="20"/>
  <c r="AD447" i="20"/>
  <c r="U165" i="20"/>
  <c r="AI131" i="20"/>
  <c r="AK116" i="20"/>
  <c r="AA165" i="20"/>
  <c r="AD493" i="20"/>
  <c r="R419" i="20"/>
  <c r="AK364" i="20"/>
  <c r="AO289" i="20"/>
  <c r="Q353" i="20"/>
  <c r="M198" i="20"/>
  <c r="AH208" i="20"/>
  <c r="K160" i="20"/>
  <c r="AK286" i="20"/>
  <c r="AA396" i="20"/>
  <c r="O413" i="20"/>
  <c r="AF388" i="20"/>
  <c r="Z248" i="20"/>
  <c r="N392" i="20"/>
  <c r="AC450" i="20"/>
  <c r="AA325" i="20"/>
  <c r="AM117" i="20"/>
  <c r="O241" i="20"/>
  <c r="AA169" i="20"/>
  <c r="X295" i="20"/>
  <c r="AL457" i="20"/>
  <c r="P144" i="20"/>
  <c r="AC234" i="20"/>
  <c r="AD380" i="20"/>
  <c r="AI175" i="20"/>
  <c r="AC434" i="20"/>
  <c r="T132" i="20"/>
  <c r="AH490" i="20"/>
  <c r="W410" i="20"/>
  <c r="V471" i="20"/>
  <c r="AN479" i="20"/>
  <c r="AH453" i="20"/>
  <c r="O196" i="20"/>
  <c r="AG477" i="20"/>
  <c r="Y146" i="20"/>
  <c r="V249" i="20"/>
  <c r="J391" i="20"/>
  <c r="Y192" i="20"/>
  <c r="AA223" i="20"/>
  <c r="X137" i="20"/>
  <c r="AM321" i="20"/>
  <c r="I467" i="20"/>
  <c r="AC177" i="20"/>
  <c r="U162" i="20"/>
  <c r="AF147" i="20"/>
  <c r="J372" i="20"/>
  <c r="S227" i="20"/>
  <c r="V263" i="20"/>
  <c r="I337" i="20"/>
  <c r="AD444" i="20"/>
  <c r="J283" i="20"/>
  <c r="AC149" i="20"/>
  <c r="K200" i="20"/>
  <c r="AO207" i="20"/>
  <c r="P152" i="20"/>
  <c r="O415" i="20"/>
  <c r="V171" i="20"/>
  <c r="AL339" i="20"/>
  <c r="AL427" i="20"/>
  <c r="U200" i="20"/>
  <c r="AK463" i="20"/>
  <c r="AF199" i="20"/>
  <c r="I335" i="20"/>
  <c r="W250" i="20"/>
  <c r="Z352" i="20"/>
  <c r="AK179" i="20"/>
  <c r="AC361" i="20"/>
  <c r="AO438" i="20"/>
  <c r="AN73" i="20"/>
  <c r="AI473" i="20"/>
  <c r="L159" i="20"/>
  <c r="Q182" i="20"/>
  <c r="Z369" i="20"/>
  <c r="AK252" i="20"/>
  <c r="K464" i="20"/>
  <c r="W189" i="20"/>
  <c r="AK223" i="20"/>
  <c r="I455" i="20"/>
  <c r="X146" i="20"/>
  <c r="Z124" i="20"/>
  <c r="V459" i="20"/>
  <c r="AF364" i="20"/>
  <c r="AC215" i="20"/>
  <c r="AB7" i="20"/>
  <c r="AH468" i="20"/>
  <c r="P182" i="20"/>
  <c r="Y150" i="20"/>
  <c r="AO498" i="20"/>
  <c r="AD280" i="20"/>
  <c r="Q293" i="20"/>
  <c r="X246" i="20"/>
  <c r="T223" i="20"/>
  <c r="AO247" i="20"/>
  <c r="V265" i="20"/>
  <c r="J382" i="20"/>
  <c r="K244" i="20"/>
  <c r="S304" i="20"/>
  <c r="AM348" i="20"/>
  <c r="X227" i="20"/>
  <c r="AE479" i="20"/>
  <c r="T485" i="20"/>
  <c r="AD428" i="20"/>
  <c r="AL142" i="20"/>
  <c r="T357" i="20"/>
  <c r="X140" i="20"/>
  <c r="AE336" i="20"/>
  <c r="AB307" i="20"/>
  <c r="K437" i="20"/>
  <c r="Y208" i="20"/>
  <c r="L154" i="20"/>
  <c r="AD265" i="20"/>
  <c r="AE445" i="20"/>
  <c r="AD404" i="20"/>
  <c r="AF141" i="20"/>
  <c r="Y317" i="20"/>
  <c r="X388" i="20"/>
  <c r="O167" i="20"/>
  <c r="AB493" i="20"/>
  <c r="AD172" i="20"/>
  <c r="AA346" i="20"/>
  <c r="N448" i="20"/>
  <c r="Y364" i="20"/>
  <c r="R134" i="20"/>
  <c r="AN295" i="20"/>
  <c r="AM453" i="20"/>
  <c r="M225" i="20"/>
  <c r="AF208" i="20"/>
  <c r="R497" i="20"/>
  <c r="N269" i="20"/>
  <c r="AA383" i="20"/>
  <c r="R296" i="20"/>
  <c r="N295" i="20"/>
  <c r="N202" i="20"/>
  <c r="I288" i="20"/>
  <c r="P323" i="20"/>
  <c r="AB488" i="20"/>
  <c r="P431" i="20"/>
  <c r="Y397" i="20"/>
  <c r="AO27" i="20"/>
  <c r="N478" i="20"/>
  <c r="I289" i="20"/>
  <c r="N30" i="20"/>
  <c r="P331" i="20"/>
  <c r="AH191" i="20"/>
  <c r="U419" i="20"/>
  <c r="S281" i="20"/>
  <c r="AK417" i="20"/>
  <c r="AO335" i="20"/>
  <c r="AO253" i="20"/>
  <c r="AD376" i="20"/>
  <c r="Y228" i="20"/>
  <c r="AO216" i="20"/>
  <c r="AI421" i="20"/>
  <c r="AD368" i="20"/>
  <c r="U317" i="20"/>
  <c r="O471" i="20"/>
  <c r="L396" i="20"/>
  <c r="AK470" i="20"/>
  <c r="N153" i="20"/>
  <c r="AJ203" i="20"/>
  <c r="AG252" i="20"/>
  <c r="U120" i="20"/>
  <c r="AE465" i="20"/>
  <c r="V453" i="20"/>
  <c r="AE482" i="20"/>
  <c r="W199" i="20"/>
  <c r="U252" i="20"/>
  <c r="S435" i="20"/>
  <c r="AN154" i="20"/>
  <c r="O275" i="20"/>
  <c r="AE159" i="20"/>
  <c r="Z149" i="20"/>
  <c r="AI463" i="20"/>
  <c r="AE420" i="20"/>
  <c r="AN477" i="20"/>
  <c r="L413" i="20"/>
  <c r="K242" i="20"/>
  <c r="P171" i="20"/>
  <c r="S412" i="20"/>
  <c r="R214" i="20"/>
  <c r="AM330" i="20"/>
  <c r="AH313" i="20"/>
  <c r="W224" i="20"/>
  <c r="N268" i="20"/>
  <c r="AK467" i="20"/>
  <c r="AC320" i="20"/>
  <c r="I276" i="20"/>
  <c r="O468" i="20"/>
  <c r="Q473" i="20"/>
  <c r="AJ343" i="20"/>
  <c r="L269" i="20"/>
  <c r="O396" i="20"/>
  <c r="K178" i="20"/>
  <c r="AM259" i="20"/>
  <c r="AD343" i="20"/>
  <c r="AC43" i="20"/>
  <c r="J192" i="20"/>
  <c r="AL226" i="20"/>
  <c r="AO137" i="20"/>
  <c r="Q309" i="20"/>
  <c r="I226" i="20"/>
  <c r="AA205" i="20"/>
  <c r="AM135" i="20"/>
  <c r="T421" i="20"/>
  <c r="L407" i="20"/>
  <c r="N191" i="20"/>
  <c r="T269" i="20"/>
  <c r="AA291" i="20"/>
  <c r="AO231" i="20"/>
  <c r="AI455" i="20"/>
  <c r="X181" i="20"/>
  <c r="W437" i="20"/>
  <c r="I461" i="20"/>
  <c r="S390" i="20"/>
  <c r="M368" i="20"/>
  <c r="O425" i="20"/>
  <c r="AO381" i="20"/>
  <c r="AN127" i="20"/>
  <c r="N425" i="20"/>
  <c r="R300" i="20"/>
  <c r="AF443" i="20"/>
  <c r="S474" i="20"/>
  <c r="AD466" i="20"/>
  <c r="X330" i="20"/>
  <c r="AA132" i="20"/>
  <c r="S120" i="20"/>
  <c r="AA316" i="20"/>
  <c r="AE476" i="20"/>
  <c r="K300" i="20"/>
  <c r="AK351" i="20"/>
  <c r="AG347" i="20"/>
  <c r="I296" i="20"/>
  <c r="K161" i="20"/>
  <c r="N462" i="20"/>
  <c r="AC283" i="20"/>
  <c r="AM390" i="20"/>
  <c r="AH224" i="20"/>
  <c r="N302" i="20"/>
  <c r="AN158" i="20"/>
  <c r="AH358" i="20"/>
  <c r="AB491" i="20"/>
  <c r="AO361" i="20"/>
  <c r="O250" i="20"/>
  <c r="AD413" i="20"/>
  <c r="AM146" i="20"/>
  <c r="M320" i="20"/>
  <c r="J184" i="20"/>
  <c r="P186" i="20"/>
  <c r="AG475" i="20"/>
  <c r="AO68" i="20"/>
  <c r="K484" i="20"/>
  <c r="O494" i="20"/>
  <c r="AK486" i="20"/>
  <c r="O407" i="20"/>
  <c r="S424" i="20"/>
  <c r="AM197" i="20"/>
  <c r="Q376" i="20"/>
  <c r="T425" i="20"/>
  <c r="AO47" i="20"/>
  <c r="T127" i="20"/>
  <c r="AH249" i="20"/>
  <c r="T283" i="20"/>
  <c r="Q275" i="20"/>
  <c r="U29" i="20"/>
  <c r="Y234" i="20"/>
  <c r="AC310" i="20"/>
  <c r="AM254" i="20"/>
  <c r="I445" i="20"/>
  <c r="K36" i="20"/>
  <c r="Q128" i="20"/>
  <c r="L39" i="20"/>
  <c r="AC190" i="20"/>
  <c r="AI137" i="20"/>
  <c r="L418" i="20"/>
  <c r="M431" i="20"/>
  <c r="N170" i="20"/>
  <c r="I185" i="20"/>
  <c r="AF273" i="20"/>
  <c r="AD476" i="20"/>
  <c r="L336" i="20"/>
  <c r="AH492" i="20"/>
  <c r="AI267" i="20"/>
  <c r="Q359" i="20"/>
  <c r="S122" i="20"/>
  <c r="AC307" i="20"/>
  <c r="AO169" i="20"/>
  <c r="M27" i="20"/>
  <c r="Y148" i="20"/>
  <c r="X302" i="20"/>
  <c r="U468" i="20"/>
  <c r="AE255" i="20"/>
  <c r="S316" i="20"/>
  <c r="AK483" i="20"/>
  <c r="P358" i="20"/>
  <c r="T404" i="20"/>
  <c r="Y434" i="20"/>
  <c r="M324" i="20"/>
  <c r="J365" i="20"/>
  <c r="W213" i="20"/>
  <c r="K399" i="20"/>
  <c r="Q134" i="20"/>
  <c r="P382" i="20"/>
  <c r="AL500" i="20"/>
  <c r="AH389" i="20"/>
  <c r="AH331" i="20"/>
  <c r="T267" i="20"/>
  <c r="I386" i="20"/>
  <c r="N480" i="20"/>
  <c r="AI406" i="20"/>
  <c r="AE292" i="20"/>
  <c r="I441" i="20"/>
  <c r="AM337" i="20"/>
  <c r="L278" i="20"/>
  <c r="AO293" i="20"/>
  <c r="AM318" i="20"/>
  <c r="Q280" i="20"/>
  <c r="R237" i="20"/>
  <c r="AN374" i="20"/>
  <c r="Q484" i="20"/>
  <c r="AI231" i="20"/>
  <c r="O208" i="20"/>
  <c r="AC302" i="20"/>
  <c r="AB468" i="20"/>
  <c r="AB130" i="20"/>
  <c r="X381" i="20"/>
  <c r="J229" i="20"/>
  <c r="AF169" i="20"/>
  <c r="M342" i="20"/>
  <c r="T187" i="20"/>
  <c r="AH411" i="20"/>
  <c r="Q125" i="20"/>
  <c r="AB209" i="20"/>
  <c r="AH477" i="20"/>
  <c r="P417" i="20"/>
  <c r="Y275" i="20"/>
  <c r="I148" i="20"/>
  <c r="I424" i="20"/>
  <c r="Y122" i="20"/>
  <c r="AH267" i="20"/>
  <c r="AE314" i="20"/>
  <c r="W475" i="20"/>
  <c r="AD213" i="20"/>
  <c r="AB36" i="20"/>
  <c r="AG212" i="20"/>
  <c r="T159" i="20"/>
  <c r="N355" i="20"/>
  <c r="AL303" i="20"/>
  <c r="O485" i="20"/>
  <c r="J164" i="20"/>
  <c r="U392" i="20"/>
  <c r="M285" i="20"/>
  <c r="AJ331" i="20"/>
  <c r="AI145" i="20"/>
  <c r="AL231" i="20"/>
  <c r="AE221" i="20"/>
  <c r="P222" i="20"/>
  <c r="R255" i="20"/>
  <c r="AJ204" i="20"/>
  <c r="P383" i="20"/>
  <c r="AI224" i="20"/>
  <c r="AO185" i="20"/>
  <c r="AI164" i="20"/>
  <c r="V356" i="20"/>
  <c r="AA362" i="20"/>
  <c r="AM206" i="20"/>
  <c r="AM354" i="20"/>
  <c r="AF257" i="20"/>
  <c r="I207" i="20"/>
  <c r="T136" i="20"/>
  <c r="AA321" i="20"/>
  <c r="AN343" i="20"/>
  <c r="Y398" i="20"/>
  <c r="AM166" i="20"/>
  <c r="V30" i="20"/>
  <c r="O498" i="20"/>
  <c r="N151" i="20"/>
  <c r="V144" i="20"/>
  <c r="T441" i="20"/>
  <c r="AA139" i="20"/>
  <c r="AH197" i="20"/>
  <c r="S158" i="20"/>
  <c r="O119" i="20"/>
  <c r="P221" i="20"/>
  <c r="T329" i="20"/>
  <c r="AK292" i="20"/>
  <c r="K218" i="20"/>
  <c r="Q260" i="20"/>
  <c r="AB474" i="20"/>
  <c r="Q189" i="20"/>
  <c r="AF314" i="20"/>
  <c r="P360" i="20"/>
  <c r="W461" i="20"/>
  <c r="N330" i="20"/>
  <c r="Y384" i="20"/>
  <c r="AO313" i="20"/>
  <c r="Q375" i="20"/>
  <c r="X189" i="20"/>
  <c r="AC164" i="20"/>
  <c r="AE280" i="20"/>
  <c r="S479" i="20"/>
  <c r="AE188" i="20"/>
  <c r="Q451" i="20"/>
  <c r="J464" i="20"/>
  <c r="J370" i="20"/>
  <c r="AJ194" i="20"/>
  <c r="AB308" i="20"/>
  <c r="AO260" i="20"/>
  <c r="I156" i="20"/>
  <c r="AG349" i="20"/>
  <c r="AG469" i="20"/>
  <c r="Z499" i="20"/>
  <c r="L381" i="20"/>
  <c r="AC183" i="20"/>
  <c r="W269" i="20"/>
  <c r="AH390" i="20"/>
  <c r="AL167" i="20"/>
  <c r="J123" i="20"/>
  <c r="L252" i="20"/>
  <c r="AJ309" i="20"/>
  <c r="AO284" i="20"/>
  <c r="M193" i="20"/>
  <c r="R491" i="20"/>
  <c r="Q455" i="20"/>
  <c r="AO362" i="20"/>
  <c r="V482" i="20"/>
  <c r="AL455" i="20"/>
  <c r="P498" i="20"/>
  <c r="J174" i="20"/>
  <c r="L166" i="20"/>
  <c r="AK249" i="20"/>
  <c r="S112" i="20"/>
  <c r="AG114" i="20"/>
  <c r="AO258" i="20"/>
  <c r="L415" i="20"/>
  <c r="AM310" i="20"/>
  <c r="P478" i="20"/>
  <c r="AM188" i="20"/>
  <c r="AL334" i="20"/>
  <c r="AH159" i="20"/>
  <c r="K176" i="20"/>
  <c r="AK134" i="20"/>
  <c r="AL254" i="20"/>
  <c r="S382" i="20"/>
  <c r="I292" i="20"/>
  <c r="I329" i="20"/>
  <c r="AN166" i="20"/>
  <c r="AC280" i="20"/>
  <c r="X144" i="20"/>
  <c r="AA303" i="20"/>
  <c r="AF342" i="20"/>
  <c r="I427" i="20"/>
  <c r="T495" i="20"/>
  <c r="J487" i="20"/>
  <c r="N267" i="20"/>
  <c r="W286" i="20"/>
  <c r="AG322" i="20"/>
  <c r="T327" i="20"/>
  <c r="AO342" i="20"/>
  <c r="R483" i="20"/>
  <c r="AH268" i="20"/>
  <c r="U368" i="20"/>
  <c r="K191" i="20"/>
  <c r="AM500" i="20"/>
  <c r="AJ491" i="20"/>
  <c r="Q365" i="20"/>
  <c r="U378" i="20"/>
  <c r="AL385" i="20"/>
  <c r="AL481" i="20"/>
  <c r="AI115" i="20"/>
  <c r="AA356" i="20"/>
  <c r="X411" i="20"/>
  <c r="AH450" i="20"/>
  <c r="N289" i="20"/>
  <c r="AA224" i="20"/>
  <c r="AM112" i="20"/>
  <c r="AL294" i="20"/>
  <c r="X352" i="20"/>
  <c r="T339" i="20"/>
  <c r="N175" i="20"/>
  <c r="L342" i="20"/>
  <c r="O329" i="20"/>
  <c r="AF374" i="20"/>
  <c r="W459" i="20"/>
  <c r="AJ406" i="20"/>
  <c r="V465" i="20"/>
  <c r="O371" i="20"/>
  <c r="O239" i="20"/>
  <c r="T278" i="20"/>
  <c r="AH332" i="20"/>
  <c r="S452" i="20"/>
  <c r="O394" i="20"/>
  <c r="U289" i="20"/>
  <c r="AN216" i="20"/>
  <c r="AO309" i="20"/>
  <c r="AI191" i="20"/>
  <c r="L274" i="20"/>
  <c r="AC240" i="20"/>
  <c r="AM301" i="20"/>
  <c r="Z401" i="20"/>
  <c r="AC86" i="20"/>
  <c r="AL373" i="20"/>
  <c r="Y361" i="20"/>
  <c r="J475" i="20"/>
  <c r="K162" i="20"/>
  <c r="K231" i="20"/>
  <c r="AJ230" i="20"/>
  <c r="R198" i="20"/>
  <c r="U374" i="20"/>
  <c r="P153" i="20"/>
  <c r="AN112" i="20"/>
  <c r="AJ442" i="20"/>
  <c r="W137" i="20"/>
  <c r="AA403" i="20"/>
  <c r="R395" i="20"/>
  <c r="AG409" i="20"/>
  <c r="I431" i="20"/>
  <c r="AE452" i="20"/>
  <c r="P43" i="20"/>
  <c r="S476" i="20"/>
  <c r="Z319" i="20"/>
  <c r="AD247" i="20"/>
  <c r="AF483" i="20"/>
  <c r="L147" i="20"/>
  <c r="AJ190" i="20"/>
  <c r="AF295" i="20"/>
  <c r="M447" i="20"/>
  <c r="M397" i="20"/>
  <c r="AG265" i="20"/>
  <c r="Y424" i="20"/>
  <c r="Q237" i="20"/>
  <c r="AC286" i="20"/>
  <c r="W309" i="20"/>
  <c r="U465" i="20"/>
  <c r="AO235" i="20"/>
  <c r="AB199" i="20"/>
  <c r="Z227" i="20"/>
  <c r="AE461" i="20"/>
  <c r="O216" i="20"/>
  <c r="P405" i="20"/>
  <c r="AE216" i="20"/>
  <c r="V497" i="20"/>
  <c r="AN366" i="20"/>
  <c r="U112" i="20"/>
  <c r="I442" i="20"/>
  <c r="AF218" i="20"/>
  <c r="U266" i="20"/>
  <c r="X287" i="20"/>
  <c r="I487" i="20"/>
  <c r="AL476" i="20"/>
  <c r="U363" i="20"/>
  <c r="AA253" i="20"/>
  <c r="M3" i="20"/>
  <c r="AL266" i="20"/>
  <c r="AB481" i="20"/>
  <c r="T239" i="20"/>
  <c r="R420" i="20"/>
  <c r="I420" i="20"/>
  <c r="P326" i="20"/>
  <c r="M434" i="20"/>
  <c r="Y212" i="20"/>
  <c r="P277" i="20"/>
  <c r="AA191" i="20"/>
  <c r="K122" i="20"/>
  <c r="AA449" i="20"/>
  <c r="AO117" i="20"/>
  <c r="T374" i="20"/>
  <c r="T193" i="20"/>
  <c r="L357" i="20"/>
  <c r="R190" i="20"/>
  <c r="S241" i="20"/>
  <c r="O219" i="20"/>
  <c r="AB185" i="20"/>
  <c r="U261" i="20"/>
  <c r="AH186" i="20"/>
  <c r="Y350" i="20"/>
  <c r="M4" i="20"/>
  <c r="V428" i="20"/>
  <c r="M387" i="20"/>
  <c r="U449" i="20"/>
  <c r="AA466" i="20"/>
  <c r="AH434" i="20"/>
  <c r="AL465" i="20"/>
  <c r="AN470" i="20"/>
  <c r="X169" i="20"/>
  <c r="W458" i="20"/>
  <c r="Y144" i="20"/>
  <c r="Z415" i="20"/>
  <c r="AB423" i="20"/>
  <c r="L261" i="20"/>
  <c r="V209" i="20"/>
  <c r="AM459" i="20"/>
  <c r="W112" i="20"/>
  <c r="S359" i="20"/>
  <c r="Z331" i="20"/>
  <c r="AG140" i="20"/>
  <c r="AM479" i="20"/>
  <c r="L449" i="20"/>
  <c r="R288" i="20"/>
  <c r="AC248" i="20"/>
  <c r="AH384" i="20"/>
  <c r="AA135" i="20"/>
  <c r="AD299" i="20"/>
  <c r="K345" i="20"/>
  <c r="L444" i="20"/>
  <c r="AK112" i="20"/>
  <c r="L129" i="20"/>
  <c r="AL324" i="20"/>
  <c r="AF386" i="20"/>
  <c r="AC497" i="20"/>
  <c r="N222" i="20"/>
  <c r="X196" i="20"/>
  <c r="AB264" i="20"/>
  <c r="R351" i="20"/>
  <c r="AO304" i="20"/>
  <c r="AE455" i="20"/>
  <c r="AK244" i="20"/>
  <c r="AO334" i="20"/>
  <c r="P257" i="20"/>
  <c r="Z276" i="20"/>
  <c r="AL451" i="20"/>
  <c r="AM362" i="20"/>
  <c r="AG297" i="20"/>
  <c r="M252" i="20"/>
  <c r="U413" i="20"/>
  <c r="X500" i="20"/>
  <c r="AC435" i="20"/>
  <c r="X186" i="20"/>
  <c r="K332" i="20"/>
  <c r="AD497" i="20"/>
  <c r="AL178" i="20"/>
  <c r="M165" i="20"/>
  <c r="AE153" i="20"/>
  <c r="AC417" i="20"/>
  <c r="O431" i="20"/>
  <c r="AO124" i="20"/>
  <c r="AM469" i="20"/>
  <c r="I459" i="20"/>
  <c r="P407" i="20"/>
  <c r="AJ476" i="20"/>
  <c r="Z263" i="20"/>
  <c r="O139" i="20"/>
  <c r="AF494" i="20"/>
  <c r="M135" i="20"/>
  <c r="Y257" i="20"/>
  <c r="AI120" i="20"/>
  <c r="X272" i="20"/>
  <c r="I396" i="20"/>
  <c r="AL193" i="20"/>
  <c r="AE464" i="20"/>
  <c r="AD193" i="20"/>
  <c r="R209" i="20"/>
  <c r="AL404" i="20"/>
  <c r="AB473" i="20"/>
  <c r="X3" i="20"/>
  <c r="M488" i="20"/>
  <c r="K403" i="20"/>
  <c r="AJ482" i="20"/>
  <c r="W395" i="20"/>
  <c r="Q184" i="20"/>
  <c r="L387" i="20"/>
  <c r="AD311" i="20"/>
  <c r="AA443" i="20"/>
  <c r="AG239" i="20"/>
  <c r="AN346" i="20"/>
  <c r="X279" i="20"/>
  <c r="U171" i="20"/>
  <c r="AK361" i="20"/>
  <c r="AC293" i="20"/>
  <c r="W198" i="20"/>
  <c r="Z142" i="20"/>
  <c r="V7" i="20"/>
  <c r="AC277" i="20"/>
  <c r="AD138" i="20"/>
  <c r="AH253" i="20"/>
  <c r="AD204" i="20"/>
  <c r="R139" i="20"/>
  <c r="I252" i="20"/>
  <c r="J163" i="20"/>
  <c r="U353" i="20"/>
  <c r="AB238" i="20"/>
  <c r="AE179" i="20"/>
  <c r="AE410" i="20"/>
  <c r="S375" i="20"/>
  <c r="P275" i="20"/>
  <c r="P289" i="20"/>
  <c r="U222" i="20"/>
  <c r="AF255" i="20"/>
  <c r="AM409" i="20"/>
  <c r="O437" i="20"/>
  <c r="O390" i="20"/>
  <c r="O500" i="20"/>
  <c r="Z322" i="20"/>
  <c r="AF366" i="20"/>
  <c r="J142" i="20"/>
  <c r="AO194" i="20"/>
  <c r="AL378" i="20"/>
  <c r="V452" i="20"/>
  <c r="AL467" i="20"/>
  <c r="AM191" i="20"/>
  <c r="I245" i="20"/>
  <c r="AI378" i="20"/>
  <c r="AA195" i="20"/>
  <c r="W342" i="20"/>
  <c r="AG256" i="20"/>
  <c r="Q205" i="20"/>
  <c r="S430" i="20"/>
  <c r="AN289" i="20"/>
  <c r="L372" i="20"/>
  <c r="Z389" i="20"/>
  <c r="AA221" i="20"/>
  <c r="I391" i="20"/>
  <c r="S353" i="20"/>
  <c r="U168" i="20"/>
  <c r="N482" i="20"/>
  <c r="AM287" i="20"/>
  <c r="Z422" i="20"/>
  <c r="O198" i="20"/>
  <c r="Q469" i="20"/>
  <c r="AI233" i="20"/>
  <c r="AG391" i="20"/>
  <c r="M184" i="20"/>
  <c r="AI383" i="20"/>
  <c r="R449" i="20"/>
  <c r="AJ205" i="20"/>
  <c r="AM3" i="20"/>
  <c r="AG386" i="20"/>
  <c r="R471" i="20"/>
  <c r="Q226" i="20"/>
  <c r="Q329" i="20"/>
  <c r="X123" i="20"/>
  <c r="L390" i="20"/>
  <c r="AI173" i="20"/>
  <c r="V343" i="20"/>
  <c r="AG247" i="20"/>
  <c r="AL238" i="20"/>
  <c r="Q250" i="20"/>
  <c r="AL241" i="20"/>
  <c r="AD356" i="20"/>
  <c r="AM145" i="20"/>
  <c r="AL463" i="20"/>
  <c r="AB470" i="20"/>
  <c r="AL369" i="20"/>
  <c r="AE175" i="20"/>
  <c r="AM316" i="20"/>
  <c r="L485" i="20"/>
  <c r="AD145" i="20"/>
  <c r="AA144" i="20"/>
  <c r="AN312" i="20"/>
  <c r="AO171" i="20"/>
  <c r="AN448" i="20"/>
  <c r="AJ167" i="20"/>
  <c r="AL132" i="20"/>
  <c r="Z296" i="20"/>
  <c r="AD434" i="20"/>
  <c r="AF390" i="20"/>
  <c r="AN271" i="20"/>
  <c r="Z183" i="20"/>
  <c r="S328" i="20"/>
  <c r="S366" i="20"/>
  <c r="AH374" i="20"/>
  <c r="T322" i="20"/>
  <c r="AD258" i="20"/>
  <c r="T315" i="20"/>
  <c r="AD322" i="20"/>
  <c r="AJ302" i="20"/>
  <c r="AM364" i="20"/>
  <c r="AK419" i="20"/>
  <c r="AL345" i="20"/>
  <c r="AJ229" i="20"/>
  <c r="M400" i="20"/>
  <c r="AH319" i="20"/>
  <c r="S145" i="20"/>
  <c r="AB198" i="20"/>
  <c r="AE473" i="20"/>
  <c r="T273" i="20"/>
  <c r="AK141" i="20"/>
  <c r="AL182" i="20"/>
  <c r="AF371" i="20"/>
  <c r="AI36" i="20"/>
  <c r="L137" i="20"/>
  <c r="Y252" i="20"/>
  <c r="O197" i="20"/>
  <c r="R433" i="20"/>
  <c r="R185" i="20"/>
  <c r="AD458" i="20"/>
  <c r="AL336" i="20"/>
  <c r="AI215" i="20"/>
  <c r="Q267" i="20"/>
  <c r="Q172" i="20"/>
  <c r="X141" i="20"/>
  <c r="AB122" i="20"/>
  <c r="Q225" i="20"/>
  <c r="K497" i="20"/>
  <c r="AJ304" i="20"/>
  <c r="P352" i="20"/>
  <c r="AD383" i="20"/>
  <c r="AH333" i="20"/>
  <c r="N381" i="20"/>
  <c r="P227" i="20"/>
  <c r="AD431" i="20"/>
  <c r="S226" i="20"/>
  <c r="L90" i="20"/>
  <c r="M133" i="20"/>
  <c r="AO388" i="20"/>
  <c r="AM360" i="20"/>
  <c r="Q199" i="20"/>
  <c r="AN369" i="20"/>
  <c r="O495" i="20"/>
  <c r="AB492" i="20"/>
  <c r="Y494" i="20"/>
  <c r="J430" i="20"/>
  <c r="AF118" i="20"/>
  <c r="AN427" i="20"/>
  <c r="AJ213" i="20"/>
  <c r="L228" i="20"/>
  <c r="AI402" i="20"/>
  <c r="W316" i="20"/>
  <c r="Q346" i="20"/>
  <c r="AC144" i="20"/>
  <c r="AM488" i="20"/>
  <c r="Q287" i="20"/>
  <c r="I210" i="20"/>
  <c r="M419" i="20"/>
  <c r="AM425" i="20"/>
  <c r="S131" i="20"/>
  <c r="AJ429" i="20"/>
  <c r="O279" i="20"/>
  <c r="K125" i="20"/>
  <c r="AL355" i="20"/>
  <c r="L195" i="20"/>
  <c r="AG215" i="20"/>
  <c r="N121" i="20"/>
  <c r="AO243" i="20"/>
  <c r="U492" i="20"/>
  <c r="AE361" i="20"/>
  <c r="AG497" i="20"/>
  <c r="M378" i="20"/>
  <c r="AO266" i="20"/>
  <c r="L335" i="20"/>
  <c r="T241" i="20"/>
  <c r="L367" i="20"/>
  <c r="AC493" i="20"/>
  <c r="W170" i="20"/>
  <c r="AJ366" i="20"/>
  <c r="U244" i="20"/>
  <c r="J381" i="20"/>
  <c r="AA393" i="20"/>
  <c r="AH498" i="20"/>
  <c r="X303" i="20"/>
  <c r="O154" i="20"/>
  <c r="AD391" i="20"/>
  <c r="I496" i="20"/>
  <c r="K426" i="20"/>
  <c r="R427" i="20"/>
  <c r="K380" i="20"/>
  <c r="P422" i="20"/>
  <c r="T445" i="20"/>
  <c r="L174" i="20"/>
  <c r="AG30" i="20"/>
  <c r="U500" i="20"/>
  <c r="AB458" i="20"/>
  <c r="AK119" i="20"/>
  <c r="K129" i="20"/>
  <c r="AO272" i="20"/>
  <c r="T282" i="20"/>
  <c r="X154" i="20"/>
  <c r="R415" i="20"/>
  <c r="AL130" i="20"/>
  <c r="N282" i="20"/>
  <c r="O261" i="20"/>
  <c r="N490" i="20"/>
  <c r="AM377" i="20"/>
  <c r="N450" i="20"/>
  <c r="AA350" i="20"/>
  <c r="Z314" i="20"/>
  <c r="AD291" i="20"/>
  <c r="T500" i="20"/>
  <c r="U236" i="20"/>
  <c r="Q496" i="20"/>
  <c r="AK317" i="20"/>
  <c r="N172" i="20"/>
  <c r="AD374" i="20"/>
  <c r="V314" i="20"/>
  <c r="AO265" i="20"/>
  <c r="AA241" i="20"/>
  <c r="AM380" i="20"/>
  <c r="O278" i="20"/>
  <c r="M470" i="20"/>
  <c r="Q423" i="20"/>
  <c r="AD400" i="20"/>
  <c r="T202" i="20"/>
  <c r="Y4" i="20"/>
  <c r="AO490" i="20"/>
  <c r="AA257" i="20"/>
  <c r="AK379" i="20"/>
  <c r="M314" i="20"/>
  <c r="V205" i="20"/>
  <c r="V201" i="20"/>
  <c r="K375" i="20"/>
  <c r="AC325" i="20"/>
  <c r="AI124" i="20"/>
  <c r="K459" i="20"/>
  <c r="S133" i="20"/>
  <c r="Z386" i="20"/>
  <c r="W258" i="20"/>
  <c r="P365" i="20"/>
  <c r="AE267" i="20"/>
  <c r="K249" i="20"/>
  <c r="AA347" i="20"/>
  <c r="Q228" i="20"/>
  <c r="AK4" i="20"/>
  <c r="AG464" i="20"/>
  <c r="I398" i="20"/>
  <c r="J353" i="20"/>
  <c r="W339" i="20"/>
  <c r="AB476" i="20"/>
  <c r="AD274" i="20"/>
  <c r="M287" i="20"/>
  <c r="AI436" i="20"/>
  <c r="M273" i="20"/>
  <c r="W413" i="20"/>
  <c r="M207" i="20"/>
  <c r="Q127" i="20"/>
  <c r="AD339" i="20"/>
  <c r="M340" i="20"/>
  <c r="Y189" i="20"/>
  <c r="AA441" i="20"/>
  <c r="M418" i="20"/>
  <c r="AN162" i="20"/>
  <c r="N143" i="20"/>
  <c r="AN412" i="20"/>
  <c r="AA349" i="20"/>
  <c r="AI299" i="20"/>
  <c r="AN446" i="20"/>
  <c r="AN376" i="20"/>
  <c r="AB461" i="20"/>
  <c r="AO318" i="20"/>
  <c r="X468" i="20"/>
  <c r="M259" i="20"/>
  <c r="AF152" i="20"/>
  <c r="N251" i="20"/>
  <c r="U361" i="20"/>
  <c r="AL329" i="20"/>
  <c r="N298" i="20"/>
  <c r="I119" i="20"/>
  <c r="V200" i="20"/>
  <c r="AH294" i="20"/>
  <c r="U287" i="20"/>
  <c r="AA417" i="20"/>
  <c r="K177" i="20"/>
  <c r="AE451" i="20"/>
  <c r="AC397" i="20"/>
  <c r="AD27" i="20"/>
  <c r="AI295" i="20"/>
  <c r="AL115" i="20"/>
  <c r="O205" i="20"/>
  <c r="Q216" i="20"/>
  <c r="AO477" i="20"/>
  <c r="R342" i="20"/>
  <c r="O209" i="20"/>
  <c r="AO377" i="20"/>
  <c r="I440" i="20"/>
  <c r="AM468" i="20"/>
  <c r="AL270" i="20"/>
  <c r="J216" i="20"/>
  <c r="J432" i="20"/>
  <c r="AE191" i="20"/>
  <c r="J352" i="20"/>
  <c r="W288" i="20"/>
  <c r="AI424" i="20"/>
  <c r="AD387" i="20"/>
  <c r="K276" i="20"/>
  <c r="AN489" i="20"/>
  <c r="AO251" i="20"/>
  <c r="J427" i="20"/>
  <c r="AJ415" i="20"/>
  <c r="W192" i="20"/>
  <c r="AG125" i="20"/>
  <c r="AC119" i="20"/>
  <c r="AC421" i="20"/>
  <c r="AC182" i="20"/>
  <c r="I466" i="20"/>
  <c r="Z163" i="20"/>
  <c r="Y458" i="20"/>
  <c r="AM90" i="20"/>
  <c r="X360" i="20"/>
  <c r="AL265" i="20"/>
  <c r="AH170" i="20"/>
  <c r="AL428" i="20"/>
  <c r="AK186" i="20"/>
  <c r="S381" i="20"/>
  <c r="AN258" i="20"/>
  <c r="AH187" i="20"/>
  <c r="AI359" i="20"/>
  <c r="Y157" i="20"/>
  <c r="AB403" i="20"/>
  <c r="M479" i="20"/>
  <c r="AO133" i="20"/>
  <c r="AM248" i="20"/>
  <c r="L222" i="20"/>
  <c r="R243" i="20"/>
  <c r="P461" i="20"/>
  <c r="AK230" i="20"/>
  <c r="M489" i="20"/>
  <c r="W217" i="20"/>
  <c r="V486" i="20"/>
  <c r="AH145" i="20"/>
  <c r="W449" i="20"/>
  <c r="AF436" i="20"/>
  <c r="U478" i="20"/>
  <c r="AC295" i="20"/>
  <c r="Q420" i="20"/>
  <c r="N351" i="20"/>
  <c r="Z372" i="20"/>
  <c r="AD264" i="20"/>
  <c r="AO409" i="20"/>
  <c r="AC227" i="20"/>
  <c r="Q363" i="20"/>
  <c r="Z158" i="20"/>
  <c r="U437" i="20"/>
  <c r="AG429" i="20"/>
  <c r="AH495" i="20"/>
  <c r="O389" i="20"/>
  <c r="M331" i="20"/>
  <c r="AN456" i="20"/>
  <c r="AE176" i="20"/>
  <c r="P463" i="20"/>
  <c r="P474" i="20"/>
  <c r="P250" i="20"/>
  <c r="U473" i="20"/>
  <c r="AG459" i="20"/>
  <c r="V212" i="20"/>
  <c r="W147" i="20"/>
  <c r="AK430" i="20"/>
  <c r="AA470" i="20"/>
  <c r="AL204" i="20"/>
  <c r="AN487" i="20"/>
  <c r="J410" i="20"/>
  <c r="AK190" i="20"/>
  <c r="U215" i="20"/>
  <c r="K270" i="20"/>
  <c r="N189" i="20"/>
  <c r="I304" i="20"/>
  <c r="J302" i="20"/>
  <c r="S400" i="20"/>
  <c r="AM293" i="20"/>
  <c r="K118" i="20"/>
  <c r="R435" i="20"/>
  <c r="AL215" i="20"/>
  <c r="AN151" i="20"/>
  <c r="Q477" i="20"/>
  <c r="L266" i="20"/>
  <c r="S405" i="20"/>
  <c r="AE261" i="20"/>
  <c r="S277" i="20"/>
  <c r="AE270" i="20"/>
  <c r="AC400" i="20"/>
  <c r="W392" i="20"/>
  <c r="AH320" i="20"/>
  <c r="T313" i="20"/>
  <c r="R159" i="20"/>
  <c r="X317" i="20"/>
  <c r="I373" i="20"/>
  <c r="AI163" i="20"/>
  <c r="S466" i="20"/>
  <c r="AB422" i="20"/>
  <c r="M348" i="20"/>
  <c r="M351" i="20"/>
  <c r="Q162" i="20"/>
  <c r="AH340" i="20"/>
  <c r="AI142" i="20"/>
  <c r="M277" i="20"/>
  <c r="W429" i="20"/>
  <c r="V397" i="20"/>
  <c r="S193" i="20"/>
  <c r="AD250" i="20"/>
  <c r="AB260" i="20"/>
  <c r="V320" i="20"/>
  <c r="R394" i="20"/>
  <c r="P213" i="20"/>
  <c r="M474" i="20"/>
  <c r="AF337" i="20"/>
  <c r="J119" i="20"/>
  <c r="W320" i="20"/>
  <c r="T307" i="20"/>
  <c r="AB363" i="20"/>
  <c r="AF238" i="20"/>
  <c r="W154" i="20"/>
  <c r="Y249" i="20"/>
  <c r="Z370" i="20"/>
  <c r="AD295" i="20"/>
  <c r="AJ400" i="20"/>
  <c r="AB392" i="20"/>
  <c r="J281" i="20"/>
  <c r="AC174" i="20"/>
  <c r="W338" i="20"/>
  <c r="K227" i="20"/>
  <c r="V390" i="20"/>
  <c r="AI481" i="20"/>
  <c r="AD224" i="20"/>
  <c r="X366" i="20"/>
  <c r="AI274" i="20"/>
  <c r="Y196" i="20"/>
  <c r="L347" i="20"/>
  <c r="X300" i="20"/>
  <c r="AO500" i="20"/>
  <c r="L360" i="20"/>
  <c r="AK465" i="20"/>
  <c r="N375" i="20"/>
  <c r="AE472" i="20"/>
  <c r="K295" i="20"/>
  <c r="AA474" i="20"/>
  <c r="T454" i="20"/>
  <c r="X393" i="20"/>
  <c r="AG437" i="20"/>
  <c r="K272" i="20"/>
  <c r="AH290" i="20"/>
  <c r="AE141" i="20"/>
  <c r="AK422" i="20"/>
  <c r="S237" i="20"/>
  <c r="AN130" i="20"/>
  <c r="R297" i="20"/>
  <c r="AO425" i="20"/>
  <c r="L271" i="20"/>
  <c r="L294" i="20"/>
  <c r="U420" i="20"/>
  <c r="X417" i="20"/>
  <c r="Z272" i="20"/>
  <c r="S387" i="20"/>
  <c r="AN453" i="20"/>
  <c r="L128" i="20"/>
  <c r="T368" i="20"/>
  <c r="AM384" i="20"/>
  <c r="V123" i="20"/>
  <c r="AE135" i="20"/>
  <c r="P444" i="20"/>
  <c r="W178" i="20"/>
  <c r="Z121" i="20"/>
  <c r="AL468" i="20"/>
  <c r="Z262" i="20"/>
  <c r="V282" i="20"/>
  <c r="Q148" i="20"/>
  <c r="AL433" i="20"/>
  <c r="K418" i="20"/>
  <c r="AF228" i="20"/>
  <c r="Q132" i="20"/>
  <c r="J131" i="20"/>
  <c r="K476" i="20"/>
  <c r="T350" i="20"/>
  <c r="T166" i="20"/>
  <c r="S410" i="20"/>
  <c r="I474" i="20"/>
  <c r="P318" i="20"/>
  <c r="P314" i="20"/>
  <c r="U228" i="20"/>
  <c r="AK371" i="20"/>
  <c r="L423" i="20"/>
  <c r="Q357" i="20"/>
  <c r="AO226" i="20"/>
  <c r="Z156" i="20"/>
  <c r="Y313" i="20"/>
  <c r="AI282" i="20"/>
  <c r="AL338" i="20"/>
  <c r="AJ268" i="20"/>
  <c r="AA445" i="20"/>
  <c r="AA129" i="20"/>
  <c r="R376" i="20"/>
  <c r="R369" i="20"/>
  <c r="W478" i="20"/>
  <c r="X466" i="20"/>
  <c r="J423" i="20"/>
  <c r="AH443" i="20"/>
  <c r="X355" i="20"/>
  <c r="AD442" i="20"/>
  <c r="AE489" i="20"/>
  <c r="AO232" i="20"/>
  <c r="L273" i="20"/>
  <c r="AB332" i="20"/>
  <c r="S292" i="20"/>
  <c r="M242" i="20"/>
  <c r="X184" i="20"/>
  <c r="T399" i="20"/>
  <c r="N419" i="20"/>
  <c r="AB405" i="20"/>
  <c r="N156" i="20"/>
  <c r="AF205" i="20"/>
  <c r="W30" i="20"/>
  <c r="X490" i="20"/>
  <c r="AF375" i="20"/>
  <c r="AE190" i="20"/>
  <c r="X462" i="20"/>
  <c r="AH493" i="20"/>
  <c r="K157" i="20"/>
  <c r="AC116" i="20"/>
  <c r="AJ131" i="20"/>
  <c r="R500" i="20"/>
  <c r="AG485" i="20"/>
  <c r="AO179" i="20"/>
  <c r="AJ351" i="20"/>
  <c r="N431" i="20"/>
  <c r="W243" i="20"/>
  <c r="AL472" i="20"/>
  <c r="O117" i="20"/>
  <c r="AO423" i="20"/>
  <c r="AD223" i="20"/>
  <c r="AM154" i="20"/>
  <c r="AE236" i="20"/>
  <c r="V296" i="20"/>
  <c r="X458" i="20"/>
  <c r="AH212" i="20"/>
  <c r="AF251" i="20"/>
  <c r="W326" i="20"/>
  <c r="AF144" i="20"/>
  <c r="P347" i="20"/>
  <c r="AD358" i="20"/>
  <c r="W427" i="20"/>
  <c r="L371" i="20"/>
  <c r="Q68" i="20"/>
  <c r="P469" i="20"/>
  <c r="V439" i="20"/>
  <c r="AK120" i="20"/>
  <c r="AG300" i="20"/>
  <c r="T175" i="20"/>
  <c r="M469" i="20"/>
  <c r="AN423" i="20"/>
  <c r="V185" i="20"/>
  <c r="AO149" i="20"/>
  <c r="Y389" i="20"/>
  <c r="T291" i="20"/>
  <c r="Z421" i="20"/>
  <c r="L283" i="20"/>
  <c r="AF456" i="20"/>
  <c r="U314" i="20"/>
  <c r="S460" i="20"/>
  <c r="U360" i="20"/>
  <c r="K381" i="20"/>
  <c r="AH329" i="20"/>
  <c r="U156" i="20"/>
  <c r="AB297" i="20"/>
  <c r="AJ171" i="20"/>
  <c r="AJ200" i="20"/>
  <c r="AO181" i="20"/>
  <c r="I201" i="20"/>
  <c r="AA295" i="20"/>
  <c r="Z429" i="20"/>
  <c r="AI245" i="20"/>
  <c r="AI151" i="20"/>
  <c r="S446" i="20"/>
  <c r="P268" i="20"/>
  <c r="AL419" i="20"/>
  <c r="AL368" i="20"/>
  <c r="X453" i="20"/>
  <c r="R126" i="20"/>
  <c r="AF223" i="20"/>
  <c r="AD197" i="20"/>
  <c r="AE288" i="20"/>
  <c r="Y330" i="20"/>
  <c r="T42" i="20"/>
  <c r="L227" i="20"/>
  <c r="W398" i="20"/>
  <c r="AM249" i="20"/>
  <c r="Y407" i="20"/>
  <c r="AM194" i="20"/>
  <c r="AE441" i="20"/>
  <c r="AF191" i="20"/>
  <c r="AM277" i="20"/>
  <c r="X405" i="20"/>
  <c r="V151" i="20"/>
  <c r="AG481" i="20"/>
  <c r="AL134" i="20"/>
  <c r="J452" i="20"/>
  <c r="AH363" i="20"/>
  <c r="AK241" i="20"/>
  <c r="AM328" i="20"/>
  <c r="X217" i="20"/>
  <c r="R382" i="20"/>
  <c r="U286" i="20"/>
  <c r="T227" i="20"/>
  <c r="W193" i="20"/>
  <c r="AE260" i="20"/>
  <c r="AI344" i="20"/>
  <c r="AM244" i="20"/>
  <c r="AG291" i="20"/>
  <c r="Y356" i="20"/>
  <c r="AC480" i="20"/>
  <c r="AO301" i="20"/>
  <c r="AN432" i="20"/>
  <c r="AH469" i="20"/>
  <c r="O253" i="20"/>
  <c r="P355" i="20"/>
  <c r="I286" i="20"/>
  <c r="AD216" i="20"/>
  <c r="J445" i="20"/>
  <c r="AA263" i="20"/>
  <c r="AG380" i="20"/>
  <c r="AF264" i="20"/>
  <c r="AB406" i="20"/>
  <c r="M330" i="20"/>
  <c r="AO366" i="20"/>
  <c r="T433" i="20"/>
  <c r="S161" i="20"/>
  <c r="X404" i="20"/>
  <c r="AE316" i="20"/>
  <c r="J364" i="20"/>
  <c r="AB259" i="20"/>
  <c r="K217" i="20"/>
  <c r="AE359" i="20"/>
  <c r="J239" i="20"/>
  <c r="AC329" i="20"/>
  <c r="AO493" i="20"/>
  <c r="AE246" i="20"/>
  <c r="AE454" i="20"/>
  <c r="U181" i="20"/>
  <c r="AF309" i="20"/>
  <c r="AG342" i="20"/>
  <c r="AE404" i="20"/>
  <c r="AM497" i="20"/>
  <c r="U298" i="20"/>
  <c r="T150" i="20"/>
  <c r="AO363" i="20"/>
  <c r="Y211" i="20"/>
  <c r="S343" i="20"/>
  <c r="T224" i="20"/>
  <c r="X205" i="20"/>
  <c r="K210" i="20"/>
  <c r="AO468" i="20"/>
  <c r="K409" i="20"/>
  <c r="AL482" i="20"/>
  <c r="O297" i="20"/>
  <c r="N113" i="20"/>
  <c r="O171" i="20"/>
  <c r="AM476" i="20"/>
  <c r="AK198" i="20"/>
  <c r="W479" i="20"/>
  <c r="AM291" i="20"/>
  <c r="U217" i="20"/>
  <c r="AM395" i="20"/>
  <c r="P285" i="20"/>
  <c r="AF418" i="20"/>
  <c r="AB255" i="20"/>
  <c r="AJ291" i="20"/>
  <c r="T415" i="20"/>
  <c r="P190" i="20"/>
  <c r="X241" i="20"/>
  <c r="M440" i="20"/>
  <c r="AD327" i="20"/>
  <c r="AI357" i="20"/>
  <c r="K297" i="20"/>
  <c r="AD215" i="20"/>
  <c r="AB246" i="20"/>
  <c r="AM133" i="20"/>
  <c r="AO193" i="20"/>
  <c r="AD365" i="20"/>
  <c r="Y484" i="20"/>
  <c r="AO122" i="20"/>
  <c r="AA451" i="20"/>
  <c r="W115" i="20"/>
  <c r="L208" i="20"/>
  <c r="J209" i="20"/>
  <c r="L366" i="20"/>
  <c r="U146" i="20"/>
  <c r="AH474" i="20"/>
  <c r="M298" i="20"/>
  <c r="K450" i="20"/>
  <c r="AM381" i="20"/>
  <c r="O195" i="20"/>
  <c r="P260" i="20"/>
  <c r="AG327" i="20"/>
  <c r="L224" i="20"/>
  <c r="AK396" i="20"/>
  <c r="Y485" i="20"/>
  <c r="AJ261" i="20"/>
  <c r="AO7" i="20"/>
  <c r="AE223" i="20"/>
  <c r="K137" i="20"/>
  <c r="AI462" i="20"/>
  <c r="T466" i="20"/>
  <c r="AF431" i="20"/>
  <c r="AA118" i="20"/>
  <c r="AN391" i="20"/>
  <c r="O285" i="20"/>
  <c r="AD194" i="20"/>
  <c r="Y172" i="20"/>
  <c r="AI469" i="20"/>
  <c r="S223" i="20"/>
  <c r="AF380" i="20"/>
  <c r="AB281" i="20"/>
  <c r="U205" i="20"/>
  <c r="AG420" i="20"/>
  <c r="V251" i="20"/>
  <c r="X157" i="20"/>
  <c r="Z440" i="20"/>
  <c r="V270" i="20"/>
  <c r="AK290" i="20"/>
  <c r="S229" i="20"/>
  <c r="AG231" i="20"/>
  <c r="M263" i="20"/>
  <c r="S462" i="20"/>
  <c r="AA373" i="20"/>
  <c r="AD385" i="20"/>
  <c r="AA197" i="20"/>
  <c r="AK469" i="20"/>
  <c r="O349" i="20"/>
  <c r="U283" i="20"/>
  <c r="AB352" i="20"/>
  <c r="Y117" i="20"/>
  <c r="J188" i="20"/>
  <c r="J286" i="20"/>
  <c r="U470" i="20"/>
  <c r="V403" i="20"/>
  <c r="AB440" i="20"/>
  <c r="T266" i="20"/>
  <c r="AB321" i="20"/>
  <c r="Q254" i="20"/>
  <c r="S264" i="20"/>
  <c r="L163" i="20"/>
  <c r="L221" i="20"/>
  <c r="Y297" i="20"/>
  <c r="AF283" i="20"/>
  <c r="M284" i="20"/>
  <c r="T462" i="20"/>
  <c r="L130" i="20"/>
  <c r="W150" i="20"/>
  <c r="T206" i="20"/>
  <c r="O122" i="20"/>
  <c r="Z382" i="20"/>
  <c r="AI183" i="20"/>
  <c r="AF244" i="20"/>
  <c r="AG175" i="20"/>
  <c r="I328" i="20"/>
  <c r="J272" i="20"/>
  <c r="P216" i="20"/>
  <c r="AD480" i="20"/>
  <c r="L161" i="20"/>
  <c r="Z151" i="20"/>
  <c r="W430" i="20"/>
  <c r="Z437" i="20"/>
  <c r="AO485" i="20"/>
  <c r="AA176" i="20"/>
  <c r="AF457" i="20"/>
  <c r="AN414" i="20"/>
  <c r="V373" i="20"/>
  <c r="Z277" i="20"/>
  <c r="K463" i="20"/>
  <c r="L115" i="20"/>
  <c r="L119" i="20"/>
  <c r="AJ142" i="20"/>
  <c r="AF481" i="20"/>
  <c r="L409" i="20"/>
  <c r="P448" i="20"/>
  <c r="X340" i="20"/>
  <c r="N264" i="20"/>
  <c r="AB47" i="20"/>
  <c r="X147" i="20"/>
  <c r="AJ413" i="20"/>
  <c r="P235" i="20"/>
  <c r="AO153" i="20"/>
  <c r="P319" i="20"/>
  <c r="R361" i="20"/>
  <c r="AD330" i="20"/>
  <c r="AI431" i="20"/>
  <c r="V340" i="20"/>
  <c r="V408" i="20"/>
  <c r="Z218" i="20"/>
  <c r="AK307" i="20"/>
  <c r="AC181" i="20"/>
  <c r="V442" i="20"/>
  <c r="O42" i="20"/>
  <c r="AO331" i="20"/>
  <c r="AO73" i="20"/>
  <c r="AB152" i="20"/>
  <c r="AF269" i="20"/>
  <c r="V234" i="20"/>
  <c r="W418" i="20"/>
  <c r="I165" i="20"/>
  <c r="O379" i="20"/>
  <c r="Q411" i="20"/>
  <c r="Y248" i="20"/>
  <c r="AI288" i="20"/>
  <c r="N476" i="20"/>
  <c r="Q207" i="20"/>
  <c r="AD439" i="20"/>
  <c r="K315" i="20"/>
  <c r="AO482" i="20"/>
  <c r="AK174" i="20"/>
  <c r="J329" i="20"/>
  <c r="P202" i="20"/>
  <c r="AM300" i="20"/>
  <c r="AB165" i="20"/>
  <c r="Q483" i="20"/>
  <c r="AI432" i="20"/>
  <c r="Z325" i="20"/>
  <c r="I162" i="20"/>
  <c r="X174" i="20"/>
  <c r="AI391" i="20"/>
  <c r="P487" i="20"/>
  <c r="K328" i="20"/>
  <c r="AC290" i="20"/>
  <c r="Z127" i="20"/>
  <c r="W435" i="20"/>
  <c r="AK151" i="20"/>
  <c r="AN219" i="20"/>
  <c r="AC336" i="20"/>
  <c r="AI387" i="20"/>
  <c r="Y308" i="20"/>
  <c r="T420" i="20"/>
  <c r="AF288" i="20"/>
  <c r="S36" i="20"/>
  <c r="AD379" i="20"/>
  <c r="M453" i="20"/>
  <c r="O291" i="20"/>
  <c r="AD498" i="20"/>
  <c r="AO320" i="20"/>
  <c r="L141" i="20"/>
  <c r="AD384" i="20"/>
  <c r="Q135" i="20"/>
  <c r="O461" i="20"/>
  <c r="AG492" i="20"/>
  <c r="K169" i="20"/>
  <c r="N468" i="20"/>
  <c r="M180" i="20"/>
  <c r="T39" i="20"/>
  <c r="AD326" i="20"/>
  <c r="Y279" i="20"/>
  <c r="K314" i="20"/>
  <c r="W409" i="20"/>
  <c r="V215" i="20"/>
  <c r="AK227" i="20"/>
  <c r="P179" i="20"/>
  <c r="K453" i="20"/>
  <c r="AO118" i="20"/>
  <c r="AC30" i="20"/>
  <c r="X238" i="20"/>
  <c r="S184" i="20"/>
  <c r="W379" i="20"/>
  <c r="AA392" i="20"/>
  <c r="Y362" i="20"/>
  <c r="Q36" i="20"/>
  <c r="U290" i="20"/>
  <c r="AN314" i="20"/>
  <c r="AB294" i="20"/>
  <c r="O39" i="20"/>
  <c r="I43" i="20"/>
  <c r="AG332" i="20"/>
  <c r="AO470" i="20"/>
  <c r="Y152" i="20"/>
  <c r="X415" i="20"/>
  <c r="R177" i="20"/>
  <c r="X365" i="20"/>
  <c r="S451" i="20"/>
  <c r="AB272" i="20"/>
  <c r="AO150" i="20"/>
  <c r="M407" i="20"/>
  <c r="I256" i="20"/>
  <c r="V327" i="20"/>
  <c r="AI73" i="20"/>
  <c r="AL343" i="20"/>
  <c r="AG307" i="20"/>
  <c r="AI351" i="20"/>
  <c r="U134" i="20"/>
  <c r="P377" i="20"/>
  <c r="AM405" i="20"/>
  <c r="AD116" i="20"/>
  <c r="P167" i="20"/>
  <c r="AL128" i="20"/>
  <c r="AA336" i="20"/>
  <c r="AB206" i="20"/>
  <c r="AG220" i="20"/>
  <c r="AK153" i="20"/>
  <c r="M363" i="20"/>
  <c r="AM184" i="20"/>
  <c r="N123" i="20"/>
  <c r="AM205" i="20"/>
  <c r="AL410" i="20"/>
  <c r="N489" i="20"/>
  <c r="W283" i="20"/>
  <c r="AI386" i="20"/>
  <c r="Z321" i="20"/>
  <c r="V381" i="20"/>
  <c r="R128" i="20"/>
  <c r="R458" i="20"/>
  <c r="AA463" i="20"/>
  <c r="AO218" i="20"/>
  <c r="AN353" i="20"/>
  <c r="V119" i="20"/>
  <c r="AK370" i="20"/>
  <c r="AF423" i="20"/>
  <c r="X314" i="20"/>
  <c r="AF470" i="20"/>
  <c r="T299" i="20"/>
  <c r="Q487" i="20"/>
  <c r="N384" i="20"/>
  <c r="R442" i="20"/>
  <c r="U460" i="20"/>
  <c r="AE416" i="20"/>
  <c r="M220" i="20"/>
  <c r="V367" i="20"/>
  <c r="U324" i="20"/>
  <c r="AJ432" i="20"/>
  <c r="AN315" i="20"/>
  <c r="AE315" i="20"/>
  <c r="Q271" i="20"/>
  <c r="Y377" i="20"/>
  <c r="Z259" i="20"/>
  <c r="AI398" i="20"/>
  <c r="AF437" i="20"/>
  <c r="AK424" i="20"/>
  <c r="X354" i="20"/>
  <c r="N263" i="20"/>
  <c r="X160" i="20"/>
  <c r="R388" i="20"/>
  <c r="N329" i="20"/>
  <c r="Q397" i="20"/>
  <c r="N227" i="20"/>
  <c r="J468" i="20"/>
  <c r="L395" i="20"/>
  <c r="AF216" i="20"/>
  <c r="AD287" i="20"/>
  <c r="U175" i="20"/>
  <c r="AM290" i="20"/>
  <c r="V194" i="20"/>
  <c r="M321" i="20"/>
  <c r="AK410" i="20"/>
  <c r="AC121" i="20"/>
  <c r="U456" i="20"/>
  <c r="K363" i="20"/>
  <c r="L308" i="20"/>
  <c r="J221" i="20"/>
  <c r="N252" i="20"/>
  <c r="AN173" i="20"/>
  <c r="AJ125" i="20"/>
  <c r="N164" i="20"/>
  <c r="AB377" i="20"/>
  <c r="AB319" i="20"/>
  <c r="V365" i="20"/>
  <c r="J204" i="20"/>
  <c r="AI241" i="20"/>
  <c r="AH441" i="20"/>
  <c r="AM294" i="20"/>
  <c r="AG86" i="20"/>
  <c r="W351" i="20"/>
  <c r="AF113" i="20"/>
  <c r="O320" i="20"/>
  <c r="AF381" i="20"/>
  <c r="M286" i="20"/>
  <c r="AC367" i="20"/>
  <c r="M129" i="20"/>
  <c r="AG448" i="20"/>
  <c r="AG144" i="20"/>
  <c r="AE327" i="20"/>
  <c r="R130" i="20"/>
  <c r="AM211" i="20"/>
  <c r="AF180" i="20"/>
  <c r="Q166" i="20"/>
  <c r="W472" i="20"/>
  <c r="O153" i="20"/>
  <c r="R265" i="20"/>
  <c r="P473" i="20"/>
  <c r="AM333" i="20"/>
  <c r="AG450" i="20"/>
  <c r="O228" i="20"/>
  <c r="AH391" i="20"/>
  <c r="U254" i="20"/>
  <c r="I460" i="20"/>
  <c r="I318" i="20"/>
  <c r="AE469" i="20"/>
  <c r="AI192" i="20"/>
  <c r="R378" i="20"/>
  <c r="AG284" i="20"/>
  <c r="AF308" i="20"/>
  <c r="AK212" i="20"/>
  <c r="N379" i="20"/>
  <c r="AB416" i="20"/>
  <c r="S440" i="20"/>
  <c r="L427" i="20"/>
  <c r="X448" i="20"/>
  <c r="AG293" i="20"/>
  <c r="AI207" i="20"/>
  <c r="Y416" i="20"/>
  <c r="AI216" i="20"/>
  <c r="AB357" i="20"/>
  <c r="N137" i="20"/>
  <c r="Z392" i="20"/>
  <c r="W308" i="20"/>
  <c r="AB459" i="20"/>
  <c r="AN371" i="20"/>
  <c r="V208" i="20"/>
  <c r="Q302" i="20"/>
  <c r="AG172" i="20"/>
  <c r="AG352" i="20"/>
  <c r="AM229" i="20"/>
  <c r="I368" i="20"/>
  <c r="AI366" i="20"/>
  <c r="T298" i="20"/>
  <c r="AM363" i="20"/>
  <c r="AO358" i="20"/>
  <c r="Q426" i="20"/>
  <c r="AC387" i="20"/>
  <c r="J251" i="20"/>
  <c r="AA337" i="20"/>
  <c r="P414" i="20"/>
  <c r="Z202" i="20"/>
  <c r="Q351" i="20"/>
  <c r="V406" i="20"/>
  <c r="X188" i="20"/>
  <c r="I163" i="20"/>
  <c r="M386" i="20"/>
  <c r="AA490" i="20"/>
  <c r="T167" i="20"/>
  <c r="AI126" i="20"/>
  <c r="O342" i="20"/>
  <c r="AD219" i="20"/>
  <c r="AM125" i="20"/>
  <c r="AN372" i="20"/>
  <c r="AN192" i="20"/>
  <c r="Z284" i="20"/>
  <c r="Q192" i="20"/>
  <c r="AI319" i="20"/>
  <c r="AJ386" i="20"/>
  <c r="R195" i="20"/>
  <c r="X263" i="20"/>
  <c r="AN438" i="20"/>
  <c r="W160" i="20"/>
  <c r="AM493" i="20"/>
  <c r="AE366" i="20"/>
  <c r="AI247" i="20"/>
  <c r="AO160" i="20"/>
  <c r="O446" i="20"/>
  <c r="AM187" i="20"/>
  <c r="V224" i="20"/>
  <c r="J273" i="20"/>
  <c r="W155" i="20"/>
  <c r="AN313" i="20"/>
  <c r="Z434" i="20"/>
  <c r="N112" i="20"/>
  <c r="T232" i="20"/>
  <c r="R326" i="20"/>
  <c r="P231" i="20"/>
  <c r="Y318" i="20"/>
  <c r="S427" i="20"/>
  <c r="S314" i="20"/>
  <c r="AK375" i="20"/>
  <c r="R239" i="20"/>
  <c r="AC162" i="20"/>
  <c r="T416" i="20"/>
  <c r="AG422" i="20"/>
  <c r="Q459" i="20"/>
  <c r="W184" i="20"/>
  <c r="AE449" i="20"/>
  <c r="I332" i="20"/>
  <c r="X337" i="20"/>
  <c r="Z154" i="20"/>
  <c r="AL187" i="20"/>
  <c r="R251" i="20"/>
  <c r="AB483" i="20"/>
  <c r="AM474" i="20"/>
  <c r="AN144" i="20"/>
  <c r="AE377" i="20"/>
  <c r="K144" i="20"/>
  <c r="AA323" i="20"/>
  <c r="AC474" i="20"/>
  <c r="J193" i="20"/>
  <c r="Z4" i="20"/>
  <c r="V437" i="20"/>
  <c r="AL160" i="20"/>
  <c r="AA319" i="20"/>
  <c r="AE47" i="20"/>
  <c r="AH289" i="20"/>
  <c r="Y188" i="20"/>
  <c r="V456" i="20"/>
  <c r="AO199" i="20"/>
  <c r="AJ451" i="20"/>
  <c r="L176" i="20"/>
  <c r="AL223" i="20"/>
  <c r="AA309" i="20"/>
  <c r="L454" i="20"/>
  <c r="M142" i="20"/>
  <c r="Z299" i="20"/>
  <c r="I349" i="20"/>
  <c r="T257" i="20"/>
  <c r="AF290" i="20"/>
  <c r="U209" i="20"/>
  <c r="AD243" i="20"/>
  <c r="O184" i="20"/>
  <c r="J282" i="20"/>
  <c r="Y262" i="20"/>
  <c r="AF287" i="20"/>
  <c r="U249" i="20"/>
  <c r="N387" i="20"/>
  <c r="AB496" i="20"/>
  <c r="AC193" i="20"/>
  <c r="AH239" i="20"/>
  <c r="R459" i="20"/>
  <c r="AG407" i="20"/>
  <c r="M297" i="20"/>
  <c r="J350" i="20"/>
  <c r="P234" i="20"/>
  <c r="P400" i="20"/>
  <c r="J225" i="20"/>
  <c r="N312" i="20"/>
  <c r="Q161" i="20"/>
  <c r="AL350" i="20"/>
  <c r="AD335" i="20"/>
  <c r="V416" i="20"/>
  <c r="AO436" i="20"/>
  <c r="R250" i="20"/>
  <c r="K357" i="20"/>
  <c r="Z326" i="20"/>
  <c r="AG162" i="20"/>
  <c r="L322" i="20"/>
  <c r="AO274" i="20"/>
  <c r="AL394" i="20"/>
  <c r="R166" i="20"/>
  <c r="AA157" i="20"/>
  <c r="AA163" i="20"/>
  <c r="AH173" i="20"/>
  <c r="AF206" i="20"/>
  <c r="V347" i="20"/>
  <c r="O318" i="20"/>
  <c r="AE438" i="20"/>
  <c r="V210" i="20"/>
  <c r="AJ176" i="20"/>
  <c r="AB467" i="20"/>
  <c r="N307" i="20"/>
  <c r="AM273" i="20"/>
  <c r="T68" i="20"/>
  <c r="AJ174" i="20"/>
  <c r="AN260" i="20"/>
  <c r="V394" i="20"/>
  <c r="AK139" i="20"/>
  <c r="P280" i="20"/>
  <c r="AE257" i="20"/>
  <c r="AC198" i="20"/>
  <c r="AG197" i="20"/>
  <c r="S209" i="20"/>
  <c r="AL90" i="20"/>
  <c r="AN195" i="20"/>
  <c r="I7" i="20"/>
  <c r="AO379" i="20"/>
  <c r="Z153" i="20"/>
  <c r="S428" i="20"/>
  <c r="M127" i="20"/>
  <c r="AD342" i="20"/>
  <c r="P145" i="20"/>
  <c r="AB380" i="20"/>
  <c r="AB214" i="20"/>
  <c r="AM269" i="20"/>
  <c r="X183" i="20"/>
  <c r="Q403" i="20"/>
  <c r="AD398" i="20"/>
  <c r="N281" i="20"/>
  <c r="I426" i="20"/>
  <c r="AL251" i="20"/>
  <c r="K448" i="20"/>
  <c r="AN447" i="20"/>
  <c r="AJ436" i="20"/>
  <c r="AD471" i="20"/>
  <c r="Q315" i="20"/>
  <c r="I149" i="20"/>
  <c r="AD389" i="20"/>
  <c r="K334" i="20"/>
  <c r="AH489" i="20"/>
  <c r="AE414" i="20"/>
  <c r="N225" i="20"/>
  <c r="K331" i="20"/>
  <c r="AC180" i="20"/>
  <c r="K248" i="20"/>
  <c r="L183" i="20"/>
  <c r="AA212" i="20"/>
  <c r="U239" i="20"/>
  <c r="AH155" i="20"/>
  <c r="W127" i="20"/>
  <c r="AH113" i="20"/>
  <c r="AD443" i="20"/>
  <c r="Y183" i="20"/>
  <c r="Z469" i="20"/>
  <c r="AB189" i="20"/>
  <c r="Q155" i="20"/>
  <c r="U382" i="20"/>
  <c r="I302" i="20"/>
  <c r="AJ492" i="20"/>
  <c r="AH341" i="20"/>
  <c r="AE477" i="20"/>
  <c r="AO294" i="20"/>
  <c r="AF149" i="20"/>
  <c r="AC498" i="20"/>
  <c r="R368" i="20"/>
  <c r="AC479" i="20"/>
  <c r="AD417" i="20"/>
  <c r="T7" i="20"/>
  <c r="AE220" i="20"/>
  <c r="U410" i="20"/>
  <c r="W482" i="20"/>
  <c r="J346" i="20"/>
  <c r="M291" i="20"/>
  <c r="AF482" i="20"/>
  <c r="AD267" i="20"/>
  <c r="J292" i="20"/>
  <c r="J436" i="20"/>
  <c r="R474" i="20"/>
  <c r="Q90" i="20"/>
  <c r="Y300" i="20"/>
  <c r="AF485" i="20"/>
  <c r="L388" i="20"/>
  <c r="AM417" i="20"/>
  <c r="AD246" i="20"/>
  <c r="W203" i="20"/>
  <c r="AC137" i="20"/>
  <c r="P320" i="20"/>
  <c r="V364" i="20"/>
  <c r="Q401" i="20"/>
  <c r="AM355" i="20"/>
  <c r="J141" i="20"/>
  <c r="AA274" i="20"/>
  <c r="AG241" i="20"/>
  <c r="AB180" i="20"/>
  <c r="I385" i="20"/>
  <c r="M443" i="20"/>
  <c r="K112" i="20"/>
  <c r="O369" i="20"/>
  <c r="M249" i="20"/>
  <c r="W483" i="20"/>
  <c r="W167" i="20"/>
  <c r="Q492" i="20"/>
  <c r="AB498" i="20"/>
  <c r="AK140" i="20"/>
  <c r="AE458" i="20"/>
  <c r="N326" i="20"/>
  <c r="AO432" i="20"/>
  <c r="O235" i="20"/>
  <c r="X226" i="20"/>
  <c r="AO325" i="20"/>
  <c r="P263" i="20"/>
  <c r="J275" i="20"/>
  <c r="AH226" i="20"/>
  <c r="AK500" i="20"/>
  <c r="O220" i="20"/>
  <c r="S308" i="20"/>
  <c r="Y261" i="20"/>
  <c r="I410" i="20"/>
  <c r="R284" i="20"/>
  <c r="Z171" i="20"/>
  <c r="AM289" i="20"/>
  <c r="AK216" i="20"/>
  <c r="AN387" i="20"/>
  <c r="AG325" i="20"/>
  <c r="AA228" i="20"/>
  <c r="X323" i="20"/>
  <c r="AN462" i="20"/>
  <c r="I213" i="20"/>
  <c r="M402" i="20"/>
  <c r="AD133" i="20"/>
  <c r="AK159" i="20"/>
  <c r="L428" i="20"/>
  <c r="AM208" i="20"/>
  <c r="AN118" i="20"/>
  <c r="U157" i="20"/>
  <c r="AL4" i="20"/>
  <c r="K347" i="20"/>
  <c r="I476" i="20"/>
  <c r="W452" i="20"/>
  <c r="X208" i="20"/>
  <c r="N292" i="20"/>
  <c r="AA119" i="20"/>
  <c r="AK219" i="20"/>
  <c r="J486" i="20"/>
  <c r="Y171" i="20"/>
  <c r="V252" i="20"/>
  <c r="S477" i="20"/>
  <c r="T431" i="20"/>
  <c r="W287" i="20"/>
  <c r="AK493" i="20"/>
  <c r="P86" i="20"/>
  <c r="K158" i="20"/>
  <c r="AC224" i="20"/>
  <c r="AA332" i="20"/>
  <c r="J7" i="20"/>
  <c r="O295" i="20"/>
  <c r="S177" i="20"/>
  <c r="AO202" i="20"/>
  <c r="AJ329" i="20"/>
  <c r="P252" i="20"/>
  <c r="AH273" i="20"/>
  <c r="Y247" i="20"/>
  <c r="O288" i="20"/>
  <c r="AN120" i="20"/>
  <c r="AN468" i="20"/>
  <c r="P396" i="20"/>
  <c r="K419" i="20"/>
  <c r="X201" i="20"/>
  <c r="N118" i="20"/>
  <c r="T247" i="20"/>
  <c r="Z438" i="20"/>
  <c r="AO344" i="20"/>
  <c r="W231" i="20"/>
  <c r="Z132" i="20"/>
  <c r="J4" i="20"/>
  <c r="O281" i="20"/>
  <c r="AB443" i="20"/>
  <c r="W240" i="20"/>
  <c r="AA457" i="20"/>
  <c r="T494" i="20"/>
  <c r="AC153" i="20"/>
  <c r="T214" i="20"/>
  <c r="AE463" i="20"/>
  <c r="M344" i="20"/>
  <c r="Q444" i="20"/>
  <c r="O287" i="20"/>
  <c r="J499" i="20"/>
  <c r="AJ326" i="20"/>
  <c r="X127" i="20"/>
  <c r="V371" i="20"/>
  <c r="P259" i="20"/>
  <c r="AF480" i="20"/>
  <c r="J299" i="20"/>
  <c r="AK415" i="20"/>
  <c r="M468" i="20"/>
  <c r="AH463" i="20"/>
  <c r="L268" i="20"/>
  <c r="I419" i="20"/>
  <c r="L225" i="20"/>
  <c r="X382" i="20"/>
  <c r="Q399" i="20"/>
  <c r="AC269" i="20"/>
  <c r="V303" i="20"/>
  <c r="R344" i="20"/>
  <c r="W317" i="20"/>
  <c r="AG466" i="20"/>
  <c r="AM376" i="20"/>
  <c r="K474" i="20"/>
  <c r="AN451" i="20"/>
  <c r="M240" i="20"/>
  <c r="W266" i="20"/>
  <c r="AM216" i="20"/>
  <c r="AE379" i="20"/>
  <c r="O439" i="20"/>
  <c r="AB190" i="20"/>
  <c r="V457" i="20"/>
  <c r="AB132" i="20"/>
  <c r="M307" i="20"/>
  <c r="Z225" i="20"/>
  <c r="Q231" i="20"/>
  <c r="AM272" i="20"/>
  <c r="AB205" i="20"/>
  <c r="AC436" i="20"/>
  <c r="AH337" i="20"/>
  <c r="K438" i="20"/>
  <c r="X485" i="20"/>
  <c r="T179" i="20"/>
  <c r="N226" i="20"/>
  <c r="AC448" i="20"/>
  <c r="Q198" i="20"/>
  <c r="AL388" i="20"/>
  <c r="AE241" i="20"/>
  <c r="N186" i="20"/>
  <c r="AB341" i="20"/>
  <c r="AE232" i="20"/>
  <c r="X331" i="20"/>
  <c r="AE208" i="20"/>
  <c r="K251" i="20"/>
  <c r="Q3" i="20"/>
  <c r="R258" i="20"/>
  <c r="L229" i="20"/>
  <c r="X342" i="20"/>
  <c r="T230" i="20"/>
  <c r="Q316" i="20"/>
  <c r="T305" i="20"/>
  <c r="V419" i="20"/>
  <c r="AF391" i="20"/>
  <c r="AL382" i="20"/>
  <c r="W233" i="20"/>
  <c r="Q467" i="20"/>
  <c r="AO195" i="20"/>
  <c r="Q347" i="20"/>
  <c r="M500" i="20"/>
  <c r="J165" i="20"/>
  <c r="T118" i="20"/>
  <c r="AM374" i="20"/>
  <c r="AE308" i="20"/>
  <c r="P497" i="20"/>
  <c r="AF315" i="20"/>
  <c r="P462" i="20"/>
  <c r="AO417" i="20"/>
  <c r="K182" i="20"/>
  <c r="AH152" i="20"/>
  <c r="N374" i="20"/>
  <c r="AA188" i="20"/>
  <c r="K410" i="20"/>
  <c r="AK256" i="20"/>
  <c r="T370" i="20"/>
  <c r="I390" i="20"/>
  <c r="J408" i="20"/>
  <c r="AC360" i="20"/>
  <c r="AD218" i="20"/>
  <c r="AO277" i="20"/>
  <c r="J458" i="20"/>
  <c r="R487" i="20"/>
  <c r="X116" i="20"/>
  <c r="U495" i="20"/>
  <c r="P328" i="20"/>
  <c r="AF243" i="20"/>
  <c r="O224" i="20"/>
  <c r="AB245" i="20"/>
  <c r="V481" i="20"/>
  <c r="Z395" i="20"/>
  <c r="V257" i="20"/>
  <c r="AG346" i="20"/>
  <c r="U206" i="20"/>
  <c r="AH307" i="20"/>
  <c r="AA415" i="20"/>
  <c r="Y405" i="20"/>
  <c r="AO317" i="20"/>
  <c r="S421" i="20"/>
  <c r="O237" i="20"/>
  <c r="AB373" i="20"/>
  <c r="Y488" i="20"/>
  <c r="Y207" i="20"/>
  <c r="W176" i="20"/>
  <c r="Q142" i="20"/>
  <c r="Z246" i="20"/>
  <c r="Q179" i="20"/>
  <c r="W151" i="20"/>
  <c r="AI30" i="20"/>
  <c r="J362" i="20"/>
  <c r="X379" i="20"/>
  <c r="R334" i="20"/>
  <c r="AD174" i="20"/>
  <c r="I138" i="20"/>
  <c r="AE399" i="20"/>
  <c r="K429" i="20"/>
  <c r="M376" i="20"/>
  <c r="P253" i="20"/>
  <c r="AG482" i="20"/>
  <c r="AD257" i="20"/>
  <c r="M428" i="20"/>
  <c r="P127" i="20"/>
  <c r="Q314" i="20"/>
  <c r="AN234" i="20"/>
  <c r="AK482" i="20"/>
  <c r="S401" i="20"/>
  <c r="L348" i="20"/>
  <c r="Q432" i="20"/>
  <c r="AG315" i="20"/>
  <c r="P342" i="20"/>
  <c r="X427" i="20"/>
  <c r="P391" i="20"/>
  <c r="N299" i="20"/>
  <c r="AE299" i="20"/>
  <c r="P156" i="20"/>
  <c r="M341" i="20"/>
  <c r="J461" i="20"/>
  <c r="I422" i="20"/>
  <c r="O450" i="20"/>
  <c r="W360" i="20"/>
  <c r="AI305" i="20"/>
  <c r="AA372" i="20"/>
  <c r="AA414" i="20"/>
  <c r="W465" i="20"/>
  <c r="W223" i="20"/>
  <c r="O310" i="20"/>
  <c r="S358" i="20"/>
  <c r="AM128" i="20"/>
  <c r="AD146" i="20"/>
  <c r="AG423" i="20"/>
  <c r="T252" i="20"/>
  <c r="N369" i="20"/>
  <c r="AC245" i="20"/>
  <c r="AI90" i="20"/>
  <c r="S465" i="20"/>
  <c r="X373" i="20"/>
  <c r="AG308" i="20"/>
  <c r="S388" i="20"/>
  <c r="I224" i="20"/>
  <c r="T258" i="20"/>
  <c r="X318" i="20"/>
  <c r="Z178" i="20"/>
  <c r="AJ355" i="20"/>
  <c r="AN226" i="20"/>
  <c r="AO495" i="20"/>
  <c r="L146" i="20"/>
  <c r="X4" i="20"/>
  <c r="P359" i="20"/>
  <c r="AI266" i="20"/>
  <c r="AE134" i="20"/>
  <c r="Q333" i="20"/>
  <c r="L282" i="20"/>
  <c r="J241" i="20"/>
  <c r="S167" i="20"/>
  <c r="T43" i="20"/>
  <c r="O185" i="20"/>
  <c r="AH185" i="20"/>
  <c r="AI118" i="20"/>
  <c r="W473" i="20"/>
  <c r="R431" i="20"/>
  <c r="Z390" i="20"/>
  <c r="Q414" i="20"/>
  <c r="Z260" i="20"/>
  <c r="AD7" i="20"/>
  <c r="Q264" i="20"/>
  <c r="U153" i="20"/>
  <c r="S438" i="20"/>
  <c r="N283" i="20"/>
  <c r="AI450" i="20"/>
  <c r="AH162" i="20"/>
  <c r="AM397" i="20"/>
  <c r="AH269" i="20"/>
  <c r="AF328" i="20"/>
  <c r="Z380" i="20"/>
  <c r="Z271" i="20"/>
  <c r="AB3" i="20"/>
  <c r="AI214" i="20"/>
  <c r="U322" i="20"/>
  <c r="T151" i="20"/>
  <c r="AL227" i="20"/>
  <c r="N245" i="20"/>
  <c r="X253" i="20"/>
  <c r="K131" i="20"/>
  <c r="AE313" i="20"/>
  <c r="K258" i="20"/>
  <c r="T117" i="20"/>
  <c r="AI217" i="20"/>
  <c r="Y301" i="20"/>
  <c r="O319" i="20"/>
  <c r="S246" i="20"/>
  <c r="AN290" i="20"/>
  <c r="J222" i="20"/>
  <c r="L349" i="20"/>
  <c r="AC422" i="20"/>
  <c r="L267" i="20"/>
  <c r="N464" i="20"/>
  <c r="U384" i="20"/>
  <c r="AL258" i="20"/>
  <c r="Y281" i="20"/>
  <c r="AA145" i="20"/>
  <c r="T336" i="20"/>
  <c r="AL395" i="20"/>
  <c r="Q265" i="20"/>
  <c r="M477" i="20"/>
  <c r="AN268" i="20"/>
  <c r="Z302" i="20"/>
  <c r="Z496" i="20"/>
  <c r="AD285" i="20"/>
  <c r="U475" i="20"/>
  <c r="O142" i="20"/>
  <c r="AG95" i="20"/>
  <c r="AI42" i="20"/>
  <c r="K339" i="20"/>
  <c r="V323" i="20"/>
  <c r="AL121" i="20"/>
  <c r="AN304" i="20"/>
  <c r="V222" i="20"/>
  <c r="S121" i="20"/>
  <c r="W348" i="20"/>
  <c r="W239" i="20"/>
  <c r="AB486" i="20"/>
  <c r="S420" i="20"/>
  <c r="K255" i="20"/>
  <c r="M215" i="20"/>
  <c r="AM204" i="20"/>
  <c r="U147" i="20"/>
  <c r="AE139" i="20"/>
  <c r="S417" i="20"/>
  <c r="X296" i="20"/>
  <c r="M90" i="20"/>
  <c r="AN324" i="20"/>
  <c r="AL397" i="20"/>
  <c r="AG183" i="20"/>
  <c r="L124" i="20"/>
  <c r="AI179" i="20"/>
  <c r="X214" i="20"/>
  <c r="O372" i="20"/>
  <c r="T460" i="20"/>
  <c r="K245" i="20"/>
  <c r="L353" i="20"/>
  <c r="L168" i="20"/>
  <c r="J198" i="20"/>
  <c r="Y156" i="20"/>
  <c r="I173" i="20"/>
  <c r="Q266" i="20"/>
  <c r="R341" i="20"/>
  <c r="M410" i="20"/>
  <c r="O312" i="20"/>
  <c r="AJ447" i="20"/>
  <c r="AH432" i="20"/>
  <c r="R457" i="20"/>
  <c r="U191" i="20"/>
  <c r="AJ265" i="20"/>
  <c r="AD184" i="20"/>
  <c r="AI408" i="20"/>
  <c r="J128" i="20"/>
  <c r="AH214" i="20"/>
  <c r="V192" i="20"/>
  <c r="AM470" i="20"/>
  <c r="V291" i="20"/>
  <c r="T4" i="20"/>
  <c r="AO201" i="20"/>
  <c r="N214" i="20"/>
  <c r="AO280" i="20"/>
  <c r="Z269" i="20"/>
  <c r="W7" i="20"/>
  <c r="AB466" i="20"/>
  <c r="W412" i="20"/>
  <c r="AE282" i="20"/>
  <c r="AD235" i="20"/>
  <c r="J490" i="20"/>
  <c r="P283" i="20"/>
  <c r="AB169" i="20"/>
  <c r="AI177" i="20"/>
  <c r="AO141" i="20"/>
  <c r="AF115" i="20"/>
  <c r="AE389" i="20"/>
  <c r="S128" i="20"/>
  <c r="V307" i="20"/>
  <c r="V321" i="20"/>
  <c r="AH486" i="20"/>
  <c r="AG179" i="20"/>
  <c r="L416" i="20"/>
  <c r="Q404" i="20"/>
  <c r="I299" i="20"/>
  <c r="AO271" i="20"/>
  <c r="P416" i="20"/>
  <c r="AB250" i="20"/>
  <c r="Y348" i="20"/>
  <c r="S126" i="20"/>
  <c r="AF42" i="20"/>
  <c r="AN419" i="20"/>
  <c r="I309" i="20"/>
  <c r="R429" i="20"/>
  <c r="AK191" i="20"/>
  <c r="AM424" i="20"/>
  <c r="AA374" i="20"/>
  <c r="U262" i="20"/>
  <c r="AJ418" i="20"/>
  <c r="AE309" i="20"/>
  <c r="P249" i="20"/>
  <c r="Y119" i="20"/>
  <c r="AA366" i="20"/>
  <c r="AB139" i="20"/>
  <c r="N181" i="20"/>
  <c r="AE459" i="20"/>
  <c r="AC351" i="20"/>
  <c r="W419" i="20"/>
  <c r="V427" i="20"/>
  <c r="U409" i="20"/>
  <c r="W219" i="20"/>
  <c r="J444" i="20"/>
  <c r="AG392" i="20"/>
  <c r="P245" i="20"/>
  <c r="AG331" i="20"/>
  <c r="AI415" i="20"/>
  <c r="X489" i="20"/>
  <c r="M241" i="20"/>
  <c r="AC140" i="20"/>
  <c r="T276" i="20"/>
  <c r="W466" i="20"/>
  <c r="AK229" i="20"/>
  <c r="T444" i="20"/>
  <c r="Q405" i="20"/>
  <c r="N243" i="20"/>
  <c r="M335" i="20"/>
  <c r="AF215" i="20"/>
  <c r="AC233" i="20"/>
  <c r="AA448" i="20"/>
  <c r="AA73" i="20"/>
  <c r="S194" i="20"/>
  <c r="W464" i="20"/>
  <c r="AN254" i="20"/>
  <c r="L245" i="20"/>
  <c r="AI395" i="20"/>
  <c r="S210" i="20"/>
  <c r="AO211" i="20"/>
  <c r="U182" i="20"/>
  <c r="X327" i="20"/>
  <c r="P175" i="20"/>
  <c r="K235" i="20"/>
  <c r="AA483" i="20"/>
  <c r="Q438" i="20"/>
  <c r="J466" i="20"/>
  <c r="Y153" i="20"/>
  <c r="O348" i="20"/>
  <c r="Q373" i="20"/>
  <c r="O388" i="20"/>
  <c r="K443" i="20"/>
  <c r="J190" i="20"/>
  <c r="AO143" i="20"/>
  <c r="AG274" i="20"/>
  <c r="AI482" i="20"/>
  <c r="AL225" i="20"/>
  <c r="AM177" i="20"/>
  <c r="AJ340" i="20"/>
  <c r="M139" i="20"/>
  <c r="V468" i="20"/>
  <c r="Q185" i="20"/>
  <c r="AO196" i="20"/>
  <c r="AA434" i="20"/>
  <c r="P159" i="20"/>
  <c r="U201" i="20"/>
  <c r="P197" i="20"/>
  <c r="K117" i="20"/>
  <c r="X432" i="20"/>
  <c r="AC113" i="20"/>
  <c r="AN188" i="20"/>
  <c r="AB86" i="20"/>
  <c r="K329" i="20"/>
  <c r="O136" i="20"/>
  <c r="K440" i="20"/>
  <c r="AH488" i="20"/>
  <c r="I348" i="20"/>
  <c r="K479" i="20"/>
  <c r="AL140" i="20"/>
  <c r="AH449" i="20"/>
  <c r="AK128" i="20"/>
  <c r="T261" i="20"/>
  <c r="V238" i="20"/>
  <c r="AN124" i="20"/>
  <c r="P271" i="20"/>
  <c r="AG190" i="20"/>
  <c r="P397" i="20"/>
  <c r="AH220" i="20"/>
  <c r="AN471" i="20"/>
  <c r="P274" i="20"/>
  <c r="AL143" i="20"/>
  <c r="T184" i="20"/>
  <c r="O179" i="20"/>
  <c r="AM275" i="20"/>
  <c r="V179" i="20"/>
  <c r="T440" i="20"/>
  <c r="U371" i="20"/>
  <c r="T135" i="20"/>
  <c r="K172" i="20"/>
  <c r="Y253" i="20"/>
  <c r="AK173" i="20"/>
  <c r="AJ296" i="20"/>
  <c r="AE245" i="20"/>
  <c r="Q425" i="20"/>
  <c r="M232" i="20"/>
  <c r="AJ336" i="20"/>
  <c r="AA117" i="20"/>
  <c r="N447" i="20"/>
  <c r="AJ241" i="20"/>
  <c r="AG498" i="20"/>
  <c r="N210" i="20"/>
  <c r="AN121" i="20"/>
  <c r="J211" i="20"/>
  <c r="AF125" i="20"/>
  <c r="AD373" i="20"/>
  <c r="N500" i="20"/>
  <c r="AL495" i="20"/>
  <c r="J380" i="20"/>
  <c r="W95" i="20"/>
  <c r="I3" i="20"/>
  <c r="L133" i="20"/>
  <c r="O356" i="20"/>
  <c r="O284" i="20"/>
  <c r="AF187" i="20"/>
  <c r="AA426" i="20"/>
  <c r="N167" i="20"/>
  <c r="AN437" i="20"/>
  <c r="L470" i="20"/>
  <c r="AG209" i="20"/>
  <c r="I209" i="20"/>
  <c r="AM398" i="20"/>
  <c r="AA432" i="20"/>
  <c r="I230" i="20"/>
  <c r="AB442" i="20"/>
  <c r="L209" i="20"/>
  <c r="M222" i="20"/>
  <c r="I463" i="20"/>
  <c r="AD309" i="20"/>
  <c r="AC241" i="20"/>
  <c r="J489" i="20"/>
  <c r="AE409" i="20"/>
  <c r="AB159" i="20"/>
  <c r="X234" i="20"/>
  <c r="K277" i="20"/>
  <c r="AF196" i="20"/>
  <c r="X419" i="20"/>
  <c r="L411" i="20"/>
  <c r="AC231" i="20"/>
  <c r="O423" i="20"/>
  <c r="AL380" i="20"/>
  <c r="V495" i="20"/>
  <c r="J169" i="20"/>
  <c r="AE295" i="20"/>
  <c r="Y387" i="20"/>
  <c r="AK318" i="20"/>
  <c r="Y177" i="20"/>
  <c r="AN492" i="20"/>
  <c r="AD187" i="20"/>
  <c r="I278" i="20"/>
  <c r="P215" i="20"/>
  <c r="AL440" i="20"/>
  <c r="AO286" i="20"/>
  <c r="AH236" i="20"/>
  <c r="AL153" i="20"/>
  <c r="O296" i="20"/>
  <c r="Z261" i="20"/>
  <c r="AL291" i="20"/>
  <c r="T409" i="20"/>
  <c r="I244" i="20"/>
  <c r="I123" i="20"/>
  <c r="AE242" i="20"/>
  <c r="AO198" i="20"/>
  <c r="S356" i="20"/>
  <c r="N354" i="20"/>
  <c r="V423" i="20"/>
  <c r="AM369" i="20"/>
  <c r="AL260" i="20"/>
  <c r="AF229" i="20"/>
  <c r="Q7" i="20"/>
  <c r="Z491" i="20"/>
  <c r="AM189" i="20"/>
  <c r="N146" i="20"/>
  <c r="AJ422" i="20"/>
  <c r="R399" i="20"/>
  <c r="AJ240" i="20"/>
  <c r="Q366" i="20"/>
  <c r="U443" i="20"/>
  <c r="V339" i="20"/>
  <c r="Q220" i="20"/>
  <c r="AG117" i="20"/>
  <c r="AF369" i="20"/>
  <c r="U232" i="20"/>
  <c r="AJ141" i="20"/>
  <c r="AI457" i="20"/>
  <c r="V485" i="20"/>
  <c r="AO355" i="20"/>
  <c r="AE493" i="20"/>
  <c r="M338" i="20"/>
  <c r="AB379" i="20"/>
  <c r="AC385" i="20"/>
  <c r="P322" i="20"/>
  <c r="J469" i="20"/>
  <c r="AC246" i="20"/>
  <c r="I499" i="20"/>
  <c r="Y374" i="20"/>
  <c r="K236" i="20"/>
  <c r="L467" i="20"/>
  <c r="P404" i="20"/>
  <c r="X452" i="20"/>
  <c r="J276" i="20"/>
  <c r="S248" i="20"/>
  <c r="AH336" i="20"/>
  <c r="AK309" i="20"/>
  <c r="AC205" i="20"/>
  <c r="AI401" i="20"/>
  <c r="AN500" i="20"/>
  <c r="AK160" i="20"/>
  <c r="AH415" i="20"/>
  <c r="AC291" i="20"/>
  <c r="T148" i="20"/>
  <c r="AH198" i="20"/>
  <c r="Y130" i="20"/>
  <c r="AB170" i="20"/>
  <c r="AG474" i="20"/>
  <c r="AH178" i="20"/>
  <c r="AK279" i="20"/>
  <c r="S469" i="20"/>
  <c r="AL475" i="20"/>
  <c r="S306" i="20"/>
  <c r="AF410" i="20"/>
  <c r="AD318" i="20"/>
  <c r="M306" i="20"/>
  <c r="AG200" i="20"/>
  <c r="AH134" i="20"/>
  <c r="J124" i="20"/>
  <c r="J418" i="20"/>
  <c r="S415" i="20"/>
  <c r="AD312" i="20"/>
  <c r="U343" i="20"/>
  <c r="AL137" i="20"/>
  <c r="AK117" i="20"/>
  <c r="W487" i="20"/>
  <c r="I392" i="20"/>
  <c r="R384" i="20"/>
  <c r="X249" i="20"/>
  <c r="K434" i="20"/>
  <c r="AI156" i="20"/>
  <c r="Z424" i="20"/>
  <c r="U198" i="20"/>
  <c r="AN465" i="20"/>
  <c r="AM121" i="20"/>
  <c r="R201" i="20"/>
  <c r="X128" i="20"/>
  <c r="AB469" i="20"/>
  <c r="U295" i="20"/>
  <c r="O227" i="20"/>
  <c r="AM358" i="20"/>
  <c r="O358" i="20"/>
  <c r="V331" i="20"/>
  <c r="M424" i="20"/>
  <c r="L380" i="20"/>
  <c r="AI249" i="20"/>
  <c r="I187" i="20"/>
  <c r="L463" i="20"/>
  <c r="N395" i="20"/>
  <c r="N256" i="20"/>
  <c r="AB402" i="20"/>
  <c r="AG120" i="20"/>
  <c r="AG146" i="20"/>
  <c r="P500" i="20"/>
  <c r="N115" i="20"/>
  <c r="L332" i="20"/>
  <c r="Z378" i="20"/>
  <c r="V271" i="20"/>
  <c r="AK474" i="20"/>
  <c r="AK402" i="20"/>
  <c r="Y489" i="20"/>
  <c r="N159" i="20"/>
  <c r="V353" i="20"/>
  <c r="N130" i="20"/>
  <c r="J357" i="20"/>
  <c r="O322" i="20"/>
  <c r="AK113" i="20"/>
  <c r="AF126" i="20"/>
  <c r="W425" i="20"/>
  <c r="AG155" i="20"/>
  <c r="Y457" i="20"/>
  <c r="U377" i="20"/>
  <c r="Z482" i="20"/>
  <c r="AI244" i="20"/>
  <c r="X185" i="20"/>
  <c r="R472" i="20"/>
  <c r="X398" i="20"/>
  <c r="AA329" i="20"/>
  <c r="AF493" i="20"/>
  <c r="L7" i="20"/>
  <c r="AA151" i="20"/>
  <c r="W248" i="20"/>
  <c r="X161" i="20"/>
  <c r="AN299" i="20"/>
  <c r="AO151" i="20"/>
  <c r="AJ382" i="20"/>
  <c r="AD252" i="20"/>
  <c r="K401" i="20"/>
  <c r="Y342" i="20"/>
  <c r="S391" i="20"/>
  <c r="Q389" i="20"/>
  <c r="W404" i="20"/>
  <c r="P169" i="20"/>
  <c r="AE119" i="20"/>
  <c r="AN460" i="20"/>
  <c r="R191" i="20"/>
  <c r="L487" i="20"/>
  <c r="V126" i="20"/>
  <c r="S384" i="20"/>
  <c r="L401" i="20"/>
  <c r="X129" i="20"/>
  <c r="K267" i="20"/>
  <c r="AG453" i="20"/>
  <c r="AH276" i="20"/>
  <c r="AK412" i="20"/>
  <c r="N152" i="20"/>
  <c r="P430" i="20"/>
  <c r="Z470" i="20"/>
  <c r="AA180" i="20"/>
  <c r="K430" i="20"/>
  <c r="AG141" i="20"/>
  <c r="R36" i="20"/>
  <c r="Q224" i="20"/>
  <c r="I323" i="20"/>
  <c r="AO279" i="20"/>
  <c r="AH298" i="20"/>
  <c r="AN297" i="20"/>
  <c r="AO341" i="20"/>
  <c r="AD420" i="20"/>
  <c r="T29" i="20"/>
  <c r="AM284" i="20"/>
  <c r="AA186" i="20"/>
  <c r="N311" i="20"/>
  <c r="P439" i="20"/>
  <c r="M357" i="20"/>
  <c r="AG189" i="20"/>
  <c r="J194" i="20"/>
  <c r="K294" i="20"/>
  <c r="AO129" i="20"/>
  <c r="V258" i="20"/>
  <c r="AC386" i="20"/>
  <c r="I136" i="20"/>
  <c r="M379" i="20"/>
  <c r="AL191" i="20"/>
  <c r="AE312" i="20"/>
  <c r="AG445" i="20"/>
  <c r="AJ170" i="20"/>
  <c r="AO203" i="20"/>
  <c r="AG299" i="20"/>
  <c r="S380" i="20"/>
  <c r="K383" i="20"/>
  <c r="V483" i="20"/>
  <c r="AL255" i="20"/>
  <c r="AO410" i="20"/>
  <c r="S478" i="20"/>
  <c r="AI133" i="20"/>
  <c r="Z490" i="20"/>
  <c r="AH381" i="20"/>
  <c r="P488" i="20"/>
  <c r="V150" i="20"/>
  <c r="R281" i="20"/>
  <c r="X224" i="20"/>
  <c r="P155" i="20"/>
  <c r="AD489" i="20"/>
  <c r="AM467" i="20"/>
  <c r="AH361" i="20"/>
  <c r="M270" i="20"/>
  <c r="S47" i="20"/>
  <c r="AD171" i="20"/>
  <c r="M145" i="20"/>
  <c r="AM160" i="20"/>
  <c r="AF300" i="20"/>
  <c r="AD401" i="20"/>
  <c r="K310" i="20"/>
  <c r="K342" i="20"/>
  <c r="AE392" i="20"/>
  <c r="AE171" i="20"/>
  <c r="U154" i="20"/>
  <c r="W259" i="20"/>
  <c r="P415" i="20"/>
  <c r="AE284" i="20"/>
  <c r="AL169" i="20"/>
  <c r="AB356" i="20"/>
  <c r="AK248" i="20"/>
  <c r="AM173" i="20"/>
  <c r="AL307" i="20"/>
  <c r="S253" i="20"/>
  <c r="AD314" i="20"/>
  <c r="AO475" i="20"/>
  <c r="X406" i="20"/>
  <c r="O294" i="20"/>
  <c r="AL246" i="20"/>
  <c r="AK253" i="20"/>
  <c r="M359" i="20"/>
  <c r="V266" i="20"/>
  <c r="AJ496" i="20"/>
  <c r="O364" i="20"/>
  <c r="Y238" i="20"/>
  <c r="AF3" i="20"/>
  <c r="AG196" i="20"/>
  <c r="AI262" i="20"/>
  <c r="L170" i="20"/>
  <c r="I222" i="20"/>
  <c r="I294" i="20"/>
  <c r="U373" i="20"/>
  <c r="AD298" i="20"/>
  <c r="S475" i="20"/>
  <c r="Q123" i="20"/>
  <c r="AB318" i="20"/>
  <c r="AB296" i="20"/>
  <c r="AB426" i="20"/>
  <c r="AG379" i="20"/>
  <c r="M131" i="20"/>
  <c r="W385" i="20"/>
  <c r="R224" i="20"/>
  <c r="AH238" i="20"/>
  <c r="Z134" i="20"/>
  <c r="T303" i="20"/>
  <c r="Z199" i="20"/>
  <c r="O327" i="20"/>
  <c r="Z129" i="20"/>
  <c r="Q164" i="20"/>
  <c r="AO439" i="20"/>
  <c r="L233" i="20"/>
  <c r="M358" i="20"/>
  <c r="AC460" i="20"/>
  <c r="AH385" i="20"/>
  <c r="I39" i="20"/>
  <c r="M319" i="20"/>
  <c r="S244" i="20"/>
  <c r="M216" i="20"/>
  <c r="X374" i="20"/>
  <c r="Q27" i="20"/>
  <c r="M374" i="20"/>
  <c r="U305" i="20"/>
  <c r="O411" i="20"/>
  <c r="AD208" i="20"/>
  <c r="Y43" i="20"/>
  <c r="AC393" i="20"/>
  <c r="I129" i="20"/>
  <c r="L175" i="20"/>
  <c r="AE407" i="20"/>
  <c r="W463" i="20"/>
  <c r="AJ471" i="20"/>
  <c r="AD276" i="20"/>
  <c r="P246" i="20"/>
  <c r="I418" i="20"/>
  <c r="J332" i="20"/>
  <c r="X336" i="20"/>
  <c r="Q356" i="20"/>
  <c r="O73" i="20"/>
  <c r="AH190" i="20"/>
  <c r="AM266" i="20"/>
  <c r="AM220" i="20"/>
  <c r="O395" i="20"/>
  <c r="AE132" i="20"/>
  <c r="AM147" i="20"/>
  <c r="L38" i="20"/>
  <c r="M269" i="20"/>
  <c r="P287" i="20"/>
  <c r="AB210" i="20"/>
  <c r="T205" i="20"/>
  <c r="AA302" i="20"/>
  <c r="T38" i="20"/>
  <c r="X372" i="20"/>
  <c r="R167" i="20"/>
  <c r="AL135" i="20"/>
  <c r="S137" i="20"/>
  <c r="N412" i="20"/>
  <c r="AH315" i="20"/>
  <c r="AD432" i="20"/>
  <c r="AE415" i="20"/>
  <c r="V384" i="20"/>
  <c r="AB126" i="20"/>
  <c r="L185" i="20"/>
  <c r="AE467" i="20"/>
  <c r="AC464" i="20"/>
  <c r="AC261" i="20"/>
  <c r="L319" i="20"/>
  <c r="P402" i="20"/>
  <c r="M495" i="20"/>
  <c r="AO39" i="20"/>
  <c r="AM344" i="20"/>
  <c r="N265" i="20"/>
  <c r="W311" i="20"/>
  <c r="N183" i="20"/>
  <c r="V247" i="20"/>
  <c r="AD238" i="20"/>
  <c r="N278" i="20"/>
  <c r="I367" i="20"/>
  <c r="X333" i="20"/>
  <c r="W349" i="20"/>
  <c r="T279" i="20"/>
  <c r="AL283" i="20"/>
  <c r="X447" i="20"/>
  <c r="M433" i="20"/>
  <c r="Y352" i="20"/>
  <c r="AK329" i="20"/>
  <c r="P380" i="20"/>
  <c r="AJ410" i="20"/>
  <c r="J205" i="20"/>
  <c r="AL494" i="20"/>
  <c r="N196" i="20"/>
  <c r="AG373" i="20"/>
  <c r="Y388" i="20"/>
  <c r="O193" i="20"/>
  <c r="J454" i="20"/>
  <c r="P218" i="20"/>
  <c r="AK264" i="20"/>
  <c r="N367" i="20"/>
  <c r="Z344" i="20"/>
  <c r="AI407" i="20"/>
  <c r="AA328" i="20"/>
  <c r="X370" i="20"/>
  <c r="U133" i="20"/>
  <c r="O381" i="20"/>
  <c r="AI444" i="20"/>
  <c r="J457" i="20"/>
  <c r="W195" i="20"/>
  <c r="V182" i="20"/>
  <c r="J68" i="20"/>
  <c r="W390" i="20"/>
  <c r="Z244" i="20"/>
  <c r="K185" i="20"/>
  <c r="AO384" i="20"/>
  <c r="S252" i="20"/>
  <c r="R259" i="20"/>
  <c r="AI273" i="20"/>
  <c r="AC333" i="20"/>
  <c r="Q297" i="20"/>
  <c r="AK242" i="20"/>
  <c r="I437" i="20"/>
  <c r="AC223" i="20"/>
  <c r="AD448" i="20"/>
  <c r="Q443" i="20"/>
  <c r="S389" i="20"/>
  <c r="AN321" i="20"/>
  <c r="J383" i="20"/>
  <c r="R404" i="20"/>
  <c r="AJ220" i="20"/>
  <c r="AN296" i="20"/>
  <c r="L437" i="20"/>
  <c r="O280" i="20"/>
  <c r="S457" i="20"/>
  <c r="Z332" i="20"/>
  <c r="AN396" i="20"/>
  <c r="AK150" i="20"/>
  <c r="AK460" i="20"/>
  <c r="S492" i="20"/>
  <c r="O313" i="20"/>
  <c r="Y181" i="20"/>
  <c r="N155" i="20"/>
  <c r="U173" i="20"/>
  <c r="L384" i="20"/>
  <c r="M421" i="20"/>
  <c r="K140" i="20"/>
  <c r="AD426" i="20"/>
  <c r="W38" i="20"/>
  <c r="AE122" i="20"/>
  <c r="AO352" i="20"/>
  <c r="AJ359" i="20"/>
  <c r="M237" i="20"/>
  <c r="Q321" i="20"/>
  <c r="AC195" i="20"/>
  <c r="T385" i="20"/>
  <c r="AO328" i="20"/>
  <c r="U441" i="20"/>
  <c r="AD233" i="20"/>
  <c r="T343" i="20"/>
  <c r="AH438" i="20"/>
  <c r="AM169" i="20"/>
  <c r="AG470" i="20"/>
  <c r="AM210" i="20"/>
  <c r="U395" i="20"/>
  <c r="W313" i="20"/>
  <c r="P188" i="20"/>
  <c r="T134" i="20"/>
  <c r="S140" i="20"/>
  <c r="AD132" i="20"/>
  <c r="S298" i="20"/>
  <c r="J135" i="20"/>
  <c r="AC156" i="20"/>
  <c r="N308" i="20"/>
  <c r="AF121" i="20"/>
  <c r="AF422" i="20"/>
  <c r="T312" i="20"/>
  <c r="AD382" i="20"/>
  <c r="U454" i="20"/>
  <c r="J474" i="20"/>
  <c r="AI435" i="20"/>
  <c r="AB208" i="20"/>
  <c r="P343" i="20"/>
  <c r="U354" i="20"/>
  <c r="P128" i="20"/>
  <c r="AH147" i="20"/>
  <c r="Q122" i="20"/>
  <c r="AI332" i="20"/>
  <c r="W174" i="20"/>
  <c r="AF30" i="20"/>
  <c r="AK178" i="20"/>
  <c r="V355" i="20"/>
  <c r="AL487" i="20"/>
  <c r="U427" i="20"/>
  <c r="P279" i="20"/>
  <c r="AO319" i="20"/>
  <c r="AB497" i="20"/>
  <c r="U187" i="20"/>
  <c r="AE161" i="20"/>
  <c r="AG160" i="20"/>
  <c r="S321" i="20"/>
  <c r="AF349" i="20"/>
  <c r="AG225" i="20"/>
  <c r="S269" i="20"/>
  <c r="L199" i="20"/>
  <c r="T449" i="20"/>
  <c r="AE303" i="20"/>
  <c r="AF318" i="20"/>
  <c r="T138" i="20"/>
  <c r="V432" i="20"/>
  <c r="M212" i="20"/>
  <c r="I227" i="20"/>
  <c r="T122" i="20"/>
  <c r="R162" i="20"/>
  <c r="AF444" i="20"/>
  <c r="AO488" i="20"/>
  <c r="AN316" i="20"/>
  <c r="AF248" i="20"/>
  <c r="AL383" i="20"/>
  <c r="T271" i="20"/>
  <c r="S349" i="20"/>
  <c r="V316" i="20"/>
  <c r="AF291" i="20"/>
  <c r="O441" i="20"/>
  <c r="L231" i="20"/>
  <c r="T165" i="20"/>
  <c r="AE486" i="20"/>
  <c r="L333" i="20"/>
  <c r="AM134" i="20"/>
  <c r="AB220" i="20"/>
  <c r="Q465" i="20"/>
  <c r="L184" i="20"/>
  <c r="W417" i="20"/>
  <c r="O238" i="20"/>
  <c r="K454" i="20"/>
  <c r="P214" i="20"/>
  <c r="AN301" i="20"/>
  <c r="X170" i="20"/>
  <c r="V125" i="20"/>
  <c r="AK157" i="20"/>
  <c r="Y406" i="20"/>
  <c r="K361" i="20"/>
  <c r="X474" i="20"/>
  <c r="AH176" i="20"/>
  <c r="AC347" i="20"/>
  <c r="AI323" i="20"/>
  <c r="X319" i="20"/>
  <c r="AN251" i="20"/>
  <c r="Q462" i="20"/>
  <c r="AB320" i="20"/>
  <c r="AE163" i="20"/>
  <c r="M461" i="20"/>
  <c r="O7" i="20"/>
  <c r="AN317" i="20"/>
  <c r="L296" i="20"/>
  <c r="Q424" i="20"/>
  <c r="AE253" i="20"/>
  <c r="T180" i="20"/>
  <c r="AG302" i="20"/>
  <c r="X218" i="20"/>
  <c r="AO285" i="20"/>
  <c r="V435" i="20"/>
  <c r="AI438" i="20"/>
  <c r="S347" i="20"/>
  <c r="AN125" i="20"/>
  <c r="Z270" i="20"/>
  <c r="AC250" i="20"/>
  <c r="AK355" i="20"/>
  <c r="U411" i="20"/>
  <c r="AN491" i="20"/>
  <c r="AI270" i="20"/>
  <c r="Y182" i="20"/>
  <c r="X133" i="20"/>
  <c r="Y452" i="20"/>
  <c r="Z489" i="20"/>
  <c r="Z375" i="20"/>
  <c r="W325" i="20"/>
  <c r="S218" i="20"/>
  <c r="V398" i="20"/>
  <c r="AM343" i="20"/>
  <c r="O206" i="20"/>
  <c r="AB336" i="20"/>
  <c r="AE369" i="20"/>
  <c r="AF29" i="20"/>
  <c r="Y498" i="20"/>
  <c r="I264" i="20"/>
  <c r="AM221" i="20"/>
  <c r="AC143" i="20"/>
  <c r="S493" i="20"/>
  <c r="AE400" i="20"/>
  <c r="AM152" i="20"/>
  <c r="U7" i="20"/>
  <c r="Z388" i="20"/>
  <c r="L285" i="20"/>
  <c r="AA480" i="20"/>
  <c r="Y450" i="20"/>
  <c r="AA382" i="20"/>
  <c r="Y462" i="20"/>
  <c r="M406" i="20"/>
  <c r="AN245" i="20"/>
  <c r="AK275" i="20"/>
  <c r="AM414" i="20"/>
  <c r="AM350" i="20"/>
  <c r="Y258" i="20"/>
  <c r="AJ236" i="20"/>
  <c r="AH328" i="20"/>
  <c r="AJ395" i="20"/>
  <c r="P300" i="20"/>
  <c r="AN256" i="20"/>
  <c r="AB157" i="20"/>
  <c r="AH380" i="20"/>
  <c r="S130" i="20"/>
  <c r="AD128" i="20"/>
  <c r="AJ180" i="20"/>
  <c r="T139" i="20"/>
  <c r="AL392" i="20"/>
  <c r="I90" i="20"/>
  <c r="AI334" i="20"/>
  <c r="AE286" i="20"/>
  <c r="AN231" i="20"/>
  <c r="Z313" i="20"/>
  <c r="Q144" i="20"/>
  <c r="AL180" i="20"/>
  <c r="T450" i="20"/>
  <c r="I249" i="20"/>
  <c r="R494" i="20"/>
  <c r="R375" i="20"/>
  <c r="L156" i="20"/>
  <c r="N394" i="20"/>
  <c r="V155" i="20"/>
  <c r="AG399" i="20"/>
  <c r="J443" i="20"/>
  <c r="AO237" i="20"/>
  <c r="AB494" i="20"/>
  <c r="AE381" i="20"/>
  <c r="AD114" i="20"/>
  <c r="N261" i="20"/>
  <c r="AI188" i="20"/>
  <c r="Y379" i="20"/>
  <c r="AI353" i="20"/>
  <c r="I259" i="20"/>
  <c r="P348" i="20"/>
  <c r="AE437" i="20"/>
  <c r="T209" i="20"/>
  <c r="M390" i="20"/>
  <c r="P161" i="20"/>
  <c r="AE297" i="20"/>
  <c r="J306" i="20"/>
  <c r="AH317" i="20"/>
  <c r="AI321" i="20"/>
  <c r="Y251" i="20"/>
  <c r="AB337" i="20"/>
  <c r="Y315" i="20"/>
  <c r="S4" i="20"/>
  <c r="Q113" i="20"/>
  <c r="AK445" i="20"/>
  <c r="AK423" i="20"/>
  <c r="AN368" i="20"/>
  <c r="AE187" i="20"/>
  <c r="X262" i="20"/>
  <c r="Q311" i="20"/>
  <c r="Y427" i="20"/>
  <c r="P115" i="20"/>
  <c r="AD229" i="20"/>
  <c r="P266" i="20"/>
  <c r="AG253" i="20"/>
  <c r="N3" i="20"/>
  <c r="AO456" i="20"/>
  <c r="M442" i="20"/>
  <c r="AD320" i="20"/>
  <c r="Q427" i="20"/>
  <c r="Q248" i="20"/>
  <c r="AN142" i="20"/>
  <c r="V407" i="20"/>
  <c r="Z188" i="20"/>
  <c r="T455" i="20"/>
  <c r="J132" i="20"/>
  <c r="AO330" i="20"/>
  <c r="AH308" i="20"/>
  <c r="AN329" i="20"/>
  <c r="AC432" i="20"/>
  <c r="I204" i="20"/>
  <c r="AF427" i="20"/>
  <c r="R436" i="20"/>
  <c r="I402" i="20"/>
  <c r="V243" i="20"/>
  <c r="Z211" i="20"/>
  <c r="AL384" i="20"/>
  <c r="Y393" i="20"/>
  <c r="O134" i="20"/>
  <c r="AJ162" i="20"/>
  <c r="T396" i="20"/>
  <c r="AJ393" i="20"/>
  <c r="K4" i="20"/>
  <c r="O496" i="20"/>
  <c r="AG351" i="20"/>
  <c r="AE278" i="20"/>
  <c r="U264" i="20"/>
  <c r="U467" i="20"/>
  <c r="AA375" i="20"/>
  <c r="AL459" i="20"/>
  <c r="AH149" i="20"/>
  <c r="AH481" i="20"/>
  <c r="AJ380" i="20"/>
  <c r="J393" i="20"/>
  <c r="AK7" i="20"/>
  <c r="O143" i="20"/>
  <c r="AO492" i="20"/>
  <c r="AC117" i="20"/>
  <c r="Y134" i="20"/>
  <c r="P124" i="20"/>
  <c r="X38" i="20"/>
  <c r="AH218" i="20"/>
  <c r="K416" i="20"/>
  <c r="AB455" i="20"/>
  <c r="AJ379" i="20"/>
  <c r="AD491" i="20"/>
  <c r="I301" i="20"/>
  <c r="AA489" i="20"/>
  <c r="AO297" i="20"/>
  <c r="T384" i="20"/>
  <c r="L451" i="20"/>
  <c r="I246" i="20"/>
  <c r="AE388" i="20"/>
  <c r="S432" i="20"/>
  <c r="AE339" i="20"/>
  <c r="T196" i="20"/>
  <c r="AJ219" i="20"/>
  <c r="AG361" i="20"/>
  <c r="I190" i="20"/>
  <c r="AA326" i="20"/>
  <c r="AE345" i="20"/>
  <c r="AC235" i="20"/>
  <c r="W408" i="20"/>
  <c r="P472" i="20"/>
  <c r="M333" i="20"/>
  <c r="I313" i="20"/>
  <c r="AJ271" i="20"/>
  <c r="X492" i="20"/>
  <c r="K254" i="20"/>
  <c r="AC340" i="20"/>
  <c r="L362" i="20"/>
  <c r="AN230" i="20"/>
  <c r="P372" i="20"/>
  <c r="M267" i="20"/>
  <c r="AK321" i="20"/>
  <c r="AB355" i="20"/>
  <c r="U489" i="20"/>
  <c r="T73" i="20"/>
  <c r="M318" i="20"/>
  <c r="N388" i="20"/>
  <c r="U250" i="20"/>
  <c r="U375" i="20"/>
  <c r="J304" i="20"/>
  <c r="AJ462" i="20"/>
  <c r="W153" i="20"/>
  <c r="P293" i="20"/>
  <c r="AD202" i="20"/>
  <c r="N336" i="20"/>
  <c r="AI340" i="20"/>
  <c r="I490" i="20"/>
  <c r="AH223" i="20"/>
  <c r="AJ266" i="20"/>
  <c r="Y202" i="20"/>
  <c r="AD445" i="20"/>
  <c r="AJ327" i="20"/>
  <c r="Q246" i="20"/>
  <c r="M280" i="20"/>
  <c r="K287" i="20"/>
  <c r="U476" i="20"/>
  <c r="R182" i="20"/>
  <c r="AG194" i="20"/>
  <c r="AG467" i="20"/>
  <c r="U269" i="20"/>
  <c r="Y164" i="20"/>
  <c r="AI343" i="20"/>
  <c r="AA239" i="20"/>
  <c r="AI330" i="20"/>
  <c r="AI7" i="20"/>
  <c r="AC267" i="20"/>
  <c r="AM246" i="20"/>
  <c r="AL126" i="20"/>
  <c r="AK247" i="20"/>
  <c r="AD124" i="20"/>
  <c r="L495" i="20"/>
  <c r="Y286" i="20"/>
  <c r="P270" i="20"/>
  <c r="V112" i="20"/>
  <c r="AA446" i="20"/>
  <c r="AH397" i="20"/>
  <c r="V346" i="20"/>
  <c r="T489" i="20"/>
  <c r="I205" i="20"/>
  <c r="AG303" i="20"/>
  <c r="M227" i="20"/>
  <c r="T459" i="20"/>
  <c r="M481" i="20"/>
  <c r="T131" i="20"/>
  <c r="AL284" i="20"/>
  <c r="X7" i="20"/>
  <c r="AL371" i="20"/>
  <c r="AD142" i="20"/>
  <c r="M395" i="20"/>
  <c r="U482" i="20"/>
  <c r="K149" i="20"/>
  <c r="AK137" i="20"/>
  <c r="T446" i="20"/>
  <c r="V477" i="20"/>
  <c r="AF385" i="20"/>
  <c r="W318" i="20"/>
  <c r="K326" i="20"/>
  <c r="W303" i="20"/>
  <c r="L363" i="20"/>
  <c r="P154" i="20"/>
  <c r="T429" i="20"/>
  <c r="U457" i="20"/>
  <c r="AF407" i="20"/>
  <c r="AC429" i="20"/>
  <c r="W196" i="20"/>
  <c r="W301" i="20"/>
  <c r="Z406" i="20"/>
  <c r="V324" i="20"/>
  <c r="AD362" i="20"/>
  <c r="AK436" i="20"/>
  <c r="AF454" i="20"/>
  <c r="AJ484" i="20"/>
  <c r="AI181" i="20"/>
  <c r="S271" i="20"/>
  <c r="S221" i="20"/>
  <c r="J324" i="20"/>
  <c r="T447" i="20"/>
  <c r="Z294" i="20"/>
  <c r="AK391" i="20"/>
  <c r="I342" i="20"/>
  <c r="Y357" i="20"/>
  <c r="V290" i="20"/>
  <c r="N322" i="20"/>
  <c r="AN183" i="20"/>
  <c r="AN422" i="20"/>
  <c r="AE274" i="20"/>
  <c r="AF123" i="20"/>
  <c r="AH419" i="20"/>
  <c r="O445" i="20"/>
  <c r="AL152" i="20"/>
  <c r="AE218" i="20"/>
  <c r="AI220" i="20"/>
  <c r="U197" i="20"/>
  <c r="P325" i="20"/>
  <c r="AG176" i="20"/>
  <c r="P436" i="20"/>
  <c r="I298" i="20"/>
  <c r="W350" i="20"/>
  <c r="AI347" i="20"/>
  <c r="AI492" i="20"/>
  <c r="AG257" i="20"/>
  <c r="Q421" i="20"/>
  <c r="J390" i="20"/>
  <c r="AK437" i="20"/>
  <c r="AD153" i="20"/>
  <c r="AA363" i="20"/>
  <c r="T484" i="20"/>
  <c r="O292" i="20"/>
  <c r="AI205" i="20"/>
  <c r="AM196" i="20"/>
  <c r="P224" i="20"/>
  <c r="S346" i="20"/>
  <c r="AE350" i="20"/>
  <c r="AJ483" i="20"/>
  <c r="AC301" i="20"/>
  <c r="AC237" i="20"/>
  <c r="AE478" i="20"/>
  <c r="AH216" i="20"/>
  <c r="Q328" i="20"/>
  <c r="I186" i="20"/>
  <c r="T217" i="20"/>
  <c r="AL439" i="20"/>
  <c r="AB480" i="20"/>
  <c r="AE151" i="20"/>
  <c r="Y481" i="20"/>
  <c r="P230" i="20"/>
  <c r="AD210" i="20"/>
  <c r="V480" i="20"/>
  <c r="Z230" i="20"/>
  <c r="AC388" i="20"/>
  <c r="Y461" i="20"/>
  <c r="P481" i="20"/>
  <c r="X369" i="20"/>
  <c r="U344" i="20"/>
  <c r="T383" i="20"/>
  <c r="T344" i="20"/>
  <c r="AE210" i="20"/>
  <c r="S418" i="20"/>
  <c r="N158" i="20"/>
  <c r="AF160" i="20"/>
  <c r="Q412" i="20"/>
  <c r="AN398" i="20"/>
  <c r="AO479" i="20"/>
  <c r="AN361" i="20"/>
  <c r="AB252" i="20"/>
  <c r="N459" i="20"/>
  <c r="AL271" i="20"/>
  <c r="AH309" i="20"/>
  <c r="I483" i="20"/>
  <c r="Z384" i="20"/>
  <c r="AK277" i="20"/>
  <c r="AO372" i="20"/>
  <c r="AC363" i="20"/>
  <c r="W232" i="20"/>
  <c r="AM403" i="20"/>
  <c r="I231" i="20"/>
  <c r="AE178" i="20"/>
  <c r="V187" i="20"/>
  <c r="L118" i="20"/>
  <c r="AN185" i="20"/>
  <c r="Q219" i="20"/>
  <c r="T142" i="20"/>
  <c r="AM280" i="20"/>
  <c r="P324" i="20"/>
  <c r="K278" i="20"/>
  <c r="AA218" i="20"/>
  <c r="AA378" i="20"/>
  <c r="J318" i="20"/>
  <c r="T133" i="20"/>
  <c r="AH382" i="20"/>
  <c r="T296" i="20"/>
  <c r="AC285" i="20"/>
  <c r="N495" i="20"/>
  <c r="U408" i="20"/>
  <c r="AC402" i="20"/>
  <c r="AL170" i="20"/>
  <c r="U303" i="20"/>
  <c r="U347" i="20"/>
  <c r="K413" i="20"/>
  <c r="AC238" i="20"/>
  <c r="AA214" i="20"/>
  <c r="AM168" i="20"/>
  <c r="Z323" i="20"/>
  <c r="AA341" i="20"/>
  <c r="AG182" i="20"/>
  <c r="Q408" i="20"/>
  <c r="L178" i="20"/>
  <c r="AK479" i="20"/>
  <c r="I153" i="20"/>
  <c r="T458" i="20"/>
  <c r="Q313" i="20"/>
  <c r="AB385" i="20"/>
  <c r="T280" i="20"/>
  <c r="W481" i="20"/>
  <c r="R225" i="20"/>
  <c r="U379" i="20"/>
  <c r="AI365" i="20"/>
  <c r="P459" i="20"/>
  <c r="J325" i="20"/>
  <c r="U265" i="20"/>
  <c r="O404" i="20"/>
  <c r="V168" i="20"/>
  <c r="AG487" i="20"/>
  <c r="AF237" i="20"/>
  <c r="AE126" i="20"/>
  <c r="R266" i="20"/>
  <c r="T236" i="20"/>
  <c r="R445" i="20"/>
  <c r="R226" i="20"/>
  <c r="S235" i="20"/>
  <c r="AM153" i="20"/>
  <c r="Z448" i="20"/>
  <c r="AL116" i="20"/>
  <c r="T245" i="20"/>
  <c r="Z241" i="20"/>
  <c r="AM224" i="20"/>
  <c r="Z443" i="20"/>
  <c r="X343" i="20"/>
  <c r="AE142" i="20"/>
  <c r="AO360" i="20"/>
  <c r="AL302" i="20"/>
  <c r="U137" i="20"/>
  <c r="P441" i="20"/>
  <c r="K407" i="20"/>
  <c r="AM7" i="20"/>
  <c r="I339" i="20"/>
  <c r="AN364" i="20"/>
  <c r="V245" i="20"/>
  <c r="S191" i="20"/>
  <c r="AJ286" i="20"/>
  <c r="X149" i="20"/>
  <c r="AB437" i="20"/>
  <c r="M187" i="20"/>
  <c r="AN370" i="20"/>
  <c r="R329" i="20"/>
  <c r="AL464" i="20"/>
  <c r="Y176" i="20"/>
  <c r="I458" i="20"/>
  <c r="AB247" i="20"/>
  <c r="AM268" i="20"/>
  <c r="AH117" i="20"/>
  <c r="AF297" i="20"/>
  <c r="AA206" i="20"/>
  <c r="AC150" i="20"/>
  <c r="AE272" i="20"/>
  <c r="O497" i="20"/>
  <c r="X470" i="20"/>
  <c r="O436" i="20"/>
  <c r="Y215" i="20"/>
  <c r="Q131" i="20"/>
  <c r="J150" i="20"/>
  <c r="AC356" i="20"/>
  <c r="L201" i="20"/>
  <c r="V239" i="20"/>
  <c r="Y492" i="20"/>
  <c r="T352" i="20"/>
  <c r="AJ256" i="20"/>
  <c r="W368" i="20"/>
  <c r="U436" i="20"/>
  <c r="U397" i="20"/>
  <c r="X362" i="20"/>
  <c r="T301" i="20"/>
  <c r="AM180" i="20"/>
  <c r="R127" i="20"/>
  <c r="J339" i="20"/>
  <c r="AF120" i="20"/>
  <c r="Q240" i="20"/>
  <c r="L447" i="20"/>
  <c r="AK450" i="20"/>
  <c r="K239" i="20"/>
  <c r="Q339" i="20"/>
  <c r="AF468" i="20"/>
  <c r="S363" i="20"/>
  <c r="AL375" i="20"/>
  <c r="M460" i="20"/>
  <c r="V218" i="20"/>
  <c r="L114" i="20"/>
  <c r="R346" i="20"/>
  <c r="V3" i="20"/>
  <c r="AG360" i="20"/>
  <c r="O306" i="20"/>
  <c r="AC217" i="20"/>
  <c r="L220" i="20"/>
  <c r="P357" i="20"/>
  <c r="Q416" i="20"/>
  <c r="AC201" i="20"/>
  <c r="AM265" i="20"/>
  <c r="U123" i="20"/>
  <c r="W116" i="20"/>
  <c r="W278" i="20"/>
  <c r="AN180" i="20"/>
  <c r="AM366" i="20"/>
  <c r="AF186" i="20"/>
  <c r="I284" i="20"/>
  <c r="Y448" i="20"/>
  <c r="AD198" i="20"/>
  <c r="N471" i="20"/>
  <c r="M95" i="20"/>
  <c r="N147" i="20"/>
  <c r="AH427" i="20"/>
  <c r="AK155" i="20"/>
  <c r="AL185" i="20"/>
  <c r="AJ217" i="20"/>
  <c r="W255" i="20"/>
  <c r="Z232" i="20"/>
  <c r="X291" i="20"/>
  <c r="I146" i="20"/>
  <c r="O345" i="20"/>
  <c r="AC169" i="20"/>
  <c r="S500" i="20"/>
  <c r="AE248" i="20"/>
  <c r="AA168" i="20"/>
  <c r="S294" i="20"/>
  <c r="AK207" i="20"/>
  <c r="AH310" i="20"/>
  <c r="AC114" i="20"/>
  <c r="AC284" i="20"/>
  <c r="J360" i="20"/>
  <c r="AG486" i="20"/>
  <c r="U394" i="20"/>
  <c r="AF352" i="20"/>
  <c r="AN323" i="20"/>
  <c r="N333" i="20"/>
  <c r="AC472" i="20"/>
  <c r="Y186" i="20"/>
  <c r="AL278" i="20"/>
  <c r="L167" i="20"/>
  <c r="O135" i="20"/>
  <c r="AK498" i="20"/>
  <c r="AB156" i="20"/>
  <c r="AB176" i="20"/>
  <c r="AN383" i="20"/>
  <c r="N332" i="20"/>
  <c r="S369" i="20"/>
  <c r="K147" i="20"/>
  <c r="J354" i="20"/>
  <c r="Q400" i="20"/>
  <c r="AK352" i="20"/>
  <c r="Y163" i="20"/>
  <c r="L497" i="20"/>
  <c r="W140" i="20"/>
  <c r="AC271" i="20"/>
  <c r="R179" i="20"/>
  <c r="I239" i="20"/>
  <c r="T286" i="20"/>
  <c r="AN155" i="20"/>
  <c r="W277" i="20"/>
  <c r="P485" i="20"/>
  <c r="X325" i="20"/>
  <c r="Q406" i="20"/>
  <c r="Y304" i="20"/>
  <c r="O492" i="20"/>
  <c r="AD423" i="20"/>
  <c r="S127" i="20"/>
  <c r="U275" i="20"/>
  <c r="M473" i="20"/>
  <c r="AF401" i="20"/>
  <c r="AF453" i="20"/>
  <c r="Z221" i="20"/>
  <c r="AG219" i="20"/>
  <c r="Y220" i="20"/>
  <c r="R393" i="20"/>
  <c r="O132" i="20"/>
  <c r="U119" i="20"/>
  <c r="AA287" i="20"/>
  <c r="U453" i="20"/>
  <c r="X312" i="20"/>
  <c r="Y413" i="20"/>
  <c r="U235" i="20"/>
  <c r="V309" i="20"/>
  <c r="AD333" i="20"/>
  <c r="AK254" i="20"/>
  <c r="W366" i="20"/>
  <c r="Y226" i="20"/>
  <c r="AC225" i="20"/>
  <c r="N408" i="20"/>
  <c r="AC466" i="20"/>
  <c r="T389" i="20"/>
  <c r="AG319" i="20"/>
  <c r="P7" i="20"/>
  <c r="M347" i="20"/>
  <c r="AN474" i="20"/>
  <c r="R392" i="20"/>
  <c r="U212" i="20"/>
  <c r="K432" i="20"/>
  <c r="AG365" i="20"/>
  <c r="K264" i="20"/>
  <c r="Y432" i="20"/>
  <c r="K124" i="20"/>
  <c r="V167" i="20"/>
  <c r="AF177" i="20"/>
  <c r="J206" i="20"/>
  <c r="O214" i="20"/>
  <c r="V498" i="20"/>
  <c r="W173" i="20"/>
  <c r="AF171" i="20"/>
  <c r="X464" i="20"/>
  <c r="S175" i="20"/>
  <c r="S239" i="20"/>
  <c r="U278" i="20"/>
  <c r="AC282" i="20"/>
  <c r="Z176" i="20"/>
  <c r="U117" i="20"/>
  <c r="I268" i="20"/>
  <c r="AN217" i="20"/>
  <c r="T323" i="20"/>
  <c r="V38" i="20"/>
  <c r="V154" i="20"/>
  <c r="Q482" i="20"/>
  <c r="AK130" i="20"/>
  <c r="W254" i="20"/>
  <c r="AM132" i="20"/>
  <c r="AK322" i="20"/>
  <c r="AA379" i="20"/>
  <c r="AL438" i="20"/>
  <c r="AF393" i="20"/>
  <c r="S334" i="20"/>
  <c r="AN140" i="20"/>
  <c r="AH157" i="20"/>
  <c r="L113" i="20"/>
  <c r="AN308" i="20"/>
  <c r="N376" i="20"/>
  <c r="Z488" i="20"/>
  <c r="K279" i="20"/>
  <c r="AK337" i="20"/>
  <c r="AG42" i="20"/>
  <c r="S153" i="20"/>
  <c r="AH347" i="20"/>
  <c r="AC167" i="20"/>
  <c r="J374" i="20"/>
  <c r="I360" i="20"/>
  <c r="M146" i="20"/>
  <c r="AA368" i="20"/>
  <c r="AK220" i="20"/>
  <c r="AD323" i="20"/>
  <c r="Y299" i="20"/>
  <c r="AE128" i="20"/>
  <c r="I314" i="20"/>
  <c r="V295" i="20"/>
  <c r="Y328" i="20"/>
  <c r="AC124" i="20"/>
  <c r="AN413" i="20"/>
  <c r="R117" i="20"/>
  <c r="AC298" i="20"/>
  <c r="U423" i="20"/>
  <c r="AC441" i="20"/>
  <c r="I473" i="20"/>
  <c r="AK378" i="20"/>
  <c r="AI437" i="20"/>
  <c r="AL149" i="20"/>
  <c r="AJ499" i="20"/>
  <c r="Z194" i="20"/>
  <c r="L270" i="20"/>
  <c r="K198" i="20"/>
  <c r="AF344" i="20"/>
  <c r="AO310" i="20"/>
  <c r="AB225" i="20"/>
  <c r="Q295" i="20"/>
  <c r="AO332" i="20"/>
  <c r="AO299" i="20"/>
  <c r="AJ427" i="20"/>
  <c r="AO224" i="20"/>
  <c r="S434" i="20"/>
  <c r="W4" i="20"/>
  <c r="AC500" i="20"/>
  <c r="AE237" i="20"/>
  <c r="AC147" i="20"/>
  <c r="K181" i="20"/>
  <c r="AG255" i="20"/>
  <c r="AG277" i="20"/>
  <c r="Z402" i="20"/>
  <c r="AN350" i="20"/>
  <c r="I303" i="20"/>
  <c r="K500" i="20"/>
  <c r="AK356" i="20"/>
  <c r="R301" i="20"/>
  <c r="X131" i="20"/>
  <c r="W296" i="20"/>
  <c r="AE291" i="20"/>
  <c r="AJ228" i="20"/>
  <c r="Z324" i="20"/>
  <c r="AC381" i="20"/>
  <c r="AO375" i="20"/>
  <c r="Z268" i="20"/>
  <c r="AG370" i="20"/>
  <c r="AF165" i="20"/>
  <c r="AC499" i="20"/>
  <c r="Z140" i="20"/>
  <c r="AD450" i="20"/>
  <c r="AH356" i="20"/>
  <c r="Q143" i="20"/>
  <c r="AL299" i="20"/>
  <c r="AI484" i="20"/>
  <c r="R441" i="20"/>
  <c r="J415" i="20"/>
  <c r="AJ344" i="20"/>
  <c r="AG158" i="20"/>
  <c r="AF392" i="20"/>
  <c r="AL486" i="20"/>
  <c r="AO305" i="20"/>
  <c r="Q129" i="20"/>
  <c r="W251" i="20"/>
  <c r="AA199" i="20"/>
  <c r="AJ119" i="20"/>
  <c r="R381" i="20"/>
  <c r="AJ123" i="20"/>
  <c r="R152" i="20"/>
  <c r="AD292" i="20"/>
  <c r="AF486" i="20"/>
  <c r="M465" i="20"/>
  <c r="W406" i="20"/>
  <c r="AD86" i="20"/>
  <c r="T349" i="20"/>
  <c r="U230" i="20"/>
  <c r="I356" i="20"/>
  <c r="AM304" i="20"/>
  <c r="Z354" i="20"/>
  <c r="R232" i="20"/>
  <c r="AC306" i="20"/>
  <c r="Z466" i="20"/>
  <c r="AM240" i="20"/>
  <c r="AB145" i="20"/>
  <c r="K174" i="20"/>
  <c r="AF249" i="20"/>
  <c r="AK390" i="20"/>
  <c r="AH444" i="20"/>
  <c r="AB362" i="20"/>
  <c r="AK148" i="20"/>
  <c r="T354" i="20"/>
  <c r="AD310" i="20"/>
  <c r="AG4" i="20"/>
  <c r="M309" i="20"/>
  <c r="AF138" i="20"/>
  <c r="AO487" i="20"/>
  <c r="AK95" i="20"/>
  <c r="W145" i="20"/>
  <c r="AH283" i="20"/>
  <c r="AB389" i="20"/>
  <c r="P381" i="20"/>
  <c r="AA143" i="20"/>
  <c r="Y467" i="20"/>
  <c r="AK490" i="20"/>
  <c r="L496" i="20"/>
  <c r="AA340" i="20"/>
  <c r="S470" i="20"/>
  <c r="S315" i="20"/>
  <c r="Z341" i="20"/>
  <c r="M172" i="20"/>
  <c r="AL360" i="20"/>
  <c r="AC344" i="20"/>
  <c r="P248" i="20"/>
  <c r="AH209" i="20"/>
  <c r="AI116" i="20"/>
  <c r="W357" i="20"/>
  <c r="I141" i="20"/>
  <c r="Q214" i="20"/>
  <c r="AN215" i="20"/>
  <c r="AK397" i="20"/>
  <c r="AB242" i="20"/>
  <c r="AI265" i="20"/>
  <c r="M399" i="20"/>
  <c r="AM178" i="20"/>
  <c r="AK172" i="20"/>
  <c r="U370" i="20"/>
  <c r="AJ130" i="20"/>
  <c r="K406" i="20"/>
  <c r="X345" i="20"/>
  <c r="S336" i="20"/>
  <c r="AB462" i="20"/>
  <c r="AL138" i="20"/>
  <c r="N328" i="20"/>
  <c r="AB166" i="20"/>
  <c r="AK444" i="20"/>
  <c r="AE325" i="20"/>
  <c r="AC349" i="20"/>
  <c r="J290" i="20"/>
  <c r="L338" i="20"/>
  <c r="AD131" i="20"/>
  <c r="AJ185" i="20"/>
  <c r="AF200" i="20"/>
  <c r="X277" i="20"/>
  <c r="L179" i="20"/>
  <c r="N148" i="20"/>
  <c r="P264" i="20"/>
  <c r="I469" i="20"/>
  <c r="Q325" i="20"/>
  <c r="Q419" i="20"/>
  <c r="AE374" i="20"/>
  <c r="AC39" i="20"/>
  <c r="AI476" i="20"/>
  <c r="X380" i="20"/>
  <c r="K320" i="20"/>
  <c r="AD186" i="20"/>
  <c r="W391" i="20"/>
  <c r="Q437" i="20"/>
  <c r="AC202" i="20"/>
  <c r="I194" i="20"/>
  <c r="L304" i="20"/>
  <c r="Q475" i="20"/>
  <c r="Z394" i="20"/>
  <c r="U310" i="20"/>
  <c r="N460" i="20"/>
  <c r="P408" i="20"/>
  <c r="AC358" i="20"/>
  <c r="AM487" i="20"/>
  <c r="X164" i="20"/>
  <c r="J287" i="20"/>
  <c r="V137" i="20"/>
  <c r="N192" i="20"/>
  <c r="W114" i="20"/>
  <c r="U196" i="20"/>
  <c r="AK457" i="20"/>
  <c r="Y124" i="20"/>
  <c r="S398" i="20"/>
  <c r="L216" i="20"/>
  <c r="K428" i="20"/>
  <c r="Q268" i="20"/>
  <c r="AJ186" i="20"/>
  <c r="AI361" i="20"/>
  <c r="N90" i="20"/>
  <c r="V166" i="20"/>
  <c r="AC461" i="20"/>
  <c r="AN126" i="20"/>
  <c r="AL402" i="20"/>
  <c r="AD296" i="20"/>
  <c r="AG285" i="20"/>
  <c r="P361" i="20"/>
  <c r="AD329" i="20"/>
  <c r="AF235" i="20"/>
  <c r="V374" i="20"/>
  <c r="AO245" i="20"/>
  <c r="AL318" i="20"/>
  <c r="L134" i="20"/>
  <c r="N296" i="20"/>
  <c r="V116" i="20"/>
  <c r="T442" i="20"/>
  <c r="AN348" i="20"/>
  <c r="P206" i="20"/>
  <c r="AB278" i="20"/>
  <c r="T486" i="20"/>
  <c r="N498" i="20"/>
  <c r="R335" i="20"/>
  <c r="AK180" i="20"/>
  <c r="R305" i="20"/>
  <c r="AC47" i="20"/>
  <c r="AA162" i="20"/>
  <c r="AC154" i="20"/>
  <c r="M339" i="20"/>
  <c r="AL331" i="20"/>
  <c r="M203" i="20"/>
  <c r="S393" i="20"/>
  <c r="AI461" i="20"/>
  <c r="Q326" i="20"/>
  <c r="AM170" i="20"/>
  <c r="R356" i="20"/>
  <c r="S394" i="20"/>
  <c r="O333" i="20"/>
  <c r="P471" i="20"/>
  <c r="P267" i="20"/>
  <c r="T233" i="20"/>
  <c r="V149" i="20"/>
  <c r="P492" i="20"/>
  <c r="S325" i="20"/>
  <c r="O330" i="20"/>
  <c r="Y260" i="20"/>
  <c r="M327" i="20"/>
  <c r="Z217" i="20"/>
  <c r="AG434" i="20"/>
  <c r="AD364" i="20"/>
  <c r="J343" i="20"/>
  <c r="M282" i="20"/>
  <c r="AI434" i="20"/>
  <c r="W376" i="20"/>
  <c r="R241" i="20"/>
  <c r="R112" i="20"/>
  <c r="AA4" i="20"/>
  <c r="N403" i="20"/>
  <c r="I436" i="20"/>
  <c r="K359" i="20"/>
  <c r="AI493" i="20"/>
  <c r="L144" i="20"/>
  <c r="AO473" i="20"/>
  <c r="AN473" i="20"/>
  <c r="V240" i="20"/>
  <c r="Q73" i="20"/>
  <c r="AD340" i="20"/>
  <c r="R151" i="20"/>
  <c r="AK169" i="20"/>
  <c r="W469" i="20"/>
  <c r="T218" i="20"/>
  <c r="AJ375" i="20"/>
  <c r="AJ73" i="20"/>
  <c r="K498" i="20"/>
  <c r="W480" i="20"/>
  <c r="I475" i="20"/>
  <c r="S255" i="20"/>
  <c r="AF448" i="20"/>
  <c r="V444" i="20"/>
  <c r="AJ428" i="20"/>
  <c r="L405" i="20"/>
  <c r="R380" i="20"/>
  <c r="AA217" i="20"/>
  <c r="R439" i="20"/>
  <c r="AA305" i="20"/>
  <c r="N200" i="20"/>
  <c r="AL412" i="20"/>
  <c r="AH251" i="20"/>
  <c r="AE160" i="20"/>
  <c r="J249" i="20"/>
  <c r="N457" i="20"/>
  <c r="W205" i="20"/>
  <c r="O428" i="20"/>
  <c r="AL325" i="20"/>
  <c r="AN90" i="20"/>
  <c r="AN201" i="20"/>
  <c r="AD352" i="20"/>
  <c r="AA284" i="20"/>
  <c r="R477" i="20"/>
  <c r="M449" i="20"/>
  <c r="AI4" i="20"/>
  <c r="AB141" i="20"/>
  <c r="AA272" i="20"/>
  <c r="J300" i="20"/>
  <c r="L36" i="20"/>
  <c r="K289" i="20"/>
  <c r="AL351" i="20"/>
  <c r="AG267" i="20"/>
  <c r="Y444" i="20"/>
  <c r="O262" i="20"/>
  <c r="T418" i="20"/>
  <c r="AO440" i="20"/>
  <c r="AG357" i="20"/>
  <c r="O376" i="20"/>
  <c r="AE129" i="20"/>
  <c r="AM436" i="20"/>
  <c r="AJ227" i="20"/>
  <c r="I257" i="20"/>
  <c r="X329" i="20"/>
  <c r="J172" i="20"/>
  <c r="S467" i="20"/>
  <c r="AJ289" i="20"/>
  <c r="U318" i="20"/>
  <c r="P339" i="20"/>
  <c r="S378" i="20"/>
  <c r="R133" i="20"/>
  <c r="P141" i="20"/>
  <c r="W302" i="20"/>
  <c r="X176" i="20"/>
  <c r="K306" i="20"/>
  <c r="Z116" i="20"/>
  <c r="AH422" i="20"/>
  <c r="AL282" i="20"/>
  <c r="AE202" i="20"/>
  <c r="V186" i="20"/>
  <c r="AB118" i="20"/>
  <c r="AH133" i="20"/>
  <c r="X480" i="20"/>
  <c r="O324" i="20"/>
  <c r="Q461" i="20"/>
  <c r="AF261" i="20"/>
  <c r="AM427" i="20"/>
  <c r="AI452" i="20"/>
  <c r="Z165" i="20"/>
  <c r="W165" i="20"/>
  <c r="R337" i="20"/>
  <c r="AG301" i="20"/>
  <c r="P298" i="20"/>
  <c r="U169" i="20"/>
  <c r="W497" i="20"/>
  <c r="AJ378" i="20"/>
  <c r="AI439" i="20"/>
  <c r="AK330" i="20"/>
  <c r="AF492" i="20"/>
  <c r="R119" i="20"/>
  <c r="Q480" i="20"/>
  <c r="AL268" i="20"/>
  <c r="N428" i="20"/>
  <c r="N436" i="20"/>
  <c r="K237" i="20"/>
  <c r="AB183" i="20"/>
  <c r="X173" i="20"/>
  <c r="J219" i="20"/>
  <c r="AB436" i="20"/>
  <c r="J259" i="20"/>
  <c r="AO406" i="20"/>
  <c r="AJ398" i="20"/>
  <c r="AA27" i="20"/>
  <c r="AH168" i="20"/>
  <c r="Z399" i="20"/>
  <c r="T113" i="20"/>
  <c r="X479" i="20"/>
  <c r="S186" i="20"/>
  <c r="AI372" i="20"/>
  <c r="AL479" i="20"/>
  <c r="V401" i="20"/>
  <c r="W433" i="20"/>
  <c r="O479" i="20"/>
  <c r="AH407" i="20"/>
  <c r="X142" i="20"/>
  <c r="AL445" i="20"/>
  <c r="N492" i="20"/>
  <c r="AD95" i="20"/>
  <c r="V496" i="20"/>
  <c r="AL113" i="20"/>
  <c r="AD477" i="20"/>
  <c r="AC482" i="20"/>
  <c r="Z264" i="20"/>
  <c r="O174" i="20"/>
  <c r="AG187" i="20"/>
  <c r="U220" i="20"/>
  <c r="AL415" i="20"/>
  <c r="V153" i="20"/>
  <c r="J449" i="20"/>
  <c r="J459" i="20"/>
  <c r="V359" i="20"/>
  <c r="Y376" i="20"/>
  <c r="M228" i="20"/>
  <c r="AM124" i="20"/>
  <c r="AB270" i="20"/>
  <c r="AC444" i="20"/>
  <c r="AF124" i="20"/>
  <c r="AA264" i="20"/>
  <c r="X198" i="20"/>
  <c r="AK442" i="20"/>
  <c r="Q352" i="20"/>
  <c r="T169" i="20"/>
  <c r="M196" i="20"/>
  <c r="I406" i="20"/>
  <c r="AL424" i="20"/>
  <c r="V313" i="20"/>
  <c r="AG68" i="20"/>
  <c r="J178" i="20"/>
  <c r="AM477" i="20"/>
  <c r="AA335" i="20"/>
  <c r="AK349" i="20"/>
  <c r="AG213" i="20"/>
  <c r="AN220" i="20"/>
  <c r="AI204" i="20"/>
  <c r="AD199" i="20"/>
  <c r="AM357" i="20"/>
  <c r="U412" i="20"/>
  <c r="Y173" i="20"/>
  <c r="X126" i="20"/>
  <c r="L291" i="20"/>
  <c r="AF376" i="20"/>
  <c r="N246" i="20"/>
  <c r="T443" i="20"/>
  <c r="I112" i="20"/>
  <c r="J420" i="20"/>
  <c r="P299" i="20"/>
  <c r="AH360" i="20"/>
  <c r="AL297" i="20"/>
  <c r="O424" i="20"/>
  <c r="AD430" i="20"/>
  <c r="AC118" i="20"/>
  <c r="U242" i="20"/>
  <c r="J344" i="20"/>
  <c r="X397" i="20"/>
  <c r="AB117" i="20"/>
  <c r="AJ396" i="20"/>
  <c r="U498" i="20"/>
  <c r="AF466" i="20"/>
  <c r="L234" i="20"/>
  <c r="AG435" i="20"/>
  <c r="N208" i="20"/>
  <c r="AH165" i="20"/>
  <c r="AK405" i="20"/>
  <c r="Y425" i="20"/>
  <c r="AB410" i="20"/>
  <c r="AF198" i="20"/>
  <c r="AA304" i="20"/>
  <c r="J291" i="20"/>
  <c r="P376" i="20"/>
  <c r="T137" i="20"/>
  <c r="AN457" i="20"/>
  <c r="AA211" i="20"/>
  <c r="N276" i="20"/>
  <c r="AC492" i="20"/>
  <c r="AB450" i="20"/>
  <c r="AL173" i="20"/>
  <c r="K195" i="20"/>
  <c r="AA361" i="20"/>
  <c r="AJ223" i="20"/>
  <c r="AI420" i="20"/>
  <c r="M366" i="20"/>
  <c r="AM185" i="20"/>
  <c r="AG245" i="20"/>
  <c r="AH404" i="20"/>
  <c r="AK147" i="20"/>
  <c r="I369" i="20"/>
  <c r="AF359" i="20"/>
  <c r="Y319" i="20"/>
  <c r="Z349" i="20"/>
  <c r="AM432" i="20"/>
  <c r="AF360" i="20"/>
  <c r="J179" i="20"/>
  <c r="M499" i="20"/>
  <c r="AC490" i="20"/>
  <c r="I359" i="20"/>
  <c r="V277" i="20"/>
  <c r="V348" i="20"/>
  <c r="AI150" i="20"/>
  <c r="S461" i="20"/>
  <c r="Z485" i="20"/>
  <c r="V147" i="20"/>
  <c r="I223" i="20"/>
  <c r="I216" i="20"/>
  <c r="P125" i="20"/>
  <c r="Z258" i="20"/>
  <c r="AF232" i="20"/>
  <c r="Q120" i="20"/>
  <c r="J170" i="20"/>
  <c r="AG192" i="20"/>
  <c r="L478" i="20"/>
  <c r="I331" i="20"/>
  <c r="AI280" i="20"/>
  <c r="L302" i="20"/>
  <c r="AL155" i="20"/>
  <c r="U273" i="20"/>
  <c r="T86" i="20"/>
  <c r="J213" i="20"/>
  <c r="V311" i="20"/>
  <c r="U4" i="20"/>
  <c r="S150" i="20"/>
  <c r="AH270" i="20"/>
  <c r="K485" i="20"/>
  <c r="J233" i="20"/>
  <c r="Y380" i="20"/>
  <c r="V426" i="20"/>
  <c r="K461" i="20"/>
  <c r="AF435" i="20"/>
  <c r="AG499" i="20"/>
  <c r="AF163" i="20"/>
  <c r="Z337" i="20"/>
  <c r="Y415" i="20"/>
  <c r="I183" i="20"/>
  <c r="AM139" i="20"/>
  <c r="AF434" i="20"/>
  <c r="AD240" i="20"/>
  <c r="O397" i="20"/>
  <c r="Z383" i="20"/>
  <c r="AN476" i="20"/>
  <c r="AD325" i="20"/>
  <c r="AI246" i="20"/>
  <c r="AO499" i="20"/>
  <c r="L328" i="20"/>
  <c r="N262" i="20"/>
  <c r="X313" i="20"/>
  <c r="AM283" i="20"/>
  <c r="X276" i="20"/>
  <c r="Q445" i="20"/>
  <c r="R373" i="20"/>
  <c r="U3" i="20"/>
  <c r="Q294" i="20"/>
  <c r="AF363" i="20"/>
  <c r="AE426" i="20"/>
  <c r="AL161" i="20"/>
  <c r="AJ475" i="20"/>
  <c r="S238" i="20"/>
  <c r="N324" i="20"/>
  <c r="AG447" i="20"/>
  <c r="J274" i="20"/>
  <c r="L29" i="20"/>
  <c r="Z385" i="20"/>
  <c r="AJ149" i="20"/>
  <c r="P147" i="20"/>
  <c r="Z472" i="20"/>
  <c r="AG425" i="20"/>
  <c r="N418" i="20"/>
  <c r="Y239" i="20"/>
  <c r="AK311" i="20"/>
  <c r="N458" i="20"/>
  <c r="AD308" i="20"/>
  <c r="AJ403" i="20"/>
  <c r="R218" i="20"/>
  <c r="P406" i="20"/>
  <c r="AC294" i="20"/>
  <c r="Q139" i="20"/>
  <c r="Z7" i="20"/>
  <c r="I364" i="20"/>
  <c r="P423" i="20"/>
  <c r="T306" i="20"/>
  <c r="R132" i="20"/>
  <c r="U258" i="20"/>
  <c r="O464" i="20"/>
  <c r="AK215" i="20"/>
  <c r="AN184" i="20"/>
  <c r="AL353" i="20"/>
  <c r="AE340" i="20"/>
  <c r="Y170" i="20"/>
  <c r="M353" i="20"/>
  <c r="V298" i="20"/>
  <c r="AA235" i="20"/>
  <c r="Z219" i="20"/>
  <c r="Z456" i="20"/>
  <c r="P486" i="20"/>
  <c r="AL229" i="20"/>
  <c r="AA496" i="20"/>
  <c r="V436" i="20"/>
  <c r="AH400" i="20"/>
  <c r="Q251" i="20"/>
  <c r="AN421" i="20"/>
  <c r="AG371" i="20"/>
  <c r="AF214" i="20"/>
  <c r="AM428" i="20"/>
  <c r="AE183" i="20"/>
  <c r="U428" i="20"/>
  <c r="AA307" i="20"/>
  <c r="V172" i="20"/>
  <c r="AO415" i="20"/>
  <c r="K311" i="20"/>
  <c r="Y136" i="20"/>
  <c r="AJ466" i="20"/>
  <c r="R219" i="20"/>
  <c r="AJ215" i="20"/>
  <c r="AF331" i="20"/>
  <c r="AJ384" i="20"/>
  <c r="O487" i="20"/>
  <c r="Z350" i="20"/>
  <c r="AA431" i="20"/>
  <c r="Z286" i="20"/>
  <c r="AH281" i="20"/>
  <c r="Z297" i="20"/>
  <c r="AG455" i="20"/>
  <c r="T3" i="20"/>
  <c r="T391" i="20"/>
  <c r="V183" i="20"/>
  <c r="AJ472" i="20"/>
  <c r="T197" i="20"/>
  <c r="L290" i="20"/>
  <c r="I283" i="20"/>
  <c r="AE162" i="20"/>
  <c r="AG174" i="20"/>
  <c r="AA127" i="20"/>
  <c r="AE240" i="20"/>
  <c r="Y442" i="20"/>
  <c r="R136" i="20"/>
  <c r="X310" i="20"/>
  <c r="AG269" i="20"/>
  <c r="AN331" i="20"/>
  <c r="AH213" i="20"/>
  <c r="AD39" i="20"/>
  <c r="M362" i="20"/>
  <c r="K201" i="20"/>
  <c r="AG318" i="20"/>
  <c r="X280" i="20"/>
  <c r="AK145" i="20"/>
  <c r="AA381" i="20"/>
  <c r="AJ221" i="20"/>
  <c r="Z408" i="20"/>
  <c r="U459" i="20"/>
  <c r="S204" i="20"/>
  <c r="AF175" i="20"/>
  <c r="M494" i="20"/>
  <c r="K126" i="20"/>
  <c r="AO154" i="20"/>
  <c r="O399" i="20"/>
  <c r="AE300" i="20"/>
  <c r="N455" i="20"/>
  <c r="AJ157" i="20"/>
  <c r="T302" i="20"/>
  <c r="AN420" i="20"/>
  <c r="J442" i="20"/>
  <c r="L165" i="20"/>
  <c r="AE169" i="20"/>
  <c r="AF221" i="20"/>
  <c r="S243" i="20"/>
  <c r="AL315" i="20"/>
  <c r="AA345" i="20"/>
  <c r="AH359" i="20"/>
  <c r="AC346" i="20"/>
  <c r="AH476" i="20"/>
  <c r="R450" i="20"/>
  <c r="AI346" i="20"/>
  <c r="AJ132" i="20"/>
  <c r="R149" i="20"/>
  <c r="U179" i="20"/>
  <c r="AH425" i="20"/>
  <c r="Y240" i="20"/>
  <c r="Z287" i="20"/>
  <c r="M394" i="20"/>
  <c r="AD177" i="20"/>
  <c r="K435" i="20"/>
  <c r="O245" i="20"/>
  <c r="I495" i="20"/>
  <c r="S488" i="20"/>
  <c r="AB112" i="20"/>
  <c r="AB120" i="20"/>
  <c r="AJ352" i="20"/>
  <c r="AA344" i="20"/>
  <c r="AH339" i="20"/>
  <c r="AJ114" i="20"/>
  <c r="AN7" i="20"/>
  <c r="AK177" i="20"/>
  <c r="V447" i="20"/>
  <c r="K303" i="20"/>
  <c r="AJ426" i="20"/>
  <c r="AJ358" i="20"/>
  <c r="X338" i="20"/>
  <c r="T243" i="20"/>
  <c r="P240" i="20"/>
  <c r="AL213" i="20"/>
  <c r="P349" i="20"/>
  <c r="AE495" i="20"/>
  <c r="P292" i="20"/>
  <c r="AN182" i="20"/>
  <c r="AJ409" i="20"/>
  <c r="V378" i="20"/>
  <c r="AF256" i="20"/>
  <c r="X390" i="20"/>
  <c r="AE311" i="20"/>
  <c r="M444" i="20"/>
  <c r="AK363" i="20"/>
  <c r="AG280" i="20"/>
  <c r="I338" i="20"/>
  <c r="O218" i="20"/>
  <c r="I150" i="20"/>
  <c r="AM480" i="20"/>
  <c r="AN356" i="20"/>
  <c r="AF419" i="20"/>
  <c r="J177" i="20"/>
  <c r="L397" i="20"/>
  <c r="AM207" i="20"/>
  <c r="AA495" i="20"/>
  <c r="J234" i="20"/>
  <c r="K262" i="20"/>
  <c r="AI303" i="20"/>
  <c r="AJ317" i="20"/>
  <c r="X117" i="20"/>
  <c r="N199" i="20"/>
  <c r="AG348" i="20"/>
  <c r="AI338" i="20"/>
  <c r="W343" i="20"/>
  <c r="T387" i="20"/>
  <c r="Z435" i="20"/>
  <c r="J424" i="20"/>
  <c r="AK313" i="20"/>
  <c r="Z359" i="20"/>
  <c r="AC326" i="20"/>
  <c r="X275" i="20"/>
  <c r="AA222" i="20"/>
  <c r="T192" i="20"/>
  <c r="K492" i="20"/>
  <c r="AO370" i="20"/>
  <c r="AD492" i="20"/>
  <c r="AL250" i="20"/>
  <c r="U160" i="20"/>
  <c r="U399" i="20"/>
  <c r="X250" i="20"/>
  <c r="AJ424" i="20"/>
  <c r="O203" i="20"/>
  <c r="V286" i="20"/>
  <c r="AM245" i="20"/>
  <c r="Y158" i="20"/>
  <c r="AL287" i="20"/>
  <c r="AE453" i="20"/>
  <c r="AL381" i="20"/>
  <c r="I488" i="20"/>
  <c r="AK263" i="20"/>
  <c r="Z192" i="20"/>
  <c r="AF441" i="20"/>
  <c r="AL473" i="20"/>
  <c r="AM118" i="20"/>
  <c r="AE305" i="20"/>
  <c r="S419" i="20"/>
  <c r="Z486" i="20"/>
  <c r="Z175" i="20"/>
  <c r="W440" i="20"/>
  <c r="AN454" i="20"/>
  <c r="U499" i="20"/>
  <c r="U340" i="20"/>
  <c r="AM322" i="20"/>
  <c r="V418" i="20"/>
  <c r="AE301" i="20"/>
  <c r="AF4" i="20"/>
  <c r="O151" i="20"/>
  <c r="Q177" i="20"/>
  <c r="J196" i="20"/>
  <c r="K186" i="20"/>
  <c r="AF185" i="20"/>
  <c r="R263" i="20"/>
  <c r="J472" i="20"/>
  <c r="AD241" i="20"/>
  <c r="AO248" i="20"/>
  <c r="Y371" i="20"/>
  <c r="P489" i="20"/>
  <c r="V95" i="20"/>
  <c r="AK300" i="20"/>
  <c r="AM422" i="20"/>
  <c r="Y283" i="20"/>
  <c r="O258" i="20"/>
  <c r="N116" i="20"/>
  <c r="W416" i="20"/>
  <c r="AM200" i="20"/>
  <c r="S230" i="20"/>
  <c r="AK310" i="20"/>
  <c r="AE177" i="20"/>
  <c r="Q249" i="20"/>
  <c r="M181" i="20"/>
  <c r="AL273" i="20"/>
  <c r="S190" i="20"/>
  <c r="K370" i="20"/>
  <c r="AJ310" i="20"/>
  <c r="R299" i="20"/>
  <c r="AH219" i="20"/>
  <c r="AI228" i="20"/>
  <c r="AK260" i="20"/>
  <c r="T189" i="20"/>
  <c r="S371" i="20"/>
  <c r="AL174" i="20"/>
  <c r="S179" i="20"/>
  <c r="I38" i="20"/>
  <c r="X441" i="20"/>
  <c r="AK291" i="20"/>
  <c r="AI240" i="20"/>
  <c r="AG235" i="20"/>
  <c r="AG358" i="20"/>
  <c r="N484" i="20"/>
  <c r="U472" i="20"/>
  <c r="S266" i="20"/>
  <c r="K472" i="20"/>
  <c r="AA306" i="20"/>
  <c r="I464" i="20"/>
  <c r="X286" i="20"/>
  <c r="AO386" i="20"/>
  <c r="J215" i="20"/>
  <c r="Q279" i="20"/>
  <c r="AE133" i="20"/>
  <c r="AL219" i="20"/>
  <c r="AC171" i="20"/>
  <c r="P203" i="20"/>
  <c r="AD395" i="20"/>
  <c r="AN394" i="20"/>
  <c r="AI210" i="20"/>
  <c r="U238" i="20"/>
  <c r="AG281" i="20"/>
  <c r="M183" i="20"/>
  <c r="X288" i="20"/>
  <c r="K379" i="20"/>
  <c r="Z292" i="20"/>
  <c r="AH413" i="20"/>
  <c r="U199" i="20"/>
  <c r="AG472" i="20"/>
  <c r="AA231" i="20"/>
  <c r="Q338" i="20"/>
  <c r="AJ192" i="20"/>
  <c r="U332" i="20"/>
  <c r="AA365" i="20"/>
  <c r="AJ425" i="20"/>
  <c r="AH471" i="20"/>
  <c r="Q300" i="20"/>
  <c r="AO168" i="20"/>
  <c r="L292" i="20"/>
  <c r="AL298" i="20"/>
  <c r="T90" i="20"/>
  <c r="AC249" i="20"/>
  <c r="Z95" i="20"/>
  <c r="AC430" i="20"/>
  <c r="AF310" i="20"/>
  <c r="AD271" i="20"/>
  <c r="M493" i="20"/>
  <c r="AE194" i="20"/>
  <c r="AI488" i="20"/>
  <c r="AG248" i="20"/>
  <c r="AH324" i="20"/>
  <c r="Y138" i="20"/>
  <c r="S199" i="20"/>
  <c r="M210" i="20"/>
  <c r="Z160" i="20"/>
  <c r="R200" i="20"/>
  <c r="AB325" i="20"/>
  <c r="V415" i="20"/>
  <c r="W337" i="20"/>
  <c r="Z197" i="20"/>
  <c r="N474" i="20"/>
  <c r="AH472" i="20"/>
  <c r="Z445" i="20"/>
  <c r="T190" i="20"/>
  <c r="O301" i="20"/>
  <c r="R304" i="20"/>
  <c r="AE212" i="20"/>
  <c r="AH439" i="20"/>
  <c r="K305" i="20"/>
  <c r="AE199" i="20"/>
  <c r="S214" i="20"/>
  <c r="Q361" i="20"/>
  <c r="AE230" i="20"/>
  <c r="AD370" i="20"/>
  <c r="K183" i="20"/>
  <c r="AL356" i="20"/>
  <c r="U334" i="20"/>
  <c r="R141" i="20"/>
  <c r="K353" i="20"/>
  <c r="N349" i="20"/>
  <c r="Y264" i="20"/>
  <c r="AB425" i="20"/>
  <c r="O314" i="20"/>
  <c r="V43" i="20"/>
  <c r="O473" i="20"/>
  <c r="O462" i="20"/>
  <c r="AO192" i="20"/>
  <c r="N238" i="20"/>
  <c r="L148" i="20"/>
  <c r="AK499" i="20"/>
  <c r="AC157" i="20"/>
  <c r="J171" i="20"/>
  <c r="AD154" i="20"/>
  <c r="V362" i="20"/>
  <c r="AB155" i="20"/>
  <c r="O146" i="20"/>
  <c r="I137" i="20"/>
  <c r="AJ216" i="20"/>
  <c r="X495" i="20"/>
  <c r="O293" i="20"/>
  <c r="AJ275" i="20"/>
  <c r="P363" i="20"/>
  <c r="N224" i="20"/>
  <c r="I412" i="20"/>
  <c r="W420" i="20"/>
  <c r="Q227" i="20"/>
  <c r="AE86" i="20"/>
  <c r="AH338" i="20"/>
  <c r="L258" i="20"/>
  <c r="AD416" i="20"/>
  <c r="J289" i="20"/>
  <c r="AH452" i="20"/>
  <c r="AG329" i="20"/>
  <c r="T274" i="20"/>
  <c r="K473" i="20"/>
  <c r="O455" i="20"/>
  <c r="AK289" i="20"/>
  <c r="U174" i="20"/>
  <c r="M231" i="20"/>
  <c r="R323" i="20"/>
  <c r="AK156" i="20"/>
  <c r="AN311" i="20"/>
  <c r="R171" i="20"/>
  <c r="U330" i="20"/>
  <c r="AO460" i="20"/>
  <c r="AH457" i="20"/>
  <c r="J416" i="20"/>
  <c r="AH304" i="20"/>
  <c r="AA209" i="20"/>
  <c r="AM305" i="20"/>
  <c r="AD467" i="20"/>
  <c r="Z298" i="20"/>
  <c r="J485" i="20"/>
  <c r="P288" i="20"/>
  <c r="AD165" i="20"/>
  <c r="M425" i="20"/>
  <c r="U185" i="20"/>
  <c r="AE124" i="20"/>
  <c r="AL409" i="20"/>
  <c r="AJ316" i="20"/>
  <c r="M169" i="20"/>
  <c r="AL259" i="20"/>
  <c r="AE203" i="20"/>
  <c r="L471" i="20"/>
  <c r="K495" i="20"/>
  <c r="P490" i="20"/>
  <c r="AB237" i="20"/>
  <c r="AC208" i="20"/>
  <c r="Q430" i="20"/>
  <c r="R145" i="20"/>
  <c r="R124" i="20"/>
  <c r="V170" i="20"/>
  <c r="K323" i="20"/>
  <c r="M195" i="20"/>
  <c r="S212" i="20"/>
  <c r="AM267" i="20"/>
  <c r="M354" i="20"/>
  <c r="AE332" i="20"/>
  <c r="AG116" i="20"/>
  <c r="Q253" i="20"/>
  <c r="AN303" i="20"/>
  <c r="Z404" i="20"/>
  <c r="AN194" i="20"/>
  <c r="Y386" i="20"/>
  <c r="M132" i="20"/>
  <c r="P114" i="20"/>
  <c r="AE156" i="20"/>
  <c r="AF263" i="20"/>
  <c r="W494" i="20"/>
  <c r="K7" i="20"/>
  <c r="N114" i="20"/>
  <c r="AG478" i="20"/>
  <c r="AB160" i="20"/>
  <c r="AD158" i="20"/>
  <c r="L121" i="20"/>
  <c r="S149" i="20"/>
  <c r="V422" i="20"/>
  <c r="AC265" i="20"/>
  <c r="Z500" i="20"/>
  <c r="AJ172" i="20"/>
  <c r="N317" i="20"/>
  <c r="O128" i="20"/>
  <c r="R352" i="20"/>
  <c r="AD207" i="20"/>
  <c r="O192" i="20"/>
  <c r="X445" i="20"/>
  <c r="W400" i="20"/>
  <c r="AE168" i="20"/>
  <c r="AK354" i="20"/>
  <c r="Z169" i="20"/>
  <c r="W128" i="20"/>
  <c r="AO166" i="20"/>
  <c r="I175" i="20"/>
  <c r="AF135" i="20"/>
  <c r="M485" i="20"/>
  <c r="V272" i="20"/>
  <c r="AJ448" i="20"/>
  <c r="R252" i="20"/>
  <c r="AH148" i="20"/>
  <c r="AF322" i="20"/>
  <c r="R203" i="20"/>
  <c r="L190" i="20"/>
  <c r="J285" i="20"/>
  <c r="V376" i="20"/>
  <c r="AK202" i="20"/>
  <c r="AL304" i="20"/>
  <c r="V246" i="20"/>
  <c r="I399" i="20"/>
  <c r="AD225" i="20"/>
  <c r="AM47" i="20"/>
  <c r="U407" i="20"/>
  <c r="L235" i="20"/>
  <c r="K139" i="20"/>
  <c r="L177" i="20"/>
  <c r="O182" i="20"/>
  <c r="AE281" i="20"/>
  <c r="N135" i="20"/>
  <c r="AN249" i="20"/>
  <c r="AG217" i="20"/>
  <c r="Y190" i="20"/>
  <c r="AL222" i="20"/>
  <c r="AL406" i="20"/>
  <c r="AA481" i="20"/>
  <c r="AL316" i="20"/>
  <c r="N372" i="20"/>
  <c r="S273" i="20"/>
  <c r="AF168" i="20"/>
  <c r="AN463" i="20"/>
  <c r="L250" i="20"/>
  <c r="AN174" i="20"/>
  <c r="AJ195" i="20"/>
  <c r="AG229" i="20"/>
  <c r="AO134" i="20"/>
  <c r="T234" i="20"/>
  <c r="AJ312" i="20"/>
  <c r="U194" i="20"/>
  <c r="Q178" i="20"/>
  <c r="S123" i="20"/>
  <c r="AM309" i="20"/>
  <c r="AF312" i="20"/>
  <c r="V175" i="20"/>
  <c r="AM371" i="20"/>
  <c r="AD392" i="20"/>
  <c r="AJ234" i="20"/>
  <c r="AI187" i="20"/>
  <c r="AG390" i="20"/>
  <c r="N473" i="20"/>
  <c r="V464" i="20"/>
  <c r="AO262" i="20"/>
  <c r="O421" i="20"/>
  <c r="AH182" i="20"/>
  <c r="AE196" i="20"/>
  <c r="U281" i="20"/>
  <c r="J494" i="20"/>
  <c r="AH180" i="20"/>
  <c r="M243" i="20"/>
  <c r="AE328" i="20"/>
  <c r="V197" i="20"/>
  <c r="AG401" i="20"/>
  <c r="X139" i="20"/>
  <c r="M123" i="20"/>
  <c r="K395" i="20"/>
  <c r="M416" i="20"/>
  <c r="AF134" i="20"/>
  <c r="AO188" i="20"/>
  <c r="I340" i="20"/>
  <c r="AL462" i="20"/>
  <c r="AM214" i="20"/>
  <c r="AJ444" i="20"/>
  <c r="Q160" i="20"/>
  <c r="AI261" i="20"/>
  <c r="AK176" i="20"/>
  <c r="AD396" i="20"/>
  <c r="Z365" i="20"/>
  <c r="AK429" i="20"/>
  <c r="AL398" i="20"/>
  <c r="S498" i="20"/>
  <c r="R357" i="20"/>
  <c r="Z289" i="20"/>
  <c r="AE148" i="20"/>
  <c r="AD378" i="20"/>
  <c r="U114" i="20"/>
  <c r="J336" i="20"/>
  <c r="V345" i="20"/>
  <c r="AC424" i="20"/>
  <c r="W118" i="20"/>
  <c r="X204" i="20"/>
  <c r="U434" i="20"/>
  <c r="AD254" i="20"/>
  <c r="AA397" i="20"/>
  <c r="W257" i="20"/>
  <c r="W197" i="20"/>
  <c r="AG193" i="20"/>
  <c r="Z226" i="20"/>
  <c r="U331" i="20"/>
  <c r="AC416" i="20"/>
  <c r="J267" i="20"/>
  <c r="AG218" i="20"/>
  <c r="AA388" i="20"/>
  <c r="Y203" i="20"/>
  <c r="O144" i="20"/>
  <c r="L410" i="20"/>
  <c r="AJ169" i="20"/>
  <c r="AB309" i="20"/>
  <c r="Y478" i="20"/>
  <c r="AJ161" i="20"/>
  <c r="U241" i="20"/>
  <c r="AE406" i="20"/>
  <c r="AD408" i="20"/>
  <c r="AC330" i="20"/>
  <c r="AO376" i="20"/>
  <c r="AJ115" i="20"/>
  <c r="AH123" i="20"/>
  <c r="J315" i="20"/>
  <c r="AO90" i="20"/>
  <c r="AH207" i="20"/>
  <c r="J134" i="20"/>
  <c r="AF357" i="20"/>
  <c r="AI426" i="20"/>
  <c r="AC247" i="20"/>
  <c r="Q215" i="20"/>
  <c r="AG495" i="20"/>
  <c r="J402" i="20"/>
  <c r="I279" i="20"/>
  <c r="AL387" i="20"/>
  <c r="AF201" i="20"/>
  <c r="AE149" i="20"/>
  <c r="U431" i="20"/>
  <c r="I330" i="20"/>
  <c r="AO483" i="20"/>
  <c r="K148" i="20"/>
  <c r="AC206" i="20"/>
  <c r="AI227" i="20"/>
  <c r="K204" i="20"/>
  <c r="Q439" i="20"/>
  <c r="R277" i="20"/>
  <c r="Z475" i="20"/>
  <c r="X493" i="20"/>
  <c r="AL417" i="20"/>
  <c r="R432" i="20"/>
  <c r="R86" i="20"/>
  <c r="I277" i="20"/>
  <c r="AD429" i="20"/>
  <c r="Q171" i="20"/>
  <c r="AC289" i="20"/>
  <c r="AI256" i="20"/>
  <c r="AG460" i="20"/>
  <c r="AA226" i="20"/>
  <c r="K197" i="20"/>
  <c r="AF424" i="20"/>
  <c r="U455" i="20"/>
  <c r="AO256" i="20"/>
  <c r="AO447" i="20"/>
  <c r="AD302" i="20"/>
  <c r="AJ315" i="20"/>
  <c r="AB387" i="20"/>
  <c r="Q194" i="20"/>
  <c r="Y199" i="20"/>
  <c r="AH394" i="20"/>
  <c r="AG29" i="20"/>
  <c r="AC469" i="20"/>
  <c r="V259" i="20"/>
  <c r="AK175" i="20"/>
  <c r="T465" i="20"/>
  <c r="AG178" i="20"/>
  <c r="U300" i="20"/>
  <c r="V417" i="20"/>
  <c r="AJ178" i="20"/>
  <c r="AK435" i="20"/>
  <c r="O148" i="20"/>
  <c r="Q418" i="20"/>
  <c r="AO324" i="20"/>
  <c r="J453" i="20"/>
  <c r="M384" i="20"/>
  <c r="T249" i="20"/>
  <c r="K159" i="20"/>
  <c r="V396" i="20"/>
  <c r="S276" i="20"/>
  <c r="AK353" i="20"/>
  <c r="N415" i="20"/>
  <c r="S247" i="20"/>
  <c r="S139" i="20"/>
  <c r="U442" i="20"/>
  <c r="AK287" i="20"/>
  <c r="AA315" i="20"/>
  <c r="Y115" i="20"/>
  <c r="I307" i="20"/>
  <c r="K356" i="20"/>
  <c r="T361" i="20"/>
  <c r="Q499" i="20"/>
  <c r="Q187" i="20"/>
  <c r="AH241" i="20"/>
  <c r="AE225" i="20"/>
  <c r="AB125" i="20"/>
  <c r="U481" i="20"/>
  <c r="T411" i="20"/>
  <c r="AB314" i="20"/>
  <c r="S270" i="20"/>
  <c r="AO174" i="20"/>
  <c r="M459" i="20"/>
  <c r="U128" i="20"/>
  <c r="Z360" i="20"/>
  <c r="AI286" i="20"/>
  <c r="R406" i="20"/>
  <c r="W143" i="20"/>
  <c r="AL454" i="20"/>
  <c r="O378" i="20"/>
  <c r="AO276" i="20"/>
  <c r="P150" i="20"/>
  <c r="AC420" i="20"/>
  <c r="AK306" i="20"/>
  <c r="AJ245" i="20"/>
  <c r="AH43" i="20"/>
  <c r="L493" i="20"/>
  <c r="AC213" i="20"/>
  <c r="T95" i="20"/>
  <c r="AD163" i="20"/>
  <c r="I261" i="20"/>
  <c r="N440" i="20"/>
  <c r="AB197" i="20"/>
  <c r="AG446" i="20"/>
  <c r="L236" i="20"/>
  <c r="AK257" i="20"/>
  <c r="U440" i="20"/>
  <c r="AO356" i="20"/>
  <c r="AA136" i="20"/>
  <c r="K120" i="20"/>
  <c r="AJ214" i="20"/>
  <c r="AC446" i="20"/>
  <c r="AI200" i="20"/>
  <c r="Q119" i="20"/>
  <c r="AA416" i="20"/>
  <c r="AJ250" i="20"/>
  <c r="AE349" i="20"/>
  <c r="AI494" i="20"/>
  <c r="R116" i="20"/>
  <c r="U421" i="20"/>
  <c r="AH325" i="20"/>
  <c r="P362" i="20"/>
  <c r="AG113" i="20"/>
  <c r="N184" i="20"/>
  <c r="I196" i="20"/>
  <c r="AC257" i="20"/>
  <c r="S256" i="20"/>
  <c r="I435" i="20"/>
  <c r="I413" i="20"/>
  <c r="AI474" i="20"/>
  <c r="AO254" i="20"/>
  <c r="I170" i="20"/>
  <c r="N161" i="20"/>
  <c r="AD499" i="20"/>
  <c r="J254" i="20"/>
  <c r="X435" i="20"/>
  <c r="AN478" i="20"/>
  <c r="L246" i="20"/>
  <c r="T255" i="20"/>
  <c r="N229" i="20"/>
  <c r="P195" i="20"/>
  <c r="R320" i="20"/>
  <c r="P301" i="20"/>
  <c r="AD183" i="20"/>
  <c r="AM226" i="20"/>
  <c r="O188" i="20"/>
  <c r="K202" i="20"/>
  <c r="O456" i="20"/>
  <c r="AM165" i="20"/>
  <c r="Y338" i="20"/>
  <c r="AF463" i="20"/>
  <c r="AM149" i="20"/>
  <c r="AK236" i="20"/>
  <c r="S134" i="20"/>
  <c r="AE375" i="20"/>
  <c r="AA261" i="20"/>
  <c r="K478" i="20"/>
  <c r="AF178" i="20"/>
  <c r="AI230" i="20"/>
  <c r="AK225" i="20"/>
  <c r="AI260" i="20"/>
  <c r="Q466" i="20"/>
  <c r="T220" i="20"/>
  <c r="Q244" i="20"/>
  <c r="M258" i="20"/>
  <c r="AG259" i="20"/>
  <c r="T125" i="20"/>
  <c r="K123" i="20"/>
  <c r="AC405" i="20"/>
  <c r="AG326" i="20"/>
  <c r="AD336" i="20"/>
  <c r="V161" i="20"/>
  <c r="P411" i="20"/>
  <c r="V474" i="20"/>
  <c r="Y305" i="20"/>
  <c r="Y193" i="20"/>
  <c r="AE440" i="20"/>
  <c r="I321" i="20"/>
  <c r="AC455" i="20"/>
  <c r="L385" i="20"/>
  <c r="X364" i="20"/>
  <c r="U229" i="20"/>
  <c r="AL389" i="20"/>
  <c r="AE417" i="20"/>
  <c r="Q332" i="20"/>
  <c r="AD436" i="20"/>
  <c r="X383" i="20"/>
  <c r="Y320" i="20"/>
  <c r="L182" i="20"/>
  <c r="AC425" i="20"/>
  <c r="U125" i="20"/>
  <c r="K281" i="20"/>
  <c r="AJ368" i="20"/>
  <c r="O300" i="20"/>
  <c r="AD180" i="20"/>
  <c r="W262" i="20"/>
  <c r="Z381" i="20"/>
  <c r="AL274" i="20"/>
  <c r="Z379" i="20"/>
  <c r="R412" i="20"/>
  <c r="AA348" i="20"/>
  <c r="Q307" i="20"/>
  <c r="J158" i="20"/>
  <c r="O164" i="20"/>
  <c r="AK188" i="20"/>
  <c r="AC427" i="20"/>
  <c r="Y483" i="20"/>
  <c r="V336" i="20"/>
  <c r="M250" i="20"/>
  <c r="AA276" i="20"/>
  <c r="AD451" i="20"/>
  <c r="AL437" i="20"/>
  <c r="K212" i="20"/>
  <c r="AI427" i="20"/>
  <c r="L204" i="20"/>
  <c r="Z338" i="20"/>
  <c r="L157" i="20"/>
  <c r="I311" i="20"/>
  <c r="N350" i="20"/>
  <c r="AH246" i="20"/>
  <c r="AD438" i="20"/>
  <c r="T332" i="20"/>
  <c r="P437" i="20"/>
  <c r="AO464" i="20"/>
  <c r="T392" i="20"/>
  <c r="AM237" i="20"/>
  <c r="O315" i="20"/>
  <c r="AA298" i="20"/>
  <c r="AM131" i="20"/>
  <c r="O480" i="20"/>
  <c r="AG438" i="20"/>
  <c r="I192" i="20"/>
  <c r="V242" i="20"/>
  <c r="Z377" i="20"/>
  <c r="R428" i="20"/>
  <c r="M294" i="20"/>
  <c r="N402" i="20"/>
  <c r="Q303" i="20"/>
  <c r="U115" i="20"/>
  <c r="AJ113" i="20"/>
  <c r="N297" i="20"/>
  <c r="AK138" i="20"/>
  <c r="AB178" i="20"/>
  <c r="AE116" i="20"/>
  <c r="AO339" i="20"/>
  <c r="X222" i="20"/>
  <c r="AI264" i="20"/>
  <c r="L433" i="20"/>
  <c r="K367" i="20"/>
  <c r="Z172" i="20"/>
  <c r="AG261" i="20"/>
  <c r="S425" i="20"/>
  <c r="AN405" i="20"/>
  <c r="AB148" i="20"/>
  <c r="I305" i="20"/>
  <c r="O474" i="20"/>
  <c r="AC163" i="20"/>
  <c r="R238" i="20"/>
  <c r="W462" i="20"/>
  <c r="AG211" i="20"/>
  <c r="Z463" i="20"/>
  <c r="J271" i="20"/>
  <c r="K165" i="20"/>
  <c r="AK338" i="20"/>
  <c r="Z454" i="20"/>
  <c r="P148" i="20"/>
  <c r="T328" i="20"/>
  <c r="Q464" i="20"/>
  <c r="AG320" i="20"/>
  <c r="N421" i="20"/>
  <c r="AG335" i="20"/>
  <c r="AF354" i="20"/>
  <c r="Z254" i="20"/>
  <c r="AF207" i="20"/>
  <c r="L125" i="20"/>
  <c r="V470" i="20"/>
  <c r="AF477" i="20"/>
  <c r="V463" i="20"/>
  <c r="L218" i="20"/>
  <c r="V399" i="20"/>
  <c r="AC380" i="20"/>
  <c r="AD459" i="20"/>
  <c r="AG127" i="20"/>
  <c r="P309" i="20"/>
  <c r="AH318" i="20"/>
  <c r="U311" i="20"/>
  <c r="L240" i="20"/>
  <c r="AC244" i="20"/>
  <c r="Y235" i="20"/>
  <c r="X359" i="20"/>
  <c r="S198" i="20"/>
  <c r="AO444" i="20"/>
  <c r="K412" i="20"/>
  <c r="AF253" i="20"/>
  <c r="AE317" i="20"/>
  <c r="W377" i="20"/>
  <c r="T341" i="20"/>
  <c r="AL171" i="20"/>
  <c r="AG313" i="20"/>
  <c r="J477" i="20"/>
  <c r="J180" i="20"/>
  <c r="AB274" i="20"/>
  <c r="P198" i="20"/>
  <c r="AD465" i="20"/>
  <c r="AD457" i="20"/>
  <c r="AC203" i="20"/>
  <c r="AA327" i="20"/>
  <c r="N343" i="20"/>
  <c r="R164" i="20"/>
  <c r="AA182" i="20"/>
  <c r="W333" i="20"/>
  <c r="J73" i="20"/>
  <c r="Y333" i="20"/>
  <c r="AD255" i="20"/>
  <c r="W142" i="20"/>
  <c r="AA398" i="20"/>
  <c r="AJ313" i="20"/>
  <c r="AG393" i="20"/>
  <c r="AH348" i="20"/>
  <c r="AB444" i="20"/>
  <c r="AJ486" i="20"/>
  <c r="AE403" i="20"/>
  <c r="S403" i="20"/>
  <c r="AC439" i="20"/>
  <c r="AN493" i="20"/>
  <c r="AN472" i="20"/>
  <c r="W492" i="20"/>
  <c r="AC313" i="20"/>
  <c r="O393" i="20"/>
  <c r="AM370" i="20"/>
  <c r="AK222" i="20"/>
  <c r="AO433" i="20"/>
  <c r="AB271" i="20"/>
  <c r="AJ233" i="20"/>
  <c r="T244" i="20"/>
  <c r="AH401" i="20"/>
  <c r="P494" i="20"/>
  <c r="P269" i="20"/>
  <c r="AC263" i="20"/>
  <c r="Z400" i="20"/>
  <c r="AN461" i="20"/>
  <c r="T294" i="20"/>
  <c r="T432" i="20"/>
  <c r="S499" i="20"/>
  <c r="I468" i="20"/>
  <c r="O191" i="20"/>
  <c r="AL485" i="20"/>
  <c r="AM367" i="20"/>
  <c r="L323" i="20"/>
  <c r="P421" i="20"/>
  <c r="AN259" i="20"/>
  <c r="AJ274" i="20"/>
  <c r="T181" i="20"/>
  <c r="R199" i="20"/>
  <c r="Y474" i="20"/>
  <c r="Q169" i="20"/>
  <c r="T178" i="20"/>
  <c r="AD220" i="20"/>
  <c r="AN337" i="20"/>
  <c r="AE90" i="20"/>
  <c r="O255" i="20"/>
  <c r="AE423" i="20"/>
  <c r="L393" i="20"/>
  <c r="P208" i="20"/>
  <c r="I430" i="20"/>
  <c r="AK271" i="20"/>
  <c r="Y280" i="20"/>
  <c r="AI236" i="20"/>
  <c r="AM95" i="20"/>
  <c r="O452" i="20"/>
  <c r="L301" i="20"/>
  <c r="S436" i="20"/>
  <c r="AN146" i="20"/>
  <c r="R287" i="20"/>
  <c r="I200" i="20"/>
  <c r="U451" i="20"/>
  <c r="AE395" i="20"/>
  <c r="J242" i="20"/>
  <c r="AI451" i="20"/>
  <c r="K194" i="20"/>
  <c r="S225" i="20"/>
  <c r="N150" i="20"/>
  <c r="N396" i="20"/>
  <c r="N272" i="20"/>
  <c r="AG185" i="20"/>
  <c r="L215" i="20"/>
  <c r="K259" i="20"/>
  <c r="AK400" i="20"/>
  <c r="I353" i="20"/>
  <c r="AD415" i="20"/>
  <c r="Y414" i="20"/>
  <c r="AK284" i="20"/>
  <c r="Z459" i="20"/>
  <c r="AM342" i="20"/>
  <c r="AJ453" i="20"/>
  <c r="AE497" i="20"/>
  <c r="J127" i="20"/>
  <c r="Y344" i="20"/>
  <c r="AG38" i="20"/>
  <c r="Z126" i="20"/>
  <c r="R476" i="20"/>
  <c r="N310" i="20"/>
  <c r="AL493" i="20"/>
  <c r="AO282" i="20"/>
  <c r="AK90" i="20"/>
  <c r="AH342" i="20"/>
  <c r="AO162" i="20"/>
  <c r="AN375" i="20"/>
  <c r="AG383" i="20"/>
  <c r="AN466" i="20"/>
  <c r="J39" i="20"/>
  <c r="AH388" i="20"/>
  <c r="T262" i="20"/>
  <c r="Z387" i="20"/>
  <c r="M256" i="20"/>
  <c r="X43" i="20"/>
  <c r="I128" i="20"/>
  <c r="AE383" i="20"/>
  <c r="Y268" i="20"/>
  <c r="AG479" i="20"/>
  <c r="AF190" i="20"/>
  <c r="AE310" i="20"/>
  <c r="O215" i="20"/>
  <c r="V310" i="20"/>
  <c r="W496" i="20"/>
  <c r="AK458" i="20"/>
  <c r="P345" i="20"/>
  <c r="W249" i="20"/>
  <c r="O430" i="20"/>
  <c r="L173" i="20"/>
  <c r="K452" i="20"/>
  <c r="AG336" i="20"/>
  <c r="K354" i="20"/>
  <c r="AN131" i="20"/>
  <c r="AK245" i="20"/>
  <c r="AL492" i="20"/>
  <c r="M177" i="20"/>
  <c r="V176" i="20"/>
  <c r="S152" i="20"/>
  <c r="AN482" i="20"/>
  <c r="P493" i="20"/>
  <c r="N348" i="20"/>
  <c r="AB194" i="20"/>
  <c r="J311" i="20"/>
  <c r="M239" i="20"/>
  <c r="AG363" i="20"/>
  <c r="AO43" i="20"/>
  <c r="AA407" i="20"/>
  <c r="AC413" i="20"/>
  <c r="AC29" i="20"/>
  <c r="J361" i="20"/>
  <c r="Z253" i="20"/>
  <c r="N209" i="20"/>
  <c r="AL289" i="20"/>
  <c r="S157" i="20"/>
  <c r="AD113" i="20"/>
  <c r="AN424" i="20"/>
  <c r="AO170" i="20"/>
  <c r="O375" i="20"/>
  <c r="AG276" i="20"/>
  <c r="AA311" i="20"/>
  <c r="Y438" i="20"/>
  <c r="AA377" i="20"/>
  <c r="R417" i="20"/>
  <c r="R4" i="20"/>
  <c r="AF128" i="20"/>
  <c r="AJ30" i="20"/>
  <c r="AN302" i="20"/>
  <c r="AO378" i="20"/>
  <c r="U491" i="20"/>
  <c r="V152" i="20"/>
  <c r="AA429" i="20"/>
  <c r="AB404" i="20"/>
  <c r="J326" i="20"/>
  <c r="AJ287" i="20"/>
  <c r="Y449" i="20"/>
  <c r="AA193" i="20"/>
  <c r="AM386" i="20"/>
  <c r="M120" i="20"/>
  <c r="AM406" i="20"/>
  <c r="R7" i="20"/>
  <c r="AD294" i="20"/>
  <c r="AI132" i="20"/>
  <c r="AH386" i="20"/>
  <c r="X172" i="20"/>
  <c r="O170" i="20"/>
  <c r="M316" i="20"/>
  <c r="X375" i="20"/>
  <c r="AF319" i="20"/>
  <c r="AM136" i="20"/>
  <c r="S3" i="20"/>
  <c r="P121" i="20"/>
  <c r="AN358" i="20"/>
  <c r="AH271" i="20"/>
  <c r="AB322" i="20"/>
  <c r="J356" i="20"/>
  <c r="X328" i="20"/>
  <c r="N248" i="20"/>
  <c r="T333" i="20"/>
  <c r="AC415" i="20"/>
  <c r="AA370" i="20"/>
  <c r="AD486" i="20"/>
  <c r="V488" i="20"/>
  <c r="AE277" i="20"/>
  <c r="T405" i="20"/>
  <c r="AH259" i="20"/>
  <c r="J435" i="20"/>
  <c r="AK251" i="20"/>
  <c r="L256" i="20"/>
  <c r="Z418" i="20"/>
  <c r="Q235" i="20"/>
  <c r="R153" i="20"/>
  <c r="AK411" i="20"/>
  <c r="AF395" i="20"/>
  <c r="M221" i="20"/>
  <c r="AB346" i="20"/>
  <c r="AH293" i="20"/>
  <c r="Z125" i="20"/>
  <c r="M7" i="20"/>
  <c r="I324" i="20"/>
  <c r="T314" i="20"/>
  <c r="T488" i="20"/>
  <c r="AF397" i="20"/>
  <c r="Z480" i="20"/>
  <c r="P374" i="20"/>
  <c r="AA475" i="20"/>
  <c r="AE334" i="20"/>
  <c r="AA225" i="20"/>
  <c r="Y383" i="20"/>
  <c r="X197" i="20"/>
  <c r="AB90" i="20"/>
  <c r="N385" i="20"/>
  <c r="P170" i="20"/>
  <c r="AM281" i="20"/>
  <c r="AN138" i="20"/>
  <c r="Y243" i="20"/>
  <c r="W130" i="20"/>
  <c r="O246" i="20"/>
  <c r="AJ322" i="20"/>
  <c r="AB424" i="20"/>
  <c r="S491" i="20"/>
  <c r="R493" i="20"/>
  <c r="AF274" i="20"/>
  <c r="Z409" i="20"/>
  <c r="K393" i="20"/>
  <c r="R318" i="20"/>
  <c r="J167" i="20"/>
  <c r="AN334" i="20"/>
  <c r="AC222" i="20"/>
  <c r="V156" i="20"/>
  <c r="N452" i="20"/>
  <c r="V389" i="20"/>
  <c r="AM253" i="20"/>
  <c r="AK382" i="20"/>
  <c r="P276" i="20"/>
  <c r="X305" i="20"/>
  <c r="AG406" i="20"/>
  <c r="M208" i="20"/>
  <c r="AL418" i="20"/>
  <c r="P366" i="20"/>
  <c r="AD173" i="20"/>
  <c r="S379" i="20"/>
  <c r="AG133" i="20"/>
  <c r="AG439" i="20"/>
  <c r="AG208" i="20"/>
  <c r="AL372" i="20"/>
  <c r="T146" i="20"/>
  <c r="AE238" i="20"/>
  <c r="AG234" i="20"/>
  <c r="AI472" i="20"/>
  <c r="T395" i="20"/>
  <c r="AB433" i="20"/>
  <c r="AJ143" i="20"/>
  <c r="R325" i="20"/>
  <c r="M161" i="20"/>
  <c r="R353" i="20"/>
  <c r="N198" i="20"/>
  <c r="S407" i="20"/>
  <c r="I352" i="20"/>
  <c r="AF317" i="20"/>
  <c r="S303" i="20"/>
  <c r="M283" i="20"/>
  <c r="R464" i="20"/>
  <c r="AL172" i="20"/>
  <c r="Z280" i="20"/>
  <c r="L458" i="20"/>
  <c r="AD440" i="20"/>
  <c r="J187" i="20"/>
  <c r="R328" i="20"/>
  <c r="AK425" i="20"/>
  <c r="AJ212" i="20"/>
  <c r="AB372" i="20"/>
  <c r="AK214" i="20"/>
  <c r="AC359" i="20"/>
  <c r="N171" i="20"/>
  <c r="AN133" i="20"/>
  <c r="AI277" i="20"/>
  <c r="P467" i="20"/>
  <c r="S201" i="20"/>
  <c r="V391" i="20"/>
  <c r="AE474" i="20"/>
  <c r="AD405" i="20"/>
  <c r="S456" i="20"/>
  <c r="Z310" i="20"/>
  <c r="M323" i="20"/>
  <c r="V462" i="20"/>
  <c r="J121" i="20"/>
  <c r="P193" i="20"/>
  <c r="AK30" i="20"/>
  <c r="O416" i="20"/>
  <c r="AB393" i="20"/>
  <c r="U445" i="20"/>
  <c r="O95" i="20"/>
  <c r="M404" i="20"/>
  <c r="K405" i="20"/>
  <c r="AE123" i="20"/>
  <c r="AL320" i="20"/>
  <c r="AB383" i="20"/>
  <c r="AA160" i="20"/>
  <c r="R416" i="20"/>
  <c r="AB295" i="20"/>
  <c r="Q494" i="20"/>
  <c r="AA317" i="20"/>
  <c r="AB400" i="20"/>
  <c r="P316" i="20"/>
  <c r="AO205" i="20"/>
  <c r="P388" i="20"/>
  <c r="AG398" i="20"/>
  <c r="I357" i="20"/>
  <c r="Q343" i="20"/>
  <c r="N494" i="20"/>
  <c r="M305" i="20"/>
  <c r="AI213" i="20"/>
  <c r="X403" i="20"/>
  <c r="N134" i="20"/>
  <c r="Q386" i="20"/>
  <c r="AF325" i="20"/>
  <c r="U416" i="20"/>
  <c r="AH237" i="20"/>
  <c r="W253" i="20"/>
  <c r="AB283" i="20"/>
  <c r="AN434" i="20"/>
  <c r="AM282" i="20"/>
  <c r="AH160" i="20"/>
  <c r="U497" i="20"/>
  <c r="AA232" i="20"/>
  <c r="Q255" i="20"/>
  <c r="AF213" i="20"/>
  <c r="AA125" i="20"/>
  <c r="Y334" i="20"/>
  <c r="AH266" i="20"/>
  <c r="L337" i="20"/>
  <c r="T168" i="20"/>
  <c r="K193" i="20"/>
  <c r="AL452" i="20"/>
  <c r="AF461" i="20"/>
  <c r="R306" i="20"/>
  <c r="Q213" i="20"/>
  <c r="Q200" i="20"/>
  <c r="R343" i="20"/>
  <c r="N383" i="20"/>
  <c r="AD148" i="20"/>
  <c r="AG243" i="20"/>
  <c r="J491" i="20"/>
  <c r="X353" i="20"/>
  <c r="M141" i="20"/>
  <c r="V42" i="20"/>
  <c r="AF158" i="20"/>
  <c r="K411" i="20"/>
  <c r="AB313" i="20"/>
  <c r="AD377" i="20"/>
  <c r="AF210" i="20"/>
  <c r="Z396" i="20"/>
  <c r="AG309" i="20"/>
  <c r="S486" i="20"/>
  <c r="AF361" i="20"/>
  <c r="W132" i="20"/>
  <c r="V383" i="20"/>
  <c r="N340" i="20"/>
  <c r="Y218" i="20"/>
  <c r="V431" i="20"/>
  <c r="U452" i="20"/>
  <c r="Q470" i="20"/>
  <c r="I415" i="20"/>
  <c r="Z464" i="20"/>
  <c r="Y159" i="20"/>
  <c r="U308" i="20"/>
  <c r="Z420" i="20"/>
  <c r="AA246" i="20"/>
  <c r="R131" i="20"/>
  <c r="V162" i="20"/>
  <c r="AI203" i="20"/>
  <c r="AM161" i="20"/>
  <c r="M464" i="20"/>
  <c r="O321" i="20"/>
  <c r="L316" i="20"/>
  <c r="U433" i="20"/>
  <c r="P4" i="20"/>
  <c r="AB323" i="20"/>
  <c r="I447" i="20"/>
  <c r="R3" i="20"/>
  <c r="V121" i="20"/>
  <c r="Y139" i="20"/>
  <c r="AA38" i="20"/>
  <c r="J333" i="20"/>
  <c r="J426" i="20"/>
  <c r="T452" i="20"/>
  <c r="R339" i="20"/>
  <c r="AH423" i="20"/>
  <c r="P432" i="20"/>
  <c r="Z346" i="20"/>
  <c r="AI333" i="20"/>
  <c r="T412" i="20"/>
  <c r="U496" i="20"/>
  <c r="AD303" i="20"/>
  <c r="AI389" i="20"/>
  <c r="M423" i="20"/>
  <c r="N470" i="20"/>
  <c r="AL124" i="20"/>
  <c r="S368" i="20"/>
  <c r="O347" i="20"/>
  <c r="N277" i="20"/>
  <c r="M130" i="20"/>
  <c r="W68" i="20"/>
  <c r="Y167" i="20"/>
  <c r="N284" i="20"/>
  <c r="J144" i="20"/>
  <c r="AK270" i="20"/>
  <c r="AF265" i="20"/>
  <c r="AL248" i="20"/>
  <c r="O331" i="20"/>
  <c r="AA7" i="20"/>
  <c r="M350" i="20"/>
  <c r="K389" i="20"/>
  <c r="AM228" i="20"/>
  <c r="J191" i="20"/>
  <c r="W124" i="20"/>
  <c r="R231" i="20"/>
  <c r="AI396" i="20"/>
  <c r="AE226" i="20"/>
  <c r="AH299" i="20"/>
  <c r="AK387" i="20"/>
  <c r="O120" i="20"/>
  <c r="AB418" i="20"/>
  <c r="Y254" i="20"/>
  <c r="Z168" i="20"/>
  <c r="T154" i="20"/>
  <c r="AC475" i="20"/>
  <c r="J175" i="20"/>
  <c r="V273" i="20"/>
  <c r="P482" i="20"/>
  <c r="T324" i="20"/>
  <c r="AJ197" i="20"/>
  <c r="AG149" i="20"/>
  <c r="AA265" i="20"/>
  <c r="AO327" i="20"/>
  <c r="X491" i="20"/>
  <c r="AJ385" i="20"/>
  <c r="W131" i="20"/>
  <c r="AO489" i="20"/>
  <c r="Y140" i="20"/>
  <c r="N162" i="20"/>
  <c r="T253" i="20"/>
  <c r="AB293" i="20"/>
  <c r="AN406" i="20"/>
  <c r="Q229" i="20"/>
  <c r="R360" i="20"/>
  <c r="AJ405" i="20"/>
  <c r="AE143" i="20"/>
  <c r="V204" i="20"/>
  <c r="Y411" i="20"/>
  <c r="Z267" i="20"/>
  <c r="AJ254" i="20"/>
  <c r="N356" i="20"/>
  <c r="AJ90" i="20"/>
  <c r="Q485" i="20"/>
  <c r="AO228" i="20"/>
  <c r="AC130" i="20"/>
  <c r="N390" i="20"/>
  <c r="AE446" i="20"/>
  <c r="V393" i="20"/>
  <c r="AB360" i="20"/>
  <c r="AK297" i="20"/>
  <c r="AL221" i="20"/>
  <c r="L481" i="20"/>
  <c r="AJ458" i="20"/>
  <c r="AO429" i="20"/>
  <c r="I154" i="20"/>
  <c r="U320" i="20"/>
  <c r="AB339" i="20"/>
  <c r="AJ242" i="20"/>
  <c r="S361" i="20"/>
  <c r="M325" i="20"/>
  <c r="AB414" i="20"/>
  <c r="N185" i="20"/>
  <c r="AF241" i="20"/>
  <c r="AF114" i="20"/>
  <c r="AN113" i="20"/>
  <c r="AB256" i="20"/>
  <c r="W181" i="20"/>
  <c r="AA338" i="20"/>
  <c r="AN400" i="20"/>
  <c r="Z487" i="20"/>
  <c r="AJ196" i="20"/>
  <c r="I377" i="20"/>
  <c r="AC404" i="20"/>
  <c r="U342" i="20"/>
  <c r="M496" i="20"/>
  <c r="Z293" i="20"/>
  <c r="R470" i="20"/>
  <c r="W157" i="20"/>
  <c r="K293" i="20"/>
  <c r="W399" i="20"/>
  <c r="L219" i="20"/>
  <c r="AH353" i="20"/>
  <c r="J419" i="20"/>
  <c r="AA240" i="20"/>
  <c r="S263" i="20"/>
  <c r="AC391" i="20"/>
  <c r="AK471" i="20"/>
  <c r="AO298" i="20"/>
  <c r="T219" i="20"/>
  <c r="W499" i="20"/>
  <c r="AI458" i="20"/>
  <c r="AB276" i="20"/>
  <c r="AH90" i="20"/>
  <c r="K318" i="20"/>
  <c r="AF153" i="20"/>
  <c r="AK348" i="20"/>
  <c r="W190" i="20"/>
  <c r="W384" i="20"/>
  <c r="I126" i="20"/>
  <c r="AM433" i="20"/>
  <c r="U432" i="20"/>
  <c r="S114" i="20"/>
  <c r="AO431" i="20"/>
  <c r="AM482" i="20"/>
  <c r="L326" i="20"/>
  <c r="AL497" i="20"/>
  <c r="AE265" i="20"/>
  <c r="Z167" i="20"/>
  <c r="R345" i="20"/>
  <c r="N145" i="20"/>
  <c r="X118" i="20"/>
  <c r="I228" i="20"/>
  <c r="AM340" i="20"/>
  <c r="AG279" i="20"/>
  <c r="AD495" i="20"/>
  <c r="O303" i="20"/>
  <c r="AM181" i="20"/>
  <c r="AL199" i="20"/>
  <c r="AE271" i="20"/>
  <c r="AO204" i="20"/>
  <c r="AM195" i="20"/>
  <c r="P90" i="20"/>
  <c r="Y456" i="20"/>
  <c r="AK478" i="20"/>
  <c r="J351" i="20"/>
  <c r="O370" i="20"/>
  <c r="AL280" i="20"/>
  <c r="AK376" i="20"/>
  <c r="AM190" i="20"/>
  <c r="U240" i="20"/>
  <c r="AE115" i="20"/>
  <c r="L260" i="20"/>
  <c r="J210" i="20"/>
  <c r="K431" i="20"/>
  <c r="R387" i="20"/>
  <c r="AM339" i="20"/>
  <c r="AE321" i="20"/>
  <c r="AO476" i="20"/>
  <c r="Q163" i="20"/>
  <c r="V445" i="20"/>
  <c r="K154" i="20"/>
  <c r="M149" i="20"/>
  <c r="I371" i="20"/>
  <c r="AH279" i="20"/>
  <c r="R206" i="20"/>
  <c r="W136" i="20"/>
  <c r="AC292" i="20"/>
  <c r="AI341" i="20"/>
  <c r="AI178" i="20"/>
  <c r="O133" i="20"/>
  <c r="AC335" i="20"/>
  <c r="N258" i="20"/>
  <c r="AA271" i="20"/>
  <c r="AJ299" i="20"/>
  <c r="AJ239" i="20"/>
  <c r="AD437" i="20"/>
  <c r="AC221" i="20"/>
  <c r="AL264" i="20"/>
  <c r="N266" i="20"/>
  <c r="O225" i="20"/>
  <c r="AF484" i="20"/>
  <c r="AC139" i="20"/>
  <c r="X349" i="20"/>
  <c r="AK217" i="20"/>
  <c r="AO42" i="20"/>
  <c r="AL249" i="20"/>
  <c r="AH112" i="20"/>
  <c r="R444" i="20"/>
  <c r="Q454" i="20"/>
  <c r="AB258" i="20"/>
  <c r="S181" i="20"/>
  <c r="T360" i="20"/>
  <c r="AL484" i="20"/>
  <c r="X219" i="20"/>
  <c r="R454" i="20"/>
  <c r="K146" i="20"/>
  <c r="O419" i="20"/>
  <c r="Z374" i="20"/>
  <c r="AJ485" i="20"/>
  <c r="AA166" i="20"/>
  <c r="U118" i="20"/>
  <c r="AI400" i="20"/>
  <c r="P371" i="20"/>
  <c r="W280" i="20"/>
  <c r="AF489" i="20"/>
  <c r="AA455" i="20"/>
  <c r="AH485" i="20"/>
  <c r="O169" i="20"/>
  <c r="AI123" i="20"/>
  <c r="AL405" i="20"/>
  <c r="AL354" i="20"/>
  <c r="K382" i="20"/>
  <c r="O282" i="20"/>
  <c r="AE346" i="20"/>
  <c r="AO389" i="20"/>
  <c r="AI363" i="20"/>
  <c r="AB123" i="20"/>
  <c r="W346" i="20"/>
  <c r="Z137" i="20"/>
  <c r="Q290" i="20"/>
  <c r="AC112" i="20"/>
  <c r="L424" i="20"/>
  <c r="O229" i="20"/>
  <c r="AN436" i="20"/>
  <c r="T407" i="20"/>
  <c r="P329" i="20"/>
  <c r="L442" i="20"/>
  <c r="K219" i="20"/>
  <c r="T426" i="20"/>
  <c r="U132" i="20"/>
  <c r="S411" i="20"/>
  <c r="M290" i="20"/>
  <c r="AG250" i="20"/>
  <c r="AK280" i="20"/>
  <c r="Z143" i="20"/>
  <c r="AA301" i="20"/>
  <c r="AD161" i="20"/>
  <c r="S172" i="20"/>
  <c r="R389" i="20"/>
  <c r="AM335" i="20"/>
  <c r="AM392" i="20"/>
  <c r="R484" i="20"/>
  <c r="AE456" i="20"/>
  <c r="AL488" i="20"/>
  <c r="AN172" i="20"/>
  <c r="AN452" i="20"/>
  <c r="I120" i="20"/>
  <c r="U316" i="20"/>
  <c r="AO145" i="20"/>
  <c r="AA427" i="20"/>
  <c r="S345" i="20"/>
  <c r="AG408" i="20"/>
  <c r="AH124" i="20"/>
  <c r="J433" i="20"/>
  <c r="AO404" i="20"/>
  <c r="AI375" i="20"/>
  <c r="AC462" i="20"/>
  <c r="K155" i="20"/>
  <c r="AN307" i="20"/>
  <c r="X322" i="20"/>
  <c r="AA158" i="20"/>
  <c r="N433" i="20"/>
  <c r="Y95" i="20"/>
  <c r="J30" i="20"/>
  <c r="V438" i="20"/>
  <c r="Y149" i="20"/>
  <c r="M223" i="20"/>
  <c r="AB364" i="20"/>
  <c r="AF293" i="20"/>
  <c r="S348" i="20"/>
  <c r="X155" i="20"/>
  <c r="AI172" i="20"/>
  <c r="AD200" i="20"/>
  <c r="AH448" i="20"/>
  <c r="M255" i="20"/>
  <c r="U122" i="20"/>
  <c r="AH301" i="20"/>
  <c r="AL483" i="20"/>
  <c r="O113" i="20"/>
  <c r="AL120" i="20"/>
  <c r="AE380" i="20"/>
  <c r="AC308" i="20"/>
  <c r="W304" i="20"/>
  <c r="S240" i="20"/>
  <c r="AF348" i="20"/>
  <c r="Z155" i="20"/>
  <c r="AJ159" i="20"/>
  <c r="W397" i="20"/>
  <c r="AL269" i="20"/>
  <c r="Q284" i="20"/>
  <c r="AD127" i="20"/>
  <c r="Q277" i="20"/>
  <c r="K442" i="20"/>
  <c r="Q457" i="20"/>
  <c r="AD268" i="20"/>
  <c r="Z114" i="20"/>
  <c r="AF474" i="20"/>
  <c r="Y255" i="20"/>
  <c r="L419" i="20"/>
  <c r="J90" i="20"/>
  <c r="AF254" i="20"/>
  <c r="N424" i="20"/>
  <c r="V449" i="20"/>
  <c r="W175" i="20"/>
  <c r="X298" i="20"/>
  <c r="K73" i="20"/>
  <c r="AD167" i="20"/>
  <c r="Y229" i="20"/>
  <c r="O217" i="20"/>
  <c r="V349" i="20"/>
  <c r="AJ417" i="20"/>
  <c r="O383" i="20"/>
  <c r="AE425" i="20"/>
  <c r="V473" i="20"/>
  <c r="P315" i="20"/>
  <c r="M176" i="20"/>
  <c r="Z177" i="20"/>
  <c r="AE360" i="20"/>
  <c r="AH265" i="20"/>
  <c r="M498" i="20"/>
  <c r="X416" i="20"/>
  <c r="U438" i="20"/>
  <c r="AG480" i="20"/>
  <c r="AE387" i="20"/>
  <c r="S174" i="20"/>
  <c r="AJ470" i="20"/>
  <c r="V369" i="20"/>
  <c r="J369" i="20"/>
  <c r="I131" i="20"/>
  <c r="W426" i="20"/>
  <c r="J237" i="20"/>
  <c r="AO311" i="20"/>
  <c r="AF471" i="20"/>
  <c r="W228" i="20"/>
  <c r="AF258" i="20"/>
  <c r="Z474" i="20"/>
  <c r="I457" i="20"/>
  <c r="T388" i="20"/>
  <c r="AG496" i="20"/>
  <c r="U356" i="20"/>
  <c r="R390" i="20"/>
  <c r="O338" i="20"/>
  <c r="P228" i="20"/>
  <c r="AA146" i="20"/>
  <c r="AB115" i="20"/>
  <c r="AA454" i="20"/>
  <c r="AJ38" i="20"/>
  <c r="M230" i="20"/>
  <c r="AK494" i="20"/>
  <c r="V487" i="20"/>
  <c r="I444" i="20"/>
  <c r="AC252" i="20"/>
  <c r="P451" i="20"/>
  <c r="AB490" i="20"/>
  <c r="AL168" i="20"/>
  <c r="AL216" i="20"/>
  <c r="M385" i="20"/>
  <c r="AK303" i="20"/>
  <c r="I448" i="20"/>
  <c r="N230" i="20"/>
  <c r="AD170" i="20"/>
  <c r="W144" i="20"/>
  <c r="Z473" i="20"/>
  <c r="Q285" i="20"/>
  <c r="AJ264" i="20"/>
  <c r="AM471" i="20"/>
  <c r="AN265" i="20"/>
  <c r="AE147" i="20"/>
  <c r="AA293" i="20"/>
  <c r="AI289" i="20"/>
  <c r="R204" i="20"/>
  <c r="Q500" i="20"/>
  <c r="N205" i="20"/>
  <c r="T342" i="20"/>
  <c r="N341" i="20"/>
  <c r="J160" i="20"/>
  <c r="Y346" i="20"/>
  <c r="Z203" i="20"/>
  <c r="Q130" i="20"/>
  <c r="N274" i="20"/>
  <c r="X252" i="20"/>
  <c r="AM448" i="20"/>
  <c r="AH235" i="20"/>
  <c r="K330" i="20"/>
  <c r="AF459" i="20"/>
  <c r="AJ152" i="20"/>
  <c r="M450" i="20"/>
  <c r="M206" i="20"/>
  <c r="R447" i="20"/>
  <c r="AI152" i="20"/>
  <c r="W273" i="20"/>
  <c r="I411" i="20"/>
  <c r="X247" i="20"/>
  <c r="Z416" i="20"/>
  <c r="O447" i="20"/>
  <c r="T246" i="20"/>
  <c r="AD375" i="20"/>
  <c r="U234" i="20"/>
  <c r="Q145" i="20"/>
  <c r="I388" i="20"/>
  <c r="X408" i="20"/>
  <c r="AK226" i="20"/>
  <c r="V133" i="20"/>
  <c r="AF420" i="20"/>
  <c r="J268" i="20"/>
  <c r="Y135" i="20"/>
  <c r="I310" i="20"/>
  <c r="AC125" i="20"/>
  <c r="O488" i="20"/>
  <c r="AK345" i="20"/>
  <c r="AB168" i="20"/>
  <c r="R486" i="20"/>
  <c r="AC152" i="20"/>
  <c r="O243" i="20"/>
  <c r="AC478" i="20"/>
  <c r="AL157" i="20"/>
  <c r="Z471" i="20"/>
  <c r="S197" i="20"/>
  <c r="L343" i="20"/>
  <c r="AD239" i="20"/>
  <c r="AE182" i="20"/>
  <c r="AF203" i="20"/>
  <c r="AF161" i="20"/>
  <c r="AC120" i="20"/>
  <c r="R397" i="20"/>
  <c r="AD168" i="20"/>
  <c r="AA452" i="20"/>
  <c r="Q201" i="20"/>
  <c r="O484" i="20"/>
  <c r="AD222" i="20"/>
  <c r="Q440" i="20"/>
  <c r="T326" i="20"/>
  <c r="AB472" i="20"/>
  <c r="Y404" i="20"/>
  <c r="W322" i="20"/>
  <c r="N461" i="20"/>
  <c r="AD360" i="20"/>
  <c r="Z138" i="20"/>
  <c r="AN250" i="20"/>
  <c r="N194" i="20"/>
  <c r="AH158" i="20"/>
  <c r="AI384" i="20"/>
  <c r="U139" i="20"/>
  <c r="X207" i="20"/>
  <c r="U425" i="20"/>
  <c r="AC459" i="20"/>
  <c r="AC274" i="20"/>
  <c r="AJ148" i="20"/>
  <c r="AE397" i="20"/>
  <c r="K30" i="20"/>
  <c r="L164" i="20"/>
  <c r="AF347" i="20"/>
  <c r="AE285" i="20"/>
  <c r="AO340" i="20"/>
  <c r="AG328" i="20"/>
  <c r="V267" i="20"/>
  <c r="O186" i="20"/>
  <c r="O249" i="20"/>
  <c r="R211" i="20"/>
  <c r="K190" i="20"/>
  <c r="AD30" i="20"/>
  <c r="W375" i="20"/>
  <c r="Y370" i="20"/>
  <c r="AM276" i="20"/>
  <c r="Y217" i="20"/>
  <c r="AM418" i="20"/>
  <c r="T410" i="20"/>
  <c r="AD166" i="20"/>
  <c r="AD386" i="20"/>
  <c r="AG489" i="20"/>
  <c r="AB395" i="20"/>
  <c r="AB374" i="20"/>
  <c r="AM142" i="20"/>
  <c r="AF415" i="20"/>
  <c r="T176" i="20"/>
  <c r="J95" i="20"/>
  <c r="N399" i="20"/>
  <c r="AJ325" i="20"/>
  <c r="J412" i="20"/>
  <c r="AG184" i="20"/>
  <c r="AF398" i="20"/>
  <c r="AF462" i="20"/>
  <c r="AH458" i="20"/>
  <c r="P241" i="20"/>
  <c r="AN136" i="20"/>
  <c r="Z431" i="20"/>
  <c r="AF417" i="20"/>
  <c r="X162" i="20"/>
  <c r="O412" i="20"/>
  <c r="AM379" i="20"/>
  <c r="S258" i="20"/>
  <c r="AN467" i="20"/>
  <c r="Y459" i="20"/>
  <c r="AJ373" i="20"/>
  <c r="AA408" i="20"/>
  <c r="AI459" i="20"/>
  <c r="AA342" i="20"/>
  <c r="AO175" i="20"/>
  <c r="AD136" i="20"/>
  <c r="AC423" i="20"/>
  <c r="AE448" i="20"/>
  <c r="AD402" i="20"/>
  <c r="Z274" i="20"/>
  <c r="AL267" i="20"/>
  <c r="N270" i="20"/>
  <c r="N499" i="20"/>
  <c r="L187" i="20"/>
  <c r="AG378" i="20"/>
  <c r="N316" i="20"/>
  <c r="AL328" i="20"/>
  <c r="AC414" i="20"/>
  <c r="W113" i="20"/>
  <c r="W281" i="20"/>
  <c r="AG490" i="20"/>
  <c r="X301" i="20"/>
  <c r="Y466" i="20"/>
  <c r="AH204" i="20"/>
  <c r="L223" i="20"/>
  <c r="AL275" i="20"/>
  <c r="AD277" i="20"/>
  <c r="Q478" i="20"/>
  <c r="AA409" i="20"/>
  <c r="AI433" i="20"/>
  <c r="AI284" i="20"/>
  <c r="AB345" i="20"/>
  <c r="N180" i="20"/>
  <c r="AK267" i="20"/>
  <c r="W421" i="20"/>
  <c r="AB350" i="20"/>
  <c r="V122" i="20"/>
  <c r="AO238" i="20"/>
  <c r="AN238" i="20"/>
  <c r="U152" i="20"/>
  <c r="AD182" i="20"/>
  <c r="X311" i="20"/>
  <c r="AA422" i="20"/>
  <c r="N359" i="20"/>
  <c r="M445" i="20"/>
  <c r="AN29" i="20"/>
  <c r="AO127" i="20"/>
  <c r="AL86" i="20"/>
  <c r="AN117" i="20"/>
  <c r="U141" i="20"/>
  <c r="X292" i="20"/>
  <c r="Y277" i="20"/>
  <c r="W467" i="20"/>
  <c r="N221" i="20"/>
  <c r="AA236" i="20"/>
  <c r="M382" i="20"/>
  <c r="L350" i="20"/>
  <c r="Y360" i="20"/>
  <c r="T338" i="20"/>
  <c r="T423" i="20"/>
  <c r="O90" i="20"/>
  <c r="AN186" i="20"/>
  <c r="AA273" i="20"/>
  <c r="AN381" i="20"/>
  <c r="I262" i="20"/>
  <c r="AC315" i="20"/>
  <c r="P168" i="20"/>
  <c r="V138" i="20"/>
  <c r="U131" i="20"/>
  <c r="N486" i="20"/>
  <c r="AB161" i="20"/>
  <c r="AB251" i="20"/>
  <c r="Q150" i="20"/>
  <c r="W212" i="20"/>
  <c r="L483" i="20"/>
  <c r="R383" i="20"/>
  <c r="AM209" i="20"/>
  <c r="R207" i="20"/>
  <c r="S365" i="20"/>
  <c r="AG210" i="20"/>
  <c r="AJ238" i="20"/>
  <c r="L476" i="20"/>
  <c r="W188" i="20"/>
  <c r="AM138" i="20"/>
  <c r="J148" i="20"/>
  <c r="M189" i="20"/>
  <c r="AM454" i="20"/>
  <c r="J118" i="20"/>
  <c r="AA419" i="20"/>
  <c r="AE150" i="20"/>
  <c r="Y269" i="20"/>
  <c r="Z162" i="20"/>
  <c r="AD470" i="20"/>
  <c r="AH465" i="20"/>
  <c r="AL256" i="20"/>
  <c r="I242" i="20"/>
  <c r="AD196" i="20"/>
  <c r="AI362" i="20"/>
  <c r="K292" i="20"/>
  <c r="AN359" i="20"/>
  <c r="T36" i="20"/>
  <c r="U464" i="20"/>
  <c r="AM455" i="20"/>
  <c r="P310" i="20"/>
  <c r="AI229" i="20"/>
  <c r="T317" i="20"/>
  <c r="X166" i="20"/>
  <c r="AO392" i="20"/>
  <c r="AA133" i="20"/>
  <c r="R289" i="20"/>
  <c r="AB134" i="20"/>
  <c r="AE356" i="20"/>
  <c r="M311" i="20"/>
  <c r="AK439" i="20"/>
  <c r="W229" i="20"/>
  <c r="I450" i="20"/>
  <c r="R140" i="20"/>
  <c r="Q474" i="20"/>
  <c r="AD188" i="20"/>
  <c r="AH120" i="20"/>
  <c r="AG227" i="20"/>
  <c r="AF416" i="20"/>
  <c r="AD441" i="20"/>
  <c r="AI425" i="20"/>
  <c r="AG355" i="20"/>
  <c r="I219" i="20"/>
  <c r="AH480" i="20"/>
  <c r="AM148" i="20"/>
  <c r="X335" i="20"/>
  <c r="AD301" i="20"/>
  <c r="AC398" i="20"/>
  <c r="V335" i="20"/>
  <c r="AI292" i="20"/>
  <c r="J212" i="20"/>
  <c r="X396" i="20"/>
  <c r="T123" i="20"/>
  <c r="W208" i="20"/>
  <c r="AI456" i="20"/>
  <c r="X125" i="20"/>
  <c r="I220" i="20"/>
  <c r="AF127" i="20"/>
  <c r="AN270" i="20"/>
  <c r="O337" i="20"/>
  <c r="X177" i="20"/>
  <c r="AD231" i="20"/>
  <c r="Q442" i="20"/>
  <c r="AM113" i="20"/>
  <c r="AL400" i="20"/>
  <c r="AG411" i="20"/>
  <c r="AG462" i="20"/>
  <c r="U435" i="20"/>
  <c r="AE262" i="20"/>
  <c r="Y423" i="20"/>
  <c r="AF403" i="20"/>
  <c r="L355" i="20"/>
  <c r="AC321" i="20"/>
  <c r="AO383" i="20"/>
  <c r="AG154" i="20"/>
  <c r="AB124" i="20"/>
  <c r="Z351" i="20"/>
  <c r="S433" i="20"/>
  <c r="L138" i="20"/>
  <c r="S376" i="20"/>
  <c r="R411" i="20"/>
  <c r="U366" i="20"/>
  <c r="P427" i="20"/>
  <c r="AM481" i="20"/>
  <c r="W180" i="20"/>
  <c r="AH222" i="20"/>
  <c r="AM159" i="20"/>
  <c r="AD141" i="20"/>
  <c r="O380" i="20"/>
  <c r="AH164" i="20"/>
  <c r="W272" i="20"/>
  <c r="AJ346" i="20"/>
  <c r="Z317" i="20"/>
  <c r="AF430" i="20"/>
  <c r="O114" i="20"/>
  <c r="AO290" i="20"/>
  <c r="J247" i="20"/>
  <c r="Z417" i="20"/>
  <c r="AF122" i="20"/>
  <c r="K153" i="20"/>
  <c r="AH151" i="20"/>
  <c r="Z185" i="20"/>
  <c r="AG249" i="20"/>
  <c r="AA248" i="20"/>
  <c r="AK323" i="20"/>
  <c r="AK414" i="20"/>
  <c r="AO230" i="20"/>
  <c r="AB361" i="20"/>
  <c r="AB430" i="20"/>
  <c r="AI422" i="20"/>
  <c r="AA275" i="20"/>
  <c r="K175" i="20"/>
  <c r="S254" i="20"/>
  <c r="AK448" i="20"/>
  <c r="R465" i="20"/>
  <c r="AB95" i="20"/>
  <c r="AB269" i="20"/>
  <c r="AK143" i="20"/>
  <c r="AK308" i="20"/>
  <c r="AD139" i="20"/>
  <c r="AI190" i="20"/>
  <c r="I381" i="20"/>
  <c r="AJ187" i="20"/>
  <c r="M492" i="20"/>
  <c r="AI199" i="20"/>
  <c r="W186" i="20"/>
  <c r="V214" i="20"/>
  <c r="AL326" i="20"/>
  <c r="U338" i="20"/>
  <c r="AJ306" i="20"/>
  <c r="R293" i="20"/>
  <c r="AG170" i="20"/>
  <c r="L351" i="20"/>
  <c r="Q289" i="20"/>
  <c r="AH287" i="20"/>
  <c r="AJ150" i="20"/>
  <c r="Q210" i="20"/>
  <c r="J86" i="20"/>
  <c r="U279" i="20"/>
  <c r="AD126" i="20"/>
  <c r="M118" i="20"/>
  <c r="AH192" i="20"/>
  <c r="W354" i="20"/>
  <c r="AD190" i="20"/>
  <c r="P223" i="20"/>
  <c r="K415" i="20"/>
  <c r="AD214" i="20"/>
  <c r="X410" i="20"/>
  <c r="J389" i="20"/>
  <c r="AH451" i="20"/>
  <c r="V241" i="20"/>
  <c r="AN395" i="20"/>
  <c r="P341" i="20"/>
  <c r="O232" i="20"/>
  <c r="AN200" i="20"/>
  <c r="M214" i="20"/>
  <c r="AE341" i="20"/>
  <c r="X402" i="20"/>
  <c r="AI331" i="20"/>
  <c r="V443" i="20"/>
  <c r="AN141" i="20"/>
  <c r="AE443" i="20"/>
  <c r="AA339" i="20"/>
  <c r="AG201" i="20"/>
  <c r="U292" i="20"/>
  <c r="W477" i="20"/>
  <c r="T207" i="20"/>
  <c r="P353" i="20"/>
  <c r="R292" i="20"/>
  <c r="P384" i="20"/>
  <c r="J203" i="20"/>
  <c r="W138" i="20"/>
  <c r="AM373" i="20"/>
  <c r="AH73" i="20"/>
  <c r="T124" i="20"/>
  <c r="AE398" i="20"/>
  <c r="AA289" i="20"/>
  <c r="AC485" i="20"/>
  <c r="AN402" i="20"/>
  <c r="AA478" i="20"/>
  <c r="AN352" i="20"/>
  <c r="Y222" i="20"/>
  <c r="AG341" i="20"/>
  <c r="Q463" i="20"/>
  <c r="AD500" i="20"/>
  <c r="AB234" i="20"/>
  <c r="S176" i="20"/>
  <c r="AH129" i="20"/>
  <c r="AN190" i="20"/>
  <c r="AA185" i="20"/>
  <c r="U297" i="20"/>
  <c r="AF179" i="20"/>
  <c r="Y324" i="20"/>
  <c r="AD455" i="20"/>
  <c r="AL183" i="20"/>
  <c r="Z73" i="20"/>
  <c r="AE450" i="20"/>
  <c r="S471" i="20"/>
  <c r="AM430" i="20"/>
  <c r="AJ121" i="20"/>
  <c r="V73" i="20"/>
  <c r="AA394" i="20"/>
  <c r="AH29" i="20"/>
  <c r="AA210" i="20"/>
  <c r="Q312" i="20"/>
  <c r="AA152" i="20"/>
  <c r="Y242" i="20"/>
  <c r="AA296" i="20"/>
  <c r="AL361" i="20"/>
  <c r="AD176" i="20"/>
  <c r="AB268" i="20"/>
  <c r="AA404" i="20"/>
  <c r="Q368" i="20"/>
  <c r="K398" i="20"/>
  <c r="AJ112" i="20"/>
  <c r="L131" i="20"/>
  <c r="AO121" i="20"/>
  <c r="AL312" i="20"/>
  <c r="AN450" i="20"/>
  <c r="AL363" i="20"/>
  <c r="Z281" i="20"/>
  <c r="R358" i="20"/>
  <c r="AF133" i="20"/>
  <c r="W455" i="20"/>
  <c r="O233" i="20"/>
  <c r="M451" i="20"/>
  <c r="Y392" i="20"/>
  <c r="M38" i="20"/>
  <c r="M367" i="20"/>
  <c r="Z123" i="20"/>
  <c r="O252" i="20"/>
  <c r="AN354" i="20"/>
  <c r="P438" i="20"/>
  <c r="AB445" i="20"/>
  <c r="Q471" i="20"/>
  <c r="O336" i="20"/>
  <c r="AI368" i="20"/>
  <c r="V413" i="20"/>
  <c r="O112" i="20"/>
  <c r="L399" i="20"/>
  <c r="W290" i="20"/>
  <c r="P164" i="20"/>
  <c r="J341" i="20"/>
  <c r="K344" i="20"/>
  <c r="X213" i="20"/>
  <c r="R324" i="20"/>
  <c r="U148" i="20"/>
  <c r="AJ449" i="20"/>
  <c r="I144" i="20"/>
  <c r="AF239" i="20"/>
  <c r="AB500" i="20"/>
  <c r="AB275" i="20"/>
  <c r="AJ293" i="20"/>
  <c r="W230" i="20"/>
  <c r="Z405" i="20"/>
  <c r="J199" i="20"/>
  <c r="Y331" i="20"/>
  <c r="AA260" i="20"/>
  <c r="Y436" i="20"/>
  <c r="AJ218" i="20"/>
  <c r="T160" i="20"/>
  <c r="AK401" i="20"/>
  <c r="J335" i="20"/>
  <c r="K133" i="20"/>
  <c r="I478" i="20"/>
  <c r="K372" i="20"/>
  <c r="J147" i="20"/>
  <c r="N237" i="20"/>
  <c r="X163" i="20"/>
  <c r="K243" i="20"/>
  <c r="AO182" i="20"/>
  <c r="X119" i="20"/>
  <c r="AK454" i="20"/>
  <c r="Z139" i="20"/>
  <c r="I327" i="20"/>
  <c r="M158" i="20"/>
  <c r="AC242" i="20"/>
  <c r="S374" i="20"/>
  <c r="AK438" i="20"/>
  <c r="AO365" i="20"/>
  <c r="AE43" i="20"/>
  <c r="V388" i="20"/>
  <c r="O326" i="20"/>
  <c r="N197" i="20"/>
  <c r="Y500" i="20"/>
  <c r="R188" i="20"/>
  <c r="AL323" i="20"/>
  <c r="AN171" i="20"/>
  <c r="AO189" i="20"/>
  <c r="AA447" i="20"/>
  <c r="S163" i="20"/>
  <c r="V198" i="20"/>
  <c r="AD118" i="20"/>
  <c r="Z330" i="20"/>
  <c r="Q390" i="20"/>
  <c r="O263" i="20"/>
  <c r="AA312" i="20"/>
  <c r="M308" i="20"/>
  <c r="X387" i="20"/>
  <c r="S453" i="20"/>
  <c r="AI349" i="20"/>
  <c r="AI169" i="20"/>
  <c r="AN157" i="20"/>
  <c r="AG164" i="20"/>
  <c r="I270" i="20"/>
  <c r="Z355" i="20"/>
  <c r="AN176" i="20"/>
  <c r="P258" i="20"/>
  <c r="AN252" i="20"/>
  <c r="AK206" i="20"/>
  <c r="T471" i="20"/>
  <c r="X209" i="20"/>
  <c r="U359" i="20"/>
  <c r="AL453" i="20"/>
  <c r="Q453" i="20"/>
  <c r="N346" i="20"/>
  <c r="AN335" i="20"/>
  <c r="AH440" i="20"/>
  <c r="AJ460" i="20"/>
  <c r="U246" i="20"/>
  <c r="AA262" i="20"/>
  <c r="AK299" i="20"/>
  <c r="N397" i="20"/>
  <c r="AM298" i="20"/>
  <c r="R202" i="20"/>
  <c r="S136" i="20"/>
  <c r="AL68" i="20"/>
  <c r="M147" i="20"/>
  <c r="Z136" i="20"/>
  <c r="AJ465" i="20"/>
  <c r="W284" i="20"/>
  <c r="M487" i="20"/>
  <c r="AM446" i="20"/>
  <c r="Y293" i="20"/>
  <c r="AC220" i="20"/>
  <c r="AA36" i="20"/>
  <c r="AA331" i="20"/>
  <c r="L382" i="20"/>
  <c r="L377" i="20"/>
  <c r="W323" i="20"/>
  <c r="O403" i="20"/>
  <c r="K371" i="20"/>
  <c r="AM499" i="20"/>
  <c r="AD112" i="20"/>
  <c r="K180" i="20"/>
  <c r="I27" i="20"/>
  <c r="X332" i="20"/>
  <c r="AL237" i="20"/>
  <c r="O159" i="20"/>
  <c r="AJ464" i="20"/>
  <c r="AK158" i="20"/>
  <c r="AN498" i="20"/>
  <c r="M293" i="20"/>
  <c r="AL420" i="20"/>
  <c r="M116" i="20"/>
  <c r="M113" i="20"/>
  <c r="U124" i="20"/>
  <c r="T177" i="20"/>
  <c r="R150" i="20"/>
  <c r="AC141" i="20"/>
  <c r="AJ36" i="20"/>
  <c r="AK38" i="20"/>
  <c r="AH275" i="20"/>
  <c r="AB465" i="20"/>
  <c r="R210" i="20"/>
  <c r="O311" i="20"/>
  <c r="Q398" i="20"/>
  <c r="AH406" i="20"/>
  <c r="AC440" i="20"/>
  <c r="I481" i="20"/>
  <c r="AL252" i="20"/>
  <c r="AE470" i="20"/>
  <c r="AN227" i="20"/>
  <c r="AH424" i="20"/>
  <c r="AE357" i="20"/>
  <c r="AC437" i="20"/>
  <c r="AN418" i="20"/>
  <c r="N475" i="20"/>
  <c r="AF326" i="20"/>
  <c r="AJ144" i="20"/>
  <c r="S485" i="20"/>
  <c r="AI139" i="20"/>
  <c r="AG153" i="20"/>
  <c r="J264" i="20"/>
  <c r="W159" i="20"/>
  <c r="AI129" i="20"/>
  <c r="AJ349" i="20"/>
  <c r="O194" i="20"/>
  <c r="AF146" i="20"/>
  <c r="AE462" i="20"/>
  <c r="AC311" i="20"/>
  <c r="AM332" i="20"/>
  <c r="AK488" i="20"/>
  <c r="R125" i="20"/>
  <c r="W289" i="20"/>
  <c r="AD206" i="20"/>
  <c r="T330" i="20"/>
  <c r="S385" i="20"/>
  <c r="O267" i="20"/>
  <c r="V400" i="20"/>
  <c r="AK240" i="20"/>
  <c r="AN428" i="20"/>
  <c r="AI47" i="20"/>
  <c r="J428" i="20"/>
  <c r="O340" i="20"/>
  <c r="Z166" i="20"/>
  <c r="AB429" i="20"/>
  <c r="AK360" i="20"/>
  <c r="AK123" i="20"/>
  <c r="N154" i="20"/>
  <c r="AG488" i="20"/>
  <c r="AB113" i="20"/>
  <c r="T221" i="20"/>
  <c r="AK369" i="20"/>
  <c r="AA461" i="20"/>
  <c r="AK29" i="20"/>
  <c r="AC451" i="20"/>
  <c r="AE434" i="20"/>
  <c r="AO261" i="20"/>
  <c r="J159" i="20"/>
  <c r="AO113" i="20"/>
  <c r="T430" i="20"/>
  <c r="AK210" i="20"/>
  <c r="AF119" i="20"/>
  <c r="AH274" i="20"/>
  <c r="Q434" i="20"/>
  <c r="P336" i="20"/>
  <c r="N288" i="20"/>
  <c r="AC345" i="20"/>
  <c r="Q261" i="20"/>
  <c r="AO371" i="20"/>
  <c r="AF402" i="20"/>
  <c r="AA440" i="20"/>
  <c r="J145" i="20"/>
  <c r="X307" i="20"/>
  <c r="AN401" i="20"/>
  <c r="J29" i="20"/>
  <c r="O304" i="20"/>
  <c r="Q39" i="20"/>
  <c r="AF488" i="20"/>
  <c r="T210" i="20"/>
  <c r="AD321" i="20"/>
  <c r="AM460" i="20"/>
  <c r="X134" i="20"/>
  <c r="AC355" i="20"/>
  <c r="I260" i="20"/>
  <c r="AM175" i="20"/>
  <c r="O116" i="20"/>
  <c r="AC73" i="20"/>
  <c r="N380" i="20"/>
  <c r="AK476" i="20"/>
  <c r="K271" i="20"/>
  <c r="T345" i="20"/>
  <c r="AE152" i="20"/>
  <c r="AJ478" i="20"/>
  <c r="U302" i="20"/>
  <c r="AL29" i="20"/>
  <c r="Z345" i="20"/>
  <c r="AC297" i="20"/>
  <c r="M454" i="20"/>
  <c r="Z174" i="20"/>
  <c r="AK427" i="20"/>
  <c r="L412" i="20"/>
  <c r="I238" i="20"/>
  <c r="AB359" i="20"/>
  <c r="R407" i="20"/>
  <c r="AK480" i="20"/>
  <c r="AO180" i="20"/>
  <c r="AA384" i="20"/>
  <c r="Q490" i="20"/>
  <c r="Z231" i="20"/>
  <c r="AK421" i="20"/>
  <c r="AF334" i="20"/>
  <c r="K223" i="20"/>
  <c r="V68" i="20"/>
  <c r="T128" i="20"/>
  <c r="L318" i="20"/>
  <c r="AB420" i="20"/>
  <c r="AC452" i="20"/>
  <c r="K458" i="20"/>
  <c r="AH410" i="20"/>
  <c r="J113" i="20"/>
  <c r="AH323" i="20"/>
  <c r="AA153" i="20"/>
  <c r="R217" i="20"/>
  <c r="AF192" i="20"/>
  <c r="AO391" i="20"/>
  <c r="Q476" i="20"/>
  <c r="W260" i="20"/>
  <c r="AO264" i="20"/>
  <c r="AG412" i="20"/>
  <c r="AH114" i="20"/>
  <c r="AI471" i="20"/>
  <c r="AD394" i="20"/>
  <c r="AO209" i="20"/>
  <c r="Y359" i="20"/>
  <c r="AH188" i="20"/>
  <c r="AL340" i="20"/>
  <c r="V275" i="20"/>
  <c r="AH484" i="20"/>
  <c r="V368" i="20"/>
  <c r="AH194" i="20"/>
  <c r="Y143" i="20"/>
  <c r="AB289" i="20"/>
  <c r="M199" i="20"/>
  <c r="Y445" i="20"/>
  <c r="AN210" i="20"/>
  <c r="Z236" i="20"/>
  <c r="S373" i="20"/>
  <c r="Z251" i="20"/>
  <c r="AE217" i="20"/>
  <c r="Y68" i="20"/>
  <c r="U401" i="20"/>
  <c r="X228" i="20"/>
  <c r="AO369" i="20"/>
  <c r="AB231" i="20"/>
  <c r="V294" i="20"/>
  <c r="AO481" i="20"/>
  <c r="V219" i="20"/>
  <c r="L383" i="20"/>
  <c r="AO401" i="20"/>
  <c r="J236" i="20"/>
  <c r="AF282" i="20"/>
  <c r="AK431" i="20"/>
  <c r="W471" i="20"/>
  <c r="N430" i="20"/>
  <c r="O269" i="20"/>
  <c r="AF399" i="20"/>
  <c r="I235" i="20"/>
  <c r="AC129" i="20"/>
  <c r="AO448" i="20"/>
  <c r="U95" i="20"/>
  <c r="T198" i="20"/>
  <c r="R490" i="20"/>
  <c r="P199" i="20"/>
  <c r="AN440" i="20"/>
  <c r="AK208" i="20"/>
  <c r="R175" i="20"/>
  <c r="AA322" i="20"/>
  <c r="X444" i="20"/>
  <c r="W443" i="20"/>
  <c r="Q497" i="20"/>
  <c r="AF148" i="20"/>
  <c r="Z449" i="20"/>
  <c r="I341" i="20"/>
  <c r="N465" i="20"/>
  <c r="AF275" i="20"/>
  <c r="Y223" i="20"/>
  <c r="AO306" i="20"/>
  <c r="Y408" i="20"/>
  <c r="AO459" i="20"/>
  <c r="L358" i="20"/>
  <c r="AN390" i="20"/>
  <c r="AK342" i="20"/>
  <c r="AC136" i="20"/>
  <c r="AE155" i="20"/>
  <c r="Z327" i="20"/>
  <c r="J348" i="20"/>
  <c r="U348" i="20"/>
  <c r="R129" i="20"/>
  <c r="K316" i="20"/>
  <c r="R336" i="20"/>
  <c r="N47" i="20"/>
  <c r="AM256" i="20"/>
  <c r="W282" i="20"/>
  <c r="R172" i="20"/>
  <c r="AE117" i="20"/>
  <c r="AF47" i="20"/>
  <c r="O478" i="20"/>
  <c r="AO255" i="20"/>
  <c r="AM141" i="20"/>
  <c r="AE243" i="20"/>
  <c r="AJ370" i="20"/>
  <c r="O3" i="20"/>
  <c r="AC262" i="20"/>
  <c r="P307" i="20"/>
  <c r="AD460" i="20"/>
  <c r="X190" i="20"/>
  <c r="Y166" i="20"/>
  <c r="AG199" i="20"/>
  <c r="AF368" i="20"/>
  <c r="P282" i="20"/>
  <c r="AG163" i="20"/>
  <c r="AG364" i="20"/>
  <c r="Q176" i="20"/>
  <c r="AA251" i="20"/>
  <c r="Z278" i="20"/>
  <c r="Q449" i="20"/>
  <c r="Q374" i="20"/>
  <c r="U376" i="20"/>
  <c r="AF452" i="20"/>
  <c r="O273" i="20"/>
  <c r="AE172" i="20"/>
  <c r="R453" i="20"/>
  <c r="AE197" i="20"/>
  <c r="AH478" i="20"/>
  <c r="AI448" i="20"/>
  <c r="Q221" i="20"/>
  <c r="M42" i="20"/>
  <c r="AH321" i="20"/>
  <c r="Y335" i="20"/>
  <c r="AJ353" i="20"/>
  <c r="AE431" i="20"/>
  <c r="AJ394" i="20"/>
  <c r="AC216" i="20"/>
  <c r="AN159" i="20"/>
  <c r="J303" i="20"/>
  <c r="AG186" i="20"/>
  <c r="P483" i="20"/>
  <c r="AA243" i="20"/>
  <c r="AF335" i="20"/>
  <c r="I233" i="20"/>
  <c r="AK492" i="20"/>
  <c r="R280" i="20"/>
  <c r="X290" i="20"/>
  <c r="AO229" i="20"/>
  <c r="N422" i="20"/>
  <c r="U448" i="20"/>
  <c r="Y402" i="20"/>
  <c r="O418" i="20"/>
  <c r="AH196" i="20"/>
  <c r="I443" i="20"/>
  <c r="AK285" i="20"/>
  <c r="Y365" i="20"/>
  <c r="AH497" i="20"/>
  <c r="I167" i="20"/>
  <c r="Y418" i="20"/>
  <c r="O199" i="20"/>
  <c r="AN202" i="20"/>
  <c r="AL201" i="20"/>
  <c r="Z282" i="20"/>
  <c r="AO191" i="20"/>
  <c r="AN273" i="20"/>
  <c r="W331" i="20"/>
  <c r="AH375" i="20"/>
  <c r="P184" i="20"/>
  <c r="AM495" i="20"/>
  <c r="AF324" i="20"/>
  <c r="S290" i="20"/>
  <c r="AI460" i="20"/>
  <c r="O265" i="20"/>
  <c r="I320" i="20"/>
  <c r="AJ272" i="20"/>
  <c r="AJ129" i="20"/>
  <c r="AI496" i="20"/>
  <c r="Y429" i="20"/>
  <c r="AB224" i="20"/>
  <c r="N438" i="20"/>
  <c r="N366" i="20"/>
  <c r="S441" i="20"/>
  <c r="AE213" i="20"/>
  <c r="R403" i="20"/>
  <c r="AB222" i="20"/>
  <c r="J498" i="20"/>
  <c r="M233" i="20"/>
  <c r="R413" i="20"/>
  <c r="N449" i="20"/>
  <c r="AJ247" i="20"/>
  <c r="U294" i="20"/>
  <c r="AK234" i="20"/>
  <c r="AF500" i="20"/>
  <c r="N255" i="20"/>
  <c r="I326" i="20"/>
  <c r="J480" i="20"/>
  <c r="M235" i="20"/>
  <c r="AK239" i="20"/>
  <c r="AL300" i="20"/>
  <c r="J492" i="20"/>
  <c r="AG376" i="20"/>
  <c r="R467" i="20"/>
  <c r="I188" i="20"/>
  <c r="X211" i="20"/>
  <c r="N206" i="20"/>
  <c r="P185" i="20"/>
  <c r="M117" i="20"/>
  <c r="AJ258" i="20"/>
  <c r="AO454" i="20"/>
  <c r="L404" i="20"/>
  <c r="AD463" i="20"/>
  <c r="O202" i="20"/>
  <c r="L452" i="20"/>
  <c r="J367" i="20"/>
  <c r="Q273" i="20"/>
  <c r="P27" i="20"/>
  <c r="AJ277" i="20"/>
  <c r="AF345" i="20"/>
  <c r="K422" i="20"/>
  <c r="AH286" i="20"/>
  <c r="AO395" i="20"/>
  <c r="N139" i="20"/>
  <c r="AJ120" i="20"/>
  <c r="P390" i="20"/>
  <c r="Y296" i="20"/>
  <c r="AC134" i="20"/>
  <c r="Y454" i="20"/>
  <c r="R279" i="20"/>
  <c r="W307" i="20"/>
  <c r="AE127" i="20"/>
  <c r="AM217" i="20"/>
  <c r="X260" i="20"/>
  <c r="N315" i="20"/>
  <c r="AG463" i="20"/>
  <c r="AN178" i="20"/>
  <c r="S27" i="20"/>
  <c r="M182" i="20"/>
  <c r="I234" i="20"/>
  <c r="AL321" i="20"/>
  <c r="N285" i="20"/>
  <c r="I169" i="20"/>
  <c r="AA288" i="20"/>
  <c r="X195" i="20"/>
  <c r="V492" i="20"/>
  <c r="L230" i="20"/>
  <c r="AJ189" i="20"/>
  <c r="AC489" i="20"/>
  <c r="Q42" i="20"/>
  <c r="AN342" i="20"/>
  <c r="AN333" i="20"/>
  <c r="W336" i="20"/>
  <c r="I452" i="20"/>
  <c r="P181" i="20"/>
  <c r="P119" i="20"/>
  <c r="S331" i="20"/>
  <c r="Y382" i="20"/>
  <c r="AJ199" i="20"/>
  <c r="AC304" i="20"/>
  <c r="K486" i="20"/>
  <c r="S278" i="20"/>
  <c r="AN239" i="20"/>
  <c r="AO156" i="20"/>
  <c r="AJ438" i="20"/>
  <c r="AB378" i="20"/>
  <c r="AH189" i="20"/>
  <c r="N203" i="20"/>
  <c r="M245" i="20"/>
  <c r="AA418" i="20"/>
  <c r="O476" i="20"/>
  <c r="Z204" i="20"/>
  <c r="T248" i="20"/>
  <c r="AA147" i="20"/>
  <c r="O38" i="20"/>
  <c r="AN459" i="20"/>
  <c r="O435" i="20"/>
  <c r="P418" i="20"/>
  <c r="AC191" i="20"/>
  <c r="J243" i="20"/>
  <c r="Y381" i="20"/>
  <c r="M115" i="20"/>
  <c r="O152" i="20"/>
  <c r="P68" i="20"/>
  <c r="S272" i="20"/>
  <c r="J378" i="20"/>
  <c r="R366" i="20"/>
  <c r="AJ259" i="20"/>
  <c r="AA367" i="20"/>
  <c r="W39" i="20"/>
  <c r="AA155" i="20"/>
  <c r="AB140" i="20"/>
  <c r="J238" i="20"/>
  <c r="U68" i="20"/>
  <c r="AI394" i="20"/>
  <c r="U391" i="20"/>
  <c r="AD237" i="20"/>
  <c r="AH335" i="20"/>
  <c r="J411" i="20"/>
  <c r="N38" i="20"/>
  <c r="I143" i="20"/>
  <c r="T437" i="20"/>
  <c r="R309" i="20"/>
  <c r="U458" i="20"/>
  <c r="AJ145" i="20"/>
  <c r="AA477" i="20"/>
  <c r="R158" i="20"/>
  <c r="R379" i="20"/>
  <c r="AI140" i="20"/>
  <c r="AM225" i="20"/>
  <c r="Z353" i="20"/>
  <c r="AF156" i="20"/>
  <c r="L499" i="20"/>
  <c r="O477" i="20"/>
  <c r="Q269" i="20"/>
  <c r="AH30" i="20"/>
  <c r="AC173" i="20"/>
  <c r="AA358" i="20"/>
  <c r="J373" i="20"/>
  <c r="W125" i="20"/>
  <c r="AC273" i="20"/>
  <c r="O283" i="20"/>
  <c r="AD38" i="20"/>
  <c r="AJ3" i="20"/>
  <c r="U192" i="20"/>
  <c r="J462" i="20"/>
  <c r="AM419" i="20"/>
  <c r="M265" i="20"/>
  <c r="Z328" i="20"/>
  <c r="S302" i="20"/>
  <c r="P30" i="20"/>
  <c r="AF497" i="20"/>
  <c r="AI419" i="20"/>
  <c r="R256" i="20"/>
  <c r="AL47" i="20"/>
  <c r="Y470" i="20"/>
  <c r="R193" i="20"/>
  <c r="I168" i="20"/>
  <c r="AL176" i="20"/>
  <c r="U39" i="20"/>
  <c r="U178" i="20"/>
  <c r="Y428" i="20"/>
  <c r="S217" i="20"/>
  <c r="Z305" i="20"/>
  <c r="O27" i="20"/>
  <c r="L391" i="20"/>
  <c r="AJ419" i="20"/>
  <c r="AL30" i="20"/>
  <c r="J250" i="20"/>
  <c r="P476" i="20"/>
  <c r="AD143" i="20"/>
  <c r="AB184" i="20"/>
  <c r="AA390" i="20"/>
  <c r="L202" i="20"/>
  <c r="L303" i="20"/>
  <c r="AA213" i="20"/>
  <c r="AK485" i="20"/>
  <c r="K299" i="20"/>
  <c r="M29" i="20"/>
  <c r="U417" i="20"/>
  <c r="AA439" i="20"/>
  <c r="P464" i="20"/>
  <c r="U350" i="20"/>
  <c r="AB131" i="20"/>
  <c r="K424" i="20"/>
  <c r="AJ387" i="20"/>
  <c r="W246" i="20"/>
  <c r="J327" i="20"/>
  <c r="AG47" i="20"/>
  <c r="AG136" i="20"/>
  <c r="AJ468" i="20"/>
  <c r="N467" i="20"/>
  <c r="P220" i="20"/>
  <c r="AI154" i="20"/>
  <c r="K417" i="20"/>
  <c r="AL393" i="20"/>
  <c r="AL469" i="20"/>
  <c r="W43" i="20"/>
  <c r="X199" i="20"/>
  <c r="Z186" i="20"/>
  <c r="AD372" i="20"/>
  <c r="J483" i="20"/>
  <c r="AI147" i="20"/>
  <c r="AB391" i="20"/>
  <c r="AB315" i="20"/>
  <c r="I401" i="20"/>
  <c r="Z303" i="20"/>
  <c r="J129" i="20"/>
  <c r="AG151" i="20"/>
  <c r="AM127" i="20"/>
  <c r="L346" i="20"/>
  <c r="U390" i="20"/>
  <c r="Z407" i="20"/>
  <c r="AM232" i="20"/>
  <c r="R463" i="20"/>
  <c r="X499" i="20"/>
  <c r="AF464" i="20"/>
  <c r="N391" i="20"/>
  <c r="AJ303" i="20"/>
  <c r="Z288" i="20"/>
  <c r="J384" i="20"/>
  <c r="AK298" i="20"/>
  <c r="W442" i="20"/>
  <c r="M260" i="20"/>
  <c r="M396" i="20"/>
  <c r="Y191" i="20"/>
  <c r="L248" i="20"/>
  <c r="AG258" i="20"/>
  <c r="N358" i="20"/>
  <c r="AD355" i="20"/>
  <c r="I159" i="20"/>
  <c r="U73" i="20"/>
  <c r="AB240" i="20"/>
  <c r="T359" i="20"/>
  <c r="AB265" i="20"/>
  <c r="O244" i="20"/>
  <c r="S341" i="20"/>
  <c r="N334" i="20"/>
  <c r="M409" i="20"/>
  <c r="AH184" i="20"/>
  <c r="AM278" i="20"/>
  <c r="AO190" i="20"/>
  <c r="W457" i="20"/>
  <c r="P356" i="20"/>
  <c r="Y420" i="20"/>
  <c r="AE38" i="20"/>
  <c r="M303" i="20"/>
  <c r="AG205" i="20"/>
  <c r="AJ381" i="20"/>
  <c r="U403" i="20"/>
  <c r="I273" i="20"/>
  <c r="Z410" i="20"/>
  <c r="AE500" i="20"/>
  <c r="U164" i="20"/>
  <c r="AK272" i="20"/>
  <c r="AJ140" i="20"/>
  <c r="L365" i="20"/>
  <c r="AA178" i="20"/>
  <c r="W226" i="20"/>
  <c r="Z152" i="20"/>
  <c r="AM86" i="20"/>
  <c r="N338" i="20"/>
  <c r="AD181" i="20"/>
  <c r="K134" i="20"/>
  <c r="AJ175" i="20"/>
  <c r="P428" i="20"/>
  <c r="AK228" i="20"/>
  <c r="U270" i="20"/>
  <c r="S148" i="20"/>
  <c r="AD270" i="20"/>
  <c r="Y401" i="20"/>
  <c r="AE323" i="20"/>
  <c r="Y273" i="20"/>
  <c r="J279" i="20"/>
  <c r="R227" i="20"/>
  <c r="T263" i="20"/>
  <c r="N454" i="20"/>
  <c r="AK168" i="20"/>
  <c r="AE113" i="20"/>
  <c r="X257" i="20"/>
  <c r="L265" i="20"/>
  <c r="X236" i="20"/>
  <c r="AJ450" i="20"/>
  <c r="AF455" i="20"/>
  <c r="R271" i="20"/>
  <c r="AL408" i="20"/>
  <c r="Z200" i="20"/>
  <c r="AA112" i="20"/>
  <c r="S392" i="20"/>
  <c r="AF272" i="20"/>
  <c r="AD366" i="20"/>
  <c r="AJ388" i="20"/>
  <c r="AI370" i="20"/>
  <c r="S490" i="20"/>
  <c r="AO449" i="20"/>
  <c r="X376" i="20"/>
  <c r="O131" i="20"/>
  <c r="L475" i="20"/>
  <c r="Y336" i="20"/>
  <c r="AC194" i="20"/>
  <c r="AF242" i="20"/>
  <c r="L289" i="20"/>
  <c r="U461" i="20"/>
  <c r="AI326" i="20"/>
  <c r="AA491" i="20"/>
  <c r="AC210" i="20"/>
  <c r="Q245" i="20"/>
  <c r="AE42" i="20"/>
  <c r="AL322" i="20"/>
  <c r="AB417" i="20"/>
  <c r="AK283" i="20"/>
  <c r="L155" i="20"/>
  <c r="Z285" i="20"/>
  <c r="W446" i="20"/>
  <c r="AK233" i="20"/>
  <c r="AN291" i="20"/>
  <c r="Q153" i="20"/>
  <c r="X395" i="20"/>
  <c r="AF327" i="20"/>
  <c r="AH174" i="20"/>
  <c r="Z118" i="20"/>
  <c r="AK144" i="20"/>
  <c r="AD260" i="20"/>
  <c r="U42" i="20"/>
  <c r="AB279" i="20"/>
  <c r="W177" i="20"/>
  <c r="W209" i="20"/>
  <c r="T212" i="20"/>
  <c r="V256" i="20"/>
  <c r="M436" i="20"/>
  <c r="AG270" i="20"/>
  <c r="J149" i="20"/>
  <c r="Q175" i="20"/>
  <c r="Z222" i="20"/>
  <c r="U121" i="20"/>
  <c r="L472" i="20"/>
  <c r="L244" i="20"/>
  <c r="W133" i="20"/>
  <c r="K364" i="20"/>
  <c r="P42" i="20"/>
  <c r="AO112" i="20"/>
  <c r="AB219" i="20"/>
  <c r="AL73" i="20"/>
  <c r="P39" i="20"/>
  <c r="M248" i="20"/>
  <c r="AL114" i="20"/>
  <c r="AI39" i="20"/>
  <c r="R437" i="20"/>
  <c r="P189" i="20"/>
  <c r="AI411" i="20"/>
  <c r="AA299" i="20"/>
  <c r="AA47" i="20"/>
  <c r="L200" i="20"/>
  <c r="Q126" i="20"/>
  <c r="P327" i="20"/>
  <c r="O374" i="20"/>
  <c r="I115" i="20"/>
  <c r="Y298" i="20"/>
  <c r="AA130" i="20"/>
  <c r="AH217" i="20"/>
  <c r="AL131" i="20"/>
  <c r="O276" i="20"/>
  <c r="T114" i="20"/>
  <c r="R482" i="20"/>
  <c r="O491" i="20"/>
  <c r="K481" i="20"/>
  <c r="R340" i="20"/>
  <c r="AI269" i="20"/>
  <c r="Q456" i="20"/>
  <c r="K168" i="20"/>
  <c r="AA472" i="20"/>
  <c r="AI122" i="20"/>
  <c r="K274" i="20"/>
  <c r="R215" i="20"/>
  <c r="AF350" i="20"/>
  <c r="R282" i="20"/>
  <c r="Q117" i="20"/>
  <c r="AJ339" i="20"/>
  <c r="AC287" i="20"/>
  <c r="I351" i="20"/>
  <c r="AE302" i="20"/>
  <c r="T366" i="20"/>
  <c r="AF396" i="20"/>
  <c r="AA128" i="20"/>
  <c r="S138" i="20"/>
  <c r="AK135" i="20"/>
  <c r="AO359" i="20"/>
  <c r="J136" i="20"/>
  <c r="AG395" i="20"/>
  <c r="O335" i="20"/>
  <c r="AJ407" i="20"/>
  <c r="AG317" i="20"/>
  <c r="Q230" i="20"/>
  <c r="K470" i="20"/>
  <c r="AD407" i="20"/>
  <c r="M417" i="20"/>
  <c r="AA116" i="20"/>
  <c r="N477" i="20"/>
  <c r="S406" i="20"/>
  <c r="Y363" i="20"/>
  <c r="AF234" i="20"/>
  <c r="O177" i="20"/>
  <c r="T436" i="20"/>
  <c r="AH297" i="20"/>
  <c r="AG171" i="20"/>
  <c r="Z257" i="20"/>
  <c r="Q317" i="20"/>
  <c r="O234" i="20"/>
  <c r="AD472" i="20"/>
  <c r="Y289" i="20"/>
  <c r="AD115" i="20"/>
  <c r="AI29" i="20"/>
  <c r="AM242" i="20"/>
  <c r="Y147" i="20"/>
  <c r="AH455" i="20"/>
  <c r="AN47" i="20"/>
  <c r="O422" i="20"/>
  <c r="O36" i="20"/>
  <c r="O274" i="20"/>
  <c r="J323" i="20"/>
  <c r="AG287" i="20"/>
  <c r="S332" i="20"/>
  <c r="J320" i="20"/>
  <c r="J208" i="20"/>
  <c r="AK124" i="20"/>
  <c r="X434" i="20"/>
  <c r="V36" i="20"/>
  <c r="S319" i="20"/>
  <c r="I30" i="20"/>
  <c r="W292" i="20"/>
  <c r="X156" i="20"/>
  <c r="AH379" i="20"/>
  <c r="AA399" i="20"/>
  <c r="AD474" i="20"/>
  <c r="M36" i="20"/>
  <c r="T145" i="20"/>
  <c r="AL407" i="20"/>
  <c r="AJ300" i="20"/>
  <c r="I336" i="20"/>
  <c r="N420" i="20"/>
  <c r="J202" i="20"/>
  <c r="L120" i="20"/>
  <c r="AN222" i="20"/>
  <c r="P229" i="20"/>
  <c r="AE348" i="20"/>
  <c r="AF173" i="20"/>
  <c r="AH372" i="20"/>
  <c r="AB287" i="20"/>
  <c r="L211" i="20"/>
  <c r="Y161" i="20"/>
  <c r="T173" i="20"/>
  <c r="AM491" i="20"/>
  <c r="J115" i="20"/>
  <c r="AE145" i="20"/>
  <c r="AJ446" i="20"/>
  <c r="AC68" i="20"/>
  <c r="T309" i="20"/>
  <c r="AG402" i="20"/>
  <c r="AK484" i="20"/>
  <c r="T390" i="20"/>
  <c r="L422" i="20"/>
  <c r="AG169" i="20"/>
  <c r="Q278" i="20"/>
  <c r="K43" i="20"/>
  <c r="AA167" i="20"/>
  <c r="Q409" i="20"/>
  <c r="AM126" i="20"/>
  <c r="T348" i="20"/>
  <c r="AD149" i="20"/>
  <c r="N279" i="20"/>
  <c r="Q116" i="20"/>
  <c r="AK295" i="20"/>
  <c r="AE481" i="20"/>
  <c r="AB153" i="20"/>
  <c r="AD195" i="20"/>
  <c r="AC185" i="20"/>
  <c r="AI250" i="20"/>
  <c r="O334" i="20"/>
  <c r="S323" i="20"/>
  <c r="M264" i="20"/>
  <c r="AL425" i="20"/>
  <c r="AF432" i="20"/>
  <c r="AK142" i="20"/>
  <c r="AJ253" i="20"/>
  <c r="R157" i="20"/>
  <c r="Z430" i="20"/>
  <c r="J493" i="20"/>
  <c r="AA114" i="20"/>
  <c r="R242" i="20"/>
  <c r="J328" i="20"/>
  <c r="AI447" i="20"/>
  <c r="AJ457" i="20"/>
  <c r="AK193" i="20"/>
  <c r="AH403" i="20"/>
  <c r="W234" i="20"/>
  <c r="Z150" i="20"/>
  <c r="R481" i="20"/>
  <c r="K240" i="20"/>
  <c r="V333" i="20"/>
  <c r="W121" i="20"/>
  <c r="AC456" i="20"/>
  <c r="AB471" i="20"/>
  <c r="I494" i="20"/>
  <c r="U393" i="20"/>
  <c r="AK235" i="20"/>
  <c r="AJ328" i="20"/>
  <c r="L171" i="20"/>
  <c r="K42" i="20"/>
  <c r="AK231" i="20"/>
  <c r="U326" i="20"/>
  <c r="W414" i="20"/>
  <c r="AN430" i="20"/>
  <c r="S189" i="20"/>
  <c r="AJ270" i="20"/>
  <c r="V268" i="20"/>
  <c r="O429" i="20"/>
  <c r="AN225" i="20"/>
  <c r="O271" i="20"/>
  <c r="AO302" i="20"/>
  <c r="M186" i="20"/>
  <c r="AG268" i="20"/>
  <c r="X478" i="20"/>
  <c r="R138" i="20"/>
  <c r="AJ126" i="20"/>
  <c r="R120" i="20"/>
  <c r="O357" i="20"/>
  <c r="Q489" i="20"/>
  <c r="AD278" i="20"/>
  <c r="AN122" i="20"/>
  <c r="AG214" i="20"/>
  <c r="AB73" i="20"/>
  <c r="AA207" i="20"/>
  <c r="AC115" i="20"/>
  <c r="S300" i="20"/>
  <c r="AJ249" i="20"/>
  <c r="K136" i="20"/>
  <c r="I319" i="20"/>
  <c r="M361" i="20"/>
  <c r="K29" i="20"/>
  <c r="AF157" i="20"/>
  <c r="R367" i="20"/>
  <c r="W314" i="20"/>
  <c r="Y230" i="20"/>
  <c r="W3" i="20"/>
  <c r="U494" i="20"/>
  <c r="N404" i="20"/>
  <c r="P232" i="20"/>
  <c r="AG36" i="20"/>
  <c r="AF276" i="20"/>
  <c r="V491" i="20"/>
  <c r="AE411" i="20"/>
  <c r="AN198" i="20"/>
  <c r="X256" i="20"/>
  <c r="T365" i="20"/>
  <c r="AO176" i="20"/>
  <c r="Q206" i="20"/>
  <c r="N122" i="20"/>
  <c r="AN393" i="20"/>
  <c r="Z215" i="20"/>
  <c r="AJ369" i="20"/>
  <c r="X443" i="20"/>
  <c r="T372" i="20"/>
  <c r="P409" i="20"/>
  <c r="M202" i="20"/>
  <c r="T287" i="20"/>
  <c r="Z27" i="20"/>
  <c r="W332" i="20"/>
  <c r="P142" i="20"/>
  <c r="M157" i="20"/>
  <c r="AK152" i="20"/>
  <c r="V211" i="20"/>
  <c r="AJ383" i="20"/>
  <c r="T364" i="20"/>
  <c r="V120" i="20"/>
  <c r="Z119" i="20"/>
  <c r="AF211" i="20"/>
  <c r="T251" i="20"/>
  <c r="T401" i="20"/>
  <c r="AH479" i="20"/>
  <c r="AH396" i="20"/>
  <c r="N141" i="20"/>
  <c r="AD381" i="20"/>
  <c r="K360" i="20"/>
  <c r="R269" i="20"/>
  <c r="M272" i="20"/>
  <c r="Q355" i="20"/>
  <c r="W265" i="20"/>
  <c r="AN263" i="20"/>
  <c r="AB121" i="20"/>
  <c r="AB449" i="20"/>
  <c r="S324" i="20"/>
  <c r="AL352" i="20"/>
  <c r="M244" i="20"/>
  <c r="AK73" i="20"/>
  <c r="K38" i="20"/>
  <c r="I315" i="20"/>
  <c r="AJ474" i="20"/>
  <c r="AA208" i="20"/>
  <c r="AD212" i="20"/>
  <c r="U299" i="20"/>
  <c r="AE442" i="20"/>
  <c r="AG316" i="20"/>
  <c r="AC491" i="20"/>
  <c r="Q340" i="20"/>
  <c r="O365" i="20"/>
  <c r="S285" i="20"/>
  <c r="AK368" i="20"/>
  <c r="I240" i="20"/>
  <c r="P313" i="20"/>
  <c r="AI393" i="20"/>
  <c r="AH393" i="20"/>
  <c r="AA405" i="20"/>
  <c r="Z290" i="20"/>
  <c r="J295" i="20"/>
  <c r="M261" i="20"/>
  <c r="AA389" i="20"/>
  <c r="L47" i="20"/>
  <c r="AB304" i="20"/>
  <c r="Q159" i="20"/>
  <c r="Q196" i="20"/>
  <c r="J257" i="20"/>
  <c r="AH201" i="20"/>
  <c r="M337" i="20"/>
  <c r="V114" i="20"/>
  <c r="AG7" i="20"/>
  <c r="T156" i="20"/>
  <c r="X261" i="20"/>
  <c r="T453" i="20"/>
  <c r="AD123" i="20"/>
  <c r="AB215" i="20"/>
  <c r="AN444" i="20"/>
  <c r="AL421" i="20"/>
  <c r="W261" i="20"/>
  <c r="AD393" i="20"/>
  <c r="O328" i="20"/>
  <c r="AI211" i="20"/>
  <c r="Q330" i="20"/>
  <c r="AC442" i="20"/>
  <c r="AL313" i="20"/>
  <c r="W396" i="20"/>
  <c r="AK213" i="20"/>
  <c r="AF193" i="20"/>
  <c r="AM426" i="20"/>
  <c r="R270" i="20"/>
  <c r="I290" i="20"/>
  <c r="AG366" i="20"/>
  <c r="O382" i="20"/>
  <c r="U462" i="20"/>
  <c r="AN169" i="20"/>
  <c r="L123" i="20"/>
  <c r="AO451" i="20"/>
  <c r="AO471" i="20"/>
  <c r="AL189" i="20"/>
  <c r="AB421" i="20"/>
  <c r="AJ248" i="20"/>
  <c r="K335" i="20"/>
  <c r="U485" i="20"/>
  <c r="T27" i="20"/>
  <c r="L420" i="20"/>
  <c r="AH47" i="20"/>
  <c r="M304" i="20"/>
  <c r="AH487" i="20"/>
  <c r="T149" i="20"/>
  <c r="N368" i="20"/>
  <c r="AJ423" i="20"/>
  <c r="Y178" i="20"/>
  <c r="Q360" i="20"/>
  <c r="AA385" i="20"/>
  <c r="Y463" i="20"/>
  <c r="S236" i="20"/>
  <c r="Y372" i="20"/>
  <c r="X440" i="20"/>
  <c r="AC327" i="20"/>
  <c r="AL95" i="20"/>
  <c r="AF266" i="20"/>
  <c r="AM393" i="20"/>
  <c r="AL43" i="20"/>
  <c r="AB388" i="20"/>
  <c r="P47" i="20"/>
  <c r="AK195" i="20"/>
  <c r="S395" i="20"/>
  <c r="AJ43" i="20"/>
  <c r="W353" i="20"/>
  <c r="L421" i="20"/>
  <c r="J120" i="20"/>
  <c r="X371" i="20"/>
  <c r="U447" i="20"/>
  <c r="O207" i="20"/>
  <c r="N423" i="20"/>
  <c r="J293" i="20"/>
  <c r="Y302" i="20"/>
  <c r="X194" i="20"/>
  <c r="N463" i="20"/>
  <c r="M326" i="20"/>
  <c r="AI410" i="20"/>
  <c r="AO442" i="20"/>
  <c r="X243" i="20"/>
  <c r="AL247" i="20"/>
  <c r="M334" i="20"/>
  <c r="AN42" i="20"/>
  <c r="AF278" i="20"/>
  <c r="O298" i="20"/>
  <c r="L207" i="20"/>
  <c r="S183" i="20"/>
  <c r="AJ146" i="20"/>
  <c r="I275" i="20"/>
  <c r="AO30" i="20"/>
  <c r="K377" i="20"/>
  <c r="L145" i="20"/>
  <c r="AO244" i="20"/>
  <c r="W328" i="20"/>
  <c r="AM442" i="20"/>
  <c r="S192" i="20"/>
  <c r="AG385" i="20"/>
  <c r="AE498" i="20"/>
  <c r="K192" i="20"/>
  <c r="AH442" i="20"/>
  <c r="AL401" i="20"/>
  <c r="AC486" i="20"/>
  <c r="Q282" i="20"/>
  <c r="AC318" i="20"/>
  <c r="L359" i="20"/>
  <c r="P163" i="20"/>
  <c r="I480" i="20"/>
  <c r="R489" i="20"/>
  <c r="AN247" i="20"/>
  <c r="AH470" i="20"/>
  <c r="AA220" i="20"/>
  <c r="P3" i="20"/>
  <c r="AI466" i="20"/>
  <c r="K436" i="20"/>
  <c r="AF281" i="20"/>
  <c r="N132" i="20"/>
  <c r="AE352" i="20"/>
  <c r="AL36" i="20"/>
  <c r="AL145" i="20"/>
  <c r="AH437" i="20"/>
  <c r="Q381" i="20"/>
  <c r="AL295" i="20"/>
  <c r="AM39" i="20"/>
  <c r="AD253" i="20"/>
  <c r="V430" i="20"/>
  <c r="I73" i="20"/>
  <c r="AJ163" i="20"/>
  <c r="O157" i="20"/>
  <c r="AB291" i="20"/>
  <c r="N165" i="20"/>
  <c r="AG177" i="20"/>
  <c r="AE424" i="20"/>
  <c r="AA269" i="20"/>
  <c r="Q286" i="20"/>
  <c r="V274" i="20"/>
  <c r="N232" i="20"/>
  <c r="Z190" i="20"/>
  <c r="AK184" i="20"/>
  <c r="S426" i="20"/>
  <c r="AJ416" i="20"/>
  <c r="V233" i="20"/>
  <c r="R496" i="20"/>
  <c r="R468" i="20"/>
  <c r="AJ455" i="20"/>
  <c r="M448" i="20"/>
  <c r="S439" i="20"/>
  <c r="AI382" i="20"/>
  <c r="AO308" i="20"/>
  <c r="Z220" i="20"/>
  <c r="L297" i="20"/>
  <c r="S330" i="20"/>
  <c r="J425" i="20"/>
  <c r="W168" i="20"/>
  <c r="AC418" i="20"/>
  <c r="X321" i="20"/>
  <c r="AF313" i="20"/>
  <c r="AH292" i="20"/>
  <c r="N416" i="20"/>
  <c r="AL443" i="20"/>
  <c r="M455" i="20"/>
  <c r="W279" i="20"/>
  <c r="U30" i="20"/>
  <c r="V377" i="20"/>
  <c r="Y244" i="20"/>
  <c r="I428" i="20"/>
  <c r="O149" i="20"/>
  <c r="AI43" i="20"/>
  <c r="T478" i="20"/>
  <c r="AD409" i="20"/>
  <c r="J138" i="20"/>
  <c r="AB173" i="20"/>
  <c r="N432" i="20"/>
  <c r="AK163" i="20"/>
  <c r="U404" i="20"/>
  <c r="AB249" i="20"/>
  <c r="AI320" i="20"/>
  <c r="N472" i="20"/>
  <c r="J256" i="20"/>
  <c r="AC467" i="20"/>
  <c r="AH231" i="20"/>
  <c r="AH132" i="20"/>
  <c r="Z180" i="20"/>
  <c r="AK296" i="20"/>
  <c r="M393" i="20"/>
  <c r="N331" i="20"/>
  <c r="V332" i="20"/>
  <c r="AJ155" i="20"/>
  <c r="Z311" i="20"/>
  <c r="AA459" i="20"/>
  <c r="AA460" i="20"/>
  <c r="AF280" i="20"/>
  <c r="AD427" i="20"/>
  <c r="O339" i="20"/>
  <c r="L379" i="20"/>
  <c r="AM236" i="20"/>
  <c r="O213" i="20"/>
  <c r="L181" i="20"/>
  <c r="O373" i="20"/>
  <c r="R123" i="20"/>
  <c r="AI478" i="20"/>
  <c r="P420" i="20"/>
  <c r="AJ177" i="20"/>
  <c r="AJ164" i="20"/>
  <c r="AE140" i="20"/>
  <c r="AD341" i="20"/>
  <c r="R236" i="20"/>
  <c r="AN4" i="20"/>
  <c r="AI316" i="20"/>
  <c r="U477" i="20"/>
  <c r="AH343" i="20"/>
  <c r="AH327" i="20"/>
  <c r="O465" i="20"/>
  <c r="U143" i="20"/>
  <c r="AJ477" i="20"/>
  <c r="AI38" i="20"/>
  <c r="Z304" i="20"/>
  <c r="V216" i="20"/>
  <c r="AD483" i="20"/>
  <c r="I414" i="20"/>
  <c r="S155" i="20"/>
  <c r="AC243" i="20"/>
  <c r="L213" i="20"/>
  <c r="O147" i="20"/>
  <c r="Y312" i="20"/>
  <c r="J407" i="20"/>
  <c r="U204" i="20"/>
  <c r="AF404" i="20"/>
  <c r="U36" i="20"/>
  <c r="J146" i="20"/>
  <c r="AH256" i="20"/>
  <c r="AH128" i="20"/>
  <c r="I174" i="20"/>
  <c r="AF421" i="20"/>
  <c r="AE165" i="20"/>
  <c r="M173" i="20"/>
  <c r="S280" i="20"/>
  <c r="AO249" i="20"/>
  <c r="AL293" i="20"/>
  <c r="M39" i="20"/>
  <c r="AG262" i="20"/>
  <c r="AO338" i="20"/>
  <c r="T288" i="20"/>
  <c r="AN163" i="20"/>
  <c r="AD191" i="20"/>
  <c r="L455" i="20"/>
  <c r="AE353" i="20"/>
  <c r="I95" i="20"/>
  <c r="AC126" i="20"/>
  <c r="I477" i="20"/>
  <c r="AG337" i="20"/>
  <c r="AG203" i="20"/>
  <c r="AM308" i="20"/>
  <c r="M197" i="20"/>
  <c r="AF446" i="20"/>
  <c r="K209" i="20"/>
  <c r="AK324" i="20"/>
  <c r="X471" i="20"/>
  <c r="AH42" i="20"/>
  <c r="S377" i="20"/>
  <c r="AI467" i="20"/>
  <c r="T188" i="20"/>
  <c r="AI352" i="20"/>
  <c r="U224" i="20"/>
  <c r="AC396" i="20"/>
  <c r="J482" i="20"/>
  <c r="M497" i="20"/>
  <c r="J471" i="20"/>
  <c r="AN284" i="20"/>
  <c r="AH193" i="20"/>
  <c r="X294" i="20"/>
  <c r="AO144" i="20"/>
  <c r="N347" i="20"/>
  <c r="X484" i="20"/>
  <c r="AI189" i="20"/>
  <c r="AH431" i="20"/>
  <c r="P495" i="20"/>
  <c r="V424" i="20"/>
  <c r="I250" i="20"/>
  <c r="AE293" i="20"/>
  <c r="Z329" i="20"/>
  <c r="S473" i="20"/>
  <c r="K397" i="20"/>
  <c r="AH351" i="20"/>
  <c r="AC7" i="20"/>
  <c r="L450" i="20"/>
  <c r="AF373" i="20"/>
  <c r="AJ86" i="20"/>
  <c r="P297" i="20"/>
  <c r="AO132" i="20"/>
  <c r="S228" i="20"/>
  <c r="O410" i="20"/>
  <c r="U144" i="20"/>
  <c r="AN407" i="20"/>
  <c r="AD43" i="20"/>
  <c r="N213" i="20"/>
  <c r="I139" i="20"/>
  <c r="AJ138" i="20"/>
  <c r="AF225" i="20"/>
  <c r="AL413" i="20"/>
  <c r="AM334" i="20"/>
  <c r="P205" i="20"/>
  <c r="AB369" i="20"/>
  <c r="AO177" i="20"/>
  <c r="I255" i="20"/>
  <c r="N319" i="20"/>
  <c r="AH277" i="20"/>
  <c r="S310" i="20"/>
  <c r="Z265" i="20"/>
  <c r="AF307" i="20"/>
  <c r="AL296" i="20"/>
  <c r="S117" i="20"/>
  <c r="K408" i="20"/>
  <c r="I350" i="20"/>
  <c r="AK481" i="20"/>
  <c r="AH398" i="20"/>
  <c r="T378" i="20"/>
  <c r="AN240" i="20"/>
  <c r="AD484" i="20"/>
  <c r="R42" i="20"/>
  <c r="P129" i="20"/>
  <c r="L339" i="20"/>
  <c r="X297" i="20"/>
  <c r="AF136" i="20"/>
  <c r="V164" i="20"/>
  <c r="M279" i="20"/>
  <c r="X266" i="20"/>
  <c r="Y358" i="20"/>
  <c r="R230" i="20"/>
  <c r="S125" i="20"/>
  <c r="AO484" i="20"/>
  <c r="M463" i="20"/>
  <c r="Y323" i="20"/>
  <c r="AJ184" i="20"/>
  <c r="AO161" i="20"/>
  <c r="AE364" i="20"/>
  <c r="AN244" i="20"/>
  <c r="O150" i="20"/>
  <c r="U400" i="20"/>
  <c r="Z414" i="20"/>
  <c r="X377" i="20"/>
  <c r="M452" i="20"/>
  <c r="AI479" i="20"/>
  <c r="L189" i="20"/>
  <c r="X212" i="20"/>
  <c r="M73" i="20"/>
  <c r="AL434" i="20"/>
  <c r="AG254" i="20"/>
  <c r="R478" i="20"/>
  <c r="AH418" i="20"/>
  <c r="V414" i="20"/>
  <c r="AO420" i="20"/>
  <c r="K90" i="20"/>
  <c r="X255" i="20"/>
  <c r="AC228" i="20"/>
  <c r="AM413" i="20"/>
  <c r="AM336" i="20"/>
  <c r="S444" i="20"/>
  <c r="AE342" i="20"/>
  <c r="R205" i="20"/>
  <c r="K321" i="20"/>
  <c r="W393" i="20"/>
  <c r="AF73" i="20"/>
  <c r="K207" i="20"/>
  <c r="U288" i="20"/>
  <c r="AI291" i="20"/>
  <c r="O145" i="20"/>
  <c r="R156" i="20"/>
  <c r="L430" i="20"/>
  <c r="L374" i="20"/>
  <c r="AJ411" i="20"/>
  <c r="V165" i="20"/>
  <c r="AO152" i="20"/>
  <c r="Y367" i="20"/>
  <c r="V493" i="20"/>
  <c r="AJ246" i="20"/>
  <c r="AD275" i="20"/>
  <c r="AA395" i="20"/>
  <c r="Y154" i="20"/>
  <c r="AN411" i="20"/>
  <c r="N401" i="20"/>
  <c r="AB154" i="20"/>
  <c r="AN123" i="20"/>
  <c r="AG230" i="20"/>
  <c r="AL411" i="20"/>
  <c r="L408" i="20"/>
  <c r="W372" i="20"/>
  <c r="J263" i="20"/>
  <c r="AC192" i="20"/>
  <c r="Q212" i="20"/>
  <c r="M475" i="20"/>
  <c r="M217" i="20"/>
  <c r="AM382" i="20"/>
  <c r="AG436" i="20"/>
  <c r="AC27" i="20"/>
  <c r="AM438" i="20"/>
  <c r="J143" i="20"/>
  <c r="L3" i="20"/>
  <c r="AF346" i="20"/>
  <c r="X308" i="20"/>
  <c r="AN241" i="20"/>
  <c r="P95" i="20"/>
  <c r="AJ374" i="20"/>
  <c r="AH334" i="20"/>
  <c r="AH119" i="20"/>
  <c r="AG135" i="20"/>
  <c r="W474" i="20"/>
  <c r="I493" i="20"/>
  <c r="U450" i="20"/>
  <c r="AL165" i="20"/>
  <c r="K490" i="20"/>
  <c r="AA39" i="20"/>
  <c r="M328" i="20"/>
  <c r="AD461" i="20"/>
  <c r="AA413" i="20"/>
  <c r="AB366" i="20"/>
  <c r="T191" i="20"/>
  <c r="Y47" i="20"/>
  <c r="AF321" i="20"/>
  <c r="J269" i="20"/>
  <c r="AM43" i="20"/>
  <c r="T461" i="20"/>
  <c r="I229" i="20"/>
  <c r="AK268" i="20"/>
  <c r="M483" i="20"/>
  <c r="L364" i="20"/>
  <c r="S329" i="20"/>
  <c r="V281" i="20"/>
  <c r="I118" i="20"/>
  <c r="T397" i="20"/>
  <c r="I405" i="20"/>
  <c r="Y303" i="20"/>
  <c r="Z193" i="20"/>
  <c r="V315" i="20"/>
  <c r="N201" i="20"/>
  <c r="T356" i="20"/>
  <c r="AG152" i="20"/>
  <c r="AB284" i="20"/>
  <c r="AE307" i="20"/>
  <c r="U138" i="20"/>
  <c r="P162" i="20"/>
  <c r="AF458" i="20"/>
  <c r="AK446" i="20"/>
  <c r="I387" i="20"/>
  <c r="L152" i="20"/>
  <c r="AO116" i="20"/>
  <c r="N36" i="20"/>
  <c r="V441" i="20"/>
  <c r="Q479" i="20"/>
  <c r="N27" i="20"/>
  <c r="Z333" i="20"/>
  <c r="N29" i="20"/>
  <c r="Y460" i="20"/>
  <c r="AA68" i="20"/>
  <c r="T238" i="20"/>
  <c r="AI127" i="20"/>
  <c r="AI208" i="20"/>
  <c r="AE73" i="20"/>
  <c r="P117" i="20"/>
  <c r="AK407" i="20"/>
  <c r="Q334" i="20"/>
  <c r="AG246" i="20"/>
  <c r="AH346" i="20"/>
  <c r="U285" i="20"/>
  <c r="O175" i="20"/>
  <c r="Q147" i="20"/>
  <c r="S39" i="20"/>
  <c r="I482" i="20"/>
  <c r="J265" i="20"/>
  <c r="AL253" i="20"/>
  <c r="O200" i="20"/>
  <c r="X179" i="20"/>
  <c r="R192" i="20"/>
  <c r="AL141" i="20"/>
  <c r="AE167" i="20"/>
  <c r="X191" i="20"/>
  <c r="Z128" i="20"/>
  <c r="L172" i="20"/>
  <c r="M405" i="20"/>
  <c r="Q204" i="20"/>
  <c r="AI114" i="20"/>
  <c r="AB188" i="20"/>
  <c r="Z173" i="20"/>
  <c r="Z43" i="20"/>
  <c r="AH426" i="20"/>
  <c r="AN442" i="20"/>
  <c r="AL232" i="20"/>
  <c r="M211" i="20"/>
  <c r="AD230" i="20"/>
  <c r="AA161" i="20"/>
  <c r="J305" i="20"/>
  <c r="Y316" i="20"/>
  <c r="O448" i="20"/>
  <c r="X159" i="20"/>
  <c r="Y472" i="20"/>
  <c r="X469" i="20"/>
  <c r="AH27" i="20"/>
  <c r="AD135" i="20"/>
  <c r="K404" i="20"/>
  <c r="N182" i="20"/>
  <c r="P118" i="20"/>
  <c r="X309" i="20"/>
  <c r="S203" i="20"/>
  <c r="Y375" i="20"/>
  <c r="AJ211" i="20"/>
  <c r="Y443" i="20"/>
  <c r="AI358" i="20"/>
  <c r="Z477" i="20"/>
  <c r="L325" i="20"/>
  <c r="O417" i="20"/>
  <c r="U323" i="20"/>
  <c r="AA479" i="20"/>
  <c r="W334" i="20"/>
  <c r="AK315" i="20"/>
  <c r="Q133" i="20"/>
  <c r="N127" i="20"/>
  <c r="AB401" i="20"/>
  <c r="AN164" i="20"/>
  <c r="J439" i="20"/>
  <c r="AE170" i="20"/>
  <c r="O449" i="20"/>
  <c r="AO307" i="20"/>
  <c r="O384" i="20"/>
  <c r="S354" i="20"/>
  <c r="W380" i="20"/>
  <c r="AI342" i="20"/>
  <c r="O163" i="20"/>
  <c r="AH263" i="20"/>
  <c r="AJ191" i="20"/>
  <c r="AH282" i="20"/>
  <c r="T469" i="20"/>
  <c r="I181" i="20"/>
  <c r="V115" i="20"/>
  <c r="AI184" i="20"/>
  <c r="AM351" i="20"/>
  <c r="R90" i="20"/>
  <c r="AA421" i="20"/>
  <c r="R137" i="20"/>
  <c r="AO393" i="20"/>
  <c r="AM496" i="20"/>
  <c r="N253" i="20"/>
  <c r="AJ307" i="20"/>
  <c r="R313" i="20"/>
  <c r="S242" i="20"/>
  <c r="AO125" i="20"/>
  <c r="R452" i="20"/>
  <c r="AC383" i="20"/>
  <c r="M296" i="20"/>
  <c r="I176" i="20"/>
  <c r="J197" i="20"/>
  <c r="AB167" i="20"/>
  <c r="X496" i="20"/>
  <c r="AJ29" i="20"/>
  <c r="I484" i="20"/>
  <c r="AM38" i="20"/>
  <c r="AM193" i="20"/>
  <c r="AL239" i="20"/>
  <c r="M229" i="20"/>
  <c r="I346" i="20"/>
  <c r="J186" i="20"/>
  <c r="AL327" i="20"/>
  <c r="Z423" i="20"/>
  <c r="Y113" i="20"/>
  <c r="Y476" i="20"/>
  <c r="S309" i="20"/>
  <c r="Q170" i="20"/>
  <c r="AM213" i="20"/>
  <c r="AO303" i="20"/>
  <c r="K465" i="20"/>
  <c r="V341" i="20"/>
  <c r="Z256" i="20"/>
  <c r="N453" i="20"/>
  <c r="AN332" i="20"/>
  <c r="O190" i="20"/>
  <c r="Q323" i="20"/>
  <c r="V351" i="20"/>
  <c r="AE279" i="20"/>
  <c r="K482" i="20"/>
  <c r="X73" i="20"/>
  <c r="AF498" i="20"/>
  <c r="R462" i="20"/>
  <c r="X47" i="20"/>
  <c r="AC176" i="20"/>
  <c r="AL181" i="20"/>
  <c r="J224" i="20"/>
  <c r="AM158" i="20"/>
  <c r="V300" i="20"/>
  <c r="Q296" i="20"/>
  <c r="I177" i="20"/>
  <c r="AI404" i="20"/>
  <c r="AE233" i="20"/>
  <c r="AO95" i="20"/>
  <c r="AE471" i="20"/>
  <c r="AL431" i="20"/>
  <c r="AK487" i="20"/>
  <c r="AB254" i="20"/>
  <c r="W476" i="20"/>
  <c r="AH491" i="20"/>
  <c r="N483" i="20"/>
  <c r="AI403" i="20"/>
  <c r="AO382" i="20"/>
  <c r="AC447" i="20"/>
  <c r="Z170" i="20"/>
  <c r="N149" i="20"/>
  <c r="M300" i="20"/>
  <c r="K285" i="20"/>
  <c r="I456" i="20"/>
  <c r="AD482" i="20"/>
  <c r="V475" i="20"/>
  <c r="AL196" i="20"/>
  <c r="AH416" i="20"/>
  <c r="Z266" i="20"/>
  <c r="AJ257" i="20"/>
  <c r="AI412" i="20"/>
  <c r="R308" i="20"/>
  <c r="R254" i="20"/>
  <c r="AM452" i="20"/>
  <c r="K376" i="20"/>
  <c r="AK114" i="20"/>
  <c r="AI255" i="20"/>
  <c r="X299" i="20"/>
  <c r="AC353" i="20"/>
  <c r="AI428" i="20"/>
  <c r="T369" i="20"/>
  <c r="I134" i="20"/>
  <c r="AB329" i="20"/>
  <c r="AO385" i="20"/>
  <c r="P456" i="20"/>
  <c r="O344" i="20"/>
  <c r="I237" i="20"/>
  <c r="T346" i="20"/>
  <c r="AO273" i="20"/>
  <c r="U291" i="20"/>
  <c r="R168" i="20"/>
  <c r="AF499" i="20"/>
  <c r="R228" i="20"/>
  <c r="AK68" i="20"/>
  <c r="W123" i="20"/>
  <c r="V328" i="20"/>
  <c r="N217" i="20"/>
  <c r="AJ202" i="20"/>
  <c r="N95" i="20"/>
  <c r="AJ371" i="20"/>
  <c r="AN149" i="20"/>
  <c r="Z373" i="20"/>
  <c r="P370" i="20"/>
  <c r="AL203" i="20"/>
  <c r="M315" i="20"/>
  <c r="Y42" i="20"/>
  <c r="AA172" i="20"/>
  <c r="AO178" i="20"/>
  <c r="V278" i="20"/>
  <c r="AJ269" i="20"/>
  <c r="AB218" i="20"/>
  <c r="AN208" i="20"/>
  <c r="AH366" i="20"/>
  <c r="AJ498" i="20"/>
  <c r="AO138" i="20"/>
  <c r="AJ397" i="20"/>
  <c r="AD399" i="20"/>
  <c r="AB427" i="20"/>
  <c r="R488" i="20"/>
  <c r="S305" i="20"/>
  <c r="AB351" i="20"/>
  <c r="AC328" i="20"/>
  <c r="S275" i="20"/>
  <c r="K275" i="20"/>
  <c r="S206" i="20"/>
  <c r="N257" i="20"/>
  <c r="W204" i="20"/>
  <c r="AE322" i="20"/>
  <c r="AJ342" i="20"/>
  <c r="AA43" i="20"/>
  <c r="R377" i="20"/>
  <c r="AG338" i="20"/>
  <c r="Y347" i="20"/>
  <c r="K205" i="20"/>
  <c r="AB456" i="20"/>
  <c r="O248" i="20"/>
  <c r="AJ356" i="20"/>
  <c r="AI68" i="20"/>
  <c r="AD232" i="20"/>
  <c r="AG396" i="20"/>
  <c r="AG374" i="20"/>
  <c r="S30" i="20"/>
  <c r="Q370" i="20"/>
  <c r="AD259" i="20"/>
  <c r="R426" i="20"/>
  <c r="Q263" i="20"/>
  <c r="AC155" i="20"/>
  <c r="M213" i="20"/>
  <c r="AA401" i="20"/>
  <c r="K489" i="20"/>
  <c r="AK447" i="20"/>
  <c r="S338" i="20"/>
  <c r="Q349" i="20"/>
  <c r="P146" i="20"/>
  <c r="R197" i="20"/>
  <c r="AD454" i="20"/>
  <c r="I291" i="20"/>
  <c r="P426" i="20"/>
  <c r="T201" i="20"/>
  <c r="AI377" i="20"/>
  <c r="V177" i="20"/>
  <c r="M268" i="20"/>
  <c r="T229" i="20"/>
  <c r="R414" i="20"/>
  <c r="N321" i="20"/>
  <c r="M154" i="20"/>
  <c r="K322" i="20"/>
  <c r="Z247" i="20"/>
  <c r="L262" i="20"/>
  <c r="AB43" i="20"/>
  <c r="AF311" i="20"/>
  <c r="Y206" i="20"/>
  <c r="Y419" i="20"/>
  <c r="AN298" i="20"/>
  <c r="Q181" i="20"/>
  <c r="O161" i="20"/>
  <c r="AN490" i="20"/>
  <c r="AM475" i="20"/>
  <c r="AJ147" i="20"/>
  <c r="K253" i="20"/>
  <c r="AM186" i="20"/>
  <c r="AE372" i="20"/>
  <c r="I221" i="20"/>
  <c r="AA465" i="20"/>
  <c r="Q281" i="20"/>
  <c r="AN237" i="20"/>
  <c r="AL466" i="20"/>
  <c r="AO413" i="20"/>
  <c r="P368" i="20"/>
  <c r="K214" i="20"/>
  <c r="AI162" i="20"/>
  <c r="S42" i="20"/>
  <c r="S322" i="20"/>
  <c r="AI310" i="20"/>
  <c r="J496" i="20"/>
  <c r="Y395" i="20"/>
  <c r="AN235" i="20"/>
  <c r="AF362" i="20"/>
  <c r="AE402" i="20"/>
  <c r="K68" i="20"/>
  <c r="Q136" i="20"/>
  <c r="AM461" i="20"/>
  <c r="J255" i="20"/>
  <c r="U293" i="20"/>
  <c r="O351" i="20"/>
  <c r="AF332" i="20"/>
  <c r="AI242" i="20"/>
  <c r="K400" i="20"/>
  <c r="AA410" i="20"/>
  <c r="S399" i="20"/>
  <c r="AC332" i="20"/>
  <c r="X401" i="20"/>
  <c r="AO315" i="20"/>
  <c r="AG207" i="20"/>
  <c r="AD279" i="20"/>
  <c r="J500" i="20"/>
  <c r="T419" i="20"/>
  <c r="AC410" i="20"/>
  <c r="T215" i="20"/>
  <c r="AN330" i="20"/>
  <c r="K471" i="20"/>
  <c r="AL42" i="20"/>
  <c r="AH245" i="20"/>
  <c r="AC239" i="20"/>
  <c r="AA285" i="20"/>
  <c r="Q447" i="20"/>
  <c r="AJ168" i="20"/>
  <c r="AD359" i="20"/>
  <c r="Y332" i="20"/>
  <c r="T47" i="20"/>
  <c r="AB397" i="20"/>
  <c r="AL244" i="20"/>
  <c r="J133" i="20"/>
  <c r="AL362" i="20"/>
  <c r="P468" i="20"/>
  <c r="N382" i="20"/>
  <c r="Z68" i="20"/>
  <c r="J409" i="20"/>
  <c r="AL335" i="20"/>
  <c r="I372" i="20"/>
  <c r="W268" i="20"/>
  <c r="P295" i="20"/>
  <c r="AF142" i="20"/>
  <c r="T424" i="20"/>
  <c r="AL163" i="20"/>
  <c r="U189" i="20"/>
  <c r="U405" i="20"/>
  <c r="AG382" i="20"/>
  <c r="AL147" i="20"/>
  <c r="AH247" i="20"/>
  <c r="Y231" i="20"/>
  <c r="AF247" i="20"/>
  <c r="J337" i="20"/>
  <c r="N407" i="20"/>
  <c r="S251" i="20"/>
  <c r="Q190" i="20"/>
  <c r="O377" i="20"/>
  <c r="AB398" i="20"/>
  <c r="AK394" i="20"/>
  <c r="V366" i="20"/>
  <c r="V236" i="20"/>
  <c r="S185" i="20"/>
  <c r="L153" i="20"/>
  <c r="K301" i="20"/>
  <c r="AD269" i="20"/>
  <c r="AB438" i="20"/>
  <c r="P239" i="20"/>
  <c r="T231" i="20"/>
  <c r="X95" i="20"/>
  <c r="V395" i="20"/>
  <c r="P207" i="20"/>
  <c r="K477" i="20"/>
  <c r="AB353" i="20"/>
  <c r="AK27" i="20"/>
  <c r="Y339" i="20"/>
  <c r="AO349" i="20"/>
  <c r="AE363" i="20"/>
  <c r="W241" i="20"/>
  <c r="M467" i="20"/>
  <c r="AH417" i="20"/>
  <c r="I158" i="20"/>
  <c r="N207" i="20"/>
  <c r="AF236" i="20"/>
  <c r="U315" i="20"/>
  <c r="L196" i="20"/>
  <c r="AD422" i="20"/>
  <c r="U167" i="20"/>
  <c r="Y322" i="20"/>
  <c r="W152" i="20"/>
  <c r="AJ282" i="20"/>
  <c r="AH330" i="20"/>
  <c r="R298" i="20"/>
  <c r="M457" i="20"/>
  <c r="T115" i="20"/>
  <c r="AM215" i="20"/>
  <c r="W373" i="20"/>
  <c r="AC457" i="20"/>
  <c r="AJ118" i="20"/>
  <c r="AM385" i="20"/>
  <c r="AM257" i="20"/>
  <c r="AB217" i="20"/>
  <c r="Z206" i="20"/>
  <c r="AG430" i="20"/>
  <c r="O68" i="20"/>
  <c r="AO348" i="20"/>
  <c r="W156" i="20"/>
  <c r="S447" i="20"/>
  <c r="N497" i="20"/>
  <c r="AC178" i="20"/>
  <c r="AB384" i="20"/>
  <c r="Y295" i="20"/>
  <c r="W490" i="20"/>
  <c r="AF7" i="20"/>
  <c r="AN267" i="20"/>
  <c r="P294" i="20"/>
  <c r="T183" i="20"/>
  <c r="Y120" i="20"/>
  <c r="K309" i="20"/>
  <c r="AN320" i="20"/>
  <c r="AN132" i="20"/>
  <c r="P375" i="20"/>
  <c r="Y185" i="20"/>
  <c r="AC309" i="20"/>
  <c r="AJ4" i="20"/>
  <c r="X467" i="20"/>
  <c r="AE120" i="20"/>
  <c r="AD68" i="20"/>
  <c r="N73" i="20"/>
  <c r="S458" i="20"/>
  <c r="AO326" i="20"/>
  <c r="AA360" i="20"/>
  <c r="L160" i="20"/>
  <c r="AE39" i="20"/>
  <c r="AK201" i="20"/>
  <c r="AF86" i="20"/>
  <c r="Z131" i="20"/>
  <c r="AK121" i="20"/>
  <c r="AD357" i="20"/>
  <c r="AE433" i="20"/>
  <c r="S245" i="20"/>
  <c r="AF188" i="20"/>
  <c r="Z86" i="20"/>
  <c r="AL159" i="20"/>
  <c r="Z403" i="20"/>
  <c r="W221" i="20"/>
  <c r="L198" i="20"/>
  <c r="O466" i="20"/>
  <c r="T158" i="20"/>
  <c r="O408" i="20"/>
  <c r="R314" i="20"/>
  <c r="AO396" i="20"/>
  <c r="T434" i="20"/>
  <c r="K319" i="20"/>
  <c r="J347" i="20"/>
  <c r="V387" i="20"/>
  <c r="K163" i="20"/>
  <c r="M47" i="20"/>
  <c r="Z283" i="20"/>
  <c r="N294" i="20"/>
  <c r="U296" i="20"/>
  <c r="AB454" i="20"/>
  <c r="AK314" i="20"/>
  <c r="O156" i="20"/>
  <c r="K343" i="20"/>
  <c r="Y123" i="20"/>
  <c r="AI414" i="20"/>
  <c r="V206" i="20"/>
  <c r="U186" i="20"/>
  <c r="U180" i="20"/>
  <c r="V130" i="20"/>
  <c r="AJ267" i="20"/>
  <c r="AF412" i="20"/>
  <c r="V317" i="20"/>
  <c r="X122" i="20"/>
  <c r="AL263" i="20"/>
  <c r="AA497" i="20"/>
  <c r="AO163" i="20"/>
  <c r="K203" i="20"/>
  <c r="Y487" i="20"/>
  <c r="AB482" i="20"/>
  <c r="J226" i="20"/>
  <c r="X245" i="20"/>
  <c r="AH349" i="20"/>
  <c r="Q241" i="20"/>
  <c r="AI153" i="20"/>
  <c r="AC465" i="20"/>
  <c r="AN207" i="20"/>
  <c r="R330" i="20"/>
  <c r="AM116" i="20"/>
  <c r="AK440" i="20"/>
  <c r="AM130" i="20"/>
  <c r="AN279" i="20"/>
  <c r="X497" i="20"/>
  <c r="AL146" i="20"/>
  <c r="AB171" i="20"/>
  <c r="AK203" i="20"/>
  <c r="S463" i="20"/>
  <c r="AG369" i="20"/>
  <c r="M398" i="20"/>
  <c r="X42" i="20"/>
  <c r="U479" i="20"/>
  <c r="Y390" i="20"/>
  <c r="AA203" i="20"/>
  <c r="AF353" i="20"/>
  <c r="P136" i="20"/>
  <c r="AB299" i="20"/>
  <c r="AF130" i="20"/>
  <c r="AA425" i="20"/>
  <c r="AN206" i="20"/>
  <c r="AI232" i="20"/>
  <c r="AA258" i="20"/>
  <c r="N68" i="20"/>
  <c r="M150" i="20"/>
  <c r="T292" i="20"/>
  <c r="AB324" i="20"/>
  <c r="AD481" i="20"/>
  <c r="Q396" i="20"/>
  <c r="T492" i="20"/>
  <c r="J388" i="20"/>
  <c r="Z36" i="20"/>
  <c r="AE229" i="20"/>
  <c r="S268" i="20"/>
  <c r="AJ251" i="20"/>
  <c r="O469" i="20"/>
  <c r="AF132" i="20"/>
  <c r="AM347" i="20"/>
  <c r="AM231" i="20"/>
  <c r="AL491" i="20"/>
  <c r="V472" i="20"/>
  <c r="S233" i="20"/>
  <c r="AD134" i="20"/>
  <c r="K355" i="20"/>
  <c r="R27" i="20"/>
  <c r="AI168" i="20"/>
  <c r="W341" i="20"/>
  <c r="L281" i="20"/>
  <c r="AE447" i="20"/>
  <c r="I423" i="20"/>
  <c r="AE371" i="20"/>
  <c r="Q472" i="20"/>
  <c r="P38" i="20"/>
  <c r="X281" i="20"/>
  <c r="Z113" i="20"/>
  <c r="W484" i="20"/>
  <c r="Z342" i="20"/>
  <c r="AD496" i="20"/>
  <c r="L169" i="20"/>
  <c r="M190" i="20"/>
  <c r="V203" i="20"/>
  <c r="P244" i="20"/>
  <c r="W200" i="20"/>
  <c r="X412" i="20"/>
  <c r="O433" i="20"/>
  <c r="T487" i="20"/>
  <c r="U351" i="20"/>
  <c r="X242" i="20"/>
  <c r="J448" i="20"/>
  <c r="R311" i="20"/>
  <c r="AF438" i="20"/>
  <c r="X455" i="20"/>
  <c r="AG226" i="20"/>
  <c r="AA42" i="20"/>
  <c r="AE256" i="20"/>
  <c r="AO197" i="20"/>
  <c r="AB448" i="20"/>
  <c r="AG126" i="20"/>
  <c r="AN278" i="20"/>
  <c r="AG362" i="20"/>
  <c r="AJ135" i="20"/>
  <c r="AB343" i="20"/>
  <c r="AG240" i="20"/>
  <c r="Q270" i="20"/>
  <c r="Y285" i="20"/>
  <c r="P479" i="20"/>
  <c r="K291" i="20"/>
  <c r="AO115" i="20"/>
  <c r="AH357" i="20"/>
  <c r="J460" i="20"/>
  <c r="AM368" i="20"/>
  <c r="AD125" i="20"/>
  <c r="AG417" i="20"/>
  <c r="Q239" i="20"/>
  <c r="T331" i="20"/>
  <c r="Y200" i="20"/>
  <c r="L309" i="20"/>
  <c r="AO128" i="20"/>
  <c r="I439" i="20"/>
  <c r="S7" i="20"/>
  <c r="X363" i="20"/>
  <c r="AK136" i="20"/>
  <c r="AC354" i="20"/>
  <c r="AE181" i="20"/>
  <c r="R39" i="20"/>
  <c r="O290" i="20"/>
  <c r="I247" i="20"/>
  <c r="AD159" i="20"/>
  <c r="W383" i="20"/>
  <c r="AJ364" i="20"/>
  <c r="Q258" i="20"/>
  <c r="AO496" i="20"/>
  <c r="R178" i="20"/>
  <c r="N43" i="20"/>
  <c r="J406" i="20"/>
  <c r="J301" i="20"/>
  <c r="I189" i="20"/>
  <c r="R235" i="20"/>
  <c r="U389" i="20"/>
  <c r="X90" i="20"/>
  <c r="AH144" i="20"/>
  <c r="W29" i="20"/>
  <c r="AD160" i="20"/>
  <c r="AH161" i="20"/>
  <c r="I178" i="20"/>
  <c r="AD331" i="20"/>
  <c r="P304" i="20"/>
  <c r="AH199" i="20"/>
  <c r="R286" i="20"/>
  <c r="U422" i="20"/>
  <c r="AJ479" i="20"/>
  <c r="L368" i="20"/>
  <c r="Z242" i="20"/>
  <c r="K469" i="20"/>
  <c r="AK434" i="20"/>
  <c r="AN276" i="20"/>
  <c r="L73" i="20"/>
  <c r="AM201" i="20"/>
  <c r="AG3" i="20"/>
  <c r="AO380" i="20"/>
  <c r="AJ182" i="20"/>
  <c r="AL347" i="20"/>
  <c r="AN168" i="20"/>
  <c r="U345" i="20"/>
  <c r="I384" i="20"/>
  <c r="AJ338" i="20"/>
  <c r="T400" i="20"/>
  <c r="AL194" i="20"/>
  <c r="AI252" i="20"/>
  <c r="AM456" i="20"/>
  <c r="Q115" i="20"/>
  <c r="S342" i="20"/>
  <c r="AB147" i="20"/>
  <c r="AC431" i="20"/>
  <c r="T320" i="20"/>
  <c r="T281" i="20"/>
  <c r="AB200" i="20"/>
  <c r="AD189" i="20"/>
  <c r="Z436" i="20"/>
  <c r="AC312" i="20"/>
  <c r="AH355" i="20"/>
  <c r="I433" i="20"/>
  <c r="AA202" i="20"/>
  <c r="L162" i="20"/>
  <c r="X114" i="20"/>
  <c r="AG132" i="20"/>
  <c r="AE200" i="20"/>
  <c r="Q358" i="20"/>
  <c r="M178" i="20"/>
  <c r="AN360" i="20"/>
  <c r="AO120" i="20"/>
  <c r="AH254" i="20"/>
  <c r="AJ314" i="20"/>
  <c r="O141" i="20"/>
  <c r="S187" i="20"/>
  <c r="I113" i="20"/>
  <c r="AL277" i="20"/>
  <c r="Q481" i="20"/>
  <c r="AC170" i="20"/>
  <c r="K444" i="20"/>
  <c r="W453" i="20"/>
  <c r="AF478" i="20"/>
  <c r="AC258" i="20"/>
  <c r="AK258" i="20"/>
  <c r="Q402" i="20"/>
  <c r="AC378" i="20"/>
  <c r="L376" i="20"/>
  <c r="U386" i="20"/>
  <c r="M266" i="20"/>
  <c r="Z495" i="20"/>
  <c r="K220" i="20"/>
  <c r="U337" i="20"/>
  <c r="AA364" i="20"/>
  <c r="AF343" i="20"/>
  <c r="AN114" i="20"/>
  <c r="N4" i="20"/>
  <c r="AI148" i="20"/>
  <c r="P447" i="20"/>
  <c r="N320" i="20"/>
  <c r="AK255" i="20"/>
  <c r="J220" i="20"/>
  <c r="N357" i="20"/>
  <c r="N314" i="20"/>
  <c r="S472" i="20"/>
  <c r="T493" i="20"/>
  <c r="AC371" i="20"/>
  <c r="AJ459" i="20"/>
  <c r="AG273" i="20"/>
  <c r="X460" i="20"/>
  <c r="AA294" i="20"/>
  <c r="I421" i="20"/>
  <c r="S481" i="20"/>
  <c r="J476" i="20"/>
  <c r="K241" i="20"/>
  <c r="AO453" i="20"/>
  <c r="AC390" i="20"/>
  <c r="V319" i="20"/>
  <c r="O386" i="20"/>
  <c r="R475" i="20"/>
  <c r="Y213" i="20"/>
  <c r="U251" i="20"/>
  <c r="S90" i="20"/>
  <c r="R473" i="20"/>
  <c r="AE427" i="20"/>
  <c r="I47" i="20"/>
  <c r="AO422" i="20"/>
  <c r="AK266" i="20"/>
  <c r="W382" i="20"/>
  <c r="AC374" i="20"/>
  <c r="AH303" i="20"/>
  <c r="AK385" i="20"/>
  <c r="AD137" i="20"/>
  <c r="AA134" i="20"/>
  <c r="Q322" i="20"/>
  <c r="AD414" i="20"/>
  <c r="T265" i="20"/>
  <c r="K483" i="20"/>
  <c r="M164" i="20"/>
  <c r="AI446" i="20"/>
  <c r="AE428" i="20"/>
  <c r="Y137" i="20"/>
  <c r="AG381" i="20"/>
  <c r="AO455" i="20"/>
  <c r="AO233" i="20"/>
  <c r="T408" i="20"/>
  <c r="AK250" i="20"/>
  <c r="AL154" i="20"/>
  <c r="J277" i="20"/>
  <c r="Y36" i="20"/>
  <c r="AD449" i="20"/>
  <c r="N304" i="20"/>
  <c r="Y294" i="20"/>
  <c r="X487" i="20"/>
  <c r="AO142" i="20"/>
  <c r="M168" i="20"/>
  <c r="AC159" i="20"/>
  <c r="AE337" i="20"/>
  <c r="AD305" i="20"/>
  <c r="K373" i="20"/>
  <c r="P311" i="20"/>
  <c r="AL432" i="20"/>
  <c r="AJ360" i="20"/>
  <c r="AM302" i="20"/>
  <c r="Z494" i="20"/>
  <c r="X424" i="20"/>
  <c r="S220" i="20"/>
  <c r="AD397" i="20"/>
  <c r="AN68" i="20"/>
  <c r="AI201" i="20"/>
  <c r="M480" i="20"/>
  <c r="Y430" i="20"/>
  <c r="S397" i="20"/>
  <c r="AN189" i="20"/>
  <c r="AI171" i="20"/>
  <c r="AE192" i="20"/>
  <c r="S207" i="20"/>
  <c r="AO140" i="20"/>
  <c r="AH280" i="20"/>
  <c r="AK196" i="20"/>
  <c r="I117" i="20"/>
  <c r="AA333" i="20"/>
  <c r="AE95" i="20"/>
  <c r="P290" i="20"/>
  <c r="AO350" i="20"/>
  <c r="X221" i="20"/>
  <c r="Q436" i="20"/>
  <c r="L264" i="20"/>
  <c r="I211" i="20"/>
  <c r="L460" i="20"/>
  <c r="AI268" i="20"/>
  <c r="P158" i="20"/>
  <c r="T334" i="20"/>
  <c r="N466" i="20"/>
  <c r="L354" i="20"/>
  <c r="AD288" i="20"/>
  <c r="O183" i="20"/>
  <c r="AK200" i="20"/>
  <c r="P130" i="20"/>
  <c r="AN179" i="20"/>
  <c r="K351" i="20"/>
  <c r="AH264" i="20"/>
  <c r="AJ469" i="20"/>
  <c r="AJ290" i="20"/>
  <c r="K238" i="20"/>
  <c r="K312" i="20"/>
  <c r="AO414" i="20"/>
  <c r="R456" i="20"/>
  <c r="U227" i="20"/>
  <c r="L312" i="20"/>
  <c r="AK224" i="20"/>
  <c r="AO184" i="20"/>
  <c r="AI95" i="20"/>
  <c r="M192" i="20"/>
  <c r="AK408" i="20"/>
  <c r="R410" i="20"/>
  <c r="AK335" i="20"/>
  <c r="AL151" i="20"/>
  <c r="Z307" i="20"/>
  <c r="T375" i="20"/>
  <c r="AH3" i="20"/>
  <c r="AA352" i="20"/>
  <c r="AD234" i="20"/>
  <c r="AL416" i="20"/>
  <c r="AH203" i="20"/>
  <c r="J47" i="20"/>
  <c r="AK125" i="20"/>
  <c r="AC36" i="20"/>
  <c r="AC408" i="20"/>
  <c r="Q183" i="20"/>
  <c r="L414" i="20"/>
  <c r="I243" i="20"/>
  <c r="T467" i="20"/>
  <c r="AL39" i="20"/>
  <c r="AK386" i="20"/>
  <c r="AK334" i="20"/>
  <c r="X384" i="20"/>
  <c r="J322" i="20"/>
  <c r="L149" i="20"/>
  <c r="J495" i="20"/>
  <c r="AK3" i="20"/>
  <c r="AB216" i="20"/>
  <c r="S482" i="20"/>
  <c r="R398" i="20"/>
  <c r="AC324" i="20"/>
  <c r="AG367" i="20"/>
  <c r="AM415" i="20"/>
  <c r="K268" i="20"/>
  <c r="V158" i="20"/>
  <c r="AL164" i="20"/>
  <c r="M254" i="20"/>
  <c r="AJ117" i="20"/>
  <c r="AE244" i="20"/>
  <c r="K420" i="20"/>
  <c r="T310" i="20"/>
  <c r="AE412" i="20"/>
  <c r="Q393" i="20"/>
  <c r="AN355" i="20"/>
  <c r="AN187" i="20"/>
  <c r="Z308" i="20"/>
  <c r="Z340" i="20"/>
  <c r="AN349" i="20"/>
  <c r="AM463" i="20"/>
  <c r="N370" i="20"/>
  <c r="M414" i="20"/>
  <c r="AM299" i="20"/>
  <c r="K151" i="20"/>
  <c r="AH322" i="20"/>
  <c r="AA354" i="20"/>
  <c r="U484" i="20"/>
  <c r="AI166" i="20"/>
  <c r="AL190" i="20"/>
  <c r="S164" i="20"/>
  <c r="Y288" i="20"/>
  <c r="M205" i="20"/>
  <c r="J168" i="20"/>
  <c r="AB390" i="20"/>
  <c r="AC419" i="20"/>
  <c r="AK413" i="20"/>
  <c r="AK204" i="20"/>
  <c r="AG168" i="20"/>
  <c r="I161" i="20"/>
  <c r="AB419" i="20"/>
  <c r="K480" i="20"/>
  <c r="AE273" i="20"/>
  <c r="AB42" i="20"/>
  <c r="AF155" i="20"/>
  <c r="I397" i="20"/>
  <c r="AA267" i="20"/>
  <c r="J386" i="20"/>
  <c r="I354" i="20"/>
  <c r="N212" i="20"/>
  <c r="N119" i="20"/>
  <c r="Y162" i="20"/>
  <c r="AK171" i="20"/>
  <c r="Y127" i="20"/>
  <c r="AA458" i="20"/>
  <c r="X428" i="20"/>
  <c r="Q157" i="20"/>
  <c r="Y497" i="20"/>
  <c r="AD129" i="20"/>
  <c r="AE331" i="20"/>
  <c r="W340" i="20"/>
  <c r="R73" i="20"/>
  <c r="AL136" i="20"/>
  <c r="R194" i="20"/>
  <c r="W247" i="20"/>
  <c r="W264" i="20"/>
  <c r="Z362" i="20"/>
  <c r="AF394" i="20"/>
  <c r="AH243" i="20"/>
  <c r="J376" i="20"/>
  <c r="L158" i="20"/>
  <c r="Q118" i="20"/>
  <c r="AK39" i="20"/>
  <c r="AN499" i="20"/>
  <c r="AO403" i="20"/>
  <c r="L315" i="20"/>
  <c r="O460" i="20"/>
  <c r="Y482" i="20"/>
  <c r="AM486" i="20"/>
  <c r="P132" i="20"/>
  <c r="AM323" i="20"/>
  <c r="AF246" i="20"/>
  <c r="AB202" i="20"/>
  <c r="AL197" i="20"/>
  <c r="AN385" i="20"/>
  <c r="AJ278" i="20"/>
  <c r="AG39" i="20"/>
  <c r="AC212" i="20"/>
  <c r="W126" i="20"/>
  <c r="K152" i="20"/>
  <c r="P460" i="20"/>
  <c r="T240" i="20"/>
  <c r="AB230" i="20"/>
  <c r="AD272" i="20"/>
  <c r="AE222" i="20"/>
  <c r="AG181" i="20"/>
  <c r="M380" i="20"/>
  <c r="U469" i="20"/>
  <c r="AO430" i="20"/>
  <c r="AE413" i="20"/>
  <c r="P36" i="20"/>
  <c r="W378" i="20"/>
  <c r="AF38" i="20"/>
  <c r="AK127" i="20"/>
  <c r="AD36" i="20"/>
  <c r="U276" i="20"/>
  <c r="I322" i="20"/>
  <c r="AO114" i="20"/>
  <c r="Q193" i="20"/>
  <c r="N456" i="20"/>
  <c r="AG142" i="20"/>
  <c r="V279" i="20"/>
  <c r="AE138" i="20"/>
  <c r="Z363" i="20"/>
  <c r="P219" i="20"/>
  <c r="N439" i="20"/>
  <c r="N446" i="20"/>
  <c r="Y232" i="20"/>
  <c r="AI296" i="20"/>
  <c r="AL7" i="20"/>
  <c r="AO267" i="20"/>
  <c r="AO158" i="20"/>
  <c r="AI430" i="20"/>
  <c r="J278" i="20"/>
  <c r="R43" i="20"/>
  <c r="AF460" i="20"/>
  <c r="K324" i="20"/>
  <c r="Z212" i="20"/>
  <c r="T161" i="20"/>
  <c r="AF162" i="20"/>
  <c r="AJ490" i="20"/>
  <c r="J140" i="20"/>
  <c r="R165" i="20"/>
  <c r="AO217" i="20"/>
  <c r="AI253" i="20"/>
  <c r="M281" i="20"/>
  <c r="AK43" i="20"/>
  <c r="AL234" i="20"/>
  <c r="AK259" i="20"/>
  <c r="N228" i="20"/>
  <c r="T272" i="20"/>
  <c r="R261" i="20"/>
  <c r="M446" i="20"/>
  <c r="O277" i="20"/>
  <c r="T144" i="20"/>
  <c r="Q382" i="20"/>
  <c r="AN325" i="20"/>
  <c r="Y290" i="20"/>
  <c r="AB236" i="20"/>
  <c r="R327" i="20"/>
  <c r="AG130" i="20"/>
  <c r="AL377" i="20"/>
  <c r="AH326" i="20"/>
  <c r="S279" i="20"/>
  <c r="AB457" i="20"/>
  <c r="AB460" i="20"/>
  <c r="N174" i="20"/>
  <c r="V90" i="20"/>
  <c r="S73" i="20"/>
  <c r="AM421" i="20"/>
  <c r="S360" i="20"/>
  <c r="AO373" i="20"/>
  <c r="AG122" i="20"/>
  <c r="AJ319" i="20"/>
  <c r="AL129" i="20"/>
  <c r="W363" i="20"/>
  <c r="AE378" i="20"/>
  <c r="V169" i="20"/>
  <c r="AB182" i="20"/>
  <c r="AB203" i="20"/>
  <c r="J345" i="20"/>
  <c r="U145" i="20"/>
  <c r="U474" i="20"/>
  <c r="AD286" i="20"/>
  <c r="AL235" i="20"/>
  <c r="T268" i="20"/>
  <c r="AG419" i="20"/>
  <c r="AN36" i="20"/>
  <c r="S231" i="20"/>
  <c r="AF166" i="20"/>
  <c r="P306" i="20"/>
  <c r="K447" i="20"/>
  <c r="AJ153" i="20"/>
  <c r="AA259" i="20"/>
  <c r="AB432" i="20"/>
  <c r="AC316" i="20"/>
  <c r="J467" i="20"/>
  <c r="AD453" i="20"/>
  <c r="O257" i="20"/>
  <c r="AH369" i="20"/>
  <c r="AJ154" i="20"/>
  <c r="K164" i="20"/>
  <c r="AI475" i="20"/>
  <c r="R424" i="20"/>
  <c r="R274" i="20"/>
  <c r="O323" i="20"/>
  <c r="AA484" i="20"/>
  <c r="S213" i="20"/>
  <c r="V292" i="20"/>
  <c r="AJ461" i="20"/>
  <c r="N259" i="20"/>
  <c r="L345" i="20"/>
  <c r="U415" i="20"/>
  <c r="U426" i="20"/>
  <c r="U341" i="20"/>
  <c r="AL365" i="20"/>
  <c r="Q29" i="20"/>
  <c r="W211" i="20"/>
  <c r="T351" i="20"/>
  <c r="R247" i="20"/>
  <c r="I347" i="20"/>
  <c r="AO242" i="20"/>
  <c r="P378" i="20"/>
  <c r="AN425" i="20"/>
  <c r="T130" i="20"/>
  <c r="N353" i="20"/>
  <c r="U136" i="20"/>
  <c r="AM331" i="20"/>
  <c r="T340" i="20"/>
  <c r="AM319" i="20"/>
  <c r="AF219" i="20"/>
  <c r="W120" i="20"/>
  <c r="AB439" i="20"/>
  <c r="AF137" i="20"/>
  <c r="AD122" i="20"/>
  <c r="P458" i="20"/>
  <c r="AH122" i="20"/>
  <c r="AB195" i="20"/>
  <c r="M163" i="20"/>
  <c r="M167" i="20"/>
  <c r="AH499" i="20"/>
  <c r="Q335" i="20"/>
  <c r="AA428" i="20"/>
  <c r="P385" i="20"/>
  <c r="AC166" i="20"/>
  <c r="AK164" i="20"/>
  <c r="U357" i="20"/>
  <c r="AM352" i="20"/>
  <c r="U233" i="20"/>
  <c r="AI417" i="20"/>
  <c r="S234" i="20"/>
  <c r="M435" i="20"/>
  <c r="AO416" i="20"/>
  <c r="P237" i="20"/>
  <c r="AI329" i="20"/>
  <c r="M201" i="20"/>
  <c r="W486" i="20"/>
  <c r="U490" i="20"/>
  <c r="P73" i="20"/>
  <c r="L440" i="20"/>
  <c r="R400" i="20"/>
  <c r="V382" i="20"/>
  <c r="AE234" i="20"/>
  <c r="Y433" i="20"/>
  <c r="AN129" i="20"/>
  <c r="N239" i="20"/>
  <c r="AD263" i="20"/>
  <c r="AJ225" i="20"/>
  <c r="AK305" i="20"/>
  <c r="AF302" i="20"/>
  <c r="L277" i="20"/>
  <c r="S339" i="20"/>
  <c r="AF479" i="20"/>
  <c r="AC127" i="20"/>
  <c r="AN143" i="20"/>
  <c r="AC122" i="20"/>
  <c r="K385" i="20"/>
  <c r="AH392" i="20"/>
  <c r="AO400" i="20"/>
  <c r="O414" i="20"/>
  <c r="U159" i="20"/>
  <c r="AC218" i="20"/>
  <c r="AO427" i="20"/>
  <c r="P394" i="20"/>
  <c r="U429" i="20"/>
  <c r="AB253" i="20"/>
  <c r="Z398" i="20"/>
  <c r="AL245" i="20"/>
  <c r="AE206" i="20"/>
  <c r="T402" i="20"/>
  <c r="AJ367" i="20"/>
  <c r="V29" i="20"/>
  <c r="AH261" i="20"/>
  <c r="M86" i="20"/>
  <c r="W206" i="20"/>
  <c r="J112" i="20"/>
  <c r="R354" i="20"/>
  <c r="O453" i="20"/>
  <c r="T295" i="20"/>
  <c r="AB172" i="20"/>
  <c r="R233" i="20"/>
  <c r="Q493" i="20"/>
  <c r="AE259" i="20"/>
  <c r="W356" i="20"/>
  <c r="O406" i="20"/>
  <c r="AN367" i="20"/>
  <c r="I272" i="20"/>
  <c r="AL358" i="20"/>
  <c r="Y325" i="20"/>
  <c r="S195" i="20"/>
  <c r="AL38" i="20"/>
  <c r="R363" i="20"/>
  <c r="AO494" i="20"/>
  <c r="AA95" i="20"/>
  <c r="AI405" i="20"/>
  <c r="S113" i="20"/>
  <c r="AG426" i="20"/>
  <c r="I4" i="20"/>
  <c r="X136" i="20"/>
  <c r="O118" i="20"/>
  <c r="AK182" i="20"/>
  <c r="M408" i="20"/>
  <c r="R180" i="20"/>
  <c r="R115" i="20"/>
  <c r="AA174" i="20"/>
  <c r="M456" i="20"/>
  <c r="AI300" i="20"/>
  <c r="U211" i="20"/>
  <c r="U231" i="20"/>
  <c r="P135" i="20"/>
  <c r="AD388" i="20"/>
  <c r="AC161" i="20"/>
  <c r="AM151" i="20"/>
  <c r="AN475" i="20"/>
  <c r="J456" i="20"/>
  <c r="AE484" i="20"/>
  <c r="V193" i="20"/>
  <c r="Z492" i="20"/>
  <c r="K95" i="20"/>
  <c r="Z147" i="20"/>
  <c r="J153" i="20"/>
  <c r="AM163" i="20"/>
  <c r="AI195" i="20"/>
  <c r="AG306" i="20"/>
  <c r="AL286" i="20"/>
  <c r="Y27" i="20"/>
  <c r="I251" i="20"/>
  <c r="U126" i="20"/>
  <c r="AJ363" i="20"/>
  <c r="I151" i="20"/>
  <c r="P491" i="20"/>
  <c r="AI160" i="20"/>
  <c r="AN469" i="20"/>
  <c r="S484" i="20"/>
  <c r="AF323" i="20"/>
  <c r="AC4" i="20"/>
  <c r="W210" i="20"/>
  <c r="AL448" i="20"/>
  <c r="AL319" i="20"/>
  <c r="N177" i="20"/>
  <c r="W297" i="20"/>
  <c r="V159" i="20"/>
  <c r="X320" i="20"/>
  <c r="AD406" i="20"/>
  <c r="AB4" i="20"/>
  <c r="AB286" i="20"/>
  <c r="N309" i="20"/>
  <c r="T172" i="20"/>
  <c r="O272" i="20"/>
  <c r="X168" i="20"/>
  <c r="J488" i="20"/>
  <c r="AM450" i="20"/>
  <c r="Z198" i="20"/>
  <c r="M312" i="20"/>
  <c r="U38" i="20"/>
  <c r="R402" i="20"/>
  <c r="T490" i="20"/>
  <c r="AK42" i="20"/>
  <c r="X426" i="20"/>
  <c r="P338" i="20"/>
  <c r="AD227" i="20"/>
  <c r="M313" i="20"/>
  <c r="AF39" i="20"/>
  <c r="AG312" i="20"/>
  <c r="AC38" i="20"/>
  <c r="AJ361" i="20"/>
  <c r="I485" i="20"/>
  <c r="AG143" i="20"/>
  <c r="AN344" i="20"/>
  <c r="T204" i="20"/>
  <c r="AI135" i="20"/>
  <c r="M218" i="20"/>
  <c r="W305" i="20"/>
  <c r="W407" i="20"/>
  <c r="AL391" i="20"/>
  <c r="AI235" i="20"/>
  <c r="AD290" i="20"/>
  <c r="S144" i="20"/>
  <c r="N291" i="20"/>
  <c r="V227" i="20"/>
  <c r="K441" i="20"/>
  <c r="AH68" i="20"/>
  <c r="AH428" i="20"/>
  <c r="AH230" i="20"/>
  <c r="M188" i="20"/>
  <c r="P112" i="20"/>
  <c r="AN362" i="20"/>
  <c r="AM202" i="20"/>
  <c r="Y128" i="20"/>
  <c r="M322" i="20"/>
  <c r="AJ136" i="20"/>
  <c r="AM68" i="20"/>
  <c r="X120" i="20"/>
  <c r="AJ27" i="20"/>
  <c r="AB261" i="20"/>
  <c r="L150" i="20"/>
  <c r="AC165" i="20"/>
  <c r="AI345" i="20"/>
  <c r="J450" i="20"/>
  <c r="N361" i="20"/>
  <c r="T297" i="20"/>
  <c r="AC151" i="20"/>
  <c r="Z223" i="20"/>
  <c r="AI464" i="20"/>
  <c r="AM42" i="20"/>
  <c r="AB39" i="20"/>
  <c r="U259" i="20"/>
  <c r="V174" i="20"/>
  <c r="AJ124" i="20"/>
  <c r="AO246" i="20"/>
  <c r="Q203" i="20"/>
  <c r="Y366" i="20"/>
  <c r="Y180" i="20"/>
  <c r="AN197" i="20"/>
  <c r="AM389" i="20"/>
  <c r="AI489" i="20"/>
  <c r="AO486" i="20"/>
  <c r="X347" i="20"/>
  <c r="AO270" i="20"/>
  <c r="M478" i="20"/>
  <c r="Q488" i="20"/>
  <c r="W36" i="20"/>
  <c r="Z214" i="20"/>
  <c r="N313" i="20"/>
  <c r="W347" i="20"/>
  <c r="M371" i="20"/>
  <c r="L27" i="20"/>
  <c r="W330" i="20"/>
  <c r="AJ224" i="20"/>
  <c r="M257" i="20"/>
  <c r="AO428" i="20"/>
  <c r="T398" i="20"/>
  <c r="AG368" i="20"/>
  <c r="R234" i="20"/>
  <c r="AF465" i="20"/>
  <c r="AL337" i="20"/>
  <c r="AA270" i="20"/>
  <c r="AO210" i="20"/>
  <c r="AE418" i="20"/>
  <c r="M413" i="20"/>
  <c r="Y440" i="20"/>
  <c r="O289" i="20"/>
  <c r="X284" i="20"/>
  <c r="X361" i="20"/>
  <c r="AE180" i="20"/>
  <c r="AN43" i="20"/>
  <c r="AB142" i="20"/>
  <c r="P354" i="20"/>
  <c r="K366" i="20"/>
  <c r="AA187" i="20"/>
  <c r="P321" i="20"/>
  <c r="V500" i="20"/>
  <c r="AM119" i="20"/>
  <c r="AC357" i="20"/>
  <c r="AI248" i="20"/>
  <c r="AC370" i="20"/>
  <c r="AM222" i="20"/>
  <c r="O363" i="20"/>
  <c r="AA131" i="20"/>
  <c r="L206" i="20"/>
  <c r="AJ489" i="20"/>
  <c r="AG195" i="20"/>
  <c r="AN147" i="20"/>
  <c r="Y179" i="20"/>
  <c r="AL403" i="20"/>
  <c r="L386" i="20"/>
  <c r="R391" i="20"/>
  <c r="K188" i="20"/>
  <c r="V86" i="20"/>
  <c r="AD300" i="20"/>
  <c r="AM258" i="20"/>
  <c r="AC211" i="20"/>
  <c r="AK495" i="20"/>
  <c r="V255" i="20"/>
  <c r="R148" i="20"/>
  <c r="AG424" i="20"/>
  <c r="Y224" i="20"/>
  <c r="AE435" i="20"/>
  <c r="AN326" i="20"/>
  <c r="N195" i="20"/>
  <c r="AN380" i="20"/>
  <c r="W73" i="20"/>
  <c r="R291" i="20"/>
  <c r="AF440" i="20"/>
  <c r="X431" i="20"/>
  <c r="P291" i="20"/>
  <c r="Z411" i="20"/>
  <c r="O387" i="20"/>
  <c r="N280" i="20"/>
  <c r="U140" i="20"/>
  <c r="AL376" i="20"/>
  <c r="S455" i="20"/>
  <c r="Y354" i="20"/>
  <c r="AG442" i="20"/>
  <c r="I417" i="20"/>
  <c r="AB499" i="20"/>
  <c r="AJ481" i="20"/>
  <c r="J253" i="20"/>
  <c r="N244" i="20"/>
  <c r="P412" i="20"/>
  <c r="AJ431" i="20"/>
  <c r="L486" i="20"/>
  <c r="X233" i="20"/>
  <c r="S232" i="20"/>
  <c r="AB285" i="20"/>
  <c r="K391" i="20"/>
  <c r="P194" i="20"/>
  <c r="AD152" i="20"/>
  <c r="V145" i="20"/>
  <c r="AN253" i="20"/>
  <c r="AM365" i="20"/>
  <c r="K226" i="20"/>
  <c r="AJ408" i="20"/>
  <c r="AL179" i="20"/>
  <c r="L459" i="20"/>
  <c r="AN115" i="20"/>
  <c r="U176" i="20"/>
  <c r="AL367" i="20"/>
  <c r="AB38" i="20"/>
  <c r="AH459" i="20"/>
  <c r="AD367" i="20"/>
  <c r="AN212" i="20"/>
  <c r="AF159" i="20"/>
  <c r="AN204" i="20"/>
  <c r="AK302" i="20"/>
  <c r="U184" i="20"/>
  <c r="I263" i="20"/>
  <c r="AC477" i="20"/>
  <c r="U312" i="20"/>
  <c r="AF270" i="20"/>
  <c r="AH383" i="20"/>
  <c r="I217" i="20"/>
  <c r="K166" i="20"/>
  <c r="AE298" i="20"/>
  <c r="M352" i="20"/>
  <c r="AI222" i="20"/>
  <c r="AJ392" i="20"/>
  <c r="K256" i="20"/>
  <c r="O458" i="20"/>
  <c r="V250" i="20"/>
  <c r="K173" i="20"/>
  <c r="T337" i="20"/>
  <c r="P261" i="20"/>
  <c r="I164" i="20"/>
  <c r="P367" i="20"/>
  <c r="AM143" i="20"/>
  <c r="AO222" i="20"/>
  <c r="I293" i="20"/>
  <c r="AF382" i="20"/>
  <c r="AN229" i="20"/>
  <c r="W135" i="20"/>
  <c r="V379" i="20"/>
  <c r="AO450" i="20"/>
  <c r="AG198" i="20"/>
  <c r="AH4" i="20"/>
  <c r="AC399" i="20"/>
  <c r="U430" i="20"/>
  <c r="AH371" i="20"/>
  <c r="N434" i="20"/>
  <c r="W166" i="20"/>
  <c r="AG345" i="20"/>
  <c r="V467" i="20"/>
  <c r="N117" i="20"/>
  <c r="AN495" i="20"/>
  <c r="AA179" i="20"/>
  <c r="AI325" i="20"/>
  <c r="N371" i="20"/>
  <c r="AH500" i="20"/>
  <c r="AA277" i="20"/>
  <c r="R229" i="20"/>
  <c r="AF356" i="20"/>
  <c r="U245" i="20"/>
  <c r="N389" i="20"/>
  <c r="AN294" i="20"/>
  <c r="AI336" i="20"/>
  <c r="AA86" i="20"/>
  <c r="P262" i="20"/>
  <c r="AI125" i="20"/>
  <c r="AE335" i="20"/>
  <c r="T413" i="20"/>
  <c r="N39" i="20"/>
  <c r="AL446" i="20"/>
  <c r="AF389" i="20"/>
  <c r="AM114" i="20"/>
  <c r="AB212" i="20"/>
  <c r="V392" i="20"/>
  <c r="Y216" i="20"/>
  <c r="P480" i="20"/>
  <c r="S287" i="20"/>
  <c r="J223" i="20"/>
  <c r="L86" i="20"/>
  <c r="AC389" i="20"/>
  <c r="AI373" i="20"/>
  <c r="M490" i="20"/>
  <c r="I135" i="20"/>
  <c r="AA485" i="20"/>
  <c r="R303" i="20"/>
  <c r="AF449" i="20"/>
  <c r="U307" i="20"/>
  <c r="M482" i="20"/>
  <c r="Y271" i="20"/>
  <c r="AF182" i="20"/>
  <c r="Z343" i="20"/>
  <c r="Z442" i="20"/>
  <c r="M491" i="20"/>
  <c r="M122" i="20"/>
  <c r="AB434" i="20"/>
  <c r="T290" i="20"/>
  <c r="AM176" i="20"/>
  <c r="AJ430" i="20"/>
  <c r="AG333" i="20"/>
  <c r="M246" i="20"/>
  <c r="AG295" i="20"/>
  <c r="AI309" i="20"/>
  <c r="K86" i="20"/>
  <c r="M388" i="20"/>
  <c r="U387" i="20"/>
  <c r="AG288" i="20"/>
  <c r="M112" i="20"/>
  <c r="M128" i="20"/>
  <c r="Z233" i="20"/>
  <c r="R386" i="20"/>
  <c r="I166" i="20"/>
  <c r="W245" i="20"/>
  <c r="I142" i="20"/>
  <c r="L334" i="20"/>
  <c r="S165" i="20"/>
  <c r="P196" i="20"/>
  <c r="AK475" i="20"/>
  <c r="W352" i="20"/>
  <c r="Q441" i="20"/>
  <c r="Q372" i="20"/>
  <c r="Z497" i="20"/>
  <c r="Y270" i="20"/>
  <c r="L197" i="20"/>
  <c r="Z357" i="20"/>
  <c r="M134" i="20"/>
  <c r="U268" i="20"/>
  <c r="AG161" i="20"/>
  <c r="Q43" i="20"/>
  <c r="AA173" i="20"/>
  <c r="V458" i="20"/>
  <c r="S178" i="20"/>
  <c r="AL272" i="20"/>
  <c r="X459" i="20"/>
  <c r="AE174" i="20"/>
  <c r="AC334" i="20"/>
  <c r="O240" i="20"/>
  <c r="AA330" i="20"/>
  <c r="S408" i="20"/>
  <c r="AD324" i="20"/>
  <c r="AJ173" i="20"/>
  <c r="AI271" i="20"/>
  <c r="Q47" i="20"/>
  <c r="AJ389" i="20"/>
  <c r="Y209" i="20"/>
  <c r="AD42" i="20"/>
  <c r="L238" i="20"/>
  <c r="N187" i="20"/>
  <c r="AK281" i="20"/>
  <c r="Z309" i="20"/>
  <c r="W275" i="20"/>
  <c r="AI311" i="20"/>
  <c r="AJ165" i="20"/>
  <c r="R244" i="20"/>
  <c r="M401" i="20"/>
  <c r="AK288" i="20"/>
  <c r="AN116" i="20"/>
  <c r="AM311" i="20"/>
  <c r="O368" i="20"/>
  <c r="M43" i="20"/>
  <c r="X418" i="20"/>
  <c r="AK441" i="20"/>
  <c r="L453" i="20"/>
  <c r="AG260" i="20"/>
  <c r="L491" i="20"/>
  <c r="AN339" i="20"/>
  <c r="I232" i="20"/>
  <c r="Y477" i="20"/>
  <c r="W27" i="20"/>
  <c r="AB227" i="20"/>
  <c r="R312" i="20"/>
  <c r="S29" i="20"/>
  <c r="P140" i="20"/>
  <c r="N128" i="20"/>
  <c r="X400" i="20"/>
  <c r="W370" i="20"/>
  <c r="V184" i="20"/>
  <c r="V326" i="20"/>
  <c r="AK126" i="20"/>
  <c r="AD390" i="20"/>
  <c r="I465" i="20"/>
  <c r="AC449" i="20"/>
  <c r="AO394" i="20"/>
  <c r="Z376" i="20"/>
  <c r="X339" i="20"/>
  <c r="AM402" i="20"/>
  <c r="R498" i="20"/>
  <c r="AI285" i="20"/>
  <c r="AL366" i="20"/>
  <c r="L210" i="20"/>
  <c r="AE27" i="20"/>
  <c r="S291" i="20"/>
  <c r="Q236" i="20"/>
  <c r="P305" i="20"/>
  <c r="AO241" i="20"/>
  <c r="L4" i="20"/>
  <c r="X258" i="20"/>
  <c r="Z291" i="20"/>
  <c r="V420" i="20"/>
  <c r="AF151" i="20"/>
  <c r="AF259" i="20"/>
  <c r="X450" i="20"/>
  <c r="S431" i="20"/>
  <c r="Q433" i="20"/>
  <c r="AJ295" i="20"/>
  <c r="AB151" i="20"/>
  <c r="U444" i="20"/>
  <c r="AD175" i="20"/>
  <c r="S496" i="20"/>
  <c r="R455" i="20"/>
  <c r="U402" i="20"/>
  <c r="V136" i="20"/>
  <c r="I155" i="20"/>
  <c r="P340" i="20"/>
  <c r="N216" i="20"/>
  <c r="AE154" i="20"/>
  <c r="X457" i="20"/>
  <c r="AL292" i="20"/>
  <c r="AG476" i="20"/>
  <c r="AI376" i="20"/>
  <c r="P389" i="20"/>
  <c r="P364" i="20"/>
  <c r="Y321" i="20"/>
  <c r="AH166" i="20"/>
  <c r="AA189" i="20"/>
  <c r="AG433" i="20"/>
  <c r="I198" i="20"/>
  <c r="S312" i="20"/>
  <c r="AH227" i="20"/>
  <c r="M486" i="20"/>
  <c r="L43" i="20"/>
  <c r="AC300" i="20"/>
  <c r="Z39" i="20"/>
  <c r="X150" i="20"/>
  <c r="AO445" i="20"/>
  <c r="J270" i="20"/>
  <c r="AO146" i="20"/>
  <c r="J497" i="20"/>
  <c r="AF365" i="20"/>
  <c r="X436" i="20"/>
  <c r="N305" i="20"/>
  <c r="T308" i="20"/>
  <c r="Z112" i="20"/>
  <c r="AK455" i="20"/>
  <c r="T185" i="20"/>
  <c r="V217" i="20"/>
  <c r="J252" i="20"/>
  <c r="I343" i="20"/>
  <c r="AB386" i="20"/>
  <c r="AK428" i="20"/>
  <c r="AK221" i="20"/>
  <c r="AB298" i="20"/>
  <c r="AI196" i="20"/>
  <c r="AK185" i="20"/>
  <c r="I266" i="20"/>
  <c r="T250" i="20"/>
  <c r="N235" i="20"/>
  <c r="I498" i="20"/>
  <c r="W263" i="20"/>
  <c r="U150" i="20"/>
  <c r="O346" i="20"/>
  <c r="O483" i="20"/>
  <c r="U210" i="20"/>
  <c r="N337" i="20"/>
  <c r="AF176" i="20"/>
  <c r="AF320" i="20"/>
  <c r="N318" i="20"/>
  <c r="AN167" i="20"/>
  <c r="T417" i="20"/>
  <c r="AB136" i="20"/>
  <c r="X265" i="20"/>
  <c r="AJ47" i="20"/>
  <c r="AN397" i="20"/>
  <c r="I184" i="20"/>
  <c r="J395" i="20"/>
  <c r="AD283" i="20"/>
  <c r="U219" i="20"/>
  <c r="I145" i="20"/>
  <c r="S464" i="20"/>
  <c r="AL288" i="20"/>
  <c r="T318" i="20"/>
  <c r="I248" i="20"/>
  <c r="R371" i="20"/>
  <c r="S208" i="20"/>
  <c r="AO405" i="20"/>
  <c r="AO126" i="20"/>
  <c r="AG206" i="20"/>
  <c r="L205" i="20"/>
  <c r="AC229" i="20"/>
  <c r="W447" i="20"/>
  <c r="T120" i="20"/>
  <c r="AH473" i="20"/>
  <c r="P308" i="20"/>
  <c r="Z479" i="20"/>
  <c r="AA318" i="20"/>
  <c r="W401" i="20"/>
  <c r="M356" i="20"/>
  <c r="J42" i="20"/>
  <c r="AG138" i="20"/>
  <c r="Z3" i="20"/>
  <c r="AD262" i="20"/>
  <c r="K257" i="20"/>
  <c r="L473" i="20"/>
  <c r="AM30" i="20"/>
  <c r="P29" i="20"/>
  <c r="L276" i="20"/>
  <c r="N218" i="20"/>
  <c r="R355" i="20"/>
  <c r="AG431" i="20"/>
  <c r="V446" i="20"/>
  <c r="K462" i="20"/>
  <c r="L136" i="20"/>
  <c r="AM466" i="20"/>
  <c r="AM410" i="20"/>
  <c r="J261" i="20"/>
  <c r="AA122" i="20"/>
  <c r="AA391" i="20"/>
  <c r="M209" i="20"/>
  <c r="AI237" i="20"/>
  <c r="AD435" i="20"/>
  <c r="V229" i="20"/>
  <c r="P443" i="20"/>
  <c r="AE224" i="20"/>
  <c r="I130" i="20"/>
  <c r="AL233" i="20"/>
  <c r="Q256" i="20"/>
  <c r="AB114" i="20"/>
  <c r="X488" i="20"/>
  <c r="AM271" i="20"/>
  <c r="K298" i="20"/>
  <c r="AI221" i="20"/>
  <c r="AM346" i="20"/>
  <c r="AO461" i="20"/>
  <c r="AJ235" i="20"/>
  <c r="U161" i="20"/>
  <c r="AB303" i="20"/>
  <c r="AO239" i="20"/>
  <c r="X481" i="20"/>
  <c r="Z275" i="20"/>
  <c r="AM451" i="20"/>
  <c r="T497" i="20"/>
  <c r="AE157" i="20"/>
  <c r="M262" i="20"/>
  <c r="AC338" i="20"/>
  <c r="AA194" i="20"/>
  <c r="AO435" i="20"/>
  <c r="P180" i="20"/>
  <c r="AC281" i="20"/>
  <c r="T289" i="20"/>
  <c r="I125" i="20"/>
  <c r="AN319" i="20"/>
  <c r="J162" i="20"/>
  <c r="O438" i="20"/>
  <c r="AG340" i="20"/>
  <c r="AH435" i="20"/>
  <c r="X203" i="20"/>
  <c r="AL444" i="20"/>
  <c r="L299" i="20"/>
  <c r="M391" i="20"/>
  <c r="X433" i="20"/>
  <c r="W315" i="20"/>
  <c r="P450" i="20"/>
  <c r="I282" i="20"/>
  <c r="T319" i="20"/>
  <c r="X367" i="20"/>
  <c r="Q392" i="20"/>
  <c r="AH183" i="20"/>
  <c r="AE131" i="20"/>
  <c r="Z207" i="20"/>
  <c r="W42" i="20"/>
  <c r="V451" i="20"/>
  <c r="AH233" i="20"/>
  <c r="AJ128" i="20"/>
  <c r="K467" i="20"/>
  <c r="AN416" i="20"/>
  <c r="AL317" i="20"/>
  <c r="S437" i="20"/>
  <c r="AE205" i="20"/>
  <c r="O427" i="20"/>
  <c r="AH36" i="20"/>
  <c r="W369" i="20"/>
  <c r="Y274" i="20"/>
  <c r="AD369" i="20"/>
  <c r="U225" i="20"/>
  <c r="V334" i="20"/>
  <c r="L324" i="20"/>
  <c r="AG292" i="20"/>
  <c r="Z47" i="20"/>
  <c r="P151" i="20"/>
  <c r="T362" i="20"/>
  <c r="AB441" i="20"/>
  <c r="U352" i="20"/>
  <c r="AG272" i="20"/>
  <c r="AM137" i="20"/>
  <c r="AE36" i="20"/>
  <c r="AD479" i="20"/>
  <c r="W485" i="20"/>
  <c r="AA244" i="20"/>
  <c r="R370" i="20"/>
  <c r="AG413" i="20"/>
  <c r="AO323" i="20"/>
  <c r="W183" i="20"/>
  <c r="X442" i="20"/>
  <c r="O155" i="20"/>
  <c r="R319" i="20"/>
  <c r="X273" i="20"/>
  <c r="K225" i="20"/>
  <c r="AC226" i="20"/>
  <c r="Q498" i="20"/>
  <c r="AB487" i="20"/>
  <c r="U335" i="20"/>
  <c r="AB239" i="20"/>
  <c r="Y86" i="20"/>
  <c r="T482" i="20"/>
  <c r="AF439" i="20"/>
  <c r="AJ294" i="20"/>
  <c r="AA159" i="20"/>
  <c r="L488" i="20"/>
  <c r="AH496" i="20"/>
  <c r="S288" i="20"/>
  <c r="X124" i="20"/>
  <c r="AF36" i="20"/>
  <c r="Z493" i="20"/>
  <c r="AO186" i="20"/>
  <c r="K224" i="20"/>
  <c r="AH429" i="20"/>
  <c r="AB127" i="20"/>
  <c r="AB464" i="20"/>
  <c r="J232" i="20"/>
  <c r="O309" i="20"/>
  <c r="AN399" i="20"/>
  <c r="AO322" i="20"/>
  <c r="AH7" i="20"/>
  <c r="P475" i="20"/>
  <c r="J116" i="20"/>
  <c r="R248" i="20"/>
  <c r="Y125" i="20"/>
  <c r="L135" i="20"/>
  <c r="AC204" i="20"/>
  <c r="W267" i="20"/>
  <c r="K114" i="20"/>
  <c r="Q345" i="20"/>
  <c r="Q276" i="20"/>
  <c r="AF298" i="20"/>
  <c r="I180" i="20"/>
  <c r="P442" i="20"/>
  <c r="W169" i="20"/>
  <c r="AB368" i="20"/>
  <c r="R47" i="20"/>
  <c r="X187" i="20"/>
  <c r="AB485" i="20"/>
  <c r="AN377" i="20"/>
  <c r="W164" i="20"/>
  <c r="O165" i="20"/>
  <c r="AG216" i="20"/>
  <c r="I285" i="20"/>
  <c r="S340" i="20"/>
  <c r="X230" i="20"/>
  <c r="AH395" i="20"/>
  <c r="V293" i="20"/>
  <c r="AB223" i="20"/>
  <c r="K27" i="20"/>
  <c r="AM235" i="20"/>
  <c r="N163" i="20"/>
  <c r="AE320" i="20"/>
  <c r="AI278" i="20"/>
  <c r="M375" i="20"/>
  <c r="R246" i="20"/>
  <c r="L203" i="20"/>
  <c r="J331" i="20"/>
  <c r="AB306" i="20"/>
  <c r="AN292" i="20"/>
  <c r="AF289" i="20"/>
  <c r="AL436" i="20"/>
  <c r="Q378" i="20"/>
  <c r="AC142" i="20"/>
  <c r="Y265" i="20"/>
  <c r="AA234" i="20"/>
  <c r="N427" i="20"/>
  <c r="P387" i="20"/>
  <c r="AI254" i="20"/>
  <c r="AI397" i="20"/>
  <c r="AO148" i="20"/>
  <c r="L317" i="20"/>
  <c r="AN27" i="20"/>
  <c r="AD475" i="20"/>
  <c r="N409" i="20"/>
  <c r="V375" i="20"/>
  <c r="AJ244" i="20"/>
  <c r="AO29" i="20"/>
  <c r="AM484" i="20"/>
  <c r="AI416" i="20"/>
  <c r="K179" i="20"/>
  <c r="W387" i="20"/>
  <c r="R331" i="20"/>
  <c r="N365" i="20"/>
  <c r="I333" i="20"/>
  <c r="AL364" i="20"/>
  <c r="AC384" i="20"/>
  <c r="AO159" i="20"/>
  <c r="AI314" i="20"/>
  <c r="K386" i="20"/>
  <c r="T237" i="20"/>
  <c r="AE289" i="20"/>
  <c r="T355" i="20"/>
  <c r="R434" i="20"/>
  <c r="AK115" i="20"/>
  <c r="AN285" i="20"/>
  <c r="O299" i="20"/>
  <c r="AH156" i="20"/>
  <c r="AL489" i="20"/>
  <c r="L494" i="20"/>
  <c r="AB428" i="20"/>
  <c r="J394" i="20"/>
  <c r="V244" i="20"/>
  <c r="R163" i="20"/>
  <c r="M68" i="20"/>
  <c r="Q429" i="20"/>
  <c r="S284" i="20"/>
  <c r="Y490" i="20"/>
  <c r="T377" i="20"/>
  <c r="T438" i="20"/>
  <c r="I334" i="20"/>
  <c r="V127" i="20"/>
  <c r="AA423" i="20"/>
  <c r="R68" i="20"/>
  <c r="J288" i="20"/>
  <c r="AB164" i="20"/>
  <c r="N173" i="20"/>
  <c r="W179" i="20"/>
  <c r="X451" i="20"/>
  <c r="M364" i="20"/>
  <c r="AA278" i="20"/>
  <c r="Y184" i="20"/>
  <c r="S196" i="20"/>
  <c r="S160" i="20"/>
  <c r="AE269" i="20"/>
  <c r="I203" i="20"/>
  <c r="Y465" i="20"/>
  <c r="L286" i="20"/>
  <c r="AB243" i="20"/>
  <c r="AM412" i="20"/>
  <c r="AF95" i="20"/>
  <c r="AB331" i="20"/>
  <c r="V304" i="20"/>
  <c r="Y400" i="20"/>
  <c r="O432" i="20"/>
  <c r="Z428" i="20"/>
  <c r="AH163" i="20"/>
  <c r="AB328" i="20"/>
  <c r="N219" i="20"/>
  <c r="P278" i="20"/>
  <c r="I241" i="20"/>
  <c r="P183" i="20"/>
  <c r="AD351" i="20"/>
  <c r="AH38" i="20"/>
  <c r="U362" i="20"/>
  <c r="U306" i="20"/>
  <c r="Q422" i="20"/>
  <c r="AF167" i="20"/>
  <c r="U158" i="20"/>
  <c r="AL301" i="20"/>
  <c r="T406" i="20"/>
  <c r="J473" i="20"/>
  <c r="R262" i="20"/>
  <c r="Y116" i="20"/>
  <c r="Z224" i="20"/>
  <c r="W222" i="20"/>
  <c r="Z189" i="20"/>
  <c r="U406" i="20"/>
  <c r="Y439" i="20"/>
  <c r="AK491" i="20"/>
  <c r="U333" i="20"/>
  <c r="J181" i="20"/>
  <c r="S216" i="20"/>
  <c r="AO434" i="20"/>
  <c r="O392" i="20"/>
  <c r="M429" i="20"/>
  <c r="Z161" i="20"/>
  <c r="Z205" i="20"/>
  <c r="AC481" i="20"/>
  <c r="X180" i="20"/>
  <c r="X237" i="20"/>
  <c r="Z239" i="20"/>
  <c r="AA154" i="20"/>
  <c r="AI263" i="20"/>
  <c r="L95" i="20"/>
  <c r="Q298" i="20"/>
  <c r="AD468" i="20"/>
  <c r="AE333" i="20"/>
  <c r="AF304" i="20"/>
  <c r="O189" i="20"/>
  <c r="O457" i="20"/>
  <c r="AC200" i="20"/>
  <c r="Q344" i="20"/>
  <c r="R385" i="20"/>
  <c r="P403" i="20"/>
  <c r="U365" i="20"/>
  <c r="P131" i="20"/>
  <c r="X358" i="20"/>
  <c r="AI226" i="20"/>
  <c r="AG118" i="20"/>
  <c r="AB342" i="20"/>
  <c r="AD344" i="20"/>
  <c r="AL441" i="20"/>
  <c r="K263" i="20"/>
  <c r="AM288" i="20"/>
  <c r="N339" i="20"/>
  <c r="AF43" i="20"/>
  <c r="N469" i="20"/>
  <c r="V269" i="20"/>
  <c r="AD350" i="20"/>
  <c r="R408" i="20"/>
  <c r="AB326" i="20"/>
  <c r="Y412" i="20"/>
  <c r="N400" i="20"/>
  <c r="R122" i="20"/>
  <c r="T311" i="20"/>
  <c r="AN351" i="20"/>
  <c r="P440" i="20"/>
  <c r="AK262" i="20"/>
  <c r="K396" i="20"/>
  <c r="I214" i="20"/>
  <c r="AN464" i="20"/>
  <c r="K130" i="20"/>
  <c r="AG180" i="20"/>
  <c r="AL206" i="20"/>
  <c r="M171" i="20"/>
  <c r="AD421" i="20"/>
  <c r="AF445" i="20"/>
  <c r="AG372" i="20"/>
  <c r="Q452" i="20"/>
  <c r="U27" i="20"/>
  <c r="S293" i="20"/>
  <c r="S317" i="20"/>
  <c r="AH362" i="20"/>
  <c r="AK339" i="20"/>
  <c r="AJ473" i="20"/>
  <c r="M426" i="20"/>
  <c r="AD144" i="20"/>
  <c r="AF150" i="20"/>
  <c r="P369" i="20"/>
  <c r="R348" i="20"/>
  <c r="AK131" i="20"/>
  <c r="AC468" i="20"/>
  <c r="Y373" i="20"/>
  <c r="AA467" i="20"/>
  <c r="AO472" i="20"/>
  <c r="AD282" i="20"/>
  <c r="AK477" i="20"/>
  <c r="O391" i="20"/>
  <c r="S115" i="20"/>
  <c r="M389" i="20"/>
  <c r="T222" i="20"/>
  <c r="L30" i="20"/>
  <c r="AA170" i="20"/>
  <c r="V248" i="20"/>
  <c r="AD29" i="20"/>
  <c r="V412" i="20"/>
  <c r="O355" i="20"/>
  <c r="U487" i="20"/>
  <c r="AE30" i="20"/>
  <c r="J27" i="20"/>
  <c r="Z452" i="20"/>
  <c r="AL357" i="20"/>
  <c r="AM464" i="20"/>
  <c r="U214" i="20"/>
  <c r="O481" i="20"/>
  <c r="X293" i="20"/>
  <c r="AC133" i="20"/>
  <c r="R222" i="20"/>
  <c r="AN177" i="20"/>
  <c r="V283" i="20"/>
  <c r="AD304" i="20"/>
  <c r="AI141" i="20"/>
  <c r="AG339" i="20"/>
  <c r="AO354" i="20"/>
  <c r="R365" i="20"/>
  <c r="Y151" i="20"/>
  <c r="AN243" i="20"/>
  <c r="N414" i="20"/>
  <c r="AH116" i="20"/>
  <c r="Q391" i="20"/>
  <c r="AM445" i="20"/>
  <c r="AB267" i="20"/>
  <c r="AL460" i="20"/>
  <c r="AK167" i="20"/>
  <c r="AA436" i="20"/>
  <c r="AM274" i="20"/>
  <c r="AE146" i="20"/>
  <c r="AI176" i="20"/>
  <c r="Y499" i="20"/>
  <c r="S497" i="20"/>
  <c r="AI144" i="20"/>
  <c r="AF336" i="20"/>
  <c r="AF406" i="20"/>
  <c r="AC322" i="20"/>
  <c r="V372" i="20"/>
  <c r="AM443" i="20"/>
  <c r="Z90" i="20"/>
  <c r="AL27" i="20"/>
  <c r="X414" i="20"/>
  <c r="V358" i="20"/>
  <c r="AH221" i="20"/>
  <c r="P453" i="20"/>
  <c r="O138" i="20"/>
  <c r="AA469" i="20"/>
  <c r="AM172" i="20"/>
  <c r="AO173" i="20"/>
  <c r="W276" i="20"/>
  <c r="AN283" i="20"/>
  <c r="AC251" i="20"/>
  <c r="AF68" i="20"/>
  <c r="AK47" i="20"/>
  <c r="AG494" i="20"/>
  <c r="AE492" i="20"/>
  <c r="AE136" i="20"/>
  <c r="O350" i="20"/>
  <c r="X239" i="20"/>
  <c r="AB174" i="20"/>
  <c r="AM401" i="20"/>
  <c r="X36" i="20"/>
  <c r="T264" i="20"/>
  <c r="O302" i="20"/>
  <c r="S487" i="20"/>
  <c r="S350" i="20"/>
  <c r="AN160" i="20"/>
  <c r="AL496" i="20"/>
  <c r="M119" i="20"/>
  <c r="M121" i="20"/>
  <c r="N393" i="20"/>
  <c r="T170" i="20"/>
  <c r="AG266" i="20"/>
  <c r="J363" i="20"/>
  <c r="X316" i="20"/>
  <c r="AB317" i="20"/>
  <c r="AK165" i="20"/>
  <c r="J465" i="20"/>
  <c r="M174" i="20"/>
  <c r="O454" i="20"/>
  <c r="L212" i="20"/>
  <c r="AA200" i="20"/>
  <c r="AK496" i="20"/>
  <c r="J245" i="20"/>
  <c r="AB146" i="20"/>
  <c r="AA488" i="20"/>
  <c r="S262" i="20"/>
  <c r="AJ350" i="20"/>
  <c r="AK162" i="20"/>
  <c r="R421" i="20"/>
  <c r="T335" i="20"/>
  <c r="V352" i="20"/>
  <c r="AM250" i="20"/>
  <c r="AA238" i="20"/>
  <c r="I281" i="20"/>
  <c r="AC158" i="20"/>
  <c r="AN242" i="20"/>
  <c r="P272" i="20"/>
  <c r="I408" i="20"/>
  <c r="AN181" i="20"/>
  <c r="J3" i="20"/>
  <c r="AJ160" i="20"/>
  <c r="AA351" i="20"/>
  <c r="AI442" i="20"/>
  <c r="AH311" i="20"/>
  <c r="M288" i="20"/>
  <c r="AH136" i="20"/>
  <c r="L484" i="20"/>
  <c r="AC341" i="20"/>
  <c r="Y437" i="20"/>
  <c r="AC317" i="20"/>
  <c r="L298" i="20"/>
  <c r="N231" i="20"/>
  <c r="AN483" i="20"/>
  <c r="AB290" i="20"/>
  <c r="W438" i="20"/>
  <c r="Z42" i="20"/>
  <c r="AK365" i="20"/>
  <c r="AF27" i="20"/>
  <c r="L378" i="20"/>
  <c r="AA283" i="20"/>
  <c r="AG356" i="20"/>
  <c r="L263" i="20"/>
  <c r="AL442" i="20"/>
  <c r="AL450" i="20"/>
  <c r="Y241" i="20"/>
  <c r="AK149" i="20"/>
  <c r="AF358" i="20"/>
  <c r="AB68" i="20"/>
  <c r="R322" i="20"/>
  <c r="AJ414" i="20"/>
  <c r="Z336" i="20"/>
  <c r="AF339" i="20"/>
  <c r="AM73" i="20"/>
  <c r="Z484" i="20"/>
  <c r="AJ231" i="20"/>
  <c r="R338" i="20"/>
  <c r="AI223" i="20"/>
  <c r="T347" i="20"/>
  <c r="I378" i="20"/>
  <c r="I300" i="20"/>
  <c r="AK384" i="20"/>
  <c r="AA184" i="20"/>
  <c r="AM122" i="20"/>
  <c r="K414" i="20"/>
  <c r="AJ321" i="20"/>
  <c r="AB292" i="20"/>
  <c r="AO131" i="20"/>
  <c r="S95" i="20"/>
  <c r="K47" i="20"/>
  <c r="J125" i="20"/>
  <c r="AI367" i="20"/>
  <c r="V360" i="20"/>
  <c r="P265" i="20"/>
  <c r="Y464" i="20"/>
  <c r="AC256" i="20"/>
  <c r="Y121" i="20"/>
  <c r="AD211" i="20"/>
  <c r="W422" i="20"/>
  <c r="AN205" i="20"/>
  <c r="O29" i="20"/>
  <c r="W374" i="20"/>
  <c r="X439" i="20"/>
  <c r="Q410" i="20"/>
  <c r="AG461" i="20"/>
  <c r="AG27" i="20"/>
  <c r="X386" i="20"/>
  <c r="Q395" i="20"/>
  <c r="R448" i="20"/>
  <c r="AM286" i="20"/>
  <c r="P174" i="20"/>
  <c r="V386" i="20"/>
  <c r="P122" i="20"/>
  <c r="AO257" i="20"/>
  <c r="AN439" i="20"/>
  <c r="AM434" i="20"/>
  <c r="V385" i="20"/>
  <c r="I492" i="20"/>
  <c r="K145" i="20"/>
  <c r="W388" i="20"/>
  <c r="P284" i="20"/>
  <c r="AI159" i="20"/>
  <c r="AI495" i="20"/>
  <c r="W129" i="20"/>
  <c r="AE457" i="20"/>
  <c r="AB262" i="20"/>
  <c r="P303" i="20"/>
  <c r="AD284" i="20"/>
  <c r="AK374" i="20"/>
  <c r="AM356" i="20"/>
  <c r="AC146" i="20"/>
  <c r="AB382" i="20"/>
  <c r="AD462" i="20"/>
  <c r="AA177" i="20"/>
  <c r="AH278" i="20"/>
  <c r="AJ347" i="20"/>
  <c r="AK362" i="20"/>
  <c r="AC394" i="20"/>
  <c r="T456" i="20"/>
  <c r="X461" i="20"/>
  <c r="AL490" i="20"/>
  <c r="AA30" i="20"/>
  <c r="L344" i="20"/>
  <c r="AA357" i="20"/>
  <c r="AG343" i="20"/>
  <c r="AK350" i="20"/>
  <c r="K433" i="20"/>
  <c r="T174" i="20"/>
  <c r="AN248" i="20"/>
  <c r="V231" i="20"/>
  <c r="AN417" i="20"/>
  <c r="M292" i="20"/>
  <c r="AF490" i="20"/>
  <c r="V47" i="20"/>
  <c r="AO252" i="20"/>
  <c r="L456" i="20"/>
  <c r="I379" i="20"/>
  <c r="AJ402" i="20"/>
  <c r="T435" i="20"/>
  <c r="V434" i="20"/>
  <c r="AJ252" i="20"/>
  <c r="AK146" i="20"/>
  <c r="AA300" i="20"/>
  <c r="AG137" i="20"/>
  <c r="X151" i="20"/>
  <c r="AM383" i="20"/>
  <c r="AE235" i="20"/>
  <c r="W202" i="20"/>
  <c r="Y451" i="20"/>
  <c r="N487" i="20"/>
  <c r="AK357" i="20"/>
  <c r="AK383" i="20"/>
  <c r="J152" i="20"/>
  <c r="L257" i="20"/>
  <c r="AN150" i="20"/>
  <c r="AA420" i="20"/>
  <c r="S442" i="20"/>
  <c r="N451" i="20"/>
  <c r="T211" i="20"/>
  <c r="W444" i="20"/>
  <c r="AC303" i="20"/>
  <c r="AI281" i="20"/>
  <c r="AK459" i="20"/>
  <c r="AA282" i="20"/>
  <c r="V143" i="20"/>
  <c r="AN327" i="20"/>
  <c r="AF378" i="20"/>
  <c r="AM326" i="20"/>
  <c r="AM296" i="20"/>
  <c r="AC236" i="20"/>
  <c r="AC382" i="20"/>
  <c r="AJ210" i="20"/>
  <c r="O353" i="20"/>
  <c r="AB348" i="20"/>
  <c r="AI298" i="20"/>
  <c r="AJ480" i="20"/>
  <c r="AM494" i="20"/>
  <c r="Z450" i="20"/>
  <c r="S335" i="20"/>
  <c r="AL217" i="20"/>
  <c r="AB241" i="20"/>
  <c r="S445" i="20"/>
  <c r="W495" i="20"/>
  <c r="AF409" i="20"/>
  <c r="AA120" i="20"/>
  <c r="AE490" i="20"/>
  <c r="L226" i="20"/>
  <c r="I453" i="20"/>
  <c r="I317" i="20"/>
  <c r="AE362" i="20"/>
  <c r="AC352" i="20"/>
  <c r="I124" i="20"/>
  <c r="K304" i="20"/>
  <c r="N300" i="20"/>
  <c r="AF367" i="20"/>
  <c r="T147" i="20"/>
  <c r="AA376" i="20"/>
  <c r="AN257" i="20"/>
  <c r="L140" i="20"/>
  <c r="T353" i="20"/>
  <c r="AN300" i="20"/>
  <c r="M476" i="20"/>
  <c r="AM27" i="20"/>
  <c r="Y38" i="20"/>
  <c r="AF428" i="20"/>
  <c r="Z461" i="20"/>
  <c r="R223" i="20"/>
  <c r="Q291" i="20"/>
  <c r="AC411" i="20"/>
  <c r="W436" i="20"/>
  <c r="W454" i="20"/>
  <c r="AD315" i="20"/>
  <c r="Y475" i="20"/>
  <c r="P286" i="20"/>
  <c r="AA494" i="20"/>
  <c r="AB334" i="20"/>
  <c r="P204" i="20"/>
  <c r="X473" i="20"/>
  <c r="AI202" i="20"/>
  <c r="Z201" i="20"/>
  <c r="AK468" i="20"/>
  <c r="W402" i="20"/>
  <c r="R147" i="20"/>
  <c r="Y29" i="20"/>
  <c r="W450" i="20"/>
  <c r="T476" i="20"/>
  <c r="J399" i="20"/>
  <c r="AL379" i="20"/>
  <c r="AD201" i="20"/>
  <c r="AE329" i="20"/>
  <c r="AC230" i="20"/>
  <c r="X326" i="20"/>
  <c r="AG375" i="20"/>
  <c r="W149" i="20"/>
  <c r="AI441" i="20"/>
  <c r="AB257" i="20"/>
  <c r="Z441" i="20"/>
  <c r="K341" i="20"/>
  <c r="AE29" i="20"/>
  <c r="AH430" i="20"/>
  <c r="AN30" i="20"/>
  <c r="AN363" i="20"/>
  <c r="AO135" i="20"/>
  <c r="AC365" i="20"/>
  <c r="I29" i="20"/>
  <c r="M411" i="20"/>
  <c r="AJ354" i="20"/>
  <c r="N364" i="20"/>
  <c r="AN431" i="20"/>
  <c r="O43" i="20"/>
  <c r="I197" i="20"/>
  <c r="M138" i="20"/>
  <c r="X29" i="20"/>
  <c r="K460" i="20"/>
  <c r="AC409" i="20"/>
  <c r="R332" i="20"/>
  <c r="AI356" i="20"/>
  <c r="AG416" i="20"/>
  <c r="X27" i="20"/>
  <c r="AI380" i="20"/>
  <c r="P296" i="20"/>
  <c r="O341" i="20"/>
  <c r="AE207" i="20"/>
  <c r="AO281" i="20"/>
  <c r="AM36" i="20"/>
  <c r="AK192" i="20"/>
  <c r="O166" i="20"/>
  <c r="J117" i="20"/>
  <c r="AH364" i="20"/>
  <c r="AL118" i="20"/>
  <c r="AF262" i="20"/>
  <c r="AH248" i="20"/>
  <c r="R372" i="20"/>
  <c r="AL306" i="20"/>
  <c r="R409" i="20"/>
  <c r="P346" i="20"/>
  <c r="AF184" i="20"/>
  <c r="AK388" i="20"/>
  <c r="AI209" i="20"/>
  <c r="J260" i="20"/>
  <c r="R29" i="20"/>
  <c r="AC219" i="20"/>
  <c r="AM239" i="20"/>
  <c r="S483" i="20"/>
  <c r="Z425" i="20"/>
  <c r="AA402" i="20"/>
  <c r="U47" i="20"/>
  <c r="AG282" i="20"/>
  <c r="AH150" i="20"/>
  <c r="I116" i="20"/>
  <c r="AL279" i="20"/>
  <c r="AA192" i="20"/>
  <c r="P446" i="20"/>
  <c r="Q180" i="20"/>
  <c r="AF495" i="20"/>
  <c r="AN480" i="20"/>
  <c r="I68" i="20"/>
  <c r="Z195" i="20"/>
  <c r="L490" i="20"/>
  <c r="S416" i="20"/>
  <c r="P187" i="20"/>
  <c r="AH195" i="20"/>
  <c r="AB375" i="20"/>
  <c r="N42" i="20"/>
  <c r="R499" i="20"/>
  <c r="AN435" i="20"/>
  <c r="AG304" i="20"/>
  <c r="AE376" i="20"/>
  <c r="AJ362" i="20"/>
  <c r="AB354" i="20"/>
  <c r="S282" i="20"/>
  <c r="AG359" i="20"/>
  <c r="AA297" i="20"/>
  <c r="AL314" i="20"/>
  <c r="I497" i="20"/>
  <c r="AI324" i="20"/>
  <c r="AM164" i="20"/>
  <c r="AH210" i="20"/>
  <c r="K327" i="20"/>
  <c r="AG321" i="20"/>
  <c r="AO312" i="20"/>
  <c r="K222" i="20"/>
  <c r="AL184" i="20"/>
  <c r="AH436" i="20"/>
  <c r="AK276" i="20"/>
  <c r="AK328" i="20"/>
  <c r="K115" i="20"/>
  <c r="AN261" i="20"/>
  <c r="AC483" i="20"/>
  <c r="AO165" i="20"/>
  <c r="AH121" i="20"/>
  <c r="AF372" i="20"/>
  <c r="AH206" i="20"/>
  <c r="S449" i="20"/>
  <c r="AH464" i="20"/>
  <c r="AI315" i="20"/>
  <c r="AL218" i="20"/>
  <c r="Y195" i="20"/>
  <c r="AG330" i="20"/>
  <c r="AB310" i="20"/>
  <c r="AF224" i="20"/>
  <c r="AG344" i="20"/>
  <c r="AH344" i="20"/>
  <c r="P236" i="20"/>
  <c r="Q165" i="20"/>
  <c r="AD456" i="20"/>
  <c r="S450" i="20"/>
  <c r="AD120" i="20"/>
  <c r="AJ68" i="20"/>
  <c r="AH139" i="20"/>
  <c r="M372" i="20"/>
  <c r="AE3" i="20"/>
  <c r="W491" i="20"/>
  <c r="X483" i="20"/>
  <c r="M301" i="20"/>
  <c r="AD316" i="20"/>
  <c r="J309" i="20"/>
  <c r="Z29" i="20"/>
  <c r="Z38" i="20"/>
  <c r="AE264" i="20"/>
  <c r="AI480" i="20"/>
  <c r="W47" i="20"/>
  <c r="W298" i="20"/>
  <c r="AN3" i="20"/>
  <c r="AS77" i="16"/>
  <c r="AJ173" i="16"/>
  <c r="AQ172" i="16"/>
  <c r="E46" i="20"/>
  <c r="B446" i="18"/>
  <c r="B205" i="18"/>
  <c r="B440" i="18"/>
  <c r="A415" i="18"/>
  <c r="G110" i="20"/>
  <c r="A426" i="18"/>
  <c r="A366" i="18"/>
  <c r="A190" i="18"/>
  <c r="A138" i="18"/>
  <c r="H109" i="20"/>
  <c r="A328" i="18"/>
  <c r="E62" i="20"/>
  <c r="A465" i="18"/>
  <c r="A181" i="18"/>
  <c r="A458" i="18"/>
  <c r="A240" i="18"/>
  <c r="A277" i="18"/>
  <c r="G78" i="20"/>
  <c r="H77" i="20"/>
  <c r="A404" i="18"/>
  <c r="B148" i="18"/>
  <c r="A210" i="18"/>
  <c r="A154" i="18"/>
  <c r="A408" i="18"/>
  <c r="A421" i="18"/>
  <c r="A432" i="18"/>
  <c r="B255" i="18"/>
  <c r="B441" i="18"/>
  <c r="G109" i="20"/>
  <c r="A121" i="18"/>
  <c r="B171" i="18"/>
  <c r="A471" i="18"/>
  <c r="B339" i="18"/>
  <c r="A296" i="18"/>
  <c r="E37" i="20"/>
  <c r="B172" i="18"/>
  <c r="B307" i="18"/>
  <c r="A369" i="18"/>
  <c r="B126" i="18"/>
  <c r="A303" i="18"/>
  <c r="A117" i="18"/>
  <c r="B356" i="18"/>
  <c r="A211" i="18"/>
  <c r="E55" i="20"/>
  <c r="B124" i="18"/>
  <c r="B373" i="18"/>
  <c r="A168" i="18"/>
  <c r="A161" i="18"/>
  <c r="B158" i="18"/>
  <c r="B300" i="18"/>
  <c r="H46" i="20"/>
  <c r="B190" i="18"/>
  <c r="A318" i="18"/>
  <c r="B253" i="18"/>
  <c r="G61" i="20"/>
  <c r="B385" i="18"/>
  <c r="A455" i="18"/>
  <c r="B477" i="18"/>
  <c r="B364" i="18"/>
  <c r="A374" i="18"/>
  <c r="A401" i="18"/>
  <c r="A356" i="18"/>
  <c r="A482" i="18"/>
  <c r="A417" i="18"/>
  <c r="A315" i="18"/>
  <c r="A329" i="18"/>
  <c r="B324" i="18"/>
  <c r="B239" i="18"/>
  <c r="H72" i="20"/>
  <c r="F58" i="20"/>
  <c r="B194" i="18"/>
  <c r="B336" i="18"/>
  <c r="A459" i="18"/>
  <c r="E82" i="20"/>
  <c r="G50" i="20"/>
  <c r="E61" i="20"/>
  <c r="A466" i="18"/>
  <c r="B306" i="18"/>
  <c r="B163" i="18"/>
  <c r="B210" i="18"/>
  <c r="F74" i="20"/>
  <c r="A411" i="18"/>
  <c r="A389" i="18"/>
  <c r="B481" i="18"/>
  <c r="E44" i="20"/>
  <c r="A344" i="18"/>
  <c r="H111" i="20"/>
  <c r="B474" i="18"/>
  <c r="A260" i="18"/>
  <c r="H48" i="20"/>
  <c r="B469" i="18"/>
  <c r="B494" i="18"/>
  <c r="B321" i="18"/>
  <c r="B214" i="18"/>
  <c r="B386" i="18"/>
  <c r="A275" i="18"/>
  <c r="A114" i="18"/>
  <c r="B129" i="18"/>
  <c r="B325" i="18"/>
  <c r="A452" i="18"/>
  <c r="A235" i="18"/>
  <c r="B248" i="18"/>
  <c r="A126" i="18"/>
  <c r="B415" i="18"/>
  <c r="B464" i="18"/>
  <c r="B183" i="18"/>
  <c r="B400" i="18"/>
  <c r="B490" i="18"/>
  <c r="B422" i="18"/>
  <c r="A132" i="18"/>
  <c r="B268" i="18"/>
  <c r="A125" i="18"/>
  <c r="A199" i="18"/>
  <c r="G46" i="20"/>
  <c r="B197" i="18"/>
  <c r="G37" i="20"/>
  <c r="B403" i="18"/>
  <c r="B303" i="18"/>
  <c r="F57" i="20"/>
  <c r="B429" i="18"/>
  <c r="A164" i="18"/>
  <c r="A370" i="18"/>
  <c r="E89" i="20"/>
  <c r="B359" i="18"/>
  <c r="B224" i="18"/>
  <c r="A203" i="18"/>
  <c r="B244" i="18"/>
  <c r="A334" i="18"/>
  <c r="B275" i="18"/>
  <c r="A267" i="18"/>
  <c r="A320" i="18"/>
  <c r="H80" i="20"/>
  <c r="B302" i="18"/>
  <c r="G41" i="20"/>
  <c r="A398" i="18"/>
  <c r="A480" i="18"/>
  <c r="F56" i="20"/>
  <c r="A261" i="18"/>
  <c r="A192" i="18"/>
  <c r="H91" i="20"/>
  <c r="A380" i="18"/>
  <c r="B484" i="18"/>
  <c r="B136" i="18"/>
  <c r="H96" i="20"/>
  <c r="B237" i="18"/>
  <c r="E67" i="20"/>
  <c r="B390" i="18"/>
  <c r="B161" i="18"/>
  <c r="A461" i="18"/>
  <c r="G58" i="20"/>
  <c r="A428" i="18"/>
  <c r="A243" i="18"/>
  <c r="F89" i="20"/>
  <c r="A324" i="18"/>
  <c r="B485" i="18"/>
  <c r="B427" i="18"/>
  <c r="A147" i="18"/>
  <c r="A137" i="18"/>
  <c r="E54" i="20"/>
  <c r="B229" i="18"/>
  <c r="A178" i="18"/>
  <c r="A219" i="18"/>
  <c r="B297" i="18"/>
  <c r="A130" i="18"/>
  <c r="B208" i="18"/>
  <c r="A250" i="18"/>
  <c r="B189" i="18"/>
  <c r="B305" i="18"/>
  <c r="A274" i="18"/>
  <c r="A166" i="18"/>
  <c r="G49" i="20"/>
  <c r="A353" i="18"/>
  <c r="A245" i="18"/>
  <c r="A115" i="18"/>
  <c r="B184" i="18"/>
  <c r="A424" i="18"/>
  <c r="A289" i="18"/>
  <c r="A290" i="18"/>
  <c r="A278" i="18"/>
  <c r="B413" i="18"/>
  <c r="B410" i="18"/>
  <c r="F109" i="20"/>
  <c r="G96" i="20"/>
  <c r="A185" i="18"/>
  <c r="A358" i="18"/>
  <c r="A201" i="18"/>
  <c r="A387" i="18"/>
  <c r="B134" i="18"/>
  <c r="B267" i="18"/>
  <c r="B170" i="18"/>
  <c r="B344" i="18"/>
  <c r="G72" i="20"/>
  <c r="H110" i="20"/>
  <c r="A407" i="18"/>
  <c r="A490" i="18"/>
  <c r="A493" i="18"/>
  <c r="A347" i="18"/>
  <c r="B435" i="18"/>
  <c r="A327" i="18"/>
  <c r="G69" i="20"/>
  <c r="G77" i="20"/>
  <c r="B207" i="18"/>
  <c r="B327" i="18"/>
  <c r="B455" i="18"/>
  <c r="A445" i="18"/>
  <c r="E93" i="20"/>
  <c r="A212" i="18"/>
  <c r="E51" i="20"/>
  <c r="B199" i="18"/>
  <c r="A419" i="18"/>
  <c r="B282" i="18"/>
  <c r="B487" i="18"/>
  <c r="A378" i="18"/>
  <c r="A470" i="18"/>
  <c r="H78" i="20"/>
  <c r="G62" i="20"/>
  <c r="F55" i="20"/>
  <c r="E52" i="20"/>
  <c r="G87" i="20"/>
  <c r="B367" i="18"/>
  <c r="F64" i="20"/>
  <c r="B269" i="18"/>
  <c r="A383" i="18"/>
  <c r="A241" i="18"/>
  <c r="A364" i="18"/>
  <c r="B438" i="18"/>
  <c r="A468" i="18"/>
  <c r="A357" i="18"/>
  <c r="A238" i="18"/>
  <c r="B447" i="18"/>
  <c r="E109" i="20"/>
  <c r="B473" i="18"/>
  <c r="B284" i="18"/>
  <c r="A371" i="18"/>
  <c r="G74" i="20"/>
  <c r="A236" i="18"/>
  <c r="F111" i="20"/>
  <c r="A140" i="18"/>
  <c r="B143" i="18"/>
  <c r="A270" i="18"/>
  <c r="E70" i="20"/>
  <c r="A197" i="18"/>
  <c r="E72" i="20"/>
  <c r="H93" i="20"/>
  <c r="F59" i="20"/>
  <c r="B259" i="18"/>
  <c r="A262" i="18"/>
  <c r="G76" i="20"/>
  <c r="B202" i="18"/>
  <c r="B206" i="18"/>
  <c r="B445" i="18"/>
  <c r="B314" i="18"/>
  <c r="A332" i="18"/>
  <c r="B165" i="18"/>
  <c r="E88" i="20"/>
  <c r="B499" i="18"/>
  <c r="H82" i="20"/>
  <c r="A283" i="18"/>
  <c r="A152" i="18"/>
  <c r="E49" i="20"/>
  <c r="H62" i="20"/>
  <c r="A291" i="18"/>
  <c r="B177" i="18"/>
  <c r="A463" i="18"/>
  <c r="B365" i="18"/>
  <c r="B215" i="18"/>
  <c r="A129" i="18"/>
  <c r="B127" i="18"/>
  <c r="B271" i="18"/>
  <c r="B357" i="18"/>
  <c r="H37" i="20"/>
  <c r="A173" i="18"/>
  <c r="A123" i="18"/>
  <c r="B226" i="18"/>
  <c r="H69" i="20"/>
  <c r="A276" i="18"/>
  <c r="A400" i="18"/>
  <c r="B387" i="18"/>
  <c r="B426" i="18"/>
  <c r="A313" i="18"/>
  <c r="G94" i="20"/>
  <c r="B179" i="18"/>
  <c r="A462" i="18"/>
  <c r="A179" i="18"/>
  <c r="H94" i="20"/>
  <c r="A294" i="18"/>
  <c r="F72" i="20"/>
  <c r="G82" i="20"/>
  <c r="A205" i="18"/>
  <c r="A263" i="18"/>
  <c r="E40" i="20"/>
  <c r="A182" i="18"/>
  <c r="B319" i="18"/>
  <c r="H64" i="20"/>
  <c r="A165" i="18"/>
  <c r="B113" i="18"/>
  <c r="A268" i="18"/>
  <c r="B397" i="18"/>
  <c r="B216" i="18"/>
  <c r="F80" i="20"/>
  <c r="B384" i="18"/>
  <c r="A242" i="18"/>
  <c r="B242" i="18"/>
  <c r="B174" i="18"/>
  <c r="B250" i="18"/>
  <c r="H59" i="20"/>
  <c r="A434" i="18"/>
  <c r="B159" i="18"/>
  <c r="A335" i="18"/>
  <c r="B495" i="18"/>
  <c r="B240" i="18"/>
  <c r="E78" i="20"/>
  <c r="B265" i="18"/>
  <c r="A188" i="18"/>
  <c r="H53" i="20"/>
  <c r="B281" i="18"/>
  <c r="A206" i="18"/>
  <c r="B500" i="18"/>
  <c r="B147" i="18"/>
  <c r="E111" i="20"/>
  <c r="B338" i="18"/>
  <c r="A388" i="18"/>
  <c r="A448" i="18"/>
  <c r="A133" i="18"/>
  <c r="A376" i="18"/>
  <c r="B252" i="18"/>
  <c r="B128" i="18"/>
  <c r="A162" i="18"/>
  <c r="A351" i="18"/>
  <c r="A304" i="18"/>
  <c r="E65" i="20"/>
  <c r="B353" i="18"/>
  <c r="A170" i="18"/>
  <c r="A486" i="18"/>
  <c r="F51" i="20"/>
  <c r="A464" i="18"/>
  <c r="G40" i="20"/>
  <c r="H65" i="20"/>
  <c r="A177" i="18"/>
  <c r="G71" i="20"/>
  <c r="B476" i="18"/>
  <c r="A305" i="18"/>
  <c r="F93" i="20"/>
  <c r="B423" i="18"/>
  <c r="B203" i="18"/>
  <c r="B316" i="18"/>
  <c r="B116" i="18"/>
  <c r="A314" i="18"/>
  <c r="A435" i="18"/>
  <c r="A436" i="18"/>
  <c r="B346" i="18"/>
  <c r="B334" i="18"/>
  <c r="A385" i="18"/>
  <c r="A222" i="18"/>
  <c r="B341" i="18"/>
  <c r="G66" i="20"/>
  <c r="A454" i="18"/>
  <c r="B308" i="18"/>
  <c r="F63" i="20"/>
  <c r="B149" i="18"/>
  <c r="G55" i="20"/>
  <c r="B483" i="18"/>
  <c r="A149" i="18"/>
  <c r="A484" i="18"/>
  <c r="A317" i="18"/>
  <c r="A169" i="18"/>
  <c r="A163" i="18"/>
  <c r="B312" i="18"/>
  <c r="A254" i="18"/>
  <c r="B249" i="18"/>
  <c r="G57" i="20"/>
  <c r="A176" i="18"/>
  <c r="A342" i="18"/>
  <c r="B133" i="18"/>
  <c r="B462" i="18"/>
  <c r="F41" i="20"/>
  <c r="A159" i="18"/>
  <c r="H76" i="20"/>
  <c r="B299" i="18"/>
  <c r="B465" i="18"/>
  <c r="A251" i="18"/>
  <c r="B280" i="18"/>
  <c r="G65" i="20"/>
  <c r="B439" i="18"/>
  <c r="H58" i="20"/>
  <c r="B219" i="18"/>
  <c r="B272" i="18"/>
  <c r="A307" i="18"/>
  <c r="E57" i="20"/>
  <c r="B355" i="18"/>
  <c r="B444" i="18"/>
  <c r="B451" i="18"/>
  <c r="G54" i="20"/>
  <c r="H54" i="20"/>
  <c r="G89" i="20"/>
  <c r="B405" i="18"/>
  <c r="B331" i="18"/>
  <c r="B351" i="18"/>
  <c r="A226" i="18"/>
  <c r="A311" i="18"/>
  <c r="A247" i="18"/>
  <c r="A150" i="18"/>
  <c r="A488" i="18"/>
  <c r="B247" i="18"/>
  <c r="E60" i="20"/>
  <c r="F44" i="20"/>
  <c r="B164" i="18"/>
  <c r="H57" i="20"/>
  <c r="A345" i="18"/>
  <c r="A144" i="18"/>
  <c r="A472" i="18"/>
  <c r="B488" i="18"/>
  <c r="A372" i="18"/>
  <c r="A204" i="18"/>
  <c r="B264" i="18"/>
  <c r="A146" i="18"/>
  <c r="F78" i="20"/>
  <c r="B332" i="18"/>
  <c r="H92" i="20"/>
  <c r="H74" i="20"/>
  <c r="A128" i="18"/>
  <c r="B150" i="18"/>
  <c r="B437" i="18"/>
  <c r="A481" i="18"/>
  <c r="A119" i="18"/>
  <c r="A120" i="18"/>
  <c r="B125" i="18"/>
  <c r="B430" i="18"/>
  <c r="A284" i="18"/>
  <c r="B261" i="18"/>
  <c r="A288" i="18"/>
  <c r="A223" i="18"/>
  <c r="F65" i="20"/>
  <c r="B452" i="18"/>
  <c r="B391" i="18"/>
  <c r="A396" i="18"/>
  <c r="A499" i="18"/>
  <c r="A469" i="18"/>
  <c r="B492" i="18"/>
  <c r="A325" i="18"/>
  <c r="B181" i="18"/>
  <c r="E92" i="20"/>
  <c r="A280" i="18"/>
  <c r="A420" i="18"/>
  <c r="B411" i="18"/>
  <c r="A234" i="18"/>
  <c r="A338" i="18"/>
  <c r="B186" i="18"/>
  <c r="A439" i="18"/>
  <c r="B354" i="18"/>
  <c r="A475" i="18"/>
  <c r="B310" i="18"/>
  <c r="H50" i="20"/>
  <c r="A363" i="18"/>
  <c r="A361" i="18"/>
  <c r="F60" i="20"/>
  <c r="B257" i="18"/>
  <c r="A423" i="18"/>
  <c r="B374" i="18"/>
  <c r="A377" i="18"/>
  <c r="H71" i="20"/>
  <c r="B192" i="18"/>
  <c r="A429" i="18"/>
  <c r="B145" i="18"/>
  <c r="A153" i="18"/>
  <c r="A418" i="18"/>
  <c r="A183" i="18"/>
  <c r="E66" i="20"/>
  <c r="B382" i="18"/>
  <c r="B470" i="18"/>
  <c r="B482" i="18"/>
  <c r="A124" i="18"/>
  <c r="A189" i="18"/>
  <c r="A312" i="18"/>
  <c r="G60" i="20"/>
  <c r="A244" i="18"/>
  <c r="A476" i="18"/>
  <c r="B230" i="18"/>
  <c r="B457" i="18"/>
  <c r="B459" i="18"/>
  <c r="E110" i="20"/>
  <c r="B228" i="18"/>
  <c r="B220" i="18"/>
  <c r="H66" i="20"/>
  <c r="B279" i="18"/>
  <c r="A194" i="18"/>
  <c r="B138" i="18"/>
  <c r="E58" i="20"/>
  <c r="B343" i="18"/>
  <c r="B160" i="18"/>
  <c r="F88" i="20"/>
  <c r="H52" i="20"/>
  <c r="A397" i="18"/>
  <c r="A207" i="18"/>
  <c r="A231" i="18"/>
  <c r="B254" i="18"/>
  <c r="A230" i="18"/>
  <c r="A447" i="18"/>
  <c r="B379" i="18"/>
  <c r="A214" i="18"/>
  <c r="A249" i="18"/>
  <c r="B392" i="18"/>
  <c r="A225" i="18"/>
  <c r="A474" i="18"/>
  <c r="G80" i="20"/>
  <c r="B132" i="18"/>
  <c r="A143" i="18"/>
  <c r="A350" i="18"/>
  <c r="B363" i="18"/>
  <c r="B153" i="18"/>
  <c r="B137" i="18"/>
  <c r="E41" i="20"/>
  <c r="B212" i="18"/>
  <c r="G51" i="20"/>
  <c r="A362" i="18"/>
  <c r="A160" i="18"/>
  <c r="A297" i="18"/>
  <c r="A409" i="18"/>
  <c r="B454" i="18"/>
  <c r="B117" i="18"/>
  <c r="B304" i="18"/>
  <c r="B209" i="18"/>
  <c r="A216" i="18"/>
  <c r="A337" i="18"/>
  <c r="A131" i="18"/>
  <c r="B195" i="18"/>
  <c r="B428" i="18"/>
  <c r="B326" i="18"/>
  <c r="G44" i="20"/>
  <c r="B412" i="18"/>
  <c r="B175" i="18"/>
  <c r="A151" i="18"/>
  <c r="E84" i="20"/>
  <c r="A457" i="18"/>
  <c r="A497" i="18"/>
  <c r="F45" i="20"/>
  <c r="B349" i="18"/>
  <c r="B480" i="18"/>
  <c r="B115" i="18"/>
  <c r="A442" i="18"/>
  <c r="B361" i="18"/>
  <c r="B478" i="18"/>
  <c r="A257" i="18"/>
  <c r="B350" i="18"/>
  <c r="A331" i="18"/>
  <c r="B157" i="18"/>
  <c r="B286" i="18"/>
  <c r="A171" i="18"/>
  <c r="A175" i="18"/>
  <c r="B463" i="18"/>
  <c r="F62" i="20"/>
  <c r="G92" i="20"/>
  <c r="A441" i="18"/>
  <c r="B277" i="18"/>
  <c r="G111" i="20"/>
  <c r="A446" i="18"/>
  <c r="B376" i="18"/>
  <c r="B394" i="18"/>
  <c r="A308" i="18"/>
  <c r="B399" i="18"/>
  <c r="F61" i="20"/>
  <c r="A326" i="18"/>
  <c r="B431" i="18"/>
  <c r="G59" i="20"/>
  <c r="A200" i="18"/>
  <c r="B402" i="18"/>
  <c r="A346" i="18"/>
  <c r="E91" i="20"/>
  <c r="B458" i="18"/>
  <c r="A456" i="18"/>
  <c r="B156" i="18"/>
  <c r="B227" i="18"/>
  <c r="A348" i="18"/>
  <c r="A265" i="18"/>
  <c r="B298" i="18"/>
  <c r="A330" i="18"/>
  <c r="B278" i="18"/>
  <c r="A301" i="18"/>
  <c r="A453" i="18"/>
  <c r="B131" i="18"/>
  <c r="B198" i="18"/>
  <c r="E45" i="20"/>
  <c r="H45" i="20"/>
  <c r="H61" i="20"/>
  <c r="A215" i="18"/>
  <c r="B188" i="18"/>
  <c r="F77" i="20"/>
  <c r="A272" i="18"/>
  <c r="B418" i="18"/>
  <c r="B196" i="18"/>
  <c r="F76" i="20"/>
  <c r="A379" i="18"/>
  <c r="A359" i="18"/>
  <c r="A227" i="18"/>
  <c r="A406" i="18"/>
  <c r="B114" i="18"/>
  <c r="E64" i="20"/>
  <c r="B375" i="18"/>
  <c r="G48" i="20"/>
  <c r="B123" i="18"/>
  <c r="A450" i="18"/>
  <c r="B434" i="18"/>
  <c r="A184" i="18"/>
  <c r="A395" i="18"/>
  <c r="E77" i="20"/>
  <c r="A373" i="18"/>
  <c r="B448" i="18"/>
  <c r="B401" i="18"/>
  <c r="B320" i="18"/>
  <c r="B180" i="18"/>
  <c r="B287" i="18"/>
  <c r="F87" i="20"/>
  <c r="A316" i="18"/>
  <c r="A256" i="18"/>
  <c r="B191" i="18"/>
  <c r="A390" i="18"/>
  <c r="A174" i="18"/>
  <c r="A253" i="18"/>
  <c r="H60" i="20"/>
  <c r="H56" i="20"/>
  <c r="A232" i="18"/>
  <c r="B388" i="18"/>
  <c r="A239" i="18"/>
  <c r="B142" i="18"/>
  <c r="B260" i="18"/>
  <c r="B258" i="18"/>
  <c r="E74" i="20"/>
  <c r="A141" i="18"/>
  <c r="A218" i="18"/>
  <c r="B337" i="18"/>
  <c r="A440" i="18"/>
  <c r="B380" i="18"/>
  <c r="A186" i="18"/>
  <c r="B409" i="18"/>
  <c r="B146" i="18"/>
  <c r="A233" i="18"/>
  <c r="A321" i="18"/>
  <c r="F84" i="20"/>
  <c r="B381" i="18"/>
  <c r="A425" i="18"/>
  <c r="B151" i="18"/>
  <c r="A282" i="18"/>
  <c r="E80" i="20"/>
  <c r="A402" i="18"/>
  <c r="A473" i="18"/>
  <c r="F49" i="20"/>
  <c r="A122" i="18"/>
  <c r="F71" i="20"/>
  <c r="B335" i="18"/>
  <c r="A438" i="18"/>
  <c r="A155" i="18"/>
  <c r="B122" i="18"/>
  <c r="A310" i="18"/>
  <c r="A246" i="18"/>
  <c r="A309" i="18"/>
  <c r="B318" i="18"/>
  <c r="A427" i="18"/>
  <c r="B352" i="18"/>
  <c r="A293" i="18"/>
  <c r="A410" i="18"/>
  <c r="G70" i="20"/>
  <c r="A118" i="18"/>
  <c r="H89" i="20"/>
  <c r="F52" i="20"/>
  <c r="A460" i="18"/>
  <c r="B120" i="18"/>
  <c r="B475" i="18"/>
  <c r="B140" i="18"/>
  <c r="B322" i="18"/>
  <c r="A451" i="18"/>
  <c r="F110" i="20"/>
  <c r="A412" i="18"/>
  <c r="A306" i="18"/>
  <c r="A381" i="18"/>
  <c r="A196" i="18"/>
  <c r="B185" i="18"/>
  <c r="A180" i="18"/>
  <c r="A352" i="18"/>
  <c r="B417" i="18"/>
  <c r="A255" i="18"/>
  <c r="A228" i="18"/>
  <c r="A298" i="18"/>
  <c r="B404" i="18"/>
  <c r="B408" i="18"/>
  <c r="A187" i="18"/>
  <c r="A365" i="18"/>
  <c r="B221" i="18"/>
  <c r="B256" i="18"/>
  <c r="B368" i="18"/>
  <c r="F48" i="20"/>
  <c r="G45" i="20"/>
  <c r="B231" i="18"/>
  <c r="B389" i="18"/>
  <c r="B377" i="18"/>
  <c r="A300" i="18"/>
  <c r="A273" i="18"/>
  <c r="A302" i="18"/>
  <c r="A217" i="18"/>
  <c r="A483" i="18"/>
  <c r="A349" i="18"/>
  <c r="B288" i="18"/>
  <c r="A496" i="18"/>
  <c r="B243" i="18"/>
  <c r="B273" i="18"/>
  <c r="B369" i="18"/>
  <c r="B345" i="18"/>
  <c r="A339" i="18"/>
  <c r="A414" i="18"/>
  <c r="A487" i="18"/>
  <c r="A209" i="18"/>
  <c r="F92" i="20"/>
  <c r="H51" i="20"/>
  <c r="A220" i="18"/>
  <c r="A422" i="18"/>
  <c r="A259" i="18"/>
  <c r="A489" i="18"/>
  <c r="G63" i="20"/>
  <c r="A431" i="18"/>
  <c r="A135" i="18"/>
  <c r="H88" i="20"/>
  <c r="B211" i="18"/>
  <c r="B468" i="18"/>
  <c r="F94" i="20"/>
  <c r="F66" i="20"/>
  <c r="H41" i="20"/>
  <c r="B479" i="18"/>
  <c r="E96" i="20"/>
  <c r="B266" i="18"/>
  <c r="E69" i="20"/>
  <c r="B293" i="18"/>
  <c r="E59" i="20"/>
  <c r="B223" i="18"/>
  <c r="B276" i="18"/>
  <c r="A341" i="18"/>
  <c r="A478" i="18"/>
  <c r="B450" i="18"/>
  <c r="B166" i="18"/>
  <c r="A500" i="18"/>
  <c r="F82" i="20"/>
  <c r="B139" i="18"/>
  <c r="E76" i="20"/>
  <c r="B456" i="18"/>
  <c r="A443" i="18"/>
  <c r="B235" i="18"/>
  <c r="E94" i="20"/>
  <c r="A292" i="18"/>
  <c r="B301" i="18"/>
  <c r="A271" i="18"/>
  <c r="B398" i="18"/>
  <c r="B245" i="18"/>
  <c r="B442" i="18"/>
  <c r="B291" i="18"/>
  <c r="F69" i="20"/>
  <c r="B222" i="18"/>
  <c r="B155" i="18"/>
  <c r="B218" i="18"/>
  <c r="A384" i="18"/>
  <c r="B234" i="18"/>
  <c r="A375" i="18"/>
  <c r="B395" i="18"/>
  <c r="H44" i="20"/>
  <c r="B489" i="18"/>
  <c r="A113" i="18"/>
  <c r="A495" i="18"/>
  <c r="B461" i="18"/>
  <c r="F91" i="20"/>
  <c r="B141" i="18"/>
  <c r="F96" i="20"/>
  <c r="G52" i="20"/>
  <c r="B467" i="18"/>
  <c r="B292" i="18"/>
  <c r="B217" i="18"/>
  <c r="A157" i="18"/>
  <c r="B187" i="18"/>
  <c r="G67" i="20"/>
  <c r="B453" i="18"/>
  <c r="F37" i="20"/>
  <c r="B348" i="18"/>
  <c r="B424" i="18"/>
  <c r="B311" i="18"/>
  <c r="B270" i="18"/>
  <c r="A127" i="18"/>
  <c r="B329" i="18"/>
  <c r="B328" i="18"/>
  <c r="E63" i="20"/>
  <c r="E71" i="20"/>
  <c r="B370" i="18"/>
  <c r="A136" i="18"/>
  <c r="G56" i="20"/>
  <c r="A134" i="18"/>
  <c r="B144" i="18"/>
  <c r="A319" i="18"/>
  <c r="B396" i="18"/>
  <c r="H70" i="20"/>
  <c r="A287" i="18"/>
  <c r="B421" i="18"/>
  <c r="A413" i="18"/>
  <c r="B130" i="18"/>
  <c r="A213" i="18"/>
  <c r="B294" i="18"/>
  <c r="G53" i="20"/>
  <c r="F40" i="20"/>
  <c r="B246" i="18"/>
  <c r="B135" i="18"/>
  <c r="G91" i="20"/>
  <c r="A202" i="18"/>
  <c r="B432" i="18"/>
  <c r="A368" i="18"/>
  <c r="A156" i="18"/>
  <c r="E56" i="20"/>
  <c r="B233" i="18"/>
  <c r="B497" i="18"/>
  <c r="B496" i="18"/>
  <c r="A198" i="18"/>
  <c r="H40" i="20"/>
  <c r="A193" i="18"/>
  <c r="A191" i="18"/>
  <c r="A195" i="18"/>
  <c r="A142" i="18"/>
  <c r="A491" i="18"/>
  <c r="B168" i="18"/>
  <c r="A145" i="18"/>
  <c r="A295" i="18"/>
  <c r="B182" i="18"/>
  <c r="A258" i="18"/>
  <c r="B118" i="18"/>
  <c r="B471" i="18"/>
  <c r="B251" i="18"/>
  <c r="H67" i="20"/>
  <c r="B241" i="18"/>
  <c r="F53" i="20"/>
  <c r="G88" i="20"/>
  <c r="E87" i="20"/>
  <c r="F50" i="20"/>
  <c r="B173" i="18"/>
  <c r="B433" i="18"/>
  <c r="B466" i="18"/>
  <c r="B425" i="18"/>
  <c r="A148" i="18"/>
  <c r="B420" i="18"/>
  <c r="B296" i="18"/>
  <c r="A269" i="18"/>
  <c r="B393" i="18"/>
  <c r="B366" i="18"/>
  <c r="A367" i="18"/>
  <c r="B204" i="18"/>
  <c r="B419" i="18"/>
  <c r="F70" i="20"/>
  <c r="A386" i="18"/>
  <c r="B383" i="18"/>
  <c r="A405" i="18"/>
  <c r="A444" i="18"/>
  <c r="B371" i="18"/>
  <c r="A479" i="18"/>
  <c r="B154" i="18"/>
  <c r="B416" i="18"/>
  <c r="A416" i="18"/>
  <c r="A394" i="18"/>
  <c r="A340" i="18"/>
  <c r="B449" i="18"/>
  <c r="B333" i="18"/>
  <c r="B372" i="18"/>
  <c r="B493" i="18"/>
  <c r="B491" i="18"/>
  <c r="B290" i="18"/>
  <c r="B225" i="18"/>
  <c r="A299" i="18"/>
  <c r="A158" i="18"/>
  <c r="A322" i="18"/>
  <c r="A252" i="18"/>
  <c r="A139" i="18"/>
  <c r="B263" i="18"/>
  <c r="A229" i="18"/>
  <c r="B262" i="18"/>
  <c r="B362" i="18"/>
  <c r="B232" i="18"/>
  <c r="B317" i="18"/>
  <c r="A285" i="18"/>
  <c r="B167" i="18"/>
  <c r="B283" i="18"/>
  <c r="B193" i="18"/>
  <c r="A336" i="18"/>
  <c r="A221" i="18"/>
  <c r="B213" i="18"/>
  <c r="H55" i="20"/>
  <c r="A430" i="18"/>
  <c r="B289" i="18"/>
  <c r="B201" i="18"/>
  <c r="A281" i="18"/>
  <c r="B407" i="18"/>
  <c r="B313" i="18"/>
  <c r="E48" i="20"/>
  <c r="A392" i="18"/>
  <c r="B295" i="18"/>
  <c r="A399" i="18"/>
  <c r="G64" i="20"/>
  <c r="B358" i="18"/>
  <c r="A264" i="18"/>
  <c r="B236" i="18"/>
  <c r="A485" i="18"/>
  <c r="E53" i="20"/>
  <c r="B200" i="18"/>
  <c r="A355" i="18"/>
  <c r="B330" i="18"/>
  <c r="A286" i="18"/>
  <c r="B309" i="18"/>
  <c r="B498" i="18"/>
  <c r="A172" i="18"/>
  <c r="A116" i="18"/>
  <c r="B378" i="18"/>
  <c r="H84" i="20"/>
  <c r="A323" i="18"/>
  <c r="G84" i="20"/>
  <c r="B274" i="18"/>
  <c r="A433" i="18"/>
  <c r="A437" i="18"/>
  <c r="B486" i="18"/>
  <c r="B121" i="18"/>
  <c r="A354" i="18"/>
  <c r="B436" i="18"/>
  <c r="A467" i="18"/>
  <c r="A224" i="18"/>
  <c r="F46" i="20"/>
  <c r="A343" i="18"/>
  <c r="B285" i="18"/>
  <c r="A403" i="18"/>
  <c r="F67" i="20"/>
  <c r="A333" i="18"/>
  <c r="A248" i="18"/>
  <c r="H63" i="20"/>
  <c r="A266" i="18"/>
  <c r="B342" i="18"/>
  <c r="B315" i="18"/>
  <c r="B460" i="18"/>
  <c r="G93" i="20"/>
  <c r="A391" i="18"/>
  <c r="B414" i="18"/>
  <c r="A492" i="18"/>
  <c r="A167" i="18"/>
  <c r="B347" i="18"/>
  <c r="A208" i="18"/>
  <c r="A498" i="18"/>
  <c r="B178" i="18"/>
  <c r="B443" i="18"/>
  <c r="B152" i="18"/>
  <c r="B119" i="18"/>
  <c r="B340" i="18"/>
  <c r="B238" i="18"/>
  <c r="H87" i="20"/>
  <c r="B360" i="18"/>
  <c r="B323" i="18"/>
  <c r="B472" i="18"/>
  <c r="F54" i="20"/>
  <c r="E50" i="20"/>
  <c r="A279" i="18"/>
  <c r="A393" i="18"/>
  <c r="A237" i="18"/>
  <c r="A449" i="18"/>
  <c r="A477" i="18"/>
  <c r="A382" i="18"/>
  <c r="H49" i="20"/>
  <c r="B162" i="18"/>
  <c r="A360" i="18"/>
  <c r="B176" i="18"/>
  <c r="A494" i="18"/>
  <c r="B169" i="18"/>
  <c r="B406" i="18"/>
  <c r="F90" i="21" l="1"/>
  <c r="F90" i="18"/>
  <c r="H60" i="21"/>
  <c r="H60" i="18"/>
  <c r="H52" i="18"/>
  <c r="H52" i="21"/>
  <c r="E71" i="18"/>
  <c r="E71" i="21"/>
  <c r="G38" i="21"/>
  <c r="G38" i="18"/>
  <c r="G41" i="18"/>
  <c r="G41" i="21"/>
  <c r="H83" i="21"/>
  <c r="H83" i="18"/>
  <c r="H71" i="21"/>
  <c r="H71" i="18"/>
  <c r="F52" i="21"/>
  <c r="F52" i="18"/>
  <c r="G67" i="18"/>
  <c r="G67" i="21"/>
  <c r="F77" i="21"/>
  <c r="F77" i="18"/>
  <c r="G62" i="18"/>
  <c r="G62" i="21"/>
  <c r="F42" i="18"/>
  <c r="F42" i="21"/>
  <c r="H46" i="18"/>
  <c r="H46" i="21"/>
  <c r="G52" i="18"/>
  <c r="G52" i="21"/>
  <c r="F47" i="21"/>
  <c r="F47" i="18"/>
  <c r="E41" i="18"/>
  <c r="E41" i="21"/>
  <c r="G66" i="18"/>
  <c r="G66" i="21"/>
  <c r="H62" i="21"/>
  <c r="H62" i="18"/>
  <c r="G45" i="18"/>
  <c r="G45" i="21"/>
  <c r="G51" i="18"/>
  <c r="G51" i="21"/>
  <c r="G71" i="18"/>
  <c r="G71" i="21"/>
  <c r="E59" i="18"/>
  <c r="E59" i="21"/>
  <c r="G88" i="21"/>
  <c r="G88" i="18"/>
  <c r="E62" i="18"/>
  <c r="E62" i="21"/>
  <c r="E47" i="21"/>
  <c r="E47" i="18"/>
  <c r="E68" i="21"/>
  <c r="E68" i="18"/>
  <c r="F51" i="18"/>
  <c r="F51" i="21"/>
  <c r="F94" i="21"/>
  <c r="F94" i="18"/>
  <c r="G93" i="21"/>
  <c r="G93" i="18"/>
  <c r="H50" i="21"/>
  <c r="H50" i="18"/>
  <c r="G90" i="18"/>
  <c r="G90" i="21"/>
  <c r="F45" i="18"/>
  <c r="F45" i="21"/>
  <c r="F93" i="18"/>
  <c r="F93" i="21"/>
  <c r="H111" i="18"/>
  <c r="H111" i="21"/>
  <c r="G57" i="18"/>
  <c r="G57" i="21"/>
  <c r="G54" i="18"/>
  <c r="G54" i="21"/>
  <c r="H42" i="18"/>
  <c r="H42" i="21"/>
  <c r="E78" i="21"/>
  <c r="E78" i="18"/>
  <c r="F92" i="18"/>
  <c r="F92" i="21"/>
  <c r="F79" i="18"/>
  <c r="F79" i="21"/>
  <c r="F60" i="21"/>
  <c r="F60" i="18"/>
  <c r="F55" i="21"/>
  <c r="F55" i="18"/>
  <c r="F83" i="21"/>
  <c r="F83" i="18"/>
  <c r="E110" i="18"/>
  <c r="E110" i="21"/>
  <c r="E72" i="18"/>
  <c r="E72" i="21"/>
  <c r="G50" i="18"/>
  <c r="G50" i="21"/>
  <c r="F78" i="21"/>
  <c r="F78" i="18"/>
  <c r="F41" i="21"/>
  <c r="F41" i="18"/>
  <c r="H77" i="18"/>
  <c r="H77" i="21"/>
  <c r="G112" i="18"/>
  <c r="G112" i="21"/>
  <c r="F53" i="21"/>
  <c r="F53" i="18"/>
  <c r="F85" i="18"/>
  <c r="F85" i="21"/>
  <c r="E81" i="18"/>
  <c r="E81" i="21"/>
  <c r="F49" i="18"/>
  <c r="F49" i="21"/>
  <c r="F65" i="18"/>
  <c r="F65" i="21"/>
  <c r="H41" i="18"/>
  <c r="H41" i="21"/>
  <c r="H68" i="21"/>
  <c r="H68" i="18"/>
  <c r="G97" i="18"/>
  <c r="G97" i="21"/>
  <c r="G59" i="18"/>
  <c r="G59" i="21"/>
  <c r="H53" i="18"/>
  <c r="H53" i="21"/>
  <c r="E73" i="21"/>
  <c r="E73" i="18"/>
  <c r="H85" i="18"/>
  <c r="H85" i="21"/>
  <c r="H58" i="21"/>
  <c r="H58" i="18"/>
  <c r="G110" i="18"/>
  <c r="G110" i="21"/>
  <c r="E89" i="18"/>
  <c r="E89" i="21"/>
  <c r="E97" i="21"/>
  <c r="E97" i="18"/>
  <c r="E65" i="21"/>
  <c r="E65" i="18"/>
  <c r="E77" i="21"/>
  <c r="E77" i="18"/>
  <c r="E52" i="18"/>
  <c r="E52" i="21"/>
  <c r="G92" i="18"/>
  <c r="G92" i="21"/>
  <c r="H49" i="18"/>
  <c r="H49" i="21"/>
  <c r="E46" i="18"/>
  <c r="E46" i="21"/>
  <c r="F54" i="21"/>
  <c r="F54" i="18"/>
  <c r="E50" i="18"/>
  <c r="E50" i="21"/>
  <c r="H61" i="21"/>
  <c r="H61" i="18"/>
  <c r="E92" i="18"/>
  <c r="E92" i="21"/>
  <c r="E45" i="18"/>
  <c r="E45" i="21"/>
  <c r="E56" i="21"/>
  <c r="E56" i="18"/>
  <c r="H70" i="18"/>
  <c r="H70" i="21"/>
  <c r="E58" i="21"/>
  <c r="E58" i="18"/>
  <c r="G111" i="21"/>
  <c r="G111" i="18"/>
  <c r="G70" i="21"/>
  <c r="G70" i="18"/>
  <c r="E88" i="18"/>
  <c r="E88" i="21"/>
  <c r="F72" i="18"/>
  <c r="F72" i="21"/>
  <c r="G63" i="21"/>
  <c r="G63" i="18"/>
  <c r="F71" i="21"/>
  <c r="F71" i="18"/>
  <c r="F59" i="21"/>
  <c r="F59" i="18"/>
  <c r="F66" i="21"/>
  <c r="F66" i="18"/>
  <c r="E42" i="18"/>
  <c r="E42" i="21"/>
  <c r="F112" i="18"/>
  <c r="F112" i="21"/>
  <c r="G81" i="18"/>
  <c r="G81" i="21"/>
  <c r="E57" i="21"/>
  <c r="E57" i="18"/>
  <c r="H51" i="21"/>
  <c r="H51" i="18"/>
  <c r="E111" i="21"/>
  <c r="E111" i="18"/>
  <c r="H54" i="21"/>
  <c r="H54" i="18"/>
  <c r="G60" i="18"/>
  <c r="G60" i="21"/>
  <c r="F56" i="18"/>
  <c r="F56" i="21"/>
  <c r="E66" i="21"/>
  <c r="E66" i="18"/>
  <c r="G46" i="18"/>
  <c r="G46" i="21"/>
  <c r="F110" i="21"/>
  <c r="F110" i="18"/>
  <c r="E79" i="18"/>
  <c r="E79" i="21"/>
  <c r="F95" i="18"/>
  <c r="F95" i="21"/>
  <c r="F58" i="21"/>
  <c r="F58" i="18"/>
  <c r="H79" i="21"/>
  <c r="H79" i="18"/>
  <c r="H75" i="21"/>
  <c r="H75" i="18"/>
  <c r="E67" i="21"/>
  <c r="E67" i="18"/>
  <c r="F61" i="21"/>
  <c r="F61" i="18"/>
  <c r="H92" i="18"/>
  <c r="H92" i="21"/>
  <c r="F111" i="21"/>
  <c r="F111" i="18"/>
  <c r="G95" i="21"/>
  <c r="G95" i="18"/>
  <c r="F75" i="21"/>
  <c r="F75" i="18"/>
  <c r="E63" i="21"/>
  <c r="E63" i="18"/>
  <c r="F46" i="21"/>
  <c r="F46" i="18"/>
  <c r="F68" i="18"/>
  <c r="F68" i="21"/>
  <c r="F57" i="18"/>
  <c r="F57" i="21"/>
  <c r="H88" i="21"/>
  <c r="H88" i="18"/>
  <c r="E61" i="21"/>
  <c r="E61" i="18"/>
  <c r="E75" i="18"/>
  <c r="E75" i="21"/>
  <c r="G73" i="18"/>
  <c r="G73" i="21"/>
  <c r="E70" i="21"/>
  <c r="E70" i="18"/>
  <c r="G83" i="21"/>
  <c r="G83" i="18"/>
  <c r="H66" i="21"/>
  <c r="H66" i="18"/>
  <c r="H65" i="21"/>
  <c r="H65" i="18"/>
  <c r="H90" i="21"/>
  <c r="H90" i="18"/>
  <c r="E83" i="21"/>
  <c r="E83" i="18"/>
  <c r="G94" i="18"/>
  <c r="G94" i="21"/>
  <c r="H73" i="18"/>
  <c r="H73" i="21"/>
  <c r="F70" i="21"/>
  <c r="F70" i="18"/>
  <c r="E64" i="21"/>
  <c r="E64" i="18"/>
  <c r="H64" i="21"/>
  <c r="H64" i="18"/>
  <c r="H67" i="21"/>
  <c r="H67" i="18"/>
  <c r="G72" i="18"/>
  <c r="G72" i="21"/>
  <c r="G64" i="21"/>
  <c r="G64" i="18"/>
  <c r="H45" i="21"/>
  <c r="H45" i="18"/>
  <c r="H112" i="21"/>
  <c r="H112" i="18"/>
  <c r="G56" i="18"/>
  <c r="G56" i="21"/>
  <c r="F64" i="21"/>
  <c r="F64" i="18"/>
  <c r="G49" i="18"/>
  <c r="G49" i="21"/>
  <c r="G42" i="21"/>
  <c r="G42" i="18"/>
  <c r="H72" i="18"/>
  <c r="H72" i="21"/>
  <c r="H97" i="21"/>
  <c r="H97" i="18"/>
  <c r="E51" i="21"/>
  <c r="E51" i="18"/>
  <c r="H95" i="18"/>
  <c r="H95" i="21"/>
  <c r="F63" i="21"/>
  <c r="F63" i="18"/>
  <c r="E85" i="18"/>
  <c r="E85" i="21"/>
  <c r="G58" i="18"/>
  <c r="G58" i="21"/>
  <c r="H81" i="21"/>
  <c r="H81" i="18"/>
  <c r="H59" i="21"/>
  <c r="H59" i="18"/>
  <c r="E95" i="18"/>
  <c r="E95" i="21"/>
  <c r="G75" i="21"/>
  <c r="G75" i="18"/>
  <c r="H93" i="21"/>
  <c r="H93" i="18"/>
  <c r="F89" i="21"/>
  <c r="F89" i="18"/>
  <c r="G47" i="18"/>
  <c r="G47" i="21"/>
  <c r="H110" i="18"/>
  <c r="H110" i="21"/>
  <c r="H47" i="18"/>
  <c r="H47" i="21"/>
  <c r="G65" i="21"/>
  <c r="G65" i="18"/>
  <c r="F81" i="18"/>
  <c r="F81" i="21"/>
  <c r="E53" i="18"/>
  <c r="E53" i="21"/>
  <c r="H63" i="21"/>
  <c r="H63" i="18"/>
  <c r="H89" i="21"/>
  <c r="H89" i="18"/>
  <c r="F67" i="18"/>
  <c r="F67" i="21"/>
  <c r="E54" i="18"/>
  <c r="E54" i="21"/>
  <c r="F38" i="21"/>
  <c r="F38" i="18"/>
  <c r="H57" i="21"/>
  <c r="H57" i="18"/>
  <c r="G85" i="21"/>
  <c r="G85" i="18"/>
  <c r="G89" i="18"/>
  <c r="G89" i="21"/>
  <c r="H55" i="18"/>
  <c r="H55" i="21"/>
  <c r="F88" i="18"/>
  <c r="F88" i="21"/>
  <c r="F50" i="18"/>
  <c r="F50" i="21"/>
  <c r="G68" i="18"/>
  <c r="G68" i="21"/>
  <c r="E93" i="21"/>
  <c r="E93" i="18"/>
  <c r="H94" i="18"/>
  <c r="H94" i="21"/>
  <c r="E38" i="18"/>
  <c r="E38" i="21"/>
  <c r="G77" i="21"/>
  <c r="G77" i="18"/>
  <c r="H56" i="21"/>
  <c r="H56" i="18"/>
  <c r="F73" i="21"/>
  <c r="F73" i="18"/>
  <c r="E112" i="18"/>
  <c r="E112" i="21"/>
  <c r="G79" i="21"/>
  <c r="G79" i="18"/>
  <c r="G78" i="18"/>
  <c r="G78" i="21"/>
  <c r="G53" i="18"/>
  <c r="G53" i="21"/>
  <c r="E94" i="21"/>
  <c r="E94" i="18"/>
  <c r="G61" i="18"/>
  <c r="G61" i="21"/>
  <c r="E90" i="18"/>
  <c r="E90" i="21"/>
  <c r="E60" i="18"/>
  <c r="E60" i="21"/>
  <c r="E55" i="21"/>
  <c r="E55" i="18"/>
  <c r="E49" i="21"/>
  <c r="E49" i="18"/>
  <c r="H78" i="21"/>
  <c r="H78" i="18"/>
  <c r="F97" i="18"/>
  <c r="F97" i="21"/>
  <c r="G55" i="21"/>
  <c r="G55" i="18"/>
  <c r="H38" i="18"/>
  <c r="H38" i="21"/>
  <c r="F62" i="18"/>
  <c r="F62" i="21"/>
  <c r="AN258" i="18"/>
  <c r="AN328" i="18"/>
  <c r="AN381" i="18"/>
  <c r="AN345" i="18"/>
  <c r="AN326" i="18"/>
  <c r="AN277" i="18"/>
  <c r="AN331" i="18"/>
  <c r="AN223" i="18"/>
  <c r="AN240" i="18"/>
  <c r="AN274" i="18"/>
  <c r="AN391" i="18"/>
  <c r="AN419" i="18"/>
  <c r="AN142" i="18"/>
  <c r="AN360" i="18"/>
  <c r="AN401" i="18"/>
  <c r="AN435" i="18"/>
  <c r="AN132" i="18"/>
  <c r="AN467" i="18"/>
  <c r="AN8" i="18"/>
  <c r="AN221" i="18"/>
  <c r="AN349" i="18"/>
  <c r="AN216" i="18"/>
  <c r="AN309" i="18"/>
  <c r="AN218" i="18"/>
  <c r="AN423" i="18"/>
  <c r="AN231" i="18"/>
  <c r="AN466" i="18"/>
  <c r="AN463" i="18"/>
  <c r="AN196" i="18"/>
  <c r="AN145" i="18"/>
  <c r="AN314" i="18"/>
  <c r="AN488" i="18"/>
  <c r="AN490" i="18"/>
  <c r="AN428" i="18"/>
  <c r="AN217" i="18"/>
  <c r="AN74" i="18"/>
  <c r="AN337" i="18"/>
  <c r="AN192" i="18"/>
  <c r="AN215" i="18"/>
  <c r="AN39" i="18"/>
  <c r="AN497" i="18"/>
  <c r="AN194" i="18"/>
  <c r="AN329" i="18"/>
  <c r="AN434" i="18"/>
  <c r="AN281" i="18"/>
  <c r="AN171" i="18"/>
  <c r="AN374" i="18"/>
  <c r="AN146" i="18"/>
  <c r="AN410" i="18"/>
  <c r="AN225" i="18"/>
  <c r="AN398" i="18"/>
  <c r="AN37" i="18"/>
  <c r="AN500" i="18"/>
  <c r="AN169" i="18"/>
  <c r="AN279" i="18"/>
  <c r="AN208" i="18"/>
  <c r="AN441" i="18"/>
  <c r="AN499" i="18"/>
  <c r="AN172" i="18"/>
  <c r="AN355" i="18"/>
  <c r="AN396" i="18"/>
  <c r="AN437" i="18"/>
  <c r="AN425" i="18"/>
  <c r="AN479" i="18"/>
  <c r="AN175" i="18"/>
  <c r="AN384" i="18"/>
  <c r="AN184" i="18"/>
  <c r="AN472" i="18"/>
  <c r="AN119" i="18"/>
  <c r="AN261" i="18"/>
  <c r="AN315" i="18"/>
  <c r="AN392" i="18"/>
  <c r="AN272" i="18"/>
  <c r="AN313" i="18"/>
  <c r="AN296" i="18"/>
  <c r="AN444" i="18"/>
  <c r="AN275" i="18"/>
  <c r="AN498" i="18"/>
  <c r="AN273" i="18"/>
  <c r="AN265" i="18"/>
  <c r="AN256" i="18"/>
  <c r="AN287" i="18"/>
  <c r="AN342" i="18"/>
  <c r="AN4" i="18"/>
  <c r="AN182" i="18"/>
  <c r="AN244" i="18"/>
  <c r="AN178" i="18"/>
  <c r="AN465" i="18"/>
  <c r="AN293" i="18"/>
  <c r="AN327" i="18"/>
  <c r="AN148" i="18"/>
  <c r="AN144" i="18"/>
  <c r="AN188" i="18"/>
  <c r="AN268" i="18"/>
  <c r="AN238" i="18"/>
  <c r="AN242" i="18"/>
  <c r="AN245" i="18"/>
  <c r="AN170" i="18"/>
  <c r="AN123" i="18"/>
  <c r="AN179" i="18"/>
  <c r="AN158" i="18"/>
  <c r="AN251" i="18"/>
  <c r="AN266" i="18"/>
  <c r="AN483" i="18"/>
  <c r="AN376" i="18"/>
  <c r="AN185" i="18"/>
  <c r="AN458" i="18"/>
  <c r="AN202" i="18"/>
  <c r="AN474" i="18"/>
  <c r="AN181" i="18"/>
  <c r="AN365" i="18"/>
  <c r="AN126" i="18"/>
  <c r="AN317" i="18"/>
  <c r="AN397" i="18"/>
  <c r="AN122" i="18"/>
  <c r="AN469" i="18"/>
  <c r="AN193" i="18"/>
  <c r="AN413" i="18"/>
  <c r="AN290" i="18"/>
  <c r="AN344" i="18"/>
  <c r="AN339" i="18"/>
  <c r="AN430" i="18"/>
  <c r="AN482" i="18"/>
  <c r="AN96" i="18"/>
  <c r="AN136" i="18"/>
  <c r="AN389" i="18"/>
  <c r="AN390" i="18"/>
  <c r="AN307" i="18"/>
  <c r="AN267" i="18"/>
  <c r="AN166" i="18"/>
  <c r="AN212" i="18"/>
  <c r="AN380" i="18"/>
  <c r="AN278" i="18"/>
  <c r="AN459" i="18"/>
  <c r="AN151" i="18"/>
  <c r="AN418" i="18"/>
  <c r="AN161" i="18"/>
  <c r="AN284" i="18"/>
  <c r="AN400" i="18"/>
  <c r="AN417" i="18"/>
  <c r="AN320" i="18"/>
  <c r="AN295" i="18"/>
  <c r="AN230" i="18"/>
  <c r="AN254" i="18"/>
  <c r="AN44" i="18"/>
  <c r="AN198" i="18"/>
  <c r="AN368" i="18"/>
  <c r="AN356" i="18"/>
  <c r="AN207" i="18"/>
  <c r="AN491" i="18"/>
  <c r="AN5" i="18"/>
  <c r="AN199" i="18"/>
  <c r="AN431" i="18"/>
  <c r="AN48" i="18"/>
  <c r="AN460" i="18"/>
  <c r="AN334" i="18"/>
  <c r="AN160" i="18"/>
  <c r="AN118" i="18"/>
  <c r="AN453" i="18"/>
  <c r="AN139" i="18"/>
  <c r="AN338" i="18"/>
  <c r="AN260" i="18"/>
  <c r="AN464" i="18"/>
  <c r="AN183" i="18"/>
  <c r="AN422" i="18"/>
  <c r="AN91" i="18"/>
  <c r="AN414" i="18"/>
  <c r="AN141" i="18"/>
  <c r="AN156" i="18"/>
  <c r="AN324" i="18"/>
  <c r="AN371" i="18"/>
  <c r="AN232" i="18"/>
  <c r="AN252" i="18"/>
  <c r="AN322" i="18"/>
  <c r="AN461" i="18"/>
  <c r="AN438" i="18"/>
  <c r="AN189" i="18"/>
  <c r="AN305" i="18"/>
  <c r="AN227" i="18"/>
  <c r="AN235" i="18"/>
  <c r="AN121" i="18"/>
  <c r="AN439" i="18"/>
  <c r="AN373" i="18"/>
  <c r="AN454" i="18"/>
  <c r="AN152" i="18"/>
  <c r="AN128" i="18"/>
  <c r="AN442" i="18"/>
  <c r="AN416" i="18"/>
  <c r="AN487" i="18"/>
  <c r="AN149" i="18"/>
  <c r="AN222" i="18"/>
  <c r="AN120" i="18"/>
  <c r="AN456" i="18"/>
  <c r="AN283" i="18"/>
  <c r="AN288" i="18"/>
  <c r="AN224" i="18"/>
  <c r="AN214" i="18"/>
  <c r="AN237" i="18"/>
  <c r="AN405" i="18"/>
  <c r="AN364" i="18"/>
  <c r="AN484" i="18"/>
  <c r="AN340" i="18"/>
  <c r="AN470" i="18"/>
  <c r="AN130" i="18"/>
  <c r="AN69" i="18"/>
  <c r="AN280" i="18"/>
  <c r="AN133" i="18"/>
  <c r="AN209" i="18"/>
  <c r="AN124" i="18"/>
  <c r="AN445" i="18"/>
  <c r="AN343" i="18"/>
  <c r="AN203" i="18"/>
  <c r="AN228" i="18"/>
  <c r="AN336" i="18"/>
  <c r="AN253" i="18"/>
  <c r="AN191" i="18"/>
  <c r="AN353" i="18"/>
  <c r="AN382" i="18"/>
  <c r="AN137" i="18"/>
  <c r="AN173" i="18"/>
  <c r="AN114" i="18"/>
  <c r="AN473" i="18"/>
  <c r="AN195" i="18"/>
  <c r="AN395" i="18"/>
  <c r="AN455" i="18"/>
  <c r="AN325" i="18"/>
  <c r="AN291" i="18"/>
  <c r="AN388" i="18"/>
  <c r="AN415" i="18"/>
  <c r="AN424" i="18"/>
  <c r="AN131" i="18"/>
  <c r="AN457" i="18"/>
  <c r="AN163" i="18"/>
  <c r="AN155" i="18"/>
  <c r="AN310" i="18"/>
  <c r="AN176" i="18"/>
  <c r="AN486" i="18"/>
  <c r="AN385" i="18"/>
  <c r="AN162" i="18"/>
  <c r="AN319" i="18"/>
  <c r="AN323" i="18"/>
  <c r="AN446" i="18"/>
  <c r="AN200" i="18"/>
  <c r="AN495" i="18"/>
  <c r="AN450" i="18"/>
  <c r="AN210" i="18"/>
  <c r="AN432" i="18"/>
  <c r="AN31" i="18"/>
  <c r="AN301" i="18"/>
  <c r="AN249" i="18"/>
  <c r="AN243" i="18"/>
  <c r="AN28" i="18"/>
  <c r="AN117" i="18"/>
  <c r="AN496" i="18"/>
  <c r="AN205" i="18"/>
  <c r="AN116" i="18"/>
  <c r="AN426" i="18"/>
  <c r="AN180" i="18"/>
  <c r="AN115" i="18"/>
  <c r="AN321" i="18"/>
  <c r="AN165" i="18"/>
  <c r="AN443" i="18"/>
  <c r="AN241" i="18"/>
  <c r="AN408" i="18"/>
  <c r="AN248" i="18"/>
  <c r="AN394" i="18"/>
  <c r="AN402" i="18"/>
  <c r="AN239" i="18"/>
  <c r="AN468" i="18"/>
  <c r="AN407" i="18"/>
  <c r="AN359" i="18"/>
  <c r="AN147" i="18"/>
  <c r="AN462" i="18"/>
  <c r="AN494" i="18"/>
  <c r="AN406" i="18"/>
  <c r="AN250" i="18"/>
  <c r="AN312" i="18"/>
  <c r="AN332" i="18"/>
  <c r="AN351" i="18"/>
  <c r="AN186" i="18"/>
  <c r="AN362" i="18"/>
  <c r="AN369" i="18"/>
  <c r="AN492" i="18"/>
  <c r="AN318" i="18"/>
  <c r="AN298" i="18"/>
  <c r="AN493" i="18"/>
  <c r="AN316" i="18"/>
  <c r="AN354" i="18"/>
  <c r="AN259" i="18"/>
  <c r="AN347" i="18"/>
  <c r="AN135" i="18"/>
  <c r="AN233" i="18"/>
  <c r="AN485" i="18"/>
  <c r="AN129" i="18"/>
  <c r="AN138" i="18"/>
  <c r="AN282" i="18"/>
  <c r="AN247" i="18"/>
  <c r="AN379" i="18"/>
  <c r="AN358" i="18"/>
  <c r="AN276" i="18"/>
  <c r="AN154" i="18"/>
  <c r="AN219" i="18"/>
  <c r="AN204" i="18"/>
  <c r="AN197" i="18"/>
  <c r="AN366" i="18"/>
  <c r="AN436" i="18"/>
  <c r="AN481" i="18"/>
  <c r="AN206" i="18"/>
  <c r="AN286" i="18"/>
  <c r="AN378" i="18"/>
  <c r="AN168" i="18"/>
  <c r="AN363" i="18"/>
  <c r="AN386" i="18"/>
  <c r="AN361" i="18"/>
  <c r="AN299" i="18"/>
  <c r="AN333" i="18"/>
  <c r="AN285" i="18"/>
  <c r="AN226" i="18"/>
  <c r="AN211" i="18"/>
  <c r="AN177" i="18"/>
  <c r="AN451" i="18"/>
  <c r="AN403" i="18"/>
  <c r="AN201" i="18"/>
  <c r="AN271" i="18"/>
  <c r="AN187" i="18"/>
  <c r="AN30" i="18"/>
  <c r="AN308" i="18"/>
  <c r="AN134" i="18"/>
  <c r="AN335" i="18"/>
  <c r="AN303" i="18"/>
  <c r="AN304" i="18"/>
  <c r="AN357" i="18"/>
  <c r="AN127" i="18"/>
  <c r="AN143" i="18"/>
  <c r="AN257" i="18"/>
  <c r="AN302" i="18"/>
  <c r="AN300" i="18"/>
  <c r="AN125" i="18"/>
  <c r="AN255" i="18"/>
  <c r="AN269" i="18"/>
  <c r="AN452" i="18"/>
  <c r="AN448" i="18"/>
  <c r="AN433" i="18"/>
  <c r="AN377" i="18"/>
  <c r="AN370" i="18"/>
  <c r="AN471" i="18"/>
  <c r="AN159" i="18"/>
  <c r="AN478" i="18"/>
  <c r="AN480" i="18"/>
  <c r="AN87" i="18"/>
  <c r="AN404" i="18"/>
  <c r="AN427" i="18"/>
  <c r="AN270" i="18"/>
  <c r="AN409" i="18"/>
  <c r="AN348" i="18"/>
  <c r="AN489" i="18"/>
  <c r="AN140" i="18"/>
  <c r="AN346" i="18"/>
  <c r="AN229" i="18"/>
  <c r="AN40" i="18"/>
  <c r="AN306" i="18"/>
  <c r="AN234" i="18"/>
  <c r="AN393" i="18"/>
  <c r="AN294" i="18"/>
  <c r="AN262" i="18"/>
  <c r="AN440" i="18"/>
  <c r="AN352" i="18"/>
  <c r="AN213" i="18"/>
  <c r="AN476" i="18"/>
  <c r="AN350" i="18"/>
  <c r="AN190" i="18"/>
  <c r="AN236" i="18"/>
  <c r="AN150" i="18"/>
  <c r="AN412" i="18"/>
  <c r="AN164" i="18"/>
  <c r="AN43" i="18"/>
  <c r="AN264" i="18"/>
  <c r="AN292" i="18"/>
  <c r="AN429" i="18"/>
  <c r="AN421" i="18"/>
  <c r="AN477" i="18"/>
  <c r="AN475" i="18"/>
  <c r="AN399" i="18"/>
  <c r="AN330" i="18"/>
  <c r="AN246" i="18"/>
  <c r="AN297" i="18"/>
  <c r="AN420" i="18"/>
  <c r="AN372" i="18"/>
  <c r="AN174" i="18"/>
  <c r="AN220" i="18"/>
  <c r="AN447" i="18"/>
  <c r="AN449" i="18"/>
  <c r="AN367" i="18"/>
  <c r="AN113" i="18"/>
  <c r="AN167" i="18"/>
  <c r="AN375" i="18"/>
  <c r="AN411" i="18"/>
  <c r="AN263" i="18"/>
  <c r="AN387" i="18"/>
  <c r="AN383" i="18"/>
  <c r="AN157" i="18"/>
  <c r="AN311" i="18"/>
  <c r="AN289" i="18"/>
  <c r="AN153" i="18"/>
  <c r="AN341" i="18"/>
  <c r="AB355" i="21"/>
  <c r="AB355" i="18"/>
  <c r="AJ69" i="21"/>
  <c r="AJ69" i="18"/>
  <c r="X474" i="21"/>
  <c r="X474" i="18"/>
  <c r="AD480" i="18"/>
  <c r="AD480" i="21"/>
  <c r="Z48" i="18"/>
  <c r="Z48" i="21"/>
  <c r="W370" i="21"/>
  <c r="W370" i="18"/>
  <c r="Z208" i="21"/>
  <c r="Z208" i="18"/>
  <c r="I283" i="21"/>
  <c r="I283" i="18"/>
  <c r="AH436" i="18"/>
  <c r="AH436" i="21"/>
  <c r="P181" i="18"/>
  <c r="P181" i="21"/>
  <c r="T498" i="21"/>
  <c r="T498" i="18"/>
  <c r="U162" i="21"/>
  <c r="U162" i="18"/>
  <c r="P444" i="21"/>
  <c r="P444" i="18"/>
  <c r="J262" i="18"/>
  <c r="J262" i="21"/>
  <c r="R356" i="21"/>
  <c r="R356" i="18"/>
  <c r="K258" i="18"/>
  <c r="K258" i="21"/>
  <c r="AA319" i="21"/>
  <c r="AA319" i="18"/>
  <c r="L206" i="21"/>
  <c r="L206" i="18"/>
  <c r="I249" i="21"/>
  <c r="I249" i="18"/>
  <c r="I185" i="18"/>
  <c r="I185" i="21"/>
  <c r="O484" i="21"/>
  <c r="O484" i="18"/>
  <c r="I267" i="21"/>
  <c r="I267" i="18"/>
  <c r="AK429" i="21"/>
  <c r="AK429" i="18"/>
  <c r="Z113" i="18"/>
  <c r="Z113" i="21"/>
  <c r="AA190" i="21"/>
  <c r="AA190" i="18"/>
  <c r="Z292" i="18"/>
  <c r="Z292" i="21"/>
  <c r="AE28" i="21"/>
  <c r="AE28" i="18"/>
  <c r="X340" i="18"/>
  <c r="X340" i="21"/>
  <c r="V327" i="18"/>
  <c r="V327" i="21"/>
  <c r="AB228" i="18"/>
  <c r="AB228" i="21"/>
  <c r="AK442" i="18"/>
  <c r="AK442" i="21"/>
  <c r="AI272" i="18"/>
  <c r="AI272" i="21"/>
  <c r="AG162" i="21"/>
  <c r="AG162" i="18"/>
  <c r="Y271" i="18"/>
  <c r="Y271" i="21"/>
  <c r="S166" i="21"/>
  <c r="S166" i="18"/>
  <c r="M113" i="18"/>
  <c r="M113" i="21"/>
  <c r="AG334" i="21"/>
  <c r="AG334" i="18"/>
  <c r="Z344" i="21"/>
  <c r="Z344" i="18"/>
  <c r="AA486" i="21"/>
  <c r="AA486" i="18"/>
  <c r="J224" i="21"/>
  <c r="J224" i="18"/>
  <c r="AF390" i="21"/>
  <c r="AF390" i="18"/>
  <c r="AE336" i="18"/>
  <c r="AE336" i="21"/>
  <c r="AA278" i="21"/>
  <c r="AA278" i="18"/>
  <c r="N118" i="18"/>
  <c r="N118" i="21"/>
  <c r="W136" i="18"/>
  <c r="W136" i="21"/>
  <c r="P262" i="21"/>
  <c r="P262" i="18"/>
  <c r="AI223" i="21"/>
  <c r="AI223" i="18"/>
  <c r="AC478" i="21"/>
  <c r="AC478" i="18"/>
  <c r="AD368" i="18"/>
  <c r="AD368" i="21"/>
  <c r="AL180" i="21"/>
  <c r="AL180" i="18"/>
  <c r="P195" i="18"/>
  <c r="P195" i="21"/>
  <c r="AJ432" i="21"/>
  <c r="AJ432" i="18"/>
  <c r="AG443" i="18"/>
  <c r="AG443" i="21"/>
  <c r="Z412" i="21"/>
  <c r="Z412" i="18"/>
  <c r="AK496" i="18"/>
  <c r="AK496" i="21"/>
  <c r="R392" i="21"/>
  <c r="R392" i="18"/>
  <c r="AJ490" i="18"/>
  <c r="AJ490" i="21"/>
  <c r="AC358" i="21"/>
  <c r="AC358" i="18"/>
  <c r="P355" i="21"/>
  <c r="P355" i="18"/>
  <c r="M414" i="18"/>
  <c r="M414" i="21"/>
  <c r="T399" i="21"/>
  <c r="T399" i="18"/>
  <c r="N314" i="21"/>
  <c r="N314" i="18"/>
  <c r="AI490" i="21"/>
  <c r="AI490" i="18"/>
  <c r="AJ125" i="18"/>
  <c r="AJ125" i="21"/>
  <c r="T298" i="21"/>
  <c r="T298" i="18"/>
  <c r="L151" i="21"/>
  <c r="L151" i="18"/>
  <c r="Y129" i="18"/>
  <c r="Y129" i="21"/>
  <c r="AH69" i="18"/>
  <c r="AH69" i="21"/>
  <c r="AD291" i="18"/>
  <c r="AD291" i="21"/>
  <c r="M219" i="18"/>
  <c r="M219" i="21"/>
  <c r="AG144" i="21"/>
  <c r="AG144" i="18"/>
  <c r="AD228" i="21"/>
  <c r="AD228" i="18"/>
  <c r="Z199" i="21"/>
  <c r="Z199" i="18"/>
  <c r="X321" i="18"/>
  <c r="X321" i="21"/>
  <c r="W211" i="18"/>
  <c r="W211" i="21"/>
  <c r="AG307" i="21"/>
  <c r="AG307" i="18"/>
  <c r="AE485" i="21"/>
  <c r="AE485" i="18"/>
  <c r="P136" i="21"/>
  <c r="P136" i="18"/>
  <c r="AL39" i="21"/>
  <c r="AL39" i="18"/>
  <c r="W357" i="21"/>
  <c r="W357" i="18"/>
  <c r="V30" i="18"/>
  <c r="V30" i="21"/>
  <c r="AB254" i="21"/>
  <c r="AB254" i="18"/>
  <c r="AH393" i="21"/>
  <c r="AH393" i="18"/>
  <c r="S340" i="21"/>
  <c r="S340" i="18"/>
  <c r="Y434" i="18"/>
  <c r="Y434" i="21"/>
  <c r="W487" i="21"/>
  <c r="W487" i="18"/>
  <c r="AI418" i="21"/>
  <c r="AI418" i="18"/>
  <c r="P386" i="18"/>
  <c r="P386" i="21"/>
  <c r="AH123" i="18"/>
  <c r="AH123" i="21"/>
  <c r="AM320" i="21"/>
  <c r="AM320" i="18"/>
  <c r="T131" i="21"/>
  <c r="T131" i="18"/>
  <c r="N260" i="18"/>
  <c r="N260" i="21"/>
  <c r="AA485" i="21"/>
  <c r="AA485" i="18"/>
  <c r="O258" i="18"/>
  <c r="O258" i="21"/>
  <c r="P307" i="18"/>
  <c r="P307" i="21"/>
  <c r="T269" i="18"/>
  <c r="T269" i="21"/>
  <c r="AB183" i="21"/>
  <c r="AB183" i="18"/>
  <c r="S280" i="21"/>
  <c r="S280" i="18"/>
  <c r="Y291" i="18"/>
  <c r="Y291" i="21"/>
  <c r="T273" i="21"/>
  <c r="T273" i="18"/>
  <c r="AI254" i="18"/>
  <c r="AI254" i="21"/>
  <c r="K325" i="18"/>
  <c r="K325" i="21"/>
  <c r="AE139" i="18"/>
  <c r="AE139" i="21"/>
  <c r="P461" i="18"/>
  <c r="P461" i="21"/>
  <c r="AM487" i="21"/>
  <c r="AM487" i="18"/>
  <c r="Q119" i="21"/>
  <c r="Q119" i="18"/>
  <c r="AD130" i="18"/>
  <c r="AD130" i="21"/>
  <c r="Y163" i="21"/>
  <c r="Y163" i="18"/>
  <c r="AB43" i="21"/>
  <c r="AB43" i="18"/>
  <c r="AG169" i="21"/>
  <c r="AG169" i="18"/>
  <c r="Y289" i="18"/>
  <c r="Y289" i="21"/>
  <c r="AM300" i="18"/>
  <c r="AM300" i="21"/>
  <c r="AL165" i="21"/>
  <c r="AL165" i="18"/>
  <c r="AB217" i="18"/>
  <c r="AB217" i="21"/>
  <c r="I244" i="18"/>
  <c r="I244" i="21"/>
  <c r="AC37" i="21"/>
  <c r="AC37" i="18"/>
  <c r="AA353" i="21"/>
  <c r="AA353" i="18"/>
  <c r="AK409" i="21"/>
  <c r="AK409" i="18"/>
  <c r="K239" i="18"/>
  <c r="K239" i="21"/>
  <c r="AK201" i="18"/>
  <c r="AK201" i="21"/>
  <c r="AI269" i="18"/>
  <c r="AI269" i="21"/>
  <c r="S208" i="18"/>
  <c r="S208" i="21"/>
  <c r="AI202" i="21"/>
  <c r="AI202" i="18"/>
  <c r="AJ361" i="18"/>
  <c r="AJ361" i="21"/>
  <c r="AE338" i="18"/>
  <c r="AE338" i="21"/>
  <c r="T266" i="21"/>
  <c r="T266" i="18"/>
  <c r="AC375" i="21"/>
  <c r="AC375" i="18"/>
  <c r="S91" i="21"/>
  <c r="S91" i="18"/>
  <c r="V320" i="21"/>
  <c r="V320" i="18"/>
  <c r="S482" i="18"/>
  <c r="S482" i="21"/>
  <c r="T494" i="18"/>
  <c r="T494" i="21"/>
  <c r="P448" i="18"/>
  <c r="P448" i="21"/>
  <c r="Z496" i="18"/>
  <c r="Z496" i="21"/>
  <c r="AC259" i="18"/>
  <c r="AC259" i="21"/>
  <c r="Q482" i="21"/>
  <c r="Q482" i="18"/>
  <c r="AG133" i="18"/>
  <c r="AG133" i="21"/>
  <c r="Z437" i="21"/>
  <c r="Z437" i="18"/>
  <c r="S343" i="18"/>
  <c r="S343" i="21"/>
  <c r="T401" i="21"/>
  <c r="T401" i="18"/>
  <c r="K470" i="18"/>
  <c r="K470" i="21"/>
  <c r="AH200" i="21"/>
  <c r="AH200" i="18"/>
  <c r="X91" i="21"/>
  <c r="X91" i="18"/>
  <c r="I248" i="18"/>
  <c r="I248" i="21"/>
  <c r="AC355" i="18"/>
  <c r="AC355" i="21"/>
  <c r="T332" i="18"/>
  <c r="T332" i="21"/>
  <c r="AG241" i="18"/>
  <c r="AG241" i="21"/>
  <c r="P245" i="18"/>
  <c r="P245" i="21"/>
  <c r="Z114" i="18"/>
  <c r="Z114" i="21"/>
  <c r="L282" i="21"/>
  <c r="L282" i="18"/>
  <c r="S234" i="21"/>
  <c r="S234" i="18"/>
  <c r="O470" i="18"/>
  <c r="O470" i="21"/>
  <c r="J389" i="21"/>
  <c r="J389" i="18"/>
  <c r="N69" i="21"/>
  <c r="N69" i="18"/>
  <c r="P137" i="21"/>
  <c r="P137" i="18"/>
  <c r="M399" i="18"/>
  <c r="M399" i="21"/>
  <c r="AM131" i="18"/>
  <c r="AM131" i="21"/>
  <c r="AI154" i="21"/>
  <c r="AI154" i="18"/>
  <c r="K204" i="21"/>
  <c r="K204" i="18"/>
  <c r="AJ268" i="21"/>
  <c r="AJ268" i="18"/>
  <c r="O157" i="21"/>
  <c r="O157" i="18"/>
  <c r="M48" i="18"/>
  <c r="M48" i="21"/>
  <c r="AE434" i="18"/>
  <c r="AE434" i="21"/>
  <c r="AK202" i="18"/>
  <c r="AK202" i="21"/>
  <c r="AD69" i="18"/>
  <c r="AD69" i="21"/>
  <c r="AF8" i="21"/>
  <c r="AF8" i="18"/>
  <c r="W157" i="21"/>
  <c r="W157" i="18"/>
  <c r="AM258" i="21"/>
  <c r="AM258" i="18"/>
  <c r="AJ283" i="21"/>
  <c r="AJ283" i="18"/>
  <c r="I159" i="18"/>
  <c r="I159" i="21"/>
  <c r="T232" i="18"/>
  <c r="T232" i="21"/>
  <c r="S252" i="21"/>
  <c r="S252" i="18"/>
  <c r="P296" i="21"/>
  <c r="P296" i="18"/>
  <c r="AL43" i="18"/>
  <c r="AL43" i="21"/>
  <c r="AG208" i="21"/>
  <c r="AG208" i="18"/>
  <c r="J256" i="18"/>
  <c r="J256" i="21"/>
  <c r="P369" i="18"/>
  <c r="P369" i="21"/>
  <c r="AE373" i="18"/>
  <c r="AE373" i="21"/>
  <c r="K323" i="18"/>
  <c r="K323" i="21"/>
  <c r="P147" i="21"/>
  <c r="P147" i="18"/>
  <c r="AA402" i="21"/>
  <c r="AA402" i="18"/>
  <c r="S31" i="21"/>
  <c r="S31" i="18"/>
  <c r="AB457" i="21"/>
  <c r="AB457" i="18"/>
  <c r="AE323" i="21"/>
  <c r="AE323" i="18"/>
  <c r="AB352" i="21"/>
  <c r="AB352" i="18"/>
  <c r="P371" i="21"/>
  <c r="P371" i="18"/>
  <c r="V329" i="18"/>
  <c r="V329" i="21"/>
  <c r="T347" i="18"/>
  <c r="T347" i="21"/>
  <c r="AI429" i="18"/>
  <c r="AI429" i="21"/>
  <c r="AM453" i="21"/>
  <c r="AM453" i="18"/>
  <c r="V476" i="18"/>
  <c r="V476" i="21"/>
  <c r="Z171" i="18"/>
  <c r="Z171" i="21"/>
  <c r="AB255" i="18"/>
  <c r="AB255" i="21"/>
  <c r="AI405" i="18"/>
  <c r="AI405" i="21"/>
  <c r="AC177" i="18"/>
  <c r="AC177" i="21"/>
  <c r="K483" i="21"/>
  <c r="K483" i="18"/>
  <c r="Z257" i="21"/>
  <c r="Z257" i="18"/>
  <c r="S310" i="18"/>
  <c r="S310" i="21"/>
  <c r="AL240" i="18"/>
  <c r="AL240" i="21"/>
  <c r="AB168" i="21"/>
  <c r="AB168" i="18"/>
  <c r="S243" i="21"/>
  <c r="S243" i="18"/>
  <c r="O164" i="18"/>
  <c r="O164" i="21"/>
  <c r="J440" i="18"/>
  <c r="J440" i="21"/>
  <c r="AA480" i="21"/>
  <c r="AA480" i="18"/>
  <c r="Y473" i="21"/>
  <c r="Y473" i="18"/>
  <c r="Q205" i="18"/>
  <c r="Q205" i="21"/>
  <c r="R193" i="18"/>
  <c r="R193" i="21"/>
  <c r="O176" i="21"/>
  <c r="O176" i="18"/>
  <c r="P118" i="21"/>
  <c r="P118" i="18"/>
  <c r="AA69" i="21"/>
  <c r="AA69" i="18"/>
  <c r="N37" i="21"/>
  <c r="N37" i="18"/>
  <c r="AE308" i="21"/>
  <c r="AE308" i="18"/>
  <c r="S330" i="18"/>
  <c r="S330" i="21"/>
  <c r="AM44" i="18"/>
  <c r="AM44" i="21"/>
  <c r="AD462" i="21"/>
  <c r="AD462" i="18"/>
  <c r="AG136" i="18"/>
  <c r="AG136" i="21"/>
  <c r="P96" i="21"/>
  <c r="P96" i="18"/>
  <c r="AC28" i="21"/>
  <c r="AC28" i="18"/>
  <c r="AB155" i="18"/>
  <c r="AB155" i="21"/>
  <c r="AJ247" i="18"/>
  <c r="AJ247" i="21"/>
  <c r="AJ412" i="18"/>
  <c r="AJ412" i="21"/>
  <c r="U289" i="18"/>
  <c r="U289" i="21"/>
  <c r="AM337" i="21"/>
  <c r="AM337" i="18"/>
  <c r="V415" i="21"/>
  <c r="V415" i="18"/>
  <c r="X213" i="21"/>
  <c r="X213" i="18"/>
  <c r="M453" i="18"/>
  <c r="M453" i="21"/>
  <c r="Y324" i="21"/>
  <c r="Y324" i="18"/>
  <c r="X267" i="18"/>
  <c r="X267" i="21"/>
  <c r="R43" i="21"/>
  <c r="R43" i="18"/>
  <c r="S118" i="21"/>
  <c r="S118" i="18"/>
  <c r="I140" i="21"/>
  <c r="I140" i="18"/>
  <c r="AH352" i="18"/>
  <c r="AH352" i="21"/>
  <c r="AH432" i="18"/>
  <c r="AH432" i="21"/>
  <c r="AG338" i="18"/>
  <c r="AG338" i="21"/>
  <c r="L456" i="21"/>
  <c r="L456" i="18"/>
  <c r="AL294" i="18"/>
  <c r="AL294" i="21"/>
  <c r="AE166" i="21"/>
  <c r="AE166" i="18"/>
  <c r="AF405" i="18"/>
  <c r="AF405" i="21"/>
  <c r="S156" i="21"/>
  <c r="S156" i="18"/>
  <c r="U144" i="21"/>
  <c r="U144" i="18"/>
  <c r="AD342" i="21"/>
  <c r="AD342" i="18"/>
  <c r="L182" i="21"/>
  <c r="L182" i="18"/>
  <c r="AA461" i="18"/>
  <c r="AA461" i="21"/>
  <c r="AC468" i="21"/>
  <c r="AC468" i="18"/>
  <c r="AK164" i="18"/>
  <c r="AK164" i="21"/>
  <c r="O150" i="18"/>
  <c r="O150" i="21"/>
  <c r="AL444" i="18"/>
  <c r="AL444" i="21"/>
  <c r="M449" i="18"/>
  <c r="M449" i="21"/>
  <c r="S427" i="18"/>
  <c r="S427" i="21"/>
  <c r="V431" i="21"/>
  <c r="V431" i="18"/>
  <c r="AE353" i="21"/>
  <c r="AE353" i="18"/>
  <c r="AA221" i="21"/>
  <c r="AA221" i="18"/>
  <c r="AE499" i="18"/>
  <c r="AE499" i="21"/>
  <c r="AF279" i="18"/>
  <c r="AF279" i="21"/>
  <c r="W354" i="21"/>
  <c r="W354" i="18"/>
  <c r="Q361" i="18"/>
  <c r="Q361" i="21"/>
  <c r="AH48" i="21"/>
  <c r="AH48" i="18"/>
  <c r="AB422" i="18"/>
  <c r="AB422" i="21"/>
  <c r="AM427" i="18"/>
  <c r="AM427" i="21"/>
  <c r="O329" i="18"/>
  <c r="O329" i="21"/>
  <c r="X262" i="21"/>
  <c r="X262" i="18"/>
  <c r="J258" i="18"/>
  <c r="J258" i="21"/>
  <c r="M262" i="18"/>
  <c r="M262" i="21"/>
  <c r="I241" i="21"/>
  <c r="I241" i="18"/>
  <c r="U300" i="18"/>
  <c r="U300" i="21"/>
  <c r="T365" i="21"/>
  <c r="T365" i="18"/>
  <c r="P143" i="21"/>
  <c r="P143" i="18"/>
  <c r="T373" i="18"/>
  <c r="T373" i="21"/>
  <c r="P233" i="21"/>
  <c r="P233" i="18"/>
  <c r="L172" i="21"/>
  <c r="L172" i="18"/>
  <c r="AB472" i="18"/>
  <c r="AB472" i="21"/>
  <c r="Z151" i="21"/>
  <c r="Z151" i="18"/>
  <c r="R243" i="18"/>
  <c r="R243" i="21"/>
  <c r="AF433" i="21"/>
  <c r="AF433" i="18"/>
  <c r="AC186" i="21"/>
  <c r="AC186" i="18"/>
  <c r="N280" i="18"/>
  <c r="N280" i="21"/>
  <c r="Q279" i="18"/>
  <c r="Q279" i="21"/>
  <c r="T310" i="21"/>
  <c r="T310" i="18"/>
  <c r="Y162" i="18"/>
  <c r="Y162" i="21"/>
  <c r="W293" i="21"/>
  <c r="W293" i="18"/>
  <c r="O275" i="18"/>
  <c r="O275" i="21"/>
  <c r="AM243" i="21"/>
  <c r="AM243" i="18"/>
  <c r="Z258" i="18"/>
  <c r="Z258" i="21"/>
  <c r="S407" i="18"/>
  <c r="S407" i="21"/>
  <c r="AJ408" i="21"/>
  <c r="AJ408" i="18"/>
  <c r="AA129" i="21"/>
  <c r="AA129" i="18"/>
  <c r="Q118" i="21"/>
  <c r="Q118" i="18"/>
  <c r="AA473" i="21"/>
  <c r="AA473" i="18"/>
  <c r="P190" i="18"/>
  <c r="P190" i="21"/>
  <c r="AB220" i="21"/>
  <c r="AB220" i="18"/>
  <c r="L245" i="18"/>
  <c r="L245" i="21"/>
  <c r="AG271" i="21"/>
  <c r="AG271" i="18"/>
  <c r="AF328" i="21"/>
  <c r="AF328" i="18"/>
  <c r="L156" i="18"/>
  <c r="L156" i="21"/>
  <c r="AI327" i="18"/>
  <c r="AI327" i="21"/>
  <c r="L476" i="18"/>
  <c r="L476" i="21"/>
  <c r="AJ389" i="21"/>
  <c r="AJ389" i="18"/>
  <c r="R272" i="21"/>
  <c r="R272" i="18"/>
  <c r="AE324" i="18"/>
  <c r="AE324" i="21"/>
  <c r="AK229" i="21"/>
  <c r="AK229" i="18"/>
  <c r="Z153" i="21"/>
  <c r="Z153" i="18"/>
  <c r="U165" i="18"/>
  <c r="U165" i="21"/>
  <c r="M304" i="18"/>
  <c r="M304" i="21"/>
  <c r="AM279" i="21"/>
  <c r="AM279" i="18"/>
  <c r="T360" i="18"/>
  <c r="T360" i="21"/>
  <c r="Y192" i="18"/>
  <c r="Y192" i="21"/>
  <c r="N392" i="21"/>
  <c r="N392" i="18"/>
  <c r="L347" i="18"/>
  <c r="L347" i="21"/>
  <c r="AB392" i="21"/>
  <c r="AB392" i="18"/>
  <c r="W44" i="18"/>
  <c r="W44" i="21"/>
  <c r="AJ469" i="21"/>
  <c r="AJ469" i="18"/>
  <c r="AB132" i="21"/>
  <c r="AB132" i="18"/>
  <c r="AK486" i="18"/>
  <c r="AK486" i="21"/>
  <c r="L392" i="21"/>
  <c r="L392" i="18"/>
  <c r="AL177" i="21"/>
  <c r="AL177" i="18"/>
  <c r="AI420" i="21"/>
  <c r="AI420" i="18"/>
  <c r="J463" i="21"/>
  <c r="J463" i="18"/>
  <c r="J374" i="21"/>
  <c r="J374" i="18"/>
  <c r="L500" i="18"/>
  <c r="L500" i="21"/>
  <c r="AJ146" i="21"/>
  <c r="AJ146" i="18"/>
  <c r="AH336" i="21"/>
  <c r="AH336" i="18"/>
  <c r="AB141" i="21"/>
  <c r="AB141" i="18"/>
  <c r="J244" i="21"/>
  <c r="J244" i="18"/>
  <c r="Z205" i="21"/>
  <c r="Z205" i="18"/>
  <c r="AH190" i="21"/>
  <c r="AH190" i="18"/>
  <c r="AC305" i="18"/>
  <c r="AC305" i="21"/>
  <c r="X196" i="18"/>
  <c r="X196" i="21"/>
  <c r="S28" i="18"/>
  <c r="S28" i="21"/>
  <c r="AE128" i="18"/>
  <c r="AE128" i="21"/>
  <c r="P28" i="18"/>
  <c r="P28" i="21"/>
  <c r="AD464" i="21"/>
  <c r="AD464" i="18"/>
  <c r="AK240" i="18"/>
  <c r="AK240" i="21"/>
  <c r="N256" i="21"/>
  <c r="N256" i="18"/>
  <c r="N367" i="18"/>
  <c r="N367" i="21"/>
  <c r="P185" i="18"/>
  <c r="P185" i="21"/>
  <c r="O200" i="21"/>
  <c r="O200" i="18"/>
  <c r="AG187" i="21"/>
  <c r="AG187" i="18"/>
  <c r="R454" i="21"/>
  <c r="R454" i="18"/>
  <c r="Z279" i="18"/>
  <c r="Z279" i="21"/>
  <c r="Y167" i="21"/>
  <c r="Y167" i="18"/>
  <c r="AM142" i="21"/>
  <c r="AM142" i="18"/>
  <c r="AM257" i="18"/>
  <c r="AM257" i="21"/>
  <c r="W444" i="21"/>
  <c r="W444" i="18"/>
  <c r="R491" i="21"/>
  <c r="R491" i="18"/>
  <c r="N431" i="21"/>
  <c r="N431" i="18"/>
  <c r="V220" i="18"/>
  <c r="V220" i="21"/>
  <c r="U402" i="18"/>
  <c r="U402" i="21"/>
  <c r="Y446" i="18"/>
  <c r="Y446" i="21"/>
  <c r="AD395" i="18"/>
  <c r="AD395" i="21"/>
  <c r="K459" i="21"/>
  <c r="K459" i="18"/>
  <c r="AF335" i="21"/>
  <c r="AF335" i="18"/>
  <c r="AE153" i="18"/>
  <c r="AE153" i="21"/>
  <c r="O117" i="21"/>
  <c r="O117" i="18"/>
  <c r="AF489" i="21"/>
  <c r="AF489" i="18"/>
  <c r="J146" i="18"/>
  <c r="J146" i="21"/>
  <c r="AB114" i="18"/>
  <c r="AB114" i="21"/>
  <c r="Z167" i="21"/>
  <c r="Z167" i="18"/>
  <c r="V401" i="21"/>
  <c r="V401" i="18"/>
  <c r="AM333" i="18"/>
  <c r="AM333" i="21"/>
  <c r="AI130" i="18"/>
  <c r="AI130" i="21"/>
  <c r="AF327" i="18"/>
  <c r="AF327" i="21"/>
  <c r="AE471" i="18"/>
  <c r="AE471" i="21"/>
  <c r="R211" i="21"/>
  <c r="R211" i="18"/>
  <c r="T178" i="18"/>
  <c r="T178" i="21"/>
  <c r="AK159" i="18"/>
  <c r="AK159" i="21"/>
  <c r="AA37" i="21"/>
  <c r="AA37" i="18"/>
  <c r="AI170" i="21"/>
  <c r="AI170" i="18"/>
  <c r="O327" i="18"/>
  <c r="O327" i="21"/>
  <c r="I328" i="21"/>
  <c r="I328" i="18"/>
  <c r="AK402" i="18"/>
  <c r="AK402" i="21"/>
  <c r="AB276" i="18"/>
  <c r="AB276" i="21"/>
  <c r="X214" i="21"/>
  <c r="X214" i="18"/>
  <c r="O234" i="18"/>
  <c r="O234" i="21"/>
  <c r="AL313" i="18"/>
  <c r="AL313" i="21"/>
  <c r="AA405" i="18"/>
  <c r="AA405" i="21"/>
  <c r="AA153" i="18"/>
  <c r="AA153" i="21"/>
  <c r="AA395" i="18"/>
  <c r="AA395" i="21"/>
  <c r="AL184" i="18"/>
  <c r="AL184" i="21"/>
  <c r="Y223" i="21"/>
  <c r="Y223" i="18"/>
  <c r="T125" i="21"/>
  <c r="T125" i="18"/>
  <c r="U293" i="21"/>
  <c r="U293" i="18"/>
  <c r="V444" i="21"/>
  <c r="V444" i="18"/>
  <c r="K416" i="21"/>
  <c r="K416" i="18"/>
  <c r="J87" i="18"/>
  <c r="J87" i="21"/>
  <c r="AJ188" i="18"/>
  <c r="AJ188" i="21"/>
  <c r="AB96" i="21"/>
  <c r="AB96" i="18"/>
  <c r="AG250" i="21"/>
  <c r="AG250" i="18"/>
  <c r="O115" i="21"/>
  <c r="O115" i="18"/>
  <c r="AD142" i="21"/>
  <c r="AD142" i="18"/>
  <c r="R412" i="21"/>
  <c r="R412" i="18"/>
  <c r="AG155" i="21"/>
  <c r="AG155" i="18"/>
  <c r="O338" i="21"/>
  <c r="O338" i="18"/>
  <c r="T124" i="18"/>
  <c r="T124" i="21"/>
  <c r="V336" i="21"/>
  <c r="V336" i="18"/>
  <c r="AG356" i="21"/>
  <c r="AG356" i="18"/>
  <c r="Q475" i="18"/>
  <c r="Q475" i="21"/>
  <c r="AK440" i="21"/>
  <c r="AK440" i="18"/>
  <c r="T318" i="21"/>
  <c r="T318" i="18"/>
  <c r="K293" i="21"/>
  <c r="K293" i="18"/>
  <c r="Y270" i="18"/>
  <c r="Y270" i="21"/>
  <c r="W189" i="21"/>
  <c r="W189" i="18"/>
  <c r="R384" i="21"/>
  <c r="R384" i="18"/>
  <c r="AB162" i="21"/>
  <c r="AB162" i="18"/>
  <c r="L351" i="21"/>
  <c r="L351" i="18"/>
  <c r="X293" i="18"/>
  <c r="X293" i="21"/>
  <c r="N360" i="21"/>
  <c r="N360" i="18"/>
  <c r="AB351" i="21"/>
  <c r="AB351" i="18"/>
  <c r="AA410" i="21"/>
  <c r="AA410" i="18"/>
  <c r="X302" i="18"/>
  <c r="X302" i="21"/>
  <c r="AG379" i="18"/>
  <c r="AG379" i="21"/>
  <c r="AE449" i="21"/>
  <c r="AE449" i="18"/>
  <c r="AA409" i="21"/>
  <c r="AA409" i="18"/>
  <c r="O413" i="18"/>
  <c r="O413" i="21"/>
  <c r="AF399" i="21"/>
  <c r="AF399" i="18"/>
  <c r="AM143" i="21"/>
  <c r="AM143" i="18"/>
  <c r="AM419" i="18"/>
  <c r="AM419" i="21"/>
  <c r="O250" i="18"/>
  <c r="O250" i="21"/>
  <c r="L165" i="18"/>
  <c r="L165" i="21"/>
  <c r="U140" i="21"/>
  <c r="U140" i="18"/>
  <c r="W323" i="21"/>
  <c r="W323" i="18"/>
  <c r="AA453" i="18"/>
  <c r="AA453" i="21"/>
  <c r="AE183" i="21"/>
  <c r="AE183" i="18"/>
  <c r="AC153" i="18"/>
  <c r="AC153" i="21"/>
  <c r="Q146" i="18"/>
  <c r="Q146" i="21"/>
  <c r="I412" i="18"/>
  <c r="I412" i="21"/>
  <c r="AJ153" i="18"/>
  <c r="AJ153" i="21"/>
  <c r="Q131" i="21"/>
  <c r="Q131" i="18"/>
  <c r="R205" i="18"/>
  <c r="R205" i="21"/>
  <c r="Q286" i="18"/>
  <c r="Q286" i="21"/>
  <c r="M386" i="21"/>
  <c r="M386" i="18"/>
  <c r="AK495" i="21"/>
  <c r="AK495" i="18"/>
  <c r="R391" i="21"/>
  <c r="R391" i="18"/>
  <c r="AF472" i="18"/>
  <c r="AF472" i="21"/>
  <c r="AH266" i="18"/>
  <c r="AH266" i="21"/>
  <c r="AJ418" i="18"/>
  <c r="AJ418" i="21"/>
  <c r="V450" i="21"/>
  <c r="V450" i="18"/>
  <c r="AD269" i="21"/>
  <c r="AD269" i="18"/>
  <c r="AL270" i="21"/>
  <c r="AL270" i="18"/>
  <c r="AC309" i="21"/>
  <c r="AC309" i="18"/>
  <c r="M256" i="21"/>
  <c r="M256" i="18"/>
  <c r="AB365" i="18"/>
  <c r="AB365" i="21"/>
  <c r="X323" i="21"/>
  <c r="X323" i="18"/>
  <c r="U317" i="18"/>
  <c r="U317" i="21"/>
  <c r="AK281" i="18"/>
  <c r="AK281" i="21"/>
  <c r="L443" i="18"/>
  <c r="L443" i="21"/>
  <c r="AC113" i="21"/>
  <c r="AC113" i="18"/>
  <c r="AE347" i="18"/>
  <c r="AE347" i="21"/>
  <c r="AA456" i="18"/>
  <c r="AA456" i="21"/>
  <c r="AA167" i="18"/>
  <c r="AA167" i="21"/>
  <c r="T361" i="21"/>
  <c r="T361" i="18"/>
  <c r="AL250" i="18"/>
  <c r="AL250" i="21"/>
  <c r="AL265" i="18"/>
  <c r="AL265" i="21"/>
  <c r="AC336" i="18"/>
  <c r="AC336" i="21"/>
  <c r="AE322" i="18"/>
  <c r="AE322" i="21"/>
  <c r="U241" i="21"/>
  <c r="U241" i="18"/>
  <c r="Y457" i="18"/>
  <c r="Y457" i="21"/>
  <c r="AD496" i="21"/>
  <c r="AD496" i="18"/>
  <c r="AE266" i="18"/>
  <c r="AE266" i="21"/>
  <c r="U433" i="21"/>
  <c r="U433" i="18"/>
  <c r="K319" i="18"/>
  <c r="K319" i="21"/>
  <c r="AC392" i="21"/>
  <c r="AC392" i="18"/>
  <c r="M497" i="18"/>
  <c r="M497" i="21"/>
  <c r="AA339" i="21"/>
  <c r="AA339" i="18"/>
  <c r="AB415" i="21"/>
  <c r="AB415" i="18"/>
  <c r="N391" i="21"/>
  <c r="N391" i="18"/>
  <c r="Z268" i="21"/>
  <c r="Z268" i="18"/>
  <c r="AJ386" i="18"/>
  <c r="AJ386" i="21"/>
  <c r="P483" i="21"/>
  <c r="P483" i="18"/>
  <c r="O121" i="21"/>
  <c r="O121" i="18"/>
  <c r="W125" i="21"/>
  <c r="W125" i="18"/>
  <c r="O332" i="18"/>
  <c r="O332" i="21"/>
  <c r="M131" i="18"/>
  <c r="M131" i="21"/>
  <c r="M424" i="21"/>
  <c r="M424" i="18"/>
  <c r="AH424" i="18"/>
  <c r="AH424" i="21"/>
  <c r="V122" i="21"/>
  <c r="V122" i="18"/>
  <c r="M465" i="18"/>
  <c r="M465" i="21"/>
  <c r="Y160" i="21"/>
  <c r="Y160" i="18"/>
  <c r="N341" i="21"/>
  <c r="N341" i="18"/>
  <c r="Z397" i="21"/>
  <c r="Z397" i="18"/>
  <c r="X354" i="18"/>
  <c r="X354" i="21"/>
  <c r="Q201" i="18"/>
  <c r="Q201" i="21"/>
  <c r="AH267" i="18"/>
  <c r="AH267" i="21"/>
  <c r="Q256" i="18"/>
  <c r="Q256" i="21"/>
  <c r="W254" i="18"/>
  <c r="W254" i="21"/>
  <c r="M306" i="21"/>
  <c r="M306" i="18"/>
  <c r="P317" i="18"/>
  <c r="P317" i="21"/>
  <c r="AL321" i="18"/>
  <c r="AL321" i="21"/>
  <c r="O417" i="21"/>
  <c r="O417" i="18"/>
  <c r="AD406" i="21"/>
  <c r="AD406" i="18"/>
  <c r="N172" i="21"/>
  <c r="N172" i="18"/>
  <c r="J188" i="18"/>
  <c r="J188" i="21"/>
  <c r="AF318" i="21"/>
  <c r="AF318" i="18"/>
  <c r="AJ144" i="21"/>
  <c r="AJ144" i="18"/>
  <c r="AL373" i="18"/>
  <c r="AL373" i="21"/>
  <c r="AL419" i="18"/>
  <c r="AL419" i="21"/>
  <c r="N453" i="18"/>
  <c r="N453" i="21"/>
  <c r="Z410" i="18"/>
  <c r="Z410" i="21"/>
  <c r="Y384" i="21"/>
  <c r="Y384" i="18"/>
  <c r="T315" i="18"/>
  <c r="T315" i="21"/>
  <c r="AF396" i="21"/>
  <c r="AF396" i="18"/>
  <c r="J436" i="21"/>
  <c r="J436" i="18"/>
  <c r="AA371" i="18"/>
  <c r="AA371" i="21"/>
  <c r="AH272" i="21"/>
  <c r="AH272" i="18"/>
  <c r="O171" i="21"/>
  <c r="O171" i="18"/>
  <c r="M121" i="18"/>
  <c r="M121" i="21"/>
  <c r="R5" i="18"/>
  <c r="R5" i="21"/>
  <c r="O376" i="21"/>
  <c r="O376" i="18"/>
  <c r="N210" i="21"/>
  <c r="N210" i="18"/>
  <c r="P346" i="21"/>
  <c r="P346" i="18"/>
  <c r="AG480" i="18"/>
  <c r="AG480" i="21"/>
  <c r="Z388" i="18"/>
  <c r="Z388" i="21"/>
  <c r="R477" i="18"/>
  <c r="R477" i="21"/>
  <c r="AJ454" i="18"/>
  <c r="AJ454" i="21"/>
  <c r="S226" i="21"/>
  <c r="S226" i="18"/>
  <c r="I201" i="18"/>
  <c r="I201" i="21"/>
  <c r="Y281" i="18"/>
  <c r="Y281" i="21"/>
  <c r="AE91" i="18"/>
  <c r="AE91" i="21"/>
  <c r="AC264" i="21"/>
  <c r="AC264" i="18"/>
  <c r="AK223" i="18"/>
  <c r="AK223" i="21"/>
  <c r="S404" i="18"/>
  <c r="S404" i="21"/>
  <c r="W143" i="21"/>
  <c r="W143" i="18"/>
  <c r="R165" i="21"/>
  <c r="R165" i="18"/>
  <c r="J181" i="21"/>
  <c r="J181" i="18"/>
  <c r="W378" i="21"/>
  <c r="W378" i="18"/>
  <c r="Y236" i="18"/>
  <c r="Y236" i="21"/>
  <c r="V464" i="18"/>
  <c r="V464" i="21"/>
  <c r="AF355" i="18"/>
  <c r="AF355" i="21"/>
  <c r="AK339" i="21"/>
  <c r="AK339" i="18"/>
  <c r="AC164" i="21"/>
  <c r="AC164" i="18"/>
  <c r="K368" i="21"/>
  <c r="K368" i="18"/>
  <c r="AK139" i="18"/>
  <c r="AK139" i="21"/>
  <c r="Z378" i="21"/>
  <c r="Z378" i="18"/>
  <c r="AM238" i="18"/>
  <c r="AM238" i="21"/>
  <c r="N351" i="21"/>
  <c r="N351" i="18"/>
  <c r="AL438" i="21"/>
  <c r="AL438" i="18"/>
  <c r="O165" i="21"/>
  <c r="O165" i="18"/>
  <c r="W263" i="21"/>
  <c r="W263" i="18"/>
  <c r="L183" i="18"/>
  <c r="L183" i="21"/>
  <c r="X365" i="18"/>
  <c r="X365" i="21"/>
  <c r="P412" i="18"/>
  <c r="P412" i="21"/>
  <c r="T126" i="21"/>
  <c r="T126" i="18"/>
  <c r="AI231" i="18"/>
  <c r="AI231" i="21"/>
  <c r="AK237" i="21"/>
  <c r="AK237" i="18"/>
  <c r="AM227" i="18"/>
  <c r="AM227" i="21"/>
  <c r="AG114" i="21"/>
  <c r="AG114" i="18"/>
  <c r="N441" i="18"/>
  <c r="N441" i="21"/>
  <c r="AJ246" i="18"/>
  <c r="AJ246" i="21"/>
  <c r="W144" i="18"/>
  <c r="W144" i="21"/>
  <c r="S271" i="18"/>
  <c r="S271" i="21"/>
  <c r="AH242" i="18"/>
  <c r="AH242" i="21"/>
  <c r="AA316" i="21"/>
  <c r="AA316" i="18"/>
  <c r="AK354" i="21"/>
  <c r="AK354" i="18"/>
  <c r="U301" i="18"/>
  <c r="U301" i="21"/>
  <c r="Y200" i="21"/>
  <c r="Y200" i="18"/>
  <c r="AF425" i="18"/>
  <c r="AF425" i="21"/>
  <c r="I278" i="21"/>
  <c r="I278" i="18"/>
  <c r="Q440" i="21"/>
  <c r="Q440" i="18"/>
  <c r="U432" i="21"/>
  <c r="U432" i="18"/>
  <c r="Q216" i="21"/>
  <c r="Q216" i="18"/>
  <c r="U242" i="21"/>
  <c r="U242" i="18"/>
  <c r="AA389" i="21"/>
  <c r="AA389" i="18"/>
  <c r="W198" i="18"/>
  <c r="W198" i="21"/>
  <c r="AC425" i="18"/>
  <c r="AC425" i="21"/>
  <c r="AK177" i="18"/>
  <c r="AK177" i="21"/>
  <c r="AG402" i="18"/>
  <c r="AG402" i="21"/>
  <c r="AH183" i="18"/>
  <c r="AH183" i="21"/>
  <c r="AI188" i="21"/>
  <c r="AI188" i="18"/>
  <c r="Q179" i="18"/>
  <c r="Q179" i="21"/>
  <c r="L251" i="21"/>
  <c r="L251" i="18"/>
  <c r="AA482" i="18"/>
  <c r="AA482" i="21"/>
  <c r="AM48" i="18"/>
  <c r="AM48" i="21"/>
  <c r="J286" i="21"/>
  <c r="J286" i="18"/>
  <c r="AJ449" i="18"/>
  <c r="AJ449" i="21"/>
  <c r="AD208" i="21"/>
  <c r="AD208" i="18"/>
  <c r="V423" i="18"/>
  <c r="V423" i="21"/>
  <c r="Z405" i="18"/>
  <c r="Z405" i="21"/>
  <c r="S213" i="18"/>
  <c r="S213" i="21"/>
  <c r="AB238" i="21"/>
  <c r="AB238" i="18"/>
  <c r="J486" i="21"/>
  <c r="J486" i="18"/>
  <c r="AK290" i="18"/>
  <c r="AK290" i="21"/>
  <c r="L259" i="18"/>
  <c r="L259" i="21"/>
  <c r="AJ276" i="18"/>
  <c r="AJ276" i="21"/>
  <c r="AB156" i="21"/>
  <c r="AB156" i="18"/>
  <c r="N350" i="18"/>
  <c r="N350" i="21"/>
  <c r="Q362" i="21"/>
  <c r="Q362" i="18"/>
  <c r="O302" i="18"/>
  <c r="O302" i="21"/>
  <c r="AB326" i="21"/>
  <c r="AB326" i="18"/>
  <c r="AI489" i="18"/>
  <c r="AI489" i="21"/>
  <c r="AC250" i="18"/>
  <c r="AC250" i="21"/>
  <c r="AG473" i="21"/>
  <c r="AG473" i="18"/>
  <c r="AG282" i="21"/>
  <c r="AG282" i="18"/>
  <c r="AE134" i="18"/>
  <c r="AE134" i="21"/>
  <c r="S267" i="18"/>
  <c r="S267" i="21"/>
  <c r="I39" i="18"/>
  <c r="I39" i="21"/>
  <c r="R300" i="21"/>
  <c r="R300" i="18"/>
  <c r="AE178" i="18"/>
  <c r="AE178" i="21"/>
  <c r="O259" i="18"/>
  <c r="O259" i="21"/>
  <c r="Q178" i="21"/>
  <c r="Q178" i="18"/>
  <c r="U500" i="18"/>
  <c r="U500" i="21"/>
  <c r="AL474" i="18"/>
  <c r="AL474" i="21"/>
  <c r="AE454" i="21"/>
  <c r="AE454" i="18"/>
  <c r="Z436" i="18"/>
  <c r="Z436" i="21"/>
  <c r="AI304" i="21"/>
  <c r="AI304" i="18"/>
  <c r="AF420" i="21"/>
  <c r="AF420" i="18"/>
  <c r="M445" i="18"/>
  <c r="M445" i="21"/>
  <c r="P293" i="18"/>
  <c r="P293" i="21"/>
  <c r="AJ359" i="18"/>
  <c r="AJ359" i="21"/>
  <c r="AH340" i="18"/>
  <c r="AH340" i="21"/>
  <c r="K436" i="18"/>
  <c r="K436" i="21"/>
  <c r="AJ133" i="18"/>
  <c r="AJ133" i="21"/>
  <c r="AL316" i="21"/>
  <c r="AL316" i="18"/>
  <c r="M495" i="21"/>
  <c r="M495" i="18"/>
  <c r="AK146" i="18"/>
  <c r="AK146" i="21"/>
  <c r="AG175" i="18"/>
  <c r="AG175" i="21"/>
  <c r="T4" i="18"/>
  <c r="T4" i="21"/>
  <c r="O488" i="21"/>
  <c r="O488" i="18"/>
  <c r="Z457" i="21"/>
  <c r="Z457" i="18"/>
  <c r="Z8" i="21"/>
  <c r="Z8" i="18"/>
  <c r="N459" i="18"/>
  <c r="N459" i="21"/>
  <c r="Z386" i="21"/>
  <c r="Z386" i="18"/>
  <c r="Q446" i="21"/>
  <c r="Q446" i="18"/>
  <c r="AM140" i="18"/>
  <c r="AM140" i="21"/>
  <c r="V427" i="21"/>
  <c r="V427" i="18"/>
  <c r="J214" i="18"/>
  <c r="J214" i="21"/>
  <c r="I217" i="21"/>
  <c r="I217" i="18"/>
  <c r="V349" i="18"/>
  <c r="V349" i="21"/>
  <c r="AG246" i="18"/>
  <c r="AG246" i="21"/>
  <c r="AB451" i="18"/>
  <c r="AB451" i="21"/>
  <c r="P377" i="18"/>
  <c r="P377" i="21"/>
  <c r="AH166" i="18"/>
  <c r="AH166" i="21"/>
  <c r="X398" i="18"/>
  <c r="X398" i="21"/>
  <c r="AH361" i="21"/>
  <c r="AH361" i="18"/>
  <c r="AF377" i="21"/>
  <c r="AF377" i="18"/>
  <c r="AL425" i="21"/>
  <c r="AL425" i="18"/>
  <c r="Y377" i="21"/>
  <c r="Y377" i="18"/>
  <c r="AG188" i="21"/>
  <c r="AG188" i="18"/>
  <c r="AD96" i="21"/>
  <c r="AD96" i="18"/>
  <c r="AL480" i="18"/>
  <c r="AL480" i="21"/>
  <c r="AA28" i="21"/>
  <c r="AA28" i="18"/>
  <c r="X174" i="18"/>
  <c r="X174" i="21"/>
  <c r="W498" i="21"/>
  <c r="W498" i="18"/>
  <c r="W166" i="18"/>
  <c r="W166" i="21"/>
  <c r="Q462" i="21"/>
  <c r="Q462" i="18"/>
  <c r="AL283" i="18"/>
  <c r="AL283" i="21"/>
  <c r="R134" i="18"/>
  <c r="R134" i="21"/>
  <c r="J173" i="18"/>
  <c r="J173" i="21"/>
  <c r="AE130" i="21"/>
  <c r="AE130" i="18"/>
  <c r="AG268" i="21"/>
  <c r="AG268" i="18"/>
  <c r="AB142" i="18"/>
  <c r="AB142" i="21"/>
  <c r="N458" i="18"/>
  <c r="N458" i="21"/>
  <c r="N201" i="21"/>
  <c r="N201" i="18"/>
  <c r="AJ429" i="18"/>
  <c r="AJ429" i="21"/>
  <c r="AJ74" i="21"/>
  <c r="AJ74" i="18"/>
  <c r="Q74" i="18"/>
  <c r="Q74" i="21"/>
  <c r="AI494" i="21"/>
  <c r="AI494" i="18"/>
  <c r="AI435" i="18"/>
  <c r="AI435" i="21"/>
  <c r="Y261" i="21"/>
  <c r="Y261" i="18"/>
  <c r="P472" i="21"/>
  <c r="P472" i="18"/>
  <c r="M204" i="21"/>
  <c r="M204" i="18"/>
  <c r="R306" i="18"/>
  <c r="R306" i="21"/>
  <c r="AF236" i="18"/>
  <c r="AF236" i="21"/>
  <c r="V138" i="21"/>
  <c r="V138" i="18"/>
  <c r="U311" i="18"/>
  <c r="U311" i="21"/>
  <c r="Q438" i="18"/>
  <c r="Q438" i="21"/>
  <c r="Q420" i="21"/>
  <c r="Q420" i="18"/>
  <c r="AF201" i="21"/>
  <c r="AF201" i="18"/>
  <c r="AC350" i="21"/>
  <c r="AC350" i="18"/>
  <c r="X346" i="18"/>
  <c r="X346" i="21"/>
  <c r="AI266" i="21"/>
  <c r="AI266" i="18"/>
  <c r="M173" i="18"/>
  <c r="M173" i="21"/>
  <c r="AA144" i="21"/>
  <c r="AA144" i="18"/>
  <c r="M310" i="21"/>
  <c r="M310" i="18"/>
  <c r="Z355" i="21"/>
  <c r="Z355" i="18"/>
  <c r="M466" i="18"/>
  <c r="M466" i="21"/>
  <c r="W252" i="21"/>
  <c r="W252" i="18"/>
  <c r="R442" i="18"/>
  <c r="R442" i="21"/>
  <c r="AF166" i="18"/>
  <c r="AF166" i="21"/>
  <c r="W297" i="21"/>
  <c r="W297" i="18"/>
  <c r="W5" i="18"/>
  <c r="W5" i="21"/>
  <c r="AK379" i="18"/>
  <c r="AK379" i="21"/>
  <c r="AK221" i="21"/>
  <c r="AK221" i="18"/>
  <c r="L114" i="18"/>
  <c r="L114" i="21"/>
  <c r="AM133" i="21"/>
  <c r="AM133" i="18"/>
  <c r="X465" i="21"/>
  <c r="X465" i="18"/>
  <c r="K125" i="21"/>
  <c r="K125" i="18"/>
  <c r="R393" i="18"/>
  <c r="R393" i="21"/>
  <c r="AC226" i="18"/>
  <c r="AC226" i="21"/>
  <c r="Y221" i="18"/>
  <c r="Y221" i="21"/>
  <c r="U276" i="18"/>
  <c r="U276" i="21"/>
  <c r="P486" i="21"/>
  <c r="P486" i="18"/>
  <c r="W141" i="18"/>
  <c r="W141" i="21"/>
  <c r="N333" i="21"/>
  <c r="N333" i="18"/>
  <c r="U395" i="21"/>
  <c r="U395" i="18"/>
  <c r="AA169" i="18"/>
  <c r="AA169" i="21"/>
  <c r="W256" i="21"/>
  <c r="W256" i="18"/>
  <c r="AD199" i="18"/>
  <c r="AD199" i="21"/>
  <c r="U124" i="21"/>
  <c r="U124" i="18"/>
  <c r="AG361" i="18"/>
  <c r="AG361" i="21"/>
  <c r="AF469" i="18"/>
  <c r="AF469" i="21"/>
  <c r="J340" i="21"/>
  <c r="J340" i="18"/>
  <c r="W369" i="18"/>
  <c r="W369" i="21"/>
  <c r="J151" i="18"/>
  <c r="J151" i="21"/>
  <c r="AC151" i="18"/>
  <c r="AC151" i="21"/>
  <c r="AL465" i="21"/>
  <c r="AL465" i="18"/>
  <c r="S192" i="18"/>
  <c r="S192" i="21"/>
  <c r="AM225" i="21"/>
  <c r="AM225" i="18"/>
  <c r="R227" i="21"/>
  <c r="R227" i="18"/>
  <c r="V169" i="18"/>
  <c r="V169" i="21"/>
  <c r="U380" i="18"/>
  <c r="U380" i="21"/>
  <c r="I154" i="21"/>
  <c r="I154" i="18"/>
  <c r="AM169" i="21"/>
  <c r="AM169" i="18"/>
  <c r="AL171" i="21"/>
  <c r="AL171" i="18"/>
  <c r="T134" i="21"/>
  <c r="T134" i="18"/>
  <c r="T143" i="21"/>
  <c r="T143" i="18"/>
  <c r="AE179" i="21"/>
  <c r="AE179" i="18"/>
  <c r="T345" i="18"/>
  <c r="T345" i="21"/>
  <c r="Y462" i="21"/>
  <c r="Y462" i="18"/>
  <c r="AB481" i="21"/>
  <c r="AB481" i="18"/>
  <c r="AC238" i="18"/>
  <c r="AC238" i="21"/>
  <c r="O293" i="21"/>
  <c r="O293" i="18"/>
  <c r="AI493" i="21"/>
  <c r="AI493" i="18"/>
  <c r="P326" i="18"/>
  <c r="P326" i="21"/>
  <c r="AF124" i="18"/>
  <c r="AF124" i="21"/>
  <c r="AK392" i="18"/>
  <c r="AK392" i="21"/>
  <c r="AF455" i="21"/>
  <c r="AF455" i="18"/>
  <c r="W197" i="21"/>
  <c r="W197" i="18"/>
  <c r="K327" i="21"/>
  <c r="K327" i="18"/>
  <c r="M396" i="18"/>
  <c r="M396" i="21"/>
  <c r="M482" i="21"/>
  <c r="M482" i="18"/>
  <c r="Y287" i="21"/>
  <c r="Y287" i="18"/>
  <c r="AI8" i="21"/>
  <c r="AI8" i="18"/>
  <c r="R183" i="18"/>
  <c r="R183" i="21"/>
  <c r="AD446" i="21"/>
  <c r="AD446" i="18"/>
  <c r="P294" i="18"/>
  <c r="P294" i="21"/>
  <c r="N389" i="18"/>
  <c r="N389" i="21"/>
  <c r="M268" i="18"/>
  <c r="M268" i="21"/>
  <c r="AJ272" i="18"/>
  <c r="AJ272" i="21"/>
  <c r="I191" i="18"/>
  <c r="I191" i="21"/>
  <c r="L452" i="21"/>
  <c r="L452" i="18"/>
  <c r="K417" i="21"/>
  <c r="K417" i="18"/>
  <c r="AK8" i="21"/>
  <c r="AK8" i="18"/>
  <c r="U468" i="21"/>
  <c r="U468" i="18"/>
  <c r="AJ394" i="18"/>
  <c r="AJ394" i="21"/>
  <c r="Y394" i="21"/>
  <c r="Y394" i="18"/>
  <c r="I205" i="21"/>
  <c r="I205" i="18"/>
  <c r="Z189" i="21"/>
  <c r="Z189" i="18"/>
  <c r="N4" i="21"/>
  <c r="N4" i="18"/>
  <c r="Y428" i="18"/>
  <c r="Y428" i="21"/>
  <c r="Q114" i="18"/>
  <c r="Q114" i="21"/>
  <c r="J307" i="21"/>
  <c r="J307" i="18"/>
  <c r="AI354" i="21"/>
  <c r="AI354" i="18"/>
  <c r="I250" i="21"/>
  <c r="I250" i="18"/>
  <c r="AI335" i="18"/>
  <c r="AI335" i="21"/>
  <c r="AH381" i="18"/>
  <c r="AH381" i="21"/>
  <c r="AJ237" i="21"/>
  <c r="AJ237" i="18"/>
  <c r="Y463" i="21"/>
  <c r="Y463" i="18"/>
  <c r="AE401" i="18"/>
  <c r="AE401" i="21"/>
  <c r="AB337" i="21"/>
  <c r="AB337" i="18"/>
  <c r="Y453" i="21"/>
  <c r="Y453" i="18"/>
  <c r="AC251" i="18"/>
  <c r="AC251" i="21"/>
  <c r="AG303" i="21"/>
  <c r="AG303" i="18"/>
  <c r="AE164" i="18"/>
  <c r="AE164" i="21"/>
  <c r="AH177" i="21"/>
  <c r="AH177" i="18"/>
  <c r="AM135" i="21"/>
  <c r="AM135" i="18"/>
  <c r="AF319" i="18"/>
  <c r="AF319" i="21"/>
  <c r="AG226" i="18"/>
  <c r="AG226" i="21"/>
  <c r="P280" i="18"/>
  <c r="P280" i="21"/>
  <c r="Q123" i="21"/>
  <c r="Q123" i="18"/>
  <c r="U455" i="18"/>
  <c r="U455" i="21"/>
  <c r="J136" i="21"/>
  <c r="J136" i="18"/>
  <c r="P189" i="18"/>
  <c r="P189" i="21"/>
  <c r="AD234" i="18"/>
  <c r="AD234" i="21"/>
  <c r="AJ360" i="21"/>
  <c r="AJ360" i="18"/>
  <c r="L385" i="21"/>
  <c r="L385" i="18"/>
  <c r="R405" i="18"/>
  <c r="R405" i="21"/>
  <c r="I438" i="21"/>
  <c r="I438" i="18"/>
  <c r="S253" i="18"/>
  <c r="S253" i="21"/>
  <c r="J458" i="18"/>
  <c r="J458" i="21"/>
  <c r="Z345" i="18"/>
  <c r="Z345" i="21"/>
  <c r="N279" i="21"/>
  <c r="N279" i="18"/>
  <c r="M496" i="21"/>
  <c r="M496" i="18"/>
  <c r="V385" i="21"/>
  <c r="V385" i="18"/>
  <c r="M270" i="21"/>
  <c r="M270" i="18"/>
  <c r="AM221" i="21"/>
  <c r="AM221" i="18"/>
  <c r="I419" i="21"/>
  <c r="I419" i="18"/>
  <c r="L176" i="18"/>
  <c r="L176" i="21"/>
  <c r="S245" i="21"/>
  <c r="S245" i="18"/>
  <c r="Q165" i="21"/>
  <c r="Q165" i="18"/>
  <c r="Z135" i="21"/>
  <c r="Z135" i="18"/>
  <c r="AD299" i="18"/>
  <c r="AD299" i="21"/>
  <c r="Y239" i="21"/>
  <c r="Y239" i="18"/>
  <c r="X407" i="18"/>
  <c r="X407" i="21"/>
  <c r="U155" i="21"/>
  <c r="U155" i="18"/>
  <c r="M146" i="18"/>
  <c r="M146" i="21"/>
  <c r="AH382" i="21"/>
  <c r="AH382" i="18"/>
  <c r="V484" i="21"/>
  <c r="V484" i="18"/>
  <c r="J195" i="21"/>
  <c r="J195" i="18"/>
  <c r="AD421" i="21"/>
  <c r="AD421" i="18"/>
  <c r="R37" i="21"/>
  <c r="R37" i="18"/>
  <c r="AK413" i="18"/>
  <c r="AK413" i="21"/>
  <c r="V127" i="18"/>
  <c r="V127" i="21"/>
  <c r="X399" i="21"/>
  <c r="X399" i="18"/>
  <c r="N131" i="18"/>
  <c r="N131" i="21"/>
  <c r="AB403" i="21"/>
  <c r="AB403" i="18"/>
  <c r="V332" i="21"/>
  <c r="V332" i="18"/>
  <c r="R202" i="18"/>
  <c r="R202" i="21"/>
  <c r="K435" i="21"/>
  <c r="K435" i="18"/>
  <c r="AD313" i="18"/>
  <c r="AD313" i="21"/>
  <c r="AG475" i="18"/>
  <c r="AG475" i="21"/>
  <c r="S249" i="21"/>
  <c r="S249" i="18"/>
  <c r="AC247" i="18"/>
  <c r="AC247" i="21"/>
  <c r="V486" i="18"/>
  <c r="V486" i="21"/>
  <c r="U444" i="18"/>
  <c r="U444" i="21"/>
  <c r="Q8" i="21"/>
  <c r="Q8" i="18"/>
  <c r="AE243" i="21"/>
  <c r="AE243" i="18"/>
  <c r="AH237" i="21"/>
  <c r="AH237" i="18"/>
  <c r="Y178" i="21"/>
  <c r="Y178" i="18"/>
  <c r="O424" i="18"/>
  <c r="O424" i="21"/>
  <c r="L210" i="21"/>
  <c r="L210" i="18"/>
  <c r="L471" i="18"/>
  <c r="L471" i="21"/>
  <c r="L134" i="21"/>
  <c r="L134" i="18"/>
  <c r="AF126" i="18"/>
  <c r="AF126" i="21"/>
  <c r="AJ337" i="21"/>
  <c r="AJ337" i="18"/>
  <c r="K173" i="18"/>
  <c r="K173" i="21"/>
  <c r="O180" i="18"/>
  <c r="O180" i="21"/>
  <c r="AG191" i="21"/>
  <c r="AG191" i="18"/>
  <c r="AK129" i="18"/>
  <c r="AK129" i="21"/>
  <c r="O137" i="18"/>
  <c r="O137" i="21"/>
  <c r="U202" i="18"/>
  <c r="U202" i="21"/>
  <c r="AM178" i="18"/>
  <c r="AM178" i="21"/>
  <c r="AI396" i="21"/>
  <c r="AI396" i="18"/>
  <c r="AC234" i="18"/>
  <c r="AC234" i="21"/>
  <c r="T277" i="21"/>
  <c r="T277" i="18"/>
  <c r="J445" i="18"/>
  <c r="J445" i="21"/>
  <c r="AB140" i="21"/>
  <c r="AB140" i="18"/>
  <c r="U263" i="18"/>
  <c r="U263" i="21"/>
  <c r="S127" i="21"/>
  <c r="S127" i="18"/>
  <c r="AG180" i="21"/>
  <c r="AG180" i="18"/>
  <c r="AI178" i="18"/>
  <c r="AI178" i="21"/>
  <c r="W8" i="21"/>
  <c r="W8" i="18"/>
  <c r="AM471" i="18"/>
  <c r="AM471" i="21"/>
  <c r="R458" i="18"/>
  <c r="R458" i="21"/>
  <c r="Q267" i="18"/>
  <c r="Q267" i="21"/>
  <c r="O373" i="18"/>
  <c r="O373" i="21"/>
  <c r="AM205" i="21"/>
  <c r="AM205" i="18"/>
  <c r="S122" i="21"/>
  <c r="S122" i="18"/>
  <c r="AG96" i="21"/>
  <c r="AG96" i="18"/>
  <c r="Q266" i="21"/>
  <c r="Q266" i="18"/>
  <c r="L268" i="21"/>
  <c r="L268" i="18"/>
  <c r="AI218" i="21"/>
  <c r="AI218" i="18"/>
  <c r="T152" i="18"/>
  <c r="T152" i="21"/>
  <c r="AH270" i="18"/>
  <c r="AH270" i="21"/>
  <c r="U154" i="18"/>
  <c r="U154" i="21"/>
  <c r="R432" i="18"/>
  <c r="R432" i="21"/>
  <c r="L283" i="21"/>
  <c r="L283" i="18"/>
  <c r="AG309" i="21"/>
  <c r="AG309" i="18"/>
  <c r="AD147" i="18"/>
  <c r="AD147" i="21"/>
  <c r="P157" i="18"/>
  <c r="P157" i="21"/>
  <c r="L349" i="18"/>
  <c r="L349" i="21"/>
  <c r="AD258" i="18"/>
  <c r="AD258" i="21"/>
  <c r="R335" i="18"/>
  <c r="R335" i="21"/>
  <c r="Q143" i="18"/>
  <c r="Q143" i="21"/>
  <c r="V482" i="18"/>
  <c r="V482" i="21"/>
  <c r="AK257" i="18"/>
  <c r="AK257" i="21"/>
  <c r="V420" i="18"/>
  <c r="V420" i="21"/>
  <c r="Q4" i="21"/>
  <c r="Q4" i="18"/>
  <c r="AH338" i="18"/>
  <c r="AH338" i="21"/>
  <c r="AB133" i="21"/>
  <c r="AB133" i="18"/>
  <c r="M241" i="18"/>
  <c r="M241" i="21"/>
  <c r="V304" i="21"/>
  <c r="V304" i="18"/>
  <c r="L269" i="18"/>
  <c r="L269" i="21"/>
  <c r="X128" i="21"/>
  <c r="X128" i="18"/>
  <c r="AE464" i="18"/>
  <c r="AE464" i="21"/>
  <c r="J5" i="18"/>
  <c r="J5" i="21"/>
  <c r="K420" i="21"/>
  <c r="K420" i="18"/>
  <c r="AJ330" i="21"/>
  <c r="AJ330" i="18"/>
  <c r="AC225" i="21"/>
  <c r="AC225" i="18"/>
  <c r="V253" i="21"/>
  <c r="V253" i="18"/>
  <c r="W453" i="21"/>
  <c r="W453" i="18"/>
  <c r="L429" i="18"/>
  <c r="L429" i="21"/>
  <c r="AG326" i="21"/>
  <c r="AG326" i="18"/>
  <c r="S309" i="18"/>
  <c r="S309" i="21"/>
  <c r="K113" i="21"/>
  <c r="K113" i="18"/>
  <c r="AM356" i="18"/>
  <c r="AM356" i="21"/>
  <c r="L389" i="21"/>
  <c r="L389" i="18"/>
  <c r="AD268" i="18"/>
  <c r="AD268" i="21"/>
  <c r="T8" i="21"/>
  <c r="T8" i="18"/>
  <c r="AE478" i="21"/>
  <c r="AE478" i="18"/>
  <c r="Z470" i="21"/>
  <c r="Z470" i="18"/>
  <c r="L184" i="18"/>
  <c r="L184" i="21"/>
  <c r="AE415" i="21"/>
  <c r="AE415" i="18"/>
  <c r="AJ437" i="21"/>
  <c r="AJ437" i="18"/>
  <c r="X184" i="18"/>
  <c r="X184" i="21"/>
  <c r="Z154" i="21"/>
  <c r="Z154" i="18"/>
  <c r="AE258" i="21"/>
  <c r="AE258" i="18"/>
  <c r="N308" i="18"/>
  <c r="N308" i="21"/>
  <c r="AH174" i="18"/>
  <c r="AH174" i="21"/>
  <c r="Z327" i="21"/>
  <c r="Z327" i="18"/>
  <c r="N313" i="18"/>
  <c r="N313" i="21"/>
  <c r="AH240" i="21"/>
  <c r="AH240" i="18"/>
  <c r="Z300" i="21"/>
  <c r="Z300" i="18"/>
  <c r="V457" i="18"/>
  <c r="V457" i="21"/>
  <c r="J194" i="18"/>
  <c r="J194" i="21"/>
  <c r="AB484" i="18"/>
  <c r="AB484" i="21"/>
  <c r="Q460" i="21"/>
  <c r="Q460" i="18"/>
  <c r="S428" i="21"/>
  <c r="S428" i="18"/>
  <c r="AJ387" i="18"/>
  <c r="AJ387" i="21"/>
  <c r="AM126" i="21"/>
  <c r="AM126" i="18"/>
  <c r="J252" i="18"/>
  <c r="J252" i="21"/>
  <c r="T299" i="21"/>
  <c r="T299" i="18"/>
  <c r="AI208" i="18"/>
  <c r="AI208" i="21"/>
  <c r="N380" i="18"/>
  <c r="N380" i="21"/>
  <c r="I319" i="21"/>
  <c r="I319" i="18"/>
  <c r="R266" i="18"/>
  <c r="R266" i="21"/>
  <c r="R131" i="21"/>
  <c r="R131" i="18"/>
  <c r="AF382" i="21"/>
  <c r="AF382" i="18"/>
  <c r="AK411" i="18"/>
  <c r="AK411" i="21"/>
  <c r="L396" i="21"/>
  <c r="L396" i="18"/>
  <c r="N264" i="18"/>
  <c r="N264" i="21"/>
  <c r="AE316" i="18"/>
  <c r="AE316" i="21"/>
  <c r="AE417" i="21"/>
  <c r="AE417" i="18"/>
  <c r="X315" i="18"/>
  <c r="X315" i="21"/>
  <c r="W284" i="18"/>
  <c r="W284" i="21"/>
  <c r="AG221" i="21"/>
  <c r="AG221" i="18"/>
  <c r="P378" i="18"/>
  <c r="P378" i="21"/>
  <c r="V328" i="18"/>
  <c r="V328" i="21"/>
  <c r="R178" i="18"/>
  <c r="R178" i="21"/>
  <c r="I44" i="21"/>
  <c r="I44" i="18"/>
  <c r="AA393" i="18"/>
  <c r="AA393" i="21"/>
  <c r="AK228" i="21"/>
  <c r="AK228" i="18"/>
  <c r="N469" i="18"/>
  <c r="N469" i="21"/>
  <c r="AF289" i="21"/>
  <c r="AF289" i="18"/>
  <c r="W436" i="18"/>
  <c r="W436" i="21"/>
  <c r="Z326" i="18"/>
  <c r="Z326" i="21"/>
  <c r="P203" i="18"/>
  <c r="P203" i="21"/>
  <c r="N477" i="18"/>
  <c r="N477" i="21"/>
  <c r="W419" i="21"/>
  <c r="W419" i="18"/>
  <c r="O43" i="18"/>
  <c r="O43" i="21"/>
  <c r="L410" i="21"/>
  <c r="L410" i="18"/>
  <c r="Z278" i="21"/>
  <c r="Z278" i="18"/>
  <c r="Z152" i="18"/>
  <c r="Z152" i="21"/>
  <c r="AI184" i="18"/>
  <c r="AI184" i="21"/>
  <c r="AF284" i="18"/>
  <c r="AF284" i="21"/>
  <c r="T267" i="21"/>
  <c r="T267" i="18"/>
  <c r="U284" i="21"/>
  <c r="U284" i="18"/>
  <c r="S463" i="21"/>
  <c r="S463" i="18"/>
  <c r="Z441" i="18"/>
  <c r="Z441" i="21"/>
  <c r="AI470" i="18"/>
  <c r="AI470" i="21"/>
  <c r="AI463" i="18"/>
  <c r="AI463" i="21"/>
  <c r="AG328" i="18"/>
  <c r="AG328" i="21"/>
  <c r="AH475" i="18"/>
  <c r="AH475" i="21"/>
  <c r="AI358" i="18"/>
  <c r="AI358" i="21"/>
  <c r="AF419" i="21"/>
  <c r="AF419" i="18"/>
  <c r="K410" i="21"/>
  <c r="K410" i="18"/>
  <c r="AF310" i="21"/>
  <c r="AF310" i="18"/>
  <c r="AC330" i="21"/>
  <c r="AC330" i="18"/>
  <c r="X405" i="21"/>
  <c r="X405" i="18"/>
  <c r="AF265" i="21"/>
  <c r="AF265" i="18"/>
  <c r="AH470" i="21"/>
  <c r="AH470" i="18"/>
  <c r="AE261" i="21"/>
  <c r="AE261" i="18"/>
  <c r="AK242" i="21"/>
  <c r="AK242" i="18"/>
  <c r="AM278" i="21"/>
  <c r="AM278" i="18"/>
  <c r="T43" i="18"/>
  <c r="T43" i="21"/>
  <c r="AL420" i="18"/>
  <c r="AL420" i="21"/>
  <c r="I202" i="18"/>
  <c r="I202" i="21"/>
  <c r="U361" i="21"/>
  <c r="U361" i="18"/>
  <c r="P470" i="21"/>
  <c r="P470" i="18"/>
  <c r="W327" i="18"/>
  <c r="W327" i="21"/>
  <c r="N432" i="18"/>
  <c r="N432" i="21"/>
  <c r="AH494" i="18"/>
  <c r="AH494" i="21"/>
  <c r="AB406" i="21"/>
  <c r="AB406" i="18"/>
  <c r="R370" i="21"/>
  <c r="R370" i="18"/>
  <c r="U229" i="18"/>
  <c r="U229" i="21"/>
  <c r="T351" i="18"/>
  <c r="T351" i="21"/>
  <c r="Z122" i="18"/>
  <c r="Z122" i="21"/>
  <c r="L129" i="21"/>
  <c r="L129" i="18"/>
  <c r="K273" i="18"/>
  <c r="K273" i="21"/>
  <c r="N376" i="18"/>
  <c r="N376" i="21"/>
  <c r="W339" i="21"/>
  <c r="W339" i="18"/>
  <c r="Y250" i="18"/>
  <c r="Y250" i="21"/>
  <c r="M475" i="21"/>
  <c r="M475" i="18"/>
  <c r="S194" i="18"/>
  <c r="S194" i="21"/>
  <c r="M349" i="18"/>
  <c r="M349" i="21"/>
  <c r="S406" i="18"/>
  <c r="S406" i="21"/>
  <c r="S401" i="21"/>
  <c r="S401" i="18"/>
  <c r="J411" i="21"/>
  <c r="J411" i="18"/>
  <c r="AG460" i="21"/>
  <c r="AG460" i="18"/>
  <c r="M332" i="21"/>
  <c r="M332" i="18"/>
  <c r="AF437" i="18"/>
  <c r="AF437" i="21"/>
  <c r="P462" i="18"/>
  <c r="P462" i="21"/>
  <c r="AI360" i="18"/>
  <c r="AI360" i="21"/>
  <c r="AH171" i="21"/>
  <c r="AH171" i="18"/>
  <c r="AC183" i="21"/>
  <c r="AC183" i="18"/>
  <c r="J433" i="18"/>
  <c r="J433" i="21"/>
  <c r="K178" i="21"/>
  <c r="K178" i="18"/>
  <c r="AL330" i="18"/>
  <c r="AL330" i="21"/>
  <c r="AB462" i="21"/>
  <c r="AB462" i="18"/>
  <c r="W414" i="21"/>
  <c r="W414" i="18"/>
  <c r="K250" i="21"/>
  <c r="K250" i="18"/>
  <c r="AC326" i="18"/>
  <c r="AC326" i="21"/>
  <c r="AA242" i="18"/>
  <c r="AA242" i="21"/>
  <c r="N491" i="18"/>
  <c r="N491" i="21"/>
  <c r="T446" i="21"/>
  <c r="T446" i="18"/>
  <c r="AD392" i="21"/>
  <c r="AD392" i="18"/>
  <c r="W171" i="21"/>
  <c r="W171" i="18"/>
  <c r="AE362" i="21"/>
  <c r="AE362" i="18"/>
  <c r="O280" i="21"/>
  <c r="O280" i="18"/>
  <c r="Q288" i="18"/>
  <c r="Q288" i="21"/>
  <c r="AJ214" i="21"/>
  <c r="AJ214" i="18"/>
  <c r="P228" i="18"/>
  <c r="P228" i="21"/>
  <c r="Q226" i="18"/>
  <c r="Q226" i="21"/>
  <c r="R186" i="18"/>
  <c r="R186" i="21"/>
  <c r="AK142" i="18"/>
  <c r="AK142" i="21"/>
  <c r="AL346" i="18"/>
  <c r="AL346" i="21"/>
  <c r="T323" i="21"/>
  <c r="T323" i="18"/>
  <c r="AD435" i="21"/>
  <c r="AD435" i="18"/>
  <c r="AD146" i="21"/>
  <c r="AD146" i="18"/>
  <c r="AM146" i="21"/>
  <c r="AM146" i="18"/>
  <c r="L391" i="18"/>
  <c r="L391" i="21"/>
  <c r="R450" i="21"/>
  <c r="R450" i="18"/>
  <c r="Z423" i="21"/>
  <c r="Z423" i="18"/>
  <c r="Z390" i="18"/>
  <c r="Z390" i="21"/>
  <c r="AI379" i="18"/>
  <c r="AI379" i="21"/>
  <c r="J143" i="21"/>
  <c r="J143" i="18"/>
  <c r="U223" i="21"/>
  <c r="U223" i="18"/>
  <c r="U354" i="18"/>
  <c r="U354" i="21"/>
  <c r="AC278" i="21"/>
  <c r="AC278" i="18"/>
  <c r="X280" i="18"/>
  <c r="X280" i="21"/>
  <c r="L388" i="21"/>
  <c r="L388" i="18"/>
  <c r="AB474" i="21"/>
  <c r="AB474" i="18"/>
  <c r="X273" i="18"/>
  <c r="X273" i="21"/>
  <c r="Z264" i="21"/>
  <c r="Z264" i="18"/>
  <c r="AE154" i="18"/>
  <c r="AE154" i="21"/>
  <c r="U414" i="18"/>
  <c r="U414" i="21"/>
  <c r="AC498" i="21"/>
  <c r="AC498" i="18"/>
  <c r="AD300" i="21"/>
  <c r="AD300" i="18"/>
  <c r="Z332" i="21"/>
  <c r="Z332" i="18"/>
  <c r="AH435" i="18"/>
  <c r="AH435" i="21"/>
  <c r="U262" i="18"/>
  <c r="U262" i="21"/>
  <c r="P327" i="18"/>
  <c r="P327" i="21"/>
  <c r="U267" i="18"/>
  <c r="U267" i="21"/>
  <c r="M448" i="21"/>
  <c r="M448" i="18"/>
  <c r="Z320" i="21"/>
  <c r="Z320" i="18"/>
  <c r="AA404" i="21"/>
  <c r="AA404" i="18"/>
  <c r="K232" i="21"/>
  <c r="K232" i="18"/>
  <c r="Z402" i="21"/>
  <c r="Z402" i="18"/>
  <c r="O395" i="21"/>
  <c r="O395" i="18"/>
  <c r="X353" i="18"/>
  <c r="X353" i="21"/>
  <c r="AI116" i="21"/>
  <c r="AI116" i="18"/>
  <c r="U369" i="21"/>
  <c r="U369" i="18"/>
  <c r="J488" i="21"/>
  <c r="J488" i="18"/>
  <c r="I330" i="18"/>
  <c r="I330" i="21"/>
  <c r="AM189" i="18"/>
  <c r="AM189" i="21"/>
  <c r="Q456" i="18"/>
  <c r="Q456" i="21"/>
  <c r="Z500" i="18"/>
  <c r="Z500" i="21"/>
  <c r="J465" i="18"/>
  <c r="J465" i="21"/>
  <c r="X190" i="21"/>
  <c r="X190" i="18"/>
  <c r="AF315" i="18"/>
  <c r="AF315" i="21"/>
  <c r="O120" i="18"/>
  <c r="O120" i="21"/>
  <c r="V31" i="18"/>
  <c r="V31" i="21"/>
  <c r="AM355" i="18"/>
  <c r="AM355" i="21"/>
  <c r="AL232" i="18"/>
  <c r="AL232" i="21"/>
  <c r="W476" i="21"/>
  <c r="W476" i="18"/>
  <c r="AH412" i="18"/>
  <c r="AH412" i="21"/>
  <c r="AB131" i="18"/>
  <c r="AB131" i="21"/>
  <c r="Q281" i="21"/>
  <c r="Q281" i="18"/>
  <c r="Y435" i="18"/>
  <c r="Y435" i="21"/>
  <c r="Q360" i="21"/>
  <c r="Q360" i="18"/>
  <c r="I186" i="21"/>
  <c r="I186" i="18"/>
  <c r="L40" i="21"/>
  <c r="L40" i="18"/>
  <c r="Y235" i="21"/>
  <c r="Y235" i="18"/>
  <c r="T426" i="18"/>
  <c r="T426" i="21"/>
  <c r="P187" i="18"/>
  <c r="P187" i="21"/>
  <c r="O251" i="21"/>
  <c r="O251" i="18"/>
  <c r="AM391" i="21"/>
  <c r="AM391" i="18"/>
  <c r="AK352" i="18"/>
  <c r="AK352" i="21"/>
  <c r="S475" i="18"/>
  <c r="S475" i="21"/>
  <c r="S391" i="21"/>
  <c r="S391" i="18"/>
  <c r="T270" i="18"/>
  <c r="T270" i="21"/>
  <c r="I227" i="21"/>
  <c r="I227" i="18"/>
  <c r="AM260" i="21"/>
  <c r="AM260" i="18"/>
  <c r="O469" i="18"/>
  <c r="O469" i="21"/>
  <c r="R215" i="18"/>
  <c r="R215" i="21"/>
  <c r="Z150" i="18"/>
  <c r="Z150" i="21"/>
  <c r="V454" i="21"/>
  <c r="V454" i="18"/>
  <c r="L397" i="21"/>
  <c r="L397" i="18"/>
  <c r="N31" i="21"/>
  <c r="N31" i="18"/>
  <c r="I289" i="21"/>
  <c r="I289" i="18"/>
  <c r="M226" i="18"/>
  <c r="M226" i="21"/>
  <c r="AB494" i="21"/>
  <c r="AB494" i="18"/>
  <c r="AD266" i="21"/>
  <c r="AD266" i="18"/>
  <c r="AL143" i="18"/>
  <c r="AL143" i="21"/>
  <c r="S305" i="18"/>
  <c r="S305" i="21"/>
  <c r="AD281" i="21"/>
  <c r="AD281" i="18"/>
  <c r="V460" i="21"/>
  <c r="V460" i="18"/>
  <c r="AK253" i="18"/>
  <c r="AK253" i="21"/>
  <c r="AK180" i="21"/>
  <c r="AK180" i="18"/>
  <c r="AL340" i="18"/>
  <c r="AL340" i="21"/>
  <c r="AD445" i="21"/>
  <c r="AD445" i="18"/>
  <c r="V250" i="21"/>
  <c r="V250" i="18"/>
  <c r="W411" i="18"/>
  <c r="W411" i="21"/>
  <c r="P145" i="21"/>
  <c r="P145" i="18"/>
  <c r="N393" i="18"/>
  <c r="N393" i="21"/>
  <c r="K161" i="21"/>
  <c r="K161" i="18"/>
  <c r="AA166" i="18"/>
  <c r="AA166" i="21"/>
  <c r="Q384" i="18"/>
  <c r="Q384" i="21"/>
  <c r="AL312" i="18"/>
  <c r="AL312" i="21"/>
  <c r="N492" i="21"/>
  <c r="N492" i="18"/>
  <c r="K492" i="21"/>
  <c r="K492" i="18"/>
  <c r="Q365" i="18"/>
  <c r="Q365" i="21"/>
  <c r="AF228" i="18"/>
  <c r="AF228" i="21"/>
  <c r="AE251" i="21"/>
  <c r="AE251" i="18"/>
  <c r="AL400" i="18"/>
  <c r="AL400" i="21"/>
  <c r="AE476" i="21"/>
  <c r="AE476" i="18"/>
  <c r="K447" i="18"/>
  <c r="K447" i="21"/>
  <c r="W149" i="18"/>
  <c r="W149" i="21"/>
  <c r="M330" i="21"/>
  <c r="M330" i="18"/>
  <c r="AG167" i="18"/>
  <c r="AG167" i="21"/>
  <c r="AJ446" i="21"/>
  <c r="AJ446" i="18"/>
  <c r="AG406" i="21"/>
  <c r="AG406" i="18"/>
  <c r="T257" i="18"/>
  <c r="T257" i="21"/>
  <c r="AC300" i="21"/>
  <c r="AC300" i="18"/>
  <c r="Z188" i="21"/>
  <c r="Z188" i="18"/>
  <c r="AC273" i="18"/>
  <c r="AC273" i="21"/>
  <c r="O231" i="18"/>
  <c r="O231" i="21"/>
  <c r="AA142" i="21"/>
  <c r="AA142" i="18"/>
  <c r="AL193" i="18"/>
  <c r="AL193" i="21"/>
  <c r="AF117" i="18"/>
  <c r="AF117" i="21"/>
  <c r="AI259" i="21"/>
  <c r="AI259" i="18"/>
  <c r="J156" i="21"/>
  <c r="J156" i="18"/>
  <c r="L238" i="21"/>
  <c r="L238" i="18"/>
  <c r="Z251" i="21"/>
  <c r="Z251" i="18"/>
  <c r="W296" i="21"/>
  <c r="W296" i="18"/>
  <c r="AF140" i="18"/>
  <c r="AF140" i="21"/>
  <c r="AJ43" i="21"/>
  <c r="AJ43" i="18"/>
  <c r="J482" i="21"/>
  <c r="J482" i="18"/>
  <c r="AC267" i="21"/>
  <c r="AC267" i="18"/>
  <c r="W311" i="18"/>
  <c r="W311" i="21"/>
  <c r="AJ199" i="18"/>
  <c r="AJ199" i="21"/>
  <c r="T452" i="21"/>
  <c r="T452" i="18"/>
  <c r="AC198" i="18"/>
  <c r="AC198" i="21"/>
  <c r="P396" i="18"/>
  <c r="P396" i="21"/>
  <c r="W366" i="21"/>
  <c r="W366" i="18"/>
  <c r="AC404" i="18"/>
  <c r="AC404" i="21"/>
  <c r="T364" i="18"/>
  <c r="T364" i="21"/>
  <c r="I275" i="18"/>
  <c r="I275" i="21"/>
  <c r="AJ223" i="21"/>
  <c r="AJ223" i="18"/>
  <c r="Q260" i="21"/>
  <c r="Q260" i="18"/>
  <c r="AH421" i="18"/>
  <c r="AH421" i="21"/>
  <c r="AF146" i="18"/>
  <c r="AF146" i="21"/>
  <c r="O261" i="18"/>
  <c r="O261" i="21"/>
  <c r="W360" i="18"/>
  <c r="W360" i="21"/>
  <c r="K142" i="21"/>
  <c r="K142" i="18"/>
  <c r="L294" i="18"/>
  <c r="L294" i="21"/>
  <c r="AI370" i="21"/>
  <c r="AI370" i="18"/>
  <c r="J208" i="18"/>
  <c r="J208" i="21"/>
  <c r="AJ299" i="21"/>
  <c r="AJ299" i="18"/>
  <c r="Z313" i="21"/>
  <c r="Z313" i="18"/>
  <c r="AI302" i="21"/>
  <c r="AI302" i="18"/>
  <c r="AB197" i="18"/>
  <c r="AB197" i="21"/>
  <c r="S284" i="18"/>
  <c r="S284" i="21"/>
  <c r="AI389" i="18"/>
  <c r="AI389" i="21"/>
  <c r="V455" i="21"/>
  <c r="V455" i="18"/>
  <c r="AK381" i="18"/>
  <c r="AK381" i="21"/>
  <c r="O265" i="18"/>
  <c r="O265" i="21"/>
  <c r="P400" i="21"/>
  <c r="P400" i="18"/>
  <c r="W271" i="21"/>
  <c r="W271" i="18"/>
  <c r="W387" i="21"/>
  <c r="W387" i="18"/>
  <c r="W221" i="21"/>
  <c r="W221" i="18"/>
  <c r="I490" i="18"/>
  <c r="I490" i="21"/>
  <c r="Q152" i="21"/>
  <c r="Q152" i="18"/>
  <c r="P117" i="21"/>
  <c r="P117" i="18"/>
  <c r="U440" i="21"/>
  <c r="U440" i="18"/>
  <c r="I180" i="18"/>
  <c r="I180" i="21"/>
  <c r="M138" i="21"/>
  <c r="M138" i="18"/>
  <c r="V307" i="18"/>
  <c r="V307" i="21"/>
  <c r="AI450" i="18"/>
  <c r="AI450" i="21"/>
  <c r="U189" i="21"/>
  <c r="U189" i="18"/>
  <c r="AA267" i="21"/>
  <c r="AA267" i="18"/>
  <c r="L432" i="21"/>
  <c r="L432" i="18"/>
  <c r="AJ264" i="21"/>
  <c r="AJ264" i="18"/>
  <c r="AM440" i="21"/>
  <c r="AM440" i="18"/>
  <c r="Z468" i="18"/>
  <c r="Z468" i="21"/>
  <c r="AG272" i="21"/>
  <c r="AG272" i="18"/>
  <c r="AD170" i="18"/>
  <c r="AD170" i="21"/>
  <c r="AC180" i="21"/>
  <c r="AC180" i="18"/>
  <c r="K457" i="21"/>
  <c r="K457" i="18"/>
  <c r="W416" i="18"/>
  <c r="W416" i="21"/>
  <c r="O223" i="18"/>
  <c r="O223" i="21"/>
  <c r="U227" i="18"/>
  <c r="U227" i="21"/>
  <c r="AI129" i="21"/>
  <c r="AI129" i="18"/>
  <c r="V141" i="21"/>
  <c r="V141" i="18"/>
  <c r="AH351" i="21"/>
  <c r="AH351" i="18"/>
  <c r="AI183" i="21"/>
  <c r="AI183" i="18"/>
  <c r="AE392" i="21"/>
  <c r="AE392" i="18"/>
  <c r="AM307" i="21"/>
  <c r="AM307" i="18"/>
  <c r="V192" i="18"/>
  <c r="V192" i="21"/>
  <c r="AD495" i="21"/>
  <c r="AD495" i="18"/>
  <c r="M439" i="21"/>
  <c r="M439" i="18"/>
  <c r="I183" i="18"/>
  <c r="I183" i="21"/>
  <c r="Y166" i="21"/>
  <c r="Y166" i="18"/>
  <c r="K261" i="21"/>
  <c r="K261" i="18"/>
  <c r="V119" i="18"/>
  <c r="V119" i="21"/>
  <c r="O317" i="21"/>
  <c r="O317" i="18"/>
  <c r="AE445" i="21"/>
  <c r="AE445" i="18"/>
  <c r="X392" i="21"/>
  <c r="X392" i="18"/>
  <c r="X226" i="18"/>
  <c r="X226" i="21"/>
  <c r="AC474" i="21"/>
  <c r="AC474" i="18"/>
  <c r="X146" i="21"/>
  <c r="X146" i="18"/>
  <c r="L133" i="18"/>
  <c r="L133" i="21"/>
  <c r="AE374" i="18"/>
  <c r="AE374" i="21"/>
  <c r="O248" i="21"/>
  <c r="O248" i="18"/>
  <c r="N345" i="21"/>
  <c r="N345" i="18"/>
  <c r="P139" i="21"/>
  <c r="P139" i="18"/>
  <c r="Q31" i="21"/>
  <c r="Q31" i="18"/>
  <c r="AE387" i="18"/>
  <c r="AE387" i="21"/>
  <c r="U44" i="21"/>
  <c r="U44" i="18"/>
  <c r="AE394" i="21"/>
  <c r="AE394" i="18"/>
  <c r="Z362" i="18"/>
  <c r="Z362" i="21"/>
  <c r="I405" i="18"/>
  <c r="I405" i="21"/>
  <c r="Y497" i="18"/>
  <c r="Y497" i="21"/>
  <c r="AM417" i="21"/>
  <c r="AM417" i="18"/>
  <c r="AI393" i="18"/>
  <c r="AI393" i="21"/>
  <c r="Y226" i="18"/>
  <c r="Y226" i="21"/>
  <c r="X279" i="21"/>
  <c r="X279" i="18"/>
  <c r="AB312" i="21"/>
  <c r="AB312" i="18"/>
  <c r="Y474" i="18"/>
  <c r="Y474" i="21"/>
  <c r="I255" i="21"/>
  <c r="I255" i="18"/>
  <c r="AH388" i="21"/>
  <c r="AH388" i="18"/>
  <c r="P177" i="18"/>
  <c r="P177" i="21"/>
  <c r="U370" i="21"/>
  <c r="U370" i="18"/>
  <c r="M371" i="18"/>
  <c r="M371" i="21"/>
  <c r="AF285" i="21"/>
  <c r="AF285" i="18"/>
  <c r="AC488" i="18"/>
  <c r="AC488" i="21"/>
  <c r="V470" i="21"/>
  <c r="V470" i="18"/>
  <c r="J359" i="18"/>
  <c r="J359" i="21"/>
  <c r="AK270" i="21"/>
  <c r="AK270" i="18"/>
  <c r="Q273" i="21"/>
  <c r="Q273" i="18"/>
  <c r="M252" i="21"/>
  <c r="M252" i="18"/>
  <c r="M156" i="21"/>
  <c r="M156" i="18"/>
  <c r="V277" i="18"/>
  <c r="V277" i="21"/>
  <c r="AM400" i="21"/>
  <c r="AM400" i="18"/>
  <c r="AJ468" i="18"/>
  <c r="AJ468" i="21"/>
  <c r="AL360" i="21"/>
  <c r="AL360" i="18"/>
  <c r="Q263" i="18"/>
  <c r="Q263" i="21"/>
  <c r="Z316" i="21"/>
  <c r="Z316" i="18"/>
  <c r="AD474" i="21"/>
  <c r="AD474" i="18"/>
  <c r="AI235" i="21"/>
  <c r="AI235" i="18"/>
  <c r="AF293" i="21"/>
  <c r="AF293" i="18"/>
  <c r="Y198" i="18"/>
  <c r="Y198" i="21"/>
  <c r="AM256" i="21"/>
  <c r="AM256" i="18"/>
  <c r="N237" i="18"/>
  <c r="N237" i="21"/>
  <c r="O444" i="18"/>
  <c r="O444" i="21"/>
  <c r="V326" i="18"/>
  <c r="V326" i="21"/>
  <c r="AA122" i="21"/>
  <c r="AA122" i="18"/>
  <c r="L435" i="18"/>
  <c r="L435" i="21"/>
  <c r="R175" i="18"/>
  <c r="R175" i="21"/>
  <c r="V405" i="18"/>
  <c r="V405" i="21"/>
  <c r="J44" i="21"/>
  <c r="J44" i="18"/>
  <c r="AG116" i="21"/>
  <c r="AG116" i="18"/>
  <c r="I270" i="21"/>
  <c r="I270" i="18"/>
  <c r="AC376" i="18"/>
  <c r="AC376" i="21"/>
  <c r="N167" i="18"/>
  <c r="N167" i="21"/>
  <c r="AA474" i="21"/>
  <c r="AA474" i="18"/>
  <c r="S397" i="21"/>
  <c r="S397" i="18"/>
  <c r="R250" i="18"/>
  <c r="R250" i="21"/>
  <c r="L181" i="21"/>
  <c r="L181" i="18"/>
  <c r="V158" i="18"/>
  <c r="V158" i="21"/>
  <c r="J317" i="21"/>
  <c r="J317" i="18"/>
  <c r="M428" i="21"/>
  <c r="M428" i="18"/>
  <c r="AD426" i="18"/>
  <c r="AD426" i="21"/>
  <c r="K172" i="21"/>
  <c r="K172" i="18"/>
  <c r="AG324" i="21"/>
  <c r="AG324" i="18"/>
  <c r="L418" i="18"/>
  <c r="L418" i="21"/>
  <c r="W172" i="18"/>
  <c r="W172" i="21"/>
  <c r="AI492" i="18"/>
  <c r="AI492" i="21"/>
  <c r="AD420" i="18"/>
  <c r="AD420" i="21"/>
  <c r="AL347" i="21"/>
  <c r="AL347" i="18"/>
  <c r="R462" i="18"/>
  <c r="R462" i="21"/>
  <c r="I492" i="18"/>
  <c r="I492" i="21"/>
  <c r="AB278" i="21"/>
  <c r="AB278" i="18"/>
  <c r="R136" i="18"/>
  <c r="R136" i="21"/>
  <c r="U356" i="21"/>
  <c r="U356" i="18"/>
  <c r="V298" i="21"/>
  <c r="V298" i="18"/>
  <c r="T387" i="21"/>
  <c r="T387" i="18"/>
  <c r="L187" i="18"/>
  <c r="L187" i="21"/>
  <c r="R155" i="18"/>
  <c r="R155" i="21"/>
  <c r="AH285" i="21"/>
  <c r="AH285" i="18"/>
  <c r="O421" i="21"/>
  <c r="O421" i="18"/>
  <c r="AD227" i="21"/>
  <c r="AD227" i="18"/>
  <c r="AJ238" i="18"/>
  <c r="AJ238" i="21"/>
  <c r="U329" i="21"/>
  <c r="U329" i="18"/>
  <c r="J247" i="21"/>
  <c r="J247" i="18"/>
  <c r="AH216" i="21"/>
  <c r="AH216" i="18"/>
  <c r="I472" i="18"/>
  <c r="I472" i="21"/>
  <c r="P420" i="18"/>
  <c r="P420" i="21"/>
  <c r="AE500" i="21"/>
  <c r="AE500" i="18"/>
  <c r="Y456" i="21"/>
  <c r="Y456" i="18"/>
  <c r="AE202" i="21"/>
  <c r="AE202" i="18"/>
  <c r="AK190" i="21"/>
  <c r="AK190" i="18"/>
  <c r="AE495" i="21"/>
  <c r="AE495" i="18"/>
  <c r="S495" i="21"/>
  <c r="S495" i="18"/>
  <c r="AC136" i="21"/>
  <c r="AC136" i="18"/>
  <c r="AH263" i="18"/>
  <c r="AH263" i="21"/>
  <c r="AH126" i="18"/>
  <c r="AH126" i="21"/>
  <c r="AH413" i="21"/>
  <c r="AH413" i="18"/>
  <c r="AI240" i="18"/>
  <c r="AI240" i="21"/>
  <c r="S490" i="21"/>
  <c r="S490" i="18"/>
  <c r="N276" i="21"/>
  <c r="N276" i="18"/>
  <c r="R351" i="18"/>
  <c r="R351" i="21"/>
  <c r="U222" i="18"/>
  <c r="U222" i="21"/>
  <c r="AG297" i="21"/>
  <c r="AG297" i="18"/>
  <c r="Y469" i="21"/>
  <c r="Y469" i="18"/>
  <c r="Z427" i="18"/>
  <c r="Z427" i="21"/>
  <c r="Q209" i="18"/>
  <c r="Q209" i="21"/>
  <c r="AH144" i="21"/>
  <c r="AH144" i="18"/>
  <c r="AD447" i="21"/>
  <c r="AD447" i="18"/>
  <c r="AF341" i="21"/>
  <c r="AF341" i="18"/>
  <c r="AL375" i="18"/>
  <c r="AL375" i="21"/>
  <c r="AM330" i="21"/>
  <c r="AM330" i="18"/>
  <c r="AK188" i="21"/>
  <c r="AK188" i="18"/>
  <c r="R439" i="21"/>
  <c r="R439" i="18"/>
  <c r="AM271" i="21"/>
  <c r="AM271" i="18"/>
  <c r="AI466" i="18"/>
  <c r="AI466" i="21"/>
  <c r="AH292" i="21"/>
  <c r="AH292" i="18"/>
  <c r="J202" i="18"/>
  <c r="J202" i="21"/>
  <c r="Y470" i="21"/>
  <c r="Y470" i="18"/>
  <c r="R452" i="18"/>
  <c r="R452" i="21"/>
  <c r="Q174" i="18"/>
  <c r="Q174" i="21"/>
  <c r="K139" i="18"/>
  <c r="K139" i="21"/>
  <c r="I383" i="21"/>
  <c r="I383" i="18"/>
  <c r="AL189" i="18"/>
  <c r="AL189" i="21"/>
  <c r="L276" i="18"/>
  <c r="L276" i="21"/>
  <c r="Z158" i="18"/>
  <c r="Z158" i="21"/>
  <c r="AL345" i="18"/>
  <c r="AL345" i="21"/>
  <c r="X495" i="18"/>
  <c r="X495" i="21"/>
  <c r="AH448" i="18"/>
  <c r="AH448" i="21"/>
  <c r="X477" i="21"/>
  <c r="X477" i="18"/>
  <c r="AE297" i="21"/>
  <c r="AE297" i="18"/>
  <c r="Q113" i="18"/>
  <c r="Q113" i="21"/>
  <c r="AM379" i="21"/>
  <c r="AM379" i="18"/>
  <c r="K270" i="21"/>
  <c r="K270" i="18"/>
  <c r="Z359" i="21"/>
  <c r="Z359" i="18"/>
  <c r="AB212" i="18"/>
  <c r="AB212" i="21"/>
  <c r="W471" i="21"/>
  <c r="W471" i="18"/>
  <c r="AI252" i="21"/>
  <c r="AI252" i="18"/>
  <c r="V233" i="21"/>
  <c r="V233" i="18"/>
  <c r="AJ256" i="21"/>
  <c r="AJ256" i="18"/>
  <c r="AD204" i="21"/>
  <c r="AD204" i="18"/>
  <c r="AL391" i="21"/>
  <c r="AL391" i="18"/>
  <c r="K291" i="18"/>
  <c r="K291" i="21"/>
  <c r="Q355" i="21"/>
  <c r="Q355" i="18"/>
  <c r="V289" i="18"/>
  <c r="V289" i="21"/>
  <c r="T117" i="21"/>
  <c r="T117" i="18"/>
  <c r="O309" i="18"/>
  <c r="O309" i="21"/>
  <c r="J123" i="21"/>
  <c r="J123" i="18"/>
  <c r="AD412" i="21"/>
  <c r="AD412" i="18"/>
  <c r="I254" i="21"/>
  <c r="I254" i="18"/>
  <c r="J322" i="21"/>
  <c r="J322" i="18"/>
  <c r="I345" i="18"/>
  <c r="I345" i="21"/>
  <c r="L127" i="21"/>
  <c r="L127" i="18"/>
  <c r="AI441" i="21"/>
  <c r="AI441" i="18"/>
  <c r="AI471" i="21"/>
  <c r="AI471" i="18"/>
  <c r="Z459" i="21"/>
  <c r="Z459" i="18"/>
  <c r="Y418" i="21"/>
  <c r="Y418" i="18"/>
  <c r="J267" i="21"/>
  <c r="J267" i="18"/>
  <c r="K303" i="21"/>
  <c r="K303" i="18"/>
  <c r="X172" i="18"/>
  <c r="X172" i="21"/>
  <c r="Z301" i="21"/>
  <c r="Z301" i="18"/>
  <c r="K495" i="18"/>
  <c r="K495" i="21"/>
  <c r="T449" i="21"/>
  <c r="T449" i="18"/>
  <c r="AH289" i="18"/>
  <c r="AH289" i="21"/>
  <c r="O500" i="21"/>
  <c r="O500" i="18"/>
  <c r="V285" i="18"/>
  <c r="V285" i="21"/>
  <c r="AC439" i="21"/>
  <c r="AC439" i="18"/>
  <c r="N482" i="18"/>
  <c r="N482" i="21"/>
  <c r="L393" i="21"/>
  <c r="L393" i="18"/>
  <c r="AH317" i="18"/>
  <c r="AH317" i="21"/>
  <c r="AD210" i="21"/>
  <c r="AD210" i="18"/>
  <c r="Z160" i="21"/>
  <c r="Z160" i="18"/>
  <c r="I395" i="21"/>
  <c r="I395" i="18"/>
  <c r="K216" i="18"/>
  <c r="K216" i="21"/>
  <c r="AJ302" i="18"/>
  <c r="AJ302" i="21"/>
  <c r="AA184" i="18"/>
  <c r="AA184" i="21"/>
  <c r="L357" i="18"/>
  <c r="L357" i="21"/>
  <c r="P192" i="18"/>
  <c r="P192" i="21"/>
  <c r="T271" i="18"/>
  <c r="T271" i="21"/>
  <c r="V412" i="18"/>
  <c r="V412" i="21"/>
  <c r="AA287" i="21"/>
  <c r="AA287" i="18"/>
  <c r="I115" i="18"/>
  <c r="I115" i="21"/>
  <c r="Z230" i="18"/>
  <c r="Z230" i="21"/>
  <c r="AF113" i="21"/>
  <c r="AF113" i="18"/>
  <c r="Z131" i="18"/>
  <c r="Z131" i="21"/>
  <c r="R397" i="21"/>
  <c r="R397" i="18"/>
  <c r="AJ227" i="18"/>
  <c r="AJ227" i="21"/>
  <c r="AI303" i="18"/>
  <c r="AI303" i="21"/>
  <c r="U204" i="18"/>
  <c r="U204" i="21"/>
  <c r="W461" i="21"/>
  <c r="W461" i="18"/>
  <c r="M361" i="18"/>
  <c r="M361" i="21"/>
  <c r="P150" i="21"/>
  <c r="P150" i="18"/>
  <c r="W118" i="21"/>
  <c r="W118" i="18"/>
  <c r="AJ123" i="21"/>
  <c r="AJ123" i="18"/>
  <c r="I471" i="21"/>
  <c r="I471" i="18"/>
  <c r="Z145" i="21"/>
  <c r="Z145" i="18"/>
  <c r="AI365" i="18"/>
  <c r="AI365" i="21"/>
  <c r="W433" i="18"/>
  <c r="W433" i="21"/>
  <c r="O483" i="21"/>
  <c r="O483" i="18"/>
  <c r="AB412" i="18"/>
  <c r="AB412" i="21"/>
  <c r="AB30" i="18"/>
  <c r="AB30" i="21"/>
  <c r="W217" i="18"/>
  <c r="W217" i="21"/>
  <c r="R431" i="21"/>
  <c r="R431" i="18"/>
  <c r="Y480" i="18"/>
  <c r="Y480" i="21"/>
  <c r="Z454" i="21"/>
  <c r="Z454" i="18"/>
  <c r="AJ444" i="21"/>
  <c r="AJ444" i="18"/>
  <c r="AH235" i="18"/>
  <c r="AH235" i="21"/>
  <c r="AH136" i="21"/>
  <c r="AH136" i="18"/>
  <c r="T120" i="21"/>
  <c r="T120" i="18"/>
  <c r="N443" i="18"/>
  <c r="N443" i="21"/>
  <c r="AL201" i="18"/>
  <c r="AL201" i="21"/>
  <c r="AI181" i="18"/>
  <c r="AI181" i="21"/>
  <c r="P446" i="18"/>
  <c r="P446" i="21"/>
  <c r="Q321" i="18"/>
  <c r="Q321" i="21"/>
  <c r="X351" i="18"/>
  <c r="X351" i="21"/>
  <c r="AC124" i="18"/>
  <c r="AC124" i="21"/>
  <c r="AD411" i="21"/>
  <c r="AD411" i="18"/>
  <c r="AF297" i="21"/>
  <c r="AF297" i="18"/>
  <c r="O182" i="18"/>
  <c r="O182" i="21"/>
  <c r="U275" i="21"/>
  <c r="U275" i="18"/>
  <c r="S345" i="21"/>
  <c r="S345" i="18"/>
  <c r="Q337" i="18"/>
  <c r="Q337" i="21"/>
  <c r="K334" i="18"/>
  <c r="K334" i="21"/>
  <c r="O128" i="18"/>
  <c r="O128" i="21"/>
  <c r="AL291" i="21"/>
  <c r="AL291" i="18"/>
  <c r="AL231" i="21"/>
  <c r="AL231" i="18"/>
  <c r="W489" i="18"/>
  <c r="W489" i="21"/>
  <c r="AD339" i="18"/>
  <c r="AD339" i="21"/>
  <c r="AH378" i="21"/>
  <c r="AH378" i="18"/>
  <c r="Y307" i="21"/>
  <c r="Y307" i="18"/>
  <c r="K450" i="21"/>
  <c r="K450" i="18"/>
  <c r="AI166" i="21"/>
  <c r="AI166" i="18"/>
  <c r="Q87" i="18"/>
  <c r="Q87" i="21"/>
  <c r="K339" i="21"/>
  <c r="K339" i="18"/>
  <c r="AJ309" i="18"/>
  <c r="AJ309" i="21"/>
  <c r="AC276" i="21"/>
  <c r="AC276" i="18"/>
  <c r="S327" i="18"/>
  <c r="S327" i="21"/>
  <c r="L430" i="18"/>
  <c r="L430" i="21"/>
  <c r="P124" i="18"/>
  <c r="P124" i="21"/>
  <c r="Y132" i="18"/>
  <c r="Y132" i="21"/>
  <c r="AC446" i="21"/>
  <c r="AC446" i="18"/>
  <c r="Q141" i="21"/>
  <c r="Q141" i="18"/>
  <c r="AC377" i="18"/>
  <c r="AC377" i="21"/>
  <c r="AK332" i="21"/>
  <c r="AK332" i="18"/>
  <c r="V229" i="18"/>
  <c r="V229" i="21"/>
  <c r="AD486" i="18"/>
  <c r="AD486" i="21"/>
  <c r="M31" i="21"/>
  <c r="M31" i="18"/>
  <c r="AA388" i="18"/>
  <c r="AA388" i="21"/>
  <c r="AA291" i="18"/>
  <c r="AA291" i="21"/>
  <c r="S384" i="18"/>
  <c r="S384" i="21"/>
  <c r="Z466" i="18"/>
  <c r="Z466" i="21"/>
  <c r="AI414" i="21"/>
  <c r="AI414" i="18"/>
  <c r="J480" i="21"/>
  <c r="J480" i="18"/>
  <c r="N436" i="21"/>
  <c r="N436" i="18"/>
  <c r="I173" i="21"/>
  <c r="I173" i="18"/>
  <c r="U219" i="18"/>
  <c r="U219" i="21"/>
  <c r="AC429" i="18"/>
  <c r="AC429" i="21"/>
  <c r="AB144" i="18"/>
  <c r="AB144" i="21"/>
  <c r="Q496" i="18"/>
  <c r="Q496" i="21"/>
  <c r="AH377" i="21"/>
  <c r="AH377" i="18"/>
  <c r="AF401" i="21"/>
  <c r="AF401" i="18"/>
  <c r="N353" i="18"/>
  <c r="N353" i="21"/>
  <c r="AK326" i="21"/>
  <c r="AK326" i="18"/>
  <c r="S308" i="18"/>
  <c r="S308" i="21"/>
  <c r="Z280" i="21"/>
  <c r="Z280" i="18"/>
  <c r="R296" i="18"/>
  <c r="R296" i="21"/>
  <c r="K366" i="18"/>
  <c r="K366" i="21"/>
  <c r="S117" i="18"/>
  <c r="S117" i="21"/>
  <c r="X473" i="21"/>
  <c r="X473" i="18"/>
  <c r="AA4" i="18"/>
  <c r="AA4" i="21"/>
  <c r="T377" i="21"/>
  <c r="T377" i="18"/>
  <c r="U467" i="21"/>
  <c r="U467" i="18"/>
  <c r="S130" i="18"/>
  <c r="S130" i="21"/>
  <c r="AJ405" i="18"/>
  <c r="AJ405" i="21"/>
  <c r="AC320" i="18"/>
  <c r="AC320" i="21"/>
  <c r="AC407" i="21"/>
  <c r="AC407" i="18"/>
  <c r="AH374" i="18"/>
  <c r="AH374" i="21"/>
  <c r="L311" i="18"/>
  <c r="L311" i="21"/>
  <c r="AI469" i="18"/>
  <c r="AI469" i="21"/>
  <c r="AI325" i="21"/>
  <c r="AI325" i="18"/>
  <c r="AI357" i="21"/>
  <c r="AI357" i="18"/>
  <c r="AH465" i="18"/>
  <c r="AH465" i="21"/>
  <c r="I69" i="18"/>
  <c r="I69" i="21"/>
  <c r="I318" i="18"/>
  <c r="I318" i="21"/>
  <c r="AM384" i="21"/>
  <c r="AM384" i="18"/>
  <c r="AM435" i="21"/>
  <c r="AM435" i="18"/>
  <c r="AK366" i="18"/>
  <c r="AK366" i="21"/>
  <c r="J364" i="21"/>
  <c r="J364" i="18"/>
  <c r="Q453" i="18"/>
  <c r="Q453" i="21"/>
  <c r="J474" i="18"/>
  <c r="J474" i="21"/>
  <c r="AL490" i="21"/>
  <c r="AL490" i="18"/>
  <c r="S289" i="18"/>
  <c r="S289" i="21"/>
  <c r="S450" i="21"/>
  <c r="S450" i="18"/>
  <c r="AH196" i="21"/>
  <c r="AH196" i="18"/>
  <c r="I117" i="18"/>
  <c r="I117" i="21"/>
  <c r="AF185" i="18"/>
  <c r="AF185" i="21"/>
  <c r="K342" i="18"/>
  <c r="K342" i="21"/>
  <c r="P205" i="18"/>
  <c r="P205" i="21"/>
  <c r="AF368" i="21"/>
  <c r="AF368" i="18"/>
  <c r="AB242" i="18"/>
  <c r="AB242" i="21"/>
  <c r="AM327" i="21"/>
  <c r="AM327" i="18"/>
  <c r="M293" i="18"/>
  <c r="M293" i="21"/>
  <c r="K434" i="21"/>
  <c r="K434" i="18"/>
  <c r="AA178" i="18"/>
  <c r="AA178" i="21"/>
  <c r="AM357" i="21"/>
  <c r="AM357" i="18"/>
  <c r="AI160" i="18"/>
  <c r="AI160" i="21"/>
  <c r="AG28" i="18"/>
  <c r="AG28" i="21"/>
  <c r="AD212" i="21"/>
  <c r="AD212" i="18"/>
  <c r="J126" i="18"/>
  <c r="J126" i="21"/>
  <c r="K415" i="21"/>
  <c r="K415" i="18"/>
  <c r="T348" i="18"/>
  <c r="T348" i="21"/>
  <c r="Z337" i="21"/>
  <c r="Z337" i="18"/>
  <c r="AL443" i="21"/>
  <c r="AL443" i="18"/>
  <c r="Z43" i="21"/>
  <c r="Z43" i="18"/>
  <c r="AC318" i="21"/>
  <c r="AC318" i="18"/>
  <c r="M289" i="21"/>
  <c r="M289" i="18"/>
  <c r="AM251" i="21"/>
  <c r="AM251" i="18"/>
  <c r="S263" i="18"/>
  <c r="S263" i="21"/>
  <c r="M175" i="21"/>
  <c r="M175" i="18"/>
  <c r="AG267" i="18"/>
  <c r="AG267" i="21"/>
  <c r="AB175" i="21"/>
  <c r="AB175" i="18"/>
  <c r="AK48" i="18"/>
  <c r="AK48" i="21"/>
  <c r="V359" i="18"/>
  <c r="V359" i="21"/>
  <c r="AC323" i="21"/>
  <c r="AC323" i="18"/>
  <c r="AM275" i="21"/>
  <c r="AM275" i="18"/>
  <c r="Y152" i="18"/>
  <c r="Y152" i="21"/>
  <c r="AK478" i="21"/>
  <c r="AK478" i="18"/>
  <c r="AC469" i="21"/>
  <c r="AC469" i="18"/>
  <c r="AK340" i="18"/>
  <c r="AK340" i="21"/>
  <c r="AG373" i="21"/>
  <c r="AG373" i="18"/>
  <c r="AD351" i="18"/>
  <c r="AD351" i="21"/>
  <c r="AM289" i="21"/>
  <c r="AM289" i="18"/>
  <c r="X359" i="21"/>
  <c r="X359" i="18"/>
  <c r="O458" i="21"/>
  <c r="O458" i="18"/>
  <c r="L96" i="21"/>
  <c r="L96" i="18"/>
  <c r="U407" i="21"/>
  <c r="U407" i="18"/>
  <c r="T407" i="18"/>
  <c r="T407" i="21"/>
  <c r="U307" i="18"/>
  <c r="U307" i="21"/>
  <c r="P279" i="21"/>
  <c r="P279" i="18"/>
  <c r="V305" i="18"/>
  <c r="V305" i="21"/>
  <c r="I204" i="18"/>
  <c r="I204" i="21"/>
  <c r="W180" i="18"/>
  <c r="W180" i="21"/>
  <c r="T439" i="21"/>
  <c r="T439" i="18"/>
  <c r="AH157" i="21"/>
  <c r="AH157" i="18"/>
  <c r="AE290" i="21"/>
  <c r="AE290" i="18"/>
  <c r="I334" i="21"/>
  <c r="I334" i="18"/>
  <c r="Q379" i="21"/>
  <c r="Q379" i="18"/>
  <c r="N164" i="18"/>
  <c r="N164" i="21"/>
  <c r="AH396" i="21"/>
  <c r="AH396" i="18"/>
  <c r="P443" i="18"/>
  <c r="P443" i="21"/>
  <c r="AC205" i="21"/>
  <c r="AC205" i="18"/>
  <c r="AH430" i="21"/>
  <c r="AH430" i="18"/>
  <c r="AH497" i="18"/>
  <c r="AH497" i="21"/>
  <c r="Y87" i="21"/>
  <c r="Y87" i="18"/>
  <c r="W184" i="18"/>
  <c r="W184" i="21"/>
  <c r="AE37" i="21"/>
  <c r="AE37" i="18"/>
  <c r="AG293" i="18"/>
  <c r="AG293" i="21"/>
  <c r="AH37" i="21"/>
  <c r="AH37" i="18"/>
  <c r="K468" i="21"/>
  <c r="K468" i="18"/>
  <c r="AE132" i="18"/>
  <c r="AE132" i="21"/>
  <c r="P451" i="21"/>
  <c r="P451" i="18"/>
  <c r="AG341" i="18"/>
  <c r="AG341" i="21"/>
  <c r="AM452" i="21"/>
  <c r="AM452" i="18"/>
  <c r="AJ236" i="18"/>
  <c r="AJ236" i="21"/>
  <c r="X489" i="18"/>
  <c r="X489" i="21"/>
  <c r="V230" i="18"/>
  <c r="V230" i="21"/>
  <c r="AM411" i="18"/>
  <c r="AM411" i="21"/>
  <c r="AD263" i="21"/>
  <c r="AD263" i="18"/>
  <c r="Z480" i="18"/>
  <c r="Z480" i="21"/>
  <c r="AG207" i="18"/>
  <c r="AG207" i="21"/>
  <c r="T319" i="18"/>
  <c r="T319" i="21"/>
  <c r="N319" i="18"/>
  <c r="N319" i="21"/>
  <c r="O347" i="18"/>
  <c r="O347" i="21"/>
  <c r="AK186" i="21"/>
  <c r="AK186" i="18"/>
  <c r="AB387" i="21"/>
  <c r="AB387" i="18"/>
  <c r="T309" i="18"/>
  <c r="T309" i="21"/>
  <c r="J271" i="18"/>
  <c r="J271" i="21"/>
  <c r="L44" i="21"/>
  <c r="L44" i="18"/>
  <c r="AH167" i="18"/>
  <c r="AH167" i="21"/>
  <c r="AL293" i="21"/>
  <c r="AL293" i="18"/>
  <c r="I156" i="18"/>
  <c r="I156" i="21"/>
  <c r="R456" i="21"/>
  <c r="R456" i="18"/>
  <c r="Q434" i="21"/>
  <c r="Q434" i="18"/>
  <c r="X259" i="18"/>
  <c r="X259" i="21"/>
  <c r="Z377" i="21"/>
  <c r="Z377" i="18"/>
  <c r="V185" i="18"/>
  <c r="V185" i="21"/>
  <c r="W28" i="21"/>
  <c r="W28" i="18"/>
  <c r="X419" i="21"/>
  <c r="X419" i="18"/>
  <c r="AK289" i="21"/>
  <c r="AK289" i="18"/>
  <c r="AK282" i="21"/>
  <c r="AK282" i="18"/>
  <c r="AJ174" i="18"/>
  <c r="AJ174" i="21"/>
  <c r="AE175" i="21"/>
  <c r="AE175" i="18"/>
  <c r="U269" i="18"/>
  <c r="U269" i="21"/>
  <c r="Z498" i="18"/>
  <c r="Z498" i="21"/>
  <c r="L335" i="18"/>
  <c r="L335" i="21"/>
  <c r="AG289" i="18"/>
  <c r="AG289" i="21"/>
  <c r="AJ431" i="18"/>
  <c r="AJ431" i="21"/>
  <c r="I136" i="18"/>
  <c r="I136" i="21"/>
  <c r="S288" i="21"/>
  <c r="S288" i="18"/>
  <c r="V468" i="21"/>
  <c r="V468" i="18"/>
  <c r="U431" i="18"/>
  <c r="U431" i="21"/>
  <c r="T338" i="18"/>
  <c r="T338" i="21"/>
  <c r="M353" i="21"/>
  <c r="M353" i="18"/>
  <c r="AH460" i="21"/>
  <c r="AH460" i="18"/>
  <c r="K392" i="18"/>
  <c r="K392" i="21"/>
  <c r="P413" i="18"/>
  <c r="P413" i="21"/>
  <c r="Y355" i="18"/>
  <c r="Y355" i="21"/>
  <c r="P292" i="18"/>
  <c r="P292" i="21"/>
  <c r="N196" i="18"/>
  <c r="N196" i="21"/>
  <c r="L387" i="21"/>
  <c r="L387" i="18"/>
  <c r="L207" i="18"/>
  <c r="L207" i="21"/>
  <c r="AB143" i="18"/>
  <c r="AB143" i="21"/>
  <c r="AE419" i="21"/>
  <c r="AE419" i="18"/>
  <c r="Z215" i="18"/>
  <c r="Z215" i="21"/>
  <c r="AM390" i="18"/>
  <c r="AM390" i="21"/>
  <c r="V175" i="21"/>
  <c r="V175" i="18"/>
  <c r="AM203" i="18"/>
  <c r="AM203" i="21"/>
  <c r="AI136" i="18"/>
  <c r="AI136" i="21"/>
  <c r="I486" i="21"/>
  <c r="I486" i="18"/>
  <c r="P339" i="21"/>
  <c r="P339" i="18"/>
  <c r="AM451" i="18"/>
  <c r="AM451" i="21"/>
  <c r="N310" i="21"/>
  <c r="N310" i="18"/>
  <c r="V160" i="21"/>
  <c r="V160" i="18"/>
  <c r="AC5" i="21"/>
  <c r="AC5" i="18"/>
  <c r="AJ364" i="18"/>
  <c r="AJ364" i="21"/>
  <c r="AI196" i="21"/>
  <c r="AI196" i="18"/>
  <c r="J457" i="18"/>
  <c r="J457" i="21"/>
  <c r="U232" i="21"/>
  <c r="U232" i="18"/>
  <c r="R181" i="21"/>
  <c r="R181" i="18"/>
  <c r="AG427" i="21"/>
  <c r="AG427" i="18"/>
  <c r="S196" i="18"/>
  <c r="S196" i="21"/>
  <c r="AE260" i="18"/>
  <c r="AE260" i="21"/>
  <c r="R355" i="21"/>
  <c r="R355" i="18"/>
  <c r="AJ368" i="21"/>
  <c r="AJ368" i="18"/>
  <c r="U430" i="18"/>
  <c r="U430" i="21"/>
  <c r="L278" i="21"/>
  <c r="L278" i="18"/>
  <c r="AE235" i="18"/>
  <c r="AE235" i="21"/>
  <c r="M202" i="21"/>
  <c r="M202" i="18"/>
  <c r="P459" i="21"/>
  <c r="P459" i="18"/>
  <c r="T341" i="21"/>
  <c r="T341" i="18"/>
  <c r="W212" i="21"/>
  <c r="W212" i="18"/>
  <c r="O324" i="21"/>
  <c r="O324" i="18"/>
  <c r="AD454" i="21"/>
  <c r="AD454" i="18"/>
  <c r="AF167" i="21"/>
  <c r="AF167" i="18"/>
  <c r="AL236" i="21"/>
  <c r="AL236" i="18"/>
  <c r="V170" i="21"/>
  <c r="V170" i="18"/>
  <c r="S361" i="18"/>
  <c r="S361" i="21"/>
  <c r="AH327" i="21"/>
  <c r="AH327" i="18"/>
  <c r="N229" i="18"/>
  <c r="N229" i="21"/>
  <c r="AF461" i="21"/>
  <c r="AF461" i="18"/>
  <c r="AL8" i="21"/>
  <c r="AL8" i="18"/>
  <c r="V280" i="21"/>
  <c r="V280" i="18"/>
  <c r="U470" i="21"/>
  <c r="U470" i="18"/>
  <c r="K153" i="21"/>
  <c r="K153" i="18"/>
  <c r="Y483" i="18"/>
  <c r="Y483" i="21"/>
  <c r="L159" i="21"/>
  <c r="L159" i="18"/>
  <c r="R195" i="18"/>
  <c r="R195" i="21"/>
  <c r="N120" i="21"/>
  <c r="N120" i="18"/>
  <c r="S165" i="21"/>
  <c r="S165" i="18"/>
  <c r="M415" i="18"/>
  <c r="M415" i="21"/>
  <c r="Q394" i="18"/>
  <c r="Q394" i="21"/>
  <c r="V159" i="21"/>
  <c r="V159" i="18"/>
  <c r="AK4" i="21"/>
  <c r="AK4" i="18"/>
  <c r="AK387" i="21"/>
  <c r="AK387" i="18"/>
  <c r="L415" i="21"/>
  <c r="L415" i="18"/>
  <c r="AH4" i="21"/>
  <c r="AH4" i="18"/>
  <c r="AK225" i="21"/>
  <c r="AK225" i="18"/>
  <c r="AJ291" i="21"/>
  <c r="AJ291" i="18"/>
  <c r="O184" i="21"/>
  <c r="O184" i="18"/>
  <c r="L461" i="21"/>
  <c r="L461" i="18"/>
  <c r="P291" i="18"/>
  <c r="P291" i="21"/>
  <c r="AE193" i="21"/>
  <c r="AE193" i="18"/>
  <c r="AC160" i="18"/>
  <c r="AC160" i="21"/>
  <c r="AD450" i="18"/>
  <c r="AD450" i="21"/>
  <c r="AD415" i="18"/>
  <c r="AD415" i="21"/>
  <c r="W383" i="21"/>
  <c r="W383" i="18"/>
  <c r="U252" i="18"/>
  <c r="U252" i="21"/>
  <c r="AC391" i="18"/>
  <c r="AC391" i="21"/>
  <c r="I422" i="18"/>
  <c r="I422" i="21"/>
  <c r="S473" i="21"/>
  <c r="S473" i="18"/>
  <c r="AI149" i="21"/>
  <c r="AI149" i="18"/>
  <c r="M267" i="21"/>
  <c r="M267" i="18"/>
  <c r="AL278" i="21"/>
  <c r="AL278" i="18"/>
  <c r="X115" i="18"/>
  <c r="X115" i="21"/>
  <c r="AD190" i="21"/>
  <c r="AD190" i="18"/>
  <c r="Q116" i="21"/>
  <c r="Q116" i="18"/>
  <c r="AJ339" i="21"/>
  <c r="AJ339" i="18"/>
  <c r="AG4" i="21"/>
  <c r="AG4" i="18"/>
  <c r="Z243" i="21"/>
  <c r="Z243" i="18"/>
  <c r="P305" i="21"/>
  <c r="P305" i="18"/>
  <c r="U390" i="21"/>
  <c r="U390" i="18"/>
  <c r="O291" i="21"/>
  <c r="O291" i="18"/>
  <c r="AK137" i="18"/>
  <c r="AK137" i="21"/>
  <c r="K292" i="21"/>
  <c r="K292" i="18"/>
  <c r="AB344" i="18"/>
  <c r="AB344" i="21"/>
  <c r="AE257" i="21"/>
  <c r="AE257" i="18"/>
  <c r="J449" i="18"/>
  <c r="J449" i="21"/>
  <c r="X282" i="21"/>
  <c r="X282" i="18"/>
  <c r="V473" i="18"/>
  <c r="V473" i="21"/>
  <c r="T493" i="21"/>
  <c r="T493" i="18"/>
  <c r="AA259" i="18"/>
  <c r="AA259" i="21"/>
  <c r="AG370" i="21"/>
  <c r="AG370" i="18"/>
  <c r="Q242" i="18"/>
  <c r="Q242" i="21"/>
  <c r="V131" i="18"/>
  <c r="V131" i="21"/>
  <c r="AK315" i="18"/>
  <c r="AK315" i="21"/>
  <c r="R315" i="18"/>
  <c r="R315" i="21"/>
  <c r="W222" i="18"/>
  <c r="W222" i="21"/>
  <c r="AE40" i="21"/>
  <c r="AE40" i="18"/>
  <c r="AE121" i="21"/>
  <c r="AE121" i="18"/>
  <c r="K310" i="18"/>
  <c r="K310" i="21"/>
  <c r="W491" i="21"/>
  <c r="W491" i="18"/>
  <c r="AM386" i="18"/>
  <c r="AM386" i="21"/>
  <c r="W374" i="21"/>
  <c r="W374" i="18"/>
  <c r="W153" i="18"/>
  <c r="W153" i="21"/>
  <c r="U316" i="21"/>
  <c r="U316" i="18"/>
  <c r="AH418" i="21"/>
  <c r="AH418" i="18"/>
  <c r="AK28" i="21"/>
  <c r="AK28" i="18"/>
  <c r="V237" i="21"/>
  <c r="V237" i="18"/>
  <c r="N408" i="21"/>
  <c r="N408" i="18"/>
  <c r="AG383" i="18"/>
  <c r="AG383" i="21"/>
  <c r="W269" i="21"/>
  <c r="W269" i="18"/>
  <c r="P469" i="21"/>
  <c r="P469" i="18"/>
  <c r="AD360" i="21"/>
  <c r="AD360" i="18"/>
  <c r="K472" i="18"/>
  <c r="K472" i="21"/>
  <c r="K401" i="18"/>
  <c r="K401" i="21"/>
  <c r="AM462" i="21"/>
  <c r="AM462" i="18"/>
  <c r="Y396" i="18"/>
  <c r="Y396" i="21"/>
  <c r="AM187" i="21"/>
  <c r="AM187" i="18"/>
  <c r="Y420" i="18"/>
  <c r="Y420" i="21"/>
  <c r="M155" i="21"/>
  <c r="M155" i="18"/>
  <c r="M214" i="21"/>
  <c r="M214" i="18"/>
  <c r="AG375" i="18"/>
  <c r="AG375" i="21"/>
  <c r="K206" i="21"/>
  <c r="K206" i="18"/>
  <c r="W205" i="21"/>
  <c r="W205" i="18"/>
  <c r="S306" i="18"/>
  <c r="S306" i="21"/>
  <c r="AJ499" i="18"/>
  <c r="AJ499" i="21"/>
  <c r="AA173" i="21"/>
  <c r="AA173" i="18"/>
  <c r="Z374" i="18"/>
  <c r="Z374" i="21"/>
  <c r="W124" i="18"/>
  <c r="W124" i="21"/>
  <c r="I238" i="21"/>
  <c r="I238" i="18"/>
  <c r="R255" i="18"/>
  <c r="R255" i="21"/>
  <c r="AC448" i="21"/>
  <c r="AC448" i="18"/>
  <c r="AK488" i="18"/>
  <c r="AK488" i="21"/>
  <c r="I178" i="18"/>
  <c r="I178" i="21"/>
  <c r="X48" i="18"/>
  <c r="X48" i="21"/>
  <c r="AE280" i="18"/>
  <c r="AE280" i="21"/>
  <c r="Y477" i="18"/>
  <c r="Y477" i="21"/>
  <c r="AM194" i="21"/>
  <c r="AM194" i="18"/>
  <c r="J198" i="18"/>
  <c r="J198" i="21"/>
  <c r="R314" i="18"/>
  <c r="R314" i="21"/>
  <c r="T470" i="18"/>
  <c r="T470" i="21"/>
  <c r="AI343" i="18"/>
  <c r="AI343" i="21"/>
  <c r="AI359" i="21"/>
  <c r="AI359" i="18"/>
  <c r="N183" i="18"/>
  <c r="N183" i="21"/>
  <c r="X160" i="18"/>
  <c r="X160" i="21"/>
  <c r="AL233" i="21"/>
  <c r="AL233" i="18"/>
  <c r="M406" i="21"/>
  <c r="M406" i="18"/>
  <c r="X180" i="18"/>
  <c r="X180" i="21"/>
  <c r="U286" i="18"/>
  <c r="U286" i="21"/>
  <c r="AE74" i="21"/>
  <c r="AE74" i="18"/>
  <c r="Y461" i="21"/>
  <c r="Y461" i="18"/>
  <c r="Z194" i="18"/>
  <c r="Z194" i="21"/>
  <c r="L365" i="21"/>
  <c r="L365" i="18"/>
  <c r="J270" i="18"/>
  <c r="J270" i="21"/>
  <c r="M329" i="18"/>
  <c r="M329" i="21"/>
  <c r="AH120" i="21"/>
  <c r="AH120" i="18"/>
  <c r="AG437" i="18"/>
  <c r="AG437" i="21"/>
  <c r="W373" i="21"/>
  <c r="W373" i="18"/>
  <c r="L375" i="21"/>
  <c r="L375" i="18"/>
  <c r="K208" i="18"/>
  <c r="K208" i="21"/>
  <c r="AH419" i="18"/>
  <c r="AH419" i="21"/>
  <c r="L190" i="18"/>
  <c r="L190" i="21"/>
  <c r="X378" i="21"/>
  <c r="X378" i="18"/>
  <c r="M464" i="21"/>
  <c r="M464" i="18"/>
  <c r="M280" i="21"/>
  <c r="M280" i="18"/>
  <c r="AD485" i="18"/>
  <c r="AD485" i="21"/>
  <c r="AL297" i="21"/>
  <c r="AL297" i="18"/>
  <c r="AB370" i="21"/>
  <c r="AB370" i="18"/>
  <c r="N214" i="18"/>
  <c r="N214" i="21"/>
  <c r="K398" i="21"/>
  <c r="K398" i="18"/>
  <c r="AI190" i="21"/>
  <c r="AI190" i="18"/>
  <c r="J472" i="18"/>
  <c r="J472" i="21"/>
  <c r="AK325" i="21"/>
  <c r="AK325" i="18"/>
  <c r="I478" i="21"/>
  <c r="I478" i="18"/>
  <c r="AD192" i="21"/>
  <c r="AD192" i="18"/>
  <c r="AF422" i="18"/>
  <c r="AF422" i="21"/>
  <c r="U205" i="21"/>
  <c r="U205" i="18"/>
  <c r="I415" i="21"/>
  <c r="I415" i="18"/>
  <c r="O466" i="21"/>
  <c r="O466" i="18"/>
  <c r="AE141" i="21"/>
  <c r="AE141" i="18"/>
  <c r="AA460" i="21"/>
  <c r="AA460" i="18"/>
  <c r="M394" i="18"/>
  <c r="M394" i="21"/>
  <c r="J257" i="21"/>
  <c r="J257" i="18"/>
  <c r="N433" i="21"/>
  <c r="N433" i="18"/>
  <c r="I429" i="21"/>
  <c r="I429" i="18"/>
  <c r="N417" i="21"/>
  <c r="N417" i="18"/>
  <c r="S331" i="21"/>
  <c r="S331" i="18"/>
  <c r="AJ456" i="21"/>
  <c r="AJ456" i="18"/>
  <c r="AK185" i="21"/>
  <c r="AK185" i="18"/>
  <c r="AE425" i="21"/>
  <c r="AE425" i="18"/>
  <c r="AD254" i="21"/>
  <c r="AD254" i="18"/>
  <c r="AH471" i="18"/>
  <c r="AH471" i="21"/>
  <c r="Q283" i="18"/>
  <c r="Q283" i="21"/>
  <c r="AG386" i="18"/>
  <c r="AG386" i="21"/>
  <c r="K378" i="21"/>
  <c r="K378" i="18"/>
  <c r="M327" i="21"/>
  <c r="M327" i="18"/>
  <c r="N424" i="18"/>
  <c r="N424" i="21"/>
  <c r="AJ44" i="18"/>
  <c r="AJ44" i="21"/>
  <c r="AM394" i="18"/>
  <c r="AM394" i="21"/>
  <c r="Y373" i="18"/>
  <c r="Y373" i="21"/>
  <c r="L421" i="18"/>
  <c r="L421" i="21"/>
  <c r="AL190" i="21"/>
  <c r="AL190" i="18"/>
  <c r="U463" i="18"/>
  <c r="U463" i="21"/>
  <c r="AF194" i="21"/>
  <c r="AF194" i="18"/>
  <c r="AD394" i="21"/>
  <c r="AD394" i="18"/>
  <c r="Q197" i="21"/>
  <c r="Q197" i="18"/>
  <c r="J296" i="18"/>
  <c r="J296" i="21"/>
  <c r="AK369" i="18"/>
  <c r="AK369" i="21"/>
  <c r="AD213" i="21"/>
  <c r="AD213" i="18"/>
  <c r="M245" i="21"/>
  <c r="M245" i="18"/>
  <c r="W266" i="18"/>
  <c r="W266" i="21"/>
  <c r="AH397" i="21"/>
  <c r="AH397" i="18"/>
  <c r="AJ384" i="21"/>
  <c r="AJ384" i="18"/>
  <c r="W333" i="21"/>
  <c r="W333" i="18"/>
  <c r="X444" i="21"/>
  <c r="X444" i="18"/>
  <c r="T366" i="18"/>
  <c r="T366" i="21"/>
  <c r="N405" i="21"/>
  <c r="N405" i="18"/>
  <c r="AF158" i="18"/>
  <c r="AF158" i="21"/>
  <c r="AJ250" i="18"/>
  <c r="AJ250" i="21"/>
  <c r="AD279" i="21"/>
  <c r="AD279" i="18"/>
  <c r="AG269" i="18"/>
  <c r="AG269" i="21"/>
  <c r="O430" i="21"/>
  <c r="O430" i="18"/>
  <c r="AC457" i="21"/>
  <c r="AC457" i="18"/>
  <c r="W235" i="21"/>
  <c r="W235" i="18"/>
  <c r="AA115" i="18"/>
  <c r="AA115" i="21"/>
  <c r="AL426" i="18"/>
  <c r="AL426" i="21"/>
  <c r="AD196" i="18"/>
  <c r="AD196" i="21"/>
  <c r="AD150" i="18"/>
  <c r="AD150" i="21"/>
  <c r="AC69" i="21"/>
  <c r="AC69" i="18"/>
  <c r="L212" i="21"/>
  <c r="L212" i="18"/>
  <c r="AL408" i="21"/>
  <c r="AL408" i="18"/>
  <c r="J321" i="18"/>
  <c r="J321" i="21"/>
  <c r="AI30" i="18"/>
  <c r="AI30" i="21"/>
  <c r="N478" i="18"/>
  <c r="N478" i="21"/>
  <c r="O336" i="21"/>
  <c r="O336" i="18"/>
  <c r="AF397" i="21"/>
  <c r="AF397" i="18"/>
  <c r="K482" i="21"/>
  <c r="K482" i="18"/>
  <c r="AH218" i="18"/>
  <c r="AH218" i="21"/>
  <c r="R438" i="18"/>
  <c r="R438" i="21"/>
  <c r="M437" i="21"/>
  <c r="M437" i="18"/>
  <c r="X396" i="18"/>
  <c r="X396" i="21"/>
  <c r="AK284" i="18"/>
  <c r="AK284" i="21"/>
  <c r="AD367" i="21"/>
  <c r="AD367" i="18"/>
  <c r="AF456" i="21"/>
  <c r="AF456" i="18"/>
  <c r="AK169" i="18"/>
  <c r="AK169" i="21"/>
  <c r="Y402" i="21"/>
  <c r="Y402" i="18"/>
  <c r="P429" i="21"/>
  <c r="P429" i="18"/>
  <c r="W227" i="18"/>
  <c r="W227" i="21"/>
  <c r="AE39" i="21"/>
  <c r="AE39" i="18"/>
  <c r="AB241" i="18"/>
  <c r="AB241" i="21"/>
  <c r="M397" i="18"/>
  <c r="M397" i="21"/>
  <c r="AF465" i="21"/>
  <c r="AF465" i="18"/>
  <c r="AM128" i="18"/>
  <c r="AM128" i="21"/>
  <c r="AI148" i="21"/>
  <c r="AI148" i="18"/>
  <c r="AL470" i="21"/>
  <c r="AL470" i="18"/>
  <c r="AG137" i="21"/>
  <c r="AG137" i="18"/>
  <c r="U351" i="21"/>
  <c r="U351" i="18"/>
  <c r="AA214" i="18"/>
  <c r="AA214" i="21"/>
  <c r="P477" i="21"/>
  <c r="P477" i="18"/>
  <c r="O28" i="21"/>
  <c r="O28" i="18"/>
  <c r="AF498" i="21"/>
  <c r="AF498" i="18"/>
  <c r="U193" i="21"/>
  <c r="U193" i="18"/>
  <c r="AF157" i="18"/>
  <c r="AF157" i="21"/>
  <c r="U459" i="18"/>
  <c r="U459" i="21"/>
  <c r="AD238" i="18"/>
  <c r="AD238" i="21"/>
  <c r="AA156" i="18"/>
  <c r="AA156" i="21"/>
  <c r="S273" i="18"/>
  <c r="S273" i="21"/>
  <c r="AC192" i="21"/>
  <c r="AC192" i="18"/>
  <c r="O477" i="21"/>
  <c r="O477" i="18"/>
  <c r="AB379" i="21"/>
  <c r="AB379" i="18"/>
  <c r="AJ200" i="21"/>
  <c r="AJ200" i="18"/>
  <c r="AA289" i="18"/>
  <c r="AA289" i="21"/>
  <c r="W308" i="18"/>
  <c r="W308" i="21"/>
  <c r="N140" i="18"/>
  <c r="N140" i="21"/>
  <c r="L405" i="18"/>
  <c r="L405" i="21"/>
  <c r="M234" i="18"/>
  <c r="M234" i="21"/>
  <c r="AJ273" i="18"/>
  <c r="AJ273" i="21"/>
  <c r="AH376" i="21"/>
  <c r="AH376" i="18"/>
  <c r="Y419" i="21"/>
  <c r="Y419" i="18"/>
  <c r="I444" i="18"/>
  <c r="I444" i="21"/>
  <c r="X291" i="18"/>
  <c r="X291" i="21"/>
  <c r="J304" i="18"/>
  <c r="J304" i="21"/>
  <c r="Y336" i="21"/>
  <c r="Y336" i="18"/>
  <c r="AE173" i="21"/>
  <c r="AE173" i="18"/>
  <c r="AA252" i="21"/>
  <c r="AA252" i="18"/>
  <c r="X191" i="18"/>
  <c r="X191" i="21"/>
  <c r="N48" i="18"/>
  <c r="N48" i="21"/>
  <c r="AE156" i="18"/>
  <c r="AE156" i="21"/>
  <c r="Y224" i="21"/>
  <c r="Y224" i="18"/>
  <c r="X445" i="21"/>
  <c r="X445" i="18"/>
  <c r="T199" i="21"/>
  <c r="T199" i="18"/>
  <c r="W472" i="21"/>
  <c r="W472" i="18"/>
  <c r="Y69" i="21"/>
  <c r="Y69" i="18"/>
  <c r="AH485" i="18"/>
  <c r="AH485" i="21"/>
  <c r="AF193" i="18"/>
  <c r="AF193" i="21"/>
  <c r="AC453" i="21"/>
  <c r="AC453" i="18"/>
  <c r="AK422" i="21"/>
  <c r="AK422" i="18"/>
  <c r="R408" i="21"/>
  <c r="R408" i="18"/>
  <c r="M455" i="21"/>
  <c r="M455" i="18"/>
  <c r="AM176" i="21"/>
  <c r="AM176" i="18"/>
  <c r="Q40" i="18"/>
  <c r="Q40" i="21"/>
  <c r="AA441" i="18"/>
  <c r="AA441" i="21"/>
  <c r="Q435" i="21"/>
  <c r="Q435" i="18"/>
  <c r="AE435" i="21"/>
  <c r="AE435" i="18"/>
  <c r="AG489" i="18"/>
  <c r="AG489" i="21"/>
  <c r="O268" i="18"/>
  <c r="O268" i="21"/>
  <c r="AC312" i="18"/>
  <c r="AC312" i="21"/>
  <c r="W160" i="21"/>
  <c r="W160" i="18"/>
  <c r="N476" i="21"/>
  <c r="N476" i="18"/>
  <c r="AL253" i="21"/>
  <c r="AL253" i="18"/>
  <c r="AB466" i="21"/>
  <c r="AB466" i="18"/>
  <c r="AJ465" i="18"/>
  <c r="AJ465" i="21"/>
  <c r="AM500" i="18"/>
  <c r="AM500" i="21"/>
  <c r="AC221" i="21"/>
  <c r="AC221" i="18"/>
  <c r="AJ466" i="21"/>
  <c r="AJ466" i="18"/>
  <c r="N347" i="18"/>
  <c r="N347" i="21"/>
  <c r="P259" i="21"/>
  <c r="P259" i="18"/>
  <c r="AI350" i="18"/>
  <c r="AI350" i="21"/>
  <c r="Z331" i="18"/>
  <c r="Z331" i="21"/>
  <c r="AL324" i="18"/>
  <c r="AL324" i="21"/>
  <c r="V389" i="21"/>
  <c r="V389" i="18"/>
  <c r="Z140" i="21"/>
  <c r="Z140" i="18"/>
  <c r="J148" i="18"/>
  <c r="J148" i="21"/>
  <c r="T161" i="18"/>
  <c r="T161" i="21"/>
  <c r="K345" i="21"/>
  <c r="K345" i="18"/>
  <c r="O113" i="21"/>
  <c r="O113" i="18"/>
  <c r="O253" i="21"/>
  <c r="O253" i="18"/>
  <c r="W456" i="21"/>
  <c r="W456" i="18"/>
  <c r="AB269" i="21"/>
  <c r="AB269" i="18"/>
  <c r="V74" i="21"/>
  <c r="V74" i="18"/>
  <c r="AD456" i="21"/>
  <c r="AD456" i="18"/>
  <c r="AH130" i="21"/>
  <c r="AH130" i="18"/>
  <c r="R293" i="21"/>
  <c r="R293" i="18"/>
  <c r="AI332" i="21"/>
  <c r="AI332" i="18"/>
  <c r="P224" i="18"/>
  <c r="P224" i="21"/>
  <c r="Q211" i="18"/>
  <c r="Q211" i="21"/>
  <c r="AJ307" i="21"/>
  <c r="AJ307" i="18"/>
  <c r="I382" i="21"/>
  <c r="I382" i="18"/>
  <c r="R466" i="21"/>
  <c r="R466" i="18"/>
  <c r="AB431" i="18"/>
  <c r="AB431" i="21"/>
  <c r="Z186" i="21"/>
  <c r="Z186" i="18"/>
  <c r="AM160" i="18"/>
  <c r="AM160" i="21"/>
  <c r="S377" i="18"/>
  <c r="S377" i="21"/>
  <c r="AG463" i="18"/>
  <c r="AG463" i="21"/>
  <c r="AC399" i="21"/>
  <c r="AC399" i="18"/>
  <c r="AI426" i="21"/>
  <c r="AI426" i="18"/>
  <c r="M312" i="21"/>
  <c r="M312" i="18"/>
  <c r="AI230" i="18"/>
  <c r="AI230" i="21"/>
  <c r="AI363" i="21"/>
  <c r="AI363" i="18"/>
  <c r="AE151" i="18"/>
  <c r="AE151" i="21"/>
  <c r="L477" i="18"/>
  <c r="L477" i="21"/>
  <c r="N487" i="21"/>
  <c r="N487" i="18"/>
  <c r="AA274" i="18"/>
  <c r="AA274" i="21"/>
  <c r="M383" i="18"/>
  <c r="M383" i="21"/>
  <c r="U142" i="21"/>
  <c r="U142" i="18"/>
  <c r="AA423" i="18"/>
  <c r="AA423" i="21"/>
  <c r="W422" i="21"/>
  <c r="W422" i="18"/>
  <c r="Q479" i="21"/>
  <c r="Q479" i="18"/>
  <c r="AG491" i="18"/>
  <c r="AG491" i="21"/>
  <c r="L188" i="21"/>
  <c r="L188" i="18"/>
  <c r="AJ374" i="18"/>
  <c r="AJ374" i="21"/>
  <c r="X163" i="21"/>
  <c r="X163" i="18"/>
  <c r="AG185" i="18"/>
  <c r="AG185" i="21"/>
  <c r="AB375" i="21"/>
  <c r="AB375" i="18"/>
  <c r="Y218" i="18"/>
  <c r="Y218" i="21"/>
  <c r="O187" i="21"/>
  <c r="O187" i="18"/>
  <c r="K31" i="21"/>
  <c r="K31" i="18"/>
  <c r="AI385" i="21"/>
  <c r="AI385" i="18"/>
  <c r="Y405" i="21"/>
  <c r="Y405" i="18"/>
  <c r="AD169" i="18"/>
  <c r="AD169" i="21"/>
  <c r="AD240" i="18"/>
  <c r="AD240" i="21"/>
  <c r="R487" i="21"/>
  <c r="R487" i="18"/>
  <c r="J269" i="21"/>
  <c r="J269" i="18"/>
  <c r="U235" i="18"/>
  <c r="U235" i="21"/>
  <c r="W274" i="18"/>
  <c r="W274" i="21"/>
  <c r="AF460" i="21"/>
  <c r="AF460" i="18"/>
  <c r="Z204" i="18"/>
  <c r="Z204" i="21"/>
  <c r="AI290" i="18"/>
  <c r="AI290" i="21"/>
  <c r="Z474" i="18"/>
  <c r="Z474" i="21"/>
  <c r="AL217" i="21"/>
  <c r="AL217" i="18"/>
  <c r="M231" i="18"/>
  <c r="M231" i="21"/>
  <c r="U357" i="18"/>
  <c r="U357" i="21"/>
  <c r="AJ471" i="18"/>
  <c r="AJ471" i="21"/>
  <c r="AE361" i="18"/>
  <c r="AE361" i="21"/>
  <c r="V350" i="21"/>
  <c r="V350" i="18"/>
  <c r="N425" i="18"/>
  <c r="N425" i="21"/>
  <c r="Q458" i="21"/>
  <c r="Q458" i="18"/>
  <c r="AE381" i="21"/>
  <c r="AE381" i="18"/>
  <c r="AH449" i="21"/>
  <c r="AH449" i="18"/>
  <c r="M224" i="21"/>
  <c r="M224" i="18"/>
  <c r="AH125" i="18"/>
  <c r="AH125" i="21"/>
  <c r="I121" i="18"/>
  <c r="I121" i="21"/>
  <c r="AM336" i="18"/>
  <c r="AM336" i="21"/>
  <c r="AG251" i="18"/>
  <c r="AG251" i="21"/>
  <c r="P330" i="21"/>
  <c r="P330" i="18"/>
  <c r="Q291" i="18"/>
  <c r="Q291" i="21"/>
  <c r="O283" i="21"/>
  <c r="O283" i="18"/>
  <c r="AF490" i="18"/>
  <c r="AF490" i="21"/>
  <c r="AJ486" i="21"/>
  <c r="AJ486" i="18"/>
  <c r="AC222" i="21"/>
  <c r="AC222" i="18"/>
  <c r="O134" i="18"/>
  <c r="O134" i="21"/>
  <c r="I372" i="18"/>
  <c r="I372" i="21"/>
  <c r="AM340" i="21"/>
  <c r="AM340" i="18"/>
  <c r="AM191" i="18"/>
  <c r="AM191" i="21"/>
  <c r="P91" i="21"/>
  <c r="P91" i="18"/>
  <c r="AG280" i="18"/>
  <c r="AG280" i="21"/>
  <c r="AL498" i="21"/>
  <c r="AL498" i="18"/>
  <c r="AM434" i="18"/>
  <c r="AM434" i="21"/>
  <c r="AH91" i="21"/>
  <c r="AH91" i="18"/>
  <c r="S264" i="21"/>
  <c r="S264" i="18"/>
  <c r="W400" i="21"/>
  <c r="W400" i="18"/>
  <c r="U343" i="21"/>
  <c r="U343" i="18"/>
  <c r="W182" i="18"/>
  <c r="W182" i="21"/>
  <c r="AJ459" i="18"/>
  <c r="AJ459" i="21"/>
  <c r="Y412" i="18"/>
  <c r="Y412" i="21"/>
  <c r="AB294" i="21"/>
  <c r="AB294" i="18"/>
  <c r="X492" i="18"/>
  <c r="X492" i="21"/>
  <c r="V274" i="21"/>
  <c r="V274" i="18"/>
  <c r="J192" i="18"/>
  <c r="J192" i="21"/>
  <c r="AL249" i="21"/>
  <c r="AL249" i="18"/>
  <c r="N278" i="18"/>
  <c r="N278" i="21"/>
  <c r="AI390" i="21"/>
  <c r="AI390" i="18"/>
  <c r="R340" i="21"/>
  <c r="R340" i="18"/>
  <c r="R4" i="21"/>
  <c r="R4" i="18"/>
  <c r="AM162" i="21"/>
  <c r="AM162" i="18"/>
  <c r="Z465" i="18"/>
  <c r="Z465" i="21"/>
  <c r="V384" i="21"/>
  <c r="V384" i="18"/>
  <c r="AF211" i="18"/>
  <c r="AF211" i="21"/>
  <c r="Q214" i="18"/>
  <c r="Q214" i="21"/>
  <c r="Y335" i="18"/>
  <c r="Y335" i="21"/>
  <c r="AA233" i="18"/>
  <c r="AA233" i="21"/>
  <c r="AH238" i="18"/>
  <c r="AH238" i="21"/>
  <c r="N495" i="18"/>
  <c r="N495" i="21"/>
  <c r="AB401" i="21"/>
  <c r="AB401" i="18"/>
  <c r="AE124" i="18"/>
  <c r="AE124" i="21"/>
  <c r="AK31" i="18"/>
  <c r="AK31" i="21"/>
  <c r="AE475" i="18"/>
  <c r="AE475" i="21"/>
  <c r="AC360" i="21"/>
  <c r="AC360" i="18"/>
  <c r="AD441" i="21"/>
  <c r="AD441" i="18"/>
  <c r="I353" i="21"/>
  <c r="I353" i="18"/>
  <c r="AB434" i="18"/>
  <c r="AB434" i="21"/>
  <c r="AG209" i="18"/>
  <c r="AG209" i="21"/>
  <c r="M209" i="18"/>
  <c r="M209" i="21"/>
  <c r="AF275" i="18"/>
  <c r="AF275" i="21"/>
  <c r="Y244" i="21"/>
  <c r="Y244" i="18"/>
  <c r="AA226" i="21"/>
  <c r="AA226" i="18"/>
  <c r="I325" i="21"/>
  <c r="I325" i="18"/>
  <c r="AH260" i="18"/>
  <c r="AH260" i="21"/>
  <c r="AC416" i="18"/>
  <c r="AC416" i="21"/>
  <c r="AM387" i="18"/>
  <c r="AM387" i="21"/>
  <c r="AA430" i="21"/>
  <c r="AA430" i="18"/>
  <c r="R418" i="18"/>
  <c r="R418" i="21"/>
  <c r="Z254" i="18"/>
  <c r="Z254" i="21"/>
  <c r="M240" i="18"/>
  <c r="M240" i="21"/>
  <c r="P494" i="18"/>
  <c r="P494" i="21"/>
  <c r="K355" i="21"/>
  <c r="K355" i="18"/>
  <c r="AK459" i="21"/>
  <c r="AK459" i="18"/>
  <c r="Y269" i="18"/>
  <c r="Y269" i="21"/>
  <c r="T263" i="21"/>
  <c r="T263" i="18"/>
  <c r="Z127" i="21"/>
  <c r="Z127" i="18"/>
  <c r="AM343" i="21"/>
  <c r="AM343" i="18"/>
  <c r="AK401" i="21"/>
  <c r="AK401" i="18"/>
  <c r="R288" i="21"/>
  <c r="R288" i="18"/>
  <c r="AK272" i="21"/>
  <c r="AK272" i="18"/>
  <c r="AJ275" i="21"/>
  <c r="AJ275" i="18"/>
  <c r="I469" i="21"/>
  <c r="I469" i="18"/>
  <c r="P270" i="18"/>
  <c r="P270" i="21"/>
  <c r="AM371" i="18"/>
  <c r="AM371" i="21"/>
  <c r="AE404" i="21"/>
  <c r="AE404" i="18"/>
  <c r="AD256" i="18"/>
  <c r="AD256" i="21"/>
  <c r="N344" i="21"/>
  <c r="N344" i="18"/>
  <c r="J478" i="21"/>
  <c r="J478" i="18"/>
  <c r="AE318" i="21"/>
  <c r="AE318" i="18"/>
  <c r="P310" i="18"/>
  <c r="P310" i="21"/>
  <c r="AF478" i="18"/>
  <c r="AF478" i="21"/>
  <c r="AG336" i="18"/>
  <c r="AG336" i="21"/>
  <c r="K166" i="18"/>
  <c r="K166" i="21"/>
  <c r="O475" i="21"/>
  <c r="O475" i="18"/>
  <c r="L434" i="21"/>
  <c r="L434" i="18"/>
  <c r="N298" i="18"/>
  <c r="N298" i="21"/>
  <c r="V243" i="18"/>
  <c r="V243" i="21"/>
  <c r="T393" i="18"/>
  <c r="T393" i="21"/>
  <c r="I312" i="18"/>
  <c r="I312" i="21"/>
  <c r="AD452" i="21"/>
  <c r="AD452" i="18"/>
  <c r="J159" i="21"/>
  <c r="J159" i="18"/>
  <c r="AD181" i="18"/>
  <c r="AD181" i="21"/>
  <c r="Y321" i="21"/>
  <c r="Y321" i="18"/>
  <c r="L386" i="21"/>
  <c r="L386" i="18"/>
  <c r="V162" i="21"/>
  <c r="V162" i="18"/>
  <c r="AG260" i="18"/>
  <c r="AG260" i="21"/>
  <c r="AM150" i="18"/>
  <c r="AM150" i="21"/>
  <c r="AD184" i="21"/>
  <c r="AD184" i="18"/>
  <c r="X436" i="21"/>
  <c r="X436" i="18"/>
  <c r="AI475" i="18"/>
  <c r="AI475" i="21"/>
  <c r="P363" i="18"/>
  <c r="P363" i="21"/>
  <c r="AA417" i="21"/>
  <c r="AA417" i="18"/>
  <c r="I262" i="18"/>
  <c r="I262" i="21"/>
  <c r="AK307" i="18"/>
  <c r="AK307" i="21"/>
  <c r="R407" i="21"/>
  <c r="R407" i="18"/>
  <c r="AB315" i="21"/>
  <c r="AB315" i="18"/>
  <c r="Q188" i="18"/>
  <c r="Q188" i="21"/>
  <c r="S277" i="21"/>
  <c r="S277" i="18"/>
  <c r="AG179" i="18"/>
  <c r="AG179" i="21"/>
  <c r="Q195" i="18"/>
  <c r="Q195" i="21"/>
  <c r="K198" i="18"/>
  <c r="K198" i="21"/>
  <c r="R87" i="21"/>
  <c r="R87" i="18"/>
  <c r="K205" i="18"/>
  <c r="K205" i="21"/>
  <c r="AE150" i="21"/>
  <c r="AE150" i="18"/>
  <c r="AC248" i="21"/>
  <c r="AC248" i="18"/>
  <c r="AH124" i="18"/>
  <c r="AH124" i="21"/>
  <c r="AJ162" i="21"/>
  <c r="AJ162" i="18"/>
  <c r="AG219" i="21"/>
  <c r="AG219" i="18"/>
  <c r="W258" i="21"/>
  <c r="W258" i="18"/>
  <c r="V346" i="21"/>
  <c r="V346" i="18"/>
  <c r="Z290" i="18"/>
  <c r="Z290" i="21"/>
  <c r="AI262" i="18"/>
  <c r="AI262" i="21"/>
  <c r="V198" i="18"/>
  <c r="V198" i="21"/>
  <c r="AJ235" i="21"/>
  <c r="AJ235" i="18"/>
  <c r="U195" i="18"/>
  <c r="U195" i="21"/>
  <c r="AL407" i="18"/>
  <c r="AL407" i="21"/>
  <c r="N136" i="21"/>
  <c r="N136" i="18"/>
  <c r="AD226" i="18"/>
  <c r="AD226" i="21"/>
  <c r="L191" i="18"/>
  <c r="L191" i="21"/>
  <c r="V273" i="18"/>
  <c r="V273" i="21"/>
  <c r="Z170" i="21"/>
  <c r="Z170" i="18"/>
  <c r="R353" i="21"/>
  <c r="R353" i="18"/>
  <c r="S150" i="21"/>
  <c r="S150" i="18"/>
  <c r="W495" i="21"/>
  <c r="W495" i="18"/>
  <c r="M196" i="18"/>
  <c r="M196" i="21"/>
  <c r="P491" i="21"/>
  <c r="P491" i="18"/>
  <c r="AL410" i="21"/>
  <c r="AL410" i="18"/>
  <c r="Z299" i="18"/>
  <c r="Z299" i="21"/>
  <c r="U331" i="18"/>
  <c r="U331" i="21"/>
  <c r="O456" i="21"/>
  <c r="O456" i="18"/>
  <c r="AH339" i="21"/>
  <c r="AH339" i="18"/>
  <c r="V363" i="21"/>
  <c r="V363" i="18"/>
  <c r="K354" i="21"/>
  <c r="K354" i="18"/>
  <c r="S215" i="21"/>
  <c r="S215" i="18"/>
  <c r="T191" i="18"/>
  <c r="T191" i="21"/>
  <c r="R201" i="18"/>
  <c r="R201" i="21"/>
  <c r="AE195" i="18"/>
  <c r="AE195" i="21"/>
  <c r="T91" i="21"/>
  <c r="T91" i="18"/>
  <c r="U200" i="18"/>
  <c r="U200" i="21"/>
  <c r="U239" i="21"/>
  <c r="U239" i="18"/>
  <c r="Q280" i="18"/>
  <c r="Q280" i="21"/>
  <c r="U473" i="18"/>
  <c r="U473" i="21"/>
  <c r="S180" i="21"/>
  <c r="S180" i="18"/>
  <c r="AJ311" i="18"/>
  <c r="AJ311" i="21"/>
  <c r="AK311" i="21"/>
  <c r="AK311" i="18"/>
  <c r="Y284" i="21"/>
  <c r="Y284" i="18"/>
  <c r="AD242" i="18"/>
  <c r="AD242" i="21"/>
  <c r="O152" i="21"/>
  <c r="O152" i="18"/>
  <c r="AF442" i="18"/>
  <c r="AF442" i="21"/>
  <c r="AL288" i="21"/>
  <c r="AL288" i="18"/>
  <c r="U400" i="21"/>
  <c r="U400" i="18"/>
  <c r="AA223" i="18"/>
  <c r="AA223" i="21"/>
  <c r="T388" i="21"/>
  <c r="T388" i="18"/>
  <c r="AE312" i="21"/>
  <c r="AE312" i="18"/>
  <c r="AJ427" i="21"/>
  <c r="AJ427" i="18"/>
  <c r="AA345" i="21"/>
  <c r="AA345" i="18"/>
  <c r="AD178" i="21"/>
  <c r="AD178" i="18"/>
  <c r="AI347" i="18"/>
  <c r="AI347" i="21"/>
  <c r="S244" i="18"/>
  <c r="S244" i="21"/>
  <c r="AJ158" i="21"/>
  <c r="AJ158" i="18"/>
  <c r="X281" i="21"/>
  <c r="X281" i="18"/>
  <c r="AE163" i="21"/>
  <c r="AE163" i="18"/>
  <c r="AG456" i="18"/>
  <c r="AG456" i="21"/>
  <c r="AJ385" i="18"/>
  <c r="AJ385" i="21"/>
  <c r="V173" i="21"/>
  <c r="V173" i="18"/>
  <c r="Z220" i="18"/>
  <c r="Z220" i="21"/>
  <c r="AK216" i="21"/>
  <c r="AK216" i="18"/>
  <c r="Q140" i="21"/>
  <c r="Q140" i="18"/>
  <c r="AK312" i="21"/>
  <c r="AK312" i="18"/>
  <c r="L30" i="18"/>
  <c r="L30" i="21"/>
  <c r="AL162" i="21"/>
  <c r="AL162" i="18"/>
  <c r="X277" i="18"/>
  <c r="X277" i="21"/>
  <c r="AI247" i="18"/>
  <c r="AI247" i="21"/>
  <c r="I184" i="21"/>
  <c r="I184" i="18"/>
  <c r="Y381" i="21"/>
  <c r="Y381" i="18"/>
  <c r="L479" i="18"/>
  <c r="L479" i="21"/>
  <c r="I224" i="21"/>
  <c r="I224" i="18"/>
  <c r="V278" i="21"/>
  <c r="V278" i="18"/>
  <c r="Z350" i="18"/>
  <c r="Z350" i="21"/>
  <c r="AM186" i="21"/>
  <c r="AM186" i="18"/>
  <c r="AC493" i="18"/>
  <c r="AC493" i="21"/>
  <c r="J292" i="18"/>
  <c r="J292" i="21"/>
  <c r="N209" i="18"/>
  <c r="N209" i="21"/>
  <c r="J345" i="21"/>
  <c r="J345" i="18"/>
  <c r="P300" i="21"/>
  <c r="P300" i="18"/>
  <c r="L292" i="21"/>
  <c r="L292" i="18"/>
  <c r="AG214" i="21"/>
  <c r="AG214" i="18"/>
  <c r="I407" i="18"/>
  <c r="I407" i="21"/>
  <c r="X199" i="21"/>
  <c r="X199" i="18"/>
  <c r="V360" i="18"/>
  <c r="V360" i="21"/>
  <c r="O175" i="21"/>
  <c r="O175" i="18"/>
  <c r="N493" i="18"/>
  <c r="N493" i="21"/>
  <c r="AI373" i="21"/>
  <c r="AI373" i="18"/>
  <c r="AJ399" i="18"/>
  <c r="AJ399" i="21"/>
  <c r="AB184" i="21"/>
  <c r="AB184" i="18"/>
  <c r="AF493" i="21"/>
  <c r="AF493" i="18"/>
  <c r="O325" i="18"/>
  <c r="O325" i="21"/>
  <c r="AH423" i="18"/>
  <c r="AH423" i="21"/>
  <c r="S379" i="21"/>
  <c r="S379" i="18"/>
  <c r="O377" i="18"/>
  <c r="O377" i="21"/>
  <c r="AL352" i="21"/>
  <c r="AL352" i="18"/>
  <c r="AI5" i="21"/>
  <c r="AI5" i="18"/>
  <c r="J250" i="18"/>
  <c r="J250" i="21"/>
  <c r="V445" i="21"/>
  <c r="V445" i="18"/>
  <c r="K360" i="18"/>
  <c r="K360" i="21"/>
  <c r="M283" i="18"/>
  <c r="M283" i="21"/>
  <c r="O334" i="21"/>
  <c r="O334" i="18"/>
  <c r="AK181" i="18"/>
  <c r="AK181" i="21"/>
  <c r="T443" i="21"/>
  <c r="T443" i="18"/>
  <c r="AD330" i="21"/>
  <c r="AD330" i="18"/>
  <c r="AC462" i="21"/>
  <c r="AC462" i="18"/>
  <c r="L217" i="18"/>
  <c r="L217" i="21"/>
  <c r="J288" i="18"/>
  <c r="J288" i="21"/>
  <c r="W392" i="21"/>
  <c r="W392" i="18"/>
  <c r="Q326" i="18"/>
  <c r="Q326" i="21"/>
  <c r="AJ186" i="18"/>
  <c r="AJ186" i="21"/>
  <c r="AE326" i="18"/>
  <c r="AE326" i="21"/>
  <c r="K407" i="21"/>
  <c r="K407" i="18"/>
  <c r="AB243" i="18"/>
  <c r="AB243" i="21"/>
  <c r="W358" i="21"/>
  <c r="W358" i="18"/>
  <c r="Z342" i="21"/>
  <c r="Z342" i="18"/>
  <c r="P382" i="18"/>
  <c r="P382" i="21"/>
  <c r="AG5" i="18"/>
  <c r="AG5" i="21"/>
  <c r="AF250" i="18"/>
  <c r="AF250" i="21"/>
  <c r="AF487" i="21"/>
  <c r="AF487" i="18"/>
  <c r="Q130" i="18"/>
  <c r="Q130" i="21"/>
  <c r="AI485" i="21"/>
  <c r="AI485" i="18"/>
  <c r="AG371" i="21"/>
  <c r="AG371" i="18"/>
  <c r="X132" i="21"/>
  <c r="X132" i="18"/>
  <c r="Z403" i="21"/>
  <c r="Z403" i="18"/>
  <c r="S435" i="18"/>
  <c r="S435" i="21"/>
  <c r="AF345" i="21"/>
  <c r="AF345" i="18"/>
  <c r="I474" i="18"/>
  <c r="I474" i="21"/>
  <c r="AC125" i="21"/>
  <c r="AC125" i="18"/>
  <c r="S154" i="18"/>
  <c r="S154" i="21"/>
  <c r="AH158" i="18"/>
  <c r="AH158" i="21"/>
  <c r="W255" i="21"/>
  <c r="W255" i="18"/>
  <c r="I269" i="18"/>
  <c r="I269" i="21"/>
  <c r="AF172" i="21"/>
  <c r="AF172" i="18"/>
  <c r="Y227" i="21"/>
  <c r="Y227" i="18"/>
  <c r="Y414" i="21"/>
  <c r="Y414" i="18"/>
  <c r="S128" i="18"/>
  <c r="S128" i="21"/>
  <c r="L498" i="18"/>
  <c r="L498" i="21"/>
  <c r="AL279" i="21"/>
  <c r="AL279" i="18"/>
  <c r="AG487" i="18"/>
  <c r="AG487" i="21"/>
  <c r="AE249" i="18"/>
  <c r="AE249" i="21"/>
  <c r="AJ218" i="18"/>
  <c r="AJ218" i="21"/>
  <c r="Y449" i="21"/>
  <c r="Y449" i="18"/>
  <c r="AM266" i="21"/>
  <c r="AM266" i="18"/>
  <c r="V4" i="18"/>
  <c r="V4" i="21"/>
  <c r="Q340" i="18"/>
  <c r="Q340" i="21"/>
  <c r="R128" i="21"/>
  <c r="R128" i="18"/>
  <c r="AJ257" i="18"/>
  <c r="AJ257" i="21"/>
  <c r="Q132" i="21"/>
  <c r="Q132" i="18"/>
  <c r="AA207" i="18"/>
  <c r="AA207" i="21"/>
  <c r="R330" i="21"/>
  <c r="R330" i="18"/>
  <c r="V246" i="21"/>
  <c r="V246" i="18"/>
  <c r="U138" i="18"/>
  <c r="U138" i="21"/>
  <c r="Z242" i="18"/>
  <c r="Z242" i="21"/>
  <c r="O405" i="21"/>
  <c r="O405" i="18"/>
  <c r="R226" i="18"/>
  <c r="R226" i="21"/>
  <c r="AK480" i="18"/>
  <c r="AK480" i="21"/>
  <c r="AC403" i="21"/>
  <c r="AC403" i="18"/>
  <c r="J319" i="18"/>
  <c r="J319" i="21"/>
  <c r="Q220" i="18"/>
  <c r="Q220" i="21"/>
  <c r="I232" i="21"/>
  <c r="I232" i="18"/>
  <c r="Z385" i="21"/>
  <c r="Z385" i="18"/>
  <c r="AC389" i="21"/>
  <c r="AC389" i="18"/>
  <c r="AL440" i="18"/>
  <c r="AL440" i="21"/>
  <c r="AC302" i="18"/>
  <c r="AC302" i="21"/>
  <c r="T485" i="21"/>
  <c r="T485" i="18"/>
  <c r="AI348" i="21"/>
  <c r="AI348" i="18"/>
  <c r="U198" i="21"/>
  <c r="U198" i="18"/>
  <c r="AE275" i="18"/>
  <c r="AE275" i="21"/>
  <c r="Z295" i="18"/>
  <c r="Z295" i="21"/>
  <c r="AK437" i="21"/>
  <c r="AK437" i="18"/>
  <c r="AC430" i="21"/>
  <c r="AC430" i="18"/>
  <c r="W319" i="18"/>
  <c r="W319" i="21"/>
  <c r="AD143" i="18"/>
  <c r="AD143" i="21"/>
  <c r="T460" i="21"/>
  <c r="T460" i="18"/>
  <c r="AH398" i="18"/>
  <c r="AH398" i="21"/>
  <c r="L496" i="18"/>
  <c r="L496" i="21"/>
  <c r="AI331" i="21"/>
  <c r="AI331" i="18"/>
  <c r="U477" i="21"/>
  <c r="U477" i="18"/>
  <c r="Y203" i="18"/>
  <c r="Y203" i="21"/>
  <c r="W154" i="18"/>
  <c r="W154" i="21"/>
  <c r="M319" i="18"/>
  <c r="M319" i="21"/>
  <c r="P373" i="21"/>
  <c r="P373" i="18"/>
  <c r="I314" i="18"/>
  <c r="I314" i="21"/>
  <c r="AG362" i="21"/>
  <c r="AG362" i="18"/>
  <c r="T385" i="21"/>
  <c r="T385" i="18"/>
  <c r="AH219" i="18"/>
  <c r="AH219" i="21"/>
  <c r="J394" i="21"/>
  <c r="J394" i="18"/>
  <c r="U265" i="18"/>
  <c r="U265" i="21"/>
  <c r="AC433" i="18"/>
  <c r="AC433" i="21"/>
  <c r="V408" i="18"/>
  <c r="V408" i="21"/>
  <c r="Q312" i="18"/>
  <c r="Q312" i="21"/>
  <c r="S5" i="21"/>
  <c r="S5" i="18"/>
  <c r="AE298" i="18"/>
  <c r="AE298" i="21"/>
  <c r="Y380" i="18"/>
  <c r="Y380" i="21"/>
  <c r="J444" i="18"/>
  <c r="J444" i="21"/>
  <c r="T451" i="18"/>
  <c r="T451" i="21"/>
  <c r="I91" i="18"/>
  <c r="I91" i="21"/>
  <c r="AB158" i="18"/>
  <c r="AB158" i="21"/>
  <c r="Y259" i="18"/>
  <c r="Y259" i="21"/>
  <c r="AA383" i="18"/>
  <c r="AA383" i="21"/>
  <c r="S494" i="18"/>
  <c r="S494" i="21"/>
  <c r="O207" i="18"/>
  <c r="O207" i="21"/>
  <c r="X134" i="18"/>
  <c r="X134" i="21"/>
  <c r="Z271" i="21"/>
  <c r="Z271" i="18"/>
  <c r="T181" i="21"/>
  <c r="T181" i="18"/>
  <c r="AB321" i="21"/>
  <c r="AB321" i="18"/>
  <c r="X475" i="21"/>
  <c r="X475" i="18"/>
  <c r="P215" i="18"/>
  <c r="P215" i="21"/>
  <c r="L334" i="18"/>
  <c r="L334" i="21"/>
  <c r="AF292" i="21"/>
  <c r="AF292" i="18"/>
  <c r="AF445" i="18"/>
  <c r="AF445" i="21"/>
  <c r="AF350" i="18"/>
  <c r="AF350" i="21"/>
  <c r="U428" i="21"/>
  <c r="U428" i="18"/>
  <c r="AH148" i="18"/>
  <c r="AH148" i="21"/>
  <c r="AD383" i="21"/>
  <c r="AD383" i="18"/>
  <c r="S299" i="21"/>
  <c r="S299" i="18"/>
  <c r="W314" i="21"/>
  <c r="W314" i="18"/>
  <c r="U174" i="18"/>
  <c r="U174" i="21"/>
  <c r="J384" i="21"/>
  <c r="J384" i="18"/>
  <c r="AI445" i="21"/>
  <c r="AI445" i="18"/>
  <c r="N368" i="21"/>
  <c r="N368" i="18"/>
  <c r="N197" i="18"/>
  <c r="N197" i="21"/>
  <c r="M434" i="21"/>
  <c r="M434" i="18"/>
  <c r="AD239" i="21"/>
  <c r="AD239" i="18"/>
  <c r="P403" i="21"/>
  <c r="P403" i="18"/>
  <c r="AE416" i="18"/>
  <c r="AE416" i="21"/>
  <c r="X373" i="21"/>
  <c r="X373" i="18"/>
  <c r="L39" i="18"/>
  <c r="L39" i="21"/>
  <c r="AM267" i="18"/>
  <c r="AM267" i="21"/>
  <c r="P247" i="21"/>
  <c r="P247" i="18"/>
  <c r="I130" i="18"/>
  <c r="I130" i="21"/>
  <c r="M320" i="18"/>
  <c r="M320" i="21"/>
  <c r="Z130" i="21"/>
  <c r="Z130" i="18"/>
  <c r="AH239" i="18"/>
  <c r="AH239" i="21"/>
  <c r="U374" i="18"/>
  <c r="U374" i="21"/>
  <c r="O365" i="18"/>
  <c r="O365" i="21"/>
  <c r="AB357" i="18"/>
  <c r="AB357" i="21"/>
  <c r="AE172" i="18"/>
  <c r="AE172" i="21"/>
  <c r="AD172" i="21"/>
  <c r="AD172" i="18"/>
  <c r="P156" i="21"/>
  <c r="P156" i="18"/>
  <c r="Z491" i="21"/>
  <c r="Z491" i="18"/>
  <c r="K384" i="21"/>
  <c r="K384" i="18"/>
  <c r="AL192" i="18"/>
  <c r="AL192" i="21"/>
  <c r="AG190" i="18"/>
  <c r="AG190" i="21"/>
  <c r="AG142" i="18"/>
  <c r="AG142" i="21"/>
  <c r="AH277" i="21"/>
  <c r="AH277" i="18"/>
  <c r="L488" i="21"/>
  <c r="L488" i="18"/>
  <c r="R473" i="21"/>
  <c r="R473" i="18"/>
  <c r="V272" i="21"/>
  <c r="V272" i="18"/>
  <c r="N257" i="21"/>
  <c r="N257" i="18"/>
  <c r="O359" i="18"/>
  <c r="O359" i="21"/>
  <c r="AM122" i="21"/>
  <c r="AM122" i="18"/>
  <c r="X250" i="18"/>
  <c r="X250" i="21"/>
  <c r="S416" i="18"/>
  <c r="S416" i="21"/>
  <c r="AF411" i="18"/>
  <c r="AF411" i="21"/>
  <c r="AB171" i="18"/>
  <c r="AB171" i="21"/>
  <c r="J277" i="21"/>
  <c r="J277" i="18"/>
  <c r="J470" i="18"/>
  <c r="J470" i="21"/>
  <c r="AI458" i="18"/>
  <c r="AI458" i="21"/>
  <c r="Q367" i="18"/>
  <c r="Q367" i="21"/>
  <c r="AF230" i="18"/>
  <c r="AF230" i="21"/>
  <c r="I124" i="21"/>
  <c r="I124" i="18"/>
  <c r="AK319" i="18"/>
  <c r="AK319" i="21"/>
  <c r="AC232" i="21"/>
  <c r="AC232" i="18"/>
  <c r="AE410" i="21"/>
  <c r="AE410" i="18"/>
  <c r="AB443" i="21"/>
  <c r="AB443" i="18"/>
  <c r="I4" i="21"/>
  <c r="I4" i="18"/>
  <c r="J212" i="18"/>
  <c r="J212" i="21"/>
  <c r="M233" i="18"/>
  <c r="M233" i="21"/>
  <c r="T185" i="21"/>
  <c r="T185" i="18"/>
  <c r="P272" i="18"/>
  <c r="P272" i="21"/>
  <c r="AH450" i="21"/>
  <c r="AH450" i="18"/>
  <c r="K330" i="18"/>
  <c r="K330" i="21"/>
  <c r="P160" i="18"/>
  <c r="P160" i="21"/>
  <c r="AL226" i="21"/>
  <c r="AL226" i="18"/>
  <c r="AA484" i="18"/>
  <c r="AA484" i="21"/>
  <c r="L246" i="18"/>
  <c r="L246" i="21"/>
  <c r="AF216" i="21"/>
  <c r="AF216" i="18"/>
  <c r="AC141" i="21"/>
  <c r="AC141" i="18"/>
  <c r="W220" i="18"/>
  <c r="W220" i="21"/>
  <c r="AA375" i="18"/>
  <c r="AA375" i="21"/>
  <c r="Y349" i="18"/>
  <c r="Y349" i="21"/>
  <c r="AH487" i="21"/>
  <c r="AH487" i="18"/>
  <c r="AB170" i="18"/>
  <c r="AB170" i="21"/>
  <c r="Z270" i="18"/>
  <c r="Z270" i="21"/>
  <c r="V193" i="21"/>
  <c r="V193" i="18"/>
  <c r="I174" i="18"/>
  <c r="I174" i="21"/>
  <c r="X215" i="18"/>
  <c r="X215" i="21"/>
  <c r="V223" i="21"/>
  <c r="V223" i="18"/>
  <c r="O143" i="21"/>
  <c r="O143" i="18"/>
  <c r="AL396" i="18"/>
  <c r="AL396" i="21"/>
  <c r="AC423" i="18"/>
  <c r="AC423" i="21"/>
  <c r="T118" i="18"/>
  <c r="T118" i="21"/>
  <c r="U323" i="21"/>
  <c r="U323" i="18"/>
  <c r="AM398" i="21"/>
  <c r="AM398" i="18"/>
  <c r="Q265" i="21"/>
  <c r="Q265" i="18"/>
  <c r="W474" i="21"/>
  <c r="W474" i="18"/>
  <c r="Q334" i="21"/>
  <c r="Q334" i="18"/>
  <c r="AJ356" i="21"/>
  <c r="AJ356" i="18"/>
  <c r="X374" i="21"/>
  <c r="X374" i="18"/>
  <c r="AA373" i="21"/>
  <c r="AA373" i="18"/>
  <c r="AE300" i="18"/>
  <c r="AE300" i="21"/>
  <c r="S402" i="18"/>
  <c r="S402" i="21"/>
  <c r="AG483" i="18"/>
  <c r="AG483" i="21"/>
  <c r="X380" i="21"/>
  <c r="X380" i="18"/>
  <c r="W177" i="18"/>
  <c r="W177" i="21"/>
  <c r="Y406" i="21"/>
  <c r="Y406" i="18"/>
  <c r="AB246" i="21"/>
  <c r="AB246" i="18"/>
  <c r="J459" i="21"/>
  <c r="J459" i="18"/>
  <c r="K411" i="21"/>
  <c r="K411" i="18"/>
  <c r="P463" i="21"/>
  <c r="P463" i="18"/>
  <c r="Q348" i="18"/>
  <c r="Q348" i="21"/>
  <c r="T306" i="18"/>
  <c r="T306" i="21"/>
  <c r="K252" i="18"/>
  <c r="K252" i="21"/>
  <c r="AL389" i="21"/>
  <c r="AL389" i="18"/>
  <c r="AC437" i="21"/>
  <c r="AC437" i="18"/>
  <c r="V458" i="21"/>
  <c r="V458" i="18"/>
  <c r="AC270" i="18"/>
  <c r="AC270" i="21"/>
  <c r="AH464" i="21"/>
  <c r="AH464" i="18"/>
  <c r="AJ327" i="21"/>
  <c r="AJ327" i="18"/>
  <c r="T215" i="21"/>
  <c r="T215" i="18"/>
  <c r="Z133" i="21"/>
  <c r="Z133" i="18"/>
  <c r="P397" i="21"/>
  <c r="P397" i="18"/>
  <c r="K159" i="21"/>
  <c r="K159" i="18"/>
  <c r="I477" i="21"/>
  <c r="I477" i="18"/>
  <c r="AK160" i="21"/>
  <c r="AK160" i="18"/>
  <c r="O221" i="21"/>
  <c r="O221" i="18"/>
  <c r="X227" i="21"/>
  <c r="X227" i="18"/>
  <c r="AB499" i="21"/>
  <c r="AB499" i="18"/>
  <c r="M444" i="21"/>
  <c r="M444" i="18"/>
  <c r="Q402" i="21"/>
  <c r="Q402" i="18"/>
  <c r="AF486" i="18"/>
  <c r="AF486" i="21"/>
  <c r="AF483" i="21"/>
  <c r="AF483" i="18"/>
  <c r="AD418" i="18"/>
  <c r="AD418" i="21"/>
  <c r="AH342" i="21"/>
  <c r="AH342" i="18"/>
  <c r="Y184" i="21"/>
  <c r="Y184" i="18"/>
  <c r="AH490" i="18"/>
  <c r="AH490" i="21"/>
  <c r="AM270" i="21"/>
  <c r="AM270" i="18"/>
  <c r="P281" i="18"/>
  <c r="P281" i="21"/>
  <c r="AB468" i="21"/>
  <c r="AB468" i="18"/>
  <c r="AA164" i="18"/>
  <c r="AA164" i="21"/>
  <c r="K358" i="21"/>
  <c r="K358" i="18"/>
  <c r="J226" i="18"/>
  <c r="J226" i="21"/>
  <c r="J283" i="21"/>
  <c r="J283" i="18"/>
  <c r="M143" i="18"/>
  <c r="M143" i="21"/>
  <c r="Y189" i="21"/>
  <c r="Y189" i="18"/>
  <c r="AC475" i="21"/>
  <c r="AC475" i="18"/>
  <c r="R252" i="21"/>
  <c r="R252" i="18"/>
  <c r="AG423" i="21"/>
  <c r="AG423" i="18"/>
  <c r="Y319" i="21"/>
  <c r="Y319" i="18"/>
  <c r="W156" i="18"/>
  <c r="W156" i="21"/>
  <c r="AI248" i="21"/>
  <c r="AI248" i="18"/>
  <c r="AI320" i="21"/>
  <c r="AI320" i="18"/>
  <c r="AD220" i="21"/>
  <c r="AD220" i="18"/>
  <c r="I164" i="18"/>
  <c r="I164" i="21"/>
  <c r="AC388" i="21"/>
  <c r="AC388" i="18"/>
  <c r="AI367" i="18"/>
  <c r="AI367" i="21"/>
  <c r="AB460" i="18"/>
  <c r="AB460" i="21"/>
  <c r="I461" i="18"/>
  <c r="I461" i="21"/>
  <c r="AE328" i="18"/>
  <c r="AE328" i="21"/>
  <c r="O321" i="18"/>
  <c r="O321" i="21"/>
  <c r="J205" i="18"/>
  <c r="J205" i="21"/>
  <c r="M322" i="21"/>
  <c r="M322" i="18"/>
  <c r="J469" i="21"/>
  <c r="J469" i="18"/>
  <c r="X355" i="18"/>
  <c r="X355" i="21"/>
  <c r="U461" i="21"/>
  <c r="U461" i="18"/>
  <c r="AF424" i="21"/>
  <c r="AF424" i="18"/>
  <c r="AA464" i="18"/>
  <c r="AA464" i="21"/>
  <c r="N490" i="18"/>
  <c r="N490" i="21"/>
  <c r="AB207" i="18"/>
  <c r="AB207" i="21"/>
  <c r="U135" i="18"/>
  <c r="U135" i="21"/>
  <c r="I257" i="21"/>
  <c r="I257" i="18"/>
  <c r="X416" i="21"/>
  <c r="X416" i="18"/>
  <c r="O40" i="21"/>
  <c r="O40" i="18"/>
  <c r="W380" i="18"/>
  <c r="W380" i="21"/>
  <c r="V216" i="21"/>
  <c r="V216" i="18"/>
  <c r="K170" i="21"/>
  <c r="K170" i="18"/>
  <c r="AD499" i="21"/>
  <c r="AD499" i="18"/>
  <c r="Z128" i="21"/>
  <c r="Z128" i="18"/>
  <c r="AI433" i="18"/>
  <c r="AI433" i="21"/>
  <c r="J330" i="21"/>
  <c r="J330" i="18"/>
  <c r="AI289" i="21"/>
  <c r="AI289" i="18"/>
  <c r="P236" i="18"/>
  <c r="P236" i="21"/>
  <c r="V374" i="21"/>
  <c r="V374" i="18"/>
  <c r="L162" i="21"/>
  <c r="L162" i="18"/>
  <c r="Z383" i="21"/>
  <c r="Z383" i="18"/>
  <c r="Y298" i="18"/>
  <c r="Y298" i="21"/>
  <c r="AB441" i="21"/>
  <c r="AB441" i="18"/>
  <c r="O350" i="21"/>
  <c r="O350" i="18"/>
  <c r="M264" i="18"/>
  <c r="M264" i="21"/>
  <c r="X158" i="18"/>
  <c r="X158" i="21"/>
  <c r="Y173" i="21"/>
  <c r="Y173" i="18"/>
  <c r="K138" i="18"/>
  <c r="K138" i="21"/>
  <c r="P261" i="18"/>
  <c r="P261" i="21"/>
  <c r="U147" i="18"/>
  <c r="U147" i="21"/>
  <c r="Y485" i="18"/>
  <c r="Y485" i="21"/>
  <c r="AD328" i="18"/>
  <c r="AD328" i="21"/>
  <c r="P286" i="18"/>
  <c r="P286" i="21"/>
  <c r="AM477" i="21"/>
  <c r="AM477" i="18"/>
  <c r="T151" i="21"/>
  <c r="T151" i="18"/>
  <c r="J240" i="21"/>
  <c r="J240" i="18"/>
  <c r="S162" i="21"/>
  <c r="S162" i="18"/>
  <c r="AG381" i="21"/>
  <c r="AG381" i="18"/>
  <c r="W194" i="18"/>
  <c r="W194" i="21"/>
  <c r="AH364" i="18"/>
  <c r="AH364" i="21"/>
  <c r="AF192" i="21"/>
  <c r="AF192" i="18"/>
  <c r="Y331" i="18"/>
  <c r="Y331" i="21"/>
  <c r="P269" i="18"/>
  <c r="P269" i="21"/>
  <c r="S461" i="21"/>
  <c r="S461" i="18"/>
  <c r="V186" i="21"/>
  <c r="V186" i="18"/>
  <c r="AF252" i="18"/>
  <c r="AF252" i="21"/>
  <c r="AJ352" i="18"/>
  <c r="AJ352" i="21"/>
  <c r="X463" i="18"/>
  <c r="X463" i="21"/>
  <c r="N420" i="18"/>
  <c r="N420" i="21"/>
  <c r="AE490" i="21"/>
  <c r="AE490" i="18"/>
  <c r="R377" i="18"/>
  <c r="R377" i="21"/>
  <c r="Z157" i="21"/>
  <c r="Z157" i="18"/>
  <c r="P315" i="21"/>
  <c r="P315" i="18"/>
  <c r="K419" i="21"/>
  <c r="K419" i="18"/>
  <c r="W179" i="18"/>
  <c r="W179" i="21"/>
  <c r="R298" i="18"/>
  <c r="R298" i="21"/>
  <c r="AG438" i="18"/>
  <c r="AG438" i="21"/>
  <c r="AK466" i="18"/>
  <c r="AK466" i="21"/>
  <c r="AI275" i="18"/>
  <c r="AI275" i="21"/>
  <c r="AC175" i="18"/>
  <c r="AC175" i="21"/>
  <c r="W155" i="21"/>
  <c r="W155" i="18"/>
  <c r="P214" i="18"/>
  <c r="P214" i="21"/>
  <c r="V398" i="21"/>
  <c r="V398" i="18"/>
  <c r="AB423" i="21"/>
  <c r="AB423" i="18"/>
  <c r="L267" i="21"/>
  <c r="L267" i="18"/>
  <c r="J303" i="18"/>
  <c r="J303" i="21"/>
  <c r="U474" i="18"/>
  <c r="U474" i="21"/>
  <c r="O390" i="18"/>
  <c r="O390" i="21"/>
  <c r="AD265" i="21"/>
  <c r="AD265" i="18"/>
  <c r="W450" i="21"/>
  <c r="W450" i="18"/>
  <c r="R244" i="21"/>
  <c r="R244" i="18"/>
  <c r="AC422" i="18"/>
  <c r="AC422" i="21"/>
  <c r="J217" i="21"/>
  <c r="J217" i="18"/>
  <c r="Q217" i="21"/>
  <c r="Q217" i="18"/>
  <c r="AA418" i="18"/>
  <c r="AA418" i="21"/>
  <c r="U362" i="21"/>
  <c r="U362" i="18"/>
  <c r="M419" i="21"/>
  <c r="M419" i="18"/>
  <c r="M274" i="21"/>
  <c r="M274" i="18"/>
  <c r="J354" i="21"/>
  <c r="J354" i="18"/>
  <c r="AE268" i="21"/>
  <c r="AE268" i="18"/>
  <c r="K376" i="21"/>
  <c r="K376" i="18"/>
  <c r="Y5" i="21"/>
  <c r="Y5" i="18"/>
  <c r="AD292" i="21"/>
  <c r="AD292" i="18"/>
  <c r="O262" i="18"/>
  <c r="O262" i="21"/>
  <c r="K130" i="21"/>
  <c r="K130" i="18"/>
  <c r="P423" i="18"/>
  <c r="P423" i="21"/>
  <c r="O155" i="21"/>
  <c r="O155" i="18"/>
  <c r="AC494" i="18"/>
  <c r="AC494" i="21"/>
  <c r="U493" i="21"/>
  <c r="U493" i="18"/>
  <c r="AJ430" i="18"/>
  <c r="AJ430" i="21"/>
  <c r="AM489" i="21"/>
  <c r="AM489" i="18"/>
  <c r="Q200" i="21"/>
  <c r="Q200" i="18"/>
  <c r="N382" i="18"/>
  <c r="N382" i="21"/>
  <c r="AB123" i="18"/>
  <c r="AB123" i="21"/>
  <c r="R434" i="18"/>
  <c r="R434" i="21"/>
  <c r="T274" i="18"/>
  <c r="T274" i="21"/>
  <c r="AK420" i="21"/>
  <c r="AK420" i="18"/>
  <c r="AH375" i="21"/>
  <c r="AH375" i="18"/>
  <c r="Z297" i="18"/>
  <c r="Z297" i="21"/>
  <c r="L486" i="18"/>
  <c r="L486" i="21"/>
  <c r="AD357" i="18"/>
  <c r="AD357" i="21"/>
  <c r="X124" i="21"/>
  <c r="X124" i="18"/>
  <c r="AI384" i="21"/>
  <c r="AI384" i="18"/>
  <c r="AM288" i="18"/>
  <c r="AM288" i="21"/>
  <c r="L373" i="21"/>
  <c r="L373" i="18"/>
  <c r="I246" i="21"/>
  <c r="I246" i="18"/>
  <c r="AF367" i="18"/>
  <c r="AF367" i="21"/>
  <c r="P290" i="21"/>
  <c r="P290" i="18"/>
  <c r="J164" i="18"/>
  <c r="J164" i="21"/>
  <c r="V8" i="21"/>
  <c r="V8" i="18"/>
  <c r="Q185" i="18"/>
  <c r="Q185" i="21"/>
  <c r="AL405" i="21"/>
  <c r="AL405" i="18"/>
  <c r="AJ477" i="21"/>
  <c r="AJ477" i="18"/>
  <c r="M166" i="21"/>
  <c r="M166" i="18"/>
  <c r="M253" i="18"/>
  <c r="M253" i="21"/>
  <c r="AK245" i="21"/>
  <c r="AK245" i="18"/>
  <c r="AF387" i="18"/>
  <c r="AF387" i="21"/>
  <c r="AA136" i="21"/>
  <c r="AA136" i="18"/>
  <c r="S360" i="18"/>
  <c r="S360" i="21"/>
  <c r="Z416" i="18"/>
  <c r="Z416" i="21"/>
  <c r="AA467" i="18"/>
  <c r="AA467" i="21"/>
  <c r="AB186" i="21"/>
  <c r="AB186" i="18"/>
  <c r="AA450" i="21"/>
  <c r="AA450" i="18"/>
  <c r="I421" i="21"/>
  <c r="I421" i="18"/>
  <c r="M4" i="21"/>
  <c r="M4" i="18"/>
  <c r="AF219" i="18"/>
  <c r="AF219" i="21"/>
  <c r="P406" i="21"/>
  <c r="P406" i="18"/>
  <c r="U466" i="21"/>
  <c r="U466" i="18"/>
  <c r="S477" i="18"/>
  <c r="S477" i="21"/>
  <c r="W138" i="18"/>
  <c r="W138" i="21"/>
  <c r="K163" i="21"/>
  <c r="K163" i="18"/>
  <c r="AM302" i="18"/>
  <c r="AM302" i="21"/>
  <c r="S453" i="21"/>
  <c r="S453" i="18"/>
  <c r="W460" i="21"/>
  <c r="W460" i="18"/>
  <c r="AL295" i="18"/>
  <c r="AL295" i="21"/>
  <c r="AL482" i="21"/>
  <c r="AL482" i="18"/>
  <c r="AH269" i="21"/>
  <c r="AH269" i="18"/>
  <c r="T496" i="21"/>
  <c r="T496" i="18"/>
  <c r="I293" i="21"/>
  <c r="I293" i="18"/>
  <c r="P479" i="21"/>
  <c r="P479" i="18"/>
  <c r="L167" i="21"/>
  <c r="L167" i="18"/>
  <c r="R492" i="18"/>
  <c r="R492" i="21"/>
  <c r="AL168" i="21"/>
  <c r="AL168" i="18"/>
  <c r="AG470" i="18"/>
  <c r="AG470" i="21"/>
  <c r="Q376" i="21"/>
  <c r="Q376" i="18"/>
  <c r="Q190" i="21"/>
  <c r="Q190" i="18"/>
  <c r="S159" i="21"/>
  <c r="S159" i="18"/>
  <c r="AM167" i="18"/>
  <c r="AM167" i="21"/>
  <c r="AM207" i="18"/>
  <c r="AM207" i="21"/>
  <c r="AI146" i="21"/>
  <c r="AI146" i="18"/>
  <c r="AE315" i="18"/>
  <c r="AE315" i="21"/>
  <c r="T188" i="18"/>
  <c r="T188" i="21"/>
  <c r="AB469" i="21"/>
  <c r="AB469" i="18"/>
  <c r="AM319" i="18"/>
  <c r="AM319" i="21"/>
  <c r="N481" i="21"/>
  <c r="N481" i="18"/>
  <c r="P383" i="21"/>
  <c r="P383" i="18"/>
  <c r="X303" i="18"/>
  <c r="X303" i="21"/>
  <c r="N171" i="18"/>
  <c r="N171" i="21"/>
  <c r="U30" i="21"/>
  <c r="U30" i="18"/>
  <c r="Q377" i="18"/>
  <c r="Q377" i="21"/>
  <c r="AK487" i="21"/>
  <c r="AK487" i="18"/>
  <c r="J185" i="21"/>
  <c r="J185" i="18"/>
  <c r="AC284" i="18"/>
  <c r="AC284" i="21"/>
  <c r="K301" i="18"/>
  <c r="K301" i="21"/>
  <c r="AF444" i="18"/>
  <c r="AF444" i="21"/>
  <c r="I462" i="21"/>
  <c r="I462" i="18"/>
  <c r="N192" i="21"/>
  <c r="N192" i="18"/>
  <c r="K179" i="18"/>
  <c r="K179" i="21"/>
  <c r="I277" i="21"/>
  <c r="I277" i="18"/>
  <c r="S413" i="18"/>
  <c r="S413" i="21"/>
  <c r="AE160" i="21"/>
  <c r="AE160" i="18"/>
  <c r="AE466" i="21"/>
  <c r="AE466" i="18"/>
  <c r="O472" i="18"/>
  <c r="O472" i="21"/>
  <c r="I290" i="18"/>
  <c r="I290" i="21"/>
  <c r="N203" i="18"/>
  <c r="N203" i="21"/>
  <c r="AM454" i="18"/>
  <c r="AM454" i="21"/>
  <c r="O168" i="18"/>
  <c r="O168" i="21"/>
  <c r="L155" i="18"/>
  <c r="L155" i="21"/>
  <c r="AD429" i="18"/>
  <c r="AD429" i="21"/>
  <c r="K245" i="18"/>
  <c r="K245" i="21"/>
  <c r="Z370" i="18"/>
  <c r="Z370" i="21"/>
  <c r="Z353" i="21"/>
  <c r="Z353" i="18"/>
  <c r="V172" i="21"/>
  <c r="V172" i="18"/>
  <c r="I338" i="18"/>
  <c r="I338" i="21"/>
  <c r="I468" i="18"/>
  <c r="I468" i="21"/>
  <c r="Y147" i="21"/>
  <c r="Y147" i="18"/>
  <c r="AH491" i="21"/>
  <c r="AH491" i="18"/>
  <c r="AL458" i="21"/>
  <c r="AL458" i="18"/>
  <c r="Z249" i="18"/>
  <c r="Z249" i="21"/>
  <c r="AH209" i="18"/>
  <c r="AH209" i="21"/>
  <c r="AK117" i="18"/>
  <c r="AK117" i="21"/>
  <c r="AH141" i="21"/>
  <c r="AH141" i="18"/>
  <c r="AB192" i="21"/>
  <c r="AB192" i="18"/>
  <c r="S356" i="21"/>
  <c r="S356" i="18"/>
  <c r="U350" i="21"/>
  <c r="U350" i="18"/>
  <c r="V236" i="18"/>
  <c r="V236" i="21"/>
  <c r="AF330" i="21"/>
  <c r="AF330" i="18"/>
  <c r="AH233" i="21"/>
  <c r="AH233" i="18"/>
  <c r="X149" i="18"/>
  <c r="X149" i="21"/>
  <c r="I362" i="18"/>
  <c r="I362" i="21"/>
  <c r="AG444" i="21"/>
  <c r="AG444" i="18"/>
  <c r="AE345" i="21"/>
  <c r="AE345" i="18"/>
  <c r="W257" i="21"/>
  <c r="W257" i="18"/>
  <c r="AC306" i="18"/>
  <c r="AC306" i="21"/>
  <c r="AD156" i="21"/>
  <c r="AD156" i="18"/>
  <c r="AA281" i="18"/>
  <c r="AA281" i="21"/>
  <c r="AA243" i="18"/>
  <c r="AA243" i="21"/>
  <c r="AC254" i="21"/>
  <c r="AC254" i="18"/>
  <c r="AG485" i="18"/>
  <c r="AG485" i="21"/>
  <c r="AA436" i="21"/>
  <c r="AA436" i="18"/>
  <c r="V500" i="18"/>
  <c r="V500" i="21"/>
  <c r="AB448" i="18"/>
  <c r="AB448" i="21"/>
  <c r="T497" i="21"/>
  <c r="T497" i="18"/>
  <c r="AA125" i="18"/>
  <c r="AA125" i="21"/>
  <c r="J315" i="18"/>
  <c r="J315" i="21"/>
  <c r="AD148" i="18"/>
  <c r="AD148" i="21"/>
  <c r="AJ167" i="18"/>
  <c r="AJ167" i="21"/>
  <c r="AK274" i="18"/>
  <c r="AK274" i="21"/>
  <c r="AG229" i="18"/>
  <c r="AG229" i="21"/>
  <c r="AH116" i="18"/>
  <c r="AH116" i="21"/>
  <c r="O344" i="21"/>
  <c r="O344" i="18"/>
  <c r="N363" i="21"/>
  <c r="N363" i="18"/>
  <c r="T474" i="18"/>
  <c r="T474" i="21"/>
  <c r="AM373" i="21"/>
  <c r="AM373" i="18"/>
  <c r="AI162" i="18"/>
  <c r="AI162" i="21"/>
  <c r="X113" i="18"/>
  <c r="X113" i="21"/>
  <c r="AG279" i="21"/>
  <c r="AG279" i="18"/>
  <c r="P158" i="18"/>
  <c r="P158" i="21"/>
  <c r="P500" i="21"/>
  <c r="P500" i="18"/>
  <c r="X347" i="18"/>
  <c r="X347" i="21"/>
  <c r="AJ438" i="18"/>
  <c r="AJ438" i="21"/>
  <c r="Y370" i="21"/>
  <c r="Y370" i="18"/>
  <c r="Q378" i="18"/>
  <c r="Q378" i="21"/>
  <c r="Y312" i="21"/>
  <c r="Y312" i="18"/>
  <c r="AM151" i="18"/>
  <c r="AM151" i="21"/>
  <c r="AH371" i="18"/>
  <c r="AH371" i="21"/>
  <c r="AG450" i="21"/>
  <c r="AG450" i="18"/>
  <c r="X153" i="21"/>
  <c r="X153" i="18"/>
  <c r="AI386" i="21"/>
  <c r="AI386" i="18"/>
  <c r="Q461" i="21"/>
  <c r="Q461" i="18"/>
  <c r="AI219" i="18"/>
  <c r="AI219" i="21"/>
  <c r="AG404" i="18"/>
  <c r="AG404" i="21"/>
  <c r="R197" i="21"/>
  <c r="R197" i="18"/>
  <c r="AD222" i="21"/>
  <c r="AD222" i="18"/>
  <c r="L332" i="18"/>
  <c r="L332" i="21"/>
  <c r="AM248" i="21"/>
  <c r="AM248" i="18"/>
  <c r="AF286" i="18"/>
  <c r="AF286" i="21"/>
  <c r="N235" i="18"/>
  <c r="N235" i="21"/>
  <c r="X499" i="18"/>
  <c r="X499" i="21"/>
  <c r="V196" i="21"/>
  <c r="V196" i="18"/>
  <c r="AF171" i="18"/>
  <c r="AF171" i="21"/>
  <c r="T301" i="21"/>
  <c r="T301" i="18"/>
  <c r="L407" i="18"/>
  <c r="L407" i="21"/>
  <c r="N127" i="18"/>
  <c r="N127" i="21"/>
  <c r="Q338" i="21"/>
  <c r="Q338" i="18"/>
  <c r="AC176" i="21"/>
  <c r="AC176" i="18"/>
  <c r="Q96" i="21"/>
  <c r="Q96" i="18"/>
  <c r="W192" i="21"/>
  <c r="W192" i="18"/>
  <c r="U128" i="21"/>
  <c r="U128" i="18"/>
  <c r="Y346" i="18"/>
  <c r="Y346" i="21"/>
  <c r="N411" i="21"/>
  <c r="N411" i="18"/>
  <c r="K467" i="21"/>
  <c r="K467" i="18"/>
  <c r="V189" i="18"/>
  <c r="V189" i="21"/>
  <c r="AC444" i="21"/>
  <c r="AC444" i="18"/>
  <c r="V222" i="18"/>
  <c r="V222" i="21"/>
  <c r="O205" i="21"/>
  <c r="O205" i="18"/>
  <c r="AB214" i="21"/>
  <c r="AB214" i="18"/>
  <c r="AF196" i="18"/>
  <c r="AF196" i="21"/>
  <c r="W300" i="18"/>
  <c r="W300" i="21"/>
  <c r="Y142" i="21"/>
  <c r="Y142" i="18"/>
  <c r="AM405" i="21"/>
  <c r="AM405" i="18"/>
  <c r="J356" i="18"/>
  <c r="J356" i="21"/>
  <c r="L254" i="18"/>
  <c r="L254" i="21"/>
  <c r="O252" i="18"/>
  <c r="O252" i="21"/>
  <c r="AD237" i="21"/>
  <c r="AD237" i="18"/>
  <c r="AC496" i="18"/>
  <c r="AC496" i="21"/>
  <c r="T31" i="21"/>
  <c r="T31" i="18"/>
  <c r="AK155" i="21"/>
  <c r="AK155" i="18"/>
  <c r="J404" i="21"/>
  <c r="J404" i="18"/>
  <c r="L312" i="18"/>
  <c r="L312" i="21"/>
  <c r="AF155" i="18"/>
  <c r="AF155" i="21"/>
  <c r="Z414" i="21"/>
  <c r="Z414" i="18"/>
  <c r="AJ263" i="21"/>
  <c r="AJ263" i="18"/>
  <c r="AI419" i="18"/>
  <c r="AI419" i="21"/>
  <c r="L314" i="21"/>
  <c r="L314" i="18"/>
  <c r="J456" i="18"/>
  <c r="J456" i="21"/>
  <c r="M167" i="18"/>
  <c r="M167" i="21"/>
  <c r="M318" i="21"/>
  <c r="M318" i="18"/>
  <c r="K351" i="18"/>
  <c r="K351" i="21"/>
  <c r="AA387" i="21"/>
  <c r="AA387" i="18"/>
  <c r="AC146" i="21"/>
  <c r="AC146" i="18"/>
  <c r="Q39" i="21"/>
  <c r="Q39" i="18"/>
  <c r="T183" i="18"/>
  <c r="T183" i="21"/>
  <c r="AK452" i="18"/>
  <c r="AK452" i="21"/>
  <c r="AJ331" i="18"/>
  <c r="AJ331" i="21"/>
  <c r="Y115" i="18"/>
  <c r="Y115" i="21"/>
  <c r="U359" i="21"/>
  <c r="U359" i="18"/>
  <c r="AJ152" i="18"/>
  <c r="AJ152" i="21"/>
  <c r="AL450" i="18"/>
  <c r="AL450" i="21"/>
  <c r="AJ342" i="18"/>
  <c r="AJ342" i="21"/>
  <c r="AF443" i="18"/>
  <c r="AF443" i="21"/>
  <c r="AG129" i="21"/>
  <c r="AG129" i="18"/>
  <c r="AH180" i="18"/>
  <c r="AH180" i="21"/>
  <c r="AB341" i="21"/>
  <c r="AB341" i="18"/>
  <c r="P458" i="18"/>
  <c r="P458" i="21"/>
  <c r="L376" i="18"/>
  <c r="L376" i="21"/>
  <c r="P471" i="21"/>
  <c r="P471" i="18"/>
  <c r="U447" i="18"/>
  <c r="U447" i="21"/>
  <c r="M344" i="18"/>
  <c r="M344" i="21"/>
  <c r="K440" i="21"/>
  <c r="K440" i="18"/>
  <c r="J335" i="18"/>
  <c r="J335" i="21"/>
  <c r="AA228" i="21"/>
  <c r="AA228" i="18"/>
  <c r="R185" i="21"/>
  <c r="R185" i="18"/>
  <c r="AJ321" i="18"/>
  <c r="AJ321" i="21"/>
  <c r="U386" i="21"/>
  <c r="U386" i="18"/>
  <c r="AI168" i="21"/>
  <c r="AI168" i="18"/>
  <c r="R213" i="21"/>
  <c r="R213" i="18"/>
  <c r="T243" i="21"/>
  <c r="T243" i="18"/>
  <c r="T482" i="18"/>
  <c r="T482" i="21"/>
  <c r="AK427" i="21"/>
  <c r="AK427" i="18"/>
  <c r="U281" i="18"/>
  <c r="U281" i="21"/>
  <c r="AD245" i="21"/>
  <c r="AD245" i="18"/>
  <c r="AB267" i="21"/>
  <c r="AB267" i="18"/>
  <c r="R424" i="18"/>
  <c r="R424" i="21"/>
  <c r="R360" i="21"/>
  <c r="R360" i="18"/>
  <c r="Y411" i="21"/>
  <c r="Y411" i="18"/>
  <c r="X114" i="21"/>
  <c r="X114" i="18"/>
  <c r="P121" i="21"/>
  <c r="P121" i="18"/>
  <c r="Q306" i="21"/>
  <c r="Q306" i="18"/>
  <c r="AG429" i="21"/>
  <c r="AG429" i="18"/>
  <c r="S258" i="18"/>
  <c r="S258" i="21"/>
  <c r="Z182" i="18"/>
  <c r="Z182" i="21"/>
  <c r="AK238" i="18"/>
  <c r="AK238" i="21"/>
  <c r="M416" i="21"/>
  <c r="M416" i="18"/>
  <c r="Z253" i="18"/>
  <c r="Z253" i="21"/>
  <c r="U489" i="21"/>
  <c r="U489" i="18"/>
  <c r="T260" i="21"/>
  <c r="T260" i="18"/>
  <c r="Q198" i="18"/>
  <c r="Q198" i="21"/>
  <c r="AC133" i="21"/>
  <c r="AC133" i="18"/>
  <c r="V143" i="18"/>
  <c r="V143" i="21"/>
  <c r="J231" i="21"/>
  <c r="J231" i="18"/>
  <c r="AG315" i="18"/>
  <c r="AG315" i="21"/>
  <c r="K379" i="21"/>
  <c r="K379" i="18"/>
  <c r="AF253" i="18"/>
  <c r="AF253" i="21"/>
  <c r="AM30" i="18"/>
  <c r="AM30" i="21"/>
  <c r="Q289" i="18"/>
  <c r="Q289" i="21"/>
  <c r="Y133" i="18"/>
  <c r="Y133" i="21"/>
  <c r="L490" i="18"/>
  <c r="L490" i="21"/>
  <c r="AH415" i="21"/>
  <c r="AH415" i="18"/>
  <c r="S268" i="18"/>
  <c r="S268" i="21"/>
  <c r="Z317" i="18"/>
  <c r="Z317" i="21"/>
  <c r="AL457" i="21"/>
  <c r="AL457" i="18"/>
  <c r="AJ336" i="18"/>
  <c r="AJ336" i="21"/>
  <c r="J196" i="21"/>
  <c r="J196" i="18"/>
  <c r="N328" i="21"/>
  <c r="N328" i="18"/>
  <c r="AM326" i="21"/>
  <c r="AM326" i="18"/>
  <c r="K375" i="18"/>
  <c r="K375" i="21"/>
  <c r="O353" i="18"/>
  <c r="O353" i="21"/>
  <c r="AI430" i="21"/>
  <c r="AI430" i="18"/>
  <c r="AE8" i="18"/>
  <c r="AE8" i="21"/>
  <c r="V261" i="21"/>
  <c r="V261" i="18"/>
  <c r="AC464" i="21"/>
  <c r="AC464" i="18"/>
  <c r="K284" i="18"/>
  <c r="K284" i="21"/>
  <c r="P414" i="21"/>
  <c r="P414" i="18"/>
  <c r="AK394" i="21"/>
  <c r="AK394" i="18"/>
  <c r="V28" i="21"/>
  <c r="V28" i="18"/>
  <c r="V174" i="18"/>
  <c r="V174" i="21"/>
  <c r="V255" i="18"/>
  <c r="V255" i="21"/>
  <c r="W395" i="18"/>
  <c r="W395" i="21"/>
  <c r="AI484" i="21"/>
  <c r="AI484" i="18"/>
  <c r="AA335" i="21"/>
  <c r="AA335" i="18"/>
  <c r="T156" i="18"/>
  <c r="T156" i="21"/>
  <c r="M277" i="18"/>
  <c r="M277" i="21"/>
  <c r="T415" i="21"/>
  <c r="T415" i="18"/>
  <c r="M176" i="18"/>
  <c r="M176" i="21"/>
  <c r="I435" i="21"/>
  <c r="I435" i="18"/>
  <c r="V302" i="18"/>
  <c r="V302" i="21"/>
  <c r="AE122" i="18"/>
  <c r="AE122" i="21"/>
  <c r="U164" i="18"/>
  <c r="U164" i="21"/>
  <c r="AM193" i="18"/>
  <c r="AM193" i="21"/>
  <c r="P380" i="18"/>
  <c r="P380" i="21"/>
  <c r="O169" i="18"/>
  <c r="O169" i="21"/>
  <c r="AF287" i="21"/>
  <c r="AF287" i="18"/>
  <c r="AC210" i="18"/>
  <c r="AC210" i="21"/>
  <c r="AL128" i="18"/>
  <c r="AL128" i="21"/>
  <c r="O468" i="18"/>
  <c r="O468" i="21"/>
  <c r="AF415" i="21"/>
  <c r="AF415" i="18"/>
  <c r="M186" i="18"/>
  <c r="M186" i="21"/>
  <c r="S321" i="18"/>
  <c r="S321" i="21"/>
  <c r="AL479" i="18"/>
  <c r="AL479" i="21"/>
  <c r="X131" i="21"/>
  <c r="X131" i="18"/>
  <c r="AM141" i="21"/>
  <c r="AM141" i="18"/>
  <c r="R188" i="18"/>
  <c r="R188" i="21"/>
  <c r="AK467" i="21"/>
  <c r="AK467" i="18"/>
  <c r="AH476" i="18"/>
  <c r="AH476" i="21"/>
  <c r="AE165" i="21"/>
  <c r="AE165" i="18"/>
  <c r="AC380" i="21"/>
  <c r="AC380" i="18"/>
  <c r="T359" i="21"/>
  <c r="T359" i="18"/>
  <c r="L280" i="21"/>
  <c r="L280" i="18"/>
  <c r="V224" i="21"/>
  <c r="V224" i="18"/>
  <c r="V254" i="18"/>
  <c r="V254" i="21"/>
  <c r="S300" i="21"/>
  <c r="S300" i="18"/>
  <c r="P303" i="21"/>
  <c r="P303" i="18"/>
  <c r="AE348" i="21"/>
  <c r="AE348" i="18"/>
  <c r="K114" i="21"/>
  <c r="K114" i="18"/>
  <c r="AM235" i="21"/>
  <c r="AM235" i="18"/>
  <c r="AM421" i="18"/>
  <c r="AM421" i="21"/>
  <c r="Q175" i="21"/>
  <c r="Q175" i="18"/>
  <c r="AJ498" i="21"/>
  <c r="AJ498" i="18"/>
  <c r="L288" i="21"/>
  <c r="L288" i="18"/>
  <c r="AM200" i="18"/>
  <c r="AM200" i="21"/>
  <c r="K458" i="18"/>
  <c r="K458" i="21"/>
  <c r="AA381" i="18"/>
  <c r="AA381" i="21"/>
  <c r="T236" i="21"/>
  <c r="T236" i="18"/>
  <c r="O224" i="18"/>
  <c r="O224" i="21"/>
  <c r="Y205" i="18"/>
  <c r="Y205" i="21"/>
  <c r="AG459" i="18"/>
  <c r="AG459" i="21"/>
  <c r="AM325" i="18"/>
  <c r="AM325" i="21"/>
  <c r="P334" i="21"/>
  <c r="P334" i="18"/>
  <c r="L240" i="18"/>
  <c r="L240" i="21"/>
  <c r="T276" i="21"/>
  <c r="T276" i="18"/>
  <c r="J376" i="21"/>
  <c r="J376" i="18"/>
  <c r="U178" i="18"/>
  <c r="U178" i="21"/>
  <c r="Z479" i="21"/>
  <c r="Z479" i="18"/>
  <c r="AB436" i="18"/>
  <c r="AB436" i="21"/>
  <c r="V331" i="21"/>
  <c r="V331" i="18"/>
  <c r="AB180" i="21"/>
  <c r="AB180" i="18"/>
  <c r="AD347" i="21"/>
  <c r="AD347" i="18"/>
  <c r="N343" i="21"/>
  <c r="N343" i="18"/>
  <c r="AH258" i="18"/>
  <c r="AH258" i="21"/>
  <c r="V358" i="21"/>
  <c r="V358" i="18"/>
  <c r="J245" i="18"/>
  <c r="J245" i="21"/>
  <c r="AE437" i="18"/>
  <c r="AE437" i="21"/>
  <c r="AE440" i="21"/>
  <c r="AE440" i="18"/>
  <c r="K234" i="18"/>
  <c r="K234" i="21"/>
  <c r="Z445" i="21"/>
  <c r="Z445" i="18"/>
  <c r="I87" i="18"/>
  <c r="I87" i="21"/>
  <c r="J298" i="21"/>
  <c r="J298" i="18"/>
  <c r="W272" i="18"/>
  <c r="W272" i="21"/>
  <c r="I37" i="21"/>
  <c r="I37" i="18"/>
  <c r="M467" i="18"/>
  <c r="M467" i="21"/>
  <c r="AC396" i="18"/>
  <c r="AC396" i="21"/>
  <c r="P257" i="21"/>
  <c r="P257" i="18"/>
  <c r="U415" i="18"/>
  <c r="U415" i="21"/>
  <c r="AI336" i="21"/>
  <c r="AI336" i="18"/>
  <c r="X40" i="21"/>
  <c r="X40" i="18"/>
  <c r="AE497" i="18"/>
  <c r="AE497" i="21"/>
  <c r="Y257" i="18"/>
  <c r="Y257" i="21"/>
  <c r="AC200" i="18"/>
  <c r="AC200" i="21"/>
  <c r="AA412" i="18"/>
  <c r="AA412" i="21"/>
  <c r="AM316" i="18"/>
  <c r="AM316" i="21"/>
  <c r="AI309" i="21"/>
  <c r="AI309" i="18"/>
  <c r="AE167" i="21"/>
  <c r="AE167" i="18"/>
  <c r="N445" i="18"/>
  <c r="N445" i="21"/>
  <c r="L285" i="18"/>
  <c r="L285" i="21"/>
  <c r="AA439" i="18"/>
  <c r="AA439" i="21"/>
  <c r="V422" i="18"/>
  <c r="V422" i="21"/>
  <c r="AH230" i="21"/>
  <c r="AH230" i="18"/>
  <c r="N241" i="18"/>
  <c r="N241" i="21"/>
  <c r="Y341" i="18"/>
  <c r="Y341" i="21"/>
  <c r="O212" i="18"/>
  <c r="O212" i="21"/>
  <c r="M145" i="18"/>
  <c r="M145" i="21"/>
  <c r="O159" i="18"/>
  <c r="O159" i="21"/>
  <c r="R171" i="18"/>
  <c r="R171" i="21"/>
  <c r="AE138" i="21"/>
  <c r="AE138" i="18"/>
  <c r="AD290" i="21"/>
  <c r="AD290" i="18"/>
  <c r="K117" i="18"/>
  <c r="K117" i="21"/>
  <c r="T382" i="18"/>
  <c r="T382" i="21"/>
  <c r="AH355" i="18"/>
  <c r="AH355" i="21"/>
  <c r="AA220" i="18"/>
  <c r="AA220" i="21"/>
  <c r="T165" i="21"/>
  <c r="T165" i="18"/>
  <c r="Q309" i="21"/>
  <c r="Q309" i="18"/>
  <c r="AF269" i="21"/>
  <c r="AF269" i="18"/>
  <c r="O202" i="21"/>
  <c r="O202" i="18"/>
  <c r="U261" i="18"/>
  <c r="U261" i="21"/>
  <c r="W183" i="21"/>
  <c r="W183" i="18"/>
  <c r="U150" i="21"/>
  <c r="U150" i="18"/>
  <c r="J464" i="21"/>
  <c r="J464" i="18"/>
  <c r="W147" i="21"/>
  <c r="W147" i="18"/>
  <c r="K287" i="21"/>
  <c r="K287" i="18"/>
  <c r="V449" i="21"/>
  <c r="V449" i="18"/>
  <c r="T471" i="21"/>
  <c r="T471" i="18"/>
  <c r="I296" i="18"/>
  <c r="I296" i="21"/>
  <c r="O267" i="21"/>
  <c r="O267" i="18"/>
  <c r="AF205" i="18"/>
  <c r="AF205" i="21"/>
  <c r="W253" i="18"/>
  <c r="W253" i="21"/>
  <c r="X283" i="18"/>
  <c r="X283" i="21"/>
  <c r="AC43" i="21"/>
  <c r="AC43" i="18"/>
  <c r="AH127" i="21"/>
  <c r="AH127" i="18"/>
  <c r="R291" i="21"/>
  <c r="R291" i="18"/>
  <c r="AL475" i="18"/>
  <c r="AL475" i="21"/>
  <c r="AK433" i="18"/>
  <c r="AK433" i="21"/>
  <c r="AK210" i="18"/>
  <c r="AK210" i="21"/>
  <c r="AF261" i="21"/>
  <c r="AF261" i="18"/>
  <c r="X217" i="18"/>
  <c r="X217" i="21"/>
  <c r="O177" i="21"/>
  <c r="O177" i="18"/>
  <c r="N132" i="18"/>
  <c r="N132" i="21"/>
  <c r="Q432" i="21"/>
  <c r="Q432" i="18"/>
  <c r="K229" i="18"/>
  <c r="K229" i="21"/>
  <c r="AF452" i="18"/>
  <c r="AF452" i="21"/>
  <c r="M227" i="18"/>
  <c r="M227" i="21"/>
  <c r="AC129" i="21"/>
  <c r="AC129" i="18"/>
  <c r="AE276" i="21"/>
  <c r="AE276" i="18"/>
  <c r="N336" i="21"/>
  <c r="N336" i="18"/>
  <c r="AL277" i="21"/>
  <c r="AL277" i="18"/>
  <c r="O287" i="21"/>
  <c r="O287" i="18"/>
  <c r="T255" i="21"/>
  <c r="T255" i="18"/>
  <c r="L401" i="21"/>
  <c r="L401" i="18"/>
  <c r="Y246" i="18"/>
  <c r="Y246" i="21"/>
  <c r="AM479" i="21"/>
  <c r="AM479" i="18"/>
  <c r="Y143" i="21"/>
  <c r="Y143" i="18"/>
  <c r="AF371" i="18"/>
  <c r="AF371" i="21"/>
  <c r="AI213" i="18"/>
  <c r="AI213" i="21"/>
  <c r="AL210" i="21"/>
  <c r="AL210" i="18"/>
  <c r="O464" i="21"/>
  <c r="O464" i="18"/>
  <c r="AE253" i="18"/>
  <c r="AE253" i="21"/>
  <c r="P411" i="21"/>
  <c r="P411" i="18"/>
  <c r="L248" i="18"/>
  <c r="L248" i="21"/>
  <c r="AC408" i="18"/>
  <c r="AC408" i="21"/>
  <c r="AC365" i="18"/>
  <c r="AC365" i="21"/>
  <c r="AF488" i="18"/>
  <c r="AF488" i="21"/>
  <c r="AK167" i="18"/>
  <c r="AK167" i="21"/>
  <c r="Z482" i="21"/>
  <c r="Z482" i="18"/>
  <c r="R402" i="18"/>
  <c r="R402" i="21"/>
  <c r="Q385" i="21"/>
  <c r="Q385" i="18"/>
  <c r="AB150" i="21"/>
  <c r="AB150" i="18"/>
  <c r="AE252" i="18"/>
  <c r="AE252" i="21"/>
  <c r="Z165" i="21"/>
  <c r="Z165" i="18"/>
  <c r="I367" i="21"/>
  <c r="I367" i="18"/>
  <c r="AM228" i="18"/>
  <c r="AM228" i="21"/>
  <c r="AK450" i="18"/>
  <c r="AK450" i="21"/>
  <c r="AE185" i="18"/>
  <c r="AE185" i="21"/>
  <c r="AI277" i="18"/>
  <c r="AI277" i="21"/>
  <c r="N324" i="21"/>
  <c r="N324" i="18"/>
  <c r="W322" i="18"/>
  <c r="W322" i="21"/>
  <c r="O127" i="18"/>
  <c r="O127" i="21"/>
  <c r="P255" i="18"/>
  <c r="P255" i="21"/>
  <c r="T113" i="18"/>
  <c r="T113" i="21"/>
  <c r="AD298" i="21"/>
  <c r="AD298" i="18"/>
  <c r="Q368" i="21"/>
  <c r="Q368" i="18"/>
  <c r="K151" i="18"/>
  <c r="K151" i="21"/>
  <c r="AL123" i="21"/>
  <c r="AL123" i="18"/>
  <c r="AE240" i="21"/>
  <c r="AE240" i="18"/>
  <c r="AM484" i="18"/>
  <c r="AM484" i="21"/>
  <c r="P331" i="18"/>
  <c r="P331" i="21"/>
  <c r="L433" i="21"/>
  <c r="L433" i="18"/>
  <c r="I141" i="21"/>
  <c r="I141" i="18"/>
  <c r="Y237" i="21"/>
  <c r="Y237" i="18"/>
  <c r="J423" i="21"/>
  <c r="J423" i="18"/>
  <c r="AH447" i="21"/>
  <c r="AH447" i="18"/>
  <c r="V381" i="21"/>
  <c r="V381" i="18"/>
  <c r="AL342" i="21"/>
  <c r="AL342" i="18"/>
  <c r="AB163" i="21"/>
  <c r="AB163" i="18"/>
  <c r="AF278" i="21"/>
  <c r="AF278" i="18"/>
  <c r="AB222" i="18"/>
  <c r="AB222" i="21"/>
  <c r="K231" i="18"/>
  <c r="K231" i="21"/>
  <c r="T294" i="21"/>
  <c r="T294" i="18"/>
  <c r="AJ338" i="21"/>
  <c r="AJ338" i="18"/>
  <c r="U484" i="21"/>
  <c r="U484" i="18"/>
  <c r="M347" i="18"/>
  <c r="M347" i="21"/>
  <c r="AF213" i="18"/>
  <c r="AF213" i="21"/>
  <c r="U389" i="18"/>
  <c r="U389" i="21"/>
  <c r="Q386" i="18"/>
  <c r="Q386" i="21"/>
  <c r="AF175" i="18"/>
  <c r="AF175" i="21"/>
  <c r="I307" i="21"/>
  <c r="I307" i="18"/>
  <c r="AE194" i="21"/>
  <c r="AE194" i="18"/>
  <c r="V149" i="18"/>
  <c r="V149" i="21"/>
  <c r="AE431" i="21"/>
  <c r="AE431" i="18"/>
  <c r="AI316" i="21"/>
  <c r="AI316" i="18"/>
  <c r="AF263" i="21"/>
  <c r="AF263" i="18"/>
  <c r="T477" i="18"/>
  <c r="T477" i="21"/>
  <c r="I498" i="18"/>
  <c r="I498" i="21"/>
  <c r="AL119" i="21"/>
  <c r="AL119" i="18"/>
  <c r="W451" i="21"/>
  <c r="W451" i="18"/>
  <c r="AJ481" i="18"/>
  <c r="AJ481" i="21"/>
  <c r="T436" i="18"/>
  <c r="T436" i="21"/>
  <c r="AI496" i="21"/>
  <c r="AI496" i="18"/>
  <c r="I379" i="18"/>
  <c r="I379" i="21"/>
  <c r="J4" i="18"/>
  <c r="J4" i="21"/>
  <c r="AM402" i="18"/>
  <c r="AM402" i="21"/>
  <c r="AM446" i="21"/>
  <c r="AM446" i="18"/>
  <c r="Y374" i="21"/>
  <c r="Y374" i="18"/>
  <c r="R409" i="21"/>
  <c r="R409" i="18"/>
  <c r="Y440" i="18"/>
  <c r="Y440" i="21"/>
  <c r="X452" i="18"/>
  <c r="X452" i="21"/>
  <c r="AM485" i="21"/>
  <c r="AM485" i="18"/>
  <c r="AD317" i="18"/>
  <c r="AD317" i="21"/>
  <c r="AL315" i="18"/>
  <c r="AL315" i="21"/>
  <c r="AH365" i="18"/>
  <c r="AH365" i="21"/>
  <c r="R333" i="18"/>
  <c r="R333" i="21"/>
  <c r="Y30" i="18"/>
  <c r="Y30" i="21"/>
  <c r="W437" i="18"/>
  <c r="W437" i="21"/>
  <c r="T354" i="18"/>
  <c r="T354" i="21"/>
  <c r="I454" i="18"/>
  <c r="I454" i="21"/>
  <c r="AI299" i="21"/>
  <c r="AI299" i="18"/>
  <c r="AI282" i="21"/>
  <c r="AI282" i="18"/>
  <c r="X152" i="21"/>
  <c r="X152" i="18"/>
  <c r="W48" i="18"/>
  <c r="W48" i="21"/>
  <c r="M302" i="18"/>
  <c r="M302" i="21"/>
  <c r="S451" i="21"/>
  <c r="S451" i="18"/>
  <c r="AB311" i="21"/>
  <c r="AB311" i="18"/>
  <c r="AH207" i="18"/>
  <c r="AH207" i="21"/>
  <c r="AK329" i="18"/>
  <c r="AK329" i="21"/>
  <c r="AG322" i="21"/>
  <c r="AG322" i="18"/>
  <c r="AA298" i="18"/>
  <c r="AA298" i="21"/>
  <c r="AJ363" i="21"/>
  <c r="AJ363" i="18"/>
  <c r="P188" i="18"/>
  <c r="P188" i="21"/>
  <c r="AF496" i="18"/>
  <c r="AF496" i="21"/>
  <c r="AM240" i="18"/>
  <c r="AM240" i="21"/>
  <c r="P347" i="21"/>
  <c r="P347" i="18"/>
  <c r="J118" i="21"/>
  <c r="J118" i="18"/>
  <c r="O342" i="21"/>
  <c r="O342" i="18"/>
  <c r="AC410" i="21"/>
  <c r="AC410" i="18"/>
  <c r="N365" i="18"/>
  <c r="N365" i="21"/>
  <c r="Z442" i="21"/>
  <c r="Z442" i="18"/>
  <c r="AC231" i="21"/>
  <c r="AC231" i="18"/>
  <c r="R148" i="21"/>
  <c r="R148" i="18"/>
  <c r="Y39" i="18"/>
  <c r="Y39" i="21"/>
  <c r="L141" i="18"/>
  <c r="L141" i="21"/>
  <c r="N301" i="21"/>
  <c r="N301" i="18"/>
  <c r="L227" i="21"/>
  <c r="L227" i="18"/>
  <c r="AL218" i="18"/>
  <c r="AL218" i="21"/>
  <c r="AB349" i="21"/>
  <c r="AB349" i="18"/>
  <c r="AF379" i="21"/>
  <c r="AF379" i="18"/>
  <c r="AC304" i="21"/>
  <c r="AC304" i="18"/>
  <c r="N488" i="21"/>
  <c r="N488" i="18"/>
  <c r="AG138" i="18"/>
  <c r="AG138" i="21"/>
  <c r="AJ403" i="21"/>
  <c r="AJ403" i="18"/>
  <c r="AK351" i="18"/>
  <c r="AK351" i="21"/>
  <c r="X462" i="21"/>
  <c r="X462" i="18"/>
  <c r="AK375" i="21"/>
  <c r="AK375" i="18"/>
  <c r="P285" i="18"/>
  <c r="P285" i="21"/>
  <c r="AM287" i="21"/>
  <c r="AM287" i="18"/>
  <c r="AG462" i="18"/>
  <c r="AG462" i="21"/>
  <c r="Y122" i="21"/>
  <c r="Y122" i="18"/>
  <c r="AM123" i="21"/>
  <c r="AM123" i="18"/>
  <c r="AI224" i="21"/>
  <c r="AI224" i="18"/>
  <c r="AJ415" i="18"/>
  <c r="AJ415" i="21"/>
  <c r="L264" i="21"/>
  <c r="L264" i="18"/>
  <c r="W439" i="21"/>
  <c r="W439" i="18"/>
  <c r="Y438" i="21"/>
  <c r="Y438" i="18"/>
  <c r="I409" i="21"/>
  <c r="I409" i="18"/>
  <c r="V353" i="18"/>
  <c r="V353" i="21"/>
  <c r="AA489" i="18"/>
  <c r="AA489" i="21"/>
  <c r="J466" i="21"/>
  <c r="J466" i="18"/>
  <c r="T171" i="21"/>
  <c r="T171" i="18"/>
  <c r="S351" i="18"/>
  <c r="S351" i="21"/>
  <c r="X240" i="18"/>
  <c r="X240" i="21"/>
  <c r="AF69" i="18"/>
  <c r="AF69" i="21"/>
  <c r="AF407" i="18"/>
  <c r="AF407" i="21"/>
  <c r="AA437" i="21"/>
  <c r="AA437" i="18"/>
  <c r="R223" i="18"/>
  <c r="R223" i="21"/>
  <c r="AE31" i="18"/>
  <c r="AE31" i="21"/>
  <c r="AD283" i="21"/>
  <c r="AD283" i="18"/>
  <c r="AK132" i="21"/>
  <c r="AK132" i="18"/>
  <c r="AF446" i="21"/>
  <c r="AF446" i="18"/>
  <c r="I215" i="18"/>
  <c r="I215" i="21"/>
  <c r="T312" i="18"/>
  <c r="T312" i="21"/>
  <c r="K264" i="18"/>
  <c r="K264" i="21"/>
  <c r="P132" i="21"/>
  <c r="P132" i="18"/>
  <c r="O190" i="21"/>
  <c r="O190" i="18"/>
  <c r="AI264" i="21"/>
  <c r="AI264" i="18"/>
  <c r="Z190" i="21"/>
  <c r="Z190" i="18"/>
  <c r="U363" i="21"/>
  <c r="U363" i="18"/>
  <c r="N220" i="18"/>
  <c r="N220" i="21"/>
  <c r="AB332" i="21"/>
  <c r="AB332" i="18"/>
  <c r="AE270" i="18"/>
  <c r="AE270" i="21"/>
  <c r="N174" i="21"/>
  <c r="N174" i="18"/>
  <c r="T378" i="21"/>
  <c r="T378" i="18"/>
  <c r="R164" i="21"/>
  <c r="R164" i="18"/>
  <c r="O300" i="18"/>
  <c r="O300" i="21"/>
  <c r="T238" i="21"/>
  <c r="T238" i="18"/>
  <c r="N366" i="18"/>
  <c r="N366" i="21"/>
  <c r="AJ245" i="18"/>
  <c r="AJ245" i="21"/>
  <c r="AI398" i="18"/>
  <c r="AI398" i="21"/>
  <c r="AL437" i="21"/>
  <c r="AL437" i="18"/>
  <c r="X231" i="21"/>
  <c r="X231" i="18"/>
  <c r="AB486" i="21"/>
  <c r="AB486" i="18"/>
  <c r="I181" i="21"/>
  <c r="I181" i="18"/>
  <c r="L136" i="18"/>
  <c r="L136" i="21"/>
  <c r="O310" i="18"/>
  <c r="O310" i="21"/>
  <c r="AB240" i="18"/>
  <c r="AB240" i="21"/>
  <c r="K226" i="18"/>
  <c r="K226" i="21"/>
  <c r="AM138" i="21"/>
  <c r="AM138" i="18"/>
  <c r="L325" i="18"/>
  <c r="L325" i="21"/>
  <c r="O428" i="18"/>
  <c r="O428" i="21"/>
  <c r="AJ129" i="21"/>
  <c r="AJ129" i="18"/>
  <c r="AH184" i="18"/>
  <c r="AH184" i="21"/>
  <c r="W316" i="18"/>
  <c r="W316" i="21"/>
  <c r="O439" i="21"/>
  <c r="O439" i="18"/>
  <c r="AA195" i="21"/>
  <c r="AA195" i="18"/>
  <c r="Z276" i="18"/>
  <c r="Z276" i="21"/>
  <c r="AB115" i="18"/>
  <c r="AB115" i="21"/>
  <c r="AD436" i="21"/>
  <c r="AD436" i="18"/>
  <c r="AM467" i="21"/>
  <c r="AM467" i="18"/>
  <c r="N219" i="18"/>
  <c r="N219" i="21"/>
  <c r="Z4" i="21"/>
  <c r="Z4" i="18"/>
  <c r="P309" i="21"/>
  <c r="P309" i="18"/>
  <c r="AL289" i="21"/>
  <c r="AL289" i="18"/>
  <c r="AJ48" i="21"/>
  <c r="AJ48" i="18"/>
  <c r="U151" i="21"/>
  <c r="U151" i="18"/>
  <c r="AI197" i="18"/>
  <c r="AI197" i="21"/>
  <c r="I344" i="18"/>
  <c r="I344" i="21"/>
  <c r="M487" i="21"/>
  <c r="M487" i="18"/>
  <c r="Y322" i="21"/>
  <c r="Y322" i="18"/>
  <c r="X458" i="21"/>
  <c r="X458" i="18"/>
  <c r="S432" i="21"/>
  <c r="S432" i="18"/>
  <c r="L211" i="18"/>
  <c r="L211" i="21"/>
  <c r="W371" i="21"/>
  <c r="W371" i="18"/>
  <c r="Y478" i="21"/>
  <c r="Y478" i="18"/>
  <c r="M44" i="21"/>
  <c r="M44" i="18"/>
  <c r="M402" i="18"/>
  <c r="M402" i="21"/>
  <c r="N188" i="21"/>
  <c r="N188" i="18"/>
  <c r="AD325" i="18"/>
  <c r="AD325" i="21"/>
  <c r="X460" i="21"/>
  <c r="X460" i="18"/>
  <c r="M135" i="21"/>
  <c r="M135" i="18"/>
  <c r="Q373" i="18"/>
  <c r="Q373" i="21"/>
  <c r="I143" i="21"/>
  <c r="I143" i="18"/>
  <c r="U388" i="18"/>
  <c r="U388" i="21"/>
  <c r="AM177" i="21"/>
  <c r="AM177" i="18"/>
  <c r="AF183" i="18"/>
  <c r="AF183" i="21"/>
  <c r="M491" i="18"/>
  <c r="M491" i="21"/>
  <c r="AL447" i="18"/>
  <c r="AL447" i="21"/>
  <c r="AI126" i="18"/>
  <c r="AI126" i="21"/>
  <c r="N390" i="18"/>
  <c r="N390" i="21"/>
  <c r="AG346" i="18"/>
  <c r="AG346" i="21"/>
  <c r="AF383" i="21"/>
  <c r="AF383" i="18"/>
  <c r="AE299" i="18"/>
  <c r="AE299" i="21"/>
  <c r="I264" i="18"/>
  <c r="I264" i="21"/>
  <c r="AJ409" i="18"/>
  <c r="AJ409" i="21"/>
  <c r="N245" i="18"/>
  <c r="N245" i="21"/>
  <c r="S456" i="18"/>
  <c r="S456" i="21"/>
  <c r="X432" i="18"/>
  <c r="X432" i="21"/>
  <c r="AC212" i="18"/>
  <c r="AC212" i="21"/>
  <c r="AL404" i="21"/>
  <c r="AL404" i="18"/>
  <c r="AA132" i="21"/>
  <c r="AA132" i="18"/>
  <c r="AM120" i="18"/>
  <c r="AM120" i="21"/>
  <c r="M258" i="21"/>
  <c r="M258" i="18"/>
  <c r="W37" i="18"/>
  <c r="W37" i="21"/>
  <c r="U260" i="18"/>
  <c r="U260" i="21"/>
  <c r="N362" i="21"/>
  <c r="N362" i="18"/>
  <c r="AB262" i="21"/>
  <c r="AB262" i="18"/>
  <c r="K442" i="21"/>
  <c r="K442" i="18"/>
  <c r="AI236" i="21"/>
  <c r="AI236" i="18"/>
  <c r="AJ362" i="18"/>
  <c r="AJ362" i="21"/>
  <c r="X427" i="21"/>
  <c r="X427" i="18"/>
  <c r="AB287" i="21"/>
  <c r="AB287" i="18"/>
  <c r="W298" i="18"/>
  <c r="W298" i="21"/>
  <c r="AF324" i="18"/>
  <c r="AF324" i="21"/>
  <c r="U127" i="18"/>
  <c r="U127" i="21"/>
  <c r="AM164" i="18"/>
  <c r="AM164" i="21"/>
  <c r="U212" i="18"/>
  <c r="U212" i="21"/>
  <c r="M409" i="21"/>
  <c r="M409" i="18"/>
  <c r="S114" i="21"/>
  <c r="S114" i="18"/>
  <c r="Y326" i="21"/>
  <c r="Y326" i="18"/>
  <c r="Q494" i="18"/>
  <c r="Q494" i="21"/>
  <c r="J113" i="21"/>
  <c r="J113" i="18"/>
  <c r="T403" i="18"/>
  <c r="T403" i="21"/>
  <c r="P395" i="21"/>
  <c r="P395" i="18"/>
  <c r="K386" i="21"/>
  <c r="K386" i="18"/>
  <c r="AF303" i="18"/>
  <c r="AF303" i="21"/>
  <c r="AI330" i="21"/>
  <c r="AI330" i="18"/>
  <c r="U234" i="18"/>
  <c r="U234" i="21"/>
  <c r="AA429" i="18"/>
  <c r="AA429" i="21"/>
  <c r="AD123" i="18"/>
  <c r="AD123" i="21"/>
  <c r="AM332" i="21"/>
  <c r="AM332" i="18"/>
  <c r="P379" i="18"/>
  <c r="P379" i="21"/>
  <c r="Q30" i="18"/>
  <c r="Q30" i="21"/>
  <c r="R275" i="21"/>
  <c r="R275" i="18"/>
  <c r="J468" i="18"/>
  <c r="J468" i="21"/>
  <c r="S232" i="18"/>
  <c r="S232" i="21"/>
  <c r="AE379" i="21"/>
  <c r="AE379" i="18"/>
  <c r="AM422" i="18"/>
  <c r="AM422" i="21"/>
  <c r="AL378" i="18"/>
  <c r="AL378" i="21"/>
  <c r="Q383" i="21"/>
  <c r="Q383" i="18"/>
  <c r="AK260" i="18"/>
  <c r="AK260" i="21"/>
  <c r="R166" i="18"/>
  <c r="R166" i="21"/>
  <c r="R44" i="21"/>
  <c r="R44" i="18"/>
  <c r="AI297" i="21"/>
  <c r="AI297" i="18"/>
  <c r="I323" i="18"/>
  <c r="I323" i="21"/>
  <c r="M381" i="18"/>
  <c r="M381" i="21"/>
  <c r="W127" i="18"/>
  <c r="W127" i="21"/>
  <c r="AL198" i="21"/>
  <c r="AL198" i="18"/>
  <c r="O461" i="21"/>
  <c r="O461" i="18"/>
  <c r="J377" i="21"/>
  <c r="J377" i="18"/>
  <c r="Y498" i="21"/>
  <c r="Y498" i="18"/>
  <c r="N213" i="18"/>
  <c r="N213" i="21"/>
  <c r="AE274" i="18"/>
  <c r="AE274" i="21"/>
  <c r="AK205" i="18"/>
  <c r="AK205" i="21"/>
  <c r="AL191" i="21"/>
  <c r="AL191" i="18"/>
  <c r="N371" i="21"/>
  <c r="N371" i="18"/>
  <c r="AE413" i="21"/>
  <c r="AE413" i="18"/>
  <c r="K269" i="18"/>
  <c r="K269" i="21"/>
  <c r="J496" i="18"/>
  <c r="J496" i="21"/>
  <c r="AL40" i="18"/>
  <c r="AL40" i="21"/>
  <c r="Q184" i="21"/>
  <c r="Q184" i="18"/>
  <c r="AK126" i="18"/>
  <c r="AK126" i="21"/>
  <c r="T376" i="21"/>
  <c r="T376" i="18"/>
  <c r="L313" i="18"/>
  <c r="L313" i="21"/>
  <c r="AJ470" i="18"/>
  <c r="AJ470" i="21"/>
  <c r="AD289" i="21"/>
  <c r="AD289" i="18"/>
  <c r="I212" i="21"/>
  <c r="I212" i="18"/>
  <c r="AE96" i="21"/>
  <c r="AE96" i="18"/>
  <c r="AI172" i="18"/>
  <c r="AI172" i="21"/>
  <c r="AD398" i="21"/>
  <c r="AD398" i="18"/>
  <c r="AL433" i="18"/>
  <c r="AL433" i="21"/>
  <c r="M169" i="21"/>
  <c r="M169" i="18"/>
  <c r="Y37" i="21"/>
  <c r="Y37" i="18"/>
  <c r="AG382" i="21"/>
  <c r="AG382" i="18"/>
  <c r="Q323" i="21"/>
  <c r="Q323" i="18"/>
  <c r="AK267" i="21"/>
  <c r="AK267" i="18"/>
  <c r="Y214" i="21"/>
  <c r="Y214" i="18"/>
  <c r="N315" i="21"/>
  <c r="N315" i="18"/>
  <c r="N5" i="21"/>
  <c r="N5" i="18"/>
  <c r="U387" i="18"/>
  <c r="U387" i="21"/>
  <c r="AF479" i="18"/>
  <c r="AF479" i="21"/>
  <c r="AH255" i="21"/>
  <c r="AH255" i="18"/>
  <c r="L163" i="18"/>
  <c r="L163" i="21"/>
  <c r="AB201" i="21"/>
  <c r="AB201" i="18"/>
  <c r="AM457" i="18"/>
  <c r="AM457" i="21"/>
  <c r="I385" i="18"/>
  <c r="I385" i="21"/>
  <c r="L369" i="18"/>
  <c r="L369" i="21"/>
  <c r="AD332" i="21"/>
  <c r="AD332" i="18"/>
  <c r="R236" i="18"/>
  <c r="R236" i="21"/>
  <c r="Q259" i="18"/>
  <c r="Q259" i="21"/>
  <c r="R40" i="18"/>
  <c r="R40" i="21"/>
  <c r="X364" i="18"/>
  <c r="X364" i="21"/>
  <c r="Q240" i="21"/>
  <c r="Q240" i="18"/>
  <c r="P480" i="18"/>
  <c r="P480" i="21"/>
  <c r="AJ136" i="21"/>
  <c r="AJ136" i="18"/>
  <c r="X243" i="18"/>
  <c r="X243" i="21"/>
  <c r="V204" i="18"/>
  <c r="V204" i="21"/>
  <c r="P39" i="21"/>
  <c r="P39" i="18"/>
  <c r="W342" i="21"/>
  <c r="W342" i="18"/>
  <c r="AJ252" i="21"/>
  <c r="AJ252" i="18"/>
  <c r="Q397" i="18"/>
  <c r="Q397" i="21"/>
  <c r="AI233" i="21"/>
  <c r="AI233" i="18"/>
  <c r="AF354" i="18"/>
  <c r="AF354" i="21"/>
  <c r="S464" i="21"/>
  <c r="S464" i="18"/>
  <c r="AK441" i="21"/>
  <c r="AK441" i="18"/>
  <c r="AH350" i="21"/>
  <c r="AH350" i="18"/>
  <c r="U181" i="21"/>
  <c r="U181" i="18"/>
  <c r="AB455" i="18"/>
  <c r="AB455" i="21"/>
  <c r="K164" i="21"/>
  <c r="K164" i="18"/>
  <c r="O409" i="18"/>
  <c r="O409" i="21"/>
  <c r="Z404" i="18"/>
  <c r="Z404" i="21"/>
  <c r="AD358" i="18"/>
  <c r="AD358" i="21"/>
  <c r="L161" i="18"/>
  <c r="L161" i="21"/>
  <c r="X468" i="21"/>
  <c r="X468" i="18"/>
  <c r="Y296" i="21"/>
  <c r="Y296" i="18"/>
  <c r="AM216" i="21"/>
  <c r="AM216" i="18"/>
  <c r="Y323" i="18"/>
  <c r="Y323" i="21"/>
  <c r="M468" i="18"/>
  <c r="M468" i="21"/>
  <c r="AB354" i="21"/>
  <c r="AB354" i="18"/>
  <c r="P240" i="18"/>
  <c r="P240" i="21"/>
  <c r="J338" i="18"/>
  <c r="J338" i="21"/>
  <c r="U406" i="21"/>
  <c r="U406" i="18"/>
  <c r="I373" i="18"/>
  <c r="I373" i="21"/>
  <c r="AL363" i="18"/>
  <c r="AL363" i="21"/>
  <c r="AJ169" i="18"/>
  <c r="AJ169" i="21"/>
  <c r="AI243" i="21"/>
  <c r="AI243" i="18"/>
  <c r="Q137" i="21"/>
  <c r="Q137" i="18"/>
  <c r="J497" i="21"/>
  <c r="J497" i="18"/>
  <c r="AL467" i="18"/>
  <c r="AL467" i="21"/>
  <c r="K254" i="18"/>
  <c r="K254" i="21"/>
  <c r="Y207" i="18"/>
  <c r="Y207" i="21"/>
  <c r="N322" i="21"/>
  <c r="N322" i="18"/>
  <c r="Q350" i="18"/>
  <c r="Q350" i="21"/>
  <c r="AC156" i="18"/>
  <c r="AC156" i="21"/>
  <c r="Y348" i="21"/>
  <c r="Y348" i="18"/>
  <c r="N258" i="18"/>
  <c r="N258" i="21"/>
  <c r="AH367" i="21"/>
  <c r="AH367" i="18"/>
  <c r="AK69" i="21"/>
  <c r="AK69" i="18"/>
  <c r="O345" i="18"/>
  <c r="O345" i="21"/>
  <c r="AC354" i="21"/>
  <c r="AC354" i="18"/>
  <c r="R309" i="18"/>
  <c r="R309" i="21"/>
  <c r="AD483" i="21"/>
  <c r="AD483" i="18"/>
  <c r="AL432" i="18"/>
  <c r="AL432" i="21"/>
  <c r="Q297" i="18"/>
  <c r="Q297" i="21"/>
  <c r="R463" i="21"/>
  <c r="R463" i="18"/>
  <c r="V352" i="21"/>
  <c r="V352" i="18"/>
  <c r="V342" i="21"/>
  <c r="V342" i="18"/>
  <c r="Y114" i="21"/>
  <c r="Y114" i="18"/>
  <c r="I177" i="18"/>
  <c r="I177" i="21"/>
  <c r="AJ308" i="18"/>
  <c r="AJ308" i="21"/>
  <c r="R91" i="18"/>
  <c r="R91" i="21"/>
  <c r="AH283" i="21"/>
  <c r="AH283" i="18"/>
  <c r="W381" i="21"/>
  <c r="W381" i="18"/>
  <c r="AB402" i="21"/>
  <c r="AB402" i="18"/>
  <c r="U324" i="21"/>
  <c r="U324" i="18"/>
  <c r="Y444" i="18"/>
  <c r="Y444" i="21"/>
  <c r="K405" i="18"/>
  <c r="K405" i="21"/>
  <c r="O449" i="18"/>
  <c r="O449" i="21"/>
  <c r="O201" i="21"/>
  <c r="O201" i="18"/>
  <c r="AI209" i="18"/>
  <c r="AI209" i="21"/>
  <c r="L153" i="18"/>
  <c r="L153" i="21"/>
  <c r="AB285" i="21"/>
  <c r="AB285" i="18"/>
  <c r="Y304" i="18"/>
  <c r="Y304" i="21"/>
  <c r="M484" i="21"/>
  <c r="M484" i="18"/>
  <c r="AF322" i="21"/>
  <c r="AF322" i="18"/>
  <c r="AA40" i="21"/>
  <c r="AA40" i="18"/>
  <c r="AH335" i="21"/>
  <c r="AH335" i="18"/>
  <c r="X309" i="21"/>
  <c r="X309" i="18"/>
  <c r="AM383" i="18"/>
  <c r="AM383" i="21"/>
  <c r="L409" i="21"/>
  <c r="L409" i="18"/>
  <c r="N402" i="21"/>
  <c r="N402" i="18"/>
  <c r="V494" i="18"/>
  <c r="V494" i="21"/>
  <c r="AF74" i="21"/>
  <c r="AF74" i="18"/>
  <c r="R479" i="18"/>
  <c r="R479" i="21"/>
  <c r="Z415" i="21"/>
  <c r="Z415" i="18"/>
  <c r="O151" i="18"/>
  <c r="O151" i="21"/>
  <c r="V165" i="21"/>
  <c r="V165" i="18"/>
  <c r="AF308" i="18"/>
  <c r="AF308" i="21"/>
  <c r="P206" i="21"/>
  <c r="P206" i="18"/>
  <c r="AD44" i="18"/>
  <c r="AD44" i="21"/>
  <c r="S474" i="21"/>
  <c r="S474" i="18"/>
  <c r="X485" i="21"/>
  <c r="X485" i="18"/>
  <c r="M498" i="18"/>
  <c r="M498" i="21"/>
  <c r="T189" i="18"/>
  <c r="T189" i="21"/>
  <c r="AC127" i="21"/>
  <c r="AC127" i="18"/>
  <c r="S281" i="18"/>
  <c r="S281" i="21"/>
  <c r="J408" i="21"/>
  <c r="J408" i="18"/>
  <c r="AH328" i="21"/>
  <c r="AH328" i="18"/>
  <c r="AJ165" i="18"/>
  <c r="AJ165" i="21"/>
  <c r="O214" i="21"/>
  <c r="O214" i="18"/>
  <c r="Z312" i="18"/>
  <c r="Z312" i="21"/>
  <c r="AK297" i="18"/>
  <c r="AK297" i="21"/>
  <c r="N473" i="18"/>
  <c r="N473" i="21"/>
  <c r="AB174" i="18"/>
  <c r="AB174" i="21"/>
  <c r="Y245" i="18"/>
  <c r="Y245" i="21"/>
  <c r="AH293" i="18"/>
  <c r="AH293" i="21"/>
  <c r="L298" i="21"/>
  <c r="L298" i="18"/>
  <c r="R469" i="18"/>
  <c r="R469" i="21"/>
  <c r="Z191" i="18"/>
  <c r="Z191" i="21"/>
  <c r="AG178" i="21"/>
  <c r="AG178" i="18"/>
  <c r="AM40" i="18"/>
  <c r="AM40" i="21"/>
  <c r="N133" i="18"/>
  <c r="N133" i="21"/>
  <c r="S193" i="21"/>
  <c r="S193" i="18"/>
  <c r="M335" i="18"/>
  <c r="M335" i="21"/>
  <c r="N464" i="21"/>
  <c r="N464" i="18"/>
  <c r="S396" i="21"/>
  <c r="S396" i="18"/>
  <c r="AF267" i="18"/>
  <c r="AF267" i="21"/>
  <c r="S237" i="18"/>
  <c r="S237" i="21"/>
  <c r="Y179" i="18"/>
  <c r="Y179" i="21"/>
  <c r="O383" i="21"/>
  <c r="O383" i="18"/>
  <c r="AK214" i="21"/>
  <c r="AK214" i="18"/>
  <c r="W262" i="21"/>
  <c r="W262" i="18"/>
  <c r="T157" i="18"/>
  <c r="T157" i="21"/>
  <c r="Z291" i="18"/>
  <c r="Z291" i="21"/>
  <c r="S286" i="21"/>
  <c r="S286" i="18"/>
  <c r="AA209" i="21"/>
  <c r="AA209" i="18"/>
  <c r="AL353" i="21"/>
  <c r="AL353" i="18"/>
  <c r="Q356" i="18"/>
  <c r="Q356" i="21"/>
  <c r="AH480" i="18"/>
  <c r="AH480" i="21"/>
  <c r="V212" i="21"/>
  <c r="V212" i="18"/>
  <c r="Z28" i="18"/>
  <c r="Z28" i="21"/>
  <c r="AJ370" i="21"/>
  <c r="AJ370" i="18"/>
  <c r="X257" i="18"/>
  <c r="X257" i="21"/>
  <c r="U495" i="21"/>
  <c r="U495" i="18"/>
  <c r="K30" i="21"/>
  <c r="K30" i="18"/>
  <c r="S301" i="18"/>
  <c r="S301" i="21"/>
  <c r="Q490" i="21"/>
  <c r="Q490" i="18"/>
  <c r="M187" i="18"/>
  <c r="M187" i="21"/>
  <c r="W415" i="21"/>
  <c r="W415" i="18"/>
  <c r="AJ329" i="21"/>
  <c r="AJ329" i="18"/>
  <c r="W122" i="21"/>
  <c r="W122" i="18"/>
  <c r="J494" i="21"/>
  <c r="J494" i="18"/>
  <c r="M265" i="21"/>
  <c r="M265" i="18"/>
  <c r="AB154" i="21"/>
  <c r="AB154" i="18"/>
  <c r="AG170" i="18"/>
  <c r="AG170" i="21"/>
  <c r="AJ447" i="21"/>
  <c r="AJ447" i="18"/>
  <c r="AB288" i="18"/>
  <c r="AB288" i="21"/>
  <c r="L121" i="21"/>
  <c r="L121" i="18"/>
  <c r="T146" i="21"/>
  <c r="T146" i="18"/>
  <c r="I31" i="21"/>
  <c r="I31" i="18"/>
  <c r="S333" i="21"/>
  <c r="S333" i="18"/>
  <c r="O37" i="18"/>
  <c r="O37" i="21"/>
  <c r="AD116" i="21"/>
  <c r="AD116" i="18"/>
  <c r="AG172" i="18"/>
  <c r="AG172" i="21"/>
  <c r="AA117" i="21"/>
  <c r="AA117" i="18"/>
  <c r="AG396" i="18"/>
  <c r="AG396" i="21"/>
  <c r="R283" i="18"/>
  <c r="R283" i="21"/>
  <c r="K169" i="18"/>
  <c r="K169" i="21"/>
  <c r="O492" i="21"/>
  <c r="O492" i="18"/>
  <c r="AA131" i="21"/>
  <c r="AA131" i="18"/>
  <c r="L201" i="18"/>
  <c r="L201" i="21"/>
  <c r="AI40" i="18"/>
  <c r="AI40" i="21"/>
  <c r="L473" i="21"/>
  <c r="L473" i="18"/>
  <c r="AB280" i="18"/>
  <c r="AB280" i="21"/>
  <c r="Q154" i="18"/>
  <c r="Q154" i="21"/>
  <c r="AB418" i="21"/>
  <c r="AB418" i="18"/>
  <c r="U462" i="21"/>
  <c r="U462" i="18"/>
  <c r="O132" i="18"/>
  <c r="O132" i="21"/>
  <c r="AF273" i="21"/>
  <c r="AF273" i="18"/>
  <c r="AJ451" i="21"/>
  <c r="AJ451" i="18"/>
  <c r="N455" i="21"/>
  <c r="N455" i="18"/>
  <c r="AD271" i="18"/>
  <c r="AD271" i="21"/>
  <c r="AJ176" i="21"/>
  <c r="AJ176" i="18"/>
  <c r="Z411" i="18"/>
  <c r="Z411" i="21"/>
  <c r="Y421" i="21"/>
  <c r="Y421" i="18"/>
  <c r="AH185" i="18"/>
  <c r="AH185" i="21"/>
  <c r="U74" i="21"/>
  <c r="U74" i="18"/>
  <c r="M261" i="18"/>
  <c r="M261" i="21"/>
  <c r="AG152" i="21"/>
  <c r="AG152" i="18"/>
  <c r="J484" i="18"/>
  <c r="J484" i="21"/>
  <c r="AL394" i="18"/>
  <c r="AL394" i="21"/>
  <c r="P465" i="18"/>
  <c r="P465" i="21"/>
  <c r="L304" i="18"/>
  <c r="L304" i="21"/>
  <c r="Z306" i="21"/>
  <c r="Z306" i="18"/>
  <c r="I169" i="18"/>
  <c r="I169" i="21"/>
  <c r="P31" i="18"/>
  <c r="P31" i="21"/>
  <c r="AJ4" i="21"/>
  <c r="AJ4" i="18"/>
  <c r="Z354" i="18"/>
  <c r="Z354" i="21"/>
  <c r="R310" i="18"/>
  <c r="R310" i="21"/>
  <c r="W40" i="18"/>
  <c r="W40" i="21"/>
  <c r="P419" i="21"/>
  <c r="P419" i="18"/>
  <c r="AA419" i="21"/>
  <c r="AA419" i="18"/>
  <c r="AJ439" i="18"/>
  <c r="AJ439" i="21"/>
  <c r="Y383" i="21"/>
  <c r="Y383" i="18"/>
  <c r="Q43" i="21"/>
  <c r="Q43" i="18"/>
  <c r="R280" i="18"/>
  <c r="R280" i="21"/>
  <c r="Q274" i="21"/>
  <c r="Q274" i="18"/>
  <c r="X212" i="18"/>
  <c r="X212" i="21"/>
  <c r="AK235" i="18"/>
  <c r="AK235" i="21"/>
  <c r="J499" i="21"/>
  <c r="J499" i="18"/>
  <c r="I321" i="21"/>
  <c r="I321" i="18"/>
  <c r="W332" i="18"/>
  <c r="W332" i="21"/>
  <c r="I168" i="18"/>
  <c r="I168" i="21"/>
  <c r="AH197" i="21"/>
  <c r="AH197" i="18"/>
  <c r="R281" i="18"/>
  <c r="R281" i="21"/>
  <c r="AH322" i="18"/>
  <c r="AH322" i="21"/>
  <c r="Q177" i="21"/>
  <c r="Q177" i="18"/>
  <c r="AD461" i="18"/>
  <c r="AD461" i="21"/>
  <c r="R337" i="21"/>
  <c r="R337" i="18"/>
  <c r="AC137" i="21"/>
  <c r="AC137" i="18"/>
  <c r="AF276" i="21"/>
  <c r="AF276" i="18"/>
  <c r="AA323" i="21"/>
  <c r="AA323" i="18"/>
  <c r="U96" i="21"/>
  <c r="U96" i="18"/>
  <c r="AK432" i="18"/>
  <c r="AK432" i="21"/>
  <c r="V295" i="21"/>
  <c r="V295" i="18"/>
  <c r="AE218" i="18"/>
  <c r="AE218" i="21"/>
  <c r="M200" i="21"/>
  <c r="M200" i="18"/>
  <c r="V276" i="18"/>
  <c r="V276" i="21"/>
  <c r="AI472" i="21"/>
  <c r="AI472" i="18"/>
  <c r="AB421" i="21"/>
  <c r="AB421" i="18"/>
  <c r="Z232" i="18"/>
  <c r="Z232" i="21"/>
  <c r="AB360" i="18"/>
  <c r="AB360" i="21"/>
  <c r="T346" i="18"/>
  <c r="T346" i="21"/>
  <c r="I261" i="18"/>
  <c r="I261" i="21"/>
  <c r="O305" i="21"/>
  <c r="O305" i="18"/>
  <c r="AF403" i="21"/>
  <c r="AF403" i="18"/>
  <c r="AH275" i="21"/>
  <c r="AH275" i="18"/>
  <c r="AC452" i="21"/>
  <c r="AC452" i="18"/>
  <c r="O341" i="18"/>
  <c r="O341" i="21"/>
  <c r="S386" i="18"/>
  <c r="S386" i="21"/>
  <c r="J265" i="21"/>
  <c r="J265" i="18"/>
  <c r="I482" i="18"/>
  <c r="I482" i="21"/>
  <c r="AH276" i="21"/>
  <c r="AH276" i="18"/>
  <c r="U125" i="21"/>
  <c r="U125" i="18"/>
  <c r="O160" i="21"/>
  <c r="O160" i="18"/>
  <c r="K372" i="18"/>
  <c r="K372" i="21"/>
  <c r="Y294" i="21"/>
  <c r="Y294" i="18"/>
  <c r="Z137" i="18"/>
  <c r="Z137" i="21"/>
  <c r="N398" i="18"/>
  <c r="N398" i="21"/>
  <c r="Q454" i="18"/>
  <c r="Q454" i="21"/>
  <c r="S454" i="18"/>
  <c r="S454" i="21"/>
  <c r="AD119" i="18"/>
  <c r="AD119" i="21"/>
  <c r="R189" i="18"/>
  <c r="R189" i="21"/>
  <c r="AE44" i="18"/>
  <c r="AE44" i="21"/>
  <c r="AK455" i="21"/>
  <c r="AK455" i="18"/>
  <c r="K373" i="18"/>
  <c r="K373" i="21"/>
  <c r="AJ219" i="18"/>
  <c r="AJ219" i="21"/>
  <c r="Y332" i="18"/>
  <c r="Y332" i="21"/>
  <c r="AF240" i="21"/>
  <c r="AF240" i="18"/>
  <c r="J342" i="21"/>
  <c r="J342" i="18"/>
  <c r="V414" i="21"/>
  <c r="V414" i="18"/>
  <c r="Z124" i="18"/>
  <c r="Z124" i="21"/>
  <c r="L132" i="18"/>
  <c r="L132" i="21"/>
  <c r="AD177" i="21"/>
  <c r="AD177" i="18"/>
  <c r="Q313" i="18"/>
  <c r="Q313" i="21"/>
  <c r="AJ122" i="18"/>
  <c r="AJ122" i="21"/>
  <c r="S177" i="21"/>
  <c r="S177" i="18"/>
  <c r="AA479" i="18"/>
  <c r="AA479" i="21"/>
  <c r="AG202" i="21"/>
  <c r="AG202" i="18"/>
  <c r="X403" i="21"/>
  <c r="X403" i="18"/>
  <c r="AD191" i="18"/>
  <c r="AD191" i="21"/>
  <c r="AJ151" i="18"/>
  <c r="AJ151" i="21"/>
  <c r="U339" i="18"/>
  <c r="U339" i="21"/>
  <c r="AI191" i="18"/>
  <c r="AI191" i="21"/>
  <c r="AH152" i="21"/>
  <c r="AH152" i="18"/>
  <c r="AF431" i="18"/>
  <c r="AF431" i="21"/>
  <c r="L139" i="21"/>
  <c r="L139" i="18"/>
  <c r="AC322" i="18"/>
  <c r="AC322" i="21"/>
  <c r="AG412" i="21"/>
  <c r="AG412" i="18"/>
  <c r="AF128" i="18"/>
  <c r="AF128" i="21"/>
  <c r="X397" i="21"/>
  <c r="X397" i="18"/>
  <c r="AD302" i="21"/>
  <c r="AD302" i="18"/>
  <c r="AD442" i="21"/>
  <c r="AD442" i="18"/>
  <c r="R141" i="21"/>
  <c r="R141" i="18"/>
  <c r="AE357" i="21"/>
  <c r="AE357" i="18"/>
  <c r="P311" i="21"/>
  <c r="P311" i="18"/>
  <c r="AD197" i="18"/>
  <c r="AD197" i="21"/>
  <c r="AA420" i="21"/>
  <c r="AA420" i="18"/>
  <c r="AJ239" i="21"/>
  <c r="AJ239" i="18"/>
  <c r="L484" i="18"/>
  <c r="L484" i="21"/>
  <c r="U132" i="21"/>
  <c r="U132" i="18"/>
  <c r="AA237" i="18"/>
  <c r="AA237" i="21"/>
  <c r="X312" i="21"/>
  <c r="X312" i="18"/>
  <c r="AK268" i="18"/>
  <c r="AK268" i="21"/>
  <c r="AD278" i="18"/>
  <c r="AD278" i="21"/>
  <c r="W282" i="21"/>
  <c r="W282" i="18"/>
  <c r="N500" i="18"/>
  <c r="N500" i="21"/>
  <c r="AC424" i="21"/>
  <c r="AC424" i="18"/>
  <c r="Y460" i="18"/>
  <c r="Y460" i="21"/>
  <c r="AF418" i="18"/>
  <c r="AF418" i="21"/>
  <c r="J413" i="18"/>
  <c r="J413" i="21"/>
  <c r="AB396" i="18"/>
  <c r="AB396" i="21"/>
  <c r="AM277" i="21"/>
  <c r="AM277" i="18"/>
  <c r="AE398" i="18"/>
  <c r="AE398" i="21"/>
  <c r="AH159" i="21"/>
  <c r="AH159" i="18"/>
  <c r="AB473" i="18"/>
  <c r="AB473" i="21"/>
  <c r="R398" i="21"/>
  <c r="R398" i="18"/>
  <c r="L344" i="21"/>
  <c r="L344" i="18"/>
  <c r="AB169" i="21"/>
  <c r="AB169" i="18"/>
  <c r="AF421" i="18"/>
  <c r="AF421" i="21"/>
  <c r="AD376" i="21"/>
  <c r="AD376" i="18"/>
  <c r="AI153" i="21"/>
  <c r="AI153" i="18"/>
  <c r="K331" i="21"/>
  <c r="K331" i="18"/>
  <c r="Y347" i="21"/>
  <c r="Y347" i="18"/>
  <c r="AA294" i="21"/>
  <c r="AA294" i="18"/>
  <c r="AL169" i="21"/>
  <c r="AL169" i="18"/>
  <c r="AJ39" i="21"/>
  <c r="AJ39" i="18"/>
  <c r="AG497" i="21"/>
  <c r="AG497" i="18"/>
  <c r="J238" i="18"/>
  <c r="J238" i="21"/>
  <c r="S175" i="21"/>
  <c r="S175" i="18"/>
  <c r="Z178" i="21"/>
  <c r="Z178" i="18"/>
  <c r="O218" i="18"/>
  <c r="O218" i="21"/>
  <c r="AF255" i="18"/>
  <c r="AF255" i="21"/>
  <c r="K443" i="18"/>
  <c r="K443" i="21"/>
  <c r="W398" i="21"/>
  <c r="W398" i="18"/>
  <c r="AL121" i="21"/>
  <c r="AL121" i="18"/>
  <c r="AD201" i="21"/>
  <c r="AD201" i="18"/>
  <c r="Y150" i="21"/>
  <c r="Y150" i="18"/>
  <c r="K156" i="18"/>
  <c r="K156" i="21"/>
  <c r="AG409" i="21"/>
  <c r="AG409" i="18"/>
  <c r="T408" i="21"/>
  <c r="T408" i="18"/>
  <c r="Z138" i="18"/>
  <c r="Z138" i="21"/>
  <c r="K383" i="21"/>
  <c r="K383" i="18"/>
  <c r="W281" i="21"/>
  <c r="W281" i="18"/>
  <c r="Z375" i="21"/>
  <c r="Z375" i="18"/>
  <c r="S182" i="21"/>
  <c r="S182" i="18"/>
  <c r="AK218" i="18"/>
  <c r="AK218" i="21"/>
  <c r="AD438" i="18"/>
  <c r="AD438" i="21"/>
  <c r="AI179" i="18"/>
  <c r="AI179" i="21"/>
  <c r="AK377" i="21"/>
  <c r="AK377" i="18"/>
  <c r="AM196" i="21"/>
  <c r="AM196" i="18"/>
  <c r="AM341" i="21"/>
  <c r="AM341" i="18"/>
  <c r="L327" i="18"/>
  <c r="L327" i="21"/>
  <c r="AB277" i="21"/>
  <c r="AB277" i="18"/>
  <c r="AA241" i="18"/>
  <c r="AA241" i="21"/>
  <c r="K294" i="21"/>
  <c r="K294" i="18"/>
  <c r="AC405" i="18"/>
  <c r="AC405" i="21"/>
  <c r="M326" i="21"/>
  <c r="M326" i="18"/>
  <c r="L482" i="21"/>
  <c r="L482" i="18"/>
  <c r="AC131" i="18"/>
  <c r="AC131" i="21"/>
  <c r="V205" i="18"/>
  <c r="V205" i="21"/>
  <c r="T254" i="18"/>
  <c r="T254" i="21"/>
  <c r="J176" i="21"/>
  <c r="J176" i="18"/>
  <c r="AK388" i="21"/>
  <c r="AK388" i="18"/>
  <c r="AF266" i="21"/>
  <c r="AF266" i="18"/>
  <c r="O348" i="18"/>
  <c r="O348" i="21"/>
  <c r="AD304" i="21"/>
  <c r="AD304" i="18"/>
  <c r="T453" i="18"/>
  <c r="T453" i="21"/>
  <c r="I448" i="18"/>
  <c r="I448" i="21"/>
  <c r="AI204" i="18"/>
  <c r="AI204" i="21"/>
  <c r="I416" i="18"/>
  <c r="I416" i="21"/>
  <c r="W133" i="18"/>
  <c r="W133" i="21"/>
  <c r="AD378" i="18"/>
  <c r="AD378" i="21"/>
  <c r="J492" i="21"/>
  <c r="J492" i="18"/>
  <c r="R307" i="18"/>
  <c r="R307" i="21"/>
  <c r="AA126" i="18"/>
  <c r="AA126" i="21"/>
  <c r="U498" i="18"/>
  <c r="U498" i="21"/>
  <c r="U417" i="21"/>
  <c r="U417" i="18"/>
  <c r="Q344" i="21"/>
  <c r="Q344" i="18"/>
  <c r="AA318" i="21"/>
  <c r="AA318" i="18"/>
  <c r="K406" i="18"/>
  <c r="K406" i="21"/>
  <c r="P194" i="18"/>
  <c r="P194" i="21"/>
  <c r="V392" i="18"/>
  <c r="V392" i="21"/>
  <c r="AK215" i="21"/>
  <c r="AK215" i="18"/>
  <c r="L459" i="21"/>
  <c r="L459" i="18"/>
  <c r="S408" i="18"/>
  <c r="S408" i="21"/>
  <c r="T396" i="21"/>
  <c r="T396" i="18"/>
  <c r="AG407" i="18"/>
  <c r="AG407" i="21"/>
  <c r="V157" i="21"/>
  <c r="V157" i="18"/>
  <c r="R494" i="18"/>
  <c r="R494" i="21"/>
  <c r="AE335" i="21"/>
  <c r="AE335" i="18"/>
  <c r="M8" i="21"/>
  <c r="M8" i="18"/>
  <c r="AK412" i="18"/>
  <c r="AK412" i="21"/>
  <c r="T334" i="21"/>
  <c r="T334" i="18"/>
  <c r="P122" i="21"/>
  <c r="P122" i="18"/>
  <c r="X173" i="18"/>
  <c r="X173" i="21"/>
  <c r="AA194" i="18"/>
  <c r="AA194" i="21"/>
  <c r="V153" i="21"/>
  <c r="V153" i="18"/>
  <c r="AA378" i="21"/>
  <c r="AA378" i="18"/>
  <c r="J362" i="21"/>
  <c r="J362" i="18"/>
  <c r="AG337" i="21"/>
  <c r="AG337" i="18"/>
  <c r="W497" i="18"/>
  <c r="W497" i="21"/>
  <c r="AE384" i="21"/>
  <c r="AE384" i="18"/>
  <c r="AH389" i="21"/>
  <c r="AH389" i="18"/>
  <c r="AH343" i="18"/>
  <c r="AH343" i="21"/>
  <c r="AG39" i="18"/>
  <c r="AG39" i="21"/>
  <c r="Z460" i="18"/>
  <c r="Z460" i="21"/>
  <c r="K260" i="21"/>
  <c r="K260" i="18"/>
  <c r="K195" i="21"/>
  <c r="K195" i="18"/>
  <c r="I431" i="21"/>
  <c r="I431" i="18"/>
  <c r="AD221" i="21"/>
  <c r="AD221" i="18"/>
  <c r="S500" i="21"/>
  <c r="S500" i="18"/>
  <c r="P495" i="21"/>
  <c r="P495" i="18"/>
  <c r="O394" i="18"/>
  <c r="O394" i="21"/>
  <c r="AJ487" i="21"/>
  <c r="AJ487" i="18"/>
  <c r="Y334" i="21"/>
  <c r="Y334" i="18"/>
  <c r="AA328" i="21"/>
  <c r="AA328" i="18"/>
  <c r="AG314" i="18"/>
  <c r="AG314" i="21"/>
  <c r="AF254" i="21"/>
  <c r="AF254" i="18"/>
  <c r="AG128" i="21"/>
  <c r="AG128" i="18"/>
  <c r="V471" i="21"/>
  <c r="V471" i="18"/>
  <c r="N422" i="21"/>
  <c r="N422" i="18"/>
  <c r="J272" i="21"/>
  <c r="J272" i="18"/>
  <c r="I306" i="21"/>
  <c r="I306" i="18"/>
  <c r="AI265" i="18"/>
  <c r="AI265" i="21"/>
  <c r="AJ114" i="18"/>
  <c r="AJ114" i="21"/>
  <c r="I193" i="21"/>
  <c r="I193" i="18"/>
  <c r="L158" i="21"/>
  <c r="L158" i="18"/>
  <c r="AA277" i="21"/>
  <c r="AA277" i="18"/>
  <c r="Q308" i="21"/>
  <c r="Q308" i="18"/>
  <c r="O301" i="18"/>
  <c r="O301" i="21"/>
  <c r="X384" i="18"/>
  <c r="X384" i="21"/>
  <c r="AC456" i="21"/>
  <c r="AC456" i="18"/>
  <c r="M259" i="18"/>
  <c r="M259" i="21"/>
  <c r="AF179" i="21"/>
  <c r="AF179" i="18"/>
  <c r="AF464" i="21"/>
  <c r="AF464" i="18"/>
  <c r="P302" i="21"/>
  <c r="P302" i="18"/>
  <c r="I414" i="18"/>
  <c r="I414" i="21"/>
  <c r="AH326" i="18"/>
  <c r="AH326" i="21"/>
  <c r="Q120" i="18"/>
  <c r="Q120" i="21"/>
  <c r="U441" i="21"/>
  <c r="U441" i="18"/>
  <c r="AD164" i="18"/>
  <c r="AD164" i="21"/>
  <c r="AI287" i="21"/>
  <c r="AI287" i="18"/>
  <c r="AK288" i="18"/>
  <c r="AK288" i="21"/>
  <c r="V397" i="21"/>
  <c r="V397" i="18"/>
  <c r="Q419" i="21"/>
  <c r="Q419" i="18"/>
  <c r="T466" i="21"/>
  <c r="T466" i="18"/>
  <c r="AB388" i="18"/>
  <c r="AB388" i="21"/>
  <c r="AA227" i="18"/>
  <c r="AA227" i="21"/>
  <c r="R433" i="21"/>
  <c r="R433" i="18"/>
  <c r="AI228" i="18"/>
  <c r="AI228" i="21"/>
  <c r="AF202" i="21"/>
  <c r="AF202" i="18"/>
  <c r="AI427" i="21"/>
  <c r="AI427" i="18"/>
  <c r="AJ116" i="18"/>
  <c r="AJ116" i="21"/>
  <c r="Y479" i="21"/>
  <c r="Y479" i="18"/>
  <c r="J268" i="18"/>
  <c r="J268" i="21"/>
  <c r="R358" i="21"/>
  <c r="R358" i="18"/>
  <c r="Q161" i="21"/>
  <c r="Q161" i="18"/>
  <c r="AF135" i="21"/>
  <c r="AF135" i="18"/>
  <c r="AE329" i="18"/>
  <c r="AE329" i="21"/>
  <c r="O422" i="21"/>
  <c r="O422" i="18"/>
  <c r="AD393" i="21"/>
  <c r="AD393" i="18"/>
  <c r="AJ313" i="18"/>
  <c r="AJ313" i="21"/>
  <c r="AL223" i="18"/>
  <c r="AL223" i="21"/>
  <c r="AE282" i="18"/>
  <c r="AE282" i="21"/>
  <c r="R204" i="18"/>
  <c r="R204" i="21"/>
  <c r="M486" i="18"/>
  <c r="M486" i="21"/>
  <c r="L122" i="21"/>
  <c r="L122" i="18"/>
  <c r="AF264" i="21"/>
  <c r="AF264" i="18"/>
  <c r="Q254" i="18"/>
  <c r="Q254" i="21"/>
  <c r="K324" i="18"/>
  <c r="K324" i="21"/>
  <c r="K496" i="21"/>
  <c r="K496" i="18"/>
  <c r="AD468" i="18"/>
  <c r="AD468" i="21"/>
  <c r="R172" i="18"/>
  <c r="R172" i="21"/>
  <c r="K474" i="18"/>
  <c r="K474" i="21"/>
  <c r="AE87" i="21"/>
  <c r="AE87" i="18"/>
  <c r="O294" i="21"/>
  <c r="O294" i="18"/>
  <c r="AD155" i="21"/>
  <c r="AD155" i="18"/>
  <c r="O463" i="21"/>
  <c r="O463" i="18"/>
  <c r="R142" i="18"/>
  <c r="R142" i="21"/>
  <c r="AE200" i="18"/>
  <c r="AE200" i="21"/>
  <c r="Z446" i="18"/>
  <c r="Z446" i="21"/>
  <c r="Z161" i="21"/>
  <c r="Z161" i="18"/>
  <c r="M494" i="21"/>
  <c r="M494" i="18"/>
  <c r="AL299" i="18"/>
  <c r="AL299" i="21"/>
  <c r="AA366" i="21"/>
  <c r="AA366" i="18"/>
  <c r="AH414" i="18"/>
  <c r="AH414" i="21"/>
  <c r="AI211" i="21"/>
  <c r="AI211" i="18"/>
  <c r="J216" i="21"/>
  <c r="J216" i="18"/>
  <c r="N485" i="21"/>
  <c r="N485" i="18"/>
  <c r="AL175" i="21"/>
  <c r="AL175" i="18"/>
  <c r="K371" i="18"/>
  <c r="K371" i="21"/>
  <c r="S231" i="18"/>
  <c r="S231" i="21"/>
  <c r="AM423" i="21"/>
  <c r="AM423" i="18"/>
  <c r="J473" i="21"/>
  <c r="J473" i="18"/>
  <c r="W441" i="21"/>
  <c r="W441" i="18"/>
  <c r="Z193" i="18"/>
  <c r="Z193" i="21"/>
  <c r="Y159" i="21"/>
  <c r="Y159" i="18"/>
  <c r="U161" i="18"/>
  <c r="U161" i="21"/>
  <c r="X276" i="18"/>
  <c r="X276" i="21"/>
  <c r="W344" i="18"/>
  <c r="W344" i="21"/>
  <c r="K263" i="21"/>
  <c r="K263" i="18"/>
  <c r="AM481" i="18"/>
  <c r="AM481" i="21"/>
  <c r="X391" i="21"/>
  <c r="X391" i="18"/>
  <c r="AE496" i="21"/>
  <c r="AE496" i="18"/>
  <c r="K304" i="18"/>
  <c r="K304" i="21"/>
  <c r="AJ353" i="21"/>
  <c r="AJ353" i="18"/>
  <c r="M395" i="21"/>
  <c r="M395" i="18"/>
  <c r="R451" i="21"/>
  <c r="R451" i="18"/>
  <c r="AF222" i="18"/>
  <c r="AF222" i="21"/>
  <c r="N456" i="18"/>
  <c r="N456" i="21"/>
  <c r="AF176" i="21"/>
  <c r="AF176" i="18"/>
  <c r="AG319" i="18"/>
  <c r="AG319" i="21"/>
  <c r="AG270" i="18"/>
  <c r="AG270" i="21"/>
  <c r="I284" i="21"/>
  <c r="I284" i="18"/>
  <c r="Z298" i="21"/>
  <c r="Z298" i="18"/>
  <c r="AF332" i="18"/>
  <c r="AF332" i="21"/>
  <c r="AA308" i="21"/>
  <c r="AA308" i="18"/>
  <c r="Q252" i="18"/>
  <c r="Q252" i="21"/>
  <c r="AA236" i="18"/>
  <c r="AA236" i="21"/>
  <c r="O465" i="21"/>
  <c r="O465" i="18"/>
  <c r="AC295" i="21"/>
  <c r="AC295" i="18"/>
  <c r="Y240" i="21"/>
  <c r="Y240" i="18"/>
  <c r="J275" i="21"/>
  <c r="J275" i="18"/>
  <c r="AE427" i="18"/>
  <c r="AE427" i="21"/>
  <c r="AD326" i="18"/>
  <c r="AD326" i="21"/>
  <c r="Y416" i="18"/>
  <c r="Y416" i="21"/>
  <c r="J234" i="18"/>
  <c r="J234" i="21"/>
  <c r="T87" i="21"/>
  <c r="T87" i="18"/>
  <c r="AG193" i="21"/>
  <c r="AG193" i="18"/>
  <c r="V148" i="21"/>
  <c r="V148" i="18"/>
  <c r="I360" i="21"/>
  <c r="I360" i="18"/>
  <c r="Y320" i="21"/>
  <c r="Y320" i="18"/>
  <c r="M367" i="21"/>
  <c r="M367" i="18"/>
  <c r="AA305" i="18"/>
  <c r="AA305" i="21"/>
  <c r="AG436" i="18"/>
  <c r="AG436" i="21"/>
  <c r="U243" i="18"/>
  <c r="U243" i="21"/>
  <c r="J421" i="18"/>
  <c r="J421" i="21"/>
  <c r="X127" i="18"/>
  <c r="X127" i="21"/>
  <c r="AK350" i="21"/>
  <c r="AK350" i="18"/>
  <c r="M197" i="18"/>
  <c r="M197" i="21"/>
  <c r="AA265" i="21"/>
  <c r="AA265" i="18"/>
  <c r="J460" i="18"/>
  <c r="J460" i="21"/>
  <c r="Z265" i="18"/>
  <c r="Z265" i="21"/>
  <c r="AL446" i="21"/>
  <c r="AL446" i="18"/>
  <c r="S187" i="21"/>
  <c r="S187" i="18"/>
  <c r="K238" i="18"/>
  <c r="K238" i="21"/>
  <c r="AK331" i="18"/>
  <c r="AK331" i="21"/>
  <c r="U170" i="18"/>
  <c r="U170" i="21"/>
  <c r="Z166" i="21"/>
  <c r="Z166" i="18"/>
  <c r="X481" i="18"/>
  <c r="X481" i="21"/>
  <c r="X330" i="18"/>
  <c r="X330" i="21"/>
  <c r="AG358" i="21"/>
  <c r="AG358" i="18"/>
  <c r="M450" i="21"/>
  <c r="M450" i="18"/>
  <c r="AE161" i="21"/>
  <c r="AE161" i="18"/>
  <c r="AA306" i="21"/>
  <c r="AA306" i="18"/>
  <c r="AF449" i="21"/>
  <c r="AF449" i="18"/>
  <c r="AJ376" i="18"/>
  <c r="AJ376" i="21"/>
  <c r="V241" i="21"/>
  <c r="V241" i="18"/>
  <c r="I437" i="18"/>
  <c r="I437" i="21"/>
  <c r="J344" i="21"/>
  <c r="J344" i="18"/>
  <c r="O331" i="21"/>
  <c r="O331" i="18"/>
  <c r="S395" i="18"/>
  <c r="S395" i="21"/>
  <c r="AL332" i="18"/>
  <c r="AL332" i="21"/>
  <c r="R336" i="18"/>
  <c r="R336" i="21"/>
  <c r="V117" i="21"/>
  <c r="V117" i="18"/>
  <c r="V167" i="21"/>
  <c r="V167" i="18"/>
  <c r="S399" i="18"/>
  <c r="S399" i="21"/>
  <c r="X165" i="18"/>
  <c r="X165" i="21"/>
  <c r="Z395" i="21"/>
  <c r="Z395" i="18"/>
  <c r="AD187" i="18"/>
  <c r="AD187" i="21"/>
  <c r="I470" i="21"/>
  <c r="I470" i="18"/>
  <c r="AK445" i="21"/>
  <c r="AK445" i="18"/>
  <c r="AJ131" i="18"/>
  <c r="AJ131" i="21"/>
  <c r="AK398" i="21"/>
  <c r="AK398" i="18"/>
  <c r="AI117" i="18"/>
  <c r="AI117" i="21"/>
  <c r="S316" i="18"/>
  <c r="S316" i="21"/>
  <c r="AB390" i="21"/>
  <c r="AB390" i="18"/>
  <c r="AD311" i="18"/>
  <c r="AD311" i="21"/>
  <c r="K175" i="21"/>
  <c r="K175" i="18"/>
  <c r="AM305" i="21"/>
  <c r="AM305" i="18"/>
  <c r="AD293" i="18"/>
  <c r="AD293" i="21"/>
  <c r="AL300" i="21"/>
  <c r="AL300" i="18"/>
  <c r="Z269" i="21"/>
  <c r="Z269" i="18"/>
  <c r="R302" i="18"/>
  <c r="R302" i="21"/>
  <c r="AG278" i="21"/>
  <c r="AG278" i="18"/>
  <c r="K199" i="21"/>
  <c r="K199" i="18"/>
  <c r="AC442" i="21"/>
  <c r="AC442" i="18"/>
  <c r="Y329" i="21"/>
  <c r="Y329" i="18"/>
  <c r="AA369" i="18"/>
  <c r="AA369" i="21"/>
  <c r="AG43" i="18"/>
  <c r="AG43" i="21"/>
  <c r="AK131" i="18"/>
  <c r="AK131" i="21"/>
  <c r="U118" i="18"/>
  <c r="U118" i="21"/>
  <c r="W174" i="21"/>
  <c r="W174" i="18"/>
  <c r="M348" i="21"/>
  <c r="M348" i="18"/>
  <c r="W367" i="21"/>
  <c r="W367" i="18"/>
  <c r="X313" i="21"/>
  <c r="X313" i="18"/>
  <c r="AG220" i="21"/>
  <c r="AG220" i="18"/>
  <c r="AD424" i="21"/>
  <c r="AD424" i="18"/>
  <c r="W278" i="21"/>
  <c r="W278" i="18"/>
  <c r="Y164" i="21"/>
  <c r="Y164" i="18"/>
  <c r="J361" i="21"/>
  <c r="J361" i="18"/>
  <c r="AL186" i="18"/>
  <c r="AL186" i="21"/>
  <c r="I285" i="18"/>
  <c r="I285" i="21"/>
  <c r="AC202" i="21"/>
  <c r="AC202" i="18"/>
  <c r="R347" i="21"/>
  <c r="R347" i="18"/>
  <c r="K240" i="18"/>
  <c r="K240" i="21"/>
  <c r="AM181" i="21"/>
  <c r="AM181" i="18"/>
  <c r="T353" i="21"/>
  <c r="T353" i="18"/>
  <c r="Y216" i="18"/>
  <c r="Y216" i="21"/>
  <c r="AF298" i="21"/>
  <c r="AF298" i="18"/>
  <c r="R446" i="21"/>
  <c r="R446" i="18"/>
  <c r="U266" i="18"/>
  <c r="U266" i="21"/>
  <c r="W482" i="18"/>
  <c r="W482" i="21"/>
  <c r="L179" i="18"/>
  <c r="L179" i="21"/>
  <c r="AA215" i="21"/>
  <c r="AA215" i="18"/>
  <c r="U409" i="18"/>
  <c r="U409" i="21"/>
  <c r="AM404" i="21"/>
  <c r="AM404" i="18"/>
  <c r="I484" i="21"/>
  <c r="I484" i="18"/>
  <c r="Q413" i="21"/>
  <c r="Q413" i="18"/>
  <c r="T384" i="21"/>
  <c r="T384" i="18"/>
  <c r="Z231" i="21"/>
  <c r="Z231" i="18"/>
  <c r="AJ484" i="18"/>
  <c r="AJ484" i="21"/>
  <c r="AA364" i="18"/>
  <c r="AA364" i="21"/>
  <c r="W351" i="18"/>
  <c r="W351" i="21"/>
  <c r="AI221" i="18"/>
  <c r="AI221" i="21"/>
  <c r="T448" i="21"/>
  <c r="T448" i="18"/>
  <c r="AD363" i="18"/>
  <c r="AD363" i="21"/>
  <c r="AF408" i="18"/>
  <c r="AF408" i="21"/>
  <c r="AF386" i="21"/>
  <c r="AF386" i="18"/>
  <c r="AL372" i="21"/>
  <c r="AL372" i="18"/>
  <c r="M228" i="21"/>
  <c r="M228" i="18"/>
  <c r="AD125" i="18"/>
  <c r="AD125" i="21"/>
  <c r="AA240" i="21"/>
  <c r="AA240" i="18"/>
  <c r="K288" i="18"/>
  <c r="K288" i="21"/>
  <c r="AJ267" i="18"/>
  <c r="AJ267" i="21"/>
  <c r="AJ463" i="18"/>
  <c r="AJ463" i="21"/>
  <c r="T74" i="18"/>
  <c r="T74" i="21"/>
  <c r="M334" i="18"/>
  <c r="M334" i="21"/>
  <c r="AJ220" i="21"/>
  <c r="AJ220" i="18"/>
  <c r="X39" i="18"/>
  <c r="X39" i="21"/>
  <c r="AJ381" i="21"/>
  <c r="AJ381" i="18"/>
  <c r="T397" i="18"/>
  <c r="T397" i="21"/>
  <c r="AL385" i="21"/>
  <c r="AL385" i="18"/>
  <c r="AG254" i="21"/>
  <c r="AG254" i="18"/>
  <c r="X263" i="18"/>
  <c r="X263" i="21"/>
  <c r="Y316" i="21"/>
  <c r="Y316" i="18"/>
  <c r="P162" i="18"/>
  <c r="P162" i="21"/>
  <c r="AI189" i="18"/>
  <c r="AI189" i="21"/>
  <c r="AG400" i="18"/>
  <c r="AG400" i="21"/>
  <c r="AL181" i="21"/>
  <c r="AL181" i="18"/>
  <c r="AL393" i="18"/>
  <c r="AL393" i="21"/>
  <c r="AM351" i="18"/>
  <c r="AM351" i="21"/>
  <c r="Y451" i="21"/>
  <c r="Y451" i="18"/>
  <c r="AC144" i="21"/>
  <c r="AC144" i="18"/>
  <c r="AM344" i="21"/>
  <c r="AM344" i="18"/>
  <c r="AE254" i="21"/>
  <c r="AE254" i="18"/>
  <c r="Q463" i="21"/>
  <c r="Q463" i="18"/>
  <c r="K362" i="18"/>
  <c r="K362" i="21"/>
  <c r="K455" i="18"/>
  <c r="K455" i="21"/>
  <c r="AE487" i="21"/>
  <c r="AE487" i="18"/>
  <c r="V317" i="21"/>
  <c r="V317" i="18"/>
  <c r="R163" i="21"/>
  <c r="R163" i="18"/>
  <c r="AE304" i="21"/>
  <c r="AE304" i="18"/>
  <c r="S322" i="18"/>
  <c r="S322" i="21"/>
  <c r="AL488" i="21"/>
  <c r="AL488" i="18"/>
  <c r="P129" i="18"/>
  <c r="P129" i="21"/>
  <c r="T313" i="18"/>
  <c r="T313" i="21"/>
  <c r="U396" i="21"/>
  <c r="U396" i="18"/>
  <c r="U442" i="21"/>
  <c r="U442" i="18"/>
  <c r="AE123" i="18"/>
  <c r="AE123" i="21"/>
  <c r="N156" i="21"/>
  <c r="N156" i="18"/>
  <c r="Z333" i="21"/>
  <c r="Z333" i="18"/>
  <c r="K186" i="21"/>
  <c r="K186" i="18"/>
  <c r="O382" i="21"/>
  <c r="O382" i="18"/>
  <c r="AK265" i="18"/>
  <c r="AK265" i="21"/>
  <c r="AL495" i="21"/>
  <c r="AL495" i="18"/>
  <c r="X448" i="21"/>
  <c r="X448" i="18"/>
  <c r="V248" i="18"/>
  <c r="V248" i="21"/>
  <c r="L320" i="21"/>
  <c r="L320" i="18"/>
  <c r="AD433" i="21"/>
  <c r="AD433" i="18"/>
  <c r="T39" i="18"/>
  <c r="T39" i="21"/>
  <c r="AM148" i="21"/>
  <c r="AM148" i="18"/>
  <c r="AH191" i="21"/>
  <c r="AH191" i="18"/>
  <c r="AD277" i="18"/>
  <c r="AD277" i="21"/>
  <c r="U306" i="21"/>
  <c r="U306" i="18"/>
  <c r="I40" i="18"/>
  <c r="I40" i="21"/>
  <c r="O328" i="21"/>
  <c r="O328" i="18"/>
  <c r="AB427" i="21"/>
  <c r="AB427" i="18"/>
  <c r="I295" i="18"/>
  <c r="I295" i="21"/>
  <c r="AJ497" i="18"/>
  <c r="AJ497" i="21"/>
  <c r="AD315" i="18"/>
  <c r="AD315" i="21"/>
  <c r="AL170" i="18"/>
  <c r="AL170" i="21"/>
  <c r="AE393" i="18"/>
  <c r="AE393" i="21"/>
  <c r="S48" i="21"/>
  <c r="S48" i="18"/>
  <c r="X225" i="18"/>
  <c r="X225" i="21"/>
  <c r="AI134" i="18"/>
  <c r="AI134" i="21"/>
  <c r="S381" i="21"/>
  <c r="S381" i="18"/>
  <c r="M380" i="18"/>
  <c r="M380" i="21"/>
  <c r="M358" i="21"/>
  <c r="M358" i="18"/>
  <c r="K431" i="18"/>
  <c r="K431" i="21"/>
  <c r="AG454" i="21"/>
  <c r="AG454" i="18"/>
  <c r="R192" i="21"/>
  <c r="R192" i="18"/>
  <c r="S392" i="21"/>
  <c r="S392" i="18"/>
  <c r="X162" i="21"/>
  <c r="X162" i="18"/>
  <c r="X186" i="18"/>
  <c r="X186" i="21"/>
  <c r="V354" i="18"/>
  <c r="V354" i="21"/>
  <c r="Z379" i="21"/>
  <c r="Z379" i="18"/>
  <c r="N396" i="21"/>
  <c r="N396" i="18"/>
  <c r="R385" i="21"/>
  <c r="R385" i="18"/>
  <c r="J419" i="21"/>
  <c r="J419" i="18"/>
  <c r="S307" i="18"/>
  <c r="S307" i="21"/>
  <c r="Y131" i="21"/>
  <c r="Y131" i="18"/>
  <c r="AI402" i="18"/>
  <c r="AI402" i="21"/>
  <c r="X453" i="21"/>
  <c r="X453" i="18"/>
  <c r="P323" i="18"/>
  <c r="P323" i="21"/>
  <c r="AJ142" i="18"/>
  <c r="AJ142" i="21"/>
  <c r="AJ241" i="18"/>
  <c r="AJ241" i="21"/>
  <c r="AL261" i="18"/>
  <c r="AL261" i="21"/>
  <c r="I245" i="21"/>
  <c r="I245" i="18"/>
  <c r="AL441" i="21"/>
  <c r="AL441" i="18"/>
  <c r="Y388" i="21"/>
  <c r="Y388" i="18"/>
  <c r="L412" i="21"/>
  <c r="L412" i="18"/>
  <c r="J490" i="18"/>
  <c r="J490" i="21"/>
  <c r="I231" i="21"/>
  <c r="I231" i="18"/>
  <c r="N168" i="21"/>
  <c r="N168" i="18"/>
  <c r="W96" i="21"/>
  <c r="W96" i="18"/>
  <c r="Q426" i="21"/>
  <c r="Q426" i="18"/>
  <c r="T136" i="18"/>
  <c r="T136" i="21"/>
  <c r="AL144" i="18"/>
  <c r="AL144" i="21"/>
  <c r="AB87" i="18"/>
  <c r="AB87" i="21"/>
  <c r="AA435" i="18"/>
  <c r="AA435" i="21"/>
  <c r="O389" i="21"/>
  <c r="O389" i="18"/>
  <c r="K236" i="21"/>
  <c r="K236" i="18"/>
  <c r="M336" i="21"/>
  <c r="M336" i="18"/>
  <c r="M242" i="18"/>
  <c r="M242" i="21"/>
  <c r="U410" i="21"/>
  <c r="U410" i="18"/>
  <c r="AA367" i="18"/>
  <c r="AA367" i="21"/>
  <c r="AM425" i="18"/>
  <c r="AM425" i="21"/>
  <c r="AB251" i="21"/>
  <c r="AB251" i="18"/>
  <c r="V322" i="21"/>
  <c r="V322" i="18"/>
  <c r="P284" i="21"/>
  <c r="P284" i="18"/>
  <c r="AH215" i="21"/>
  <c r="AH215" i="18"/>
  <c r="AH433" i="21"/>
  <c r="AH433" i="18"/>
  <c r="Y157" i="18"/>
  <c r="Y157" i="21"/>
  <c r="AI180" i="21"/>
  <c r="AI180" i="18"/>
  <c r="M91" i="18"/>
  <c r="M91" i="21"/>
  <c r="M216" i="21"/>
  <c r="M216" i="18"/>
  <c r="U476" i="21"/>
  <c r="U476" i="18"/>
  <c r="T337" i="21"/>
  <c r="T337" i="18"/>
  <c r="L350" i="18"/>
  <c r="L350" i="21"/>
  <c r="K259" i="21"/>
  <c r="K259" i="18"/>
  <c r="AI215" i="21"/>
  <c r="AI215" i="18"/>
  <c r="AH163" i="21"/>
  <c r="AH163" i="18"/>
  <c r="AD8" i="18"/>
  <c r="AD8" i="21"/>
  <c r="AI119" i="18"/>
  <c r="AI119" i="21"/>
  <c r="AE135" i="18"/>
  <c r="AE135" i="21"/>
  <c r="Z179" i="21"/>
  <c r="Z179" i="18"/>
  <c r="S466" i="21"/>
  <c r="S466" i="18"/>
  <c r="AM129" i="21"/>
  <c r="AM129" i="18"/>
  <c r="AI306" i="21"/>
  <c r="AI306" i="18"/>
  <c r="N300" i="18"/>
  <c r="N300" i="21"/>
  <c r="AK483" i="21"/>
  <c r="AK483" i="18"/>
  <c r="P254" i="21"/>
  <c r="P254" i="18"/>
  <c r="J363" i="18"/>
  <c r="J363" i="21"/>
  <c r="Y208" i="21"/>
  <c r="Y208" i="18"/>
  <c r="AA416" i="21"/>
  <c r="AA416" i="18"/>
  <c r="O225" i="18"/>
  <c r="O225" i="21"/>
  <c r="AA189" i="21"/>
  <c r="AA189" i="18"/>
  <c r="AF316" i="18"/>
  <c r="AF316" i="21"/>
  <c r="AE209" i="21"/>
  <c r="AE209" i="18"/>
  <c r="Q199" i="21"/>
  <c r="Q199" i="18"/>
  <c r="AB206" i="18"/>
  <c r="AB206" i="21"/>
  <c r="K475" i="21"/>
  <c r="K475" i="18"/>
  <c r="Q400" i="21"/>
  <c r="Q400" i="18"/>
  <c r="M469" i="21"/>
  <c r="M469" i="18"/>
  <c r="J500" i="18"/>
  <c r="J500" i="21"/>
  <c r="AC154" i="21"/>
  <c r="AC154" i="18"/>
  <c r="W232" i="21"/>
  <c r="W232" i="18"/>
  <c r="S178" i="18"/>
  <c r="S178" i="21"/>
  <c r="Y172" i="21"/>
  <c r="Y172" i="18"/>
  <c r="K348" i="21"/>
  <c r="K348" i="18"/>
  <c r="AD134" i="18"/>
  <c r="AD134" i="21"/>
  <c r="AK217" i="21"/>
  <c r="AK217" i="18"/>
  <c r="Q493" i="18"/>
  <c r="Q493" i="21"/>
  <c r="I386" i="21"/>
  <c r="I386" i="18"/>
  <c r="V365" i="18"/>
  <c r="V365" i="21"/>
  <c r="Y301" i="18"/>
  <c r="Y301" i="21"/>
  <c r="M292" i="18"/>
  <c r="M292" i="21"/>
  <c r="AC480" i="21"/>
  <c r="AC480" i="18"/>
  <c r="AJ493" i="18"/>
  <c r="AJ493" i="21"/>
  <c r="AD444" i="21"/>
  <c r="AD444" i="18"/>
  <c r="K249" i="18"/>
  <c r="K249" i="21"/>
  <c r="K449" i="21"/>
  <c r="K449" i="18"/>
  <c r="AB215" i="18"/>
  <c r="AB215" i="21"/>
  <c r="I8" i="18"/>
  <c r="I8" i="21"/>
  <c r="AK140" i="18"/>
  <c r="AK140" i="21"/>
  <c r="AJ177" i="21"/>
  <c r="AJ177" i="18"/>
  <c r="AA158" i="18"/>
  <c r="AA158" i="21"/>
  <c r="R251" i="18"/>
  <c r="R251" i="21"/>
  <c r="P401" i="21"/>
  <c r="P401" i="18"/>
  <c r="AC194" i="18"/>
  <c r="AC194" i="21"/>
  <c r="O185" i="18"/>
  <c r="O185" i="21"/>
  <c r="L455" i="21"/>
  <c r="L455" i="18"/>
  <c r="AH290" i="21"/>
  <c r="AH290" i="18"/>
  <c r="AA324" i="18"/>
  <c r="AA324" i="21"/>
  <c r="AL188" i="18"/>
  <c r="AL188" i="21"/>
  <c r="T417" i="21"/>
  <c r="T417" i="18"/>
  <c r="P232" i="18"/>
  <c r="P232" i="21"/>
  <c r="AE367" i="18"/>
  <c r="AE367" i="21"/>
  <c r="Q193" i="18"/>
  <c r="Q193" i="21"/>
  <c r="O343" i="18"/>
  <c r="O343" i="21"/>
  <c r="X189" i="21"/>
  <c r="X189" i="18"/>
  <c r="I369" i="21"/>
  <c r="I369" i="18"/>
  <c r="W309" i="21"/>
  <c r="W309" i="18"/>
  <c r="AG294" i="18"/>
  <c r="AG294" i="21"/>
  <c r="AK213" i="21"/>
  <c r="AK213" i="18"/>
  <c r="U255" i="21"/>
  <c r="U255" i="18"/>
  <c r="AG145" i="21"/>
  <c r="AG145" i="18"/>
  <c r="AF114" i="18"/>
  <c r="AF114" i="21"/>
  <c r="V366" i="18"/>
  <c r="V366" i="21"/>
  <c r="N253" i="18"/>
  <c r="N253" i="21"/>
  <c r="N228" i="18"/>
  <c r="N228" i="21"/>
  <c r="AK425" i="18"/>
  <c r="AK425" i="21"/>
  <c r="AJ433" i="18"/>
  <c r="AJ433" i="21"/>
  <c r="R443" i="18"/>
  <c r="R443" i="21"/>
  <c r="AL411" i="18"/>
  <c r="AL411" i="21"/>
  <c r="AA337" i="18"/>
  <c r="AA337" i="21"/>
  <c r="AB295" i="18"/>
  <c r="AB295" i="21"/>
  <c r="S185" i="18"/>
  <c r="S185" i="21"/>
  <c r="W410" i="21"/>
  <c r="W410" i="18"/>
  <c r="AG493" i="21"/>
  <c r="AG493" i="18"/>
  <c r="T421" i="18"/>
  <c r="T421" i="21"/>
  <c r="AC291" i="18"/>
  <c r="AC291" i="21"/>
  <c r="AK175" i="18"/>
  <c r="AK175" i="21"/>
  <c r="Y249" i="21"/>
  <c r="Y249" i="18"/>
  <c r="V443" i="21"/>
  <c r="V443" i="18"/>
  <c r="AI432" i="21"/>
  <c r="AI432" i="18"/>
  <c r="AJ414" i="21"/>
  <c r="AJ414" i="18"/>
  <c r="AD481" i="18"/>
  <c r="AD481" i="21"/>
  <c r="O123" i="21"/>
  <c r="O123" i="18"/>
  <c r="L222" i="18"/>
  <c r="L222" i="21"/>
  <c r="V404" i="21"/>
  <c r="V404" i="18"/>
  <c r="V252" i="18"/>
  <c r="V252" i="21"/>
  <c r="AD195" i="18"/>
  <c r="AD195" i="21"/>
  <c r="AE224" i="21"/>
  <c r="AE224" i="18"/>
  <c r="O196" i="21"/>
  <c r="O196" i="18"/>
  <c r="L367" i="21"/>
  <c r="L367" i="18"/>
  <c r="AD366" i="18"/>
  <c r="AD366" i="21"/>
  <c r="M441" i="18"/>
  <c r="M441" i="21"/>
  <c r="O172" i="18"/>
  <c r="O172" i="21"/>
  <c r="K211" i="18"/>
  <c r="K211" i="21"/>
  <c r="U182" i="21"/>
  <c r="U182" i="18"/>
  <c r="AE360" i="21"/>
  <c r="AE360" i="18"/>
  <c r="T434" i="21"/>
  <c r="T434" i="18"/>
  <c r="AA264" i="21"/>
  <c r="AA264" i="18"/>
  <c r="T228" i="21"/>
  <c r="T228" i="18"/>
  <c r="J453" i="21"/>
  <c r="J453" i="18"/>
  <c r="AE442" i="18"/>
  <c r="AE442" i="21"/>
  <c r="AE289" i="18"/>
  <c r="AE289" i="21"/>
  <c r="S447" i="18"/>
  <c r="S447" i="21"/>
  <c r="AJ201" i="21"/>
  <c r="AJ201" i="18"/>
  <c r="U315" i="18"/>
  <c r="U315" i="21"/>
  <c r="Q69" i="18"/>
  <c r="Q69" i="21"/>
  <c r="AH213" i="21"/>
  <c r="AH213" i="18"/>
  <c r="AE191" i="21"/>
  <c r="AE191" i="18"/>
  <c r="T400" i="21"/>
  <c r="T400" i="18"/>
  <c r="AD443" i="21"/>
  <c r="AD443" i="18"/>
  <c r="AA130" i="21"/>
  <c r="AA130" i="18"/>
  <c r="K477" i="21"/>
  <c r="K477" i="18"/>
  <c r="AL434" i="21"/>
  <c r="AL434" i="18"/>
  <c r="P445" i="21"/>
  <c r="P445" i="18"/>
  <c r="S388" i="18"/>
  <c r="S388" i="21"/>
  <c r="X394" i="18"/>
  <c r="X394" i="21"/>
  <c r="L361" i="21"/>
  <c r="L361" i="18"/>
  <c r="X367" i="21"/>
  <c r="X367" i="18"/>
  <c r="J282" i="18"/>
  <c r="J282" i="21"/>
  <c r="AF239" i="21"/>
  <c r="AF239" i="18"/>
  <c r="R395" i="21"/>
  <c r="R395" i="18"/>
  <c r="W430" i="18"/>
  <c r="W430" i="21"/>
  <c r="S467" i="21"/>
  <c r="S467" i="18"/>
  <c r="AH321" i="21"/>
  <c r="AH321" i="18"/>
  <c r="Q478" i="21"/>
  <c r="Q478" i="18"/>
  <c r="I305" i="21"/>
  <c r="I305" i="18"/>
  <c r="AL205" i="18"/>
  <c r="AL205" i="21"/>
  <c r="P251" i="18"/>
  <c r="P251" i="21"/>
  <c r="AH496" i="18"/>
  <c r="AH496" i="21"/>
  <c r="Z373" i="21"/>
  <c r="Z373" i="18"/>
  <c r="L223" i="21"/>
  <c r="L223" i="18"/>
  <c r="AH188" i="21"/>
  <c r="AH188" i="18"/>
  <c r="AL266" i="18"/>
  <c r="AL266" i="21"/>
  <c r="AC120" i="18"/>
  <c r="AC120" i="21"/>
  <c r="K277" i="21"/>
  <c r="K277" i="18"/>
  <c r="AL271" i="18"/>
  <c r="AL271" i="21"/>
  <c r="O206" i="18"/>
  <c r="O206" i="21"/>
  <c r="U288" i="18"/>
  <c r="U288" i="21"/>
  <c r="N252" i="18"/>
  <c r="N252" i="21"/>
  <c r="AA442" i="21"/>
  <c r="AA442" i="18"/>
  <c r="I399" i="18"/>
  <c r="I399" i="21"/>
  <c r="P366" i="21"/>
  <c r="P366" i="18"/>
  <c r="V202" i="21"/>
  <c r="V202" i="18"/>
  <c r="T203" i="18"/>
  <c r="T203" i="21"/>
  <c r="V315" i="18"/>
  <c r="V315" i="21"/>
  <c r="N283" i="21"/>
  <c r="N283" i="18"/>
  <c r="AK120" i="18"/>
  <c r="AK120" i="21"/>
  <c r="K381" i="21"/>
  <c r="K381" i="18"/>
  <c r="X304" i="21"/>
  <c r="X304" i="18"/>
  <c r="L368" i="21"/>
  <c r="L368" i="18"/>
  <c r="AC145" i="21"/>
  <c r="AC145" i="18"/>
  <c r="AM361" i="18"/>
  <c r="AM361" i="21"/>
  <c r="X142" i="18"/>
  <c r="X142" i="21"/>
  <c r="O198" i="21"/>
  <c r="O198" i="18"/>
  <c r="AE474" i="21"/>
  <c r="AE474" i="18"/>
  <c r="AM365" i="18"/>
  <c r="AM365" i="21"/>
  <c r="S367" i="21"/>
  <c r="S367" i="18"/>
  <c r="AL133" i="21"/>
  <c r="AL133" i="18"/>
  <c r="AM317" i="21"/>
  <c r="AM317" i="18"/>
  <c r="AL242" i="18"/>
  <c r="AL242" i="21"/>
  <c r="Q330" i="21"/>
  <c r="Q330" i="18"/>
  <c r="M185" i="21"/>
  <c r="M185" i="18"/>
  <c r="N483" i="21"/>
  <c r="N483" i="18"/>
  <c r="AM192" i="18"/>
  <c r="AM192" i="21"/>
  <c r="Z323" i="18"/>
  <c r="Z323" i="21"/>
  <c r="P276" i="18"/>
  <c r="P276" i="21"/>
  <c r="I253" i="21"/>
  <c r="I253" i="18"/>
  <c r="Z143" i="18"/>
  <c r="Z143" i="21"/>
  <c r="AG240" i="18"/>
  <c r="AG240" i="21"/>
  <c r="W396" i="21"/>
  <c r="W396" i="18"/>
  <c r="R210" i="21"/>
  <c r="R210" i="18"/>
  <c r="AI121" i="18"/>
  <c r="AI121" i="21"/>
  <c r="P408" i="21"/>
  <c r="P408" i="18"/>
  <c r="AL179" i="21"/>
  <c r="AL179" i="18"/>
  <c r="AE456" i="21"/>
  <c r="AE456" i="18"/>
  <c r="AL325" i="21"/>
  <c r="AL325" i="18"/>
  <c r="AH385" i="18"/>
  <c r="AH385" i="21"/>
  <c r="W113" i="18"/>
  <c r="W113" i="21"/>
  <c r="Y145" i="21"/>
  <c r="Y145" i="18"/>
  <c r="U450" i="18"/>
  <c r="U450" i="21"/>
  <c r="O220" i="18"/>
  <c r="O220" i="21"/>
  <c r="K123" i="21"/>
  <c r="K123" i="18"/>
  <c r="R421" i="21"/>
  <c r="R421" i="18"/>
  <c r="AA254" i="18"/>
  <c r="AA254" i="21"/>
  <c r="I443" i="21"/>
  <c r="I443" i="18"/>
  <c r="O217" i="18"/>
  <c r="O217" i="21"/>
  <c r="W310" i="21"/>
  <c r="W310" i="18"/>
  <c r="AF296" i="21"/>
  <c r="AF296" i="18"/>
  <c r="P44" i="21"/>
  <c r="P44" i="18"/>
  <c r="AJ443" i="21"/>
  <c r="AJ443" i="18"/>
  <c r="AC241" i="21"/>
  <c r="AC241" i="18"/>
  <c r="AH333" i="18"/>
  <c r="AH333" i="21"/>
  <c r="AF375" i="21"/>
  <c r="AF375" i="18"/>
  <c r="AM113" i="18"/>
  <c r="AM113" i="21"/>
  <c r="AL386" i="18"/>
  <c r="AL386" i="21"/>
  <c r="R484" i="18"/>
  <c r="R484" i="21"/>
  <c r="I428" i="21"/>
  <c r="I428" i="18"/>
  <c r="S383" i="21"/>
  <c r="S383" i="18"/>
  <c r="AM311" i="18"/>
  <c r="AM311" i="21"/>
  <c r="J175" i="18"/>
  <c r="J175" i="21"/>
  <c r="M194" i="21"/>
  <c r="M194" i="18"/>
  <c r="AH391" i="21"/>
  <c r="AH391" i="18"/>
  <c r="AG350" i="18"/>
  <c r="AG350" i="21"/>
  <c r="Q452" i="18"/>
  <c r="Q452" i="21"/>
  <c r="AB475" i="21"/>
  <c r="AB475" i="18"/>
  <c r="AH198" i="21"/>
  <c r="AH198" i="18"/>
  <c r="Y399" i="21"/>
  <c r="Y399" i="18"/>
  <c r="AA363" i="18"/>
  <c r="AA363" i="21"/>
  <c r="AI225" i="18"/>
  <c r="AI225" i="21"/>
  <c r="AJ332" i="21"/>
  <c r="AJ332" i="18"/>
  <c r="N356" i="18"/>
  <c r="N356" i="21"/>
  <c r="AH268" i="21"/>
  <c r="AH268" i="18"/>
  <c r="M343" i="18"/>
  <c r="M343" i="21"/>
  <c r="AC303" i="18"/>
  <c r="AC303" i="21"/>
  <c r="I387" i="21"/>
  <c r="I387" i="18"/>
  <c r="Q135" i="18"/>
  <c r="Q135" i="21"/>
  <c r="T405" i="21"/>
  <c r="T405" i="18"/>
  <c r="Y149" i="21"/>
  <c r="Y149" i="18"/>
  <c r="AI268" i="21"/>
  <c r="AI268" i="18"/>
  <c r="M432" i="21"/>
  <c r="M432" i="18"/>
  <c r="Q129" i="21"/>
  <c r="Q129" i="18"/>
  <c r="Q276" i="21"/>
  <c r="Q276" i="18"/>
  <c r="M321" i="21"/>
  <c r="M321" i="18"/>
  <c r="AB492" i="18"/>
  <c r="AB492" i="21"/>
  <c r="AE477" i="21"/>
  <c r="AE477" i="18"/>
  <c r="R301" i="18"/>
  <c r="R301" i="21"/>
  <c r="L408" i="21"/>
  <c r="L408" i="18"/>
  <c r="Q310" i="18"/>
  <c r="Q310" i="21"/>
  <c r="AC321" i="21"/>
  <c r="AC321" i="18"/>
  <c r="P172" i="21"/>
  <c r="P172" i="18"/>
  <c r="O276" i="21"/>
  <c r="O276" i="18"/>
  <c r="U121" i="21"/>
  <c r="U121" i="18"/>
  <c r="U318" i="18"/>
  <c r="U318" i="21"/>
  <c r="N479" i="21"/>
  <c r="N479" i="18"/>
  <c r="N296" i="21"/>
  <c r="N296" i="18"/>
  <c r="Y209" i="18"/>
  <c r="Y209" i="21"/>
  <c r="T486" i="21"/>
  <c r="T486" i="18"/>
  <c r="J383" i="21"/>
  <c r="J383" i="18"/>
  <c r="Y151" i="21"/>
  <c r="Y151" i="18"/>
  <c r="Z125" i="18"/>
  <c r="Z125" i="21"/>
  <c r="Q183" i="21"/>
  <c r="Q183" i="18"/>
  <c r="W251" i="21"/>
  <c r="W251" i="18"/>
  <c r="O416" i="21"/>
  <c r="O416" i="18"/>
  <c r="V264" i="21"/>
  <c r="V264" i="18"/>
  <c r="AM322" i="21"/>
  <c r="AM322" i="18"/>
  <c r="AG478" i="18"/>
  <c r="AG478" i="21"/>
  <c r="T133" i="21"/>
  <c r="T133" i="18"/>
  <c r="X296" i="18"/>
  <c r="X296" i="21"/>
  <c r="M199" i="21"/>
  <c r="M199" i="18"/>
  <c r="AI132" i="18"/>
  <c r="AI132" i="21"/>
  <c r="AG290" i="21"/>
  <c r="AG290" i="18"/>
  <c r="I122" i="21"/>
  <c r="I122" i="18"/>
  <c r="Z210" i="21"/>
  <c r="Z210" i="18"/>
  <c r="AK313" i="21"/>
  <c r="AK313" i="18"/>
  <c r="P127" i="18"/>
  <c r="P127" i="21"/>
  <c r="S160" i="18"/>
  <c r="S160" i="21"/>
  <c r="AA157" i="21"/>
  <c r="AA157" i="18"/>
  <c r="M366" i="21"/>
  <c r="M366" i="18"/>
  <c r="K314" i="18"/>
  <c r="K314" i="21"/>
  <c r="T380" i="18"/>
  <c r="T380" i="21"/>
  <c r="AD362" i="21"/>
  <c r="AD362" i="18"/>
  <c r="Q234" i="18"/>
  <c r="Q234" i="21"/>
  <c r="AK393" i="18"/>
  <c r="AK393" i="21"/>
  <c r="AA372" i="21"/>
  <c r="AA372" i="18"/>
  <c r="P450" i="18"/>
  <c r="P450" i="21"/>
  <c r="S415" i="18"/>
  <c r="S415" i="21"/>
  <c r="V288" i="21"/>
  <c r="V288" i="18"/>
  <c r="W159" i="21"/>
  <c r="W159" i="18"/>
  <c r="P167" i="18"/>
  <c r="P167" i="21"/>
  <c r="AL163" i="18"/>
  <c r="AL163" i="21"/>
  <c r="AA494" i="21"/>
  <c r="AA494" i="18"/>
  <c r="Y494" i="21"/>
  <c r="Y494" i="18"/>
  <c r="AJ138" i="21"/>
  <c r="AJ138" i="18"/>
  <c r="AD348" i="21"/>
  <c r="AD348" i="18"/>
  <c r="AI380" i="21"/>
  <c r="AI380" i="18"/>
  <c r="R273" i="18"/>
  <c r="R273" i="21"/>
  <c r="X241" i="18"/>
  <c r="X241" i="21"/>
  <c r="M254" i="21"/>
  <c r="M254" i="18"/>
  <c r="AI273" i="18"/>
  <c r="AI273" i="21"/>
  <c r="AG295" i="21"/>
  <c r="AG295" i="18"/>
  <c r="AB182" i="18"/>
  <c r="AB182" i="21"/>
  <c r="O255" i="18"/>
  <c r="O255" i="21"/>
  <c r="V191" i="21"/>
  <c r="V191" i="18"/>
  <c r="Y442" i="21"/>
  <c r="Y442" i="18"/>
  <c r="AM445" i="21"/>
  <c r="AM445" i="18"/>
  <c r="AL221" i="18"/>
  <c r="AL221" i="21"/>
  <c r="AA315" i="21"/>
  <c r="AA315" i="18"/>
  <c r="AM244" i="21"/>
  <c r="AM244" i="18"/>
  <c r="K369" i="18"/>
  <c r="K369" i="21"/>
  <c r="R318" i="18"/>
  <c r="R318" i="21"/>
  <c r="L43" i="18"/>
  <c r="L43" i="21"/>
  <c r="AM389" i="18"/>
  <c r="AM389" i="21"/>
  <c r="L404" i="21"/>
  <c r="L404" i="18"/>
  <c r="AL208" i="18"/>
  <c r="AL208" i="21"/>
  <c r="L480" i="21"/>
  <c r="L480" i="18"/>
  <c r="Z118" i="18"/>
  <c r="Z118" i="21"/>
  <c r="AH139" i="18"/>
  <c r="AH139" i="21"/>
  <c r="AJ128" i="18"/>
  <c r="AJ128" i="21"/>
  <c r="AF331" i="18"/>
  <c r="AF331" i="21"/>
  <c r="AB478" i="21"/>
  <c r="AB478" i="18"/>
  <c r="AF352" i="18"/>
  <c r="AF352" i="21"/>
  <c r="AH446" i="18"/>
  <c r="AH446" i="21"/>
  <c r="M144" i="18"/>
  <c r="M144" i="21"/>
  <c r="AD120" i="21"/>
  <c r="AD120" i="18"/>
  <c r="U273" i="18"/>
  <c r="U273" i="21"/>
  <c r="R419" i="18"/>
  <c r="R419" i="21"/>
  <c r="J295" i="18"/>
  <c r="J295" i="21"/>
  <c r="AI500" i="18"/>
  <c r="AI500" i="21"/>
  <c r="AB283" i="18"/>
  <c r="AB283" i="21"/>
  <c r="AC393" i="21"/>
  <c r="AC393" i="18"/>
  <c r="AM157" i="21"/>
  <c r="AM157" i="18"/>
  <c r="AM441" i="21"/>
  <c r="AM441" i="18"/>
  <c r="AA251" i="18"/>
  <c r="AA251" i="21"/>
  <c r="AK239" i="18"/>
  <c r="AK239" i="21"/>
  <c r="P166" i="21"/>
  <c r="P166" i="18"/>
  <c r="AE159" i="18"/>
  <c r="AE159" i="21"/>
  <c r="AA413" i="21"/>
  <c r="AA413" i="18"/>
  <c r="N179" i="18"/>
  <c r="N179" i="21"/>
  <c r="T492" i="18"/>
  <c r="T492" i="21"/>
  <c r="S181" i="18"/>
  <c r="S181" i="21"/>
  <c r="AA443" i="18"/>
  <c r="AA443" i="21"/>
  <c r="AI340" i="21"/>
  <c r="AI340" i="18"/>
  <c r="K353" i="21"/>
  <c r="K353" i="18"/>
  <c r="AH154" i="18"/>
  <c r="AH154" i="21"/>
  <c r="AB416" i="21"/>
  <c r="AB416" i="18"/>
  <c r="M311" i="18"/>
  <c r="M311" i="21"/>
  <c r="AG120" i="18"/>
  <c r="AG120" i="21"/>
  <c r="O138" i="21"/>
  <c r="O138" i="18"/>
  <c r="AL199" i="21"/>
  <c r="AL199" i="18"/>
  <c r="AJ349" i="18"/>
  <c r="AJ349" i="21"/>
  <c r="Q239" i="21"/>
  <c r="Q239" i="18"/>
  <c r="K207" i="18"/>
  <c r="K207" i="21"/>
  <c r="V142" i="21"/>
  <c r="V142" i="18"/>
  <c r="AF165" i="18"/>
  <c r="AF165" i="21"/>
  <c r="AB187" i="21"/>
  <c r="AB187" i="18"/>
  <c r="Z256" i="21"/>
  <c r="Z256" i="18"/>
  <c r="U373" i="18"/>
  <c r="U373" i="21"/>
  <c r="X284" i="21"/>
  <c r="X284" i="18"/>
  <c r="AI120" i="18"/>
  <c r="AI120" i="21"/>
  <c r="P252" i="18"/>
  <c r="P252" i="21"/>
  <c r="V263" i="18"/>
  <c r="V263" i="21"/>
  <c r="J414" i="21"/>
  <c r="J414" i="18"/>
  <c r="AF342" i="21"/>
  <c r="AF342" i="18"/>
  <c r="AG325" i="21"/>
  <c r="AG325" i="18"/>
  <c r="U238" i="18"/>
  <c r="U238" i="21"/>
  <c r="AC96" i="21"/>
  <c r="AC96" i="18"/>
  <c r="V262" i="21"/>
  <c r="V262" i="18"/>
  <c r="Q305" i="18"/>
  <c r="Q305" i="21"/>
  <c r="AH346" i="21"/>
  <c r="AH346" i="18"/>
  <c r="AD465" i="21"/>
  <c r="AD465" i="18"/>
  <c r="AI195" i="21"/>
  <c r="AI195" i="18"/>
  <c r="O124" i="21"/>
  <c r="O124" i="18"/>
  <c r="AK334" i="21"/>
  <c r="AK334" i="18"/>
  <c r="W87" i="21"/>
  <c r="W87" i="18"/>
  <c r="T209" i="18"/>
  <c r="T209" i="21"/>
  <c r="R269" i="18"/>
  <c r="R269" i="21"/>
  <c r="AB28" i="18"/>
  <c r="AB28" i="21"/>
  <c r="AE397" i="21"/>
  <c r="AE397" i="18"/>
  <c r="AI308" i="18"/>
  <c r="AI308" i="21"/>
  <c r="AE131" i="21"/>
  <c r="AE131" i="18"/>
  <c r="AD157" i="21"/>
  <c r="AD157" i="18"/>
  <c r="AL334" i="21"/>
  <c r="AL334" i="18"/>
  <c r="AJ421" i="18"/>
  <c r="AJ421" i="21"/>
  <c r="U368" i="21"/>
  <c r="U368" i="18"/>
  <c r="AK262" i="21"/>
  <c r="AK262" i="18"/>
  <c r="AH138" i="18"/>
  <c r="AH138" i="21"/>
  <c r="AD491" i="21"/>
  <c r="AD491" i="18"/>
  <c r="AJ455" i="21"/>
  <c r="AJ455" i="18"/>
  <c r="Q351" i="21"/>
  <c r="Q351" i="18"/>
  <c r="U340" i="21"/>
  <c r="U340" i="18"/>
  <c r="N158" i="18"/>
  <c r="N158" i="21"/>
  <c r="AJ285" i="21"/>
  <c r="AJ285" i="18"/>
  <c r="U214" i="18"/>
  <c r="U214" i="21"/>
  <c r="P244" i="21"/>
  <c r="P244" i="18"/>
  <c r="L215" i="21"/>
  <c r="L215" i="18"/>
  <c r="R156" i="18"/>
  <c r="R156" i="21"/>
  <c r="Q408" i="18"/>
  <c r="Q408" i="21"/>
  <c r="L260" i="21"/>
  <c r="L260" i="18"/>
  <c r="AG225" i="18"/>
  <c r="AG225" i="21"/>
  <c r="AJ434" i="21"/>
  <c r="AJ434" i="18"/>
  <c r="AD91" i="21"/>
  <c r="AD91" i="18"/>
  <c r="Q389" i="18"/>
  <c r="Q389" i="21"/>
  <c r="AA463" i="18"/>
  <c r="AA463" i="21"/>
  <c r="AE489" i="18"/>
  <c r="AE489" i="21"/>
  <c r="X183" i="18"/>
  <c r="X183" i="21"/>
  <c r="P134" i="18"/>
  <c r="P134" i="21"/>
  <c r="AJ274" i="21"/>
  <c r="AJ274" i="18"/>
  <c r="J281" i="21"/>
  <c r="J281" i="18"/>
  <c r="AL424" i="21"/>
  <c r="AL424" i="18"/>
  <c r="Z136" i="18"/>
  <c r="Z136" i="21"/>
  <c r="Q142" i="18"/>
  <c r="Q142" i="21"/>
  <c r="AB454" i="18"/>
  <c r="AB454" i="21"/>
  <c r="AD308" i="21"/>
  <c r="AD308" i="18"/>
  <c r="AE391" i="18"/>
  <c r="AE391" i="21"/>
  <c r="AE366" i="18"/>
  <c r="AE366" i="21"/>
  <c r="AF304" i="21"/>
  <c r="AF304" i="18"/>
  <c r="AH400" i="18"/>
  <c r="AH400" i="21"/>
  <c r="X233" i="18"/>
  <c r="X233" i="21"/>
  <c r="AG415" i="18"/>
  <c r="AG415" i="21"/>
  <c r="AM234" i="21"/>
  <c r="AM234" i="18"/>
  <c r="AL343" i="21"/>
  <c r="AL343" i="18"/>
  <c r="X249" i="21"/>
  <c r="X249" i="18"/>
  <c r="S120" i="18"/>
  <c r="S120" i="21"/>
  <c r="AB227" i="18"/>
  <c r="AB227" i="21"/>
  <c r="O232" i="18"/>
  <c r="O232" i="21"/>
  <c r="N379" i="21"/>
  <c r="N379" i="18"/>
  <c r="J229" i="18"/>
  <c r="J229" i="21"/>
  <c r="J393" i="21"/>
  <c r="J393" i="18"/>
  <c r="AJ319" i="21"/>
  <c r="AJ319" i="18"/>
  <c r="AA256" i="18"/>
  <c r="AA256" i="21"/>
  <c r="Y327" i="18"/>
  <c r="Y327" i="21"/>
  <c r="W186" i="21"/>
  <c r="W186" i="18"/>
  <c r="R493" i="18"/>
  <c r="R493" i="21"/>
  <c r="L243" i="21"/>
  <c r="L243" i="18"/>
  <c r="AG433" i="21"/>
  <c r="AG433" i="18"/>
  <c r="AK247" i="21"/>
  <c r="AK247" i="18"/>
  <c r="AI298" i="21"/>
  <c r="AI298" i="18"/>
  <c r="S363" i="21"/>
  <c r="S363" i="18"/>
  <c r="AL286" i="18"/>
  <c r="AL286" i="21"/>
  <c r="AC139" i="18"/>
  <c r="AC139" i="21"/>
  <c r="T196" i="21"/>
  <c r="T196" i="18"/>
  <c r="AH245" i="21"/>
  <c r="AH245" i="18"/>
  <c r="X122" i="21"/>
  <c r="X122" i="18"/>
  <c r="Q319" i="18"/>
  <c r="Q319" i="21"/>
  <c r="I272" i="18"/>
  <c r="I272" i="21"/>
  <c r="W313" i="21"/>
  <c r="W313" i="18"/>
  <c r="M440" i="18"/>
  <c r="M440" i="21"/>
  <c r="AK367" i="21"/>
  <c r="AK367" i="18"/>
  <c r="AM409" i="21"/>
  <c r="AM409" i="18"/>
  <c r="O333" i="21"/>
  <c r="O333" i="18"/>
  <c r="AJ40" i="18"/>
  <c r="AJ40" i="21"/>
  <c r="AK444" i="18"/>
  <c r="AK444" i="21"/>
  <c r="P161" i="18"/>
  <c r="P161" i="21"/>
  <c r="AG411" i="21"/>
  <c r="AG411" i="18"/>
  <c r="AH132" i="21"/>
  <c r="AH132" i="18"/>
  <c r="AJ391" i="21"/>
  <c r="AJ391" i="18"/>
  <c r="L144" i="18"/>
  <c r="L144" i="21"/>
  <c r="K338" i="21"/>
  <c r="K338" i="18"/>
  <c r="Z452" i="21"/>
  <c r="Z452" i="18"/>
  <c r="AH178" i="18"/>
  <c r="AH178" i="21"/>
  <c r="AL499" i="21"/>
  <c r="AL499" i="18"/>
  <c r="T130" i="18"/>
  <c r="T130" i="21"/>
  <c r="V238" i="21"/>
  <c r="V238" i="18"/>
  <c r="AE383" i="21"/>
  <c r="AE383" i="18"/>
  <c r="J190" i="21"/>
  <c r="J190" i="18"/>
  <c r="Z250" i="18"/>
  <c r="Z250" i="21"/>
  <c r="AF91" i="18"/>
  <c r="AF91" i="21"/>
  <c r="U481" i="21"/>
  <c r="U481" i="18"/>
  <c r="U381" i="21"/>
  <c r="U381" i="18"/>
  <c r="K424" i="21"/>
  <c r="K424" i="18"/>
  <c r="I359" i="21"/>
  <c r="I359" i="18"/>
  <c r="AE199" i="18"/>
  <c r="AE199" i="21"/>
  <c r="AM493" i="18"/>
  <c r="AM493" i="21"/>
  <c r="AH306" i="21"/>
  <c r="AH306" i="18"/>
  <c r="S206" i="21"/>
  <c r="S206" i="18"/>
  <c r="U302" i="18"/>
  <c r="U302" i="21"/>
  <c r="M171" i="18"/>
  <c r="M171" i="21"/>
  <c r="L315" i="18"/>
  <c r="L315" i="21"/>
  <c r="Y202" i="18"/>
  <c r="Y202" i="21"/>
  <c r="S87" i="18"/>
  <c r="S87" i="21"/>
  <c r="AC495" i="18"/>
  <c r="AC495" i="21"/>
  <c r="U208" i="18"/>
  <c r="U208" i="21"/>
  <c r="K274" i="18"/>
  <c r="K274" i="21"/>
  <c r="R265" i="18"/>
  <c r="R265" i="21"/>
  <c r="AA138" i="21"/>
  <c r="AA138" i="18"/>
  <c r="Q189" i="21"/>
  <c r="Q189" i="18"/>
  <c r="V338" i="21"/>
  <c r="V338" i="18"/>
  <c r="AA344" i="21"/>
  <c r="AA344" i="18"/>
  <c r="AM180" i="18"/>
  <c r="AM180" i="21"/>
  <c r="J309" i="21"/>
  <c r="J309" i="18"/>
  <c r="AM264" i="21"/>
  <c r="AM264" i="18"/>
  <c r="P467" i="21"/>
  <c r="P467" i="18"/>
  <c r="AE352" i="18"/>
  <c r="AE352" i="21"/>
  <c r="W307" i="21"/>
  <c r="W307" i="18"/>
  <c r="L437" i="21"/>
  <c r="L437" i="18"/>
  <c r="I326" i="18"/>
  <c r="I326" i="21"/>
  <c r="Y447" i="18"/>
  <c r="Y447" i="21"/>
  <c r="AB302" i="21"/>
  <c r="AB302" i="18"/>
  <c r="K4" i="21"/>
  <c r="K4" i="18"/>
  <c r="U310" i="21"/>
  <c r="U310" i="18"/>
  <c r="AL309" i="18"/>
  <c r="AL309" i="21"/>
  <c r="M160" i="21"/>
  <c r="M160" i="18"/>
  <c r="Q429" i="18"/>
  <c r="Q429" i="21"/>
  <c r="L370" i="18"/>
  <c r="L370" i="21"/>
  <c r="I356" i="21"/>
  <c r="I356" i="18"/>
  <c r="J479" i="21"/>
  <c r="J479" i="18"/>
  <c r="O355" i="21"/>
  <c r="O355" i="18"/>
  <c r="S403" i="21"/>
  <c r="S403" i="18"/>
  <c r="J350" i="21"/>
  <c r="J350" i="18"/>
  <c r="K262" i="21"/>
  <c r="K262" i="18"/>
  <c r="J442" i="18"/>
  <c r="J442" i="21"/>
  <c r="S423" i="21"/>
  <c r="S423" i="18"/>
  <c r="L244" i="21"/>
  <c r="L244" i="18"/>
  <c r="Y264" i="21"/>
  <c r="Y264" i="18"/>
  <c r="AA205" i="21"/>
  <c r="AA205" i="18"/>
  <c r="K235" i="18"/>
  <c r="K235" i="21"/>
  <c r="Q122" i="21"/>
  <c r="Q122" i="18"/>
  <c r="AK162" i="18"/>
  <c r="AK162" i="21"/>
  <c r="M300" i="21"/>
  <c r="M300" i="18"/>
  <c r="U209" i="18"/>
  <c r="U209" i="21"/>
  <c r="S387" i="21"/>
  <c r="S387" i="18"/>
  <c r="AL471" i="18"/>
  <c r="AL471" i="21"/>
  <c r="J399" i="21"/>
  <c r="J399" i="18"/>
  <c r="AC208" i="21"/>
  <c r="AC208" i="18"/>
  <c r="J398" i="21"/>
  <c r="J398" i="18"/>
  <c r="AI139" i="21"/>
  <c r="AI139" i="18"/>
  <c r="AK457" i="18"/>
  <c r="AK457" i="21"/>
  <c r="AJ464" i="18"/>
  <c r="AJ464" i="21"/>
  <c r="L362" i="21"/>
  <c r="L362" i="18"/>
  <c r="X430" i="21"/>
  <c r="X430" i="18"/>
  <c r="L289" i="21"/>
  <c r="L289" i="18"/>
  <c r="AE288" i="21"/>
  <c r="AE288" i="18"/>
  <c r="S430" i="21"/>
  <c r="S430" i="18"/>
  <c r="AJ457" i="21"/>
  <c r="AJ457" i="18"/>
  <c r="W142" i="18"/>
  <c r="W142" i="21"/>
  <c r="J37" i="18"/>
  <c r="J37" i="21"/>
  <c r="L118" i="21"/>
  <c r="L118" i="18"/>
  <c r="AC265" i="21"/>
  <c r="AC265" i="18"/>
  <c r="AF198" i="18"/>
  <c r="AF198" i="21"/>
  <c r="Y188" i="18"/>
  <c r="Y188" i="21"/>
  <c r="AC332" i="21"/>
  <c r="AC332" i="18"/>
  <c r="X476" i="21"/>
  <c r="X476" i="18"/>
  <c r="AC351" i="21"/>
  <c r="AC351" i="18"/>
  <c r="R279" i="21"/>
  <c r="R279" i="18"/>
  <c r="W365" i="18"/>
  <c r="W365" i="21"/>
  <c r="M225" i="21"/>
  <c r="M225" i="18"/>
  <c r="AI391" i="18"/>
  <c r="AI391" i="21"/>
  <c r="AK134" i="21"/>
  <c r="AK134" i="18"/>
  <c r="AG237" i="18"/>
  <c r="AG237" i="21"/>
  <c r="R214" i="21"/>
  <c r="R214" i="18"/>
  <c r="Z456" i="21"/>
  <c r="Z456" i="18"/>
  <c r="T372" i="18"/>
  <c r="T372" i="21"/>
  <c r="J485" i="18"/>
  <c r="J485" i="21"/>
  <c r="J438" i="21"/>
  <c r="J438" i="18"/>
  <c r="P179" i="18"/>
  <c r="P179" i="21"/>
  <c r="K359" i="18"/>
  <c r="K359" i="21"/>
  <c r="V129" i="18"/>
  <c r="V129" i="21"/>
  <c r="X179" i="21"/>
  <c r="X179" i="18"/>
  <c r="AL159" i="21"/>
  <c r="AL159" i="18"/>
  <c r="X230" i="21"/>
  <c r="X230" i="18"/>
  <c r="K40" i="18"/>
  <c r="K40" i="21"/>
  <c r="AB432" i="21"/>
  <c r="AB432" i="18"/>
  <c r="I381" i="21"/>
  <c r="I381" i="18"/>
  <c r="M472" i="21"/>
  <c r="M472" i="18"/>
  <c r="T500" i="21"/>
  <c r="T500" i="18"/>
  <c r="AB159" i="21"/>
  <c r="AB159" i="18"/>
  <c r="I417" i="21"/>
  <c r="I417" i="18"/>
  <c r="K341" i="21"/>
  <c r="K341" i="18"/>
  <c r="AJ140" i="21"/>
  <c r="AJ140" i="18"/>
  <c r="AA314" i="21"/>
  <c r="AA314" i="18"/>
  <c r="AH173" i="21"/>
  <c r="AH173" i="18"/>
  <c r="AC161" i="18"/>
  <c r="AC161" i="21"/>
  <c r="M115" i="21"/>
  <c r="M115" i="18"/>
  <c r="I473" i="21"/>
  <c r="I473" i="18"/>
  <c r="P201" i="18"/>
  <c r="P201" i="21"/>
  <c r="AJ281" i="18"/>
  <c r="AJ281" i="21"/>
  <c r="AD118" i="18"/>
  <c r="AD118" i="21"/>
  <c r="N427" i="21"/>
  <c r="N427" i="18"/>
  <c r="AI446" i="18"/>
  <c r="AI446" i="21"/>
  <c r="AI291" i="18"/>
  <c r="AI291" i="21"/>
  <c r="S167" i="21"/>
  <c r="S167" i="18"/>
  <c r="AL118" i="18"/>
  <c r="AL118" i="21"/>
  <c r="Y354" i="21"/>
  <c r="Y354" i="18"/>
  <c r="AI329" i="18"/>
  <c r="AI329" i="21"/>
  <c r="W356" i="21"/>
  <c r="W356" i="18"/>
  <c r="Y91" i="18"/>
  <c r="Y91" i="21"/>
  <c r="L194" i="21"/>
  <c r="L194" i="18"/>
  <c r="Y496" i="18"/>
  <c r="Y496" i="21"/>
  <c r="AE248" i="18"/>
  <c r="AE248" i="21"/>
  <c r="AD262" i="21"/>
  <c r="AD262" i="18"/>
  <c r="S174" i="21"/>
  <c r="S174" i="18"/>
  <c r="AA401" i="21"/>
  <c r="AA401" i="18"/>
  <c r="AJ233" i="18"/>
  <c r="AJ233" i="21"/>
  <c r="Z394" i="18"/>
  <c r="Z394" i="21"/>
  <c r="S69" i="21"/>
  <c r="S69" i="18"/>
  <c r="AK341" i="18"/>
  <c r="AK341" i="21"/>
  <c r="AI280" i="18"/>
  <c r="AI280" i="21"/>
  <c r="K476" i="18"/>
  <c r="K476" i="21"/>
  <c r="T458" i="18"/>
  <c r="T458" i="21"/>
  <c r="U328" i="21"/>
  <c r="U328" i="18"/>
  <c r="I439" i="18"/>
  <c r="I439" i="21"/>
  <c r="V286" i="21"/>
  <c r="V286" i="18"/>
  <c r="X390" i="18"/>
  <c r="X390" i="21"/>
  <c r="AI276" i="18"/>
  <c r="AI276" i="21"/>
  <c r="L256" i="18"/>
  <c r="L256" i="21"/>
  <c r="W424" i="21"/>
  <c r="W424" i="18"/>
  <c r="AL431" i="21"/>
  <c r="AL431" i="18"/>
  <c r="AD354" i="21"/>
  <c r="AD354" i="18"/>
  <c r="Z116" i="18"/>
  <c r="Z116" i="21"/>
  <c r="AA309" i="21"/>
  <c r="AA309" i="18"/>
  <c r="P435" i="21"/>
  <c r="P435" i="18"/>
  <c r="AJ293" i="18"/>
  <c r="AJ293" i="21"/>
  <c r="V490" i="18"/>
  <c r="V490" i="21"/>
  <c r="AI314" i="18"/>
  <c r="AI314" i="21"/>
  <c r="AG395" i="18"/>
  <c r="AG395" i="21"/>
  <c r="Z433" i="21"/>
  <c r="Z433" i="18"/>
  <c r="AE307" i="18"/>
  <c r="AE307" i="21"/>
  <c r="I455" i="18"/>
  <c r="I455" i="21"/>
  <c r="N346" i="21"/>
  <c r="N346" i="18"/>
  <c r="X386" i="21"/>
  <c r="X386" i="18"/>
  <c r="AB281" i="18"/>
  <c r="AB281" i="21"/>
  <c r="AA127" i="18"/>
  <c r="AA127" i="21"/>
  <c r="X400" i="18"/>
  <c r="X400" i="21"/>
  <c r="Z217" i="21"/>
  <c r="Z217" i="18"/>
  <c r="I200" i="18"/>
  <c r="I200" i="21"/>
  <c r="AD74" i="18"/>
  <c r="AD74" i="21"/>
  <c r="J167" i="18"/>
  <c r="J167" i="21"/>
  <c r="O188" i="21"/>
  <c r="O188" i="18"/>
  <c r="T475" i="18"/>
  <c r="T475" i="21"/>
  <c r="O179" i="21"/>
  <c r="O179" i="18"/>
  <c r="R441" i="21"/>
  <c r="R441" i="18"/>
  <c r="AK344" i="18"/>
  <c r="AK344" i="21"/>
  <c r="AH119" i="18"/>
  <c r="AH119" i="21"/>
  <c r="Z321" i="18"/>
  <c r="Z321" i="21"/>
  <c r="U285" i="21"/>
  <c r="U285" i="18"/>
  <c r="AB176" i="21"/>
  <c r="AB176" i="18"/>
  <c r="AJ134" i="18"/>
  <c r="AJ134" i="21"/>
  <c r="T476" i="21"/>
  <c r="T476" i="18"/>
  <c r="X421" i="21"/>
  <c r="X421" i="18"/>
  <c r="AE196" i="18"/>
  <c r="AE196" i="21"/>
  <c r="AJ207" i="21"/>
  <c r="AJ207" i="18"/>
  <c r="N407" i="18"/>
  <c r="N407" i="21"/>
  <c r="R303" i="21"/>
  <c r="R303" i="18"/>
  <c r="AM376" i="18"/>
  <c r="AM376" i="21"/>
  <c r="M382" i="21"/>
  <c r="M382" i="18"/>
  <c r="W440" i="21"/>
  <c r="W440" i="18"/>
  <c r="V140" i="18"/>
  <c r="V140" i="21"/>
  <c r="O173" i="21"/>
  <c r="O173" i="18"/>
  <c r="AC369" i="21"/>
  <c r="AC369" i="18"/>
  <c r="W173" i="21"/>
  <c r="W173" i="18"/>
  <c r="W446" i="21"/>
  <c r="W446" i="18"/>
  <c r="AB151" i="21"/>
  <c r="AB151" i="18"/>
  <c r="U136" i="18"/>
  <c r="U136" i="21"/>
  <c r="U256" i="21"/>
  <c r="U256" i="18"/>
  <c r="X307" i="21"/>
  <c r="X307" i="18"/>
  <c r="AE325" i="21"/>
  <c r="AE325" i="18"/>
  <c r="Z183" i="18"/>
  <c r="Z183" i="21"/>
  <c r="Y119" i="21"/>
  <c r="Y119" i="18"/>
  <c r="AK421" i="21"/>
  <c r="AK421" i="18"/>
  <c r="AC91" i="18"/>
  <c r="AC91" i="21"/>
  <c r="Q168" i="21"/>
  <c r="Q168" i="18"/>
  <c r="O308" i="21"/>
  <c r="O308" i="18"/>
  <c r="AH434" i="21"/>
  <c r="AH434" i="18"/>
  <c r="K223" i="18"/>
  <c r="K223" i="21"/>
  <c r="AE30" i="21"/>
  <c r="AE30" i="18"/>
  <c r="AL280" i="21"/>
  <c r="AL280" i="18"/>
  <c r="W455" i="21"/>
  <c r="W455" i="18"/>
  <c r="AM297" i="18"/>
  <c r="AM297" i="21"/>
  <c r="AF491" i="21"/>
  <c r="AF491" i="18"/>
  <c r="AJ322" i="18"/>
  <c r="AJ322" i="21"/>
  <c r="V373" i="21"/>
  <c r="V373" i="18"/>
  <c r="AA171" i="21"/>
  <c r="AA171" i="18"/>
  <c r="P441" i="21"/>
  <c r="P441" i="18"/>
  <c r="X181" i="21"/>
  <c r="X181" i="18"/>
  <c r="Y401" i="21"/>
  <c r="Y401" i="18"/>
  <c r="T356" i="21"/>
  <c r="T356" i="18"/>
  <c r="V294" i="21"/>
  <c r="V294" i="18"/>
  <c r="T483" i="18"/>
  <c r="T483" i="21"/>
  <c r="AI481" i="21"/>
  <c r="AI481" i="18"/>
  <c r="AF373" i="21"/>
  <c r="AF373" i="18"/>
  <c r="K328" i="18"/>
  <c r="K328" i="21"/>
  <c r="AE377" i="18"/>
  <c r="AE377" i="21"/>
  <c r="Q181" i="21"/>
  <c r="Q181" i="18"/>
  <c r="AC220" i="21"/>
  <c r="AC220" i="18"/>
  <c r="K461" i="18"/>
  <c r="K461" i="21"/>
  <c r="AE330" i="18"/>
  <c r="AE330" i="21"/>
  <c r="AB335" i="18"/>
  <c r="AB335" i="21"/>
  <c r="AM28" i="18"/>
  <c r="AM28" i="21"/>
  <c r="AE491" i="18"/>
  <c r="AE491" i="21"/>
  <c r="O354" i="21"/>
  <c r="O354" i="18"/>
  <c r="W445" i="21"/>
  <c r="W445" i="18"/>
  <c r="L258" i="21"/>
  <c r="L258" i="18"/>
  <c r="AA301" i="21"/>
  <c r="AA301" i="18"/>
  <c r="AG344" i="21"/>
  <c r="AG344" i="18"/>
  <c r="T457" i="21"/>
  <c r="T457" i="18"/>
  <c r="AD285" i="21"/>
  <c r="AD285" i="18"/>
  <c r="W389" i="18"/>
  <c r="W389" i="21"/>
  <c r="Q411" i="18"/>
  <c r="Q411" i="21"/>
  <c r="AC257" i="18"/>
  <c r="AC257" i="21"/>
  <c r="K48" i="18"/>
  <c r="K48" i="21"/>
  <c r="AA185" i="18"/>
  <c r="AA185" i="21"/>
  <c r="R339" i="21"/>
  <c r="R339" i="18"/>
  <c r="R323" i="21"/>
  <c r="R323" i="18"/>
  <c r="AB291" i="21"/>
  <c r="AB291" i="18"/>
  <c r="AC342" i="18"/>
  <c r="AC342" i="21"/>
  <c r="AH312" i="21"/>
  <c r="AH312" i="18"/>
  <c r="P273" i="18"/>
  <c r="P273" i="21"/>
  <c r="AB147" i="18"/>
  <c r="AB147" i="21"/>
  <c r="N394" i="18"/>
  <c r="N394" i="21"/>
  <c r="S488" i="21"/>
  <c r="S488" i="18"/>
  <c r="AC252" i="18"/>
  <c r="AC252" i="21"/>
  <c r="X415" i="21"/>
  <c r="X415" i="18"/>
  <c r="AF337" i="21"/>
  <c r="AF337" i="18"/>
  <c r="AK168" i="21"/>
  <c r="AK168" i="18"/>
  <c r="R366" i="18"/>
  <c r="R366" i="21"/>
  <c r="AC134" i="21"/>
  <c r="AC134" i="18"/>
  <c r="AM465" i="21"/>
  <c r="AM465" i="18"/>
  <c r="U488" i="21"/>
  <c r="U488" i="18"/>
  <c r="L31" i="18"/>
  <c r="L31" i="21"/>
  <c r="R349" i="21"/>
  <c r="R349" i="18"/>
  <c r="AH363" i="21"/>
  <c r="AH363" i="18"/>
  <c r="AD422" i="21"/>
  <c r="AD422" i="18"/>
  <c r="V270" i="21"/>
  <c r="V270" i="18"/>
  <c r="AL442" i="18"/>
  <c r="AL442" i="21"/>
  <c r="U366" i="21"/>
  <c r="U366" i="18"/>
  <c r="AF305" i="21"/>
  <c r="AF305" i="18"/>
  <c r="AC482" i="18"/>
  <c r="AC482" i="21"/>
  <c r="W223" i="18"/>
  <c r="W223" i="21"/>
  <c r="AL302" i="21"/>
  <c r="AL302" i="18"/>
  <c r="AB329" i="18"/>
  <c r="AB329" i="21"/>
  <c r="AF96" i="21"/>
  <c r="AF96" i="18"/>
  <c r="S161" i="21"/>
  <c r="S161" i="18"/>
  <c r="AB165" i="21"/>
  <c r="AB165" i="18"/>
  <c r="Y491" i="21"/>
  <c r="Y491" i="18"/>
  <c r="V245" i="21"/>
  <c r="V245" i="18"/>
  <c r="V376" i="21"/>
  <c r="V376" i="18"/>
  <c r="AI255" i="21"/>
  <c r="AI255" i="18"/>
  <c r="AF290" i="18"/>
  <c r="AF290" i="21"/>
  <c r="R247" i="21"/>
  <c r="R247" i="18"/>
  <c r="AM236" i="18"/>
  <c r="AM236" i="21"/>
  <c r="S341" i="21"/>
  <c r="S341" i="18"/>
  <c r="X188" i="18"/>
  <c r="X188" i="21"/>
  <c r="AF299" i="21"/>
  <c r="AF299" i="18"/>
  <c r="Y126" i="21"/>
  <c r="Y126" i="18"/>
  <c r="K225" i="21"/>
  <c r="K225" i="18"/>
  <c r="L489" i="18"/>
  <c r="L489" i="21"/>
  <c r="U336" i="18"/>
  <c r="U336" i="21"/>
  <c r="X274" i="18"/>
  <c r="X274" i="21"/>
  <c r="AG273" i="21"/>
  <c r="AG273" i="18"/>
  <c r="V335" i="18"/>
  <c r="V335" i="21"/>
  <c r="AE206" i="21"/>
  <c r="AE206" i="18"/>
  <c r="X434" i="21"/>
  <c r="X434" i="18"/>
  <c r="J163" i="18"/>
  <c r="J163" i="21"/>
  <c r="AC339" i="18"/>
  <c r="AC339" i="21"/>
  <c r="X482" i="18"/>
  <c r="X482" i="21"/>
  <c r="AI238" i="21"/>
  <c r="AI238" i="18"/>
  <c r="L137" i="18"/>
  <c r="L137" i="21"/>
  <c r="L277" i="21"/>
  <c r="L277" i="18"/>
  <c r="AG139" i="18"/>
  <c r="AG139" i="21"/>
  <c r="S465" i="18"/>
  <c r="S465" i="21"/>
  <c r="X266" i="18"/>
  <c r="X266" i="21"/>
  <c r="J253" i="18"/>
  <c r="J253" i="21"/>
  <c r="N306" i="21"/>
  <c r="N306" i="18"/>
  <c r="X151" i="18"/>
  <c r="X151" i="21"/>
  <c r="AH228" i="21"/>
  <c r="AH228" i="18"/>
  <c r="P365" i="21"/>
  <c r="P365" i="18"/>
  <c r="AE155" i="21"/>
  <c r="AE155" i="18"/>
  <c r="V137" i="21"/>
  <c r="V137" i="18"/>
  <c r="S497" i="18"/>
  <c r="S497" i="21"/>
  <c r="X451" i="21"/>
  <c r="X451" i="18"/>
  <c r="L5" i="21"/>
  <c r="L5" i="18"/>
  <c r="AL367" i="21"/>
  <c r="AL367" i="18"/>
  <c r="AC450" i="21"/>
  <c r="AC450" i="18"/>
  <c r="X401" i="21"/>
  <c r="X401" i="18"/>
  <c r="I233" i="21"/>
  <c r="I233" i="18"/>
  <c r="R245" i="18"/>
  <c r="R245" i="21"/>
  <c r="L239" i="21"/>
  <c r="L239" i="18"/>
  <c r="S409" i="18"/>
  <c r="S409" i="21"/>
  <c r="AL273" i="21"/>
  <c r="AL273" i="18"/>
  <c r="Z358" i="18"/>
  <c r="Z358" i="21"/>
  <c r="Q442" i="18"/>
  <c r="Q442" i="21"/>
  <c r="W246" i="18"/>
  <c r="W246" i="21"/>
  <c r="M389" i="21"/>
  <c r="M389" i="18"/>
  <c r="T291" i="18"/>
  <c r="T291" i="21"/>
  <c r="Y272" i="18"/>
  <c r="Y272" i="21"/>
  <c r="AI374" i="21"/>
  <c r="AI374" i="18"/>
  <c r="P481" i="21"/>
  <c r="P481" i="18"/>
  <c r="N372" i="18"/>
  <c r="N372" i="21"/>
  <c r="W167" i="21"/>
  <c r="W167" i="18"/>
  <c r="AC400" i="18"/>
  <c r="AC400" i="21"/>
  <c r="I294" i="21"/>
  <c r="I294" i="18"/>
  <c r="K174" i="21"/>
  <c r="K174" i="18"/>
  <c r="K167" i="21"/>
  <c r="K167" i="18"/>
  <c r="U185" i="21"/>
  <c r="U185" i="18"/>
  <c r="AB39" i="21"/>
  <c r="AB39" i="18"/>
  <c r="K227" i="18"/>
  <c r="K227" i="21"/>
  <c r="J254" i="21"/>
  <c r="J254" i="18"/>
  <c r="AL377" i="21"/>
  <c r="AL377" i="18"/>
  <c r="AE436" i="21"/>
  <c r="AE436" i="18"/>
  <c r="AM259" i="21"/>
  <c r="AM259" i="18"/>
  <c r="Y180" i="18"/>
  <c r="Y180" i="21"/>
  <c r="O364" i="18"/>
  <c r="O364" i="21"/>
  <c r="AE181" i="18"/>
  <c r="AE181" i="21"/>
  <c r="AA271" i="21"/>
  <c r="AA271" i="18"/>
  <c r="AJ225" i="21"/>
  <c r="AJ225" i="18"/>
  <c r="Q489" i="18"/>
  <c r="Q489" i="21"/>
  <c r="Y181" i="21"/>
  <c r="Y181" i="18"/>
  <c r="AB40" i="21"/>
  <c r="AB40" i="18"/>
  <c r="J451" i="21"/>
  <c r="J451" i="18"/>
  <c r="AJ28" i="21"/>
  <c r="AJ28" i="18"/>
  <c r="P113" i="18"/>
  <c r="P113" i="21"/>
  <c r="V228" i="21"/>
  <c r="V228" i="18"/>
  <c r="AL392" i="18"/>
  <c r="AL392" i="21"/>
  <c r="AC39" i="21"/>
  <c r="AC39" i="18"/>
  <c r="AK43" i="18"/>
  <c r="AK43" i="21"/>
  <c r="J489" i="18"/>
  <c r="J489" i="21"/>
  <c r="S485" i="18"/>
  <c r="S485" i="21"/>
  <c r="I252" i="21"/>
  <c r="I252" i="18"/>
  <c r="J154" i="21"/>
  <c r="J154" i="18"/>
  <c r="AI301" i="18"/>
  <c r="AI301" i="21"/>
  <c r="AK183" i="21"/>
  <c r="AK183" i="18"/>
  <c r="AI406" i="18"/>
  <c r="AI406" i="21"/>
  <c r="AL359" i="18"/>
  <c r="AL359" i="21"/>
  <c r="R234" i="18"/>
  <c r="R234" i="21"/>
  <c r="AE207" i="21"/>
  <c r="AE207" i="18"/>
  <c r="AC123" i="21"/>
  <c r="AC123" i="18"/>
  <c r="AK306" i="18"/>
  <c r="AK306" i="21"/>
  <c r="V383" i="21"/>
  <c r="V383" i="18"/>
  <c r="P238" i="21"/>
  <c r="P238" i="18"/>
  <c r="AM353" i="21"/>
  <c r="AM353" i="18"/>
  <c r="Q336" i="21"/>
  <c r="Q336" i="18"/>
  <c r="AF138" i="21"/>
  <c r="AF138" i="18"/>
  <c r="AL366" i="21"/>
  <c r="AL366" i="18"/>
  <c r="AJ462" i="18"/>
  <c r="AJ462" i="21"/>
  <c r="R425" i="21"/>
  <c r="R425" i="18"/>
  <c r="AC317" i="21"/>
  <c r="AC317" i="18"/>
  <c r="AD287" i="18"/>
  <c r="AD287" i="21"/>
  <c r="W364" i="18"/>
  <c r="W364" i="21"/>
  <c r="S74" i="21"/>
  <c r="S74" i="18"/>
  <c r="AG131" i="21"/>
  <c r="AG131" i="18"/>
  <c r="T145" i="18"/>
  <c r="T145" i="21"/>
  <c r="AL235" i="18"/>
  <c r="AL235" i="21"/>
  <c r="J141" i="21"/>
  <c r="J141" i="18"/>
  <c r="J279" i="18"/>
  <c r="J279" i="21"/>
  <c r="Y233" i="21"/>
  <c r="Y233" i="18"/>
  <c r="AF39" i="18"/>
  <c r="AF39" i="21"/>
  <c r="AG182" i="21"/>
  <c r="AG182" i="18"/>
  <c r="AB203" i="21"/>
  <c r="AB203" i="18"/>
  <c r="L316" i="18"/>
  <c r="L316" i="21"/>
  <c r="AH244" i="18"/>
  <c r="AH244" i="21"/>
  <c r="AL137" i="21"/>
  <c r="AL137" i="18"/>
  <c r="Q158" i="21"/>
  <c r="Q158" i="18"/>
  <c r="I355" i="18"/>
  <c r="I355" i="21"/>
  <c r="K481" i="21"/>
  <c r="K481" i="18"/>
  <c r="AK414" i="18"/>
  <c r="AK414" i="21"/>
  <c r="AI167" i="18"/>
  <c r="AI167" i="21"/>
  <c r="AM464" i="18"/>
  <c r="AM464" i="21"/>
  <c r="T311" i="21"/>
  <c r="T311" i="18"/>
  <c r="AM416" i="18"/>
  <c r="AM416" i="21"/>
  <c r="L150" i="18"/>
  <c r="L150" i="21"/>
  <c r="AC409" i="18"/>
  <c r="AC409" i="21"/>
  <c r="Z308" i="21"/>
  <c r="Z308" i="18"/>
  <c r="M193" i="18"/>
  <c r="M193" i="21"/>
  <c r="U228" i="21"/>
  <c r="U228" i="18"/>
  <c r="L355" i="21"/>
  <c r="L355" i="18"/>
  <c r="L265" i="18"/>
  <c r="L265" i="21"/>
  <c r="AA334" i="18"/>
  <c r="AA334" i="21"/>
  <c r="S221" i="18"/>
  <c r="S221" i="21"/>
  <c r="P312" i="21"/>
  <c r="P312" i="18"/>
  <c r="J278" i="21"/>
  <c r="J278" i="18"/>
  <c r="Y138" i="21"/>
  <c r="Y138" i="18"/>
  <c r="K242" i="18"/>
  <c r="K242" i="21"/>
  <c r="AA295" i="18"/>
  <c r="AA295" i="21"/>
  <c r="N358" i="18"/>
  <c r="N358" i="21"/>
  <c r="L377" i="21"/>
  <c r="L377" i="18"/>
  <c r="W454" i="18"/>
  <c r="W454" i="21"/>
  <c r="AA203" i="21"/>
  <c r="AA203" i="18"/>
  <c r="T282" i="18"/>
  <c r="T282" i="21"/>
  <c r="U346" i="21"/>
  <c r="U346" i="18"/>
  <c r="AM202" i="21"/>
  <c r="AM202" i="18"/>
  <c r="AJ480" i="21"/>
  <c r="AJ480" i="18"/>
  <c r="I179" i="18"/>
  <c r="I179" i="21"/>
  <c r="I190" i="18"/>
  <c r="I190" i="21"/>
  <c r="AJ365" i="21"/>
  <c r="AJ365" i="18"/>
  <c r="S8" i="21"/>
  <c r="S8" i="18"/>
  <c r="AG418" i="21"/>
  <c r="AG418" i="18"/>
  <c r="Y286" i="18"/>
  <c r="Y286" i="21"/>
  <c r="AG363" i="18"/>
  <c r="AG363" i="21"/>
  <c r="AA43" i="21"/>
  <c r="AA43" i="18"/>
  <c r="U352" i="21"/>
  <c r="U352" i="18"/>
  <c r="M191" i="18"/>
  <c r="M191" i="21"/>
  <c r="Q473" i="21"/>
  <c r="Q473" i="18"/>
  <c r="AD482" i="21"/>
  <c r="AD482" i="18"/>
  <c r="AA204" i="18"/>
  <c r="AA204" i="21"/>
  <c r="AK204" i="18"/>
  <c r="AK204" i="21"/>
  <c r="AM117" i="21"/>
  <c r="AM117" i="18"/>
  <c r="AA498" i="18"/>
  <c r="AA498" i="21"/>
  <c r="U187" i="18"/>
  <c r="U187" i="21"/>
  <c r="V388" i="21"/>
  <c r="V388" i="18"/>
  <c r="AL160" i="21"/>
  <c r="AL160" i="18"/>
  <c r="AK122" i="21"/>
  <c r="AK122" i="18"/>
  <c r="AA361" i="21"/>
  <c r="AA361" i="18"/>
  <c r="AJ5" i="21"/>
  <c r="AJ5" i="18"/>
  <c r="Y121" i="18"/>
  <c r="Y121" i="21"/>
  <c r="AB385" i="21"/>
  <c r="AB385" i="18"/>
  <c r="T116" i="18"/>
  <c r="T116" i="21"/>
  <c r="AB439" i="21"/>
  <c r="AB439" i="18"/>
  <c r="V367" i="18"/>
  <c r="V367" i="21"/>
  <c r="U190" i="18"/>
  <c r="U190" i="21"/>
  <c r="J134" i="21"/>
  <c r="J134" i="18"/>
  <c r="T216" i="18"/>
  <c r="T216" i="21"/>
  <c r="X402" i="21"/>
  <c r="X402" i="18"/>
  <c r="AF333" i="18"/>
  <c r="AF333" i="21"/>
  <c r="AI311" i="18"/>
  <c r="AI311" i="21"/>
  <c r="AJ148" i="21"/>
  <c r="AJ148" i="18"/>
  <c r="AF312" i="18"/>
  <c r="AF312" i="21"/>
  <c r="R415" i="18"/>
  <c r="R415" i="21"/>
  <c r="T202" i="18"/>
  <c r="T202" i="21"/>
  <c r="S339" i="18"/>
  <c r="S339" i="21"/>
  <c r="Q264" i="18"/>
  <c r="Q264" i="21"/>
  <c r="AG397" i="18"/>
  <c r="AG397" i="21"/>
  <c r="AG339" i="21"/>
  <c r="AG339" i="18"/>
  <c r="S207" i="21"/>
  <c r="S207" i="18"/>
  <c r="Y43" i="18"/>
  <c r="Y43" i="21"/>
  <c r="AJ372" i="18"/>
  <c r="AJ372" i="21"/>
  <c r="R229" i="18"/>
  <c r="R229" i="21"/>
  <c r="P457" i="21"/>
  <c r="P457" i="18"/>
  <c r="X300" i="18"/>
  <c r="X300" i="21"/>
  <c r="AI413" i="21"/>
  <c r="AI413" i="18"/>
  <c r="I457" i="18"/>
  <c r="I457" i="21"/>
  <c r="AF499" i="21"/>
  <c r="AF499" i="18"/>
  <c r="Q324" i="21"/>
  <c r="Q324" i="18"/>
  <c r="Z424" i="21"/>
  <c r="Z424" i="18"/>
  <c r="AM39" i="18"/>
  <c r="AM39" i="21"/>
  <c r="N254" i="21"/>
  <c r="N254" i="18"/>
  <c r="AM352" i="18"/>
  <c r="AM352" i="21"/>
  <c r="AJ192" i="18"/>
  <c r="AJ192" i="21"/>
  <c r="S355" i="18"/>
  <c r="S355" i="21"/>
  <c r="O418" i="21"/>
  <c r="O418" i="18"/>
  <c r="AJ212" i="21"/>
  <c r="AJ212" i="18"/>
  <c r="Y317" i="18"/>
  <c r="Y317" i="21"/>
  <c r="AH427" i="18"/>
  <c r="AH427" i="21"/>
  <c r="L173" i="21"/>
  <c r="L173" i="18"/>
  <c r="AL254" i="21"/>
  <c r="AL254" i="18"/>
  <c r="AH347" i="18"/>
  <c r="AH347" i="21"/>
  <c r="N30" i="18"/>
  <c r="N30" i="21"/>
  <c r="I388" i="21"/>
  <c r="I388" i="18"/>
  <c r="AG153" i="18"/>
  <c r="AG153" i="21"/>
  <c r="Y48" i="21"/>
  <c r="Y48" i="18"/>
  <c r="K491" i="21"/>
  <c r="K491" i="18"/>
  <c r="AF347" i="21"/>
  <c r="AF347" i="18"/>
  <c r="M218" i="18"/>
  <c r="M218" i="21"/>
  <c r="Y368" i="18"/>
  <c r="Y368" i="21"/>
  <c r="L431" i="18"/>
  <c r="L431" i="21"/>
  <c r="W394" i="18"/>
  <c r="W394" i="21"/>
  <c r="AM414" i="21"/>
  <c r="AM414" i="18"/>
  <c r="AG255" i="18"/>
  <c r="AG255" i="21"/>
  <c r="AI480" i="18"/>
  <c r="AI480" i="21"/>
  <c r="S126" i="18"/>
  <c r="S126" i="21"/>
  <c r="AF137" i="21"/>
  <c r="AF137" i="18"/>
  <c r="T379" i="18"/>
  <c r="T379" i="21"/>
  <c r="Z266" i="21"/>
  <c r="Z266" i="18"/>
  <c r="AM335" i="18"/>
  <c r="AM335" i="21"/>
  <c r="P298" i="21"/>
  <c r="P298" i="18"/>
  <c r="Z330" i="21"/>
  <c r="Z330" i="18"/>
  <c r="N348" i="21"/>
  <c r="N348" i="18"/>
  <c r="AI468" i="18"/>
  <c r="AI468" i="21"/>
  <c r="K210" i="18"/>
  <c r="K210" i="21"/>
  <c r="I96" i="21"/>
  <c r="I96" i="18"/>
  <c r="T289" i="18"/>
  <c r="T289" i="21"/>
  <c r="I175" i="21"/>
  <c r="I175" i="18"/>
  <c r="Y313" i="21"/>
  <c r="Y313" i="18"/>
  <c r="AD484" i="21"/>
  <c r="AD484" i="18"/>
  <c r="AH344" i="21"/>
  <c r="AH344" i="18"/>
  <c r="AJ178" i="21"/>
  <c r="AJ178" i="18"/>
  <c r="AM237" i="21"/>
  <c r="AM237" i="18"/>
  <c r="AJ156" i="18"/>
  <c r="AJ156" i="21"/>
  <c r="Z181" i="18"/>
  <c r="Z181" i="21"/>
  <c r="AI321" i="21"/>
  <c r="AI321" i="18"/>
  <c r="J139" i="18"/>
  <c r="J139" i="21"/>
  <c r="V378" i="18"/>
  <c r="V378" i="21"/>
  <c r="AF314" i="18"/>
  <c r="AF314" i="21"/>
  <c r="N233" i="21"/>
  <c r="N233" i="18"/>
  <c r="N166" i="18"/>
  <c r="N166" i="21"/>
  <c r="AL296" i="21"/>
  <c r="AL296" i="18"/>
  <c r="AF282" i="18"/>
  <c r="AF282" i="21"/>
  <c r="R490" i="18"/>
  <c r="R490" i="21"/>
  <c r="AM443" i="21"/>
  <c r="AM443" i="18"/>
  <c r="I276" i="21"/>
  <c r="I276" i="18"/>
  <c r="AL248" i="18"/>
  <c r="AL248" i="21"/>
  <c r="O208" i="21"/>
  <c r="O208" i="18"/>
  <c r="AL96" i="18"/>
  <c r="AL96" i="21"/>
  <c r="Y464" i="21"/>
  <c r="Y464" i="18"/>
  <c r="AJ424" i="21"/>
  <c r="AJ424" i="18"/>
  <c r="T28" i="18"/>
  <c r="T28" i="21"/>
  <c r="W397" i="21"/>
  <c r="W397" i="18"/>
  <c r="AL422" i="18"/>
  <c r="AL422" i="21"/>
  <c r="AG8" i="21"/>
  <c r="AG8" i="18"/>
  <c r="Q160" i="21"/>
  <c r="Q160" i="18"/>
  <c r="O366" i="21"/>
  <c r="O366" i="18"/>
  <c r="AJ475" i="21"/>
  <c r="AJ475" i="18"/>
  <c r="S325" i="18"/>
  <c r="S325" i="21"/>
  <c r="M273" i="21"/>
  <c r="M273" i="18"/>
  <c r="T402" i="21"/>
  <c r="T402" i="18"/>
  <c r="AK153" i="21"/>
  <c r="AK153" i="18"/>
  <c r="T288" i="21"/>
  <c r="T288" i="18"/>
  <c r="W4" i="21"/>
  <c r="W4" i="18"/>
  <c r="AC116" i="21"/>
  <c r="AC116" i="18"/>
  <c r="O358" i="21"/>
  <c r="O358" i="18"/>
  <c r="V269" i="18"/>
  <c r="V269" i="21"/>
  <c r="U327" i="21"/>
  <c r="U327" i="18"/>
  <c r="AK236" i="21"/>
  <c r="AK236" i="18"/>
  <c r="V334" i="18"/>
  <c r="V334" i="21"/>
  <c r="AH404" i="18"/>
  <c r="AH404" i="21"/>
  <c r="T349" i="18"/>
  <c r="T349" i="21"/>
  <c r="L423" i="21"/>
  <c r="L423" i="18"/>
  <c r="AH373" i="18"/>
  <c r="AH373" i="21"/>
  <c r="J203" i="18"/>
  <c r="J203" i="21"/>
  <c r="M37" i="18"/>
  <c r="M37" i="21"/>
  <c r="S320" i="21"/>
  <c r="S320" i="18"/>
  <c r="O423" i="21"/>
  <c r="O423" i="18"/>
  <c r="Y290" i="21"/>
  <c r="Y290" i="18"/>
  <c r="AH298" i="18"/>
  <c r="AH298" i="21"/>
  <c r="M418" i="21"/>
  <c r="M418" i="18"/>
  <c r="J137" i="18"/>
  <c r="J137" i="21"/>
  <c r="T367" i="21"/>
  <c r="T367" i="18"/>
  <c r="AF351" i="18"/>
  <c r="AF351" i="21"/>
  <c r="Q457" i="21"/>
  <c r="Q457" i="18"/>
  <c r="R483" i="18"/>
  <c r="R483" i="21"/>
  <c r="Y299" i="18"/>
  <c r="Y299" i="21"/>
  <c r="AA48" i="18"/>
  <c r="AA48" i="21"/>
  <c r="AL115" i="21"/>
  <c r="AL115" i="18"/>
  <c r="P43" i="21"/>
  <c r="P43" i="18"/>
  <c r="U122" i="21"/>
  <c r="U122" i="18"/>
  <c r="V257" i="21"/>
  <c r="V257" i="18"/>
  <c r="U43" i="18"/>
  <c r="U43" i="21"/>
  <c r="AL323" i="18"/>
  <c r="AL323" i="21"/>
  <c r="X377" i="18"/>
  <c r="X377" i="21"/>
  <c r="X237" i="18"/>
  <c r="X237" i="21"/>
  <c r="T264" i="21"/>
  <c r="T264" i="18"/>
  <c r="S149" i="18"/>
  <c r="S149" i="21"/>
  <c r="K135" i="18"/>
  <c r="K135" i="21"/>
  <c r="AA179" i="21"/>
  <c r="AA179" i="18"/>
  <c r="I274" i="18"/>
  <c r="I274" i="21"/>
  <c r="P357" i="18"/>
  <c r="P357" i="21"/>
  <c r="M410" i="18"/>
  <c r="M410" i="21"/>
  <c r="I160" i="18"/>
  <c r="I160" i="21"/>
  <c r="W443" i="21"/>
  <c r="W443" i="18"/>
  <c r="X500" i="18"/>
  <c r="X500" i="21"/>
  <c r="J130" i="18"/>
  <c r="J130" i="21"/>
  <c r="AD373" i="21"/>
  <c r="AD373" i="18"/>
  <c r="K418" i="21"/>
  <c r="K418" i="18"/>
  <c r="AG48" i="21"/>
  <c r="AG48" i="18"/>
  <c r="AA440" i="21"/>
  <c r="AA440" i="18"/>
  <c r="L203" i="18"/>
  <c r="L203" i="21"/>
  <c r="J251" i="21"/>
  <c r="J251" i="18"/>
  <c r="S218" i="21"/>
  <c r="S218" i="18"/>
  <c r="R194" i="21"/>
  <c r="R194" i="18"/>
  <c r="S303" i="18"/>
  <c r="S303" i="21"/>
  <c r="AA359" i="18"/>
  <c r="AA359" i="21"/>
  <c r="AM226" i="18"/>
  <c r="AM226" i="21"/>
  <c r="T438" i="18"/>
  <c r="T438" i="21"/>
  <c r="U392" i="21"/>
  <c r="U392" i="18"/>
  <c r="P69" i="21"/>
  <c r="P69" i="18"/>
  <c r="O436" i="21"/>
  <c r="O436" i="18"/>
  <c r="S332" i="18"/>
  <c r="S332" i="21"/>
  <c r="AC490" i="21"/>
  <c r="AC490" i="18"/>
  <c r="I170" i="21"/>
  <c r="I170" i="18"/>
  <c r="AG464" i="21"/>
  <c r="AG464" i="18"/>
  <c r="Y455" i="18"/>
  <c r="Y455" i="21"/>
  <c r="AH287" i="21"/>
  <c r="AH287" i="18"/>
  <c r="AJ259" i="21"/>
  <c r="AJ259" i="18"/>
  <c r="I189" i="18"/>
  <c r="I189" i="21"/>
  <c r="M236" i="21"/>
  <c r="M236" i="18"/>
  <c r="U295" i="18"/>
  <c r="U295" i="21"/>
  <c r="N439" i="18"/>
  <c r="N439" i="21"/>
  <c r="O266" i="18"/>
  <c r="O266" i="21"/>
  <c r="AH498" i="18"/>
  <c r="AH498" i="21"/>
  <c r="O419" i="18"/>
  <c r="O419" i="21"/>
  <c r="AK493" i="18"/>
  <c r="AK493" i="21"/>
  <c r="AC217" i="18"/>
  <c r="AC217" i="21"/>
  <c r="M43" i="21"/>
  <c r="M43" i="18"/>
  <c r="O274" i="18"/>
  <c r="O274" i="21"/>
  <c r="AG365" i="18"/>
  <c r="AG365" i="21"/>
  <c r="P308" i="18"/>
  <c r="P308" i="21"/>
  <c r="O479" i="21"/>
  <c r="O479" i="18"/>
  <c r="K317" i="21"/>
  <c r="K317" i="18"/>
  <c r="AK343" i="18"/>
  <c r="AK343" i="21"/>
  <c r="N466" i="18"/>
  <c r="N466" i="21"/>
  <c r="R176" i="21"/>
  <c r="R176" i="18"/>
  <c r="AF283" i="18"/>
  <c r="AF283" i="21"/>
  <c r="AL341" i="21"/>
  <c r="AL341" i="18"/>
  <c r="AH115" i="21"/>
  <c r="AH115" i="18"/>
  <c r="R218" i="18"/>
  <c r="R218" i="21"/>
  <c r="L319" i="21"/>
  <c r="L319" i="18"/>
  <c r="Q491" i="21"/>
  <c r="Q491" i="18"/>
  <c r="I239" i="18"/>
  <c r="I239" i="21"/>
  <c r="AC298" i="18"/>
  <c r="AC298" i="21"/>
  <c r="K272" i="18"/>
  <c r="K272" i="21"/>
  <c r="AC356" i="21"/>
  <c r="AC356" i="18"/>
  <c r="J30" i="21"/>
  <c r="J30" i="18"/>
  <c r="AF120" i="18"/>
  <c r="AF120" i="21"/>
  <c r="AK30" i="21"/>
  <c r="AK30" i="18"/>
  <c r="N155" i="18"/>
  <c r="N155" i="21"/>
  <c r="J429" i="18"/>
  <c r="J429" i="21"/>
  <c r="T331" i="21"/>
  <c r="T331" i="18"/>
  <c r="AG154" i="21"/>
  <c r="AG154" i="18"/>
  <c r="AC441" i="21"/>
  <c r="AC441" i="18"/>
  <c r="AK39" i="18"/>
  <c r="AK39" i="21"/>
  <c r="M114" i="21"/>
  <c r="M114" i="18"/>
  <c r="AL238" i="18"/>
  <c r="AL238" i="21"/>
  <c r="O404" i="21"/>
  <c r="O404" i="18"/>
  <c r="AM447" i="18"/>
  <c r="AM447" i="21"/>
  <c r="M148" i="18"/>
  <c r="M148" i="21"/>
  <c r="AK300" i="18"/>
  <c r="AK300" i="21"/>
  <c r="AL454" i="18"/>
  <c r="AL454" i="21"/>
  <c r="Z356" i="18"/>
  <c r="Z356" i="21"/>
  <c r="X388" i="21"/>
  <c r="X388" i="18"/>
  <c r="V199" i="21"/>
  <c r="V199" i="18"/>
  <c r="X120" i="21"/>
  <c r="X120" i="18"/>
  <c r="Y437" i="21"/>
  <c r="Y437" i="18"/>
  <c r="J200" i="21"/>
  <c r="J200" i="18"/>
  <c r="AI369" i="18"/>
  <c r="AI369" i="21"/>
  <c r="M368" i="21"/>
  <c r="M368" i="18"/>
  <c r="AF134" i="18"/>
  <c r="AF134" i="21"/>
  <c r="AM431" i="21"/>
  <c r="AM431" i="18"/>
  <c r="Y325" i="21"/>
  <c r="Y325" i="18"/>
  <c r="AB235" i="21"/>
  <c r="AB235" i="18"/>
  <c r="AH74" i="18"/>
  <c r="AH74" i="21"/>
  <c r="P354" i="21"/>
  <c r="P354" i="18"/>
  <c r="AA340" i="21"/>
  <c r="AA340" i="18"/>
  <c r="AE342" i="18"/>
  <c r="AE342" i="21"/>
  <c r="V242" i="21"/>
  <c r="V242" i="18"/>
  <c r="W355" i="21"/>
  <c r="W355" i="18"/>
  <c r="AH288" i="18"/>
  <c r="AH288" i="21"/>
  <c r="AL327" i="21"/>
  <c r="AL327" i="18"/>
  <c r="AD140" i="21"/>
  <c r="AD140" i="18"/>
  <c r="AK449" i="18"/>
  <c r="AK449" i="21"/>
  <c r="AB362" i="21"/>
  <c r="AB362" i="18"/>
  <c r="K154" i="18"/>
  <c r="K154" i="21"/>
  <c r="Z318" i="18"/>
  <c r="Z318" i="21"/>
  <c r="AH223" i="21"/>
  <c r="AH223" i="18"/>
  <c r="S434" i="21"/>
  <c r="S434" i="18"/>
  <c r="L356" i="18"/>
  <c r="L356" i="21"/>
  <c r="AL401" i="21"/>
  <c r="AL401" i="18"/>
  <c r="I221" i="21"/>
  <c r="I221" i="18"/>
  <c r="AF417" i="21"/>
  <c r="AF417" i="18"/>
  <c r="I451" i="18"/>
  <c r="I451" i="21"/>
  <c r="AB135" i="21"/>
  <c r="AB135" i="18"/>
  <c r="AM456" i="18"/>
  <c r="AM456" i="21"/>
  <c r="I243" i="21"/>
  <c r="I243" i="18"/>
  <c r="J119" i="18"/>
  <c r="J119" i="21"/>
  <c r="AG211" i="18"/>
  <c r="AG211" i="21"/>
  <c r="V139" i="18"/>
  <c r="V139" i="21"/>
  <c r="AL87" i="18"/>
  <c r="AL87" i="21"/>
  <c r="AD183" i="18"/>
  <c r="AD183" i="21"/>
  <c r="N181" i="21"/>
  <c r="N181" i="18"/>
  <c r="AL276" i="21"/>
  <c r="AL276" i="18"/>
  <c r="W114" i="18"/>
  <c r="W114" i="21"/>
  <c r="AD137" i="21"/>
  <c r="AD137" i="18"/>
  <c r="Z432" i="18"/>
  <c r="Z432" i="21"/>
  <c r="AJ326" i="21"/>
  <c r="AJ326" i="18"/>
  <c r="AG490" i="21"/>
  <c r="AG490" i="18"/>
  <c r="Y371" i="18"/>
  <c r="Y371" i="21"/>
  <c r="V268" i="18"/>
  <c r="V268" i="21"/>
  <c r="AJ149" i="18"/>
  <c r="AJ149" i="21"/>
  <c r="N195" i="18"/>
  <c r="N195" i="21"/>
  <c r="T327" i="18"/>
  <c r="T327" i="21"/>
  <c r="AC121" i="18"/>
  <c r="AC121" i="21"/>
  <c r="S198" i="21"/>
  <c r="S198" i="18"/>
  <c r="AK346" i="21"/>
  <c r="AK346" i="18"/>
  <c r="V134" i="18"/>
  <c r="V134" i="21"/>
  <c r="AH236" i="18"/>
  <c r="AH236" i="21"/>
  <c r="J161" i="21"/>
  <c r="J161" i="18"/>
  <c r="AE148" i="21"/>
  <c r="AE148" i="18"/>
  <c r="W145" i="18"/>
  <c r="W145" i="21"/>
  <c r="AB491" i="18"/>
  <c r="AB491" i="21"/>
  <c r="AA455" i="21"/>
  <c r="AA455" i="18"/>
  <c r="T389" i="21"/>
  <c r="T389" i="18"/>
  <c r="W427" i="21"/>
  <c r="W427" i="18"/>
  <c r="AE388" i="21"/>
  <c r="AE388" i="18"/>
  <c r="M177" i="21"/>
  <c r="M177" i="18"/>
  <c r="Y230" i="18"/>
  <c r="Y230" i="21"/>
  <c r="J91" i="21"/>
  <c r="J91" i="18"/>
  <c r="Q278" i="21"/>
  <c r="Q278" i="18"/>
  <c r="AJ160" i="18"/>
  <c r="AJ160" i="21"/>
  <c r="O114" i="21"/>
  <c r="O114" i="18"/>
  <c r="AI173" i="21"/>
  <c r="AI173" i="18"/>
  <c r="V439" i="18"/>
  <c r="V439" i="21"/>
  <c r="AC463" i="21"/>
  <c r="AC463" i="18"/>
  <c r="S346" i="21"/>
  <c r="S346" i="18"/>
  <c r="R390" i="18"/>
  <c r="R390" i="21"/>
  <c r="M291" i="18"/>
  <c r="M291" i="21"/>
  <c r="W347" i="21"/>
  <c r="W347" i="18"/>
  <c r="AL355" i="18"/>
  <c r="AL355" i="21"/>
  <c r="O420" i="21"/>
  <c r="O420" i="18"/>
  <c r="AB259" i="21"/>
  <c r="AB259" i="18"/>
  <c r="X350" i="21"/>
  <c r="X350" i="18"/>
  <c r="AJ240" i="21"/>
  <c r="AJ240" i="18"/>
  <c r="AI342" i="18"/>
  <c r="AI342" i="21"/>
  <c r="M150" i="21"/>
  <c r="M150" i="18"/>
  <c r="R388" i="21"/>
  <c r="R388" i="18"/>
  <c r="I229" i="21"/>
  <c r="I229" i="18"/>
  <c r="AM483" i="21"/>
  <c r="AM483" i="18"/>
  <c r="I127" i="21"/>
  <c r="I127" i="18"/>
  <c r="AI459" i="21"/>
  <c r="AI459" i="18"/>
  <c r="J420" i="18"/>
  <c r="J420" i="21"/>
  <c r="W158" i="18"/>
  <c r="W158" i="21"/>
  <c r="I378" i="18"/>
  <c r="I378" i="21"/>
  <c r="AB257" i="21"/>
  <c r="AB257" i="18"/>
  <c r="S362" i="21"/>
  <c r="S362" i="18"/>
  <c r="AL222" i="21"/>
  <c r="AL222" i="18"/>
  <c r="AE144" i="18"/>
  <c r="AE144" i="21"/>
  <c r="N163" i="21"/>
  <c r="N163" i="18"/>
  <c r="AA266" i="21"/>
  <c r="AA266" i="18"/>
  <c r="AC476" i="21"/>
  <c r="AC476" i="18"/>
  <c r="AH300" i="18"/>
  <c r="AH300" i="21"/>
  <c r="AM229" i="21"/>
  <c r="AM229" i="18"/>
  <c r="AK271" i="21"/>
  <c r="AK271" i="18"/>
  <c r="S369" i="21"/>
  <c r="S369" i="18"/>
  <c r="U497" i="21"/>
  <c r="U497" i="18"/>
  <c r="J427" i="21"/>
  <c r="J427" i="18"/>
  <c r="AB324" i="21"/>
  <c r="AB324" i="18"/>
  <c r="V163" i="18"/>
  <c r="V163" i="21"/>
  <c r="Q471" i="21"/>
  <c r="Q471" i="18"/>
  <c r="AF362" i="21"/>
  <c r="AF362" i="18"/>
  <c r="AB314" i="18"/>
  <c r="AB314" i="21"/>
  <c r="AG244" i="21"/>
  <c r="AG244" i="18"/>
  <c r="AF462" i="18"/>
  <c r="AF462" i="21"/>
  <c r="AH161" i="18"/>
  <c r="AH161" i="21"/>
  <c r="AF326" i="18"/>
  <c r="AF326" i="21"/>
  <c r="I358" i="18"/>
  <c r="I358" i="21"/>
  <c r="Q495" i="18"/>
  <c r="Q495" i="21"/>
  <c r="M405" i="21"/>
  <c r="M405" i="18"/>
  <c r="J122" i="18"/>
  <c r="J122" i="21"/>
  <c r="AB373" i="18"/>
  <c r="AB373" i="21"/>
  <c r="Z281" i="18"/>
  <c r="Z281" i="21"/>
  <c r="N199" i="18"/>
  <c r="N199" i="21"/>
  <c r="AG440" i="18"/>
  <c r="AG440" i="21"/>
  <c r="X306" i="21"/>
  <c r="X306" i="18"/>
  <c r="AC223" i="18"/>
  <c r="AC223" i="21"/>
  <c r="S492" i="18"/>
  <c r="S492" i="21"/>
  <c r="AM282" i="21"/>
  <c r="AM282" i="18"/>
  <c r="AA476" i="21"/>
  <c r="AA476" i="18"/>
  <c r="Z126" i="18"/>
  <c r="Z126" i="21"/>
  <c r="R154" i="18"/>
  <c r="R154" i="21"/>
  <c r="T406" i="21"/>
  <c r="T406" i="18"/>
  <c r="N249" i="18"/>
  <c r="N249" i="21"/>
  <c r="S4" i="21"/>
  <c r="S4" i="18"/>
  <c r="AH387" i="21"/>
  <c r="AH387" i="18"/>
  <c r="Y450" i="18"/>
  <c r="Y450" i="21"/>
  <c r="U492" i="21"/>
  <c r="U492" i="18"/>
  <c r="Y439" i="21"/>
  <c r="Y439" i="18"/>
  <c r="AC30" i="18"/>
  <c r="AC30" i="21"/>
  <c r="S153" i="18"/>
  <c r="S153" i="21"/>
  <c r="K453" i="21"/>
  <c r="K453" i="18"/>
  <c r="V311" i="18"/>
  <c r="V311" i="21"/>
  <c r="AK91" i="21"/>
  <c r="AK91" i="18"/>
  <c r="Y345" i="21"/>
  <c r="Y345" i="18"/>
  <c r="AK285" i="18"/>
  <c r="AK285" i="21"/>
  <c r="L216" i="18"/>
  <c r="L216" i="21"/>
  <c r="AI452" i="18"/>
  <c r="AI452" i="21"/>
  <c r="S437" i="18"/>
  <c r="S437" i="21"/>
  <c r="P209" i="21"/>
  <c r="P209" i="18"/>
  <c r="T179" i="18"/>
  <c r="T179" i="21"/>
  <c r="P422" i="18"/>
  <c r="P422" i="21"/>
  <c r="T433" i="21"/>
  <c r="T433" i="18"/>
  <c r="AH402" i="18"/>
  <c r="AH402" i="21"/>
  <c r="AC314" i="21"/>
  <c r="AC314" i="18"/>
  <c r="AB445" i="18"/>
  <c r="AB445" i="21"/>
  <c r="AC204" i="21"/>
  <c r="AC204" i="18"/>
  <c r="AL172" i="21"/>
  <c r="AL172" i="18"/>
  <c r="K413" i="21"/>
  <c r="K413" i="18"/>
  <c r="L126" i="21"/>
  <c r="L126" i="18"/>
  <c r="AG321" i="18"/>
  <c r="AG321" i="21"/>
  <c r="AB149" i="21"/>
  <c r="AB149" i="18"/>
  <c r="U116" i="18"/>
  <c r="U116" i="21"/>
  <c r="AG439" i="21"/>
  <c r="AG439" i="18"/>
  <c r="P438" i="18"/>
  <c r="P438" i="21"/>
  <c r="M251" i="21"/>
  <c r="M251" i="18"/>
  <c r="AA349" i="18"/>
  <c r="AA349" i="21"/>
  <c r="AJ369" i="21"/>
  <c r="AJ369" i="18"/>
  <c r="AD437" i="21"/>
  <c r="AD437" i="18"/>
  <c r="I322" i="21"/>
  <c r="I322" i="18"/>
  <c r="AD337" i="18"/>
  <c r="AD337" i="21"/>
  <c r="Q245" i="18"/>
  <c r="Q245" i="21"/>
  <c r="Y339" i="21"/>
  <c r="Y339" i="18"/>
  <c r="R321" i="18"/>
  <c r="R321" i="21"/>
  <c r="I436" i="18"/>
  <c r="I436" i="21"/>
  <c r="U422" i="21"/>
  <c r="U422" i="18"/>
  <c r="AI201" i="21"/>
  <c r="AI201" i="18"/>
  <c r="AK258" i="21"/>
  <c r="AK258" i="18"/>
  <c r="T96" i="18"/>
  <c r="T96" i="21"/>
  <c r="AC421" i="21"/>
  <c r="AC421" i="18"/>
  <c r="Z361" i="21"/>
  <c r="Z361" i="18"/>
  <c r="T412" i="18"/>
  <c r="T412" i="21"/>
  <c r="Q500" i="18"/>
  <c r="Q500" i="21"/>
  <c r="U443" i="18"/>
  <c r="U443" i="21"/>
  <c r="K160" i="18"/>
  <c r="K160" i="21"/>
  <c r="O149" i="21"/>
  <c r="O149" i="18"/>
  <c r="AK176" i="18"/>
  <c r="AK176" i="21"/>
  <c r="AJ316" i="21"/>
  <c r="AJ316" i="18"/>
  <c r="AG461" i="18"/>
  <c r="AG461" i="21"/>
  <c r="AL388" i="18"/>
  <c r="AL388" i="21"/>
  <c r="AF358" i="18"/>
  <c r="AF358" i="21"/>
  <c r="AB310" i="21"/>
  <c r="AB310" i="18"/>
  <c r="AC417" i="21"/>
  <c r="AC417" i="18"/>
  <c r="AA398" i="21"/>
  <c r="AA398" i="18"/>
  <c r="J337" i="18"/>
  <c r="J337" i="21"/>
  <c r="S499" i="21"/>
  <c r="S499" i="18"/>
  <c r="AJ445" i="18"/>
  <c r="AJ445" i="21"/>
  <c r="M417" i="18"/>
  <c r="M417" i="21"/>
  <c r="M244" i="21"/>
  <c r="M244" i="18"/>
  <c r="AM372" i="21"/>
  <c r="AM372" i="18"/>
  <c r="T235" i="21"/>
  <c r="T235" i="18"/>
  <c r="O183" i="18"/>
  <c r="O183" i="21"/>
  <c r="I400" i="18"/>
  <c r="I400" i="21"/>
  <c r="AF136" i="18"/>
  <c r="AF136" i="21"/>
  <c r="AK355" i="21"/>
  <c r="AK355" i="18"/>
  <c r="O129" i="18"/>
  <c r="O129" i="21"/>
  <c r="AD159" i="18"/>
  <c r="AD159" i="21"/>
  <c r="AE157" i="18"/>
  <c r="AE157" i="21"/>
  <c r="AG117" i="21"/>
  <c r="AG117" i="18"/>
  <c r="V171" i="18"/>
  <c r="V171" i="21"/>
  <c r="L472" i="18"/>
  <c r="L472" i="21"/>
  <c r="AE125" i="21"/>
  <c r="AE125" i="18"/>
  <c r="AM306" i="18"/>
  <c r="AM306" i="21"/>
  <c r="T275" i="21"/>
  <c r="T275" i="18"/>
  <c r="Q228" i="18"/>
  <c r="Q228" i="21"/>
  <c r="X496" i="21"/>
  <c r="X496" i="18"/>
  <c r="J172" i="21"/>
  <c r="J172" i="18"/>
  <c r="O474" i="18"/>
  <c r="O474" i="21"/>
  <c r="U335" i="21"/>
  <c r="U335" i="18"/>
  <c r="K306" i="18"/>
  <c r="K306" i="21"/>
  <c r="AH473" i="18"/>
  <c r="AH473" i="21"/>
  <c r="M211" i="21"/>
  <c r="M211" i="18"/>
  <c r="AD272" i="21"/>
  <c r="AD272" i="18"/>
  <c r="L293" i="21"/>
  <c r="L293" i="18"/>
  <c r="U333" i="18"/>
  <c r="U333" i="21"/>
  <c r="Z293" i="18"/>
  <c r="Z293" i="21"/>
  <c r="AG359" i="21"/>
  <c r="AG359" i="18"/>
  <c r="S372" i="21"/>
  <c r="S372" i="18"/>
  <c r="AM201" i="21"/>
  <c r="AM201" i="18"/>
  <c r="AK301" i="21"/>
  <c r="AK301" i="18"/>
  <c r="R264" i="21"/>
  <c r="R264" i="18"/>
  <c r="AF5" i="21"/>
  <c r="AF5" i="18"/>
  <c r="Z176" i="18"/>
  <c r="Z176" i="21"/>
  <c r="AK264" i="18"/>
  <c r="AK264" i="21"/>
  <c r="AM246" i="21"/>
  <c r="AM246" i="18"/>
  <c r="AL251" i="18"/>
  <c r="AL251" i="21"/>
  <c r="AC327" i="18"/>
  <c r="AC327" i="21"/>
  <c r="AI339" i="21"/>
  <c r="AI339" i="18"/>
  <c r="J235" i="18"/>
  <c r="J235" i="21"/>
  <c r="I151" i="18"/>
  <c r="I151" i="21"/>
  <c r="AF257" i="21"/>
  <c r="AF257" i="18"/>
  <c r="P350" i="21"/>
  <c r="P350" i="18"/>
  <c r="V448" i="21"/>
  <c r="V448" i="18"/>
  <c r="AB121" i="21"/>
  <c r="AB121" i="18"/>
  <c r="Z288" i="18"/>
  <c r="Z288" i="21"/>
  <c r="AH477" i="21"/>
  <c r="AH477" i="18"/>
  <c r="AE170" i="18"/>
  <c r="AE170" i="21"/>
  <c r="AE301" i="18"/>
  <c r="AE301" i="21"/>
  <c r="S205" i="18"/>
  <c r="S205" i="21"/>
  <c r="K202" i="18"/>
  <c r="K202" i="21"/>
  <c r="X311" i="21"/>
  <c r="X311" i="18"/>
  <c r="L291" i="21"/>
  <c r="L291" i="18"/>
  <c r="AJ216" i="18"/>
  <c r="AJ216" i="21"/>
  <c r="U429" i="18"/>
  <c r="U429" i="21"/>
  <c r="AH401" i="18"/>
  <c r="AH401" i="21"/>
  <c r="V299" i="18"/>
  <c r="V299" i="21"/>
  <c r="U259" i="21"/>
  <c r="U259" i="18"/>
  <c r="N419" i="18"/>
  <c r="N419" i="21"/>
  <c r="AG448" i="21"/>
  <c r="AG448" i="18"/>
  <c r="AF364" i="21"/>
  <c r="AF364" i="18"/>
  <c r="AM284" i="21"/>
  <c r="AM284" i="18"/>
  <c r="Z338" i="18"/>
  <c r="Z338" i="21"/>
  <c r="K486" i="21"/>
  <c r="K486" i="18"/>
  <c r="U274" i="18"/>
  <c r="U274" i="21"/>
  <c r="J171" i="18"/>
  <c r="J171" i="21"/>
  <c r="Z486" i="18"/>
  <c r="Z486" i="21"/>
  <c r="AC491" i="21"/>
  <c r="AC491" i="18"/>
  <c r="AF360" i="21"/>
  <c r="AF360" i="18"/>
  <c r="AI421" i="18"/>
  <c r="AI421" i="21"/>
  <c r="N277" i="18"/>
  <c r="N277" i="21"/>
  <c r="L235" i="21"/>
  <c r="L235" i="18"/>
  <c r="AC119" i="18"/>
  <c r="AC119" i="21"/>
  <c r="Y174" i="21"/>
  <c r="Y174" i="18"/>
  <c r="AA336" i="18"/>
  <c r="AA336" i="21"/>
  <c r="AF125" i="18"/>
  <c r="AF125" i="21"/>
  <c r="J450" i="18"/>
  <c r="J450" i="21"/>
  <c r="AC483" i="18"/>
  <c r="AC483" i="21"/>
  <c r="X143" i="18"/>
  <c r="X143" i="21"/>
  <c r="X480" i="18"/>
  <c r="X480" i="21"/>
  <c r="J260" i="21"/>
  <c r="J260" i="18"/>
  <c r="N437" i="21"/>
  <c r="N437" i="18"/>
  <c r="AI440" i="21"/>
  <c r="AI440" i="18"/>
  <c r="P299" i="18"/>
  <c r="P299" i="21"/>
  <c r="AH134" i="21"/>
  <c r="AH134" i="18"/>
  <c r="Z117" i="18"/>
  <c r="Z117" i="21"/>
  <c r="P340" i="18"/>
  <c r="P340" i="21"/>
  <c r="AH252" i="21"/>
  <c r="AH252" i="18"/>
  <c r="R440" i="21"/>
  <c r="R440" i="18"/>
  <c r="S256" i="18"/>
  <c r="S256" i="21"/>
  <c r="T219" i="21"/>
  <c r="T219" i="18"/>
  <c r="N404" i="21"/>
  <c r="N404" i="18"/>
  <c r="S326" i="21"/>
  <c r="S326" i="18"/>
  <c r="R357" i="18"/>
  <c r="R357" i="21"/>
  <c r="M340" i="21"/>
  <c r="M340" i="18"/>
  <c r="N499" i="18"/>
  <c r="N499" i="21"/>
  <c r="N297" i="18"/>
  <c r="N297" i="21"/>
  <c r="P362" i="21"/>
  <c r="P362" i="18"/>
  <c r="N91" i="18"/>
  <c r="N91" i="21"/>
  <c r="Y125" i="18"/>
  <c r="Y125" i="21"/>
  <c r="Q476" i="21"/>
  <c r="Q476" i="18"/>
  <c r="K321" i="18"/>
  <c r="K321" i="21"/>
  <c r="P265" i="18"/>
  <c r="P265" i="21"/>
  <c r="AB167" i="18"/>
  <c r="AB167" i="21"/>
  <c r="AH210" i="18"/>
  <c r="AH210" i="21"/>
  <c r="S471" i="21"/>
  <c r="S471" i="18"/>
  <c r="AH284" i="18"/>
  <c r="AH284" i="21"/>
  <c r="T355" i="21"/>
  <c r="T355" i="18"/>
  <c r="AB146" i="18"/>
  <c r="AB146" i="21"/>
  <c r="I357" i="21"/>
  <c r="I357" i="18"/>
  <c r="R153" i="21"/>
  <c r="R153" i="18"/>
  <c r="AL487" i="18"/>
  <c r="AL487" i="21"/>
  <c r="Q144" i="21"/>
  <c r="Q144" i="18"/>
  <c r="AG256" i="21"/>
  <c r="AG256" i="18"/>
  <c r="AJ428" i="18"/>
  <c r="AJ428" i="21"/>
  <c r="L271" i="18"/>
  <c r="L271" i="21"/>
  <c r="U424" i="18"/>
  <c r="U424" i="21"/>
  <c r="V296" i="21"/>
  <c r="V296" i="18"/>
  <c r="M147" i="18"/>
  <c r="M147" i="21"/>
  <c r="AK338" i="18"/>
  <c r="AK338" i="21"/>
  <c r="S335" i="21"/>
  <c r="S335" i="18"/>
  <c r="Q483" i="21"/>
  <c r="Q483" i="18"/>
  <c r="Z177" i="18"/>
  <c r="Z177" i="21"/>
  <c r="V499" i="21"/>
  <c r="V499" i="18"/>
  <c r="Y433" i="18"/>
  <c r="Y433" i="21"/>
  <c r="P8" i="21"/>
  <c r="P8" i="18"/>
  <c r="U454" i="21"/>
  <c r="U454" i="18"/>
  <c r="O493" i="21"/>
  <c r="O493" i="18"/>
  <c r="AK353" i="18"/>
  <c r="AK353" i="21"/>
  <c r="AB177" i="18"/>
  <c r="AB177" i="21"/>
  <c r="Y187" i="21"/>
  <c r="Y187" i="18"/>
  <c r="AC285" i="21"/>
  <c r="AC285" i="18"/>
  <c r="AC170" i="21"/>
  <c r="AC170" i="18"/>
  <c r="AK156" i="21"/>
  <c r="AK156" i="18"/>
  <c r="AF187" i="18"/>
  <c r="AF187" i="21"/>
  <c r="Q417" i="18"/>
  <c r="Q417" i="21"/>
  <c r="L115" i="18"/>
  <c r="L115" i="21"/>
  <c r="T302" i="21"/>
  <c r="T302" i="18"/>
  <c r="O437" i="21"/>
  <c r="O437" i="18"/>
  <c r="AH118" i="21"/>
  <c r="AH118" i="18"/>
  <c r="I340" i="18"/>
  <c r="I340" i="21"/>
  <c r="AL303" i="21"/>
  <c r="AL303" i="18"/>
  <c r="T246" i="21"/>
  <c r="T246" i="18"/>
  <c r="T237" i="21"/>
  <c r="T237" i="18"/>
  <c r="J326" i="21"/>
  <c r="J326" i="18"/>
  <c r="T281" i="18"/>
  <c r="T281" i="21"/>
  <c r="Q409" i="21"/>
  <c r="Q409" i="18"/>
  <c r="AC239" i="21"/>
  <c r="AC239" i="18"/>
  <c r="N496" i="21"/>
  <c r="N496" i="18"/>
  <c r="AA379" i="18"/>
  <c r="AA379" i="21"/>
  <c r="W233" i="18"/>
  <c r="W233" i="21"/>
  <c r="AH310" i="21"/>
  <c r="AH310" i="18"/>
  <c r="AF161" i="21"/>
  <c r="AF161" i="18"/>
  <c r="U345" i="21"/>
  <c r="U345" i="18"/>
  <c r="V481" i="18"/>
  <c r="V481" i="21"/>
  <c r="T218" i="21"/>
  <c r="T218" i="18"/>
  <c r="AE351" i="18"/>
  <c r="AE351" i="21"/>
  <c r="AD154" i="18"/>
  <c r="AD154" i="21"/>
  <c r="I299" i="18"/>
  <c r="I299" i="21"/>
  <c r="AE219" i="21"/>
  <c r="AE219" i="18"/>
  <c r="J325" i="21"/>
  <c r="J325" i="18"/>
  <c r="V325" i="18"/>
  <c r="V325" i="21"/>
  <c r="U458" i="18"/>
  <c r="U458" i="21"/>
  <c r="V478" i="21"/>
  <c r="V478" i="18"/>
  <c r="AG304" i="18"/>
  <c r="AG304" i="21"/>
  <c r="AA447" i="21"/>
  <c r="AA447" i="18"/>
  <c r="AK248" i="21"/>
  <c r="AK248" i="18"/>
  <c r="AI344" i="21"/>
  <c r="AI344" i="18"/>
  <c r="AH224" i="18"/>
  <c r="AH224" i="21"/>
  <c r="J305" i="21"/>
  <c r="J305" i="18"/>
  <c r="U490" i="21"/>
  <c r="U490" i="18"/>
  <c r="L363" i="18"/>
  <c r="L363" i="21"/>
  <c r="P473" i="21"/>
  <c r="P473" i="18"/>
  <c r="T197" i="18"/>
  <c r="T197" i="21"/>
  <c r="AA490" i="21"/>
  <c r="AA490" i="18"/>
  <c r="P125" i="18"/>
  <c r="P125" i="21"/>
  <c r="Z212" i="21"/>
  <c r="Z212" i="18"/>
  <c r="AH309" i="18"/>
  <c r="AH309" i="21"/>
  <c r="Q249" i="18"/>
  <c r="Q249" i="21"/>
  <c r="P267" i="18"/>
  <c r="P267" i="21"/>
  <c r="AE188" i="18"/>
  <c r="AE188" i="21"/>
  <c r="AB338" i="18"/>
  <c r="AB338" i="21"/>
  <c r="M391" i="21"/>
  <c r="M391" i="18"/>
  <c r="V156" i="18"/>
  <c r="V156" i="21"/>
  <c r="T140" i="18"/>
  <c r="T140" i="21"/>
  <c r="AA481" i="18"/>
  <c r="AA481" i="21"/>
  <c r="AM222" i="21"/>
  <c r="AM222" i="18"/>
  <c r="V399" i="21"/>
  <c r="V399" i="18"/>
  <c r="Y183" i="21"/>
  <c r="Y183" i="18"/>
  <c r="S348" i="18"/>
  <c r="S348" i="21"/>
  <c r="Q425" i="21"/>
  <c r="Q425" i="18"/>
  <c r="Y407" i="18"/>
  <c r="Y407" i="21"/>
  <c r="O239" i="18"/>
  <c r="O239" i="21"/>
  <c r="T166" i="21"/>
  <c r="T166" i="18"/>
  <c r="S350" i="21"/>
  <c r="S350" i="18"/>
  <c r="T123" i="18"/>
  <c r="T123" i="21"/>
  <c r="AG161" i="18"/>
  <c r="AG161" i="21"/>
  <c r="V356" i="18"/>
  <c r="V356" i="21"/>
  <c r="U355" i="18"/>
  <c r="U355" i="21"/>
  <c r="AF423" i="21"/>
  <c r="AF423" i="18"/>
  <c r="AD133" i="21"/>
  <c r="AD133" i="18"/>
  <c r="AM211" i="21"/>
  <c r="AM211" i="18"/>
  <c r="W39" i="21"/>
  <c r="W39" i="18"/>
  <c r="Y182" i="21"/>
  <c r="Y182" i="18"/>
  <c r="S458" i="18"/>
  <c r="S458" i="21"/>
  <c r="AK243" i="18"/>
  <c r="AK243" i="21"/>
  <c r="Z245" i="21"/>
  <c r="Z245" i="18"/>
  <c r="U134" i="21"/>
  <c r="U134" i="18"/>
  <c r="P219" i="18"/>
  <c r="P219" i="21"/>
  <c r="J206" i="21"/>
  <c r="J206" i="18"/>
  <c r="AL284" i="18"/>
  <c r="AL284" i="21"/>
  <c r="N184" i="21"/>
  <c r="N184" i="18"/>
  <c r="AC262" i="21"/>
  <c r="AC262" i="18"/>
  <c r="AH316" i="21"/>
  <c r="AH316" i="18"/>
  <c r="AA303" i="21"/>
  <c r="AA303" i="18"/>
  <c r="AE133" i="21"/>
  <c r="AE133" i="18"/>
  <c r="O74" i="21"/>
  <c r="O74" i="18"/>
  <c r="AH386" i="18"/>
  <c r="AH386" i="21"/>
  <c r="R225" i="21"/>
  <c r="R225" i="18"/>
  <c r="AB297" i="18"/>
  <c r="AB297" i="21"/>
  <c r="I223" i="21"/>
  <c r="I223" i="18"/>
  <c r="V267" i="18"/>
  <c r="V267" i="21"/>
  <c r="S254" i="18"/>
  <c r="S254" i="21"/>
  <c r="K343" i="21"/>
  <c r="K343" i="18"/>
  <c r="M271" i="21"/>
  <c r="M271" i="18"/>
  <c r="S479" i="21"/>
  <c r="S479" i="18"/>
  <c r="AG300" i="21"/>
  <c r="AG300" i="18"/>
  <c r="I137" i="21"/>
  <c r="I137" i="18"/>
  <c r="P440" i="18"/>
  <c r="P440" i="21"/>
  <c r="AH299" i="21"/>
  <c r="AH299" i="18"/>
  <c r="AA181" i="21"/>
  <c r="AA181" i="18"/>
  <c r="Y343" i="18"/>
  <c r="Y343" i="21"/>
  <c r="W249" i="18"/>
  <c r="W249" i="21"/>
  <c r="AI245" i="21"/>
  <c r="AI245" i="18"/>
  <c r="W426" i="21"/>
  <c r="W426" i="18"/>
  <c r="L333" i="18"/>
  <c r="L333" i="21"/>
  <c r="L464" i="21"/>
  <c r="L464" i="18"/>
  <c r="AM359" i="21"/>
  <c r="AM359" i="18"/>
  <c r="U199" i="18"/>
  <c r="U199" i="21"/>
  <c r="I393" i="18"/>
  <c r="I393" i="21"/>
  <c r="J125" i="18"/>
  <c r="J125" i="21"/>
  <c r="AH199" i="21"/>
  <c r="AH199" i="18"/>
  <c r="AC206" i="21"/>
  <c r="AC206" i="18"/>
  <c r="P405" i="21"/>
  <c r="P405" i="18"/>
  <c r="AC386" i="21"/>
  <c r="AC386" i="18"/>
  <c r="U233" i="21"/>
  <c r="U233" i="18"/>
  <c r="R400" i="18"/>
  <c r="R400" i="21"/>
  <c r="AM370" i="18"/>
  <c r="AM370" i="21"/>
  <c r="T410" i="18"/>
  <c r="T410" i="21"/>
  <c r="AE296" i="18"/>
  <c r="AE296" i="21"/>
  <c r="X420" i="18"/>
  <c r="X420" i="21"/>
  <c r="AC242" i="18"/>
  <c r="AC242" i="21"/>
  <c r="AA433" i="21"/>
  <c r="AA433" i="18"/>
  <c r="J381" i="21"/>
  <c r="J381" i="18"/>
  <c r="N211" i="21"/>
  <c r="N211" i="18"/>
  <c r="AE246" i="18"/>
  <c r="AE246" i="21"/>
  <c r="U372" i="21"/>
  <c r="U372" i="18"/>
  <c r="P275" i="18"/>
  <c r="P275" i="21"/>
  <c r="V239" i="21"/>
  <c r="V239" i="18"/>
  <c r="AL141" i="21"/>
  <c r="AL141" i="18"/>
  <c r="AI483" i="18"/>
  <c r="AI483" i="21"/>
  <c r="Q374" i="21"/>
  <c r="Q374" i="18"/>
  <c r="P176" i="18"/>
  <c r="P176" i="21"/>
  <c r="W465" i="21"/>
  <c r="W465" i="18"/>
  <c r="N244" i="18"/>
  <c r="N244" i="21"/>
  <c r="X490" i="18"/>
  <c r="X490" i="21"/>
  <c r="V428" i="18"/>
  <c r="V428" i="21"/>
  <c r="Y120" i="21"/>
  <c r="Y120" i="18"/>
  <c r="AK192" i="18"/>
  <c r="AK192" i="21"/>
  <c r="P417" i="21"/>
  <c r="P417" i="18"/>
  <c r="V308" i="18"/>
  <c r="V308" i="21"/>
  <c r="J491" i="18"/>
  <c r="J491" i="21"/>
  <c r="J129" i="18"/>
  <c r="J129" i="21"/>
  <c r="AJ448" i="21"/>
  <c r="AJ448" i="18"/>
  <c r="J199" i="18"/>
  <c r="J199" i="21"/>
  <c r="L125" i="18"/>
  <c r="L125" i="21"/>
  <c r="X297" i="18"/>
  <c r="X297" i="21"/>
  <c r="K256" i="21"/>
  <c r="K256" i="18"/>
  <c r="AL122" i="21"/>
  <c r="AL122" i="18"/>
  <c r="AD286" i="18"/>
  <c r="AD286" i="21"/>
  <c r="AA146" i="18"/>
  <c r="AA146" i="21"/>
  <c r="J223" i="21"/>
  <c r="J223" i="18"/>
  <c r="AE314" i="18"/>
  <c r="AE314" i="21"/>
  <c r="AB4" i="21"/>
  <c r="AB4" i="18"/>
  <c r="AI451" i="18"/>
  <c r="AI451" i="21"/>
  <c r="Z261" i="18"/>
  <c r="Z261" i="21"/>
  <c r="AH186" i="21"/>
  <c r="AH186" i="18"/>
  <c r="AI267" i="21"/>
  <c r="AI267" i="18"/>
  <c r="X319" i="18"/>
  <c r="X319" i="21"/>
  <c r="AI91" i="18"/>
  <c r="AI91" i="21"/>
  <c r="S359" i="21"/>
  <c r="S359" i="18"/>
  <c r="W361" i="21"/>
  <c r="W361" i="18"/>
  <c r="P392" i="21"/>
  <c r="P392" i="18"/>
  <c r="M377" i="21"/>
  <c r="M377" i="18"/>
  <c r="AI31" i="21"/>
  <c r="AI31" i="18"/>
  <c r="Y489" i="21"/>
  <c r="Y489" i="18"/>
  <c r="AH308" i="18"/>
  <c r="AH308" i="21"/>
  <c r="AF244" i="21"/>
  <c r="AF244" i="18"/>
  <c r="AD219" i="18"/>
  <c r="AD219" i="21"/>
  <c r="P498" i="18"/>
  <c r="P498" i="21"/>
  <c r="Q468" i="21"/>
  <c r="Q468" i="18"/>
  <c r="Q317" i="21"/>
  <c r="Q317" i="18"/>
  <c r="X332" i="21"/>
  <c r="X332" i="18"/>
  <c r="AC449" i="21"/>
  <c r="AC449" i="18"/>
  <c r="AM273" i="21"/>
  <c r="AM273" i="18"/>
  <c r="AB191" i="18"/>
  <c r="AB191" i="21"/>
  <c r="AM377" i="21"/>
  <c r="AM377" i="18"/>
  <c r="X383" i="18"/>
  <c r="X383" i="21"/>
  <c r="AK416" i="18"/>
  <c r="AK416" i="21"/>
  <c r="O288" i="18"/>
  <c r="O288" i="21"/>
  <c r="T495" i="21"/>
  <c r="T495" i="18"/>
  <c r="O296" i="21"/>
  <c r="O296" i="18"/>
  <c r="P87" i="21"/>
  <c r="P87" i="18"/>
  <c r="J487" i="21"/>
  <c r="J487" i="18"/>
  <c r="AL5" i="21"/>
  <c r="AL5" i="18"/>
  <c r="M403" i="21"/>
  <c r="M403" i="18"/>
  <c r="AM290" i="21"/>
  <c r="AM290" i="18"/>
  <c r="AH227" i="18"/>
  <c r="AH227" i="21"/>
  <c r="O236" i="18"/>
  <c r="O236" i="21"/>
  <c r="W168" i="21"/>
  <c r="W168" i="18"/>
  <c r="AB181" i="21"/>
  <c r="AB181" i="18"/>
  <c r="P321" i="18"/>
  <c r="P321" i="21"/>
  <c r="Q91" i="21"/>
  <c r="Q91" i="18"/>
  <c r="J347" i="18"/>
  <c r="J347" i="21"/>
  <c r="R369" i="21"/>
  <c r="R369" i="18"/>
  <c r="I303" i="21"/>
  <c r="I303" i="18"/>
  <c r="AH114" i="18"/>
  <c r="AH114" i="21"/>
  <c r="AC181" i="18"/>
  <c r="AC181" i="21"/>
  <c r="K335" i="18"/>
  <c r="K335" i="21"/>
  <c r="AL252" i="21"/>
  <c r="AL252" i="18"/>
  <c r="AB381" i="21"/>
  <c r="AB381" i="18"/>
  <c r="V395" i="21"/>
  <c r="V395" i="18"/>
  <c r="V211" i="18"/>
  <c r="V211" i="21"/>
  <c r="R167" i="18"/>
  <c r="R167" i="21"/>
  <c r="P235" i="18"/>
  <c r="P235" i="21"/>
  <c r="AB497" i="18"/>
  <c r="AB497" i="21"/>
  <c r="AD244" i="21"/>
  <c r="AD244" i="18"/>
  <c r="AA310" i="18"/>
  <c r="AA310" i="21"/>
  <c r="AE48" i="18"/>
  <c r="AE48" i="21"/>
  <c r="K145" i="18"/>
  <c r="K145" i="21"/>
  <c r="Z155" i="18"/>
  <c r="Z155" i="21"/>
  <c r="AC163" i="18"/>
  <c r="AC163" i="21"/>
  <c r="R327" i="18"/>
  <c r="R327" i="21"/>
  <c r="J274" i="21"/>
  <c r="J274" i="18"/>
  <c r="AM494" i="18"/>
  <c r="AM494" i="21"/>
  <c r="Z285" i="21"/>
  <c r="Z285" i="18"/>
  <c r="AI127" i="18"/>
  <c r="AI127" i="21"/>
  <c r="V407" i="21"/>
  <c r="V407" i="18"/>
  <c r="Q427" i="21"/>
  <c r="Q427" i="18"/>
  <c r="AM230" i="21"/>
  <c r="AM230" i="18"/>
  <c r="Z393" i="18"/>
  <c r="Z393" i="21"/>
  <c r="X449" i="21"/>
  <c r="X449" i="18"/>
  <c r="AF309" i="18"/>
  <c r="AF309" i="21"/>
  <c r="AH392" i="18"/>
  <c r="AH392" i="21"/>
  <c r="O154" i="21"/>
  <c r="O154" i="18"/>
  <c r="AG449" i="18"/>
  <c r="AG449" i="21"/>
  <c r="W352" i="18"/>
  <c r="W352" i="21"/>
  <c r="AB320" i="21"/>
  <c r="AB320" i="18"/>
  <c r="J222" i="21"/>
  <c r="J222" i="18"/>
  <c r="V195" i="18"/>
  <c r="V195" i="21"/>
  <c r="Q398" i="18"/>
  <c r="Q398" i="21"/>
  <c r="AF438" i="21"/>
  <c r="AF438" i="18"/>
  <c r="N385" i="18"/>
  <c r="N385" i="21"/>
  <c r="AK371" i="21"/>
  <c r="AK371" i="18"/>
  <c r="R459" i="18"/>
  <c r="R459" i="21"/>
  <c r="AM206" i="18"/>
  <c r="AM206" i="21"/>
  <c r="AL129" i="21"/>
  <c r="AL129" i="18"/>
  <c r="AI352" i="18"/>
  <c r="AI352" i="21"/>
  <c r="M408" i="18"/>
  <c r="M408" i="21"/>
  <c r="X239" i="21"/>
  <c r="X239" i="18"/>
  <c r="K315" i="21"/>
  <c r="K315" i="18"/>
  <c r="O462" i="18"/>
  <c r="O462" i="21"/>
  <c r="O292" i="18"/>
  <c r="O292" i="21"/>
  <c r="Y309" i="21"/>
  <c r="Y309" i="18"/>
  <c r="K329" i="21"/>
  <c r="K329" i="18"/>
  <c r="Q484" i="21"/>
  <c r="Q484" i="18"/>
  <c r="V235" i="21"/>
  <c r="V235" i="18"/>
  <c r="AC182" i="18"/>
  <c r="AC182" i="21"/>
  <c r="X148" i="18"/>
  <c r="X148" i="21"/>
  <c r="AF482" i="18"/>
  <c r="AF482" i="21"/>
  <c r="AF458" i="21"/>
  <c r="AF458" i="18"/>
  <c r="P217" i="21"/>
  <c r="P217" i="18"/>
  <c r="T207" i="21"/>
  <c r="T207" i="18"/>
  <c r="L164" i="18"/>
  <c r="L164" i="21"/>
  <c r="U471" i="18"/>
  <c r="U471" i="21"/>
  <c r="AG421" i="18"/>
  <c r="AG421" i="21"/>
  <c r="O286" i="18"/>
  <c r="O286" i="21"/>
  <c r="AM382" i="21"/>
  <c r="AM382" i="18"/>
  <c r="J210" i="21"/>
  <c r="J210" i="18"/>
  <c r="X242" i="18"/>
  <c r="X242" i="21"/>
  <c r="AM396" i="18"/>
  <c r="AM396" i="21"/>
  <c r="X206" i="21"/>
  <c r="X206" i="18"/>
  <c r="AE455" i="18"/>
  <c r="AE455" i="21"/>
  <c r="J446" i="21"/>
  <c r="J446" i="18"/>
  <c r="AC481" i="21"/>
  <c r="AC481" i="18"/>
  <c r="U287" i="18"/>
  <c r="U287" i="21"/>
  <c r="AL135" i="18"/>
  <c r="AL135" i="21"/>
  <c r="AM195" i="18"/>
  <c r="AM195" i="21"/>
  <c r="AD198" i="18"/>
  <c r="AD198" i="21"/>
  <c r="AI152" i="21"/>
  <c r="AI152" i="18"/>
  <c r="AJ172" i="21"/>
  <c r="AJ172" i="18"/>
  <c r="AF457" i="18"/>
  <c r="AF457" i="21"/>
  <c r="M470" i="18"/>
  <c r="M470" i="21"/>
  <c r="L372" i="18"/>
  <c r="L372" i="21"/>
  <c r="X459" i="18"/>
  <c r="X459" i="21"/>
  <c r="O118" i="21"/>
  <c r="O118" i="18"/>
  <c r="AG486" i="18"/>
  <c r="AG486" i="21"/>
  <c r="AF376" i="18"/>
  <c r="AF376" i="21"/>
  <c r="X185" i="18"/>
  <c r="X185" i="21"/>
  <c r="X356" i="21"/>
  <c r="X356" i="18"/>
  <c r="AA446" i="18"/>
  <c r="AA446" i="21"/>
  <c r="J132" i="18"/>
  <c r="J132" i="21"/>
  <c r="Q149" i="21"/>
  <c r="Q149" i="18"/>
  <c r="AE136" i="21"/>
  <c r="AE136" i="18"/>
  <c r="Z273" i="21"/>
  <c r="Z273" i="18"/>
  <c r="T455" i="21"/>
  <c r="T455" i="18"/>
  <c r="AB393" i="18"/>
  <c r="AB393" i="21"/>
  <c r="AB364" i="18"/>
  <c r="AB364" i="21"/>
  <c r="V321" i="18"/>
  <c r="V321" i="21"/>
  <c r="M278" i="18"/>
  <c r="M278" i="21"/>
  <c r="AI164" i="18"/>
  <c r="AI164" i="21"/>
  <c r="W393" i="18"/>
  <c r="W393" i="21"/>
  <c r="N190" i="21"/>
  <c r="N190" i="18"/>
  <c r="AA471" i="21"/>
  <c r="AA471" i="18"/>
  <c r="P475" i="18"/>
  <c r="P475" i="21"/>
  <c r="AG430" i="18"/>
  <c r="AG430" i="21"/>
  <c r="N352" i="21"/>
  <c r="N352" i="18"/>
  <c r="AH146" i="18"/>
  <c r="AH146" i="21"/>
  <c r="AM249" i="18"/>
  <c r="AM249" i="21"/>
  <c r="X361" i="21"/>
  <c r="X361" i="18"/>
  <c r="AG126" i="18"/>
  <c r="AG126" i="21"/>
  <c r="AD388" i="21"/>
  <c r="AD388" i="18"/>
  <c r="AM469" i="21"/>
  <c r="AM469" i="18"/>
  <c r="AL116" i="18"/>
  <c r="AL116" i="21"/>
  <c r="AH295" i="18"/>
  <c r="AH295" i="21"/>
  <c r="AF153" i="18"/>
  <c r="AF153" i="21"/>
  <c r="Y190" i="18"/>
  <c r="Y190" i="21"/>
  <c r="AI437" i="21"/>
  <c r="AI437" i="18"/>
  <c r="AG465" i="18"/>
  <c r="AG465" i="21"/>
  <c r="W259" i="21"/>
  <c r="W259" i="18"/>
  <c r="V206" i="18"/>
  <c r="V206" i="21"/>
  <c r="AD401" i="21"/>
  <c r="AD401" i="18"/>
  <c r="AD375" i="18"/>
  <c r="AD375" i="21"/>
  <c r="Z315" i="21"/>
  <c r="Z315" i="18"/>
  <c r="AL131" i="21"/>
  <c r="AL131" i="18"/>
  <c r="AB459" i="18"/>
  <c r="AB459" i="21"/>
  <c r="R428" i="21"/>
  <c r="R428" i="18"/>
  <c r="AH499" i="18"/>
  <c r="AH499" i="21"/>
  <c r="T242" i="21"/>
  <c r="T242" i="18"/>
  <c r="N122" i="21"/>
  <c r="N122" i="18"/>
  <c r="S132" i="18"/>
  <c r="S132" i="21"/>
  <c r="Q347" i="18"/>
  <c r="Q347" i="21"/>
  <c r="AF119" i="21"/>
  <c r="AF119" i="18"/>
  <c r="AH334" i="18"/>
  <c r="AH334" i="21"/>
  <c r="Q173" i="21"/>
  <c r="Q173" i="18"/>
  <c r="Y253" i="18"/>
  <c r="Y253" i="21"/>
  <c r="AB199" i="18"/>
  <c r="AB199" i="21"/>
  <c r="AJ303" i="18"/>
  <c r="AJ303" i="21"/>
  <c r="S329" i="18"/>
  <c r="S329" i="21"/>
  <c r="AJ168" i="18"/>
  <c r="AJ168" i="21"/>
  <c r="Q251" i="18"/>
  <c r="Q251" i="21"/>
  <c r="Q227" i="21"/>
  <c r="Q227" i="18"/>
  <c r="S431" i="21"/>
  <c r="S431" i="18"/>
  <c r="AL468" i="21"/>
  <c r="AL468" i="18"/>
  <c r="S376" i="18"/>
  <c r="S376" i="21"/>
  <c r="R140" i="18"/>
  <c r="R140" i="21"/>
  <c r="W199" i="21"/>
  <c r="W199" i="18"/>
  <c r="AJ483" i="18"/>
  <c r="AJ483" i="21"/>
  <c r="AD194" i="21"/>
  <c r="AD194" i="18"/>
  <c r="Y258" i="21"/>
  <c r="Y258" i="18"/>
  <c r="I460" i="18"/>
  <c r="I460" i="21"/>
  <c r="AD498" i="18"/>
  <c r="AD498" i="21"/>
  <c r="AG298" i="21"/>
  <c r="AG298" i="18"/>
  <c r="AC249" i="21"/>
  <c r="AC249" i="18"/>
  <c r="W459" i="18"/>
  <c r="W459" i="21"/>
  <c r="M388" i="18"/>
  <c r="M388" i="21"/>
  <c r="S242" i="18"/>
  <c r="S242" i="21"/>
  <c r="AA192" i="18"/>
  <c r="AA192" i="21"/>
  <c r="T240" i="18"/>
  <c r="T240" i="21"/>
  <c r="U113" i="18"/>
  <c r="U113" i="21"/>
  <c r="AE462" i="18"/>
  <c r="AE462" i="21"/>
  <c r="AC287" i="18"/>
  <c r="AC287" i="21"/>
  <c r="AJ191" i="21"/>
  <c r="AJ191" i="18"/>
  <c r="J476" i="21"/>
  <c r="J476" i="18"/>
  <c r="L275" i="21"/>
  <c r="L275" i="18"/>
  <c r="T279" i="21"/>
  <c r="T279" i="18"/>
  <c r="O330" i="21"/>
  <c r="O330" i="18"/>
  <c r="AA225" i="18"/>
  <c r="AA225" i="21"/>
  <c r="U379" i="21"/>
  <c r="U379" i="18"/>
  <c r="AF343" i="18"/>
  <c r="AF343" i="21"/>
  <c r="AL255" i="18"/>
  <c r="AL255" i="21"/>
  <c r="L416" i="18"/>
  <c r="L416" i="21"/>
  <c r="P499" i="21"/>
  <c r="P499" i="18"/>
  <c r="W270" i="21"/>
  <c r="W270" i="18"/>
  <c r="I157" i="21"/>
  <c r="I157" i="18"/>
  <c r="AE189" i="18"/>
  <c r="AE189" i="21"/>
  <c r="Y385" i="18"/>
  <c r="Y385" i="21"/>
  <c r="Q261" i="21"/>
  <c r="Q261" i="18"/>
  <c r="AA140" i="21"/>
  <c r="AA140" i="18"/>
  <c r="P384" i="21"/>
  <c r="P384" i="18"/>
  <c r="M286" i="18"/>
  <c r="M286" i="21"/>
  <c r="T160" i="18"/>
  <c r="T160" i="21"/>
  <c r="Y123" i="21"/>
  <c r="Y123" i="18"/>
  <c r="P418" i="21"/>
  <c r="P418" i="18"/>
  <c r="O209" i="21"/>
  <c r="O209" i="18"/>
  <c r="L279" i="18"/>
  <c r="L279" i="21"/>
  <c r="K400" i="21"/>
  <c r="K400" i="18"/>
  <c r="P359" i="18"/>
  <c r="P359" i="21"/>
  <c r="M28" i="21"/>
  <c r="M28" i="18"/>
  <c r="K37" i="21"/>
  <c r="K37" i="18"/>
  <c r="T284" i="18"/>
  <c r="T284" i="21"/>
  <c r="AH359" i="18"/>
  <c r="AH359" i="21"/>
  <c r="N463" i="21"/>
  <c r="N463" i="18"/>
  <c r="AA317" i="21"/>
  <c r="AA317" i="18"/>
  <c r="N426" i="21"/>
  <c r="N426" i="18"/>
  <c r="W438" i="21"/>
  <c r="W438" i="18"/>
  <c r="O397" i="18"/>
  <c r="O397" i="21"/>
  <c r="AK468" i="21"/>
  <c r="AK468" i="18"/>
  <c r="K243" i="18"/>
  <c r="K243" i="21"/>
  <c r="AG253" i="18"/>
  <c r="AG253" i="21"/>
  <c r="AD369" i="18"/>
  <c r="AD369" i="21"/>
  <c r="AK418" i="18"/>
  <c r="AK418" i="21"/>
  <c r="R297" i="21"/>
  <c r="R297" i="18"/>
  <c r="R135" i="18"/>
  <c r="R135" i="21"/>
  <c r="X389" i="21"/>
  <c r="X389" i="18"/>
  <c r="K438" i="21"/>
  <c r="K438" i="18"/>
  <c r="V266" i="21"/>
  <c r="V266" i="18"/>
  <c r="P183" i="18"/>
  <c r="P183" i="21"/>
  <c r="X147" i="18"/>
  <c r="X147" i="21"/>
  <c r="L160" i="21"/>
  <c r="L160" i="18"/>
  <c r="I336" i="18"/>
  <c r="I336" i="21"/>
  <c r="P153" i="18"/>
  <c r="P153" i="21"/>
  <c r="S228" i="18"/>
  <c r="S228" i="21"/>
  <c r="O197" i="18"/>
  <c r="O197" i="21"/>
  <c r="AC435" i="18"/>
  <c r="AC435" i="21"/>
  <c r="AA170" i="18"/>
  <c r="AA170" i="21"/>
  <c r="AF389" i="21"/>
  <c r="AF389" i="18"/>
  <c r="Q354" i="21"/>
  <c r="Q354" i="18"/>
  <c r="U166" i="18"/>
  <c r="U166" i="21"/>
  <c r="AG44" i="18"/>
  <c r="AG44" i="21"/>
  <c r="Y352" i="21"/>
  <c r="Y352" i="18"/>
  <c r="Y170" i="21"/>
  <c r="Y170" i="18"/>
  <c r="AH483" i="21"/>
  <c r="AH483" i="18"/>
  <c r="AL211" i="21"/>
  <c r="AL211" i="18"/>
  <c r="V479" i="18"/>
  <c r="V479" i="21"/>
  <c r="Y293" i="21"/>
  <c r="Y293" i="18"/>
  <c r="N364" i="21"/>
  <c r="N364" i="18"/>
  <c r="X426" i="18"/>
  <c r="X426" i="21"/>
  <c r="Z31" i="21"/>
  <c r="Z31" i="18"/>
  <c r="W140" i="18"/>
  <c r="W140" i="21"/>
  <c r="Y448" i="21"/>
  <c r="Y448" i="18"/>
  <c r="AM184" i="21"/>
  <c r="AM184" i="18"/>
  <c r="M370" i="21"/>
  <c r="M370" i="18"/>
  <c r="Q487" i="21"/>
  <c r="Q487" i="18"/>
  <c r="Z458" i="18"/>
  <c r="Z458" i="21"/>
  <c r="Q307" i="18"/>
  <c r="Q307" i="21"/>
  <c r="I209" i="21"/>
  <c r="I209" i="18"/>
  <c r="AH353" i="18"/>
  <c r="AH353" i="21"/>
  <c r="AJ435" i="18"/>
  <c r="AJ435" i="21"/>
  <c r="J441" i="21"/>
  <c r="J441" i="18"/>
  <c r="AE356" i="21"/>
  <c r="AE356" i="18"/>
  <c r="Q139" i="21"/>
  <c r="Q139" i="18"/>
  <c r="O125" i="21"/>
  <c r="O125" i="18"/>
  <c r="AA191" i="21"/>
  <c r="AA191" i="18"/>
  <c r="S449" i="21"/>
  <c r="S449" i="18"/>
  <c r="Y481" i="21"/>
  <c r="Y481" i="18"/>
  <c r="M473" i="21"/>
  <c r="M473" i="18"/>
  <c r="Y492" i="18"/>
  <c r="Y492" i="21"/>
  <c r="W368" i="18"/>
  <c r="W368" i="21"/>
  <c r="N497" i="21"/>
  <c r="N497" i="18"/>
  <c r="U191" i="18"/>
  <c r="U191" i="21"/>
  <c r="AE259" i="21"/>
  <c r="AE259" i="18"/>
  <c r="AM388" i="18"/>
  <c r="AM388" i="21"/>
  <c r="AB301" i="21"/>
  <c r="AB301" i="18"/>
  <c r="AE359" i="18"/>
  <c r="AE359" i="21"/>
  <c r="V456" i="21"/>
  <c r="V456" i="18"/>
  <c r="AB447" i="21"/>
  <c r="AB447" i="18"/>
  <c r="AG311" i="21"/>
  <c r="AG311" i="18"/>
  <c r="AJ325" i="21"/>
  <c r="AJ325" i="18"/>
  <c r="U244" i="18"/>
  <c r="U244" i="21"/>
  <c r="Y8" i="21"/>
  <c r="Y8" i="18"/>
  <c r="AH410" i="18"/>
  <c r="AH410" i="21"/>
  <c r="AI288" i="18"/>
  <c r="AI288" i="21"/>
  <c r="AB395" i="21"/>
  <c r="AB395" i="18"/>
  <c r="AG474" i="18"/>
  <c r="AG474" i="21"/>
  <c r="AI382" i="18"/>
  <c r="AI382" i="21"/>
  <c r="AG74" i="21"/>
  <c r="AG74" i="18"/>
  <c r="Z477" i="18"/>
  <c r="Z477" i="21"/>
  <c r="U152" i="18"/>
  <c r="U152" i="21"/>
  <c r="L140" i="18"/>
  <c r="L140" i="21"/>
  <c r="T464" i="21"/>
  <c r="T464" i="18"/>
  <c r="AL436" i="21"/>
  <c r="AL436" i="18"/>
  <c r="X423" i="18"/>
  <c r="X423" i="21"/>
  <c r="AF272" i="18"/>
  <c r="AF272" i="21"/>
  <c r="I394" i="21"/>
  <c r="I394" i="18"/>
  <c r="AF474" i="21"/>
  <c r="AF474" i="18"/>
  <c r="AH229" i="21"/>
  <c r="AH229" i="18"/>
  <c r="R162" i="18"/>
  <c r="R162" i="21"/>
  <c r="J367" i="21"/>
  <c r="J367" i="18"/>
  <c r="R308" i="18"/>
  <c r="R308" i="21"/>
  <c r="X335" i="18"/>
  <c r="X335" i="21"/>
  <c r="Q370" i="21"/>
  <c r="Q370" i="18"/>
  <c r="L195" i="18"/>
  <c r="L195" i="21"/>
  <c r="AC349" i="21"/>
  <c r="AC349" i="18"/>
  <c r="P243" i="18"/>
  <c r="P243" i="21"/>
  <c r="J186" i="18"/>
  <c r="J186" i="21"/>
  <c r="AE422" i="18"/>
  <c r="AE422" i="21"/>
  <c r="M153" i="18"/>
  <c r="M153" i="21"/>
  <c r="W245" i="21"/>
  <c r="W245" i="18"/>
  <c r="Z142" i="18"/>
  <c r="Z142" i="21"/>
  <c r="AB120" i="21"/>
  <c r="AB120" i="18"/>
  <c r="W120" i="18"/>
  <c r="W120" i="21"/>
  <c r="AM172" i="21"/>
  <c r="AM172" i="18"/>
  <c r="AM280" i="18"/>
  <c r="AM280" i="21"/>
  <c r="AJ496" i="18"/>
  <c r="AJ496" i="21"/>
  <c r="Z367" i="18"/>
  <c r="Z367" i="21"/>
  <c r="AK390" i="18"/>
  <c r="AK390" i="21"/>
  <c r="N307" i="21"/>
  <c r="N307" i="18"/>
  <c r="V290" i="21"/>
  <c r="V290" i="18"/>
  <c r="Q159" i="21"/>
  <c r="Q159" i="18"/>
  <c r="S371" i="21"/>
  <c r="S371" i="18"/>
  <c r="P338" i="21"/>
  <c r="P338" i="18"/>
  <c r="T305" i="21"/>
  <c r="T305" i="18"/>
  <c r="AM395" i="18"/>
  <c r="AM395" i="21"/>
  <c r="AD335" i="18"/>
  <c r="AD335" i="21"/>
  <c r="AK373" i="21"/>
  <c r="AK373" i="18"/>
  <c r="AJ333" i="21"/>
  <c r="AJ333" i="18"/>
  <c r="AH172" i="18"/>
  <c r="AH172" i="21"/>
  <c r="Z123" i="18"/>
  <c r="Z123" i="21"/>
  <c r="AF306" i="18"/>
  <c r="AF306" i="21"/>
  <c r="W275" i="18"/>
  <c r="W275" i="21"/>
  <c r="AG146" i="21"/>
  <c r="AG146" i="18"/>
  <c r="I309" i="21"/>
  <c r="I309" i="18"/>
  <c r="Y328" i="21"/>
  <c r="Y328" i="18"/>
  <c r="AC367" i="18"/>
  <c r="AC367" i="21"/>
  <c r="K253" i="18"/>
  <c r="K253" i="21"/>
  <c r="N272" i="18"/>
  <c r="N272" i="21"/>
  <c r="J259" i="21"/>
  <c r="J259" i="18"/>
  <c r="AA216" i="18"/>
  <c r="AA216" i="21"/>
  <c r="Y228" i="18"/>
  <c r="Y228" i="21"/>
  <c r="R119" i="18"/>
  <c r="R119" i="21"/>
  <c r="V203" i="18"/>
  <c r="V203" i="21"/>
  <c r="Z214" i="18"/>
  <c r="Z214" i="21"/>
  <c r="AM145" i="18"/>
  <c r="AM145" i="21"/>
  <c r="W228" i="21"/>
  <c r="W228" i="18"/>
  <c r="AE69" i="18"/>
  <c r="AE69" i="21"/>
  <c r="AE461" i="18"/>
  <c r="AE461" i="21"/>
  <c r="Y156" i="21"/>
  <c r="Y156" i="18"/>
  <c r="Q169" i="21"/>
  <c r="Q169" i="18"/>
  <c r="I266" i="21"/>
  <c r="I266" i="18"/>
  <c r="L341" i="21"/>
  <c r="L341" i="18"/>
  <c r="N438" i="21"/>
  <c r="N438" i="18"/>
  <c r="M248" i="18"/>
  <c r="M248" i="21"/>
  <c r="AK200" i="18"/>
  <c r="AK200" i="21"/>
  <c r="AI351" i="21"/>
  <c r="AI351" i="18"/>
  <c r="K281" i="18"/>
  <c r="K281" i="21"/>
  <c r="I161" i="18"/>
  <c r="I161" i="21"/>
  <c r="M296" i="18"/>
  <c r="M296" i="21"/>
  <c r="V313" i="21"/>
  <c r="V313" i="18"/>
  <c r="X286" i="21"/>
  <c r="X286" i="18"/>
  <c r="AB233" i="21"/>
  <c r="AB233" i="18"/>
  <c r="AG419" i="18"/>
  <c r="AG419" i="21"/>
  <c r="AB414" i="18"/>
  <c r="AB414" i="21"/>
  <c r="O269" i="18"/>
  <c r="O269" i="21"/>
  <c r="J162" i="18"/>
  <c r="J162" i="21"/>
  <c r="R316" i="21"/>
  <c r="R316" i="18"/>
  <c r="X232" i="21"/>
  <c r="X232" i="18"/>
  <c r="S266" i="18"/>
  <c r="S266" i="21"/>
  <c r="X290" i="21"/>
  <c r="X290" i="18"/>
  <c r="AH422" i="21"/>
  <c r="AH422" i="18"/>
  <c r="N418" i="21"/>
  <c r="N418" i="18"/>
  <c r="AB348" i="18"/>
  <c r="AB348" i="21"/>
  <c r="Q150" i="21"/>
  <c r="Q150" i="18"/>
  <c r="AJ208" i="21"/>
  <c r="AJ208" i="18"/>
  <c r="AE371" i="18"/>
  <c r="AE371" i="21"/>
  <c r="N212" i="18"/>
  <c r="N212" i="21"/>
  <c r="P478" i="18"/>
  <c r="P478" i="21"/>
  <c r="X457" i="21"/>
  <c r="X457" i="18"/>
  <c r="AG264" i="21"/>
  <c r="AG264" i="18"/>
  <c r="P426" i="21"/>
  <c r="P426" i="18"/>
  <c r="V231" i="21"/>
  <c r="V231" i="18"/>
  <c r="L113" i="21"/>
  <c r="L113" i="18"/>
  <c r="AC497" i="18"/>
  <c r="AC497" i="21"/>
  <c r="AD152" i="18"/>
  <c r="AD152" i="21"/>
  <c r="AM163" i="18"/>
  <c r="AM163" i="21"/>
  <c r="J152" i="18"/>
  <c r="J152" i="21"/>
  <c r="J127" i="21"/>
  <c r="J127" i="18"/>
  <c r="AL151" i="18"/>
  <c r="AL151" i="21"/>
  <c r="O211" i="18"/>
  <c r="O211" i="21"/>
  <c r="L189" i="18"/>
  <c r="L189" i="21"/>
  <c r="N442" i="18"/>
  <c r="N442" i="21"/>
  <c r="AD413" i="18"/>
  <c r="AD413" i="21"/>
  <c r="O361" i="18"/>
  <c r="O361" i="21"/>
  <c r="AM220" i="21"/>
  <c r="AM220" i="18"/>
  <c r="Y206" i="21"/>
  <c r="Y206" i="18"/>
  <c r="AB164" i="18"/>
  <c r="AB164" i="21"/>
  <c r="AK453" i="18"/>
  <c r="AK453" i="21"/>
  <c r="AA150" i="18"/>
  <c r="AA150" i="21"/>
  <c r="N87" i="21"/>
  <c r="N87" i="18"/>
  <c r="AD488" i="18"/>
  <c r="AD488" i="21"/>
  <c r="AF317" i="18"/>
  <c r="AF317" i="21"/>
  <c r="L328" i="18"/>
  <c r="L328" i="21"/>
  <c r="N242" i="21"/>
  <c r="N242" i="18"/>
  <c r="M356" i="18"/>
  <c r="M356" i="21"/>
  <c r="AG252" i="21"/>
  <c r="AG252" i="18"/>
  <c r="AL237" i="21"/>
  <c r="AL237" i="18"/>
  <c r="Z209" i="21"/>
  <c r="Z209" i="18"/>
  <c r="AD350" i="18"/>
  <c r="AD350" i="21"/>
  <c r="AG203" i="18"/>
  <c r="AG203" i="21"/>
  <c r="AI131" i="18"/>
  <c r="AI131" i="21"/>
  <c r="AJ400" i="21"/>
  <c r="AJ400" i="18"/>
  <c r="X166" i="18"/>
  <c r="X166" i="21"/>
  <c r="AD186" i="21"/>
  <c r="AD186" i="18"/>
  <c r="AL371" i="18"/>
  <c r="AL371" i="21"/>
  <c r="X455" i="18"/>
  <c r="X455" i="21"/>
  <c r="S212" i="18"/>
  <c r="S212" i="21"/>
  <c r="AD434" i="18"/>
  <c r="AD434" i="21"/>
  <c r="V330" i="18"/>
  <c r="V330" i="21"/>
  <c r="U171" i="18"/>
  <c r="U171" i="21"/>
  <c r="AB230" i="21"/>
  <c r="AB230" i="18"/>
  <c r="Z413" i="21"/>
  <c r="Z413" i="18"/>
  <c r="K188" i="21"/>
  <c r="K188" i="18"/>
  <c r="AG192" i="18"/>
  <c r="AG192" i="21"/>
  <c r="W406" i="21"/>
  <c r="W406" i="18"/>
  <c r="AM130" i="21"/>
  <c r="AM130" i="18"/>
  <c r="S414" i="18"/>
  <c r="S414" i="21"/>
  <c r="AL243" i="21"/>
  <c r="AL243" i="18"/>
  <c r="L463" i="18"/>
  <c r="L463" i="21"/>
  <c r="O87" i="18"/>
  <c r="O87" i="21"/>
  <c r="AJ453" i="18"/>
  <c r="AJ453" i="21"/>
  <c r="L442" i="18"/>
  <c r="L442" i="21"/>
  <c r="O473" i="21"/>
  <c r="O473" i="18"/>
  <c r="R486" i="18"/>
  <c r="R486" i="21"/>
  <c r="Y472" i="21"/>
  <c r="Y472" i="18"/>
  <c r="AC169" i="18"/>
  <c r="AC169" i="21"/>
  <c r="X272" i="18"/>
  <c r="X272" i="21"/>
  <c r="R363" i="18"/>
  <c r="R363" i="21"/>
  <c r="AF414" i="18"/>
  <c r="AF414" i="21"/>
  <c r="AM432" i="18"/>
  <c r="AM432" i="21"/>
  <c r="AG233" i="21"/>
  <c r="AG233" i="18"/>
  <c r="P213" i="18"/>
  <c r="P213" i="21"/>
  <c r="R444" i="18"/>
  <c r="R444" i="21"/>
  <c r="AB371" i="18"/>
  <c r="AB371" i="21"/>
  <c r="AA248" i="18"/>
  <c r="AA248" i="21"/>
  <c r="Y311" i="18"/>
  <c r="Y311" i="21"/>
  <c r="AH484" i="21"/>
  <c r="AH484" i="18"/>
  <c r="S148" i="21"/>
  <c r="S148" i="18"/>
  <c r="AG234" i="21"/>
  <c r="AG234" i="18"/>
  <c r="AM239" i="21"/>
  <c r="AM239" i="18"/>
  <c r="N274" i="18"/>
  <c r="N274" i="21"/>
  <c r="AG291" i="18"/>
  <c r="AG291" i="21"/>
  <c r="AK37" i="21"/>
  <c r="AK37" i="18"/>
  <c r="AJ334" i="18"/>
  <c r="AJ334" i="21"/>
  <c r="U224" i="21"/>
  <c r="U224" i="18"/>
  <c r="O399" i="18"/>
  <c r="O399" i="21"/>
  <c r="N141" i="18"/>
  <c r="N141" i="21"/>
  <c r="U196" i="18"/>
  <c r="U196" i="21"/>
  <c r="V410" i="21"/>
  <c r="V410" i="18"/>
  <c r="Z499" i="21"/>
  <c r="Z499" i="18"/>
  <c r="J299" i="18"/>
  <c r="J299" i="21"/>
  <c r="AM458" i="18"/>
  <c r="AM458" i="21"/>
  <c r="O141" i="21"/>
  <c r="O141" i="18"/>
  <c r="AI499" i="18"/>
  <c r="AI499" i="21"/>
  <c r="K428" i="21"/>
  <c r="K428" i="18"/>
  <c r="AM263" i="21"/>
  <c r="AM263" i="18"/>
  <c r="AE186" i="18"/>
  <c r="AE186" i="21"/>
  <c r="U494" i="21"/>
  <c r="U494" i="18"/>
  <c r="K133" i="21"/>
  <c r="K133" i="18"/>
  <c r="V179" i="21"/>
  <c r="V179" i="18"/>
  <c r="AI194" i="21"/>
  <c r="AI194" i="18"/>
  <c r="Q436" i="18"/>
  <c r="Q436" i="21"/>
  <c r="AA354" i="21"/>
  <c r="AA354" i="18"/>
  <c r="Y279" i="18"/>
  <c r="Y279" i="21"/>
  <c r="L117" i="18"/>
  <c r="L117" i="21"/>
  <c r="T469" i="21"/>
  <c r="T469" i="18"/>
  <c r="X487" i="18"/>
  <c r="X487" i="21"/>
  <c r="V114" i="21"/>
  <c r="V114" i="18"/>
  <c r="R284" i="21"/>
  <c r="R284" i="18"/>
  <c r="O367" i="18"/>
  <c r="O367" i="21"/>
  <c r="AG335" i="21"/>
  <c r="AG335" i="18"/>
  <c r="T368" i="21"/>
  <c r="T368" i="18"/>
  <c r="L467" i="18"/>
  <c r="L467" i="21"/>
  <c r="X268" i="18"/>
  <c r="X268" i="21"/>
  <c r="AL258" i="18"/>
  <c r="AL258" i="21"/>
  <c r="U87" i="21"/>
  <c r="U87" i="18"/>
  <c r="Q125" i="18"/>
  <c r="Q125" i="21"/>
  <c r="R209" i="18"/>
  <c r="R209" i="21"/>
  <c r="Q248" i="21"/>
  <c r="Q248" i="18"/>
  <c r="Z211" i="21"/>
  <c r="Z211" i="18"/>
  <c r="U487" i="21"/>
  <c r="U487" i="18"/>
  <c r="AD180" i="18"/>
  <c r="AD180" i="21"/>
  <c r="AH142" i="21"/>
  <c r="AH142" i="18"/>
  <c r="K266" i="18"/>
  <c r="K266" i="21"/>
  <c r="Z365" i="21"/>
  <c r="Z365" i="18"/>
  <c r="AG130" i="18"/>
  <c r="AG130" i="21"/>
  <c r="J343" i="21"/>
  <c r="J343" i="18"/>
  <c r="X269" i="18"/>
  <c r="X269" i="21"/>
  <c r="AB139" i="21"/>
  <c r="AB139" i="18"/>
  <c r="AG160" i="21"/>
  <c r="AG160" i="18"/>
  <c r="AD151" i="18"/>
  <c r="AD151" i="21"/>
  <c r="AI239" i="18"/>
  <c r="AI239" i="21"/>
  <c r="AK182" i="21"/>
  <c r="AK182" i="18"/>
  <c r="X176" i="21"/>
  <c r="X176" i="18"/>
  <c r="AL430" i="18"/>
  <c r="AL430" i="21"/>
  <c r="P453" i="21"/>
  <c r="P453" i="18"/>
  <c r="AF221" i="18"/>
  <c r="AF221" i="21"/>
  <c r="W301" i="21"/>
  <c r="W301" i="18"/>
  <c r="P399" i="21"/>
  <c r="P399" i="18"/>
  <c r="S469" i="21"/>
  <c r="S469" i="18"/>
  <c r="W429" i="18"/>
  <c r="W429" i="21"/>
  <c r="AI410" i="21"/>
  <c r="AI410" i="18"/>
  <c r="AD122" i="18"/>
  <c r="AD122" i="21"/>
  <c r="AH455" i="18"/>
  <c r="AH455" i="21"/>
  <c r="AK454" i="21"/>
  <c r="AK454" i="18"/>
  <c r="J263" i="18"/>
  <c r="J263" i="21"/>
  <c r="Q187" i="18"/>
  <c r="Q187" i="21"/>
  <c r="Q372" i="18"/>
  <c r="Q372" i="21"/>
  <c r="U143" i="21"/>
  <c r="U143" i="18"/>
  <c r="K197" i="18"/>
  <c r="K197" i="21"/>
  <c r="AK434" i="21"/>
  <c r="AK434" i="18"/>
  <c r="AE5" i="18"/>
  <c r="AE5" i="21"/>
  <c r="T317" i="21"/>
  <c r="T317" i="18"/>
  <c r="Y283" i="18"/>
  <c r="Y283" i="21"/>
  <c r="U257" i="18"/>
  <c r="U257" i="21"/>
  <c r="AH495" i="18"/>
  <c r="AH495" i="21"/>
  <c r="AA250" i="21"/>
  <c r="AA250" i="18"/>
  <c r="AI318" i="21"/>
  <c r="AI318" i="18"/>
  <c r="R246" i="18"/>
  <c r="R246" i="21"/>
  <c r="AK327" i="21"/>
  <c r="AK327" i="18"/>
  <c r="AB372" i="18"/>
  <c r="AB372" i="21"/>
  <c r="P387" i="18"/>
  <c r="P387" i="21"/>
  <c r="L250" i="18"/>
  <c r="L250" i="21"/>
  <c r="K349" i="21"/>
  <c r="K349" i="18"/>
  <c r="AE406" i="21"/>
  <c r="AE406" i="18"/>
  <c r="V323" i="18"/>
  <c r="V323" i="21"/>
  <c r="P497" i="21"/>
  <c r="P497" i="18"/>
  <c r="K230" i="21"/>
  <c r="K230" i="18"/>
  <c r="X450" i="21"/>
  <c r="X450" i="18"/>
  <c r="L242" i="21"/>
  <c r="L242" i="18"/>
  <c r="U258" i="18"/>
  <c r="U258" i="21"/>
  <c r="AG132" i="21"/>
  <c r="AG132" i="18"/>
  <c r="O452" i="18"/>
  <c r="O452" i="21"/>
  <c r="O490" i="21"/>
  <c r="O490" i="18"/>
  <c r="AG124" i="18"/>
  <c r="AG124" i="21"/>
  <c r="S358" i="21"/>
  <c r="S358" i="18"/>
  <c r="R96" i="18"/>
  <c r="R96" i="21"/>
  <c r="AH206" i="18"/>
  <c r="AH206" i="21"/>
  <c r="AF426" i="21"/>
  <c r="AF426" i="18"/>
  <c r="W163" i="21"/>
  <c r="W163" i="18"/>
  <c r="AM318" i="18"/>
  <c r="AM318" i="21"/>
  <c r="AF241" i="18"/>
  <c r="AF241" i="21"/>
  <c r="W236" i="21"/>
  <c r="W236" i="18"/>
  <c r="Q320" i="18"/>
  <c r="Q320" i="21"/>
  <c r="AK130" i="21"/>
  <c r="AK130" i="18"/>
  <c r="Y436" i="18"/>
  <c r="Y436" i="21"/>
  <c r="X414" i="18"/>
  <c r="X414" i="21"/>
  <c r="AM430" i="18"/>
  <c r="AM430" i="21"/>
  <c r="M152" i="18"/>
  <c r="M152" i="21"/>
  <c r="AD349" i="18"/>
  <c r="AD349" i="21"/>
  <c r="AD470" i="21"/>
  <c r="AD470" i="18"/>
  <c r="W219" i="18"/>
  <c r="W219" i="21"/>
  <c r="V477" i="18"/>
  <c r="V477" i="21"/>
  <c r="AA493" i="18"/>
  <c r="AA493" i="21"/>
  <c r="N191" i="18"/>
  <c r="N191" i="21"/>
  <c r="AB117" i="21"/>
  <c r="AB117" i="18"/>
  <c r="T404" i="21"/>
  <c r="T404" i="18"/>
  <c r="J397" i="21"/>
  <c r="J397" i="18"/>
  <c r="AK345" i="21"/>
  <c r="AK345" i="18"/>
  <c r="AJ8" i="21"/>
  <c r="AJ8" i="18"/>
  <c r="P313" i="21"/>
  <c r="P313" i="18"/>
  <c r="L143" i="18"/>
  <c r="L143" i="21"/>
  <c r="AK396" i="21"/>
  <c r="AK396" i="18"/>
  <c r="L353" i="18"/>
  <c r="L353" i="21"/>
  <c r="Y40" i="18"/>
  <c r="Y40" i="21"/>
  <c r="N126" i="21"/>
  <c r="N126" i="18"/>
  <c r="AM124" i="21"/>
  <c r="AM124" i="18"/>
  <c r="L301" i="18"/>
  <c r="L301" i="21"/>
  <c r="T187" i="18"/>
  <c r="T187" i="21"/>
  <c r="AH468" i="21"/>
  <c r="AH468" i="18"/>
  <c r="AJ244" i="21"/>
  <c r="AJ244" i="18"/>
  <c r="K452" i="21"/>
  <c r="K452" i="18"/>
  <c r="T195" i="18"/>
  <c r="T195" i="21"/>
  <c r="S119" i="21"/>
  <c r="S119" i="18"/>
  <c r="Q115" i="18"/>
  <c r="Q115" i="21"/>
  <c r="V147" i="18"/>
  <c r="V147" i="21"/>
  <c r="AA269" i="21"/>
  <c r="AA269" i="18"/>
  <c r="L273" i="21"/>
  <c r="L273" i="18"/>
  <c r="O427" i="18"/>
  <c r="O427" i="21"/>
  <c r="AD158" i="21"/>
  <c r="AD158" i="18"/>
  <c r="Y222" i="18"/>
  <c r="Y222" i="21"/>
  <c r="X207" i="18"/>
  <c r="X207" i="21"/>
  <c r="AF118" i="21"/>
  <c r="AF118" i="18"/>
  <c r="V303" i="21"/>
  <c r="V303" i="18"/>
  <c r="N224" i="18"/>
  <c r="N224" i="21"/>
  <c r="AH297" i="18"/>
  <c r="AH297" i="21"/>
  <c r="AK374" i="18"/>
  <c r="AK374" i="21"/>
  <c r="AE269" i="21"/>
  <c r="AE269" i="18"/>
  <c r="Y487" i="21"/>
  <c r="Y487" i="18"/>
  <c r="W404" i="18"/>
  <c r="W404" i="21"/>
  <c r="S171" i="21"/>
  <c r="S171" i="18"/>
  <c r="Z302" i="21"/>
  <c r="Z302" i="18"/>
  <c r="AI87" i="18"/>
  <c r="AI87" i="21"/>
  <c r="K469" i="21"/>
  <c r="K469" i="18"/>
  <c r="I216" i="21"/>
  <c r="I216" i="18"/>
  <c r="AB479" i="21"/>
  <c r="AB479" i="18"/>
  <c r="I203" i="18"/>
  <c r="I203" i="21"/>
  <c r="AE368" i="21"/>
  <c r="AE368" i="18"/>
  <c r="Y169" i="21"/>
  <c r="Y169" i="18"/>
  <c r="P333" i="18"/>
  <c r="P333" i="21"/>
  <c r="M421" i="18"/>
  <c r="M421" i="21"/>
  <c r="V319" i="21"/>
  <c r="V319" i="18"/>
  <c r="I376" i="18"/>
  <c r="I376" i="21"/>
  <c r="AM286" i="21"/>
  <c r="AM286" i="18"/>
  <c r="N43" i="18"/>
  <c r="N43" i="21"/>
  <c r="AC366" i="18"/>
  <c r="AC366" i="21"/>
  <c r="AB376" i="21"/>
  <c r="AB376" i="18"/>
  <c r="AE208" i="21"/>
  <c r="AE208" i="18"/>
  <c r="AK460" i="21"/>
  <c r="AK460" i="18"/>
  <c r="AL491" i="18"/>
  <c r="AL491" i="21"/>
  <c r="AL451" i="18"/>
  <c r="AL451" i="21"/>
  <c r="AA239" i="18"/>
  <c r="AA239" i="21"/>
  <c r="AG495" i="18"/>
  <c r="AG495" i="21"/>
  <c r="AE147" i="18"/>
  <c r="AE147" i="21"/>
  <c r="K131" i="21"/>
  <c r="K131" i="18"/>
  <c r="Q423" i="21"/>
  <c r="Q423" i="18"/>
  <c r="I335" i="21"/>
  <c r="I335" i="18"/>
  <c r="AC143" i="21"/>
  <c r="AC143" i="18"/>
  <c r="W170" i="21"/>
  <c r="W170" i="18"/>
  <c r="K116" i="21"/>
  <c r="K116" i="18"/>
  <c r="AG331" i="21"/>
  <c r="AG331" i="18"/>
  <c r="AK277" i="18"/>
  <c r="AK277" i="21"/>
  <c r="S417" i="21"/>
  <c r="S417" i="18"/>
  <c r="AH151" i="21"/>
  <c r="AH151" i="18"/>
  <c r="R410" i="21"/>
  <c r="R410" i="18"/>
  <c r="P297" i="18"/>
  <c r="P297" i="21"/>
  <c r="AB258" i="21"/>
  <c r="AB258" i="18"/>
  <c r="W403" i="21"/>
  <c r="W403" i="18"/>
  <c r="AC412" i="21"/>
  <c r="AC412" i="18"/>
  <c r="AE265" i="18"/>
  <c r="AE265" i="21"/>
  <c r="W492" i="21"/>
  <c r="W492" i="18"/>
  <c r="Q166" i="21"/>
  <c r="Q166" i="18"/>
  <c r="Y196" i="18"/>
  <c r="Y196" i="21"/>
  <c r="AH122" i="21"/>
  <c r="AH122" i="18"/>
  <c r="AH211" i="21"/>
  <c r="AH211" i="18"/>
  <c r="AG360" i="21"/>
  <c r="AG360" i="18"/>
  <c r="AG305" i="21"/>
  <c r="AG305" i="18"/>
  <c r="L491" i="18"/>
  <c r="L491" i="21"/>
  <c r="P447" i="21"/>
  <c r="P447" i="18"/>
  <c r="AG283" i="21"/>
  <c r="AG283" i="18"/>
  <c r="AL307" i="18"/>
  <c r="AL307" i="21"/>
  <c r="O167" i="18"/>
  <c r="O167" i="21"/>
  <c r="AI381" i="21"/>
  <c r="AI381" i="18"/>
  <c r="X30" i="21"/>
  <c r="X30" i="18"/>
  <c r="AJ355" i="18"/>
  <c r="AJ355" i="21"/>
  <c r="AI442" i="18"/>
  <c r="AI442" i="21"/>
  <c r="AD202" i="21"/>
  <c r="AD202" i="18"/>
  <c r="AA495" i="21"/>
  <c r="AA495" i="18"/>
  <c r="Q292" i="21"/>
  <c r="Q292" i="18"/>
  <c r="K305" i="18"/>
  <c r="K305" i="21"/>
  <c r="AA121" i="21"/>
  <c r="AA121" i="18"/>
  <c r="S336" i="21"/>
  <c r="S336" i="18"/>
  <c r="AJ211" i="21"/>
  <c r="AJ211" i="18"/>
  <c r="V144" i="18"/>
  <c r="V144" i="21"/>
  <c r="T212" i="18"/>
  <c r="T212" i="21"/>
  <c r="AK147" i="18"/>
  <c r="AK147" i="21"/>
  <c r="I380" i="21"/>
  <c r="I380" i="18"/>
  <c r="V232" i="18"/>
  <c r="V232" i="21"/>
  <c r="AA358" i="21"/>
  <c r="AA358" i="18"/>
  <c r="AC395" i="21"/>
  <c r="AC395" i="18"/>
  <c r="AD463" i="21"/>
  <c r="AD463" i="18"/>
  <c r="P304" i="21"/>
  <c r="P304" i="18"/>
  <c r="K146" i="21"/>
  <c r="K146" i="18"/>
  <c r="P123" i="18"/>
  <c r="P123" i="21"/>
  <c r="R449" i="21"/>
  <c r="R449" i="18"/>
  <c r="X440" i="21"/>
  <c r="X440" i="18"/>
  <c r="Y465" i="21"/>
  <c r="Y465" i="18"/>
  <c r="AB69" i="21"/>
  <c r="AB69" i="18"/>
  <c r="AG357" i="18"/>
  <c r="AG357" i="21"/>
  <c r="AI443" i="21"/>
  <c r="AI443" i="18"/>
  <c r="J246" i="21"/>
  <c r="J246" i="18"/>
  <c r="M122" i="18"/>
  <c r="M122" i="21"/>
  <c r="O351" i="21"/>
  <c r="O351" i="18"/>
  <c r="AM173" i="18"/>
  <c r="AM173" i="21"/>
  <c r="AI145" i="18"/>
  <c r="AI145" i="21"/>
  <c r="X294" i="18"/>
  <c r="X294" i="21"/>
  <c r="O356" i="18"/>
  <c r="O356" i="21"/>
  <c r="T223" i="18"/>
  <c r="T223" i="21"/>
  <c r="P370" i="18"/>
  <c r="P370" i="21"/>
  <c r="S318" i="18"/>
  <c r="S318" i="21"/>
  <c r="R123" i="18"/>
  <c r="R123" i="21"/>
  <c r="AD345" i="18"/>
  <c r="AD345" i="21"/>
  <c r="P404" i="21"/>
  <c r="P404" i="18"/>
  <c r="AE334" i="18"/>
  <c r="AE334" i="21"/>
  <c r="Z206" i="18"/>
  <c r="Z206" i="21"/>
  <c r="S217" i="21"/>
  <c r="S217" i="18"/>
  <c r="AH164" i="21"/>
  <c r="AH164" i="18"/>
  <c r="AM413" i="21"/>
  <c r="AM413" i="18"/>
  <c r="S197" i="18"/>
  <c r="S197" i="21"/>
  <c r="J289" i="21"/>
  <c r="J289" i="18"/>
  <c r="S285" i="21"/>
  <c r="S285" i="18"/>
  <c r="AK116" i="21"/>
  <c r="AK116" i="18"/>
  <c r="K387" i="21"/>
  <c r="K387" i="18"/>
  <c r="R332" i="21"/>
  <c r="R332" i="18"/>
  <c r="N410" i="18"/>
  <c r="N410" i="21"/>
  <c r="P388" i="18"/>
  <c r="P388" i="21"/>
  <c r="M376" i="21"/>
  <c r="M376" i="18"/>
  <c r="K28" i="21"/>
  <c r="K28" i="18"/>
  <c r="I286" i="21"/>
  <c r="I286" i="18"/>
  <c r="Q277" i="21"/>
  <c r="Q277" i="18"/>
  <c r="R249" i="18"/>
  <c r="R249" i="21"/>
  <c r="J233" i="21"/>
  <c r="J233" i="18"/>
  <c r="AG414" i="18"/>
  <c r="AG414" i="21"/>
  <c r="U353" i="18"/>
  <c r="U353" i="21"/>
  <c r="AH234" i="21"/>
  <c r="AH234" i="18"/>
  <c r="M392" i="18"/>
  <c r="M392" i="21"/>
  <c r="M263" i="18"/>
  <c r="M263" i="21"/>
  <c r="AM347" i="21"/>
  <c r="AM347" i="18"/>
  <c r="Q257" i="18"/>
  <c r="Q257" i="21"/>
  <c r="M210" i="21"/>
  <c r="M210" i="18"/>
  <c r="K463" i="21"/>
  <c r="K463" i="18"/>
  <c r="P30" i="18"/>
  <c r="P30" i="21"/>
  <c r="J43" i="18"/>
  <c r="J43" i="21"/>
  <c r="AH474" i="21"/>
  <c r="AH474" i="18"/>
  <c r="I146" i="21"/>
  <c r="I146" i="18"/>
  <c r="AB137" i="21"/>
  <c r="AB137" i="18"/>
  <c r="AF321" i="18"/>
  <c r="AF321" i="21"/>
  <c r="W264" i="18"/>
  <c r="W264" i="21"/>
  <c r="X437" i="21"/>
  <c r="X437" i="18"/>
  <c r="Z40" i="18"/>
  <c r="Z40" i="21"/>
  <c r="S313" i="18"/>
  <c r="S313" i="21"/>
  <c r="P390" i="21"/>
  <c r="P390" i="18"/>
  <c r="AD176" i="21"/>
  <c r="AD176" i="18"/>
  <c r="I466" i="21"/>
  <c r="I466" i="18"/>
  <c r="N129" i="18"/>
  <c r="N129" i="21"/>
  <c r="O369" i="21"/>
  <c r="O369" i="18"/>
  <c r="AJ166" i="21"/>
  <c r="AJ166" i="18"/>
  <c r="AD43" i="21"/>
  <c r="AD43" i="18"/>
  <c r="AA331" i="21"/>
  <c r="AA331" i="18"/>
  <c r="S179" i="21"/>
  <c r="S179" i="18"/>
  <c r="W353" i="21"/>
  <c r="W353" i="18"/>
  <c r="I167" i="18"/>
  <c r="I167" i="21"/>
  <c r="K87" i="21"/>
  <c r="K87" i="18"/>
  <c r="AB435" i="21"/>
  <c r="AB435" i="18"/>
  <c r="M483" i="18"/>
  <c r="M483" i="21"/>
  <c r="AC390" i="21"/>
  <c r="AC390" i="18"/>
  <c r="Y217" i="21"/>
  <c r="Y217" i="18"/>
  <c r="N40" i="18"/>
  <c r="N40" i="21"/>
  <c r="P263" i="21"/>
  <c r="P263" i="18"/>
  <c r="AI326" i="18"/>
  <c r="AI326" i="21"/>
  <c r="AH5" i="21"/>
  <c r="AH5" i="18"/>
  <c r="V251" i="21"/>
  <c r="V251" i="18"/>
  <c r="I218" i="21"/>
  <c r="I218" i="18"/>
  <c r="AK303" i="21"/>
  <c r="AK303" i="18"/>
  <c r="AL368" i="21"/>
  <c r="AL368" i="18"/>
  <c r="AM366" i="18"/>
  <c r="AM366" i="21"/>
  <c r="AB286" i="21"/>
  <c r="AB286" i="18"/>
  <c r="AJ482" i="18"/>
  <c r="AJ482" i="21"/>
  <c r="AF441" i="18"/>
  <c r="AF441" i="21"/>
  <c r="Y225" i="18"/>
  <c r="Y225" i="21"/>
  <c r="AD301" i="18"/>
  <c r="AD301" i="21"/>
  <c r="P322" i="21"/>
  <c r="P322" i="18"/>
  <c r="X362" i="18"/>
  <c r="X362" i="21"/>
  <c r="AL338" i="21"/>
  <c r="AL338" i="18"/>
  <c r="W331" i="21"/>
  <c r="W331" i="18"/>
  <c r="M479" i="21"/>
  <c r="M479" i="18"/>
  <c r="Y367" i="21"/>
  <c r="Y367" i="18"/>
  <c r="AM43" i="21"/>
  <c r="AM43" i="18"/>
  <c r="AI346" i="21"/>
  <c r="AI346" i="18"/>
  <c r="X121" i="21"/>
  <c r="X121" i="18"/>
  <c r="M189" i="21"/>
  <c r="M189" i="18"/>
  <c r="N292" i="18"/>
  <c r="N292" i="21"/>
  <c r="AG313" i="21"/>
  <c r="AG313" i="18"/>
  <c r="T491" i="18"/>
  <c r="T491" i="21"/>
  <c r="X169" i="21"/>
  <c r="X169" i="18"/>
  <c r="N178" i="21"/>
  <c r="N178" i="18"/>
  <c r="Y28" i="18"/>
  <c r="Y28" i="21"/>
  <c r="Z148" i="21"/>
  <c r="Z148" i="18"/>
  <c r="AM152" i="21"/>
  <c r="AM152" i="18"/>
  <c r="M457" i="21"/>
  <c r="M457" i="18"/>
  <c r="I273" i="21"/>
  <c r="I273" i="18"/>
  <c r="AB173" i="21"/>
  <c r="AB173" i="18"/>
  <c r="W207" i="21"/>
  <c r="W207" i="18"/>
  <c r="AC219" i="18"/>
  <c r="AC219" i="21"/>
  <c r="AJ226" i="18"/>
  <c r="AJ226" i="21"/>
  <c r="R401" i="21"/>
  <c r="R401" i="18"/>
  <c r="U358" i="18"/>
  <c r="U358" i="21"/>
  <c r="AH500" i="18"/>
  <c r="AH500" i="21"/>
  <c r="U137" i="21"/>
  <c r="U137" i="18"/>
  <c r="U342" i="18"/>
  <c r="U342" i="21"/>
  <c r="V293" i="21"/>
  <c r="V293" i="18"/>
  <c r="AI476" i="18"/>
  <c r="AI476" i="21"/>
  <c r="AB433" i="18"/>
  <c r="AB433" i="21"/>
  <c r="U475" i="18"/>
  <c r="U475" i="21"/>
  <c r="V91" i="18"/>
  <c r="V91" i="21"/>
  <c r="O278" i="21"/>
  <c r="O278" i="18"/>
  <c r="AJ491" i="21"/>
  <c r="AJ491" i="18"/>
  <c r="N447" i="21"/>
  <c r="N447" i="18"/>
  <c r="AG143" i="18"/>
  <c r="AG143" i="21"/>
  <c r="W379" i="21"/>
  <c r="W379" i="18"/>
  <c r="AE223" i="18"/>
  <c r="AE223" i="21"/>
  <c r="AC213" i="21"/>
  <c r="AC213" i="18"/>
  <c r="AF247" i="21"/>
  <c r="AF247" i="18"/>
  <c r="AF395" i="18"/>
  <c r="AF395" i="21"/>
  <c r="R74" i="18"/>
  <c r="R74" i="21"/>
  <c r="X429" i="21"/>
  <c r="X429" i="18"/>
  <c r="J387" i="18"/>
  <c r="J387" i="21"/>
  <c r="AB420" i="21"/>
  <c r="AB420" i="18"/>
  <c r="AC420" i="18"/>
  <c r="AC420" i="21"/>
  <c r="U485" i="18"/>
  <c r="U485" i="21"/>
  <c r="K421" i="18"/>
  <c r="K421" i="21"/>
  <c r="AG368" i="21"/>
  <c r="AG368" i="18"/>
  <c r="J323" i="18"/>
  <c r="J323" i="21"/>
  <c r="J48" i="21"/>
  <c r="J48" i="18"/>
  <c r="AL152" i="21"/>
  <c r="AL152" i="18"/>
  <c r="R457" i="21"/>
  <c r="R457" i="18"/>
  <c r="AH265" i="18"/>
  <c r="AH265" i="21"/>
  <c r="N467" i="18"/>
  <c r="N467" i="21"/>
  <c r="I118" i="21"/>
  <c r="I118" i="18"/>
  <c r="S398" i="21"/>
  <c r="S398" i="18"/>
  <c r="X425" i="21"/>
  <c r="X425" i="18"/>
  <c r="X488" i="21"/>
  <c r="X488" i="18"/>
  <c r="AL155" i="18"/>
  <c r="AL155" i="21"/>
  <c r="AE429" i="18"/>
  <c r="AE429" i="21"/>
  <c r="AA135" i="21"/>
  <c r="AA135" i="18"/>
  <c r="I48" i="18"/>
  <c r="I48" i="21"/>
  <c r="X461" i="21"/>
  <c r="X461" i="18"/>
  <c r="J221" i="21"/>
  <c r="J221" i="18"/>
  <c r="AF344" i="18"/>
  <c r="AF344" i="21"/>
  <c r="K445" i="18"/>
  <c r="K445" i="21"/>
  <c r="I114" i="21"/>
  <c r="I114" i="18"/>
  <c r="T321" i="18"/>
  <c r="T321" i="21"/>
  <c r="AI253" i="18"/>
  <c r="AI253" i="21"/>
  <c r="L74" i="21"/>
  <c r="L74" i="18"/>
  <c r="U423" i="21"/>
  <c r="U423" i="18"/>
  <c r="AH162" i="21"/>
  <c r="AH162" i="18"/>
  <c r="J302" i="18"/>
  <c r="J302" i="21"/>
  <c r="W384" i="18"/>
  <c r="W384" i="21"/>
  <c r="AE182" i="18"/>
  <c r="AE182" i="21"/>
  <c r="I440" i="21"/>
  <c r="I440" i="18"/>
  <c r="AD126" i="18"/>
  <c r="AD126" i="21"/>
  <c r="AG227" i="21"/>
  <c r="AG227" i="18"/>
  <c r="T488" i="18"/>
  <c r="T488" i="21"/>
  <c r="L170" i="18"/>
  <c r="L170" i="21"/>
  <c r="AI169" i="21"/>
  <c r="AI169" i="18"/>
  <c r="AL492" i="18"/>
  <c r="AL492" i="21"/>
  <c r="S269" i="18"/>
  <c r="S269" i="21"/>
  <c r="AB325" i="18"/>
  <c r="AB325" i="21"/>
  <c r="Y391" i="18"/>
  <c r="Y391" i="21"/>
  <c r="AB172" i="21"/>
  <c r="AB172" i="18"/>
  <c r="R331" i="18"/>
  <c r="R331" i="21"/>
  <c r="X246" i="21"/>
  <c r="X246" i="18"/>
  <c r="AL264" i="18"/>
  <c r="AL264" i="21"/>
  <c r="V207" i="21"/>
  <c r="V207" i="18"/>
  <c r="T159" i="18"/>
  <c r="T159" i="21"/>
  <c r="Z87" i="21"/>
  <c r="Z87" i="18"/>
  <c r="AC310" i="18"/>
  <c r="AC310" i="21"/>
  <c r="T184" i="21"/>
  <c r="T184" i="18"/>
  <c r="AC179" i="21"/>
  <c r="AC179" i="18"/>
  <c r="O69" i="18"/>
  <c r="O69" i="21"/>
  <c r="AJ119" i="21"/>
  <c r="AJ119" i="18"/>
  <c r="M458" i="18"/>
  <c r="M458" i="21"/>
  <c r="U168" i="18"/>
  <c r="U168" i="21"/>
  <c r="AF237" i="18"/>
  <c r="AF237" i="21"/>
  <c r="W242" i="21"/>
  <c r="W242" i="18"/>
  <c r="K478" i="21"/>
  <c r="K478" i="18"/>
  <c r="AD270" i="21"/>
  <c r="AD270" i="18"/>
  <c r="AK395" i="21"/>
  <c r="AK395" i="18"/>
  <c r="AF248" i="21"/>
  <c r="AF248" i="18"/>
  <c r="AL164" i="21"/>
  <c r="AL164" i="18"/>
  <c r="AL336" i="18"/>
  <c r="AL336" i="21"/>
  <c r="AL245" i="18"/>
  <c r="AL245" i="21"/>
  <c r="Q448" i="21"/>
  <c r="Q448" i="18"/>
  <c r="AC411" i="21"/>
  <c r="AC411" i="18"/>
  <c r="O352" i="21"/>
  <c r="O352" i="18"/>
  <c r="K69" i="18"/>
  <c r="K69" i="21"/>
  <c r="S323" i="18"/>
  <c r="S323" i="21"/>
  <c r="AM476" i="21"/>
  <c r="AM476" i="18"/>
  <c r="AB44" i="21"/>
  <c r="AB44" i="18"/>
  <c r="T230" i="21"/>
  <c r="T230" i="18"/>
  <c r="P427" i="18"/>
  <c r="P427" i="21"/>
  <c r="AK448" i="21"/>
  <c r="AK448" i="18"/>
  <c r="AD233" i="21"/>
  <c r="AD233" i="18"/>
  <c r="R378" i="21"/>
  <c r="R378" i="18"/>
  <c r="K276" i="18"/>
  <c r="K276" i="21"/>
  <c r="R489" i="18"/>
  <c r="R489" i="21"/>
  <c r="M316" i="18"/>
  <c r="M316" i="21"/>
  <c r="AF500" i="21"/>
  <c r="AF500" i="18"/>
  <c r="AJ258" i="18"/>
  <c r="AJ258" i="21"/>
  <c r="K286" i="18"/>
  <c r="K286" i="21"/>
  <c r="AI404" i="18"/>
  <c r="AI404" i="21"/>
  <c r="V301" i="21"/>
  <c r="V301" i="18"/>
  <c r="O191" i="21"/>
  <c r="O191" i="18"/>
  <c r="K466" i="21"/>
  <c r="K466" i="18"/>
  <c r="AL328" i="18"/>
  <c r="AL328" i="21"/>
  <c r="I485" i="21"/>
  <c r="I485" i="18"/>
  <c r="M297" i="18"/>
  <c r="M297" i="21"/>
  <c r="AM497" i="21"/>
  <c r="AM497" i="18"/>
  <c r="AI185" i="18"/>
  <c r="AI185" i="21"/>
  <c r="O385" i="21"/>
  <c r="O385" i="18"/>
  <c r="N128" i="21"/>
  <c r="N128" i="18"/>
  <c r="L326" i="18"/>
  <c r="L326" i="21"/>
  <c r="Y376" i="18"/>
  <c r="Y376" i="21"/>
  <c r="AD136" i="21"/>
  <c r="AD136" i="18"/>
  <c r="J306" i="18"/>
  <c r="J306" i="21"/>
  <c r="Z44" i="18"/>
  <c r="Z44" i="21"/>
  <c r="Z129" i="18"/>
  <c r="Z129" i="21"/>
  <c r="J266" i="18"/>
  <c r="J266" i="21"/>
  <c r="AI128" i="21"/>
  <c r="AI128" i="18"/>
  <c r="Z334" i="18"/>
  <c r="Z334" i="21"/>
  <c r="AK447" i="18"/>
  <c r="AK447" i="21"/>
  <c r="T357" i="18"/>
  <c r="T357" i="21"/>
  <c r="I406" i="21"/>
  <c r="I406" i="18"/>
  <c r="AK269" i="21"/>
  <c r="AK269" i="18"/>
  <c r="T192" i="18"/>
  <c r="T192" i="21"/>
  <c r="AL166" i="18"/>
  <c r="AL166" i="21"/>
  <c r="M476" i="21"/>
  <c r="M476" i="18"/>
  <c r="Y155" i="21"/>
  <c r="Y155" i="18"/>
  <c r="K322" i="18"/>
  <c r="K322" i="21"/>
  <c r="AC229" i="18"/>
  <c r="AC229" i="21"/>
  <c r="R231" i="21"/>
  <c r="R231" i="18"/>
  <c r="X298" i="18"/>
  <c r="X298" i="21"/>
  <c r="AH399" i="18"/>
  <c r="AH399" i="21"/>
  <c r="S311" i="18"/>
  <c r="S311" i="21"/>
  <c r="AL414" i="18"/>
  <c r="AL414" i="21"/>
  <c r="U145" i="21"/>
  <c r="U145" i="18"/>
  <c r="AJ87" i="18"/>
  <c r="AJ87" i="21"/>
  <c r="AE294" i="18"/>
  <c r="AE294" i="21"/>
  <c r="J483" i="18"/>
  <c r="J483" i="21"/>
  <c r="S378" i="18"/>
  <c r="S378" i="21"/>
  <c r="AF447" i="18"/>
  <c r="AF447" i="21"/>
  <c r="AH129" i="21"/>
  <c r="AH129" i="18"/>
  <c r="O148" i="18"/>
  <c r="O148" i="21"/>
  <c r="V217" i="21"/>
  <c r="V217" i="18"/>
  <c r="U478" i="18"/>
  <c r="U478" i="21"/>
  <c r="P421" i="18"/>
  <c r="P421" i="21"/>
  <c r="L380" i="21"/>
  <c r="L380" i="18"/>
  <c r="AB250" i="18"/>
  <c r="AB250" i="21"/>
  <c r="AD410" i="21"/>
  <c r="AD410" i="18"/>
  <c r="U31" i="18"/>
  <c r="U31" i="21"/>
  <c r="X322" i="21"/>
  <c r="X322" i="18"/>
  <c r="Z221" i="18"/>
  <c r="Z221" i="21"/>
  <c r="R497" i="21"/>
  <c r="R497" i="18"/>
  <c r="V275" i="21"/>
  <c r="V275" i="18"/>
  <c r="AB292" i="18"/>
  <c r="AB292" i="21"/>
  <c r="Q382" i="21"/>
  <c r="Q382" i="18"/>
  <c r="I481" i="21"/>
  <c r="I481" i="18"/>
  <c r="AC487" i="18"/>
  <c r="AC487" i="21"/>
  <c r="W329" i="18"/>
  <c r="W329" i="21"/>
  <c r="AJ147" i="18"/>
  <c r="AJ147" i="21"/>
  <c r="X244" i="18"/>
  <c r="X244" i="21"/>
  <c r="X195" i="21"/>
  <c r="X195" i="18"/>
  <c r="U448" i="18"/>
  <c r="U448" i="21"/>
  <c r="AK196" i="21"/>
  <c r="AK196" i="18"/>
  <c r="AA386" i="21"/>
  <c r="AA386" i="18"/>
  <c r="N369" i="18"/>
  <c r="N369" i="21"/>
  <c r="U486" i="18"/>
  <c r="U486" i="21"/>
  <c r="AG367" i="21"/>
  <c r="AG367" i="18"/>
  <c r="AL314" i="18"/>
  <c r="AL314" i="21"/>
  <c r="V115" i="18"/>
  <c r="V115" i="21"/>
  <c r="AB305" i="18"/>
  <c r="AB305" i="21"/>
  <c r="AA406" i="21"/>
  <c r="AA406" i="18"/>
  <c r="Q341" i="21"/>
  <c r="Q341" i="18"/>
  <c r="R270" i="18"/>
  <c r="R270" i="21"/>
  <c r="T252" i="21"/>
  <c r="T252" i="18"/>
  <c r="Z216" i="21"/>
  <c r="Z216" i="18"/>
  <c r="AE412" i="21"/>
  <c r="AE412" i="18"/>
  <c r="Y231" i="21"/>
  <c r="Y231" i="18"/>
  <c r="AA208" i="21"/>
  <c r="AA208" i="18"/>
  <c r="R121" i="21"/>
  <c r="R121" i="18"/>
  <c r="AJ271" i="18"/>
  <c r="AJ271" i="21"/>
  <c r="AK232" i="21"/>
  <c r="AK232" i="18"/>
  <c r="U394" i="18"/>
  <c r="U394" i="21"/>
  <c r="AK194" i="21"/>
  <c r="AK194" i="18"/>
  <c r="Z431" i="21"/>
  <c r="Z431" i="18"/>
  <c r="S324" i="21"/>
  <c r="S324" i="18"/>
  <c r="AE482" i="18"/>
  <c r="AE482" i="21"/>
  <c r="AM127" i="21"/>
  <c r="AM127" i="18"/>
  <c r="T391" i="21"/>
  <c r="T391" i="18"/>
  <c r="AE146" i="18"/>
  <c r="AE146" i="21"/>
  <c r="AF174" i="21"/>
  <c r="AF174" i="18"/>
  <c r="N421" i="18"/>
  <c r="N421" i="21"/>
  <c r="AD475" i="21"/>
  <c r="AD475" i="18"/>
  <c r="V37" i="21"/>
  <c r="V37" i="18"/>
  <c r="AG288" i="21"/>
  <c r="AG288" i="18"/>
  <c r="AD473" i="18"/>
  <c r="AD473" i="21"/>
  <c r="T437" i="21"/>
  <c r="T437" i="18"/>
  <c r="AD408" i="18"/>
  <c r="AD408" i="21"/>
  <c r="AE303" i="18"/>
  <c r="AE303" i="21"/>
  <c r="I116" i="18"/>
  <c r="I116" i="21"/>
  <c r="AA300" i="21"/>
  <c r="AA300" i="18"/>
  <c r="K365" i="18"/>
  <c r="K365" i="21"/>
  <c r="Z223" i="18"/>
  <c r="Z223" i="21"/>
  <c r="AD261" i="18"/>
  <c r="AD261" i="21"/>
  <c r="AE43" i="18"/>
  <c r="AE43" i="21"/>
  <c r="L290" i="18"/>
  <c r="L290" i="21"/>
  <c r="S393" i="18"/>
  <c r="S393" i="21"/>
  <c r="R228" i="18"/>
  <c r="R228" i="21"/>
  <c r="L366" i="21"/>
  <c r="L366" i="18"/>
  <c r="U404" i="21"/>
  <c r="U404" i="18"/>
  <c r="N335" i="21"/>
  <c r="N335" i="18"/>
  <c r="AD356" i="18"/>
  <c r="AD356" i="21"/>
  <c r="AK299" i="21"/>
  <c r="AK299" i="18"/>
  <c r="R464" i="21"/>
  <c r="R464" i="18"/>
  <c r="Z304" i="21"/>
  <c r="Z304" i="18"/>
  <c r="AI155" i="18"/>
  <c r="AI155" i="21"/>
  <c r="J328" i="21"/>
  <c r="J328" i="18"/>
  <c r="U418" i="21"/>
  <c r="U418" i="18"/>
  <c r="AA391" i="18"/>
  <c r="AA391" i="21"/>
  <c r="AL31" i="18"/>
  <c r="AL31" i="21"/>
  <c r="Y429" i="21"/>
  <c r="Y429" i="18"/>
  <c r="Y471" i="21"/>
  <c r="Y471" i="18"/>
  <c r="Z329" i="18"/>
  <c r="Z329" i="21"/>
  <c r="AD39" i="18"/>
  <c r="AD39" i="21"/>
  <c r="AC174" i="18"/>
  <c r="AC174" i="21"/>
  <c r="AI141" i="21"/>
  <c r="AI141" i="18"/>
  <c r="I144" i="21"/>
  <c r="I144" i="18"/>
  <c r="AI395" i="21"/>
  <c r="AI395" i="18"/>
  <c r="AA368" i="18"/>
  <c r="AA368" i="21"/>
  <c r="M246" i="18"/>
  <c r="M246" i="21"/>
  <c r="P120" i="21"/>
  <c r="P120" i="18"/>
  <c r="AJ190" i="21"/>
  <c r="AJ190" i="18"/>
  <c r="N286" i="18"/>
  <c r="N286" i="21"/>
  <c r="N316" i="21"/>
  <c r="N316" i="18"/>
  <c r="AC135" i="18"/>
  <c r="AC135" i="21"/>
  <c r="J368" i="21"/>
  <c r="J368" i="18"/>
  <c r="M118" i="21"/>
  <c r="M118" i="18"/>
  <c r="R468" i="21"/>
  <c r="R468" i="18"/>
  <c r="J481" i="21"/>
  <c r="J481" i="18"/>
  <c r="AJ248" i="18"/>
  <c r="AJ248" i="21"/>
  <c r="AB223" i="18"/>
  <c r="AB223" i="21"/>
  <c r="AB225" i="18"/>
  <c r="AB225" i="21"/>
  <c r="AI461" i="18"/>
  <c r="AI461" i="21"/>
  <c r="Y403" i="18"/>
  <c r="Y403" i="21"/>
  <c r="I234" i="18"/>
  <c r="I234" i="21"/>
  <c r="AJ395" i="18"/>
  <c r="AJ395" i="21"/>
  <c r="Q222" i="18"/>
  <c r="Q222" i="21"/>
  <c r="AF453" i="21"/>
  <c r="AF453" i="18"/>
  <c r="AG164" i="18"/>
  <c r="AG164" i="21"/>
  <c r="AC263" i="21"/>
  <c r="AC263" i="18"/>
  <c r="AF48" i="18"/>
  <c r="AF48" i="21"/>
  <c r="R130" i="18"/>
  <c r="R130" i="21"/>
  <c r="I342" i="18"/>
  <c r="I342" i="21"/>
  <c r="AC130" i="18"/>
  <c r="AC130" i="21"/>
  <c r="J237" i="21"/>
  <c r="J237" i="18"/>
  <c r="AB232" i="21"/>
  <c r="AB232" i="18"/>
  <c r="Z252" i="18"/>
  <c r="Z252" i="21"/>
  <c r="AB290" i="21"/>
  <c r="AB290" i="18"/>
  <c r="AH189" i="18"/>
  <c r="AH189" i="21"/>
  <c r="AG413" i="21"/>
  <c r="AG413" i="18"/>
  <c r="AA154" i="21"/>
  <c r="AA154" i="18"/>
  <c r="T129" i="21"/>
  <c r="T129" i="18"/>
  <c r="AA385" i="21"/>
  <c r="AA385" i="18"/>
  <c r="L413" i="18"/>
  <c r="L413" i="21"/>
  <c r="Z346" i="21"/>
  <c r="Z346" i="18"/>
  <c r="AK477" i="18"/>
  <c r="AK477" i="21"/>
  <c r="X135" i="21"/>
  <c r="X135" i="18"/>
  <c r="Q262" i="21"/>
  <c r="Q262" i="18"/>
  <c r="AK211" i="18"/>
  <c r="AK211" i="21"/>
  <c r="AA462" i="21"/>
  <c r="AA462" i="18"/>
  <c r="AK124" i="21"/>
  <c r="AK124" i="18"/>
  <c r="AI48" i="21"/>
  <c r="AI48" i="18"/>
  <c r="AD207" i="18"/>
  <c r="AD207" i="21"/>
  <c r="AE463" i="21"/>
  <c r="AE463" i="18"/>
  <c r="AI140" i="21"/>
  <c r="AI140" i="18"/>
  <c r="AC438" i="18"/>
  <c r="AC438" i="21"/>
  <c r="AH407" i="18"/>
  <c r="AH407" i="21"/>
  <c r="M117" i="18"/>
  <c r="M117" i="21"/>
  <c r="X333" i="21"/>
  <c r="X333" i="18"/>
  <c r="W324" i="18"/>
  <c r="W324" i="21"/>
  <c r="M488" i="21"/>
  <c r="M488" i="18"/>
  <c r="AL69" i="21"/>
  <c r="AL69" i="18"/>
  <c r="AA263" i="18"/>
  <c r="AA263" i="21"/>
  <c r="U360" i="18"/>
  <c r="U360" i="21"/>
  <c r="I271" i="21"/>
  <c r="I271" i="18"/>
  <c r="M309" i="18"/>
  <c r="M309" i="21"/>
  <c r="S164" i="21"/>
  <c r="S164" i="18"/>
  <c r="N198" i="21"/>
  <c r="N198" i="18"/>
  <c r="AK439" i="21"/>
  <c r="AK439" i="18"/>
  <c r="I479" i="21"/>
  <c r="I479" i="18"/>
  <c r="Z406" i="18"/>
  <c r="Z406" i="21"/>
  <c r="I145" i="18"/>
  <c r="I145" i="21"/>
  <c r="O337" i="21"/>
  <c r="O337" i="18"/>
  <c r="R359" i="21"/>
  <c r="R359" i="18"/>
  <c r="AJ113" i="18"/>
  <c r="AJ113" i="21"/>
  <c r="AL362" i="18"/>
  <c r="AL362" i="21"/>
  <c r="S472" i="18"/>
  <c r="S472" i="21"/>
  <c r="AF180" i="18"/>
  <c r="AF180" i="21"/>
  <c r="AC486" i="21"/>
  <c r="AC486" i="18"/>
  <c r="AM374" i="21"/>
  <c r="AM374" i="18"/>
  <c r="T208" i="21"/>
  <c r="T208" i="18"/>
  <c r="AE444" i="18"/>
  <c r="AE444" i="21"/>
  <c r="M215" i="18"/>
  <c r="M215" i="21"/>
  <c r="AH452" i="21"/>
  <c r="AH452" i="18"/>
  <c r="AH193" i="18"/>
  <c r="AH193" i="21"/>
  <c r="Q290" i="21"/>
  <c r="Q290" i="18"/>
  <c r="V215" i="21"/>
  <c r="V215" i="18"/>
  <c r="AK309" i="21"/>
  <c r="AK309" i="18"/>
  <c r="S255" i="21"/>
  <c r="S255" i="18"/>
  <c r="AF123" i="18"/>
  <c r="AF123" i="21"/>
  <c r="AJ347" i="18"/>
  <c r="AJ347" i="21"/>
  <c r="W181" i="21"/>
  <c r="W181" i="18"/>
  <c r="Z352" i="21"/>
  <c r="Z352" i="18"/>
  <c r="AF404" i="21"/>
  <c r="AF404" i="18"/>
  <c r="AM114" i="18"/>
  <c r="AM114" i="21"/>
  <c r="X336" i="18"/>
  <c r="X336" i="21"/>
  <c r="R290" i="21"/>
  <c r="R290" i="18"/>
  <c r="U465" i="21"/>
  <c r="U465" i="18"/>
  <c r="AL257" i="18"/>
  <c r="AL257" i="21"/>
  <c r="AM455" i="21"/>
  <c r="AM455" i="18"/>
  <c r="S366" i="18"/>
  <c r="S366" i="21"/>
  <c r="W213" i="18"/>
  <c r="W213" i="21"/>
  <c r="P169" i="18"/>
  <c r="P169" i="21"/>
  <c r="O91" i="21"/>
  <c r="O91" i="18"/>
  <c r="N222" i="18"/>
  <c r="N222" i="21"/>
  <c r="U153" i="21"/>
  <c r="U153" i="18"/>
  <c r="AB346" i="18"/>
  <c r="AB346" i="21"/>
  <c r="L224" i="18"/>
  <c r="L224" i="21"/>
  <c r="AC415" i="21"/>
  <c r="AC415" i="18"/>
  <c r="N271" i="21"/>
  <c r="N271" i="18"/>
  <c r="N400" i="18"/>
  <c r="N400" i="21"/>
  <c r="AD387" i="18"/>
  <c r="AD387" i="21"/>
  <c r="W376" i="18"/>
  <c r="W376" i="21"/>
  <c r="AG329" i="18"/>
  <c r="AG329" i="21"/>
  <c r="AC275" i="18"/>
  <c r="AC275" i="21"/>
  <c r="Q441" i="21"/>
  <c r="Q441" i="18"/>
  <c r="AF162" i="18"/>
  <c r="AF162" i="21"/>
  <c r="Z472" i="21"/>
  <c r="Z472" i="18"/>
  <c r="O489" i="21"/>
  <c r="O489" i="18"/>
  <c r="AK227" i="18"/>
  <c r="AK227" i="21"/>
  <c r="T247" i="21"/>
  <c r="T247" i="18"/>
  <c r="R448" i="21"/>
  <c r="R448" i="18"/>
  <c r="AM449" i="18"/>
  <c r="AM449" i="21"/>
  <c r="N342" i="18"/>
  <c r="N342" i="21"/>
  <c r="AD171" i="18"/>
  <c r="AD171" i="21"/>
  <c r="P452" i="21"/>
  <c r="P452" i="18"/>
  <c r="AB116" i="18"/>
  <c r="AB116" i="21"/>
  <c r="I458" i="21"/>
  <c r="I458" i="18"/>
  <c r="I132" i="18"/>
  <c r="I132" i="21"/>
  <c r="AG481" i="21"/>
  <c r="AG481" i="18"/>
  <c r="P316" i="21"/>
  <c r="P316" i="18"/>
  <c r="AD168" i="18"/>
  <c r="AD168" i="21"/>
  <c r="L420" i="18"/>
  <c r="L420" i="21"/>
  <c r="AD128" i="21"/>
  <c r="AD128" i="18"/>
  <c r="Z156" i="18"/>
  <c r="Z156" i="21"/>
  <c r="AL484" i="18"/>
  <c r="AL484" i="21"/>
  <c r="J31" i="18"/>
  <c r="J31" i="21"/>
  <c r="AI376" i="21"/>
  <c r="AI376" i="18"/>
  <c r="AA428" i="21"/>
  <c r="AA428" i="18"/>
  <c r="AL489" i="18"/>
  <c r="AL489" i="21"/>
  <c r="S173" i="18"/>
  <c r="S173" i="21"/>
  <c r="S412" i="21"/>
  <c r="S412" i="18"/>
  <c r="O230" i="21"/>
  <c r="O230" i="18"/>
  <c r="AB124" i="18"/>
  <c r="AB124" i="21"/>
  <c r="AL406" i="21"/>
  <c r="AL406" i="18"/>
  <c r="K147" i="18"/>
  <c r="K147" i="21"/>
  <c r="AC140" i="18"/>
  <c r="AC140" i="21"/>
  <c r="AJ300" i="18"/>
  <c r="AJ300" i="21"/>
  <c r="AC293" i="18"/>
  <c r="AC293" i="21"/>
  <c r="K155" i="18"/>
  <c r="K155" i="21"/>
  <c r="K432" i="21"/>
  <c r="K432" i="18"/>
  <c r="AL281" i="18"/>
  <c r="AL281" i="21"/>
  <c r="AE272" i="18"/>
  <c r="AE272" i="21"/>
  <c r="X119" i="21"/>
  <c r="X119" i="18"/>
  <c r="W385" i="21"/>
  <c r="W385" i="18"/>
  <c r="W500" i="21"/>
  <c r="W500" i="18"/>
  <c r="AH354" i="21"/>
  <c r="AH354" i="18"/>
  <c r="R471" i="21"/>
  <c r="R471" i="18"/>
  <c r="AJ197" i="18"/>
  <c r="AJ197" i="21"/>
  <c r="AJ243" i="21"/>
  <c r="AJ243" i="18"/>
  <c r="AK298" i="18"/>
  <c r="AK298" i="21"/>
  <c r="Q486" i="21"/>
  <c r="Q486" i="18"/>
  <c r="Y141" i="21"/>
  <c r="Y141" i="18"/>
  <c r="AG150" i="18"/>
  <c r="AG150" i="21"/>
  <c r="T155" i="18"/>
  <c r="T155" i="21"/>
  <c r="AE227" i="18"/>
  <c r="AE227" i="21"/>
  <c r="K390" i="21"/>
  <c r="K390" i="18"/>
  <c r="J145" i="21"/>
  <c r="J145" i="18"/>
  <c r="T413" i="18"/>
  <c r="T413" i="21"/>
  <c r="P5" i="18"/>
  <c r="P5" i="21"/>
  <c r="R132" i="21"/>
  <c r="R132" i="18"/>
  <c r="U453" i="18"/>
  <c r="U453" i="21"/>
  <c r="K412" i="21"/>
  <c r="K412" i="18"/>
  <c r="AD149" i="21"/>
  <c r="AD149" i="18"/>
  <c r="AL453" i="18"/>
  <c r="AL453" i="21"/>
  <c r="AM283" i="21"/>
  <c r="AM283" i="18"/>
  <c r="Q387" i="18"/>
  <c r="Q387" i="21"/>
  <c r="AB296" i="18"/>
  <c r="AB296" i="21"/>
  <c r="O96" i="18"/>
  <c r="O96" i="21"/>
  <c r="V463" i="18"/>
  <c r="V463" i="21"/>
  <c r="S202" i="18"/>
  <c r="S202" i="21"/>
  <c r="AL173" i="18"/>
  <c r="AL173" i="21"/>
  <c r="R354" i="21"/>
  <c r="R354" i="18"/>
  <c r="AI473" i="21"/>
  <c r="AI473" i="18"/>
  <c r="AG134" i="18"/>
  <c r="AG134" i="21"/>
  <c r="P277" i="18"/>
  <c r="P277" i="21"/>
  <c r="AB425" i="21"/>
  <c r="AB425" i="18"/>
  <c r="P171" i="18"/>
  <c r="P171" i="21"/>
  <c r="P375" i="21"/>
  <c r="P375" i="18"/>
  <c r="Q236" i="18"/>
  <c r="Q236" i="21"/>
  <c r="X329" i="18"/>
  <c r="X329" i="21"/>
  <c r="AM137" i="21"/>
  <c r="AM137" i="18"/>
  <c r="AI133" i="21"/>
  <c r="AI133" i="18"/>
  <c r="AD114" i="21"/>
  <c r="AD114" i="18"/>
  <c r="AC414" i="18"/>
  <c r="AC414" i="21"/>
  <c r="J312" i="21"/>
  <c r="J312" i="18"/>
  <c r="V177" i="18"/>
  <c r="V177" i="21"/>
  <c r="L174" i="18"/>
  <c r="L174" i="21"/>
  <c r="J40" i="21"/>
  <c r="J40" i="18"/>
  <c r="Y415" i="21"/>
  <c r="Y415" i="18"/>
  <c r="AG186" i="21"/>
  <c r="AG186" i="18"/>
  <c r="J243" i="18"/>
  <c r="J243" i="21"/>
  <c r="L302" i="18"/>
  <c r="L302" i="21"/>
  <c r="L394" i="18"/>
  <c r="L394" i="21"/>
  <c r="Q170" i="21"/>
  <c r="Q170" i="18"/>
  <c r="L324" i="18"/>
  <c r="L324" i="21"/>
  <c r="T295" i="18"/>
  <c r="T295" i="21"/>
  <c r="T245" i="18"/>
  <c r="T245" i="21"/>
  <c r="W493" i="21"/>
  <c r="W493" i="18"/>
  <c r="AH349" i="21"/>
  <c r="AH349" i="18"/>
  <c r="J74" i="18"/>
  <c r="J74" i="21"/>
  <c r="AD458" i="21"/>
  <c r="AD458" i="18"/>
  <c r="T342" i="21"/>
  <c r="T342" i="18"/>
  <c r="AC245" i="18"/>
  <c r="AC245" i="21"/>
  <c r="AD460" i="18"/>
  <c r="AD460" i="21"/>
  <c r="Q465" i="18"/>
  <c r="Q465" i="21"/>
  <c r="Z464" i="21"/>
  <c r="Z464" i="18"/>
  <c r="X223" i="18"/>
  <c r="X223" i="21"/>
  <c r="Q304" i="18"/>
  <c r="Q304" i="21"/>
  <c r="O481" i="21"/>
  <c r="O481" i="18"/>
  <c r="Z339" i="18"/>
  <c r="Z339" i="21"/>
  <c r="V337" i="18"/>
  <c r="V337" i="21"/>
  <c r="R413" i="21"/>
  <c r="R413" i="18"/>
  <c r="K282" i="18"/>
  <c r="K282" i="21"/>
  <c r="Q333" i="21"/>
  <c r="Q333" i="18"/>
  <c r="AE441" i="18"/>
  <c r="AE441" i="21"/>
  <c r="AG327" i="18"/>
  <c r="AG327" i="21"/>
  <c r="T221" i="21"/>
  <c r="T221" i="18"/>
  <c r="K479" i="21"/>
  <c r="K479" i="18"/>
  <c r="AM166" i="18"/>
  <c r="AM166" i="21"/>
  <c r="P196" i="21"/>
  <c r="P196" i="18"/>
  <c r="J255" i="21"/>
  <c r="J255" i="18"/>
  <c r="S257" i="21"/>
  <c r="S257" i="18"/>
  <c r="R117" i="18"/>
  <c r="R117" i="21"/>
  <c r="AC447" i="18"/>
  <c r="AC447" i="21"/>
  <c r="AC214" i="21"/>
  <c r="AC214" i="18"/>
  <c r="P151" i="21"/>
  <c r="P151" i="18"/>
  <c r="U129" i="18"/>
  <c r="U129" i="21"/>
  <c r="U482" i="18"/>
  <c r="U482" i="21"/>
  <c r="T362" i="18"/>
  <c r="T362" i="21"/>
  <c r="S140" i="21"/>
  <c r="S140" i="18"/>
  <c r="V260" i="18"/>
  <c r="V260" i="21"/>
  <c r="AD303" i="21"/>
  <c r="AD303" i="18"/>
  <c r="AI257" i="18"/>
  <c r="AI257" i="21"/>
  <c r="AL418" i="21"/>
  <c r="AL418" i="18"/>
  <c r="AC207" i="21"/>
  <c r="AC207" i="18"/>
  <c r="I280" i="18"/>
  <c r="I280" i="21"/>
  <c r="J135" i="18"/>
  <c r="J135" i="21"/>
  <c r="AJ170" i="18"/>
  <c r="AJ170" i="21"/>
  <c r="U332" i="21"/>
  <c r="U332" i="18"/>
  <c r="AD255" i="18"/>
  <c r="AD255" i="21"/>
  <c r="U115" i="21"/>
  <c r="U115" i="18"/>
  <c r="AL399" i="18"/>
  <c r="AL399" i="21"/>
  <c r="AM215" i="18"/>
  <c r="AM215" i="21"/>
  <c r="AH181" i="18"/>
  <c r="AH181" i="21"/>
  <c r="V465" i="18"/>
  <c r="V465" i="21"/>
  <c r="V176" i="21"/>
  <c r="V176" i="18"/>
  <c r="AF169" i="18"/>
  <c r="AF169" i="21"/>
  <c r="Y191" i="21"/>
  <c r="Y191" i="18"/>
  <c r="L178" i="21"/>
  <c r="L178" i="18"/>
  <c r="V247" i="21"/>
  <c r="V247" i="18"/>
  <c r="AF323" i="21"/>
  <c r="AF323" i="18"/>
  <c r="I176" i="21"/>
  <c r="I176" i="18"/>
  <c r="AE169" i="21"/>
  <c r="AE169" i="18"/>
  <c r="N318" i="18"/>
  <c r="N318" i="21"/>
  <c r="AB161" i="18"/>
  <c r="AB161" i="21"/>
  <c r="P115" i="21"/>
  <c r="P115" i="18"/>
  <c r="R125" i="21"/>
  <c r="R125" i="18"/>
  <c r="AE204" i="18"/>
  <c r="AE204" i="21"/>
  <c r="U186" i="18"/>
  <c r="U186" i="21"/>
  <c r="AA210" i="21"/>
  <c r="AA210" i="18"/>
  <c r="AK157" i="21"/>
  <c r="AK157" i="18"/>
  <c r="AG330" i="18"/>
  <c r="AG330" i="21"/>
  <c r="W421" i="18"/>
  <c r="W421" i="21"/>
  <c r="AJ217" i="21"/>
  <c r="AJ217" i="18"/>
  <c r="AC158" i="18"/>
  <c r="AC158" i="21"/>
  <c r="V44" i="21"/>
  <c r="V44" i="18"/>
  <c r="AL357" i="18"/>
  <c r="AL357" i="21"/>
  <c r="AH440" i="21"/>
  <c r="AH440" i="18"/>
  <c r="N475" i="18"/>
  <c r="N475" i="21"/>
  <c r="S200" i="18"/>
  <c r="S200" i="21"/>
  <c r="AF311" i="21"/>
  <c r="AF311" i="18"/>
  <c r="AJ193" i="18"/>
  <c r="AJ193" i="21"/>
  <c r="AD396" i="21"/>
  <c r="AD396" i="18"/>
  <c r="X287" i="18"/>
  <c r="X287" i="21"/>
  <c r="AG236" i="18"/>
  <c r="AG236" i="21"/>
  <c r="T190" i="18"/>
  <c r="T190" i="21"/>
  <c r="S191" i="18"/>
  <c r="S191" i="21"/>
  <c r="W417" i="21"/>
  <c r="W417" i="18"/>
  <c r="V96" i="18"/>
  <c r="V96" i="21"/>
  <c r="AE302" i="21"/>
  <c r="AE302" i="18"/>
  <c r="Z487" i="21"/>
  <c r="Z487" i="18"/>
  <c r="V287" i="18"/>
  <c r="V287" i="21"/>
  <c r="AD493" i="21"/>
  <c r="AD493" i="18"/>
  <c r="AG349" i="21"/>
  <c r="AG349" i="18"/>
  <c r="AA496" i="21"/>
  <c r="AA496" i="18"/>
  <c r="O219" i="18"/>
  <c r="O219" i="21"/>
  <c r="V379" i="21"/>
  <c r="V379" i="18"/>
  <c r="AL214" i="21"/>
  <c r="AL214" i="18"/>
  <c r="AK178" i="21"/>
  <c r="AK178" i="18"/>
  <c r="AB113" i="21"/>
  <c r="AB113" i="18"/>
  <c r="Y241" i="21"/>
  <c r="Y241" i="18"/>
  <c r="AC347" i="21"/>
  <c r="AC347" i="18"/>
  <c r="L166" i="21"/>
  <c r="L166" i="18"/>
  <c r="U460" i="21"/>
  <c r="U460" i="18"/>
  <c r="M363" i="18"/>
  <c r="M363" i="21"/>
  <c r="R137" i="18"/>
  <c r="R137" i="21"/>
  <c r="T198" i="21"/>
  <c r="T198" i="18"/>
  <c r="AH282" i="21"/>
  <c r="AH282" i="18"/>
  <c r="R220" i="18"/>
  <c r="R220" i="21"/>
  <c r="AE184" i="18"/>
  <c r="AE184" i="21"/>
  <c r="V437" i="21"/>
  <c r="V437" i="18"/>
  <c r="M354" i="18"/>
  <c r="M354" i="21"/>
  <c r="R133" i="21"/>
  <c r="R133" i="18"/>
  <c r="P407" i="18"/>
  <c r="P407" i="21"/>
  <c r="AG426" i="21"/>
  <c r="AG426" i="18"/>
  <c r="X314" i="18"/>
  <c r="X314" i="21"/>
  <c r="Z384" i="21"/>
  <c r="Z384" i="18"/>
  <c r="AF164" i="18"/>
  <c r="AF164" i="21"/>
  <c r="AH271" i="21"/>
  <c r="AH271" i="18"/>
  <c r="AL156" i="18"/>
  <c r="AL156" i="21"/>
  <c r="Q121" i="18"/>
  <c r="Q121" i="21"/>
  <c r="M500" i="21"/>
  <c r="M500" i="18"/>
  <c r="I370" i="18"/>
  <c r="I370" i="21"/>
  <c r="AJ224" i="21"/>
  <c r="AJ224" i="18"/>
  <c r="AA212" i="21"/>
  <c r="AA212" i="18"/>
  <c r="AF199" i="18"/>
  <c r="AF199" i="21"/>
  <c r="AF467" i="21"/>
  <c r="AF467" i="18"/>
  <c r="I113" i="18"/>
  <c r="I113" i="21"/>
  <c r="U413" i="21"/>
  <c r="U413" i="18"/>
  <c r="AM478" i="21"/>
  <c r="AM478" i="18"/>
  <c r="AC445" i="21"/>
  <c r="AC445" i="18"/>
  <c r="V154" i="21"/>
  <c r="V154" i="18"/>
  <c r="AD478" i="18"/>
  <c r="AD478" i="21"/>
  <c r="AH408" i="21"/>
  <c r="AH408" i="18"/>
  <c r="N429" i="21"/>
  <c r="N429" i="18"/>
  <c r="AJ379" i="18"/>
  <c r="AJ379" i="21"/>
  <c r="AG302" i="21"/>
  <c r="AG302" i="18"/>
  <c r="AI453" i="21"/>
  <c r="AI453" i="18"/>
  <c r="K307" i="21"/>
  <c r="K307" i="18"/>
  <c r="T419" i="21"/>
  <c r="T419" i="18"/>
  <c r="K290" i="21"/>
  <c r="K290" i="18"/>
  <c r="R478" i="21"/>
  <c r="R478" i="18"/>
  <c r="AA218" i="21"/>
  <c r="AA218" i="18"/>
  <c r="W470" i="21"/>
  <c r="W470" i="18"/>
  <c r="AA5" i="21"/>
  <c r="AA5" i="18"/>
  <c r="AD365" i="21"/>
  <c r="AD365" i="18"/>
  <c r="P493" i="21"/>
  <c r="P493" i="18"/>
  <c r="AM171" i="21"/>
  <c r="AM171" i="18"/>
  <c r="AC155" i="21"/>
  <c r="AC155" i="18"/>
  <c r="T487" i="18"/>
  <c r="T487" i="21"/>
  <c r="L135" i="21"/>
  <c r="L135" i="18"/>
  <c r="AI362" i="18"/>
  <c r="AI362" i="21"/>
  <c r="AK458" i="18"/>
  <c r="AK458" i="21"/>
  <c r="AM488" i="21"/>
  <c r="AM488" i="18"/>
  <c r="L305" i="18"/>
  <c r="L305" i="21"/>
  <c r="X381" i="18"/>
  <c r="X381" i="21"/>
  <c r="AD132" i="18"/>
  <c r="AD132" i="21"/>
  <c r="N329" i="21"/>
  <c r="N329" i="18"/>
  <c r="U371" i="18"/>
  <c r="U371" i="21"/>
  <c r="Q215" i="18"/>
  <c r="Q215" i="21"/>
  <c r="P249" i="18"/>
  <c r="P249" i="21"/>
  <c r="AA341" i="18"/>
  <c r="AA341" i="21"/>
  <c r="W146" i="21"/>
  <c r="W146" i="18"/>
  <c r="AK149" i="18"/>
  <c r="AK149" i="21"/>
  <c r="AM241" i="18"/>
  <c r="AM241" i="21"/>
  <c r="U231" i="21"/>
  <c r="U231" i="18"/>
  <c r="AJ124" i="18"/>
  <c r="AJ124" i="21"/>
  <c r="AF393" i="18"/>
  <c r="AF393" i="21"/>
  <c r="AH357" i="21"/>
  <c r="AH357" i="18"/>
  <c r="AC382" i="18"/>
  <c r="AC382" i="21"/>
  <c r="AK357" i="18"/>
  <c r="AK357" i="21"/>
  <c r="K182" i="18"/>
  <c r="K182" i="21"/>
  <c r="Z195" i="21"/>
  <c r="Z195" i="18"/>
  <c r="I315" i="18"/>
  <c r="I315" i="21"/>
  <c r="I361" i="21"/>
  <c r="I361" i="18"/>
  <c r="K280" i="18"/>
  <c r="K280" i="21"/>
  <c r="AF394" i="21"/>
  <c r="AF394" i="18"/>
  <c r="V155" i="18"/>
  <c r="V155" i="21"/>
  <c r="AC283" i="21"/>
  <c r="AC283" i="18"/>
  <c r="O215" i="18"/>
  <c r="O215" i="21"/>
  <c r="K265" i="18"/>
  <c r="K265" i="21"/>
  <c r="AG320" i="21"/>
  <c r="AG320" i="18"/>
  <c r="AK255" i="18"/>
  <c r="AK255" i="21"/>
  <c r="AA288" i="18"/>
  <c r="AA288" i="21"/>
  <c r="Z222" i="18"/>
  <c r="Z222" i="21"/>
  <c r="Y305" i="21"/>
  <c r="Y305" i="18"/>
  <c r="T287" i="21"/>
  <c r="T287" i="18"/>
  <c r="Q401" i="21"/>
  <c r="Q401" i="18"/>
  <c r="AB157" i="21"/>
  <c r="AB157" i="18"/>
  <c r="AC473" i="18"/>
  <c r="AC473" i="21"/>
  <c r="AC115" i="21"/>
  <c r="AC115" i="18"/>
  <c r="O346" i="21"/>
  <c r="O346" i="18"/>
  <c r="AH428" i="21"/>
  <c r="AH428" i="18"/>
  <c r="AM367" i="21"/>
  <c r="AM367" i="18"/>
  <c r="P358" i="21"/>
  <c r="P358" i="18"/>
  <c r="V219" i="18"/>
  <c r="V219" i="21"/>
  <c r="AK451" i="21"/>
  <c r="AK451" i="18"/>
  <c r="Y493" i="18"/>
  <c r="Y493" i="21"/>
  <c r="X471" i="21"/>
  <c r="X471" i="18"/>
  <c r="AM269" i="18"/>
  <c r="AM269" i="21"/>
  <c r="M188" i="21"/>
  <c r="M188" i="18"/>
  <c r="AM8" i="21"/>
  <c r="AM8" i="18"/>
  <c r="AL117" i="21"/>
  <c r="AL117" i="18"/>
  <c r="R267" i="21"/>
  <c r="R267" i="18"/>
  <c r="P460" i="21"/>
  <c r="P460" i="18"/>
  <c r="AC286" i="18"/>
  <c r="AC286" i="21"/>
  <c r="AA219" i="18"/>
  <c r="AA219" i="21"/>
  <c r="AC364" i="21"/>
  <c r="AC364" i="18"/>
  <c r="AL272" i="18"/>
  <c r="AL272" i="21"/>
  <c r="N159" i="21"/>
  <c r="N159" i="18"/>
  <c r="X370" i="18"/>
  <c r="X370" i="21"/>
  <c r="AD211" i="21"/>
  <c r="AD211" i="18"/>
  <c r="I187" i="21"/>
  <c r="I187" i="18"/>
  <c r="S347" i="21"/>
  <c r="S347" i="18"/>
  <c r="AK438" i="18"/>
  <c r="AK438" i="21"/>
  <c r="P437" i="21"/>
  <c r="P437" i="18"/>
  <c r="N323" i="21"/>
  <c r="N323" i="18"/>
  <c r="S222" i="21"/>
  <c r="S222" i="18"/>
  <c r="T430" i="21"/>
  <c r="T430" i="18"/>
  <c r="T447" i="21"/>
  <c r="T447" i="18"/>
  <c r="X8" i="21"/>
  <c r="X8" i="18"/>
  <c r="I206" i="21"/>
  <c r="I206" i="18"/>
  <c r="AL127" i="18"/>
  <c r="AL127" i="21"/>
  <c r="Y165" i="18"/>
  <c r="Y165" i="21"/>
  <c r="M281" i="21"/>
  <c r="M281" i="18"/>
  <c r="I491" i="18"/>
  <c r="I491" i="21"/>
  <c r="U376" i="18"/>
  <c r="U376" i="21"/>
  <c r="AB356" i="18"/>
  <c r="AB356" i="21"/>
  <c r="W409" i="21"/>
  <c r="W409" i="18"/>
  <c r="AE340" i="18"/>
  <c r="AE340" i="21"/>
  <c r="I302" i="21"/>
  <c r="I302" i="18"/>
  <c r="Y135" i="21"/>
  <c r="Y135" i="18"/>
  <c r="AH482" i="18"/>
  <c r="AH482" i="21"/>
  <c r="AE279" i="18"/>
  <c r="AE279" i="21"/>
  <c r="AJ163" i="18"/>
  <c r="AJ163" i="21"/>
  <c r="V244" i="21"/>
  <c r="V244" i="18"/>
  <c r="Q428" i="21"/>
  <c r="Q428" i="18"/>
  <c r="AD230" i="18"/>
  <c r="AD230" i="21"/>
  <c r="T210" i="21"/>
  <c r="T210" i="18"/>
  <c r="N262" i="18"/>
  <c r="N262" i="21"/>
  <c r="N395" i="21"/>
  <c r="N395" i="18"/>
  <c r="Q145" i="18"/>
  <c r="Q145" i="21"/>
  <c r="P301" i="21"/>
  <c r="P301" i="18"/>
  <c r="AM415" i="21"/>
  <c r="AM415" i="18"/>
  <c r="L286" i="18"/>
  <c r="L286" i="21"/>
  <c r="I265" i="18"/>
  <c r="I265" i="21"/>
  <c r="S219" i="18"/>
  <c r="S219" i="21"/>
  <c r="AI271" i="18"/>
  <c r="AI271" i="21"/>
  <c r="AI439" i="18"/>
  <c r="AI439" i="21"/>
  <c r="L297" i="18"/>
  <c r="L297" i="21"/>
  <c r="AK158" i="18"/>
  <c r="AK158" i="21"/>
  <c r="W418" i="18"/>
  <c r="W418" i="21"/>
  <c r="T272" i="21"/>
  <c r="T272" i="18"/>
  <c r="I228" i="21"/>
  <c r="I228" i="18"/>
  <c r="T450" i="18"/>
  <c r="T450" i="21"/>
  <c r="AE162" i="21"/>
  <c r="AE162" i="18"/>
  <c r="AK179" i="18"/>
  <c r="AK179" i="21"/>
  <c r="P344" i="18"/>
  <c r="P344" i="21"/>
  <c r="AF122" i="18"/>
  <c r="AF122" i="21"/>
  <c r="S141" i="18"/>
  <c r="S141" i="21"/>
  <c r="AG471" i="18"/>
  <c r="AG471" i="21"/>
  <c r="T386" i="18"/>
  <c r="T386" i="21"/>
  <c r="AD427" i="21"/>
  <c r="AD427" i="18"/>
  <c r="O314" i="21"/>
  <c r="O314" i="18"/>
  <c r="O281" i="18"/>
  <c r="O281" i="21"/>
  <c r="S390" i="18"/>
  <c r="S390" i="21"/>
  <c r="Q298" i="21"/>
  <c r="Q298" i="18"/>
  <c r="W391" i="18"/>
  <c r="W391" i="21"/>
  <c r="X371" i="21"/>
  <c r="X371" i="18"/>
  <c r="J455" i="18"/>
  <c r="J455" i="21"/>
  <c r="AJ411" i="21"/>
  <c r="AJ411" i="18"/>
  <c r="T280" i="21"/>
  <c r="T280" i="18"/>
  <c r="W312" i="21"/>
  <c r="W312" i="18"/>
  <c r="AC465" i="21"/>
  <c r="AC465" i="18"/>
  <c r="N413" i="21"/>
  <c r="N413" i="18"/>
  <c r="T206" i="21"/>
  <c r="T206" i="18"/>
  <c r="Q357" i="18"/>
  <c r="Q357" i="21"/>
  <c r="AJ472" i="18"/>
  <c r="AJ472" i="21"/>
  <c r="AC394" i="18"/>
  <c r="AC394" i="21"/>
  <c r="M375" i="21"/>
  <c r="M375" i="18"/>
  <c r="AC461" i="18"/>
  <c r="AC461" i="21"/>
  <c r="AB319" i="18"/>
  <c r="AB319" i="21"/>
  <c r="L171" i="18"/>
  <c r="L171" i="21"/>
  <c r="M360" i="18"/>
  <c r="M360" i="21"/>
  <c r="AE285" i="21"/>
  <c r="AE285" i="18"/>
  <c r="K311" i="21"/>
  <c r="K311" i="18"/>
  <c r="AH362" i="18"/>
  <c r="AH362" i="21"/>
  <c r="R282" i="21"/>
  <c r="R282" i="18"/>
  <c r="AC387" i="21"/>
  <c r="AC387" i="18"/>
  <c r="N312" i="21"/>
  <c r="N312" i="18"/>
  <c r="Z471" i="21"/>
  <c r="Z471" i="18"/>
  <c r="K268" i="18"/>
  <c r="K268" i="21"/>
  <c r="AE120" i="21"/>
  <c r="AE120" i="18"/>
  <c r="AA152" i="21"/>
  <c r="AA152" i="18"/>
  <c r="Z483" i="18"/>
  <c r="Z483" i="21"/>
  <c r="AF127" i="21"/>
  <c r="AF127" i="18"/>
  <c r="N160" i="21"/>
  <c r="N160" i="18"/>
  <c r="N116" i="18"/>
  <c r="N116" i="21"/>
  <c r="I188" i="18"/>
  <c r="I188" i="21"/>
  <c r="O228" i="18"/>
  <c r="O228" i="21"/>
  <c r="W488" i="18"/>
  <c r="W488" i="21"/>
  <c r="AH135" i="18"/>
  <c r="AH135" i="21"/>
  <c r="AL476" i="21"/>
  <c r="AL476" i="18"/>
  <c r="T149" i="21"/>
  <c r="T149" i="18"/>
  <c r="L468" i="21"/>
  <c r="L468" i="18"/>
  <c r="AB380" i="18"/>
  <c r="AB380" i="21"/>
  <c r="AF370" i="18"/>
  <c r="AF370" i="21"/>
  <c r="AJ423" i="18"/>
  <c r="AJ423" i="21"/>
  <c r="V424" i="21"/>
  <c r="V424" i="18"/>
  <c r="AL292" i="21"/>
  <c r="AL292" i="18"/>
  <c r="P216" i="18"/>
  <c r="P216" i="21"/>
  <c r="J170" i="21"/>
  <c r="J170" i="18"/>
  <c r="AF197" i="21"/>
  <c r="AF197" i="18"/>
  <c r="AA427" i="21"/>
  <c r="AA427" i="18"/>
  <c r="AL496" i="18"/>
  <c r="AL496" i="21"/>
  <c r="AG499" i="21"/>
  <c r="AG499" i="18"/>
  <c r="T441" i="18"/>
  <c r="T441" i="21"/>
  <c r="T262" i="21"/>
  <c r="T262" i="18"/>
  <c r="K480" i="18"/>
  <c r="K480" i="21"/>
  <c r="AC114" i="21"/>
  <c r="AC114" i="18"/>
  <c r="Q186" i="21"/>
  <c r="Q186" i="18"/>
  <c r="AG275" i="21"/>
  <c r="AG275" i="18"/>
  <c r="O349" i="21"/>
  <c r="O349" i="18"/>
  <c r="X328" i="21"/>
  <c r="X328" i="18"/>
  <c r="S195" i="21"/>
  <c r="S195" i="18"/>
  <c r="Q406" i="21"/>
  <c r="Q406" i="18"/>
  <c r="AI416" i="18"/>
  <c r="AI416" i="21"/>
  <c r="W420" i="21"/>
  <c r="W420" i="18"/>
  <c r="P250" i="18"/>
  <c r="P250" i="21"/>
  <c r="R430" i="21"/>
  <c r="R430" i="18"/>
  <c r="S129" i="21"/>
  <c r="S129" i="18"/>
  <c r="AD236" i="18"/>
  <c r="AD236" i="21"/>
  <c r="N215" i="21"/>
  <c r="N215" i="18"/>
  <c r="AI409" i="18"/>
  <c r="AI409" i="21"/>
  <c r="O313" i="18"/>
  <c r="O313" i="21"/>
  <c r="L169" i="18"/>
  <c r="L169" i="21"/>
  <c r="S418" i="21"/>
  <c r="S418" i="18"/>
  <c r="S421" i="18"/>
  <c r="S421" i="21"/>
  <c r="V324" i="18"/>
  <c r="V324" i="21"/>
  <c r="Z497" i="21"/>
  <c r="Z497" i="18"/>
  <c r="Y282" i="21"/>
  <c r="Y282" i="18"/>
  <c r="K132" i="21"/>
  <c r="K132" i="18"/>
  <c r="Z272" i="18"/>
  <c r="Z272" i="21"/>
  <c r="N284" i="18"/>
  <c r="N284" i="21"/>
  <c r="Q415" i="21"/>
  <c r="Q415" i="18"/>
  <c r="O186" i="18"/>
  <c r="O186" i="21"/>
  <c r="P360" i="18"/>
  <c r="P360" i="21"/>
  <c r="T259" i="18"/>
  <c r="T259" i="21"/>
  <c r="AC246" i="21"/>
  <c r="AC246" i="18"/>
  <c r="O311" i="18"/>
  <c r="O311" i="21"/>
  <c r="O451" i="18"/>
  <c r="O451" i="21"/>
  <c r="X428" i="18"/>
  <c r="X428" i="21"/>
  <c r="K430" i="18"/>
  <c r="K430" i="21"/>
  <c r="W152" i="18"/>
  <c r="W152" i="21"/>
  <c r="U207" i="21"/>
  <c r="U207" i="18"/>
  <c r="P329" i="18"/>
  <c r="P329" i="21"/>
  <c r="AC361" i="21"/>
  <c r="AC361" i="18"/>
  <c r="AE309" i="18"/>
  <c r="AE309" i="21"/>
  <c r="T231" i="21"/>
  <c r="T231" i="18"/>
  <c r="AE233" i="18"/>
  <c r="AE233" i="21"/>
  <c r="N227" i="18"/>
  <c r="N227" i="21"/>
  <c r="Q232" i="18"/>
  <c r="Q232" i="21"/>
  <c r="O440" i="21"/>
  <c r="O440" i="18"/>
  <c r="J300" i="18"/>
  <c r="J300" i="21"/>
  <c r="Q445" i="18"/>
  <c r="Q445" i="21"/>
  <c r="AA458" i="21"/>
  <c r="AA458" i="18"/>
  <c r="Z439" i="21"/>
  <c r="Z439" i="18"/>
  <c r="O289" i="18"/>
  <c r="O289" i="21"/>
  <c r="J8" i="21"/>
  <c r="J8" i="18"/>
  <c r="AK494" i="18"/>
  <c r="AK494" i="21"/>
  <c r="AK220" i="21"/>
  <c r="AK220" i="18"/>
  <c r="U158" i="18"/>
  <c r="U158" i="21"/>
  <c r="I214" i="18"/>
  <c r="I214" i="21"/>
  <c r="Z172" i="21"/>
  <c r="Z172" i="18"/>
  <c r="J276" i="21"/>
  <c r="J276" i="18"/>
  <c r="W484" i="21"/>
  <c r="W484" i="18"/>
  <c r="AC138" i="21"/>
  <c r="AC138" i="18"/>
  <c r="R475" i="18"/>
  <c r="R475" i="21"/>
  <c r="AC499" i="21"/>
  <c r="AC499" i="18"/>
  <c r="W128" i="21"/>
  <c r="W128" i="18"/>
  <c r="AD390" i="21"/>
  <c r="AD390" i="18"/>
  <c r="I427" i="21"/>
  <c r="I427" i="18"/>
  <c r="P146" i="21"/>
  <c r="P146" i="18"/>
  <c r="AL91" i="18"/>
  <c r="AL91" i="21"/>
  <c r="AE439" i="21"/>
  <c r="AE439" i="18"/>
  <c r="AL395" i="21"/>
  <c r="AL395" i="18"/>
  <c r="V417" i="21"/>
  <c r="V417" i="18"/>
  <c r="J351" i="18"/>
  <c r="J351" i="21"/>
  <c r="N388" i="21"/>
  <c r="N388" i="18"/>
  <c r="U210" i="18"/>
  <c r="U210" i="21"/>
  <c r="AL224" i="21"/>
  <c r="AL224" i="18"/>
  <c r="AA320" i="21"/>
  <c r="AA320" i="18"/>
  <c r="AE378" i="18"/>
  <c r="AE378" i="21"/>
  <c r="X338" i="21"/>
  <c r="X338" i="18"/>
  <c r="R240" i="21"/>
  <c r="R240" i="18"/>
  <c r="T233" i="18"/>
  <c r="T233" i="21"/>
  <c r="V225" i="18"/>
  <c r="V225" i="21"/>
  <c r="W161" i="18"/>
  <c r="W161" i="21"/>
  <c r="T168" i="21"/>
  <c r="T168" i="18"/>
  <c r="Q352" i="21"/>
  <c r="Q352" i="18"/>
  <c r="AG353" i="18"/>
  <c r="AG353" i="21"/>
  <c r="N138" i="21"/>
  <c r="N138" i="18"/>
  <c r="L428" i="18"/>
  <c r="L428" i="21"/>
  <c r="AG285" i="21"/>
  <c r="AG285" i="18"/>
  <c r="O229" i="18"/>
  <c r="O229" i="21"/>
  <c r="W473" i="21"/>
  <c r="W473" i="18"/>
  <c r="M130" i="21"/>
  <c r="M130" i="18"/>
  <c r="AG87" i="21"/>
  <c r="AG87" i="18"/>
  <c r="AB378" i="18"/>
  <c r="AB378" i="21"/>
  <c r="L309" i="18"/>
  <c r="L309" i="21"/>
  <c r="AM291" i="18"/>
  <c r="AM291" i="21"/>
  <c r="N330" i="21"/>
  <c r="N330" i="18"/>
  <c r="AI399" i="18"/>
  <c r="AI399" i="21"/>
  <c r="Q488" i="21"/>
  <c r="Q488" i="18"/>
  <c r="V120" i="21"/>
  <c r="V120" i="18"/>
  <c r="R129" i="18"/>
  <c r="R129" i="21"/>
  <c r="N124" i="21"/>
  <c r="N124" i="18"/>
  <c r="P168" i="18"/>
  <c r="P168" i="21"/>
  <c r="AG308" i="18"/>
  <c r="AG308" i="21"/>
  <c r="AC31" i="21"/>
  <c r="AC31" i="18"/>
  <c r="Y280" i="18"/>
  <c r="Y280" i="21"/>
  <c r="Q136" i="21"/>
  <c r="Q136" i="18"/>
  <c r="M454" i="18"/>
  <c r="M454" i="21"/>
  <c r="AI388" i="18"/>
  <c r="AI388" i="21"/>
  <c r="P488" i="18"/>
  <c r="P488" i="21"/>
  <c r="Q412" i="18"/>
  <c r="Q412" i="21"/>
  <c r="AF270" i="18"/>
  <c r="AF270" i="21"/>
  <c r="AK308" i="21"/>
  <c r="AK308" i="18"/>
  <c r="AD331" i="21"/>
  <c r="AD331" i="18"/>
  <c r="AB48" i="21"/>
  <c r="AB48" i="18"/>
  <c r="AJ143" i="18"/>
  <c r="AJ143" i="21"/>
  <c r="AA177" i="21"/>
  <c r="AA177" i="18"/>
  <c r="J273" i="21"/>
  <c r="J273" i="18"/>
  <c r="W151" i="21"/>
  <c r="W151" i="18"/>
  <c r="S265" i="21"/>
  <c r="S265" i="18"/>
  <c r="J287" i="21"/>
  <c r="J287" i="18"/>
  <c r="AK470" i="21"/>
  <c r="AK470" i="18"/>
  <c r="AG232" i="21"/>
  <c r="AG232" i="18"/>
  <c r="U206" i="18"/>
  <c r="U206" i="21"/>
  <c r="AJ262" i="21"/>
  <c r="AJ262" i="18"/>
  <c r="K451" i="18"/>
  <c r="K451" i="21"/>
  <c r="L209" i="18"/>
  <c r="L209" i="21"/>
  <c r="AM134" i="21"/>
  <c r="AM134" i="18"/>
  <c r="P191" i="21"/>
  <c r="P191" i="18"/>
  <c r="U218" i="21"/>
  <c r="U218" i="18"/>
  <c r="N114" i="18"/>
  <c r="N114" i="21"/>
  <c r="T225" i="18"/>
  <c r="T225" i="21"/>
  <c r="U299" i="18"/>
  <c r="U299" i="21"/>
  <c r="K218" i="18"/>
  <c r="K218" i="21"/>
  <c r="AD217" i="21"/>
  <c r="AD217" i="18"/>
  <c r="Y357" i="18"/>
  <c r="Y357" i="21"/>
  <c r="R383" i="18"/>
  <c r="R383" i="21"/>
  <c r="Y408" i="21"/>
  <c r="Y408" i="18"/>
  <c r="AF224" i="18"/>
  <c r="AF224" i="21"/>
  <c r="AI246" i="21"/>
  <c r="AI246" i="18"/>
  <c r="AB298" i="18"/>
  <c r="AB298" i="21"/>
  <c r="L284" i="21"/>
  <c r="L284" i="18"/>
  <c r="T176" i="18"/>
  <c r="T176" i="21"/>
  <c r="W428" i="18"/>
  <c r="W428" i="21"/>
  <c r="V297" i="18"/>
  <c r="V297" i="21"/>
  <c r="X491" i="18"/>
  <c r="X491" i="21"/>
  <c r="M243" i="18"/>
  <c r="M243" i="21"/>
  <c r="AH444" i="18"/>
  <c r="AH444" i="21"/>
  <c r="AJ269" i="21"/>
  <c r="AJ269" i="18"/>
  <c r="P319" i="21"/>
  <c r="P319" i="18"/>
  <c r="Q133" i="18"/>
  <c r="Q133" i="21"/>
  <c r="X418" i="18"/>
  <c r="X418" i="21"/>
  <c r="S238" i="18"/>
  <c r="S238" i="21"/>
  <c r="AA475" i="21"/>
  <c r="AA475" i="18"/>
  <c r="AD225" i="21"/>
  <c r="AD225" i="18"/>
  <c r="T308" i="18"/>
  <c r="T308" i="21"/>
  <c r="AI143" i="21"/>
  <c r="AI143" i="18"/>
  <c r="I374" i="18"/>
  <c r="I374" i="21"/>
  <c r="AC401" i="21"/>
  <c r="AC401" i="18"/>
  <c r="AL216" i="21"/>
  <c r="AL216" i="18"/>
  <c r="K271" i="21"/>
  <c r="K271" i="18"/>
  <c r="P464" i="21"/>
  <c r="P464" i="18"/>
  <c r="U438" i="18"/>
  <c r="U438" i="21"/>
  <c r="V487" i="18"/>
  <c r="V487" i="21"/>
  <c r="AM91" i="21"/>
  <c r="AM91" i="18"/>
  <c r="W193" i="18"/>
  <c r="W193" i="21"/>
  <c r="AI425" i="18"/>
  <c r="AI425" i="21"/>
  <c r="I441" i="18"/>
  <c r="I441" i="21"/>
  <c r="AI296" i="21"/>
  <c r="AI296" i="18"/>
  <c r="V201" i="18"/>
  <c r="V201" i="21"/>
  <c r="AI300" i="21"/>
  <c r="AI300" i="18"/>
  <c r="M341" i="21"/>
  <c r="M341" i="18"/>
  <c r="M288" i="18"/>
  <c r="M288" i="21"/>
  <c r="AK5" i="21"/>
  <c r="AK5" i="18"/>
  <c r="Z387" i="18"/>
  <c r="Z387" i="21"/>
  <c r="M315" i="18"/>
  <c r="M315" i="21"/>
  <c r="Q424" i="21"/>
  <c r="Q424" i="18"/>
  <c r="N173" i="21"/>
  <c r="N173" i="18"/>
  <c r="AA351" i="21"/>
  <c r="AA351" i="18"/>
  <c r="R416" i="21"/>
  <c r="R416" i="18"/>
  <c r="K427" i="21"/>
  <c r="K427" i="18"/>
  <c r="AA394" i="21"/>
  <c r="AA394" i="18"/>
  <c r="L336" i="18"/>
  <c r="L336" i="21"/>
  <c r="AG216" i="21"/>
  <c r="AG216" i="18"/>
  <c r="AM426" i="18"/>
  <c r="AM426" i="21"/>
  <c r="W317" i="18"/>
  <c r="W317" i="21"/>
  <c r="J431" i="18"/>
  <c r="J431" i="21"/>
  <c r="M134" i="18"/>
  <c r="M134" i="21"/>
  <c r="AD384" i="21"/>
  <c r="AD384" i="18"/>
  <c r="Q268" i="21"/>
  <c r="Q268" i="18"/>
  <c r="L138" i="18"/>
  <c r="L138" i="21"/>
  <c r="S146" i="21"/>
  <c r="S146" i="18"/>
  <c r="AD323" i="18"/>
  <c r="AD323" i="21"/>
  <c r="AE176" i="18"/>
  <c r="AE176" i="21"/>
  <c r="AL239" i="18"/>
  <c r="AL239" i="21"/>
  <c r="R472" i="18"/>
  <c r="R472" i="21"/>
  <c r="AG392" i="18"/>
  <c r="AG392" i="21"/>
  <c r="U169" i="21"/>
  <c r="U169" i="18"/>
  <c r="Q206" i="21"/>
  <c r="Q206" i="18"/>
  <c r="V453" i="21"/>
  <c r="V453" i="18"/>
  <c r="O391" i="21"/>
  <c r="O391" i="18"/>
  <c r="AD205" i="18"/>
  <c r="AD205" i="21"/>
  <c r="K404" i="21"/>
  <c r="K404" i="18"/>
  <c r="M136" i="21"/>
  <c r="M136" i="18"/>
  <c r="AM470" i="21"/>
  <c r="AM470" i="18"/>
  <c r="K333" i="21"/>
  <c r="K333" i="18"/>
  <c r="AM363" i="18"/>
  <c r="AM363" i="21"/>
  <c r="R352" i="18"/>
  <c r="R352" i="21"/>
  <c r="L130" i="21"/>
  <c r="L130" i="18"/>
  <c r="R289" i="18"/>
  <c r="R289" i="21"/>
  <c r="AM460" i="21"/>
  <c r="AM460" i="18"/>
  <c r="X170" i="18"/>
  <c r="X170" i="21"/>
  <c r="V429" i="21"/>
  <c r="V429" i="18"/>
  <c r="R191" i="18"/>
  <c r="R191" i="21"/>
  <c r="P278" i="18"/>
  <c r="P278" i="21"/>
  <c r="AB482" i="21"/>
  <c r="AB482" i="18"/>
  <c r="U364" i="21"/>
  <c r="U364" i="18"/>
  <c r="Q238" i="18"/>
  <c r="Q238" i="21"/>
  <c r="AE453" i="21"/>
  <c r="AE453" i="18"/>
  <c r="P154" i="21"/>
  <c r="P154" i="18"/>
  <c r="Y362" i="21"/>
  <c r="Y362" i="18"/>
  <c r="AI192" i="21"/>
  <c r="AI192" i="18"/>
  <c r="O240" i="21"/>
  <c r="O240" i="18"/>
  <c r="L343" i="18"/>
  <c r="L343" i="21"/>
  <c r="N290" i="18"/>
  <c r="N290" i="21"/>
  <c r="Q366" i="21"/>
  <c r="Q366" i="18"/>
  <c r="T328" i="21"/>
  <c r="T328" i="18"/>
  <c r="AA304" i="18"/>
  <c r="AA304" i="21"/>
  <c r="AK135" i="18"/>
  <c r="AK135" i="21"/>
  <c r="AL456" i="18"/>
  <c r="AL456" i="21"/>
  <c r="S480" i="18"/>
  <c r="S480" i="21"/>
  <c r="N331" i="18"/>
  <c r="N331" i="21"/>
  <c r="K219" i="18"/>
  <c r="K219" i="21"/>
  <c r="T442" i="18"/>
  <c r="T442" i="21"/>
  <c r="AA322" i="18"/>
  <c r="AA322" i="21"/>
  <c r="AJ205" i="18"/>
  <c r="AJ205" i="21"/>
  <c r="U393" i="21"/>
  <c r="U393" i="18"/>
  <c r="AG213" i="18"/>
  <c r="AG213" i="21"/>
  <c r="I425" i="18"/>
  <c r="I425" i="21"/>
  <c r="AH478" i="21"/>
  <c r="AH478" i="18"/>
  <c r="AF170" i="18"/>
  <c r="AF170" i="21"/>
  <c r="AI232" i="18"/>
  <c r="AI232" i="21"/>
  <c r="AM338" i="21"/>
  <c r="AM338" i="18"/>
  <c r="T268" i="21"/>
  <c r="T268" i="18"/>
  <c r="W214" i="18"/>
  <c r="W214" i="21"/>
  <c r="AK484" i="18"/>
  <c r="AK484" i="21"/>
  <c r="AH493" i="21"/>
  <c r="AH493" i="18"/>
  <c r="L419" i="21"/>
  <c r="L419" i="18"/>
  <c r="AM198" i="18"/>
  <c r="AM198" i="21"/>
  <c r="O495" i="18"/>
  <c r="O495" i="21"/>
  <c r="K162" i="21"/>
  <c r="K162" i="18"/>
  <c r="S121" i="21"/>
  <c r="S121" i="18"/>
  <c r="X182" i="18"/>
  <c r="X182" i="21"/>
  <c r="T422" i="18"/>
  <c r="T422" i="21"/>
  <c r="AL227" i="21"/>
  <c r="AL227" i="18"/>
  <c r="N269" i="21"/>
  <c r="N269" i="18"/>
  <c r="L414" i="18"/>
  <c r="L414" i="21"/>
  <c r="S436" i="18"/>
  <c r="S436" i="21"/>
  <c r="AJ204" i="21"/>
  <c r="AJ204" i="18"/>
  <c r="AI422" i="21"/>
  <c r="AI422" i="18"/>
  <c r="S282" i="18"/>
  <c r="S282" i="21"/>
  <c r="Y398" i="18"/>
  <c r="Y398" i="21"/>
  <c r="AA384" i="21"/>
  <c r="AA384" i="18"/>
  <c r="Y365" i="21"/>
  <c r="Y365" i="18"/>
  <c r="Y318" i="18"/>
  <c r="Y318" i="21"/>
  <c r="AB308" i="18"/>
  <c r="AB308" i="21"/>
  <c r="AE480" i="21"/>
  <c r="AE480" i="18"/>
  <c r="AH469" i="21"/>
  <c r="AH469" i="18"/>
  <c r="I456" i="18"/>
  <c r="I456" i="21"/>
  <c r="AI474" i="21"/>
  <c r="AI474" i="18"/>
  <c r="AF200" i="18"/>
  <c r="AF200" i="21"/>
  <c r="J373" i="18"/>
  <c r="J373" i="21"/>
  <c r="X138" i="21"/>
  <c r="X138" i="18"/>
  <c r="AH454" i="18"/>
  <c r="AH454" i="21"/>
  <c r="AI176" i="21"/>
  <c r="AI176" i="18"/>
  <c r="O242" i="21"/>
  <c r="O242" i="18"/>
  <c r="AD448" i="18"/>
  <c r="AD448" i="21"/>
  <c r="Z238" i="21"/>
  <c r="Z238" i="18"/>
  <c r="I172" i="21"/>
  <c r="I172" i="18"/>
  <c r="S365" i="21"/>
  <c r="S365" i="18"/>
  <c r="L374" i="21"/>
  <c r="L374" i="18"/>
  <c r="X275" i="18"/>
  <c r="X275" i="21"/>
  <c r="W330" i="18"/>
  <c r="W330" i="21"/>
  <c r="AF210" i="18"/>
  <c r="AF210" i="21"/>
  <c r="AG149" i="18"/>
  <c r="AG149" i="21"/>
  <c r="M157" i="18"/>
  <c r="M157" i="21"/>
  <c r="T499" i="18"/>
  <c r="T499" i="21"/>
  <c r="P402" i="21"/>
  <c r="P402" i="18"/>
  <c r="P173" i="21"/>
  <c r="P173" i="18"/>
  <c r="T122" i="18"/>
  <c r="T122" i="21"/>
  <c r="N125" i="18"/>
  <c r="N125" i="21"/>
  <c r="J297" i="18"/>
  <c r="J297" i="21"/>
  <c r="J285" i="21"/>
  <c r="J285" i="18"/>
  <c r="U268" i="21"/>
  <c r="U268" i="18"/>
  <c r="I298" i="21"/>
  <c r="I298" i="18"/>
  <c r="L436" i="18"/>
  <c r="L436" i="21"/>
  <c r="AB490" i="18"/>
  <c r="AB490" i="21"/>
  <c r="I404" i="18"/>
  <c r="I404" i="21"/>
  <c r="Q293" i="18"/>
  <c r="Q293" i="21"/>
  <c r="AB136" i="21"/>
  <c r="AB136" i="18"/>
  <c r="AJ495" i="18"/>
  <c r="AJ495" i="21"/>
  <c r="Y161" i="21"/>
  <c r="Y161" i="18"/>
  <c r="M235" i="18"/>
  <c r="M235" i="21"/>
  <c r="W346" i="18"/>
  <c r="W346" i="21"/>
  <c r="AC173" i="18"/>
  <c r="AC173" i="21"/>
  <c r="AG243" i="21"/>
  <c r="AG243" i="18"/>
  <c r="T154" i="18"/>
  <c r="T154" i="21"/>
  <c r="R122" i="21"/>
  <c r="R122" i="18"/>
  <c r="Q155" i="21"/>
  <c r="Q155" i="18"/>
  <c r="Y4" i="18"/>
  <c r="Y4" i="21"/>
  <c r="N480" i="21"/>
  <c r="N480" i="18"/>
  <c r="AE228" i="18"/>
  <c r="AE228" i="21"/>
  <c r="T144" i="18"/>
  <c r="T144" i="21"/>
  <c r="O5" i="18"/>
  <c r="O5" i="21"/>
  <c r="J341" i="18"/>
  <c r="J341" i="21"/>
  <c r="AF268" i="21"/>
  <c r="AF268" i="18"/>
  <c r="T429" i="18"/>
  <c r="T429" i="21"/>
  <c r="AJ117" i="18"/>
  <c r="AJ117" i="21"/>
  <c r="N216" i="21"/>
  <c r="N216" i="18"/>
  <c r="Z484" i="18"/>
  <c r="Z484" i="21"/>
  <c r="N169" i="18"/>
  <c r="N169" i="21"/>
  <c r="I128" i="21"/>
  <c r="I128" i="18"/>
  <c r="I363" i="21"/>
  <c r="I363" i="18"/>
  <c r="Q395" i="18"/>
  <c r="Q395" i="21"/>
  <c r="AH96" i="18"/>
  <c r="AH96" i="21"/>
  <c r="AI198" i="18"/>
  <c r="AI198" i="21"/>
  <c r="AG351" i="18"/>
  <c r="AG351" i="21"/>
  <c r="Y342" i="21"/>
  <c r="Y342" i="18"/>
  <c r="I148" i="21"/>
  <c r="I148" i="18"/>
  <c r="I158" i="21"/>
  <c r="I158" i="18"/>
  <c r="Z335" i="21"/>
  <c r="Z335" i="18"/>
  <c r="I281" i="18"/>
  <c r="I281" i="21"/>
  <c r="AB413" i="21"/>
  <c r="AB413" i="18"/>
  <c r="W457" i="18"/>
  <c r="W457" i="21"/>
  <c r="AE267" i="21"/>
  <c r="AE267" i="18"/>
  <c r="Q332" i="18"/>
  <c r="Q332" i="21"/>
  <c r="X483" i="21"/>
  <c r="X483" i="18"/>
  <c r="X224" i="18"/>
  <c r="X224" i="21"/>
  <c r="Z461" i="18"/>
  <c r="Z461" i="21"/>
  <c r="AK321" i="21"/>
  <c r="AK321" i="18"/>
  <c r="V403" i="18"/>
  <c r="V403" i="21"/>
  <c r="AI137" i="21"/>
  <c r="AI137" i="18"/>
  <c r="AI487" i="21"/>
  <c r="AI487" i="18"/>
  <c r="AG151" i="18"/>
  <c r="AG151" i="21"/>
  <c r="L399" i="21"/>
  <c r="L399" i="18"/>
  <c r="N170" i="18"/>
  <c r="N170" i="21"/>
  <c r="AG458" i="18"/>
  <c r="AG458" i="21"/>
  <c r="AL113" i="18"/>
  <c r="AL113" i="21"/>
  <c r="AA282" i="21"/>
  <c r="AA282" i="18"/>
  <c r="M463" i="18"/>
  <c r="M463" i="21"/>
  <c r="I371" i="18"/>
  <c r="I371" i="21"/>
  <c r="J380" i="21"/>
  <c r="J380" i="18"/>
  <c r="U156" i="18"/>
  <c r="U156" i="21"/>
  <c r="N145" i="21"/>
  <c r="N145" i="18"/>
  <c r="L395" i="18"/>
  <c r="L395" i="21"/>
  <c r="W328" i="21"/>
  <c r="W328" i="18"/>
  <c r="N234" i="18"/>
  <c r="N234" i="21"/>
  <c r="R31" i="21"/>
  <c r="R31" i="18"/>
  <c r="L446" i="21"/>
  <c r="L446" i="18"/>
  <c r="AI375" i="21"/>
  <c r="AI375" i="18"/>
  <c r="Q157" i="21"/>
  <c r="Q157" i="18"/>
  <c r="V364" i="18"/>
  <c r="V364" i="21"/>
  <c r="R311" i="18"/>
  <c r="R311" i="21"/>
  <c r="K289" i="18"/>
  <c r="K289" i="21"/>
  <c r="Q302" i="18"/>
  <c r="Q302" i="21"/>
  <c r="AD479" i="21"/>
  <c r="AD479" i="18"/>
  <c r="K489" i="21"/>
  <c r="K489" i="18"/>
  <c r="AH462" i="18"/>
  <c r="AH462" i="21"/>
  <c r="M374" i="21"/>
  <c r="M374" i="18"/>
  <c r="P212" i="18"/>
  <c r="P212" i="21"/>
  <c r="AI258" i="21"/>
  <c r="AI258" i="18"/>
  <c r="AI307" i="18"/>
  <c r="AI307" i="21"/>
  <c r="V300" i="18"/>
  <c r="V300" i="21"/>
  <c r="AI349" i="21"/>
  <c r="AI349" i="18"/>
  <c r="AB274" i="21"/>
  <c r="AB274" i="18"/>
  <c r="K128" i="21"/>
  <c r="K128" i="18"/>
  <c r="AB400" i="18"/>
  <c r="AB400" i="21"/>
  <c r="S368" i="18"/>
  <c r="S368" i="21"/>
  <c r="N251" i="18"/>
  <c r="N251" i="21"/>
  <c r="AB496" i="21"/>
  <c r="AB496" i="18"/>
  <c r="AM442" i="21"/>
  <c r="AM442" i="18"/>
  <c r="Z192" i="21"/>
  <c r="Z192" i="18"/>
  <c r="S147" i="21"/>
  <c r="S147" i="18"/>
  <c r="AM473" i="21"/>
  <c r="AM473" i="18"/>
  <c r="Y400" i="18"/>
  <c r="Y400" i="21"/>
  <c r="J215" i="21"/>
  <c r="J215" i="18"/>
  <c r="AF497" i="18"/>
  <c r="AF497" i="21"/>
  <c r="AB377" i="18"/>
  <c r="AB377" i="21"/>
  <c r="AL263" i="21"/>
  <c r="AL263" i="18"/>
  <c r="Y31" i="18"/>
  <c r="Y31" i="21"/>
  <c r="AG168" i="18"/>
  <c r="AG168" i="21"/>
  <c r="X422" i="18"/>
  <c r="X422" i="21"/>
  <c r="AL126" i="18"/>
  <c r="AL126" i="21"/>
  <c r="AG492" i="21"/>
  <c r="AG492" i="18"/>
  <c r="I153" i="18"/>
  <c r="I153" i="21"/>
  <c r="AH463" i="18"/>
  <c r="AH463" i="21"/>
  <c r="AC190" i="18"/>
  <c r="AC190" i="21"/>
  <c r="X116" i="21"/>
  <c r="X116" i="18"/>
  <c r="Q192" i="18"/>
  <c r="Q192" i="21"/>
  <c r="Z440" i="21"/>
  <c r="Z440" i="18"/>
  <c r="O362" i="18"/>
  <c r="O362" i="21"/>
  <c r="AI355" i="18"/>
  <c r="AI355" i="21"/>
  <c r="S142" i="18"/>
  <c r="S142" i="21"/>
  <c r="U173" i="21"/>
  <c r="U173" i="18"/>
  <c r="W239" i="18"/>
  <c r="W239" i="21"/>
  <c r="AB194" i="18"/>
  <c r="AB194" i="21"/>
  <c r="AD141" i="18"/>
  <c r="AD141" i="21"/>
  <c r="K309" i="21"/>
  <c r="K309" i="18"/>
  <c r="AM448" i="21"/>
  <c r="AM448" i="18"/>
  <c r="AM360" i="21"/>
  <c r="AM360" i="18"/>
  <c r="AF388" i="18"/>
  <c r="AF388" i="21"/>
  <c r="S155" i="18"/>
  <c r="S155" i="21"/>
  <c r="P345" i="18"/>
  <c r="P345" i="21"/>
  <c r="X154" i="21"/>
  <c r="X154" i="18"/>
  <c r="AI244" i="18"/>
  <c r="AI244" i="21"/>
  <c r="L321" i="18"/>
  <c r="L321" i="21"/>
  <c r="AM293" i="18"/>
  <c r="AM293" i="21"/>
  <c r="W164" i="18"/>
  <c r="W164" i="21"/>
  <c r="AH303" i="21"/>
  <c r="AH303" i="18"/>
  <c r="K136" i="21"/>
  <c r="K136" i="18"/>
  <c r="O237" i="18"/>
  <c r="O237" i="21"/>
  <c r="R187" i="18"/>
  <c r="R187" i="21"/>
  <c r="AK347" i="18"/>
  <c r="AK347" i="21"/>
  <c r="X193" i="21"/>
  <c r="X193" i="18"/>
  <c r="P430" i="21"/>
  <c r="P430" i="18"/>
  <c r="AM339" i="18"/>
  <c r="AM339" i="21"/>
  <c r="AF380" i="18"/>
  <c r="AF380" i="21"/>
  <c r="AI319" i="21"/>
  <c r="AI319" i="18"/>
  <c r="Y350" i="21"/>
  <c r="Y350" i="18"/>
  <c r="I194" i="18"/>
  <c r="I194" i="21"/>
  <c r="AM491" i="21"/>
  <c r="AM491" i="18"/>
  <c r="Y195" i="21"/>
  <c r="Y195" i="18"/>
  <c r="K326" i="18"/>
  <c r="K326" i="21"/>
  <c r="AA487" i="21"/>
  <c r="AA487" i="18"/>
  <c r="V306" i="18"/>
  <c r="V306" i="21"/>
  <c r="AH147" i="21"/>
  <c r="AH147" i="18"/>
  <c r="AK206" i="21"/>
  <c r="AK206" i="18"/>
  <c r="AB178" i="18"/>
  <c r="AB178" i="21"/>
  <c r="AF378" i="18"/>
  <c r="AF378" i="21"/>
  <c r="AB452" i="18"/>
  <c r="AB452" i="21"/>
  <c r="AK465" i="21"/>
  <c r="AK465" i="18"/>
  <c r="Y427" i="21"/>
  <c r="Y427" i="18"/>
  <c r="Z447" i="21"/>
  <c r="Z447" i="18"/>
  <c r="P336" i="18"/>
  <c r="P336" i="21"/>
  <c r="AA151" i="21"/>
  <c r="AA151" i="18"/>
  <c r="AE305" i="18"/>
  <c r="AE305" i="21"/>
  <c r="AG135" i="21"/>
  <c r="AG135" i="18"/>
  <c r="S163" i="21"/>
  <c r="S163" i="18"/>
  <c r="AD5" i="21"/>
  <c r="AD5" i="18"/>
  <c r="AC260" i="18"/>
  <c r="AC260" i="21"/>
  <c r="K297" i="18"/>
  <c r="K297" i="21"/>
  <c r="J339" i="21"/>
  <c r="J339" i="18"/>
  <c r="M393" i="21"/>
  <c r="M393" i="18"/>
  <c r="AM397" i="18"/>
  <c r="AM397" i="21"/>
  <c r="AB476" i="21"/>
  <c r="AB476" i="18"/>
  <c r="V182" i="18"/>
  <c r="V182" i="21"/>
  <c r="AE284" i="21"/>
  <c r="AE284" i="18"/>
  <c r="V430" i="18"/>
  <c r="V430" i="21"/>
  <c r="I207" i="18"/>
  <c r="I207" i="21"/>
  <c r="S444" i="18"/>
  <c r="S444" i="21"/>
  <c r="J201" i="21"/>
  <c r="J201" i="18"/>
  <c r="AI338" i="18"/>
  <c r="AI338" i="21"/>
  <c r="S405" i="21"/>
  <c r="S405" i="18"/>
  <c r="AD329" i="18"/>
  <c r="AD329" i="21"/>
  <c r="AE423" i="21"/>
  <c r="AE423" i="18"/>
  <c r="AD267" i="21"/>
  <c r="AD267" i="18"/>
  <c r="Q300" i="21"/>
  <c r="Q300" i="18"/>
  <c r="I426" i="18"/>
  <c r="I426" i="21"/>
  <c r="Q253" i="21"/>
  <c r="Q253" i="18"/>
  <c r="AG452" i="18"/>
  <c r="AG452" i="21"/>
  <c r="R295" i="21"/>
  <c r="R295" i="18"/>
  <c r="T229" i="18"/>
  <c r="T229" i="21"/>
  <c r="R217" i="18"/>
  <c r="R217" i="21"/>
  <c r="J402" i="18"/>
  <c r="J402" i="21"/>
  <c r="AH461" i="21"/>
  <c r="AH461" i="18"/>
  <c r="U305" i="18"/>
  <c r="U305" i="21"/>
  <c r="AE331" i="18"/>
  <c r="AE331" i="21"/>
  <c r="AL157" i="21"/>
  <c r="AL157" i="18"/>
  <c r="Q153" i="18"/>
  <c r="Q153" i="21"/>
  <c r="AJ289" i="21"/>
  <c r="AJ289" i="18"/>
  <c r="AL331" i="21"/>
  <c r="AL331" i="18"/>
  <c r="L192" i="18"/>
  <c r="L192" i="21"/>
  <c r="N387" i="18"/>
  <c r="N387" i="21"/>
  <c r="AF356" i="21"/>
  <c r="AF356" i="18"/>
  <c r="AE220" i="18"/>
  <c r="AE220" i="21"/>
  <c r="M163" i="18"/>
  <c r="M163" i="21"/>
  <c r="Y369" i="18"/>
  <c r="Y369" i="21"/>
  <c r="I237" i="18"/>
  <c r="I237" i="21"/>
  <c r="U283" i="18"/>
  <c r="U283" i="21"/>
  <c r="L426" i="18"/>
  <c r="L426" i="21"/>
  <c r="J39" i="21"/>
  <c r="J39" i="18"/>
  <c r="AE119" i="18"/>
  <c r="AE119" i="21"/>
  <c r="AG390" i="18"/>
  <c r="AG390" i="21"/>
  <c r="AD165" i="18"/>
  <c r="AD165" i="21"/>
  <c r="AE277" i="18"/>
  <c r="AE277" i="21"/>
  <c r="Q416" i="18"/>
  <c r="Q416" i="21"/>
  <c r="AA465" i="21"/>
  <c r="AA465" i="18"/>
  <c r="T480" i="18"/>
  <c r="T480" i="21"/>
  <c r="AL187" i="21"/>
  <c r="AL187" i="18"/>
  <c r="AJ210" i="21"/>
  <c r="AJ210" i="18"/>
  <c r="R190" i="18"/>
  <c r="R190" i="21"/>
  <c r="AB410" i="21"/>
  <c r="AB410" i="18"/>
  <c r="V351" i="18"/>
  <c r="V351" i="21"/>
  <c r="M237" i="21"/>
  <c r="M237" i="18"/>
  <c r="U248" i="21"/>
  <c r="U248" i="18"/>
  <c r="Z357" i="21"/>
  <c r="Z357" i="18"/>
  <c r="AI158" i="21"/>
  <c r="AI158" i="18"/>
  <c r="AK233" i="18"/>
  <c r="AK233" i="21"/>
  <c r="L403" i="21"/>
  <c r="L403" i="18"/>
  <c r="AA356" i="18"/>
  <c r="AA356" i="21"/>
  <c r="T217" i="21"/>
  <c r="T217" i="18"/>
  <c r="AK337" i="21"/>
  <c r="AK337" i="18"/>
  <c r="L440" i="18"/>
  <c r="L440" i="21"/>
  <c r="U384" i="18"/>
  <c r="U384" i="21"/>
  <c r="AE255" i="18"/>
  <c r="AE255" i="21"/>
  <c r="S157" i="21"/>
  <c r="S157" i="18"/>
  <c r="O227" i="18"/>
  <c r="O227" i="21"/>
  <c r="Q349" i="21"/>
  <c r="Q349" i="18"/>
  <c r="AI372" i="21"/>
  <c r="AI372" i="18"/>
  <c r="W208" i="21"/>
  <c r="W208" i="18"/>
  <c r="AF307" i="21"/>
  <c r="AF307" i="18"/>
  <c r="N130" i="18"/>
  <c r="N130" i="21"/>
  <c r="AL478" i="21"/>
  <c r="AL478" i="18"/>
  <c r="AF144" i="18"/>
  <c r="AF144" i="21"/>
  <c r="S169" i="21"/>
  <c r="S169" i="18"/>
  <c r="AF141" i="18"/>
  <c r="AF141" i="21"/>
  <c r="AK348" i="21"/>
  <c r="AK348" i="18"/>
  <c r="Y288" i="21"/>
  <c r="Y288" i="18"/>
  <c r="AF203" i="21"/>
  <c r="AF203" i="18"/>
  <c r="AB129" i="21"/>
  <c r="AB129" i="18"/>
  <c r="Q203" i="21"/>
  <c r="Q203" i="18"/>
  <c r="AJ441" i="21"/>
  <c r="AJ441" i="18"/>
  <c r="AL397" i="21"/>
  <c r="AL397" i="18"/>
  <c r="L444" i="18"/>
  <c r="L444" i="21"/>
  <c r="AD355" i="21"/>
  <c r="AD355" i="18"/>
  <c r="AM412" i="18"/>
  <c r="AM412" i="21"/>
  <c r="AB368" i="21"/>
  <c r="AB368" i="18"/>
  <c r="AF492" i="21"/>
  <c r="AF492" i="18"/>
  <c r="O306" i="21"/>
  <c r="O306" i="18"/>
  <c r="Y395" i="21"/>
  <c r="Y395" i="18"/>
  <c r="O441" i="21"/>
  <c r="O441" i="18"/>
  <c r="AE212" i="18"/>
  <c r="AE212" i="21"/>
  <c r="T381" i="21"/>
  <c r="T381" i="18"/>
  <c r="AE433" i="18"/>
  <c r="AE433" i="21"/>
  <c r="R177" i="18"/>
  <c r="R177" i="21"/>
  <c r="AJ324" i="21"/>
  <c r="AJ324" i="18"/>
  <c r="K488" i="18"/>
  <c r="K488" i="21"/>
  <c r="S496" i="21"/>
  <c r="S496" i="18"/>
  <c r="AM253" i="21"/>
  <c r="AM253" i="18"/>
  <c r="V485" i="18"/>
  <c r="V485" i="21"/>
  <c r="AD249" i="21"/>
  <c r="AD249" i="18"/>
  <c r="U249" i="21"/>
  <c r="U249" i="18"/>
  <c r="W226" i="21"/>
  <c r="W226" i="18"/>
  <c r="S250" i="18"/>
  <c r="S250" i="21"/>
  <c r="J372" i="21"/>
  <c r="J372" i="18"/>
  <c r="AA477" i="18"/>
  <c r="AA477" i="21"/>
  <c r="T153" i="18"/>
  <c r="T153" i="21"/>
  <c r="AD346" i="18"/>
  <c r="AD346" i="21"/>
  <c r="J131" i="18"/>
  <c r="J131" i="21"/>
  <c r="AE187" i="18"/>
  <c r="AE187" i="21"/>
  <c r="O326" i="18"/>
  <c r="O326" i="21"/>
  <c r="T395" i="18"/>
  <c r="T395" i="21"/>
  <c r="I384" i="21"/>
  <c r="I384" i="18"/>
  <c r="V125" i="21"/>
  <c r="V125" i="18"/>
  <c r="Q212" i="18"/>
  <c r="Q212" i="21"/>
  <c r="S262" i="18"/>
  <c r="S262" i="21"/>
  <c r="T428" i="21"/>
  <c r="T428" i="18"/>
  <c r="J219" i="18"/>
  <c r="J219" i="21"/>
  <c r="O476" i="21"/>
  <c r="O476" i="18"/>
  <c r="AI159" i="21"/>
  <c r="AI159" i="18"/>
  <c r="AA370" i="18"/>
  <c r="AA370" i="21"/>
  <c r="AL196" i="18"/>
  <c r="AL196" i="21"/>
  <c r="AM459" i="18"/>
  <c r="AM459" i="21"/>
  <c r="U464" i="21"/>
  <c r="U464" i="18"/>
  <c r="W382" i="18"/>
  <c r="W382" i="21"/>
  <c r="Z236" i="21"/>
  <c r="Z236" i="18"/>
  <c r="Z149" i="18"/>
  <c r="Z149" i="21"/>
  <c r="AH168" i="18"/>
  <c r="AH168" i="21"/>
  <c r="AG428" i="18"/>
  <c r="AG428" i="21"/>
  <c r="X395" i="21"/>
  <c r="X395" i="18"/>
  <c r="N446" i="18"/>
  <c r="N446" i="21"/>
  <c r="AL149" i="21"/>
  <c r="AL149" i="18"/>
  <c r="Z336" i="21"/>
  <c r="Z336" i="18"/>
  <c r="L481" i="18"/>
  <c r="L481" i="21"/>
  <c r="AL462" i="21"/>
  <c r="AL462" i="18"/>
  <c r="AG389" i="21"/>
  <c r="AG389" i="18"/>
  <c r="Y386" i="18"/>
  <c r="Y386" i="21"/>
  <c r="AC340" i="21"/>
  <c r="AC340" i="18"/>
  <c r="AH143" i="21"/>
  <c r="AH143" i="18"/>
  <c r="AL167" i="18"/>
  <c r="AL167" i="21"/>
  <c r="J308" i="21"/>
  <c r="J308" i="18"/>
  <c r="AB234" i="21"/>
  <c r="AB234" i="18"/>
  <c r="AI4" i="21"/>
  <c r="AI4" i="18"/>
  <c r="AA500" i="21"/>
  <c r="AA500" i="18"/>
  <c r="O471" i="21"/>
  <c r="O471" i="18"/>
  <c r="Q138" i="21"/>
  <c r="Q138" i="18"/>
  <c r="W425" i="18"/>
  <c r="W425" i="21"/>
  <c r="W449" i="21"/>
  <c r="W449" i="18"/>
  <c r="AH301" i="21"/>
  <c r="AH301" i="18"/>
  <c r="W442" i="21"/>
  <c r="W442" i="18"/>
  <c r="Z398" i="21"/>
  <c r="Z398" i="18"/>
  <c r="L462" i="21"/>
  <c r="L462" i="18"/>
  <c r="X271" i="21"/>
  <c r="X271" i="18"/>
  <c r="T200" i="21"/>
  <c r="T200" i="18"/>
  <c r="Q5" i="18"/>
  <c r="Q5" i="21"/>
  <c r="R470" i="21"/>
  <c r="R470" i="18"/>
  <c r="AK184" i="18"/>
  <c r="AK184" i="21"/>
  <c r="AG245" i="21"/>
  <c r="AG245" i="18"/>
  <c r="U184" i="18"/>
  <c r="U184" i="21"/>
  <c r="L470" i="18"/>
  <c r="L470" i="21"/>
  <c r="AK275" i="21"/>
  <c r="AK275" i="18"/>
  <c r="W412" i="21"/>
  <c r="W412" i="18"/>
  <c r="AK473" i="21"/>
  <c r="AK473" i="18"/>
  <c r="X133" i="18"/>
  <c r="X133" i="21"/>
  <c r="AI478" i="18"/>
  <c r="AI478" i="21"/>
  <c r="AJ202" i="21"/>
  <c r="AJ202" i="18"/>
  <c r="V161" i="21"/>
  <c r="V161" i="18"/>
  <c r="AD318" i="21"/>
  <c r="AD318" i="18"/>
  <c r="Q449" i="21"/>
  <c r="Q449" i="18"/>
  <c r="AD282" i="21"/>
  <c r="AD282" i="18"/>
  <c r="J439" i="18"/>
  <c r="J439" i="21"/>
  <c r="AA217" i="21"/>
  <c r="AA217" i="18"/>
  <c r="AB339" i="21"/>
  <c r="AB339" i="18"/>
  <c r="J406" i="21"/>
  <c r="J406" i="18"/>
  <c r="AC233" i="18"/>
  <c r="AC233" i="21"/>
  <c r="R286" i="18"/>
  <c r="R286" i="21"/>
  <c r="AC4" i="21"/>
  <c r="AC4" i="18"/>
  <c r="AJ494" i="21"/>
  <c r="AJ494" i="18"/>
  <c r="AC297" i="21"/>
  <c r="AC297" i="18"/>
  <c r="AM463" i="18"/>
  <c r="AM463" i="21"/>
  <c r="AA246" i="21"/>
  <c r="AA246" i="18"/>
  <c r="X410" i="18"/>
  <c r="X410" i="21"/>
  <c r="AE484" i="21"/>
  <c r="AE484" i="18"/>
  <c r="P466" i="21"/>
  <c r="P466" i="18"/>
  <c r="L331" i="21"/>
  <c r="L331" i="18"/>
  <c r="R222" i="18"/>
  <c r="R222" i="21"/>
  <c r="Z368" i="18"/>
  <c r="Z368" i="21"/>
  <c r="Y74" i="18"/>
  <c r="Y74" i="21"/>
  <c r="Z434" i="21"/>
  <c r="Z434" i="18"/>
  <c r="M125" i="18"/>
  <c r="M125" i="21"/>
  <c r="Y134" i="21"/>
  <c r="Y134" i="18"/>
  <c r="L322" i="21"/>
  <c r="L322" i="18"/>
  <c r="AJ373" i="21"/>
  <c r="AJ373" i="18"/>
  <c r="AB264" i="18"/>
  <c r="AB264" i="21"/>
  <c r="AF427" i="21"/>
  <c r="AF427" i="18"/>
  <c r="R350" i="18"/>
  <c r="R350" i="21"/>
  <c r="AK295" i="18"/>
  <c r="AK295" i="21"/>
  <c r="P393" i="18"/>
  <c r="P393" i="21"/>
  <c r="T440" i="18"/>
  <c r="T440" i="21"/>
  <c r="AA255" i="21"/>
  <c r="AA255" i="18"/>
  <c r="Y308" i="21"/>
  <c r="Y308" i="18"/>
  <c r="Y404" i="21"/>
  <c r="Y404" i="18"/>
  <c r="AG345" i="21"/>
  <c r="AG345" i="18"/>
  <c r="O44" i="18"/>
  <c r="O44" i="21"/>
  <c r="AF225" i="18"/>
  <c r="AF225" i="21"/>
  <c r="AK389" i="18"/>
  <c r="AK389" i="21"/>
  <c r="T148" i="18"/>
  <c r="T148" i="21"/>
  <c r="AA421" i="21"/>
  <c r="AA421" i="18"/>
  <c r="AH279" i="21"/>
  <c r="AH279" i="18"/>
  <c r="AF340" i="21"/>
  <c r="AF340" i="18"/>
  <c r="AJ351" i="18"/>
  <c r="AJ351" i="21"/>
  <c r="V284" i="21"/>
  <c r="V284" i="18"/>
  <c r="AJ474" i="21"/>
  <c r="AJ474" i="18"/>
  <c r="AC201" i="21"/>
  <c r="AC201" i="18"/>
  <c r="I242" i="18"/>
  <c r="I242" i="21"/>
  <c r="M69" i="21"/>
  <c r="M69" i="18"/>
  <c r="L204" i="21"/>
  <c r="L204" i="18"/>
  <c r="W268" i="18"/>
  <c r="W268" i="21"/>
  <c r="W299" i="21"/>
  <c r="W299" i="18"/>
  <c r="X484" i="18"/>
  <c r="X484" i="21"/>
  <c r="Z39" i="21"/>
  <c r="Z39" i="18"/>
  <c r="P237" i="21"/>
  <c r="P237" i="18"/>
  <c r="AH437" i="21"/>
  <c r="AH437" i="18"/>
  <c r="S283" i="21"/>
  <c r="S283" i="18"/>
  <c r="U48" i="21"/>
  <c r="U48" i="18"/>
  <c r="R373" i="21"/>
  <c r="R373" i="18"/>
  <c r="X28" i="21"/>
  <c r="X28" i="18"/>
  <c r="M412" i="21"/>
  <c r="M412" i="18"/>
  <c r="W150" i="18"/>
  <c r="W150" i="21"/>
  <c r="AK469" i="21"/>
  <c r="AK469" i="18"/>
  <c r="R224" i="21"/>
  <c r="R224" i="18"/>
  <c r="M477" i="21"/>
  <c r="M477" i="18"/>
  <c r="I125" i="18"/>
  <c r="I125" i="21"/>
  <c r="Z451" i="18"/>
  <c r="Z451" i="21"/>
  <c r="J153" i="21"/>
  <c r="J153" i="18"/>
  <c r="Y452" i="18"/>
  <c r="Y452" i="21"/>
  <c r="AJ253" i="18"/>
  <c r="AJ253" i="21"/>
  <c r="L457" i="21"/>
  <c r="L457" i="18"/>
  <c r="L345" i="21"/>
  <c r="L345" i="18"/>
  <c r="AK363" i="21"/>
  <c r="AK363" i="18"/>
  <c r="AB383" i="21"/>
  <c r="AB383" i="18"/>
  <c r="AB263" i="18"/>
  <c r="AB263" i="21"/>
  <c r="Q396" i="21"/>
  <c r="Q396" i="18"/>
  <c r="W375" i="18"/>
  <c r="W375" i="21"/>
  <c r="P266" i="21"/>
  <c r="P266" i="18"/>
  <c r="S96" i="21"/>
  <c r="S96" i="18"/>
  <c r="AK385" i="18"/>
  <c r="AK385" i="21"/>
  <c r="AJ232" i="18"/>
  <c r="AJ232" i="21"/>
  <c r="AF359" i="21"/>
  <c r="AF359" i="18"/>
  <c r="AA284" i="18"/>
  <c r="AA284" i="21"/>
  <c r="N232" i="18"/>
  <c r="N232" i="21"/>
  <c r="T336" i="21"/>
  <c r="T336" i="18"/>
  <c r="AK497" i="21"/>
  <c r="AK497" i="18"/>
  <c r="AK166" i="18"/>
  <c r="AK166" i="21"/>
  <c r="M120" i="18"/>
  <c r="M120" i="21"/>
  <c r="O303" i="18"/>
  <c r="O303" i="21"/>
  <c r="AE137" i="21"/>
  <c r="AE137" i="18"/>
  <c r="W277" i="21"/>
  <c r="W277" i="18"/>
  <c r="AA470" i="21"/>
  <c r="AA470" i="18"/>
  <c r="AL28" i="18"/>
  <c r="AL28" i="21"/>
  <c r="S498" i="18"/>
  <c r="S498" i="21"/>
  <c r="Q392" i="18"/>
  <c r="Q392" i="21"/>
  <c r="AG340" i="21"/>
  <c r="AG340" i="18"/>
  <c r="AL358" i="18"/>
  <c r="AL358" i="21"/>
  <c r="V413" i="18"/>
  <c r="V413" i="21"/>
  <c r="M390" i="18"/>
  <c r="M390" i="21"/>
  <c r="AF151" i="18"/>
  <c r="AF151" i="21"/>
  <c r="M172" i="21"/>
  <c r="M172" i="18"/>
  <c r="K397" i="21"/>
  <c r="K397" i="18"/>
  <c r="N401" i="18"/>
  <c r="N401" i="21"/>
  <c r="N470" i="18"/>
  <c r="N470" i="21"/>
  <c r="AB343" i="21"/>
  <c r="AB343" i="18"/>
  <c r="R386" i="18"/>
  <c r="R386" i="21"/>
  <c r="AD469" i="18"/>
  <c r="AD469" i="21"/>
  <c r="AA155" i="21"/>
  <c r="AA155" i="18"/>
  <c r="J182" i="21"/>
  <c r="J182" i="18"/>
  <c r="Z225" i="21"/>
  <c r="Z225" i="18"/>
  <c r="U159" i="21"/>
  <c r="U159" i="18"/>
  <c r="AH39" i="21"/>
  <c r="AH39" i="18"/>
  <c r="AB244" i="18"/>
  <c r="AB244" i="21"/>
  <c r="Y185" i="21"/>
  <c r="Y185" i="18"/>
  <c r="R69" i="18"/>
  <c r="R69" i="21"/>
  <c r="J395" i="18"/>
  <c r="J395" i="21"/>
  <c r="AI315" i="18"/>
  <c r="AI315" i="21"/>
  <c r="W388" i="21"/>
  <c r="W388" i="18"/>
  <c r="AD476" i="21"/>
  <c r="AD476" i="18"/>
  <c r="N428" i="21"/>
  <c r="N428" i="18"/>
  <c r="AG217" i="18"/>
  <c r="AG217" i="21"/>
  <c r="R48" i="18"/>
  <c r="R48" i="21"/>
  <c r="Q346" i="21"/>
  <c r="Q346" i="18"/>
  <c r="J117" i="21"/>
  <c r="J117" i="18"/>
  <c r="AB465" i="18"/>
  <c r="AB465" i="21"/>
  <c r="Z494" i="21"/>
  <c r="Z494" i="18"/>
  <c r="AA160" i="18"/>
  <c r="AA160" i="21"/>
  <c r="AB488" i="21"/>
  <c r="AB488" i="18"/>
  <c r="R320" i="18"/>
  <c r="R320" i="21"/>
  <c r="R371" i="21"/>
  <c r="R371" i="18"/>
  <c r="AB442" i="21"/>
  <c r="AB442" i="18"/>
  <c r="U226" i="18"/>
  <c r="U226" i="21"/>
  <c r="S438" i="21"/>
  <c r="S438" i="18"/>
  <c r="Q393" i="18"/>
  <c r="Q393" i="21"/>
  <c r="L300" i="21"/>
  <c r="L300" i="18"/>
  <c r="I126" i="21"/>
  <c r="I126" i="18"/>
  <c r="AI222" i="21"/>
  <c r="AI222" i="18"/>
  <c r="AL234" i="21"/>
  <c r="AL234" i="18"/>
  <c r="V447" i="21"/>
  <c r="V447" i="18"/>
  <c r="AM31" i="21"/>
  <c r="AM31" i="18"/>
  <c r="M357" i="18"/>
  <c r="M357" i="21"/>
  <c r="T121" i="18"/>
  <c r="T121" i="21"/>
  <c r="U220" i="18"/>
  <c r="U220" i="21"/>
  <c r="AF177" i="18"/>
  <c r="AF177" i="21"/>
  <c r="I499" i="21"/>
  <c r="I499" i="18"/>
  <c r="AB299" i="21"/>
  <c r="AB299" i="18"/>
  <c r="V218" i="18"/>
  <c r="V218" i="21"/>
  <c r="AF366" i="21"/>
  <c r="AF366" i="18"/>
  <c r="I199" i="21"/>
  <c r="I199" i="18"/>
  <c r="AI377" i="18"/>
  <c r="AI377" i="21"/>
  <c r="N217" i="18"/>
  <c r="N217" i="21"/>
  <c r="U403" i="18"/>
  <c r="U403" i="21"/>
  <c r="U445" i="21"/>
  <c r="U445" i="18"/>
  <c r="AF260" i="21"/>
  <c r="AF260" i="18"/>
  <c r="P306" i="18"/>
  <c r="P306" i="21"/>
  <c r="AI286" i="18"/>
  <c r="AI286" i="21"/>
  <c r="P141" i="18"/>
  <c r="P141" i="21"/>
  <c r="L492" i="21"/>
  <c r="L492" i="18"/>
  <c r="AI312" i="21"/>
  <c r="AI312" i="18"/>
  <c r="Y210" i="21"/>
  <c r="Y210" i="18"/>
  <c r="O241" i="18"/>
  <c r="O241" i="21"/>
  <c r="V459" i="18"/>
  <c r="V459" i="21"/>
  <c r="AK476" i="21"/>
  <c r="AK476" i="18"/>
  <c r="R387" i="21"/>
  <c r="R387" i="18"/>
  <c r="AI310" i="21"/>
  <c r="AI310" i="18"/>
  <c r="M123" i="18"/>
  <c r="M123" i="21"/>
  <c r="U308" i="21"/>
  <c r="U308" i="18"/>
  <c r="V393" i="18"/>
  <c r="V393" i="21"/>
  <c r="T414" i="21"/>
  <c r="T414" i="18"/>
  <c r="U246" i="18"/>
  <c r="U246" i="21"/>
  <c r="AA180" i="21"/>
  <c r="AA180" i="18"/>
  <c r="N435" i="21"/>
  <c r="N435" i="18"/>
  <c r="AG199" i="18"/>
  <c r="AG199" i="21"/>
  <c r="AM144" i="21"/>
  <c r="AM144" i="18"/>
  <c r="O459" i="21"/>
  <c r="O459" i="18"/>
  <c r="AH384" i="18"/>
  <c r="AH384" i="21"/>
  <c r="U177" i="18"/>
  <c r="U177" i="21"/>
  <c r="S233" i="21"/>
  <c r="S233" i="18"/>
  <c r="AB500" i="18"/>
  <c r="AB500" i="21"/>
  <c r="U141" i="21"/>
  <c r="U141" i="18"/>
  <c r="AG425" i="21"/>
  <c r="AG425" i="18"/>
  <c r="V87" i="21"/>
  <c r="V87" i="18"/>
  <c r="AM223" i="21"/>
  <c r="AM223" i="18"/>
  <c r="AA188" i="21"/>
  <c r="AA188" i="18"/>
  <c r="X285" i="18"/>
  <c r="X285" i="21"/>
  <c r="AF466" i="21"/>
  <c r="AF466" i="18"/>
  <c r="L28" i="18"/>
  <c r="L28" i="21"/>
  <c r="Q204" i="18"/>
  <c r="Q204" i="21"/>
  <c r="AI465" i="18"/>
  <c r="AI465" i="21"/>
  <c r="AM69" i="18"/>
  <c r="AM69" i="21"/>
  <c r="AH231" i="21"/>
  <c r="AH231" i="18"/>
  <c r="W408" i="18"/>
  <c r="W408" i="21"/>
  <c r="T205" i="18"/>
  <c r="T205" i="21"/>
  <c r="AF40" i="18"/>
  <c r="AF40" i="21"/>
  <c r="R403" i="21"/>
  <c r="R403" i="18"/>
  <c r="O273" i="18"/>
  <c r="O273" i="21"/>
  <c r="AB5" i="18"/>
  <c r="AB5" i="21"/>
  <c r="AL320" i="21"/>
  <c r="AL320" i="18"/>
  <c r="AI161" i="18"/>
  <c r="AI161" i="21"/>
  <c r="K96" i="18"/>
  <c r="K96" i="21"/>
  <c r="O119" i="18"/>
  <c r="O119" i="21"/>
  <c r="AA96" i="21"/>
  <c r="AA96" i="18"/>
  <c r="T296" i="21"/>
  <c r="T296" i="18"/>
  <c r="AL246" i="21"/>
  <c r="AL246" i="18"/>
  <c r="U160" i="21"/>
  <c r="U160" i="18"/>
  <c r="AC128" i="21"/>
  <c r="AC128" i="18"/>
  <c r="AD264" i="18"/>
  <c r="AD264" i="21"/>
  <c r="L441" i="21"/>
  <c r="L441" i="18"/>
  <c r="AK165" i="21"/>
  <c r="AK165" i="18"/>
  <c r="M168" i="21"/>
  <c r="M168" i="18"/>
  <c r="AB440" i="21"/>
  <c r="AB440" i="18"/>
  <c r="I348" i="21"/>
  <c r="I348" i="18"/>
  <c r="U427" i="21"/>
  <c r="U427" i="18"/>
  <c r="K165" i="18"/>
  <c r="K165" i="21"/>
  <c r="AA260" i="21"/>
  <c r="AA260" i="18"/>
  <c r="U146" i="21"/>
  <c r="U146" i="18"/>
  <c r="AL130" i="21"/>
  <c r="AL130" i="18"/>
  <c r="N175" i="18"/>
  <c r="N175" i="21"/>
  <c r="R328" i="21"/>
  <c r="R328" i="18"/>
  <c r="M447" i="21"/>
  <c r="M447" i="18"/>
  <c r="AK44" i="21"/>
  <c r="AK44" i="18"/>
  <c r="AF163" i="21"/>
  <c r="AF163" i="18"/>
  <c r="N440" i="21"/>
  <c r="N440" i="18"/>
  <c r="N457" i="18"/>
  <c r="N457" i="21"/>
  <c r="U277" i="18"/>
  <c r="U277" i="21"/>
  <c r="AD273" i="21"/>
  <c r="AD273" i="18"/>
  <c r="AG40" i="18"/>
  <c r="AG40" i="21"/>
  <c r="Z363" i="21"/>
  <c r="Z363" i="18"/>
  <c r="AA459" i="21"/>
  <c r="AA459" i="18"/>
  <c r="AA268" i="18"/>
  <c r="AA268" i="21"/>
  <c r="AB391" i="21"/>
  <c r="AB391" i="18"/>
  <c r="AA355" i="21"/>
  <c r="AA355" i="18"/>
  <c r="Z341" i="21"/>
  <c r="Z341" i="18"/>
  <c r="AE245" i="21"/>
  <c r="AE245" i="18"/>
  <c r="AC325" i="21"/>
  <c r="AC325" i="18"/>
  <c r="X385" i="18"/>
  <c r="X385" i="21"/>
  <c r="AH204" i="18"/>
  <c r="AH204" i="21"/>
  <c r="AK336" i="18"/>
  <c r="AK336" i="21"/>
  <c r="AI96" i="21"/>
  <c r="AI96" i="18"/>
  <c r="K352" i="21"/>
  <c r="K352" i="18"/>
  <c r="T335" i="18"/>
  <c r="T335" i="21"/>
  <c r="Q437" i="18"/>
  <c r="Q437" i="21"/>
  <c r="AK197" i="18"/>
  <c r="AK197" i="21"/>
  <c r="K374" i="21"/>
  <c r="K374" i="18"/>
  <c r="AI447" i="21"/>
  <c r="AI447" i="18"/>
  <c r="AD138" i="21"/>
  <c r="AD138" i="18"/>
  <c r="AE428" i="21"/>
  <c r="AE428" i="18"/>
  <c r="R476" i="18"/>
  <c r="R476" i="21"/>
  <c r="AG274" i="18"/>
  <c r="AG274" i="21"/>
  <c r="AK256" i="21"/>
  <c r="AK256" i="18"/>
  <c r="AA365" i="18"/>
  <c r="AA365" i="21"/>
  <c r="AC379" i="21"/>
  <c r="AC379" i="18"/>
  <c r="AC171" i="18"/>
  <c r="AC171" i="21"/>
  <c r="S188" i="21"/>
  <c r="S188" i="18"/>
  <c r="M179" i="18"/>
  <c r="M179" i="21"/>
  <c r="I434" i="21"/>
  <c r="I434" i="18"/>
  <c r="AL348" i="18"/>
  <c r="AL348" i="21"/>
  <c r="AD161" i="18"/>
  <c r="AD161" i="21"/>
  <c r="J407" i="18"/>
  <c r="J407" i="21"/>
  <c r="AM369" i="18"/>
  <c r="AM369" i="21"/>
  <c r="AG127" i="18"/>
  <c r="AG127" i="21"/>
  <c r="X456" i="21"/>
  <c r="X456" i="18"/>
  <c r="O434" i="18"/>
  <c r="O434" i="21"/>
  <c r="AD497" i="18"/>
  <c r="AD497" i="21"/>
  <c r="AE372" i="18"/>
  <c r="AE372" i="21"/>
  <c r="R28" i="21"/>
  <c r="R28" i="18"/>
  <c r="AM232" i="18"/>
  <c r="AM232" i="21"/>
  <c r="AE230" i="21"/>
  <c r="AE230" i="18"/>
  <c r="AA426" i="21"/>
  <c r="AA426" i="18"/>
  <c r="U480" i="21"/>
  <c r="U480" i="18"/>
  <c r="AL147" i="18"/>
  <c r="AL147" i="21"/>
  <c r="J227" i="18"/>
  <c r="J227" i="21"/>
  <c r="X123" i="18"/>
  <c r="X123" i="21"/>
  <c r="AI415" i="21"/>
  <c r="AI415" i="18"/>
  <c r="U297" i="21"/>
  <c r="U297" i="18"/>
  <c r="J348" i="21"/>
  <c r="J348" i="18"/>
  <c r="O467" i="21"/>
  <c r="O467" i="18"/>
  <c r="AF189" i="21"/>
  <c r="AF189" i="18"/>
  <c r="Z132" i="21"/>
  <c r="Z132" i="18"/>
  <c r="S459" i="18"/>
  <c r="S459" i="21"/>
  <c r="Y186" i="21"/>
  <c r="Y186" i="18"/>
  <c r="P295" i="18"/>
  <c r="P295" i="21"/>
  <c r="N498" i="21"/>
  <c r="N498" i="18"/>
  <c r="AG431" i="21"/>
  <c r="AG431" i="18"/>
  <c r="R299" i="21"/>
  <c r="R299" i="18"/>
  <c r="AD423" i="18"/>
  <c r="AD423" i="21"/>
  <c r="N208" i="18"/>
  <c r="N208" i="21"/>
  <c r="AE364" i="21"/>
  <c r="AE364" i="18"/>
  <c r="P208" i="18"/>
  <c r="P208" i="21"/>
  <c r="K302" i="18"/>
  <c r="K302" i="21"/>
  <c r="AB399" i="21"/>
  <c r="AB399" i="18"/>
  <c r="Y232" i="18"/>
  <c r="Y232" i="21"/>
  <c r="T425" i="21"/>
  <c r="T425" i="18"/>
  <c r="J410" i="21"/>
  <c r="J410" i="18"/>
  <c r="AB398" i="21"/>
  <c r="AB398" i="18"/>
  <c r="AA286" i="21"/>
  <c r="AA286" i="18"/>
  <c r="T420" i="21"/>
  <c r="T420" i="18"/>
  <c r="AC333" i="21"/>
  <c r="AC333" i="18"/>
  <c r="AE403" i="18"/>
  <c r="AE403" i="21"/>
  <c r="S43" i="18"/>
  <c r="S43" i="21"/>
  <c r="Q282" i="21"/>
  <c r="Q282" i="18"/>
  <c r="M269" i="21"/>
  <c r="M269" i="18"/>
  <c r="I292" i="21"/>
  <c r="I292" i="18"/>
  <c r="R427" i="18"/>
  <c r="R427" i="21"/>
  <c r="AI69" i="21"/>
  <c r="AI69" i="18"/>
  <c r="AA44" i="21"/>
  <c r="AA44" i="18"/>
  <c r="S276" i="18"/>
  <c r="S276" i="21"/>
  <c r="AB428" i="21"/>
  <c r="AB428" i="18"/>
  <c r="AB219" i="18"/>
  <c r="AB219" i="21"/>
  <c r="AL204" i="18"/>
  <c r="AL204" i="21"/>
  <c r="N96" i="21"/>
  <c r="N96" i="18"/>
  <c r="R169" i="21"/>
  <c r="R169" i="18"/>
  <c r="AB330" i="18"/>
  <c r="AB330" i="21"/>
  <c r="AI256" i="21"/>
  <c r="AI256" i="18"/>
  <c r="Z267" i="18"/>
  <c r="Z267" i="21"/>
  <c r="M301" i="18"/>
  <c r="M301" i="21"/>
  <c r="N484" i="18"/>
  <c r="N484" i="21"/>
  <c r="AE472" i="18"/>
  <c r="AE472" i="21"/>
  <c r="AM159" i="21"/>
  <c r="AM159" i="18"/>
  <c r="J187" i="18"/>
  <c r="J187" i="21"/>
  <c r="AC384" i="21"/>
  <c r="AC384" i="18"/>
  <c r="V116" i="21"/>
  <c r="V116" i="18"/>
  <c r="Q134" i="21"/>
  <c r="Q134" i="18"/>
  <c r="Z478" i="18"/>
  <c r="Z478" i="21"/>
  <c r="S204" i="21"/>
  <c r="S204" i="18"/>
  <c r="AH28" i="21"/>
  <c r="AH28" i="18"/>
  <c r="AA162" i="18"/>
  <c r="AA162" i="21"/>
  <c r="Z174" i="21"/>
  <c r="Z174" i="18"/>
  <c r="X192" i="21"/>
  <c r="X192" i="18"/>
  <c r="I483" i="21"/>
  <c r="I483" i="18"/>
  <c r="AG247" i="21"/>
  <c r="AG247" i="18"/>
  <c r="T239" i="21"/>
  <c r="T239" i="18"/>
  <c r="N28" i="21"/>
  <c r="N28" i="18"/>
  <c r="AF459" i="18"/>
  <c r="AF459" i="21"/>
  <c r="N202" i="18"/>
  <c r="N202" i="21"/>
  <c r="T398" i="21"/>
  <c r="T398" i="18"/>
  <c r="I230" i="21"/>
  <c r="I230" i="18"/>
  <c r="AB367" i="18"/>
  <c r="AB367" i="21"/>
  <c r="U451" i="21"/>
  <c r="U451" i="18"/>
  <c r="L4" i="18"/>
  <c r="L4" i="21"/>
  <c r="Q213" i="18"/>
  <c r="Q213" i="21"/>
  <c r="AL412" i="18"/>
  <c r="AL412" i="21"/>
  <c r="V166" i="21"/>
  <c r="V166" i="18"/>
  <c r="R157" i="21"/>
  <c r="R157" i="18"/>
  <c r="R206" i="21"/>
  <c r="R206" i="18"/>
  <c r="X256" i="18"/>
  <c r="X256" i="21"/>
  <c r="U401" i="18"/>
  <c r="U401" i="21"/>
  <c r="AE365" i="18"/>
  <c r="AE365" i="21"/>
  <c r="Y359" i="18"/>
  <c r="Y359" i="21"/>
  <c r="AK482" i="18"/>
  <c r="AK482" i="21"/>
  <c r="AH278" i="21"/>
  <c r="AH278" i="18"/>
  <c r="O411" i="21"/>
  <c r="O411" i="18"/>
  <c r="AF374" i="21"/>
  <c r="AF374" i="18"/>
  <c r="I251" i="21"/>
  <c r="I251" i="18"/>
  <c r="X295" i="21"/>
  <c r="X295" i="18"/>
  <c r="AC397" i="21"/>
  <c r="AC397" i="18"/>
  <c r="AH43" i="21"/>
  <c r="AH43" i="18"/>
  <c r="M198" i="18"/>
  <c r="M198" i="21"/>
  <c r="AE354" i="21"/>
  <c r="AE354" i="18"/>
  <c r="AG263" i="18"/>
  <c r="AG263" i="21"/>
  <c r="M174" i="18"/>
  <c r="M174" i="21"/>
  <c r="AH257" i="18"/>
  <c r="AH257" i="21"/>
  <c r="Z305" i="18"/>
  <c r="Z305" i="21"/>
  <c r="AI317" i="21"/>
  <c r="AI317" i="18"/>
  <c r="AI479" i="18"/>
  <c r="AI479" i="21"/>
  <c r="O340" i="18"/>
  <c r="O340" i="21"/>
  <c r="V333" i="21"/>
  <c r="V333" i="18"/>
  <c r="AH133" i="18"/>
  <c r="AH133" i="21"/>
  <c r="T479" i="18"/>
  <c r="T479" i="21"/>
  <c r="W280" i="18"/>
  <c r="W280" i="21"/>
  <c r="AC419" i="18"/>
  <c r="AC419" i="21"/>
  <c r="Q287" i="18"/>
  <c r="Q287" i="21"/>
  <c r="O158" i="18"/>
  <c r="O158" i="21"/>
  <c r="AH438" i="21"/>
  <c r="AH438" i="18"/>
  <c r="K437" i="21"/>
  <c r="K437" i="18"/>
  <c r="P164" i="21"/>
  <c r="P164" i="18"/>
  <c r="AL402" i="21"/>
  <c r="AL402" i="18"/>
  <c r="S184" i="21"/>
  <c r="S184" i="18"/>
  <c r="Y303" i="18"/>
  <c r="Y303" i="21"/>
  <c r="X372" i="21"/>
  <c r="X372" i="18"/>
  <c r="P48" i="21"/>
  <c r="P48" i="18"/>
  <c r="AC328" i="18"/>
  <c r="AC328" i="21"/>
  <c r="T150" i="21"/>
  <c r="T150" i="18"/>
  <c r="K336" i="18"/>
  <c r="K336" i="21"/>
  <c r="I291" i="18"/>
  <c r="I291" i="21"/>
  <c r="AC443" i="18"/>
  <c r="AC443" i="21"/>
  <c r="AB216" i="21"/>
  <c r="AB216" i="18"/>
  <c r="L48" i="21"/>
  <c r="L48" i="18"/>
  <c r="AH394" i="18"/>
  <c r="AH394" i="21"/>
  <c r="AC492" i="21"/>
  <c r="AC492" i="18"/>
  <c r="I316" i="21"/>
  <c r="I316" i="18"/>
  <c r="AB450" i="21"/>
  <c r="AB450" i="18"/>
  <c r="K361" i="18"/>
  <c r="K361" i="21"/>
  <c r="AF212" i="21"/>
  <c r="AF212" i="18"/>
  <c r="M203" i="21"/>
  <c r="M203" i="18"/>
  <c r="V492" i="18"/>
  <c r="V492" i="21"/>
  <c r="W315" i="21"/>
  <c r="W315" i="18"/>
  <c r="M362" i="21"/>
  <c r="M362" i="18"/>
  <c r="AB74" i="21"/>
  <c r="AB74" i="18"/>
  <c r="AJ127" i="21"/>
  <c r="AJ127" i="18"/>
  <c r="O272" i="18"/>
  <c r="O272" i="21"/>
  <c r="K43" i="21"/>
  <c r="K43" i="18"/>
  <c r="AJ458" i="21"/>
  <c r="AJ458" i="18"/>
  <c r="R158" i="21"/>
  <c r="R158" i="18"/>
  <c r="O335" i="21"/>
  <c r="O335" i="18"/>
  <c r="Q410" i="21"/>
  <c r="Q410" i="18"/>
  <c r="AK485" i="18"/>
  <c r="AK485" i="21"/>
  <c r="J116" i="21"/>
  <c r="J116" i="18"/>
  <c r="I337" i="21"/>
  <c r="I337" i="18"/>
  <c r="AA400" i="18"/>
  <c r="AA400" i="21"/>
  <c r="X435" i="18"/>
  <c r="X435" i="21"/>
  <c r="AH456" i="18"/>
  <c r="AH456" i="21"/>
  <c r="O235" i="21"/>
  <c r="O235" i="18"/>
  <c r="O178" i="21"/>
  <c r="O178" i="18"/>
  <c r="K471" i="18"/>
  <c r="K471" i="21"/>
  <c r="I352" i="21"/>
  <c r="I352" i="18"/>
  <c r="R216" i="18"/>
  <c r="R216" i="21"/>
  <c r="AI270" i="21"/>
  <c r="AI270" i="18"/>
  <c r="T115" i="21"/>
  <c r="T115" i="18"/>
  <c r="O375" i="18"/>
  <c r="O375" i="21"/>
  <c r="M249" i="18"/>
  <c r="M249" i="21"/>
  <c r="W134" i="18"/>
  <c r="W134" i="21"/>
  <c r="Q176" i="18"/>
  <c r="Q176" i="21"/>
  <c r="T213" i="21"/>
  <c r="T213" i="18"/>
  <c r="AK145" i="18"/>
  <c r="AK145" i="21"/>
  <c r="AK234" i="21"/>
  <c r="AK234" i="18"/>
  <c r="Q246" i="18"/>
  <c r="Q246" i="21"/>
  <c r="AF243" i="21"/>
  <c r="AF243" i="18"/>
  <c r="S491" i="21"/>
  <c r="S491" i="18"/>
  <c r="AA113" i="18"/>
  <c r="AA113" i="21"/>
  <c r="L266" i="18"/>
  <c r="L266" i="21"/>
  <c r="J280" i="18"/>
  <c r="J280" i="21"/>
  <c r="AD182" i="18"/>
  <c r="AD182" i="21"/>
  <c r="AJ141" i="18"/>
  <c r="AJ141" i="21"/>
  <c r="W458" i="21"/>
  <c r="W458" i="18"/>
  <c r="S342" i="18"/>
  <c r="S342" i="21"/>
  <c r="N359" i="18"/>
  <c r="N359" i="21"/>
  <c r="J385" i="18"/>
  <c r="J385" i="21"/>
  <c r="AM233" i="21"/>
  <c r="AM233" i="18"/>
  <c r="I402" i="18"/>
  <c r="I402" i="21"/>
  <c r="Z187" i="18"/>
  <c r="Z187" i="21"/>
  <c r="W247" i="18"/>
  <c r="W247" i="21"/>
  <c r="M30" i="21"/>
  <c r="M30" i="18"/>
  <c r="AB185" i="21"/>
  <c r="AB185" i="18"/>
  <c r="U179" i="18"/>
  <c r="U179" i="21"/>
  <c r="AL48" i="18"/>
  <c r="AL48" i="21"/>
  <c r="M266" i="21"/>
  <c r="M266" i="18"/>
  <c r="O284" i="18"/>
  <c r="O284" i="21"/>
  <c r="AH31" i="21"/>
  <c r="AH31" i="18"/>
  <c r="R380" i="18"/>
  <c r="R380" i="21"/>
  <c r="N39" i="18"/>
  <c r="N39" i="21"/>
  <c r="U69" i="21"/>
  <c r="U69" i="18"/>
  <c r="AJ260" i="21"/>
  <c r="AJ260" i="18"/>
  <c r="O153" i="18"/>
  <c r="O153" i="21"/>
  <c r="O39" i="21"/>
  <c r="O39" i="18"/>
  <c r="P182" i="18"/>
  <c r="P182" i="21"/>
  <c r="L231" i="21"/>
  <c r="L231" i="18"/>
  <c r="AL322" i="18"/>
  <c r="AL322" i="21"/>
  <c r="Y297" i="21"/>
  <c r="Y297" i="18"/>
  <c r="K423" i="21"/>
  <c r="K423" i="18"/>
  <c r="L453" i="18"/>
  <c r="L453" i="21"/>
  <c r="P186" i="21"/>
  <c r="P186" i="18"/>
  <c r="AG377" i="18"/>
  <c r="AG377" i="21"/>
  <c r="I327" i="18"/>
  <c r="I327" i="21"/>
  <c r="N450" i="18"/>
  <c r="N450" i="21"/>
  <c r="R404" i="18"/>
  <c r="R404" i="21"/>
  <c r="Y430" i="21"/>
  <c r="Y430" i="18"/>
  <c r="S291" i="18"/>
  <c r="S291" i="21"/>
  <c r="Z283" i="18"/>
  <c r="Z283" i="21"/>
  <c r="U449" i="21"/>
  <c r="U449" i="18"/>
  <c r="AF336" i="18"/>
  <c r="AF336" i="21"/>
  <c r="AE432" i="21"/>
  <c r="AE432" i="18"/>
  <c r="AI449" i="21"/>
  <c r="AI449" i="18"/>
  <c r="U377" i="21"/>
  <c r="U377" i="18"/>
  <c r="P283" i="18"/>
  <c r="P283" i="21"/>
  <c r="O4" i="21"/>
  <c r="O4" i="18"/>
  <c r="AE118" i="21"/>
  <c r="AE118" i="18"/>
  <c r="U349" i="18"/>
  <c r="U349" i="21"/>
  <c r="L359" i="21"/>
  <c r="L359" i="18"/>
  <c r="Z450" i="18"/>
  <c r="Z450" i="21"/>
  <c r="AK209" i="21"/>
  <c r="AK209" i="18"/>
  <c r="I236" i="21"/>
  <c r="I236" i="18"/>
  <c r="S374" i="21"/>
  <c r="S374" i="18"/>
  <c r="Y144" i="21"/>
  <c r="Y144" i="18"/>
  <c r="AH324" i="18"/>
  <c r="AH324" i="21"/>
  <c r="AK428" i="21"/>
  <c r="AK428" i="18"/>
  <c r="AL30" i="21"/>
  <c r="AL30" i="18"/>
  <c r="N381" i="21"/>
  <c r="N381" i="18"/>
  <c r="AM461" i="21"/>
  <c r="AM461" i="18"/>
  <c r="AC346" i="21"/>
  <c r="AC346" i="18"/>
  <c r="T431" i="18"/>
  <c r="T431" i="21"/>
  <c r="AK370" i="21"/>
  <c r="AK370" i="18"/>
  <c r="AK361" i="18"/>
  <c r="AK361" i="21"/>
  <c r="W290" i="18"/>
  <c r="W290" i="21"/>
  <c r="AF147" i="18"/>
  <c r="AF147" i="21"/>
  <c r="S486" i="21"/>
  <c r="S486" i="18"/>
  <c r="AE358" i="21"/>
  <c r="AE358" i="18"/>
  <c r="AJ37" i="18"/>
  <c r="AJ37" i="21"/>
  <c r="AL421" i="21"/>
  <c r="AL421" i="18"/>
  <c r="I28" i="18"/>
  <c r="I28" i="21"/>
  <c r="L378" i="21"/>
  <c r="L378" i="18"/>
  <c r="S137" i="18"/>
  <c r="S137" i="21"/>
  <c r="U247" i="18"/>
  <c r="U247" i="21"/>
  <c r="X210" i="18"/>
  <c r="X210" i="21"/>
  <c r="AG165" i="18"/>
  <c r="AG165" i="21"/>
  <c r="AA313" i="18"/>
  <c r="AA313" i="21"/>
  <c r="S375" i="18"/>
  <c r="S375" i="21"/>
  <c r="K244" i="21"/>
  <c r="K244" i="18"/>
  <c r="K134" i="21"/>
  <c r="K134" i="18"/>
  <c r="W231" i="18"/>
  <c r="W231" i="21"/>
  <c r="AJ450" i="18"/>
  <c r="AJ450" i="21"/>
  <c r="P165" i="21"/>
  <c r="P165" i="18"/>
  <c r="Q472" i="18"/>
  <c r="Q472" i="21"/>
  <c r="M39" i="21"/>
  <c r="M39" i="18"/>
  <c r="Z282" i="21"/>
  <c r="Z282" i="18"/>
  <c r="AA297" i="21"/>
  <c r="AA297" i="18"/>
  <c r="AA211" i="18"/>
  <c r="AA211" i="21"/>
  <c r="AE451" i="18"/>
  <c r="AE451" i="21"/>
  <c r="U298" i="21"/>
  <c r="U298" i="18"/>
  <c r="Q464" i="18"/>
  <c r="Q464" i="21"/>
  <c r="W139" i="18"/>
  <c r="W139" i="21"/>
  <c r="J390" i="21"/>
  <c r="J390" i="18"/>
  <c r="M119" i="21"/>
  <c r="M119" i="18"/>
  <c r="L352" i="18"/>
  <c r="L352" i="21"/>
  <c r="W187" i="21"/>
  <c r="W187" i="18"/>
  <c r="AK144" i="21"/>
  <c r="AK144" i="18"/>
  <c r="K176" i="18"/>
  <c r="K176" i="21"/>
  <c r="AK415" i="21"/>
  <c r="AK415" i="18"/>
  <c r="Z418" i="21"/>
  <c r="Z418" i="18"/>
  <c r="W273" i="21"/>
  <c r="W273" i="18"/>
  <c r="AM482" i="21"/>
  <c r="AM482" i="18"/>
  <c r="AB125" i="21"/>
  <c r="AB125" i="18"/>
  <c r="Y424" i="18"/>
  <c r="Y424" i="21"/>
  <c r="Q443" i="18"/>
  <c r="Q443" i="21"/>
  <c r="X126" i="18"/>
  <c r="X126" i="21"/>
  <c r="J213" i="18"/>
  <c r="J213" i="21"/>
  <c r="AM149" i="18"/>
  <c r="AM149" i="21"/>
  <c r="AG228" i="21"/>
  <c r="AG228" i="18"/>
  <c r="AA134" i="18"/>
  <c r="AA134" i="21"/>
  <c r="AH466" i="18"/>
  <c r="AH466" i="21"/>
  <c r="M190" i="21"/>
  <c r="M190" i="18"/>
  <c r="AC316" i="18"/>
  <c r="AC316" i="21"/>
  <c r="T424" i="18"/>
  <c r="T424" i="21"/>
  <c r="AH205" i="18"/>
  <c r="AH205" i="21"/>
  <c r="AL329" i="21"/>
  <c r="AL329" i="18"/>
  <c r="AL268" i="18"/>
  <c r="AL268" i="21"/>
  <c r="P242" i="18"/>
  <c r="P242" i="21"/>
  <c r="J96" i="18"/>
  <c r="J96" i="21"/>
  <c r="AD167" i="18"/>
  <c r="AD167" i="21"/>
  <c r="AD31" i="21"/>
  <c r="AD31" i="18"/>
  <c r="AC460" i="18"/>
  <c r="AC460" i="21"/>
  <c r="Z139" i="18"/>
  <c r="Z139" i="21"/>
  <c r="AD223" i="18"/>
  <c r="AD223" i="21"/>
  <c r="AL158" i="21"/>
  <c r="AL158" i="18"/>
  <c r="AC126" i="18"/>
  <c r="AC126" i="21"/>
  <c r="O448" i="21"/>
  <c r="O448" i="18"/>
  <c r="M207" i="18"/>
  <c r="M207" i="21"/>
  <c r="X253" i="21"/>
  <c r="X253" i="18"/>
  <c r="T343" i="18"/>
  <c r="T343" i="21"/>
  <c r="N231" i="21"/>
  <c r="N231" i="18"/>
  <c r="AC253" i="21"/>
  <c r="AC253" i="18"/>
  <c r="AA147" i="18"/>
  <c r="AA147" i="21"/>
  <c r="Z475" i="21"/>
  <c r="Z475" i="18"/>
  <c r="J370" i="21"/>
  <c r="J370" i="18"/>
  <c r="U439" i="21"/>
  <c r="U439" i="18"/>
  <c r="V474" i="18"/>
  <c r="V474" i="21"/>
  <c r="K74" i="18"/>
  <c r="K74" i="21"/>
  <c r="Y256" i="18"/>
  <c r="Y256" i="21"/>
  <c r="AF349" i="21"/>
  <c r="AF349" i="18"/>
  <c r="AH302" i="21"/>
  <c r="AH302" i="18"/>
  <c r="X156" i="21"/>
  <c r="X156" i="18"/>
  <c r="Y96" i="21"/>
  <c r="Y96" i="18"/>
  <c r="AE457" i="18"/>
  <c r="AE457" i="21"/>
  <c r="AD162" i="18"/>
  <c r="AD162" i="21"/>
  <c r="U133" i="18"/>
  <c r="U133" i="21"/>
  <c r="AI364" i="18"/>
  <c r="AI364" i="21"/>
  <c r="AI124" i="21"/>
  <c r="AI124" i="18"/>
  <c r="P372" i="21"/>
  <c r="P372" i="18"/>
  <c r="R455" i="21"/>
  <c r="R455" i="18"/>
  <c r="Q455" i="21"/>
  <c r="Q455" i="18"/>
  <c r="AF485" i="18"/>
  <c r="AF485" i="21"/>
  <c r="AA272" i="18"/>
  <c r="AA272" i="21"/>
  <c r="W137" i="18"/>
  <c r="W137" i="21"/>
  <c r="V446" i="21"/>
  <c r="V446" i="18"/>
  <c r="J211" i="18"/>
  <c r="J211" i="21"/>
  <c r="O371" i="21"/>
  <c r="O371" i="18"/>
  <c r="AL200" i="18"/>
  <c r="AL200" i="21"/>
  <c r="N146" i="21"/>
  <c r="N146" i="18"/>
  <c r="W191" i="21"/>
  <c r="W191" i="18"/>
  <c r="T220" i="21"/>
  <c r="T220" i="18"/>
  <c r="AF115" i="21"/>
  <c r="AF115" i="18"/>
  <c r="AB340" i="18"/>
  <c r="AB340" i="21"/>
  <c r="AB361" i="21"/>
  <c r="AB361" i="18"/>
  <c r="AJ91" i="21"/>
  <c r="AJ91" i="18"/>
  <c r="AJ406" i="18"/>
  <c r="AJ406" i="21"/>
  <c r="AJ198" i="18"/>
  <c r="AJ198" i="21"/>
  <c r="Z169" i="21"/>
  <c r="Z169" i="18"/>
  <c r="AI397" i="18"/>
  <c r="AI397" i="21"/>
  <c r="M351" i="21"/>
  <c r="M351" i="18"/>
  <c r="N285" i="21"/>
  <c r="N285" i="18"/>
  <c r="AL125" i="18"/>
  <c r="AL125" i="21"/>
  <c r="AI334" i="21"/>
  <c r="AI334" i="18"/>
  <c r="J334" i="21"/>
  <c r="J334" i="18"/>
  <c r="U434" i="18"/>
  <c r="U434" i="21"/>
  <c r="AA247" i="18"/>
  <c r="AA247" i="21"/>
  <c r="V432" i="21"/>
  <c r="V432" i="18"/>
  <c r="AF159" i="21"/>
  <c r="AF159" i="18"/>
  <c r="N384" i="21"/>
  <c r="N384" i="18"/>
  <c r="K194" i="21"/>
  <c r="K194" i="18"/>
  <c r="N135" i="21"/>
  <c r="N135" i="18"/>
  <c r="AG399" i="21"/>
  <c r="AG399" i="18"/>
  <c r="R417" i="18"/>
  <c r="R417" i="21"/>
  <c r="U446" i="21"/>
  <c r="U446" i="18"/>
  <c r="M324" i="21"/>
  <c r="M324" i="18"/>
  <c r="P468" i="21"/>
  <c r="P468" i="18"/>
  <c r="AJ213" i="18"/>
  <c r="AJ213" i="21"/>
  <c r="R465" i="21"/>
  <c r="R465" i="18"/>
  <c r="M162" i="18"/>
  <c r="M162" i="21"/>
  <c r="AG235" i="18"/>
  <c r="AG235" i="21"/>
  <c r="S380" i="21"/>
  <c r="S380" i="18"/>
  <c r="AK383" i="18"/>
  <c r="AK383" i="21"/>
  <c r="J168" i="21"/>
  <c r="J168" i="18"/>
  <c r="AJ323" i="18"/>
  <c r="AJ323" i="21"/>
  <c r="N386" i="21"/>
  <c r="N386" i="18"/>
  <c r="Z481" i="21"/>
  <c r="Z481" i="18"/>
  <c r="AH294" i="18"/>
  <c r="AH294" i="21"/>
  <c r="Z419" i="21"/>
  <c r="Z419" i="18"/>
  <c r="AE278" i="21"/>
  <c r="AE278" i="18"/>
  <c r="J357" i="18"/>
  <c r="J357" i="21"/>
  <c r="AF320" i="18"/>
  <c r="AF320" i="21"/>
  <c r="AD295" i="18"/>
  <c r="AD295" i="21"/>
  <c r="AJ288" i="21"/>
  <c r="AJ288" i="18"/>
  <c r="AA312" i="18"/>
  <c r="AA312" i="21"/>
  <c r="AA408" i="18"/>
  <c r="AA408" i="21"/>
  <c r="AB195" i="21"/>
  <c r="AB195" i="18"/>
  <c r="M178" i="21"/>
  <c r="M178" i="18"/>
  <c r="O431" i="21"/>
  <c r="O431" i="18"/>
  <c r="O216" i="18"/>
  <c r="O216" i="21"/>
  <c r="I129" i="21"/>
  <c r="I129" i="18"/>
  <c r="AD416" i="21"/>
  <c r="AD416" i="18"/>
  <c r="N273" i="21"/>
  <c r="N273" i="18"/>
  <c r="AE396" i="21"/>
  <c r="AE396" i="18"/>
  <c r="O453" i="21"/>
  <c r="O453" i="18"/>
  <c r="Y475" i="18"/>
  <c r="Y475" i="21"/>
  <c r="AM368" i="21"/>
  <c r="AM368" i="18"/>
  <c r="AJ234" i="18"/>
  <c r="AJ234" i="21"/>
  <c r="AG394" i="18"/>
  <c r="AG394" i="21"/>
  <c r="AD466" i="21"/>
  <c r="AD466" i="18"/>
  <c r="S199" i="18"/>
  <c r="S199" i="21"/>
  <c r="L241" i="18"/>
  <c r="L241" i="21"/>
  <c r="AC381" i="21"/>
  <c r="AC381" i="18"/>
  <c r="AF208" i="21"/>
  <c r="AF208" i="18"/>
  <c r="T329" i="21"/>
  <c r="T329" i="18"/>
  <c r="AG212" i="18"/>
  <c r="AG212" i="21"/>
  <c r="S426" i="21"/>
  <c r="S426" i="18"/>
  <c r="N403" i="18"/>
  <c r="N403" i="21"/>
  <c r="AM132" i="18"/>
  <c r="AM132" i="21"/>
  <c r="T333" i="18"/>
  <c r="T333" i="21"/>
  <c r="L205" i="18"/>
  <c r="L205" i="21"/>
  <c r="Y484" i="18"/>
  <c r="Y484" i="21"/>
  <c r="Z380" i="21"/>
  <c r="Z380" i="18"/>
  <c r="AE418" i="18"/>
  <c r="AE418" i="21"/>
  <c r="Y194" i="21"/>
  <c r="Y194" i="18"/>
  <c r="AC406" i="18"/>
  <c r="AC406" i="21"/>
  <c r="Q467" i="21"/>
  <c r="Q467" i="18"/>
  <c r="AA262" i="21"/>
  <c r="AA262" i="18"/>
  <c r="O457" i="21"/>
  <c r="O457" i="18"/>
  <c r="N230" i="21"/>
  <c r="N230" i="18"/>
  <c r="AD500" i="18"/>
  <c r="AD500" i="21"/>
  <c r="AC258" i="18"/>
  <c r="AC258" i="21"/>
  <c r="AI495" i="18"/>
  <c r="AI495" i="21"/>
  <c r="AJ215" i="18"/>
  <c r="AJ215" i="21"/>
  <c r="L237" i="18"/>
  <c r="L237" i="21"/>
  <c r="L494" i="21"/>
  <c r="L494" i="18"/>
  <c r="M460" i="18"/>
  <c r="M460" i="21"/>
  <c r="AB126" i="18"/>
  <c r="AB126" i="21"/>
  <c r="K357" i="21"/>
  <c r="K357" i="18"/>
  <c r="S248" i="21"/>
  <c r="S248" i="18"/>
  <c r="T250" i="18"/>
  <c r="T250" i="21"/>
  <c r="AK436" i="21"/>
  <c r="AK436" i="18"/>
  <c r="AC470" i="21"/>
  <c r="AC470" i="18"/>
  <c r="AC290" i="18"/>
  <c r="AC290" i="21"/>
  <c r="X494" i="18"/>
  <c r="X494" i="21"/>
  <c r="K149" i="18"/>
  <c r="K149" i="21"/>
  <c r="AH208" i="21"/>
  <c r="AH208" i="18"/>
  <c r="AC331" i="18"/>
  <c r="AC331" i="21"/>
  <c r="L411" i="18"/>
  <c r="L411" i="21"/>
  <c r="Z227" i="18"/>
  <c r="Z227" i="21"/>
  <c r="U435" i="18"/>
  <c r="U435" i="21"/>
  <c r="AK430" i="18"/>
  <c r="AK430" i="21"/>
  <c r="AL463" i="18"/>
  <c r="AL463" i="21"/>
  <c r="K396" i="18"/>
  <c r="K396" i="21"/>
  <c r="J495" i="21"/>
  <c r="J495" i="18"/>
  <c r="N474" i="18"/>
  <c r="N474" i="21"/>
  <c r="AF313" i="21"/>
  <c r="AF313" i="18"/>
  <c r="AG230" i="18"/>
  <c r="AG230" i="21"/>
  <c r="S274" i="18"/>
  <c r="S274" i="21"/>
  <c r="AG218" i="18"/>
  <c r="AG218" i="21"/>
  <c r="K140" i="18"/>
  <c r="K140" i="21"/>
  <c r="AL305" i="21"/>
  <c r="AL305" i="18"/>
  <c r="AH149" i="21"/>
  <c r="AH149" i="18"/>
  <c r="W401" i="21"/>
  <c r="W401" i="18"/>
  <c r="AJ173" i="21"/>
  <c r="AJ173" i="18"/>
  <c r="AG479" i="21"/>
  <c r="AG479" i="18"/>
  <c r="M133" i="21"/>
  <c r="M133" i="18"/>
  <c r="AE333" i="21"/>
  <c r="AE333" i="18"/>
  <c r="R146" i="21"/>
  <c r="R146" i="18"/>
  <c r="AL260" i="18"/>
  <c r="AL260" i="21"/>
  <c r="M426" i="18"/>
  <c r="M426" i="21"/>
  <c r="AH305" i="21"/>
  <c r="AH305" i="18"/>
  <c r="R324" i="18"/>
  <c r="R324" i="21"/>
  <c r="AH453" i="18"/>
  <c r="AH453" i="21"/>
  <c r="I413" i="18"/>
  <c r="I413" i="21"/>
  <c r="I138" i="18"/>
  <c r="I138" i="21"/>
  <c r="AK500" i="21"/>
  <c r="AK500" i="18"/>
  <c r="O315" i="21"/>
  <c r="O315" i="18"/>
  <c r="K184" i="21"/>
  <c r="K184" i="18"/>
  <c r="AE213" i="21"/>
  <c r="AE213" i="18"/>
  <c r="Z198" i="18"/>
  <c r="Z198" i="21"/>
  <c r="Y139" i="21"/>
  <c r="Y139" i="18"/>
  <c r="AC431" i="21"/>
  <c r="AC431" i="18"/>
  <c r="Q301" i="18"/>
  <c r="Q301" i="21"/>
  <c r="Q339" i="21"/>
  <c r="Q339" i="18"/>
  <c r="K380" i="21"/>
  <c r="K380" i="18"/>
  <c r="P204" i="21"/>
  <c r="P204" i="18"/>
  <c r="I465" i="18"/>
  <c r="I465" i="21"/>
  <c r="AI241" i="21"/>
  <c r="AI241" i="18"/>
  <c r="AK261" i="18"/>
  <c r="AK261" i="21"/>
  <c r="AL274" i="21"/>
  <c r="AL274" i="18"/>
  <c r="N117" i="21"/>
  <c r="N117" i="18"/>
  <c r="P490" i="21"/>
  <c r="P490" i="18"/>
  <c r="AF186" i="21"/>
  <c r="AF186" i="18"/>
  <c r="V419" i="21"/>
  <c r="V419" i="18"/>
  <c r="S420" i="21"/>
  <c r="S420" i="18"/>
  <c r="I489" i="21"/>
  <c r="I489" i="18"/>
  <c r="O204" i="21"/>
  <c r="O204" i="18"/>
  <c r="Z360" i="18"/>
  <c r="Z360" i="21"/>
  <c r="N200" i="18"/>
  <c r="N200" i="21"/>
  <c r="AM208" i="21"/>
  <c r="AM208" i="18"/>
  <c r="I339" i="21"/>
  <c r="I339" i="18"/>
  <c r="P241" i="18"/>
  <c r="P241" i="21"/>
  <c r="S489" i="18"/>
  <c r="S489" i="21"/>
  <c r="AH426" i="18"/>
  <c r="AH426" i="21"/>
  <c r="AH360" i="18"/>
  <c r="AH360" i="21"/>
  <c r="J443" i="21"/>
  <c r="J443" i="18"/>
  <c r="O400" i="21"/>
  <c r="O400" i="18"/>
  <c r="Z409" i="21"/>
  <c r="Z409" i="18"/>
  <c r="AD40" i="21"/>
  <c r="AD40" i="18"/>
  <c r="Y443" i="18"/>
  <c r="Y443" i="21"/>
  <c r="AJ473" i="18"/>
  <c r="AJ473" i="21"/>
  <c r="Z287" i="18"/>
  <c r="Z287" i="21"/>
  <c r="AJ467" i="21"/>
  <c r="AJ467" i="18"/>
  <c r="AM429" i="18"/>
  <c r="AM429" i="21"/>
  <c r="AA497" i="18"/>
  <c r="AA497" i="21"/>
  <c r="Y171" i="21"/>
  <c r="Y171" i="18"/>
  <c r="T307" i="18"/>
  <c r="T307" i="21"/>
  <c r="R219" i="21"/>
  <c r="R219" i="18"/>
  <c r="Z473" i="21"/>
  <c r="Z473" i="18"/>
  <c r="N325" i="21"/>
  <c r="N325" i="18"/>
  <c r="Q295" i="18"/>
  <c r="Q295" i="21"/>
  <c r="N263" i="21"/>
  <c r="N263" i="18"/>
  <c r="O398" i="18"/>
  <c r="O398" i="21"/>
  <c r="AG500" i="21"/>
  <c r="AG500" i="18"/>
  <c r="S151" i="21"/>
  <c r="S151" i="18"/>
  <c r="L303" i="21"/>
  <c r="L303" i="18"/>
  <c r="AF233" i="18"/>
  <c r="AF233" i="21"/>
  <c r="S462" i="18"/>
  <c r="S462" i="21"/>
  <c r="J180" i="18"/>
  <c r="J180" i="21"/>
  <c r="AK148" i="18"/>
  <c r="AK148" i="21"/>
  <c r="AA362" i="21"/>
  <c r="AA362" i="18"/>
  <c r="AB411" i="21"/>
  <c r="AB411" i="18"/>
  <c r="U499" i="18"/>
  <c r="U499" i="21"/>
  <c r="AD431" i="18"/>
  <c r="AD431" i="21"/>
  <c r="AM358" i="21"/>
  <c r="AM358" i="18"/>
  <c r="J179" i="18"/>
  <c r="J179" i="21"/>
  <c r="T170" i="18"/>
  <c r="T170" i="21"/>
  <c r="AB271" i="21"/>
  <c r="AB271" i="18"/>
  <c r="AL114" i="18"/>
  <c r="AL114" i="21"/>
  <c r="O480" i="21"/>
  <c r="O480" i="18"/>
  <c r="T114" i="18"/>
  <c r="T114" i="21"/>
  <c r="AB437" i="18"/>
  <c r="AB437" i="21"/>
  <c r="AL269" i="21"/>
  <c r="AL269" i="18"/>
  <c r="AM428" i="18"/>
  <c r="AM428" i="21"/>
  <c r="AB119" i="21"/>
  <c r="AB119" i="18"/>
  <c r="X177" i="21"/>
  <c r="X177" i="18"/>
  <c r="U319" i="18"/>
  <c r="U319" i="21"/>
  <c r="I258" i="18"/>
  <c r="I258" i="21"/>
  <c r="L37" i="18"/>
  <c r="L37" i="21"/>
  <c r="AA285" i="21"/>
  <c r="AA285" i="18"/>
  <c r="AL326" i="18"/>
  <c r="AL326" i="21"/>
  <c r="R381" i="21"/>
  <c r="R381" i="18"/>
  <c r="I476" i="18"/>
  <c r="I476" i="21"/>
  <c r="AK170" i="18"/>
  <c r="AK170" i="21"/>
  <c r="R113" i="18"/>
  <c r="R113" i="21"/>
  <c r="AG435" i="21"/>
  <c r="AG435" i="18"/>
  <c r="V150" i="18"/>
  <c r="V150" i="21"/>
  <c r="Q327" i="18"/>
  <c r="Q327" i="21"/>
  <c r="AA163" i="21"/>
  <c r="AA163" i="18"/>
  <c r="AB279" i="18"/>
  <c r="AB279" i="21"/>
  <c r="AL319" i="21"/>
  <c r="AL319" i="18"/>
  <c r="AG286" i="18"/>
  <c r="AG286" i="21"/>
  <c r="AJ187" i="18"/>
  <c r="AJ187" i="21"/>
  <c r="U197" i="21"/>
  <c r="U197" i="18"/>
  <c r="AC359" i="21"/>
  <c r="AC359" i="18"/>
  <c r="I195" i="21"/>
  <c r="I195" i="18"/>
  <c r="AI477" i="18"/>
  <c r="AI477" i="21"/>
  <c r="N149" i="18"/>
  <c r="N149" i="21"/>
  <c r="AL139" i="21"/>
  <c r="AL139" i="18"/>
  <c r="AK173" i="21"/>
  <c r="AK173" i="18"/>
  <c r="I142" i="21"/>
  <c r="I142" i="18"/>
  <c r="AC345" i="21"/>
  <c r="AC345" i="18"/>
  <c r="L497" i="21"/>
  <c r="L497" i="18"/>
  <c r="AK96" i="18"/>
  <c r="AK96" i="21"/>
  <c r="AB363" i="18"/>
  <c r="AB363" i="21"/>
  <c r="Z467" i="21"/>
  <c r="Z467" i="18"/>
  <c r="T350" i="21"/>
  <c r="T350" i="18"/>
  <c r="R382" i="21"/>
  <c r="R382" i="18"/>
  <c r="AG159" i="21"/>
  <c r="AG159" i="18"/>
  <c r="AD451" i="18"/>
  <c r="AD451" i="21"/>
  <c r="Z325" i="18"/>
  <c r="Z325" i="21"/>
  <c r="AC148" i="21"/>
  <c r="AC148" i="18"/>
  <c r="AJ500" i="18"/>
  <c r="AJ500" i="21"/>
  <c r="AC299" i="18"/>
  <c r="AC299" i="21"/>
  <c r="AE129" i="18"/>
  <c r="AE129" i="21"/>
  <c r="J375" i="18"/>
  <c r="J375" i="21"/>
  <c r="Z489" i="21"/>
  <c r="Z489" i="18"/>
  <c r="AL439" i="21"/>
  <c r="AL439" i="18"/>
  <c r="V39" i="18"/>
  <c r="V39" i="21"/>
  <c r="U279" i="18"/>
  <c r="U279" i="21"/>
  <c r="J207" i="18"/>
  <c r="J207" i="21"/>
  <c r="AG366" i="21"/>
  <c r="AG366" i="18"/>
  <c r="T390" i="21"/>
  <c r="T390" i="18"/>
  <c r="AD334" i="18"/>
  <c r="AD334" i="21"/>
  <c r="U120" i="18"/>
  <c r="U120" i="21"/>
  <c r="AF454" i="18"/>
  <c r="AF454" i="21"/>
  <c r="I240" i="21"/>
  <c r="I240" i="18"/>
  <c r="J355" i="18"/>
  <c r="J355" i="21"/>
  <c r="AK499" i="18"/>
  <c r="AK499" i="21"/>
  <c r="N334" i="21"/>
  <c r="N334" i="18"/>
  <c r="AH311" i="21"/>
  <c r="AH311" i="18"/>
  <c r="I147" i="21"/>
  <c r="I147" i="18"/>
  <c r="N148" i="21"/>
  <c r="N148" i="18"/>
  <c r="L221" i="18"/>
  <c r="L221" i="21"/>
  <c r="M461" i="21"/>
  <c r="M461" i="18"/>
  <c r="L448" i="21"/>
  <c r="L448" i="18"/>
  <c r="X363" i="21"/>
  <c r="X363" i="18"/>
  <c r="V240" i="21"/>
  <c r="V240" i="18"/>
  <c r="AB248" i="21"/>
  <c r="AB248" i="18"/>
  <c r="AB438" i="18"/>
  <c r="AB438" i="21"/>
  <c r="K408" i="21"/>
  <c r="K408" i="18"/>
  <c r="AE143" i="21"/>
  <c r="AE143" i="18"/>
  <c r="Z449" i="21"/>
  <c r="Z449" i="18"/>
  <c r="AE127" i="21"/>
  <c r="AE127" i="18"/>
  <c r="AB386" i="21"/>
  <c r="AB386" i="18"/>
  <c r="AG183" i="21"/>
  <c r="AG183" i="18"/>
  <c r="K414" i="21"/>
  <c r="K414" i="18"/>
  <c r="T297" i="21"/>
  <c r="T297" i="18"/>
  <c r="K279" i="21"/>
  <c r="K279" i="18"/>
  <c r="L119" i="18"/>
  <c r="L119" i="21"/>
  <c r="N460" i="21"/>
  <c r="N460" i="18"/>
  <c r="S419" i="21"/>
  <c r="S419" i="18"/>
  <c r="P231" i="18"/>
  <c r="P231" i="21"/>
  <c r="Q329" i="18"/>
  <c r="Q329" i="21"/>
  <c r="P225" i="21"/>
  <c r="P225" i="18"/>
  <c r="J391" i="18"/>
  <c r="J391" i="21"/>
  <c r="AL153" i="18"/>
  <c r="AL153" i="21"/>
  <c r="V291" i="18"/>
  <c r="V291" i="21"/>
  <c r="S272" i="21"/>
  <c r="S272" i="18"/>
  <c r="P155" i="21"/>
  <c r="P155" i="18"/>
  <c r="AK138" i="18"/>
  <c r="AK138" i="21"/>
  <c r="T490" i="21"/>
  <c r="T490" i="18"/>
  <c r="V113" i="21"/>
  <c r="V113" i="18"/>
  <c r="AM247" i="21"/>
  <c r="AM247" i="18"/>
  <c r="U270" i="18"/>
  <c r="U270" i="21"/>
  <c r="AI341" i="18"/>
  <c r="AI341" i="21"/>
  <c r="AC341" i="18"/>
  <c r="AC341" i="21"/>
  <c r="AC236" i="21"/>
  <c r="AC236" i="18"/>
  <c r="S433" i="21"/>
  <c r="S433" i="18"/>
  <c r="AD492" i="21"/>
  <c r="AD492" i="18"/>
  <c r="AC118" i="21"/>
  <c r="AC118" i="18"/>
  <c r="AH150" i="18"/>
  <c r="AH150" i="21"/>
  <c r="AG352" i="18"/>
  <c r="AG352" i="21"/>
  <c r="I403" i="18"/>
  <c r="I403" i="21"/>
  <c r="AD321" i="18"/>
  <c r="AD321" i="21"/>
  <c r="Y252" i="18"/>
  <c r="Y252" i="21"/>
  <c r="AE438" i="18"/>
  <c r="AE438" i="21"/>
  <c r="AD115" i="18"/>
  <c r="AD115" i="21"/>
  <c r="L157" i="18"/>
  <c r="L157" i="21"/>
  <c r="Z314" i="21"/>
  <c r="Z314" i="18"/>
  <c r="AJ181" i="18"/>
  <c r="AJ181" i="21"/>
  <c r="AK276" i="18"/>
  <c r="AK276" i="21"/>
  <c r="Z389" i="18"/>
  <c r="Z389" i="21"/>
  <c r="Y499" i="21"/>
  <c r="Y499" i="18"/>
  <c r="W326" i="21"/>
  <c r="W326" i="18"/>
  <c r="V436" i="18"/>
  <c r="V436" i="21"/>
  <c r="X320" i="21"/>
  <c r="X320" i="18"/>
  <c r="L185" i="18"/>
  <c r="L185" i="21"/>
  <c r="L232" i="18"/>
  <c r="L232" i="21"/>
  <c r="AL384" i="21"/>
  <c r="AL384" i="18"/>
  <c r="M213" i="21"/>
  <c r="M213" i="18"/>
  <c r="L200" i="18"/>
  <c r="L200" i="21"/>
  <c r="U188" i="18"/>
  <c r="U188" i="21"/>
  <c r="AF31" i="21"/>
  <c r="AF31" i="18"/>
  <c r="AB209" i="21"/>
  <c r="AB209" i="18"/>
  <c r="N309" i="18"/>
  <c r="N309" i="21"/>
  <c r="AM170" i="18"/>
  <c r="AM170" i="21"/>
  <c r="AC196" i="21"/>
  <c r="AC196" i="18"/>
  <c r="S493" i="18"/>
  <c r="S493" i="21"/>
  <c r="L438" i="21"/>
  <c r="L438" i="18"/>
  <c r="Q444" i="21"/>
  <c r="Q444" i="18"/>
  <c r="AC334" i="18"/>
  <c r="AC334" i="21"/>
  <c r="J69" i="18"/>
  <c r="J69" i="21"/>
  <c r="O194" i="21"/>
  <c r="O194" i="18"/>
  <c r="P381" i="18"/>
  <c r="P381" i="21"/>
  <c r="W350" i="18"/>
  <c r="W350" i="21"/>
  <c r="N266" i="18"/>
  <c r="N266" i="21"/>
  <c r="AE468" i="21"/>
  <c r="AE468" i="18"/>
  <c r="S138" i="21"/>
  <c r="S138" i="18"/>
  <c r="AB211" i="18"/>
  <c r="AB211" i="21"/>
  <c r="X337" i="18"/>
  <c r="X337" i="21"/>
  <c r="Y44" i="21"/>
  <c r="Y44" i="18"/>
  <c r="Q28" i="21"/>
  <c r="Q28" i="18"/>
  <c r="M359" i="18"/>
  <c r="M359" i="21"/>
  <c r="W386" i="21"/>
  <c r="W386" i="18"/>
  <c r="Q124" i="21"/>
  <c r="Q124" i="18"/>
  <c r="AI263" i="21"/>
  <c r="AI263" i="18"/>
  <c r="AK254" i="21"/>
  <c r="AK254" i="18"/>
  <c r="AL308" i="21"/>
  <c r="AL308" i="18"/>
  <c r="P416" i="21"/>
  <c r="P416" i="18"/>
  <c r="AD402" i="21"/>
  <c r="AD402" i="18"/>
  <c r="AJ171" i="18"/>
  <c r="AJ171" i="21"/>
  <c r="V259" i="21"/>
  <c r="V259" i="18"/>
  <c r="AA187" i="18"/>
  <c r="AA187" i="21"/>
  <c r="P431" i="21"/>
  <c r="P431" i="18"/>
  <c r="X130" i="18"/>
  <c r="X130" i="21"/>
  <c r="P170" i="18"/>
  <c r="P170" i="21"/>
  <c r="K402" i="21"/>
  <c r="K402" i="18"/>
  <c r="L8" i="21"/>
  <c r="L8" i="18"/>
  <c r="U378" i="21"/>
  <c r="U378" i="18"/>
  <c r="AK114" i="18"/>
  <c r="AK114" i="21"/>
  <c r="Y490" i="21"/>
  <c r="Y490" i="18"/>
  <c r="AI250" i="18"/>
  <c r="AI250" i="21"/>
  <c r="U296" i="21"/>
  <c r="U296" i="18"/>
  <c r="Z425" i="21"/>
  <c r="Z425" i="18"/>
  <c r="AK118" i="18"/>
  <c r="AK118" i="21"/>
  <c r="AG201" i="18"/>
  <c r="AG201" i="21"/>
  <c r="S470" i="21"/>
  <c r="S470" i="18"/>
  <c r="AC292" i="21"/>
  <c r="AC292" i="18"/>
  <c r="K237" i="18"/>
  <c r="K237" i="21"/>
  <c r="M339" i="18"/>
  <c r="M339" i="21"/>
  <c r="AG118" i="18"/>
  <c r="AG118" i="21"/>
  <c r="N147" i="21"/>
  <c r="N147" i="18"/>
  <c r="N355" i="21"/>
  <c r="N355" i="18"/>
  <c r="Z262" i="21"/>
  <c r="Z262" i="18"/>
  <c r="I279" i="21"/>
  <c r="I279" i="18"/>
  <c r="V496" i="18"/>
  <c r="V496" i="21"/>
  <c r="K278" i="21"/>
  <c r="K278" i="18"/>
  <c r="AD310" i="18"/>
  <c r="AD310" i="21"/>
  <c r="AM399" i="18"/>
  <c r="AM399" i="21"/>
  <c r="AF188" i="18"/>
  <c r="AF188" i="21"/>
  <c r="AJ242" i="21"/>
  <c r="AJ242" i="18"/>
  <c r="AJ297" i="21"/>
  <c r="AJ297" i="18"/>
  <c r="V180" i="18"/>
  <c r="V180" i="21"/>
  <c r="AH221" i="18"/>
  <c r="AH221" i="21"/>
  <c r="I349" i="21"/>
  <c r="I349" i="18"/>
  <c r="X433" i="18"/>
  <c r="X433" i="21"/>
  <c r="V469" i="21"/>
  <c r="V469" i="18"/>
  <c r="Y154" i="21"/>
  <c r="Y154" i="18"/>
  <c r="U183" i="18"/>
  <c r="U183" i="21"/>
  <c r="T445" i="18"/>
  <c r="T445" i="21"/>
  <c r="AG332" i="18"/>
  <c r="AG332" i="21"/>
  <c r="AC352" i="18"/>
  <c r="AC352" i="21"/>
  <c r="AE310" i="18"/>
  <c r="AE310" i="21"/>
  <c r="I310" i="18"/>
  <c r="I310" i="21"/>
  <c r="I300" i="21"/>
  <c r="I300" i="18"/>
  <c r="AE390" i="18"/>
  <c r="AE390" i="21"/>
  <c r="AE283" i="18"/>
  <c r="AE283" i="21"/>
  <c r="AD185" i="18"/>
  <c r="AD185" i="21"/>
  <c r="L354" i="21"/>
  <c r="L354" i="18"/>
  <c r="AB487" i="21"/>
  <c r="AB487" i="18"/>
  <c r="Z303" i="18"/>
  <c r="Z303" i="21"/>
  <c r="AL259" i="18"/>
  <c r="AL259" i="21"/>
  <c r="S247" i="18"/>
  <c r="S247" i="21"/>
  <c r="X254" i="18"/>
  <c r="X254" i="21"/>
  <c r="Z381" i="21"/>
  <c r="Z381" i="18"/>
  <c r="S439" i="21"/>
  <c r="S439" i="18"/>
  <c r="T44" i="21"/>
  <c r="T44" i="18"/>
  <c r="X5" i="21"/>
  <c r="X5" i="18"/>
  <c r="I225" i="21"/>
  <c r="I225" i="18"/>
  <c r="N370" i="21"/>
  <c r="N370" i="18"/>
  <c r="W224" i="21"/>
  <c r="W224" i="18"/>
  <c r="I423" i="18"/>
  <c r="I423" i="21"/>
  <c r="P343" i="21"/>
  <c r="P343" i="18"/>
  <c r="Q315" i="21"/>
  <c r="Q315" i="18"/>
  <c r="AE400" i="18"/>
  <c r="AE400" i="21"/>
  <c r="AB374" i="18"/>
  <c r="AB374" i="21"/>
  <c r="AG347" i="21"/>
  <c r="AG347" i="18"/>
  <c r="U496" i="18"/>
  <c r="U496" i="21"/>
  <c r="J409" i="21"/>
  <c r="J409" i="18"/>
  <c r="N375" i="18"/>
  <c r="N375" i="21"/>
  <c r="AM375" i="18"/>
  <c r="AM375" i="21"/>
  <c r="W234" i="18"/>
  <c r="W234" i="21"/>
  <c r="X343" i="21"/>
  <c r="X343" i="18"/>
  <c r="AB342" i="18"/>
  <c r="AB342" i="21"/>
  <c r="T180" i="21"/>
  <c r="T180" i="18"/>
  <c r="AE380" i="18"/>
  <c r="AE380" i="21"/>
  <c r="AG467" i="21"/>
  <c r="AG467" i="18"/>
  <c r="L226" i="21"/>
  <c r="L226" i="18"/>
  <c r="AF481" i="18"/>
  <c r="AF481" i="21"/>
  <c r="M345" i="18"/>
  <c r="M345" i="21"/>
  <c r="W241" i="21"/>
  <c r="W241" i="18"/>
  <c r="T248" i="18"/>
  <c r="T248" i="21"/>
  <c r="Y248" i="21"/>
  <c r="Y248" i="18"/>
  <c r="AA333" i="21"/>
  <c r="AA333" i="18"/>
  <c r="W288" i="18"/>
  <c r="W288" i="21"/>
  <c r="AA120" i="21"/>
  <c r="AA120" i="18"/>
  <c r="R285" i="18"/>
  <c r="R285" i="21"/>
  <c r="P264" i="18"/>
  <c r="P264" i="21"/>
  <c r="N327" i="21"/>
  <c r="N327" i="18"/>
  <c r="AG242" i="18"/>
  <c r="AG242" i="21"/>
  <c r="W204" i="21"/>
  <c r="W204" i="18"/>
  <c r="J437" i="21"/>
  <c r="J437" i="18"/>
  <c r="W483" i="21"/>
  <c r="W483" i="18"/>
  <c r="AF150" i="21"/>
  <c r="AF150" i="18"/>
  <c r="U383" i="21"/>
  <c r="U383" i="18"/>
  <c r="AH156" i="18"/>
  <c r="AH156" i="21"/>
  <c r="K332" i="21"/>
  <c r="K332" i="18"/>
  <c r="I150" i="18"/>
  <c r="I150" i="21"/>
  <c r="N282" i="18"/>
  <c r="N282" i="21"/>
  <c r="AD343" i="21"/>
  <c r="AD343" i="18"/>
  <c r="S210" i="21"/>
  <c r="S210" i="18"/>
  <c r="AJ175" i="18"/>
  <c r="AJ175" i="21"/>
  <c r="O319" i="21"/>
  <c r="O319" i="18"/>
  <c r="AD336" i="18"/>
  <c r="AD336" i="21"/>
  <c r="M298" i="18"/>
  <c r="M298" i="21"/>
  <c r="U250" i="18"/>
  <c r="U250" i="21"/>
  <c r="AF291" i="21"/>
  <c r="AF291" i="18"/>
  <c r="L177" i="18"/>
  <c r="L177" i="21"/>
  <c r="AL161" i="18"/>
  <c r="AL161" i="21"/>
  <c r="I333" i="18"/>
  <c r="I333" i="21"/>
  <c r="AK376" i="18"/>
  <c r="AK376" i="21"/>
  <c r="AM188" i="21"/>
  <c r="AM188" i="18"/>
  <c r="Z203" i="18"/>
  <c r="Z203" i="21"/>
  <c r="AG173" i="21"/>
  <c r="AG173" i="18"/>
  <c r="AB358" i="21"/>
  <c r="AB358" i="18"/>
  <c r="S441" i="18"/>
  <c r="S441" i="21"/>
  <c r="R379" i="21"/>
  <c r="R379" i="18"/>
  <c r="AG451" i="18"/>
  <c r="AG451" i="21"/>
  <c r="Q167" i="18"/>
  <c r="Q167" i="21"/>
  <c r="AC368" i="18"/>
  <c r="AC368" i="21"/>
  <c r="AM295" i="21"/>
  <c r="AM295" i="18"/>
  <c r="N165" i="18"/>
  <c r="N165" i="21"/>
  <c r="K364" i="21"/>
  <c r="K364" i="18"/>
  <c r="U176" i="18"/>
  <c r="U176" i="21"/>
  <c r="R389" i="21"/>
  <c r="R389" i="18"/>
  <c r="Z260" i="21"/>
  <c r="Z260" i="18"/>
  <c r="U325" i="21"/>
  <c r="U325" i="18"/>
  <c r="T300" i="21"/>
  <c r="T300" i="18"/>
  <c r="V382" i="21"/>
  <c r="V382" i="18"/>
  <c r="AM185" i="18"/>
  <c r="AM185" i="21"/>
  <c r="AL344" i="21"/>
  <c r="AL344" i="18"/>
  <c r="AB273" i="21"/>
  <c r="AB273" i="18"/>
  <c r="Y153" i="18"/>
  <c r="Y153" i="21"/>
  <c r="U291" i="21"/>
  <c r="U291" i="18"/>
  <c r="AD327" i="18"/>
  <c r="AD327" i="21"/>
  <c r="AC337" i="18"/>
  <c r="AC337" i="21"/>
  <c r="AI392" i="21"/>
  <c r="AI392" i="18"/>
  <c r="K316" i="18"/>
  <c r="K316" i="21"/>
  <c r="O380" i="21"/>
  <c r="O380" i="18"/>
  <c r="AB153" i="21"/>
  <c r="AB153" i="18"/>
  <c r="Z219" i="18"/>
  <c r="Z219" i="21"/>
  <c r="N265" i="18"/>
  <c r="N265" i="21"/>
  <c r="L120" i="18"/>
  <c r="L120" i="21"/>
  <c r="I329" i="18"/>
  <c r="I329" i="21"/>
  <c r="L131" i="21"/>
  <c r="L131" i="18"/>
  <c r="Q255" i="18"/>
  <c r="Q255" i="21"/>
  <c r="J189" i="18"/>
  <c r="J189" i="21"/>
  <c r="AA198" i="21"/>
  <c r="AA198" i="18"/>
  <c r="S230" i="18"/>
  <c r="S230" i="21"/>
  <c r="AB282" i="18"/>
  <c r="AB282" i="21"/>
  <c r="AA119" i="21"/>
  <c r="AA119" i="18"/>
  <c r="Y486" i="21"/>
  <c r="Y486" i="18"/>
  <c r="W116" i="18"/>
  <c r="W116" i="21"/>
  <c r="AB247" i="18"/>
  <c r="AB247" i="21"/>
  <c r="T416" i="18"/>
  <c r="T416" i="21"/>
  <c r="AM292" i="18"/>
  <c r="AM292" i="21"/>
  <c r="O298" i="18"/>
  <c r="O298" i="21"/>
  <c r="S344" i="18"/>
  <c r="S344" i="21"/>
  <c r="AM498" i="18"/>
  <c r="AM498" i="21"/>
  <c r="AB260" i="18"/>
  <c r="AB260" i="21"/>
  <c r="M331" i="21"/>
  <c r="M331" i="18"/>
  <c r="I287" i="18"/>
  <c r="I287" i="21"/>
  <c r="AG292" i="21"/>
  <c r="AG292" i="18"/>
  <c r="X218" i="18"/>
  <c r="X218" i="21"/>
  <c r="AG482" i="18"/>
  <c r="AG482" i="21"/>
  <c r="AM250" i="21"/>
  <c r="AM250" i="18"/>
  <c r="R127" i="18"/>
  <c r="R127" i="21"/>
  <c r="U157" i="18"/>
  <c r="U157" i="21"/>
  <c r="Z422" i="18"/>
  <c r="Z422" i="21"/>
  <c r="AG301" i="18"/>
  <c r="AG301" i="21"/>
  <c r="AD359" i="18"/>
  <c r="AD359" i="21"/>
  <c r="AE237" i="21"/>
  <c r="AE237" i="18"/>
  <c r="AJ132" i="18"/>
  <c r="AJ132" i="21"/>
  <c r="W31" i="18"/>
  <c r="W31" i="21"/>
  <c r="S293" i="21"/>
  <c r="S293" i="18"/>
  <c r="J424" i="18"/>
  <c r="J424" i="21"/>
  <c r="AL339" i="21"/>
  <c r="AL339" i="18"/>
  <c r="Q358" i="18"/>
  <c r="Q358" i="21"/>
  <c r="I475" i="21"/>
  <c r="I475" i="18"/>
  <c r="AF229" i="18"/>
  <c r="AF229" i="21"/>
  <c r="V283" i="18"/>
  <c r="V283" i="21"/>
  <c r="V124" i="21"/>
  <c r="V124" i="18"/>
  <c r="U421" i="21"/>
  <c r="U421" i="18"/>
  <c r="AK423" i="18"/>
  <c r="AK423" i="21"/>
  <c r="K296" i="21"/>
  <c r="K296" i="18"/>
  <c r="X301" i="18"/>
  <c r="X301" i="21"/>
  <c r="AI482" i="21"/>
  <c r="AI482" i="18"/>
  <c r="AJ401" i="18"/>
  <c r="AJ401" i="21"/>
  <c r="W321" i="21"/>
  <c r="W321" i="18"/>
  <c r="AB261" i="18"/>
  <c r="AB261" i="21"/>
  <c r="AH341" i="18"/>
  <c r="AH341" i="21"/>
  <c r="X318" i="21"/>
  <c r="X318" i="18"/>
  <c r="AE271" i="21"/>
  <c r="AE271" i="18"/>
  <c r="R436" i="18"/>
  <c r="R436" i="21"/>
  <c r="AK431" i="21"/>
  <c r="AK431" i="18"/>
  <c r="AE177" i="21"/>
  <c r="AE177" i="18"/>
  <c r="Z159" i="18"/>
  <c r="Z159" i="21"/>
  <c r="Q421" i="21"/>
  <c r="Q421" i="18"/>
  <c r="W218" i="18"/>
  <c r="W218" i="21"/>
  <c r="M480" i="21"/>
  <c r="M480" i="18"/>
  <c r="S382" i="18"/>
  <c r="S382" i="21"/>
  <c r="Y459" i="18"/>
  <c r="Y459" i="21"/>
  <c r="AJ416" i="18"/>
  <c r="AJ416" i="21"/>
  <c r="W289" i="21"/>
  <c r="W289" i="18"/>
  <c r="AD28" i="21"/>
  <c r="AD28" i="18"/>
  <c r="I120" i="18"/>
  <c r="I120" i="21"/>
  <c r="M260" i="18"/>
  <c r="M260" i="21"/>
  <c r="AA350" i="18"/>
  <c r="AA350" i="21"/>
  <c r="AD340" i="21"/>
  <c r="AD340" i="18"/>
  <c r="AD275" i="18"/>
  <c r="AD275" i="21"/>
  <c r="Q229" i="18"/>
  <c r="Q229" i="21"/>
  <c r="S134" i="21"/>
  <c r="S134" i="18"/>
  <c r="AK380" i="18"/>
  <c r="AK380" i="21"/>
  <c r="M471" i="18"/>
  <c r="M471" i="21"/>
  <c r="AK318" i="21"/>
  <c r="AK318" i="18"/>
  <c r="N451" i="21"/>
  <c r="N451" i="18"/>
  <c r="X155" i="21"/>
  <c r="X155" i="18"/>
  <c r="AG31" i="21"/>
  <c r="AG31" i="18"/>
  <c r="J382" i="21"/>
  <c r="J382" i="18"/>
  <c r="L196" i="18"/>
  <c r="L196" i="21"/>
  <c r="AI403" i="21"/>
  <c r="AI403" i="18"/>
  <c r="Y495" i="18"/>
  <c r="Y495" i="21"/>
  <c r="L91" i="18"/>
  <c r="L91" i="21"/>
  <c r="P353" i="21"/>
  <c r="P353" i="18"/>
  <c r="AI216" i="18"/>
  <c r="AI216" i="21"/>
  <c r="AI37" i="18"/>
  <c r="AI37" i="21"/>
  <c r="AH320" i="18"/>
  <c r="AH320" i="21"/>
  <c r="T316" i="18"/>
  <c r="T316" i="21"/>
  <c r="Z184" i="18"/>
  <c r="Z184" i="21"/>
  <c r="AL370" i="21"/>
  <c r="AL370" i="18"/>
  <c r="AG248" i="18"/>
  <c r="AG248" i="21"/>
  <c r="AG387" i="18"/>
  <c r="AG387" i="21"/>
  <c r="AI234" i="21"/>
  <c r="AI234" i="18"/>
  <c r="S354" i="18"/>
  <c r="S354" i="21"/>
  <c r="AG257" i="18"/>
  <c r="AG257" i="21"/>
  <c r="AL379" i="18"/>
  <c r="AL379" i="21"/>
  <c r="O438" i="21"/>
  <c r="O438" i="18"/>
  <c r="AE411" i="18"/>
  <c r="AE411" i="21"/>
  <c r="AH254" i="21"/>
  <c r="AH254" i="18"/>
  <c r="AC294" i="18"/>
  <c r="AC294" i="21"/>
  <c r="AA444" i="18"/>
  <c r="AA444" i="21"/>
  <c r="M489" i="18"/>
  <c r="M489" i="21"/>
  <c r="AE465" i="18"/>
  <c r="AE465" i="21"/>
  <c r="X187" i="18"/>
  <c r="X187" i="21"/>
  <c r="AL452" i="18"/>
  <c r="AL452" i="21"/>
  <c r="AB265" i="18"/>
  <c r="AB265" i="21"/>
  <c r="AK113" i="21"/>
  <c r="AK113" i="18"/>
  <c r="L450" i="18"/>
  <c r="L450" i="21"/>
  <c r="V210" i="18"/>
  <c r="V210" i="21"/>
  <c r="M5" i="18"/>
  <c r="M5" i="21"/>
  <c r="L358" i="21"/>
  <c r="L358" i="18"/>
  <c r="Y213" i="18"/>
  <c r="Y213" i="21"/>
  <c r="AL267" i="21"/>
  <c r="AL267" i="18"/>
  <c r="AL477" i="18"/>
  <c r="AL477" i="21"/>
  <c r="Y425" i="18"/>
  <c r="Y425" i="21"/>
  <c r="L148" i="18"/>
  <c r="L148" i="21"/>
  <c r="I432" i="21"/>
  <c r="I432" i="18"/>
  <c r="U375" i="21"/>
  <c r="U375" i="18"/>
  <c r="AL374" i="21"/>
  <c r="AL374" i="18"/>
  <c r="O372" i="21"/>
  <c r="O372" i="18"/>
  <c r="AH451" i="18"/>
  <c r="AH451" i="21"/>
  <c r="AJ492" i="21"/>
  <c r="AJ492" i="18"/>
  <c r="AG323" i="18"/>
  <c r="AG323" i="21"/>
  <c r="X145" i="18"/>
  <c r="X145" i="21"/>
  <c r="K177" i="21"/>
  <c r="K177" i="18"/>
  <c r="AG115" i="21"/>
  <c r="AG115" i="18"/>
  <c r="AJ310" i="18"/>
  <c r="AJ310" i="21"/>
  <c r="AC184" i="21"/>
  <c r="AC184" i="18"/>
  <c r="AB309" i="21"/>
  <c r="AB309" i="18"/>
  <c r="AE281" i="21"/>
  <c r="AE281" i="18"/>
  <c r="W462" i="18"/>
  <c r="W462" i="21"/>
  <c r="AK293" i="21"/>
  <c r="AK293" i="18"/>
  <c r="V145" i="21"/>
  <c r="V145" i="18"/>
  <c r="T137" i="21"/>
  <c r="T137" i="18"/>
  <c r="V357" i="21"/>
  <c r="V357" i="18"/>
  <c r="R256" i="18"/>
  <c r="R256" i="21"/>
  <c r="J165" i="21"/>
  <c r="J165" i="18"/>
  <c r="J230" i="18"/>
  <c r="J230" i="21"/>
  <c r="Q485" i="18"/>
  <c r="Q485" i="21"/>
  <c r="I442" i="21"/>
  <c r="I442" i="18"/>
  <c r="AH332" i="21"/>
  <c r="AH332" i="18"/>
  <c r="J366" i="21"/>
  <c r="J366" i="18"/>
  <c r="S317" i="18"/>
  <c r="S317" i="21"/>
  <c r="L337" i="18"/>
  <c r="L337" i="21"/>
  <c r="AI138" i="18"/>
  <c r="AI138" i="21"/>
  <c r="I446" i="18"/>
  <c r="I446" i="21"/>
  <c r="AH250" i="21"/>
  <c r="AH250" i="18"/>
  <c r="K485" i="21"/>
  <c r="K485" i="18"/>
  <c r="I297" i="21"/>
  <c r="I297" i="18"/>
  <c r="AA133" i="18"/>
  <c r="AA133" i="21"/>
  <c r="AI456" i="21"/>
  <c r="AI456" i="18"/>
  <c r="J193" i="18"/>
  <c r="J193" i="21"/>
  <c r="L270" i="18"/>
  <c r="L270" i="21"/>
  <c r="W225" i="18"/>
  <c r="W225" i="21"/>
  <c r="U253" i="18"/>
  <c r="U253" i="21"/>
  <c r="N154" i="21"/>
  <c r="N154" i="18"/>
  <c r="U420" i="18"/>
  <c r="U420" i="21"/>
  <c r="P432" i="21"/>
  <c r="P432" i="18"/>
  <c r="N270" i="18"/>
  <c r="N270" i="21"/>
  <c r="N449" i="18"/>
  <c r="N449" i="21"/>
  <c r="AF142" i="18"/>
  <c r="AF142" i="21"/>
  <c r="AE337" i="18"/>
  <c r="AE337" i="21"/>
  <c r="X228" i="18"/>
  <c r="X228" i="21"/>
  <c r="T224" i="21"/>
  <c r="T224" i="18"/>
  <c r="AB8" i="21"/>
  <c r="AB8" i="18"/>
  <c r="AK224" i="18"/>
  <c r="AK224" i="21"/>
  <c r="AK464" i="21"/>
  <c r="AK464" i="18"/>
  <c r="K201" i="18"/>
  <c r="K201" i="21"/>
  <c r="AF148" i="21"/>
  <c r="AF148" i="18"/>
  <c r="AA224" i="21"/>
  <c r="AA224" i="18"/>
  <c r="AM118" i="21"/>
  <c r="AM118" i="18"/>
  <c r="O414" i="18"/>
  <c r="O414" i="21"/>
  <c r="AK365" i="21"/>
  <c r="AK365" i="18"/>
  <c r="M442" i="21"/>
  <c r="M442" i="18"/>
  <c r="AJ422" i="21"/>
  <c r="AJ422" i="18"/>
  <c r="AF227" i="21"/>
  <c r="AF227" i="18"/>
  <c r="J313" i="21"/>
  <c r="J313" i="18"/>
  <c r="AF231" i="18"/>
  <c r="AF231" i="21"/>
  <c r="AG469" i="21"/>
  <c r="AG469" i="18"/>
  <c r="AC363" i="21"/>
  <c r="AC363" i="18"/>
  <c r="AC271" i="18"/>
  <c r="AC271" i="21"/>
  <c r="O318" i="18"/>
  <c r="O318" i="21"/>
  <c r="AG125" i="18"/>
  <c r="AG125" i="21"/>
  <c r="N205" i="21"/>
  <c r="N205" i="18"/>
  <c r="AJ189" i="18"/>
  <c r="AJ189" i="21"/>
  <c r="O130" i="21"/>
  <c r="O130" i="18"/>
  <c r="X203" i="18"/>
  <c r="X203" i="21"/>
  <c r="X305" i="21"/>
  <c r="X305" i="18"/>
  <c r="R274" i="18"/>
  <c r="R274" i="21"/>
  <c r="M149" i="18"/>
  <c r="M149" i="21"/>
  <c r="AA293" i="18"/>
  <c r="AA293" i="21"/>
  <c r="AG453" i="18"/>
  <c r="AG453" i="21"/>
  <c r="S410" i="21"/>
  <c r="S410" i="18"/>
  <c r="V135" i="18"/>
  <c r="V135" i="21"/>
  <c r="K233" i="21"/>
  <c r="K233" i="18"/>
  <c r="AH155" i="21"/>
  <c r="AH155" i="18"/>
  <c r="M413" i="21"/>
  <c r="M413" i="18"/>
  <c r="K385" i="18"/>
  <c r="K385" i="21"/>
  <c r="V197" i="21"/>
  <c r="V197" i="18"/>
  <c r="AL306" i="21"/>
  <c r="AL306" i="18"/>
  <c r="AM116" i="21"/>
  <c r="AM116" i="18"/>
  <c r="M126" i="18"/>
  <c r="M126" i="21"/>
  <c r="AH369" i="21"/>
  <c r="AH369" i="18"/>
  <c r="U278" i="21"/>
  <c r="U278" i="18"/>
  <c r="AE467" i="18"/>
  <c r="AE467" i="21"/>
  <c r="J432" i="21"/>
  <c r="J432" i="18"/>
  <c r="AI199" i="18"/>
  <c r="AI199" i="21"/>
  <c r="V451" i="21"/>
  <c r="V451" i="18"/>
  <c r="AB359" i="21"/>
  <c r="AB359" i="18"/>
  <c r="AC471" i="18"/>
  <c r="AC471" i="21"/>
  <c r="X31" i="21"/>
  <c r="X31" i="18"/>
  <c r="AG140" i="21"/>
  <c r="AG140" i="18"/>
  <c r="M433" i="21"/>
  <c r="M433" i="18"/>
  <c r="X201" i="21"/>
  <c r="X201" i="18"/>
  <c r="AL282" i="21"/>
  <c r="AL282" i="18"/>
  <c r="AJ182" i="18"/>
  <c r="AJ182" i="21"/>
  <c r="N161" i="21"/>
  <c r="N161" i="18"/>
  <c r="X358" i="21"/>
  <c r="X358" i="18"/>
  <c r="Z229" i="21"/>
  <c r="Z229" i="18"/>
  <c r="AG472" i="18"/>
  <c r="AG472" i="21"/>
  <c r="I377" i="18"/>
  <c r="I377" i="21"/>
  <c r="M431" i="21"/>
  <c r="M431" i="18"/>
  <c r="AA176" i="21"/>
  <c r="AA176" i="18"/>
  <c r="L427" i="18"/>
  <c r="L427" i="21"/>
  <c r="AF295" i="21"/>
  <c r="AF295" i="18"/>
  <c r="AE369" i="18"/>
  <c r="AE369" i="21"/>
  <c r="J157" i="18"/>
  <c r="J157" i="21"/>
  <c r="P144" i="18"/>
  <c r="P144" i="21"/>
  <c r="K143" i="21"/>
  <c r="K143" i="18"/>
  <c r="N121" i="18"/>
  <c r="N121" i="21"/>
  <c r="J115" i="18"/>
  <c r="J115" i="21"/>
  <c r="I43" i="21"/>
  <c r="I43" i="18"/>
  <c r="X159" i="18"/>
  <c r="X159" i="21"/>
  <c r="AJ298" i="18"/>
  <c r="AJ298" i="21"/>
  <c r="AG284" i="18"/>
  <c r="AG284" i="21"/>
  <c r="AI260" i="18"/>
  <c r="AI260" i="21"/>
  <c r="V5" i="18"/>
  <c r="V5" i="21"/>
  <c r="I487" i="21"/>
  <c r="I487" i="18"/>
  <c r="Q418" i="21"/>
  <c r="Q418" i="18"/>
  <c r="AI313" i="21"/>
  <c r="AI313" i="18"/>
  <c r="S125" i="21"/>
  <c r="S125" i="18"/>
  <c r="L466" i="18"/>
  <c r="L466" i="21"/>
  <c r="AG287" i="21"/>
  <c r="AG287" i="18"/>
  <c r="AC197" i="21"/>
  <c r="AC197" i="18"/>
  <c r="AM342" i="18"/>
  <c r="AM342" i="21"/>
  <c r="AM121" i="21"/>
  <c r="AM121" i="18"/>
  <c r="AB409" i="18"/>
  <c r="AB409" i="21"/>
  <c r="AE215" i="18"/>
  <c r="AE215" i="21"/>
  <c r="Q243" i="21"/>
  <c r="Q243" i="18"/>
  <c r="N221" i="18"/>
  <c r="N221" i="21"/>
  <c r="AM346" i="18"/>
  <c r="AM346" i="21"/>
  <c r="AE488" i="21"/>
  <c r="AE488" i="18"/>
  <c r="J452" i="21"/>
  <c r="J452" i="18"/>
  <c r="W294" i="21"/>
  <c r="W294" i="18"/>
  <c r="P218" i="18"/>
  <c r="P218" i="21"/>
  <c r="X464" i="18"/>
  <c r="X464" i="21"/>
  <c r="Z319" i="18"/>
  <c r="Z319" i="21"/>
  <c r="T214" i="21"/>
  <c r="T214" i="18"/>
  <c r="U114" i="18"/>
  <c r="U114" i="21"/>
  <c r="J415" i="21"/>
  <c r="J415" i="18"/>
  <c r="K285" i="18"/>
  <c r="K285" i="21"/>
  <c r="X265" i="18"/>
  <c r="X265" i="21"/>
  <c r="V345" i="21"/>
  <c r="V345" i="18"/>
  <c r="AD274" i="21"/>
  <c r="AD274" i="18"/>
  <c r="M205" i="18"/>
  <c r="M205" i="21"/>
  <c r="AG189" i="18"/>
  <c r="AG189" i="21"/>
  <c r="M378" i="18"/>
  <c r="M378" i="21"/>
  <c r="AK359" i="18"/>
  <c r="AK359" i="21"/>
  <c r="W195" i="18"/>
  <c r="W195" i="21"/>
  <c r="AL176" i="18"/>
  <c r="AL176" i="21"/>
  <c r="L342" i="21"/>
  <c r="L342" i="18"/>
  <c r="AB485" i="18"/>
  <c r="AB485" i="21"/>
  <c r="Z296" i="21"/>
  <c r="Z296" i="18"/>
  <c r="AL225" i="21"/>
  <c r="AL225" i="18"/>
  <c r="AA234" i="18"/>
  <c r="AA234" i="21"/>
  <c r="P234" i="21"/>
  <c r="P234" i="18"/>
  <c r="Y379" i="21"/>
  <c r="Y379" i="18"/>
  <c r="N261" i="18"/>
  <c r="N261" i="21"/>
  <c r="M279" i="18"/>
  <c r="M279" i="21"/>
  <c r="AE320" i="21"/>
  <c r="AE320" i="18"/>
  <c r="AF190" i="18"/>
  <c r="AF190" i="21"/>
  <c r="AL203" i="21"/>
  <c r="AL203" i="18"/>
  <c r="AF434" i="18"/>
  <c r="AF434" i="21"/>
  <c r="U217" i="21"/>
  <c r="U217" i="18"/>
  <c r="AB303" i="18"/>
  <c r="AB303" i="21"/>
  <c r="K403" i="18"/>
  <c r="K403" i="21"/>
  <c r="AF182" i="21"/>
  <c r="AF182" i="18"/>
  <c r="V441" i="18"/>
  <c r="V441" i="21"/>
  <c r="AB334" i="21"/>
  <c r="AB334" i="18"/>
  <c r="W452" i="18"/>
  <c r="W452" i="21"/>
  <c r="AH253" i="18"/>
  <c r="AH253" i="21"/>
  <c r="AL124" i="18"/>
  <c r="AL124" i="21"/>
  <c r="K129" i="18"/>
  <c r="K129" i="21"/>
  <c r="AF385" i="18"/>
  <c r="AF385" i="21"/>
  <c r="AC149" i="21"/>
  <c r="AC149" i="18"/>
  <c r="R115" i="21"/>
  <c r="R115" i="18"/>
  <c r="R447" i="18"/>
  <c r="R447" i="21"/>
  <c r="S328" i="18"/>
  <c r="S328" i="21"/>
  <c r="X325" i="18"/>
  <c r="X325" i="21"/>
  <c r="N294" i="18"/>
  <c r="N294" i="21"/>
  <c r="AC132" i="21"/>
  <c r="AC132" i="18"/>
  <c r="M161" i="18"/>
  <c r="M161" i="21"/>
  <c r="Z463" i="18"/>
  <c r="Z463" i="21"/>
  <c r="U397" i="21"/>
  <c r="U397" i="18"/>
  <c r="L218" i="21"/>
  <c r="L218" i="18"/>
  <c r="K494" i="18"/>
  <c r="K494" i="21"/>
  <c r="AK368" i="21"/>
  <c r="AK368" i="18"/>
  <c r="Y234" i="18"/>
  <c r="Y234" i="21"/>
  <c r="P193" i="18"/>
  <c r="P193" i="21"/>
  <c r="AL229" i="21"/>
  <c r="AL229" i="18"/>
  <c r="I192" i="21"/>
  <c r="I192" i="18"/>
  <c r="AB306" i="21"/>
  <c r="AB306" i="18"/>
  <c r="L69" i="18"/>
  <c r="L69" i="21"/>
  <c r="AA231" i="21"/>
  <c r="AA231" i="18"/>
  <c r="T163" i="18"/>
  <c r="T163" i="21"/>
  <c r="AH366" i="18"/>
  <c r="AH366" i="21"/>
  <c r="AI114" i="18"/>
  <c r="AI114" i="21"/>
  <c r="W499" i="18"/>
  <c r="W499" i="21"/>
  <c r="AL349" i="21"/>
  <c r="AL349" i="18"/>
  <c r="AK490" i="18"/>
  <c r="AK490" i="21"/>
  <c r="M384" i="18"/>
  <c r="M384" i="21"/>
  <c r="S481" i="21"/>
  <c r="S481" i="18"/>
  <c r="Q325" i="21"/>
  <c r="Q325" i="18"/>
  <c r="AC472" i="18"/>
  <c r="AC472" i="21"/>
  <c r="J471" i="18"/>
  <c r="J471" i="21"/>
  <c r="AH403" i="21"/>
  <c r="AH403" i="18"/>
  <c r="U425" i="18"/>
  <c r="U425" i="21"/>
  <c r="T285" i="18"/>
  <c r="T285" i="21"/>
  <c r="P178" i="18"/>
  <c r="P178" i="21"/>
  <c r="AB328" i="18"/>
  <c r="AB328" i="21"/>
  <c r="Q381" i="18"/>
  <c r="Q381" i="21"/>
  <c r="Y285" i="18"/>
  <c r="Y285" i="21"/>
  <c r="L449" i="18"/>
  <c r="L449" i="21"/>
  <c r="AK244" i="18"/>
  <c r="AK244" i="21"/>
  <c r="AH273" i="18"/>
  <c r="AH273" i="21"/>
  <c r="J448" i="18"/>
  <c r="J448" i="21"/>
  <c r="AK171" i="18"/>
  <c r="AK171" i="21"/>
  <c r="AG174" i="18"/>
  <c r="AG174" i="21"/>
  <c r="K267" i="21"/>
  <c r="K267" i="18"/>
  <c r="I430" i="21"/>
  <c r="I430" i="18"/>
  <c r="L281" i="18"/>
  <c r="L281" i="21"/>
  <c r="W345" i="18"/>
  <c r="W345" i="21"/>
  <c r="AM175" i="18"/>
  <c r="AM175" i="21"/>
  <c r="N430" i="18"/>
  <c r="N430" i="21"/>
  <c r="AH128" i="18"/>
  <c r="AH128" i="21"/>
  <c r="AJ157" i="18"/>
  <c r="AJ157" i="21"/>
  <c r="AB313" i="18"/>
  <c r="AB313" i="21"/>
  <c r="N444" i="21"/>
  <c r="N444" i="18"/>
  <c r="AG441" i="18"/>
  <c r="AG441" i="21"/>
  <c r="S183" i="18"/>
  <c r="S183" i="21"/>
  <c r="AK133" i="21"/>
  <c r="AK133" i="18"/>
  <c r="U382" i="21"/>
  <c r="U382" i="18"/>
  <c r="AM314" i="18"/>
  <c r="AM314" i="21"/>
  <c r="U203" i="18"/>
  <c r="U203" i="21"/>
  <c r="I213" i="18"/>
  <c r="I213" i="21"/>
  <c r="X357" i="18"/>
  <c r="X357" i="21"/>
  <c r="X245" i="21"/>
  <c r="X245" i="18"/>
  <c r="W359" i="21"/>
  <c r="W359" i="18"/>
  <c r="R480" i="21"/>
  <c r="R480" i="18"/>
  <c r="N143" i="21"/>
  <c r="N143" i="18"/>
  <c r="AB453" i="18"/>
  <c r="AB453" i="21"/>
  <c r="R322" i="21"/>
  <c r="R322" i="18"/>
  <c r="AE250" i="21"/>
  <c r="AE250" i="18"/>
  <c r="K308" i="18"/>
  <c r="K308" i="21"/>
  <c r="AI122" i="21"/>
  <c r="AI122" i="18"/>
  <c r="T484" i="21"/>
  <c r="T484" i="18"/>
  <c r="AF223" i="21"/>
  <c r="AF223" i="18"/>
  <c r="R170" i="18"/>
  <c r="R170" i="21"/>
  <c r="S334" i="21"/>
  <c r="S334" i="18"/>
  <c r="AI220" i="21"/>
  <c r="AI220" i="18"/>
  <c r="T201" i="21"/>
  <c r="T201" i="18"/>
  <c r="P425" i="21"/>
  <c r="P425" i="18"/>
  <c r="J218" i="21"/>
  <c r="J218" i="18"/>
  <c r="AB31" i="21"/>
  <c r="AB31" i="18"/>
  <c r="AD246" i="21"/>
  <c r="AD246" i="18"/>
  <c r="P455" i="21"/>
  <c r="P455" i="18"/>
  <c r="N406" i="18"/>
  <c r="N406" i="21"/>
  <c r="AM304" i="18"/>
  <c r="AM304" i="21"/>
  <c r="I480" i="18"/>
  <c r="I480" i="21"/>
  <c r="AD4" i="18"/>
  <c r="AD4" i="21"/>
  <c r="U131" i="18"/>
  <c r="U131" i="21"/>
  <c r="M290" i="18"/>
  <c r="M290" i="21"/>
  <c r="AM466" i="21"/>
  <c r="AM466" i="18"/>
  <c r="Y238" i="18"/>
  <c r="Y238" i="21"/>
  <c r="AI113" i="18"/>
  <c r="AI113" i="21"/>
  <c r="AE115" i="21"/>
  <c r="AE115" i="18"/>
  <c r="AG457" i="21"/>
  <c r="AG457" i="18"/>
  <c r="AE386" i="18"/>
  <c r="AE386" i="21"/>
  <c r="Q342" i="21"/>
  <c r="Q342" i="18"/>
  <c r="X342" i="21"/>
  <c r="X342" i="18"/>
  <c r="Q328" i="18"/>
  <c r="Q328" i="21"/>
  <c r="AJ440" i="18"/>
  <c r="AJ440" i="21"/>
  <c r="X211" i="21"/>
  <c r="X211" i="18"/>
  <c r="AI284" i="18"/>
  <c r="AI284" i="21"/>
  <c r="O360" i="21"/>
  <c r="O360" i="18"/>
  <c r="I408" i="18"/>
  <c r="I408" i="21"/>
  <c r="AH203" i="21"/>
  <c r="AH203" i="18"/>
  <c r="X369" i="21"/>
  <c r="X369" i="18"/>
  <c r="AG158" i="21"/>
  <c r="AG158" i="18"/>
  <c r="AH241" i="18"/>
  <c r="AH241" i="21"/>
  <c r="N177" i="18"/>
  <c r="N177" i="21"/>
  <c r="AA91" i="21"/>
  <c r="AA91" i="18"/>
  <c r="Y268" i="21"/>
  <c r="Y268" i="18"/>
  <c r="Q459" i="21"/>
  <c r="Q459" i="18"/>
  <c r="AA438" i="21"/>
  <c r="AA438" i="18"/>
  <c r="X260" i="21"/>
  <c r="X260" i="18"/>
  <c r="R182" i="21"/>
  <c r="R182" i="18"/>
  <c r="L308" i="18"/>
  <c r="L308" i="21"/>
  <c r="AI486" i="21"/>
  <c r="AI486" i="18"/>
  <c r="AF468" i="21"/>
  <c r="AF468" i="18"/>
  <c r="R144" i="21"/>
  <c r="R144" i="18"/>
  <c r="AE402" i="21"/>
  <c r="AE402" i="18"/>
  <c r="L478" i="18"/>
  <c r="L478" i="21"/>
  <c r="W202" i="18"/>
  <c r="W202" i="21"/>
  <c r="V132" i="21"/>
  <c r="V132" i="18"/>
  <c r="AE492" i="18"/>
  <c r="AE492" i="21"/>
  <c r="R174" i="18"/>
  <c r="R174" i="21"/>
  <c r="U314" i="21"/>
  <c r="U314" i="18"/>
  <c r="AH256" i="18"/>
  <c r="AH256" i="21"/>
  <c r="K247" i="21"/>
  <c r="K247" i="18"/>
  <c r="AL120" i="21"/>
  <c r="AL120" i="18"/>
  <c r="V227" i="21"/>
  <c r="V227" i="18"/>
  <c r="T227" i="21"/>
  <c r="T227" i="18"/>
  <c r="R254" i="18"/>
  <c r="R254" i="21"/>
  <c r="AM474" i="21"/>
  <c r="AM474" i="18"/>
  <c r="AG494" i="21"/>
  <c r="AG494" i="18"/>
  <c r="AL472" i="18"/>
  <c r="AL472" i="21"/>
  <c r="AH131" i="18"/>
  <c r="AH131" i="21"/>
  <c r="M276" i="18"/>
  <c r="M276" i="21"/>
  <c r="I133" i="18"/>
  <c r="I133" i="21"/>
  <c r="P256" i="18"/>
  <c r="P256" i="21"/>
  <c r="AI323" i="21"/>
  <c r="AI323" i="18"/>
  <c r="N378" i="21"/>
  <c r="N378" i="18"/>
  <c r="M272" i="18"/>
  <c r="M272" i="21"/>
  <c r="V208" i="21"/>
  <c r="V208" i="18"/>
  <c r="AL206" i="21"/>
  <c r="AL206" i="18"/>
  <c r="V434" i="18"/>
  <c r="V434" i="21"/>
  <c r="K422" i="21"/>
  <c r="K422" i="18"/>
  <c r="Y251" i="21"/>
  <c r="Y251" i="18"/>
  <c r="W135" i="18"/>
  <c r="W135" i="21"/>
  <c r="W325" i="18"/>
  <c r="W325" i="21"/>
  <c r="AK198" i="18"/>
  <c r="AK198" i="21"/>
  <c r="AB130" i="21"/>
  <c r="AB130" i="18"/>
  <c r="AK333" i="21"/>
  <c r="AK333" i="18"/>
  <c r="AG484" i="18"/>
  <c r="AG484" i="21"/>
  <c r="AE210" i="21"/>
  <c r="AE210" i="18"/>
  <c r="AH87" i="21"/>
  <c r="AH87" i="18"/>
  <c r="AJ280" i="18"/>
  <c r="AJ280" i="21"/>
  <c r="AM213" i="18"/>
  <c r="AM213" i="21"/>
  <c r="N288" i="18"/>
  <c r="N288" i="21"/>
  <c r="Y432" i="21"/>
  <c r="Y432" i="18"/>
  <c r="AE339" i="18"/>
  <c r="AE339" i="21"/>
  <c r="O402" i="18"/>
  <c r="O402" i="21"/>
  <c r="P485" i="21"/>
  <c r="P485" i="18"/>
  <c r="U365" i="21"/>
  <c r="U365" i="18"/>
  <c r="AL262" i="21"/>
  <c r="AL262" i="18"/>
  <c r="V214" i="18"/>
  <c r="V214" i="21"/>
  <c r="S144" i="18"/>
  <c r="S144" i="21"/>
  <c r="AC489" i="18"/>
  <c r="AC489" i="21"/>
  <c r="AK410" i="21"/>
  <c r="AK410" i="18"/>
  <c r="AE216" i="18"/>
  <c r="AE216" i="21"/>
  <c r="AF448" i="18"/>
  <c r="AF448" i="21"/>
  <c r="Z348" i="21"/>
  <c r="Z348" i="18"/>
  <c r="M195" i="21"/>
  <c r="M195" i="18"/>
  <c r="AD218" i="21"/>
  <c r="AD218" i="18"/>
  <c r="R143" i="18"/>
  <c r="R143" i="21"/>
  <c r="R258" i="21"/>
  <c r="R258" i="18"/>
  <c r="M350" i="18"/>
  <c r="M350" i="21"/>
  <c r="R348" i="21"/>
  <c r="R348" i="18"/>
  <c r="I346" i="18"/>
  <c r="I346" i="21"/>
  <c r="S220" i="21"/>
  <c r="S220" i="18"/>
  <c r="AF234" i="21"/>
  <c r="AF234" i="18"/>
  <c r="Q219" i="21"/>
  <c r="Q219" i="18"/>
  <c r="L255" i="21"/>
  <c r="L255" i="18"/>
  <c r="AE205" i="21"/>
  <c r="AE205" i="18"/>
  <c r="AH379" i="18"/>
  <c r="AH379" i="21"/>
  <c r="S275" i="21"/>
  <c r="S275" i="18"/>
  <c r="N287" i="21"/>
  <c r="N287" i="18"/>
  <c r="AD193" i="18"/>
  <c r="AD193" i="21"/>
  <c r="Q447" i="18"/>
  <c r="Q447" i="21"/>
  <c r="AE385" i="21"/>
  <c r="AE385" i="18"/>
  <c r="S261" i="21"/>
  <c r="S261" i="18"/>
  <c r="L371" i="21"/>
  <c r="L371" i="18"/>
  <c r="Q224" i="21"/>
  <c r="Q224" i="18"/>
  <c r="AD250" i="18"/>
  <c r="AD250" i="21"/>
  <c r="AC289" i="18"/>
  <c r="AC289" i="21"/>
  <c r="W243" i="18"/>
  <c r="W243" i="21"/>
  <c r="N302" i="18"/>
  <c r="N302" i="21"/>
  <c r="J447" i="18"/>
  <c r="J447" i="21"/>
  <c r="AF384" i="18"/>
  <c r="AF384" i="21"/>
  <c r="Z121" i="18"/>
  <c r="Z121" i="21"/>
  <c r="AK305" i="18"/>
  <c r="AK305" i="21"/>
  <c r="AL423" i="21"/>
  <c r="AL423" i="18"/>
  <c r="U399" i="21"/>
  <c r="U399" i="18"/>
  <c r="K350" i="18"/>
  <c r="K350" i="21"/>
  <c r="AM265" i="18"/>
  <c r="AM265" i="21"/>
  <c r="J320" i="21"/>
  <c r="J320" i="18"/>
  <c r="Z185" i="18"/>
  <c r="Z185" i="21"/>
  <c r="AB397" i="18"/>
  <c r="AB397" i="21"/>
  <c r="AL448" i="21"/>
  <c r="AL448" i="18"/>
  <c r="V339" i="18"/>
  <c r="V339" i="21"/>
  <c r="AB208" i="21"/>
  <c r="AB208" i="18"/>
  <c r="AB331" i="21"/>
  <c r="AB331" i="18"/>
  <c r="AC277" i="18"/>
  <c r="AC277" i="21"/>
  <c r="Y277" i="21"/>
  <c r="Y277" i="18"/>
  <c r="J318" i="21"/>
  <c r="J318" i="18"/>
  <c r="W188" i="18"/>
  <c r="W188" i="21"/>
  <c r="V406" i="18"/>
  <c r="V406" i="21"/>
  <c r="AJ436" i="18"/>
  <c r="AJ436" i="21"/>
  <c r="Y247" i="18"/>
  <c r="Y247" i="21"/>
  <c r="AJ180" i="21"/>
  <c r="AJ180" i="18"/>
  <c r="AE420" i="21"/>
  <c r="AE420" i="18"/>
  <c r="K347" i="21"/>
  <c r="K347" i="18"/>
  <c r="AA472" i="21"/>
  <c r="AA472" i="18"/>
  <c r="U322" i="21"/>
  <c r="U322" i="18"/>
  <c r="J174" i="21"/>
  <c r="J174" i="18"/>
  <c r="K209" i="21"/>
  <c r="K209" i="18"/>
  <c r="AK342" i="18"/>
  <c r="AK342" i="21"/>
  <c r="O363" i="21"/>
  <c r="O363" i="18"/>
  <c r="X270" i="21"/>
  <c r="X270" i="18"/>
  <c r="K388" i="18"/>
  <c r="K388" i="21"/>
  <c r="AC338" i="21"/>
  <c r="AC338" i="18"/>
  <c r="AC374" i="18"/>
  <c r="AC374" i="21"/>
  <c r="U264" i="18"/>
  <c r="U264" i="21"/>
  <c r="AA30" i="18"/>
  <c r="AA30" i="21"/>
  <c r="AH176" i="21"/>
  <c r="AH176" i="18"/>
  <c r="P394" i="18"/>
  <c r="P394" i="21"/>
  <c r="AG354" i="18"/>
  <c r="AG354" i="21"/>
  <c r="I463" i="21"/>
  <c r="I463" i="18"/>
  <c r="AL178" i="18"/>
  <c r="AL178" i="21"/>
  <c r="AH457" i="18"/>
  <c r="AH457" i="21"/>
  <c r="L128" i="18"/>
  <c r="L128" i="21"/>
  <c r="AG205" i="18"/>
  <c r="AG205" i="21"/>
  <c r="M180" i="18"/>
  <c r="M180" i="21"/>
  <c r="AM438" i="21"/>
  <c r="AM438" i="18"/>
  <c r="AA199" i="21"/>
  <c r="AA199" i="18"/>
  <c r="AH251" i="18"/>
  <c r="AH251" i="21"/>
  <c r="AK320" i="21"/>
  <c r="AK320" i="18"/>
  <c r="P138" i="18"/>
  <c r="P138" i="21"/>
  <c r="AC344" i="18"/>
  <c r="AC344" i="21"/>
  <c r="N489" i="21"/>
  <c r="N489" i="18"/>
  <c r="Q451" i="18"/>
  <c r="Q451" i="21"/>
  <c r="AB345" i="21"/>
  <c r="AB345" i="18"/>
  <c r="AB464" i="21"/>
  <c r="AB464" i="18"/>
  <c r="J310" i="21"/>
  <c r="J310" i="18"/>
  <c r="AI210" i="18"/>
  <c r="AI210" i="21"/>
  <c r="S484" i="21"/>
  <c r="S484" i="18"/>
  <c r="AF429" i="18"/>
  <c r="AF429" i="21"/>
  <c r="AK358" i="18"/>
  <c r="AK358" i="21"/>
  <c r="W423" i="21"/>
  <c r="W423" i="18"/>
  <c r="O455" i="18"/>
  <c r="O455" i="21"/>
  <c r="AH222" i="18"/>
  <c r="AH222" i="21"/>
  <c r="U215" i="21"/>
  <c r="U215" i="18"/>
  <c r="N340" i="18"/>
  <c r="N340" i="21"/>
  <c r="O393" i="18"/>
  <c r="O393" i="21"/>
  <c r="Y466" i="21"/>
  <c r="Y466" i="18"/>
  <c r="AL365" i="18"/>
  <c r="AL365" i="21"/>
  <c r="AD121" i="18"/>
  <c r="AD121" i="21"/>
  <c r="AD457" i="21"/>
  <c r="AD457" i="18"/>
  <c r="AE4" i="18"/>
  <c r="AE4" i="21"/>
  <c r="AM165" i="21"/>
  <c r="AM165" i="18"/>
  <c r="AA193" i="18"/>
  <c r="AA193" i="21"/>
  <c r="R30" i="21"/>
  <c r="R30" i="18"/>
  <c r="AK193" i="18"/>
  <c r="AK193" i="21"/>
  <c r="M139" i="18"/>
  <c r="M139" i="21"/>
  <c r="AL380" i="21"/>
  <c r="AL380" i="18"/>
  <c r="P287" i="18"/>
  <c r="P287" i="21"/>
  <c r="AF410" i="18"/>
  <c r="AF410" i="21"/>
  <c r="AC383" i="21"/>
  <c r="AC383" i="18"/>
  <c r="Z30" i="18"/>
  <c r="Z30" i="21"/>
  <c r="M373" i="21"/>
  <c r="M373" i="18"/>
  <c r="AH345" i="18"/>
  <c r="AH345" i="21"/>
  <c r="AL219" i="18"/>
  <c r="AL219" i="21"/>
  <c r="AC484" i="21"/>
  <c r="AC484" i="18"/>
  <c r="AL185" i="21"/>
  <c r="AL185" i="18"/>
  <c r="R500" i="18"/>
  <c r="R500" i="21"/>
  <c r="Z196" i="21"/>
  <c r="Z196" i="18"/>
  <c r="AA403" i="21"/>
  <c r="AA403" i="18"/>
  <c r="J261" i="21"/>
  <c r="J261" i="18"/>
  <c r="AH249" i="21"/>
  <c r="AH249" i="18"/>
  <c r="AM37" i="21"/>
  <c r="AM37" i="18"/>
  <c r="AG417" i="21"/>
  <c r="AG417" i="18"/>
  <c r="I198" i="18"/>
  <c r="I198" i="21"/>
  <c r="I30" i="21"/>
  <c r="I30" i="18"/>
  <c r="AH431" i="18"/>
  <c r="AH431" i="21"/>
  <c r="AG376" i="21"/>
  <c r="AG376" i="18"/>
  <c r="J400" i="18"/>
  <c r="J400" i="21"/>
  <c r="Z202" i="21"/>
  <c r="Z202" i="18"/>
  <c r="Y476" i="18"/>
  <c r="Y476" i="21"/>
  <c r="Z462" i="21"/>
  <c r="Z462" i="18"/>
  <c r="AC353" i="18"/>
  <c r="AC353" i="21"/>
  <c r="W496" i="18"/>
  <c r="W496" i="21"/>
  <c r="AA283" i="21"/>
  <c r="AA283" i="18"/>
  <c r="N452" i="21"/>
  <c r="N452" i="18"/>
  <c r="W203" i="21"/>
  <c r="W203" i="18"/>
  <c r="T175" i="18"/>
  <c r="T175" i="21"/>
  <c r="AE458" i="18"/>
  <c r="AE458" i="21"/>
  <c r="I493" i="21"/>
  <c r="I493" i="18"/>
  <c r="V387" i="21"/>
  <c r="V387" i="18"/>
  <c r="X387" i="21"/>
  <c r="X387" i="18"/>
  <c r="O30" i="21"/>
  <c r="O30" i="18"/>
  <c r="V361" i="21"/>
  <c r="V361" i="18"/>
  <c r="Z485" i="21"/>
  <c r="Z485" i="18"/>
  <c r="AK150" i="21"/>
  <c r="AK150" i="18"/>
  <c r="L379" i="21"/>
  <c r="L379" i="18"/>
  <c r="L485" i="21"/>
  <c r="L485" i="18"/>
  <c r="AA352" i="21"/>
  <c r="AA352" i="18"/>
  <c r="AC159" i="21"/>
  <c r="AC159" i="18"/>
  <c r="R422" i="21"/>
  <c r="R422" i="18"/>
  <c r="AA201" i="18"/>
  <c r="AA201" i="21"/>
  <c r="AB318" i="18"/>
  <c r="AB318" i="21"/>
  <c r="AL497" i="18"/>
  <c r="AL497" i="21"/>
  <c r="T265" i="18"/>
  <c r="T265" i="21"/>
  <c r="O139" i="21"/>
  <c r="O139" i="18"/>
  <c r="Z91" i="21"/>
  <c r="Z91" i="18"/>
  <c r="Y500" i="18"/>
  <c r="Y500" i="21"/>
  <c r="AL461" i="21"/>
  <c r="AL461" i="18"/>
  <c r="AH117" i="21"/>
  <c r="AH117" i="18"/>
  <c r="AI142" i="18"/>
  <c r="AI142" i="21"/>
  <c r="Z453" i="21"/>
  <c r="Z453" i="18"/>
  <c r="AD30" i="18"/>
  <c r="AD30" i="21"/>
  <c r="S116" i="18"/>
  <c r="S116" i="21"/>
  <c r="AD145" i="21"/>
  <c r="AD145" i="18"/>
  <c r="S294" i="21"/>
  <c r="S294" i="18"/>
  <c r="AL207" i="18"/>
  <c r="AL207" i="21"/>
  <c r="Y413" i="21"/>
  <c r="Y413" i="18"/>
  <c r="AF44" i="18"/>
  <c r="AF44" i="21"/>
  <c r="AG119" i="18"/>
  <c r="AG119" i="21"/>
  <c r="Q299" i="18"/>
  <c r="Q299" i="21"/>
  <c r="Z240" i="21"/>
  <c r="Z240" i="18"/>
  <c r="Z162" i="21"/>
  <c r="Z162" i="18"/>
  <c r="U334" i="21"/>
  <c r="U334" i="18"/>
  <c r="Y117" i="21"/>
  <c r="Y117" i="18"/>
  <c r="AF168" i="21"/>
  <c r="AF168" i="18"/>
  <c r="AD352" i="18"/>
  <c r="AD352" i="21"/>
  <c r="Z429" i="21"/>
  <c r="Z429" i="18"/>
  <c r="AA279" i="18"/>
  <c r="AA279" i="21"/>
  <c r="AA424" i="21"/>
  <c r="AA424" i="18"/>
  <c r="AB429" i="21"/>
  <c r="AB429" i="18"/>
  <c r="R435" i="18"/>
  <c r="R435" i="21"/>
  <c r="K180" i="18"/>
  <c r="K180" i="21"/>
  <c r="AA235" i="18"/>
  <c r="AA235" i="21"/>
  <c r="AB307" i="21"/>
  <c r="AB307" i="18"/>
  <c r="AI279" i="21"/>
  <c r="AI279" i="18"/>
  <c r="AB224" i="18"/>
  <c r="AB224" i="21"/>
  <c r="O166" i="18"/>
  <c r="O166" i="21"/>
  <c r="K115" i="18"/>
  <c r="K115" i="21"/>
  <c r="P476" i="18"/>
  <c r="P476" i="21"/>
  <c r="AB128" i="21"/>
  <c r="AB128" i="18"/>
  <c r="AF37" i="18"/>
  <c r="AF37" i="21"/>
  <c r="AJ295" i="18"/>
  <c r="AJ295" i="21"/>
  <c r="Q499" i="21"/>
  <c r="Q499" i="18"/>
  <c r="O156" i="21"/>
  <c r="O156" i="18"/>
  <c r="AA245" i="18"/>
  <c r="AA245" i="21"/>
  <c r="T363" i="21"/>
  <c r="T363" i="18"/>
  <c r="AD370" i="18"/>
  <c r="AD370" i="21"/>
  <c r="AL318" i="18"/>
  <c r="AL318" i="21"/>
  <c r="V452" i="21"/>
  <c r="V452" i="18"/>
  <c r="X368" i="18"/>
  <c r="X368" i="21"/>
  <c r="AL445" i="21"/>
  <c r="AL445" i="18"/>
  <c r="T290" i="18"/>
  <c r="T290" i="21"/>
  <c r="AB304" i="21"/>
  <c r="AB304" i="18"/>
  <c r="K299" i="18"/>
  <c r="K299" i="21"/>
  <c r="I131" i="18"/>
  <c r="I131" i="21"/>
  <c r="AA392" i="21"/>
  <c r="AA392" i="18"/>
  <c r="AG432" i="18"/>
  <c r="AG432" i="21"/>
  <c r="L474" i="18"/>
  <c r="L474" i="21"/>
  <c r="W448" i="18"/>
  <c r="W448" i="21"/>
  <c r="S209" i="21"/>
  <c r="S209" i="18"/>
  <c r="AD284" i="18"/>
  <c r="AD284" i="21"/>
  <c r="T418" i="21"/>
  <c r="T418" i="18"/>
  <c r="N338" i="18"/>
  <c r="N338" i="21"/>
  <c r="N236" i="18"/>
  <c r="N236" i="21"/>
  <c r="AK222" i="21"/>
  <c r="AK222" i="18"/>
  <c r="T186" i="18"/>
  <c r="T186" i="21"/>
  <c r="J498" i="21"/>
  <c r="J498" i="18"/>
  <c r="AG477" i="21"/>
  <c r="AG477" i="18"/>
  <c r="AB152" i="21"/>
  <c r="AB152" i="18"/>
  <c r="AF152" i="21"/>
  <c r="AF152" i="18"/>
  <c r="Q237" i="18"/>
  <c r="Q237" i="21"/>
  <c r="R499" i="21"/>
  <c r="R499" i="18"/>
  <c r="AD391" i="18"/>
  <c r="AD391" i="21"/>
  <c r="S30" i="18"/>
  <c r="S30" i="21"/>
  <c r="AG261" i="21"/>
  <c r="AG261" i="18"/>
  <c r="AM312" i="18"/>
  <c r="AM312" i="21"/>
  <c r="W276" i="18"/>
  <c r="W276" i="21"/>
  <c r="AJ390" i="21"/>
  <c r="AJ390" i="18"/>
  <c r="AC335" i="18"/>
  <c r="AC335" i="21"/>
  <c r="AA174" i="21"/>
  <c r="AA174" i="18"/>
  <c r="L198" i="21"/>
  <c r="L198" i="18"/>
  <c r="Z234" i="21"/>
  <c r="Z234" i="18"/>
  <c r="AG296" i="21"/>
  <c r="AG296" i="18"/>
  <c r="M492" i="18"/>
  <c r="M492" i="21"/>
  <c r="AF450" i="21"/>
  <c r="AF450" i="18"/>
  <c r="L87" i="21"/>
  <c r="L87" i="18"/>
  <c r="AB213" i="21"/>
  <c r="AB213" i="18"/>
  <c r="AA87" i="21"/>
  <c r="AA87" i="18"/>
  <c r="AF357" i="18"/>
  <c r="AF357" i="21"/>
  <c r="AH372" i="18"/>
  <c r="AH372" i="21"/>
  <c r="P368" i="18"/>
  <c r="P368" i="21"/>
  <c r="K257" i="18"/>
  <c r="K257" i="21"/>
  <c r="AF271" i="21"/>
  <c r="AF271" i="18"/>
  <c r="AF160" i="18"/>
  <c r="AF160" i="21"/>
  <c r="V146" i="21"/>
  <c r="V146" i="18"/>
  <c r="X234" i="18"/>
  <c r="X234" i="21"/>
  <c r="N281" i="21"/>
  <c r="N281" i="18"/>
  <c r="R292" i="18"/>
  <c r="R292" i="21"/>
  <c r="R149" i="21"/>
  <c r="R149" i="18"/>
  <c r="K189" i="21"/>
  <c r="K189" i="18"/>
  <c r="AC371" i="21"/>
  <c r="AC371" i="18"/>
  <c r="O290" i="18"/>
  <c r="O290" i="21"/>
  <c r="R235" i="21"/>
  <c r="R235" i="18"/>
  <c r="M372" i="18"/>
  <c r="M372" i="21"/>
  <c r="X348" i="21"/>
  <c r="X348" i="18"/>
  <c r="Z224" i="21"/>
  <c r="Z224" i="18"/>
  <c r="AC166" i="21"/>
  <c r="AC166" i="18"/>
  <c r="AJ137" i="21"/>
  <c r="AJ137" i="18"/>
  <c r="S145" i="21"/>
  <c r="S145" i="18"/>
  <c r="U39" i="18"/>
  <c r="U39" i="21"/>
  <c r="T173" i="18"/>
  <c r="T173" i="21"/>
  <c r="P492" i="21"/>
  <c r="P492" i="18"/>
  <c r="AL287" i="18"/>
  <c r="AL287" i="21"/>
  <c r="Z493" i="21"/>
  <c r="Z493" i="18"/>
  <c r="AC162" i="21"/>
  <c r="AC162" i="18"/>
  <c r="AA175" i="18"/>
  <c r="AA175" i="21"/>
  <c r="X137" i="21"/>
  <c r="X137" i="18"/>
  <c r="M87" i="21"/>
  <c r="M87" i="18"/>
  <c r="O415" i="21"/>
  <c r="O415" i="18"/>
  <c r="N240" i="18"/>
  <c r="N240" i="21"/>
  <c r="P74" i="21"/>
  <c r="P74" i="18"/>
  <c r="M436" i="21"/>
  <c r="M436" i="18"/>
  <c r="AC167" i="18"/>
  <c r="AC167" i="21"/>
  <c r="M164" i="18"/>
  <c r="M164" i="21"/>
  <c r="W121" i="18"/>
  <c r="W121" i="21"/>
  <c r="N354" i="21"/>
  <c r="N354" i="18"/>
  <c r="R248" i="21"/>
  <c r="R248" i="18"/>
  <c r="U416" i="21"/>
  <c r="U416" i="18"/>
  <c r="S214" i="18"/>
  <c r="S214" i="21"/>
  <c r="AJ155" i="18"/>
  <c r="AJ155" i="21"/>
  <c r="AJ154" i="21"/>
  <c r="AJ154" i="18"/>
  <c r="AG420" i="21"/>
  <c r="AG420" i="18"/>
  <c r="J346" i="18"/>
  <c r="J346" i="21"/>
  <c r="AJ320" i="21"/>
  <c r="AJ320" i="18"/>
  <c r="AB461" i="21"/>
  <c r="AB461" i="18"/>
  <c r="AB237" i="18"/>
  <c r="AB237" i="21"/>
  <c r="M282" i="18"/>
  <c r="M282" i="21"/>
  <c r="T162" i="21"/>
  <c r="T162" i="18"/>
  <c r="AI431" i="18"/>
  <c r="AI431" i="21"/>
  <c r="P220" i="21"/>
  <c r="P220" i="18"/>
  <c r="AD37" i="21"/>
  <c r="AD37" i="18"/>
  <c r="P37" i="18"/>
  <c r="P37" i="21"/>
  <c r="AB231" i="18"/>
  <c r="AB231" i="21"/>
  <c r="AJ279" i="18"/>
  <c r="AJ279" i="21"/>
  <c r="AM324" i="21"/>
  <c r="AM324" i="18"/>
  <c r="W265" i="21"/>
  <c r="W265" i="18"/>
  <c r="W341" i="18"/>
  <c r="W341" i="21"/>
  <c r="Y128" i="21"/>
  <c r="Y128" i="18"/>
  <c r="I398" i="21"/>
  <c r="I398" i="18"/>
  <c r="I162" i="18"/>
  <c r="I162" i="21"/>
  <c r="J169" i="21"/>
  <c r="J169" i="18"/>
  <c r="AH323" i="18"/>
  <c r="AH323" i="21"/>
  <c r="Z309" i="18"/>
  <c r="Z309" i="21"/>
  <c r="AJ118" i="18"/>
  <c r="AJ118" i="21"/>
  <c r="R399" i="21"/>
  <c r="R399" i="18"/>
  <c r="T468" i="21"/>
  <c r="T468" i="18"/>
  <c r="AL417" i="21"/>
  <c r="AL417" i="18"/>
  <c r="P159" i="18"/>
  <c r="P159" i="21"/>
  <c r="X222" i="21"/>
  <c r="X222" i="18"/>
  <c r="AH281" i="18"/>
  <c r="AH281" i="21"/>
  <c r="Y431" i="21"/>
  <c r="Y431" i="18"/>
  <c r="Z495" i="21"/>
  <c r="Z495" i="18"/>
  <c r="Y295" i="18"/>
  <c r="Y295" i="21"/>
  <c r="AK251" i="18"/>
  <c r="AK251" i="21"/>
  <c r="M165" i="21"/>
  <c r="M165" i="18"/>
  <c r="AK386" i="21"/>
  <c r="AK386" i="18"/>
  <c r="O387" i="21"/>
  <c r="O387" i="18"/>
  <c r="AJ460" i="18"/>
  <c r="AJ460" i="21"/>
  <c r="U338" i="18"/>
  <c r="U338" i="21"/>
  <c r="Q403" i="18"/>
  <c r="Q403" i="21"/>
  <c r="O142" i="21"/>
  <c r="O142" i="18"/>
  <c r="Q359" i="18"/>
  <c r="Q359" i="21"/>
  <c r="AH356" i="21"/>
  <c r="AH356" i="18"/>
  <c r="AC432" i="21"/>
  <c r="AC432" i="18"/>
  <c r="AJ183" i="18"/>
  <c r="AJ183" i="21"/>
  <c r="W30" i="18"/>
  <c r="W30" i="21"/>
  <c r="N44" i="21"/>
  <c r="N44" i="18"/>
  <c r="L310" i="18"/>
  <c r="L310" i="21"/>
  <c r="J461" i="21"/>
  <c r="J461" i="18"/>
  <c r="AB449" i="21"/>
  <c r="AB449" i="18"/>
  <c r="AF439" i="21"/>
  <c r="AF439" i="18"/>
  <c r="X413" i="21"/>
  <c r="X413" i="18"/>
  <c r="Z343" i="18"/>
  <c r="Z343" i="21"/>
  <c r="I424" i="18"/>
  <c r="I424" i="21"/>
  <c r="K356" i="21"/>
  <c r="K356" i="18"/>
  <c r="AM348" i="21"/>
  <c r="AM348" i="18"/>
  <c r="Z37" i="21"/>
  <c r="Z37" i="18"/>
  <c r="T293" i="18"/>
  <c r="T293" i="21"/>
  <c r="AF131" i="18"/>
  <c r="AF131" i="21"/>
  <c r="X43" i="21"/>
  <c r="X43" i="18"/>
  <c r="X498" i="21"/>
  <c r="X498" i="18"/>
  <c r="AB483" i="21"/>
  <c r="AB483" i="18"/>
  <c r="V318" i="21"/>
  <c r="V318" i="18"/>
  <c r="Y124" i="21"/>
  <c r="Y124" i="18"/>
  <c r="N295" i="21"/>
  <c r="N295" i="18"/>
  <c r="K320" i="18"/>
  <c r="K320" i="21"/>
  <c r="L199" i="18"/>
  <c r="L199" i="21"/>
  <c r="AF87" i="21"/>
  <c r="AF87" i="18"/>
  <c r="N74" i="21"/>
  <c r="N74" i="18"/>
  <c r="P376" i="18"/>
  <c r="P376" i="21"/>
  <c r="Z207" i="18"/>
  <c r="Z207" i="21"/>
  <c r="AC458" i="21"/>
  <c r="AC458" i="18"/>
  <c r="AH331" i="18"/>
  <c r="AH331" i="21"/>
  <c r="L197" i="21"/>
  <c r="L197" i="18"/>
  <c r="V396" i="21"/>
  <c r="V396" i="18"/>
  <c r="L154" i="21"/>
  <c r="L154" i="18"/>
  <c r="O378" i="21"/>
  <c r="O378" i="18"/>
  <c r="AH248" i="21"/>
  <c r="AH248" i="18"/>
  <c r="Z69" i="18"/>
  <c r="Z69" i="21"/>
  <c r="T48" i="18"/>
  <c r="T48" i="21"/>
  <c r="AC240" i="21"/>
  <c r="AC240" i="18"/>
  <c r="S400" i="18"/>
  <c r="S400" i="21"/>
  <c r="U294" i="21"/>
  <c r="U294" i="18"/>
  <c r="AF363" i="21"/>
  <c r="AF363" i="18"/>
  <c r="AI163" i="21"/>
  <c r="AI163" i="18"/>
  <c r="AA466" i="18"/>
  <c r="AA466" i="21"/>
  <c r="O162" i="21"/>
  <c r="O162" i="18"/>
  <c r="L263" i="18"/>
  <c r="L263" i="21"/>
  <c r="V178" i="18"/>
  <c r="V178" i="21"/>
  <c r="AD455" i="21"/>
  <c r="AD455" i="18"/>
  <c r="AD260" i="21"/>
  <c r="AD260" i="18"/>
  <c r="AJ357" i="18"/>
  <c r="AJ357" i="21"/>
  <c r="AD400" i="18"/>
  <c r="AD400" i="21"/>
  <c r="AJ270" i="18"/>
  <c r="AJ270" i="21"/>
  <c r="AJ203" i="18"/>
  <c r="AJ203" i="21"/>
  <c r="U292" i="18"/>
  <c r="U292" i="21"/>
  <c r="I135" i="18"/>
  <c r="I135" i="21"/>
  <c r="AK115" i="21"/>
  <c r="AK115" i="18"/>
  <c r="AH417" i="21"/>
  <c r="AH417" i="18"/>
  <c r="N150" i="18"/>
  <c r="N150" i="21"/>
  <c r="AH492" i="18"/>
  <c r="AH492" i="21"/>
  <c r="J225" i="18"/>
  <c r="J225" i="21"/>
  <c r="X74" i="21"/>
  <c r="X74" i="18"/>
  <c r="AM214" i="18"/>
  <c r="AM214" i="21"/>
  <c r="I347" i="18"/>
  <c r="I347" i="21"/>
  <c r="AJ30" i="21"/>
  <c r="AJ30" i="18"/>
  <c r="R453" i="21"/>
  <c r="R453" i="18"/>
  <c r="R138" i="18"/>
  <c r="R138" i="21"/>
  <c r="AH264" i="21"/>
  <c r="AH264" i="18"/>
  <c r="O450" i="21"/>
  <c r="O450" i="18"/>
  <c r="AK316" i="21"/>
  <c r="AK316" i="18"/>
  <c r="X310" i="21"/>
  <c r="X310" i="18"/>
  <c r="AD231" i="18"/>
  <c r="AD231" i="21"/>
  <c r="AB189" i="21"/>
  <c r="AB189" i="18"/>
  <c r="AE168" i="21"/>
  <c r="AE168" i="18"/>
  <c r="S40" i="18"/>
  <c r="S40" i="21"/>
  <c r="Q335" i="21"/>
  <c r="Q335" i="18"/>
  <c r="Q480" i="18"/>
  <c r="Q480" i="21"/>
  <c r="P163" i="21"/>
  <c r="P163" i="18"/>
  <c r="I119" i="21"/>
  <c r="I119" i="18"/>
  <c r="I494" i="18"/>
  <c r="I494" i="21"/>
  <c r="J144" i="21"/>
  <c r="J144" i="18"/>
  <c r="AC193" i="21"/>
  <c r="AC193" i="18"/>
  <c r="AG231" i="18"/>
  <c r="AG231" i="21"/>
  <c r="AA396" i="21"/>
  <c r="AA396" i="18"/>
  <c r="O146" i="21"/>
  <c r="O146" i="18"/>
  <c r="AE343" i="18"/>
  <c r="AE343" i="21"/>
  <c r="K91" i="21"/>
  <c r="K91" i="18"/>
  <c r="AL435" i="18"/>
  <c r="AL435" i="21"/>
  <c r="L340" i="21"/>
  <c r="L340" i="18"/>
  <c r="I351" i="18"/>
  <c r="I351" i="21"/>
  <c r="N320" i="21"/>
  <c r="N320" i="18"/>
  <c r="AF226" i="21"/>
  <c r="AF226" i="18"/>
  <c r="L451" i="18"/>
  <c r="L451" i="21"/>
  <c r="V425" i="21"/>
  <c r="V425" i="18"/>
  <c r="AH194" i="21"/>
  <c r="AH194" i="18"/>
  <c r="U225" i="18"/>
  <c r="U225" i="21"/>
  <c r="AM309" i="18"/>
  <c r="AM309" i="21"/>
  <c r="J147" i="18"/>
  <c r="J147" i="21"/>
  <c r="L214" i="18"/>
  <c r="L214" i="21"/>
  <c r="AI39" i="18"/>
  <c r="AI39" i="21"/>
  <c r="R124" i="21"/>
  <c r="R124" i="18"/>
  <c r="AD428" i="21"/>
  <c r="AD428" i="18"/>
  <c r="N332" i="21"/>
  <c r="N332" i="18"/>
  <c r="AH232" i="18"/>
  <c r="AH232" i="21"/>
  <c r="U405" i="21"/>
  <c r="U405" i="18"/>
  <c r="AI44" i="18"/>
  <c r="AI44" i="21"/>
  <c r="M456" i="21"/>
  <c r="M456" i="18"/>
  <c r="W169" i="18"/>
  <c r="W169" i="21"/>
  <c r="AI383" i="21"/>
  <c r="AI383" i="18"/>
  <c r="V234" i="18"/>
  <c r="V234" i="21"/>
  <c r="AA270" i="21"/>
  <c r="AA270" i="18"/>
  <c r="AJ164" i="18"/>
  <c r="AJ164" i="21"/>
  <c r="AL146" i="18"/>
  <c r="AL146" i="21"/>
  <c r="AI467" i="21"/>
  <c r="AI467" i="18"/>
  <c r="L360" i="21"/>
  <c r="L360" i="18"/>
  <c r="AH443" i="18"/>
  <c r="AH443" i="21"/>
  <c r="L146" i="21"/>
  <c r="L146" i="18"/>
  <c r="L208" i="21"/>
  <c r="L208" i="18"/>
  <c r="J294" i="21"/>
  <c r="J294" i="18"/>
  <c r="J121" i="21"/>
  <c r="J121" i="18"/>
  <c r="AB389" i="18"/>
  <c r="AB389" i="21"/>
  <c r="AH488" i="18"/>
  <c r="AH488" i="21"/>
  <c r="AJ249" i="21"/>
  <c r="AJ249" i="18"/>
  <c r="Q331" i="21"/>
  <c r="Q331" i="18"/>
  <c r="AD124" i="21"/>
  <c r="AD124" i="18"/>
  <c r="M338" i="18"/>
  <c r="M338" i="21"/>
  <c r="AA390" i="18"/>
  <c r="AA390" i="21"/>
  <c r="AI394" i="18"/>
  <c r="AI394" i="21"/>
  <c r="AG317" i="21"/>
  <c r="AG317" i="18"/>
  <c r="K39" i="18"/>
  <c r="K39" i="21"/>
  <c r="AB122" i="21"/>
  <c r="AB122" i="18"/>
  <c r="AD382" i="21"/>
  <c r="AD382" i="18"/>
  <c r="Z120" i="18"/>
  <c r="Z120" i="21"/>
  <c r="M158" i="21"/>
  <c r="M158" i="18"/>
  <c r="P410" i="18"/>
  <c r="P410" i="21"/>
  <c r="N123" i="21"/>
  <c r="N123" i="18"/>
  <c r="AF277" i="21"/>
  <c r="AF277" i="18"/>
  <c r="R368" i="18"/>
  <c r="R368" i="21"/>
  <c r="I320" i="18"/>
  <c r="I320" i="21"/>
  <c r="R139" i="18"/>
  <c r="R139" i="21"/>
  <c r="K241" i="21"/>
  <c r="K241" i="18"/>
  <c r="AI448" i="21"/>
  <c r="AI448" i="18"/>
  <c r="AJ254" i="18"/>
  <c r="AJ254" i="21"/>
  <c r="AI251" i="18"/>
  <c r="AI251" i="21"/>
  <c r="AK296" i="21"/>
  <c r="AK296" i="18"/>
  <c r="AA168" i="21"/>
  <c r="AA168" i="18"/>
  <c r="AM492" i="21"/>
  <c r="AM492" i="18"/>
  <c r="AE349" i="21"/>
  <c r="AE349" i="18"/>
  <c r="AJ301" i="21"/>
  <c r="AJ301" i="18"/>
  <c r="AH380" i="21"/>
  <c r="AH380" i="18"/>
  <c r="AK125" i="18"/>
  <c r="AK125" i="21"/>
  <c r="Y148" i="18"/>
  <c r="Y148" i="21"/>
  <c r="AF235" i="18"/>
  <c r="AF235" i="21"/>
  <c r="Q231" i="21"/>
  <c r="Q231" i="18"/>
  <c r="AK136" i="18"/>
  <c r="AK136" i="21"/>
  <c r="AC288" i="21"/>
  <c r="AC288" i="18"/>
  <c r="K275" i="21"/>
  <c r="K275" i="18"/>
  <c r="O277" i="18"/>
  <c r="O277" i="21"/>
  <c r="P328" i="21"/>
  <c r="P328" i="18"/>
  <c r="P40" i="18"/>
  <c r="P40" i="21"/>
  <c r="J150" i="21"/>
  <c r="J150" i="18"/>
  <c r="W210" i="18"/>
  <c r="W210" i="21"/>
  <c r="Z119" i="21"/>
  <c r="Z119" i="18"/>
  <c r="W447" i="21"/>
  <c r="W447" i="18"/>
  <c r="AC211" i="21"/>
  <c r="AC211" i="18"/>
  <c r="AC195" i="21"/>
  <c r="AC195" i="18"/>
  <c r="AI371" i="18"/>
  <c r="AI371" i="21"/>
  <c r="Z201" i="18"/>
  <c r="Z201" i="21"/>
  <c r="X258" i="18"/>
  <c r="X258" i="21"/>
  <c r="Y274" i="21"/>
  <c r="Y274" i="18"/>
  <c r="N339" i="21"/>
  <c r="N339" i="18"/>
  <c r="AK273" i="21"/>
  <c r="AK273" i="18"/>
  <c r="AJ382" i="18"/>
  <c r="AJ382" i="21"/>
  <c r="O245" i="21"/>
  <c r="O245" i="18"/>
  <c r="AG259" i="18"/>
  <c r="AG259" i="21"/>
  <c r="Z289" i="21"/>
  <c r="Z289" i="18"/>
  <c r="Z408" i="18"/>
  <c r="Z408" i="21"/>
  <c r="P221" i="18"/>
  <c r="P221" i="21"/>
  <c r="AJ388" i="21"/>
  <c r="AJ388" i="18"/>
  <c r="K300" i="18"/>
  <c r="K300" i="21"/>
  <c r="AJ420" i="21"/>
  <c r="AJ420" i="18"/>
  <c r="R257" i="18"/>
  <c r="R257" i="21"/>
  <c r="AC274" i="21"/>
  <c r="AC274" i="18"/>
  <c r="Q270" i="18"/>
  <c r="Q270" i="21"/>
  <c r="R159" i="18"/>
  <c r="R159" i="21"/>
  <c r="J412" i="21"/>
  <c r="J412" i="18"/>
  <c r="R367" i="21"/>
  <c r="R367" i="18"/>
  <c r="M116" i="18"/>
  <c r="M116" i="21"/>
  <c r="AA148" i="21"/>
  <c r="AA148" i="18"/>
  <c r="N204" i="18"/>
  <c r="N204" i="21"/>
  <c r="S279" i="18"/>
  <c r="S279" i="21"/>
  <c r="I453" i="18"/>
  <c r="I453" i="21"/>
  <c r="V493" i="21"/>
  <c r="V493" i="18"/>
  <c r="I235" i="18"/>
  <c r="I235" i="21"/>
  <c r="X261" i="18"/>
  <c r="X261" i="21"/>
  <c r="P391" i="21"/>
  <c r="P391" i="18"/>
  <c r="AF346" i="18"/>
  <c r="AF346" i="21"/>
  <c r="O203" i="21"/>
  <c r="O203" i="18"/>
  <c r="J493" i="21"/>
  <c r="J493" i="18"/>
  <c r="AE214" i="18"/>
  <c r="AE214" i="21"/>
  <c r="AI497" i="21"/>
  <c r="AI497" i="18"/>
  <c r="AF325" i="21"/>
  <c r="AF325" i="18"/>
  <c r="AL202" i="18"/>
  <c r="AL202" i="21"/>
  <c r="Y366" i="21"/>
  <c r="Y366" i="18"/>
  <c r="N423" i="21"/>
  <c r="N423" i="18"/>
  <c r="AA244" i="18"/>
  <c r="AA244" i="21"/>
  <c r="AH479" i="18"/>
  <c r="AH479" i="21"/>
  <c r="Q375" i="21"/>
  <c r="Q375" i="18"/>
  <c r="AF369" i="18"/>
  <c r="AF369" i="21"/>
  <c r="AJ371" i="18"/>
  <c r="AJ371" i="21"/>
  <c r="R173" i="18"/>
  <c r="R173" i="21"/>
  <c r="J349" i="21"/>
  <c r="J349" i="18"/>
  <c r="AF149" i="21"/>
  <c r="AF149" i="18"/>
  <c r="AF400" i="18"/>
  <c r="AF400" i="21"/>
  <c r="L384" i="21"/>
  <c r="L384" i="18"/>
  <c r="X229" i="21"/>
  <c r="X229" i="18"/>
  <c r="Z237" i="18"/>
  <c r="Z237" i="21"/>
  <c r="AH195" i="18"/>
  <c r="AH195" i="21"/>
  <c r="Y360" i="21"/>
  <c r="Y360" i="18"/>
  <c r="W261" i="21"/>
  <c r="W261" i="18"/>
  <c r="J114" i="18"/>
  <c r="J114" i="21"/>
  <c r="V69" i="18"/>
  <c r="V69" i="21"/>
  <c r="Z175" i="21"/>
  <c r="Z175" i="18"/>
  <c r="U303" i="18"/>
  <c r="U303" i="21"/>
  <c r="AC74" i="18"/>
  <c r="AC74" i="21"/>
  <c r="AD322" i="18"/>
  <c r="AD322" i="21"/>
  <c r="X308" i="21"/>
  <c r="X308" i="18"/>
  <c r="N289" i="18"/>
  <c r="N289" i="21"/>
  <c r="T222" i="18"/>
  <c r="T222" i="21"/>
  <c r="AB430" i="18"/>
  <c r="AB430" i="21"/>
  <c r="R126" i="21"/>
  <c r="R126" i="18"/>
  <c r="O195" i="21"/>
  <c r="O195" i="18"/>
  <c r="AJ145" i="21"/>
  <c r="AJ145" i="18"/>
  <c r="AH425" i="18"/>
  <c r="AH425" i="21"/>
  <c r="Q399" i="21"/>
  <c r="Q399" i="18"/>
  <c r="AC142" i="18"/>
  <c r="AC142" i="21"/>
  <c r="M294" i="18"/>
  <c r="M294" i="21"/>
  <c r="K181" i="18"/>
  <c r="K181" i="21"/>
  <c r="L383" i="21"/>
  <c r="L383" i="18"/>
  <c r="W285" i="21"/>
  <c r="W285" i="18"/>
  <c r="R203" i="21"/>
  <c r="R203" i="18"/>
  <c r="AJ461" i="21"/>
  <c r="AJ461" i="18"/>
  <c r="T472" i="18"/>
  <c r="T472" i="21"/>
  <c r="O264" i="18"/>
  <c r="O264" i="21"/>
  <c r="AA448" i="21"/>
  <c r="AA448" i="18"/>
  <c r="AC243" i="21"/>
  <c r="AC243" i="18"/>
  <c r="X164" i="18"/>
  <c r="X164" i="21"/>
  <c r="AA261" i="18"/>
  <c r="AA261" i="21"/>
  <c r="U149" i="18"/>
  <c r="U149" i="21"/>
  <c r="W291" i="21"/>
  <c r="W291" i="18"/>
  <c r="AB446" i="18"/>
  <c r="AB446" i="21"/>
  <c r="Y393" i="21"/>
  <c r="Y393" i="18"/>
  <c r="AL364" i="21"/>
  <c r="AL364" i="18"/>
  <c r="K399" i="18"/>
  <c r="K399" i="21"/>
  <c r="AA186" i="18"/>
  <c r="AA186" i="21"/>
  <c r="AA290" i="21"/>
  <c r="AA290" i="18"/>
  <c r="J204" i="21"/>
  <c r="J204" i="18"/>
  <c r="O233" i="18"/>
  <c r="O233" i="21"/>
  <c r="X411" i="18"/>
  <c r="X411" i="21"/>
  <c r="AD127" i="18"/>
  <c r="AD127" i="21"/>
  <c r="AG171" i="18"/>
  <c r="AG171" i="21"/>
  <c r="AI200" i="18"/>
  <c r="AI200" i="21"/>
  <c r="AA276" i="21"/>
  <c r="AA276" i="18"/>
  <c r="AK324" i="21"/>
  <c r="AK324" i="18"/>
  <c r="J248" i="21"/>
  <c r="J248" i="18"/>
  <c r="AH165" i="18"/>
  <c r="AH165" i="21"/>
  <c r="P428" i="18"/>
  <c r="P428" i="21"/>
  <c r="AE263" i="18"/>
  <c r="AE263" i="21"/>
  <c r="AD232" i="18"/>
  <c r="AD232" i="21"/>
  <c r="AI457" i="18"/>
  <c r="AI457" i="21"/>
  <c r="AI293" i="18"/>
  <c r="AI293" i="21"/>
  <c r="AH481" i="18"/>
  <c r="AH481" i="21"/>
  <c r="AH121" i="18"/>
  <c r="AH121" i="21"/>
  <c r="T37" i="18"/>
  <c r="T37" i="21"/>
  <c r="AD471" i="18"/>
  <c r="AD471" i="21"/>
  <c r="J149" i="18"/>
  <c r="J149" i="21"/>
  <c r="R208" i="18"/>
  <c r="R208" i="21"/>
  <c r="Q151" i="21"/>
  <c r="Q151" i="18"/>
  <c r="I263" i="18"/>
  <c r="I263" i="21"/>
  <c r="T339" i="18"/>
  <c r="T339" i="21"/>
  <c r="W468" i="21"/>
  <c r="W468" i="18"/>
  <c r="AI285" i="18"/>
  <c r="AI285" i="21"/>
  <c r="Y467" i="18"/>
  <c r="Y467" i="21"/>
  <c r="Z275" i="21"/>
  <c r="Z275" i="18"/>
  <c r="AA343" i="18"/>
  <c r="AA343" i="21"/>
  <c r="S259" i="18"/>
  <c r="S259" i="21"/>
  <c r="AH459" i="21"/>
  <c r="AH459" i="18"/>
  <c r="T177" i="21"/>
  <c r="T177" i="18"/>
  <c r="T411" i="18"/>
  <c r="T411" i="21"/>
  <c r="K191" i="18"/>
  <c r="K191" i="21"/>
  <c r="AE286" i="18"/>
  <c r="AE286" i="21"/>
  <c r="U426" i="21"/>
  <c r="U426" i="18"/>
  <c r="AD361" i="21"/>
  <c r="AD361" i="18"/>
  <c r="O485" i="21"/>
  <c r="O485" i="18"/>
  <c r="AC479" i="21"/>
  <c r="AC479" i="18"/>
  <c r="I311" i="18"/>
  <c r="I311" i="21"/>
  <c r="X409" i="18"/>
  <c r="X409" i="21"/>
  <c r="Z417" i="21"/>
  <c r="Z417" i="18"/>
  <c r="N206" i="18"/>
  <c r="N206" i="21"/>
  <c r="AM472" i="21"/>
  <c r="AM472" i="18"/>
  <c r="I449" i="21"/>
  <c r="I449" i="18"/>
  <c r="I445" i="21"/>
  <c r="I445" i="18"/>
  <c r="P229" i="18"/>
  <c r="P229" i="21"/>
  <c r="AF259" i="18"/>
  <c r="AF259" i="21"/>
  <c r="X417" i="21"/>
  <c r="X417" i="18"/>
  <c r="AE426" i="18"/>
  <c r="AE426" i="21"/>
  <c r="X299" i="18"/>
  <c r="X299" i="21"/>
  <c r="AF475" i="18"/>
  <c r="AF475" i="21"/>
  <c r="S241" i="18"/>
  <c r="S241" i="21"/>
  <c r="U123" i="21"/>
  <c r="U123" i="18"/>
  <c r="S349" i="18"/>
  <c r="S349" i="21"/>
  <c r="N434" i="21"/>
  <c r="N434" i="18"/>
  <c r="R485" i="18"/>
  <c r="R485" i="21"/>
  <c r="AA302" i="21"/>
  <c r="AA302" i="18"/>
  <c r="T427" i="21"/>
  <c r="T427" i="18"/>
  <c r="L425" i="21"/>
  <c r="L425" i="18"/>
  <c r="O170" i="21"/>
  <c r="O170" i="18"/>
  <c r="AI401" i="18"/>
  <c r="AI401" i="21"/>
  <c r="X220" i="18"/>
  <c r="X220" i="21"/>
  <c r="R445" i="21"/>
  <c r="R445" i="18"/>
  <c r="O226" i="21"/>
  <c r="O226" i="18"/>
  <c r="N259" i="21"/>
  <c r="N259" i="18"/>
  <c r="R207" i="21"/>
  <c r="R207" i="18"/>
  <c r="Q164" i="21"/>
  <c r="Q164" i="18"/>
  <c r="L261" i="18"/>
  <c r="L261" i="21"/>
  <c r="J352" i="21"/>
  <c r="J352" i="18"/>
  <c r="AM182" i="21"/>
  <c r="AM182" i="18"/>
  <c r="R346" i="18"/>
  <c r="R346" i="21"/>
  <c r="S115" i="21"/>
  <c r="S115" i="18"/>
  <c r="AK349" i="18"/>
  <c r="AK349" i="21"/>
  <c r="L220" i="21"/>
  <c r="L220" i="18"/>
  <c r="Z488" i="18"/>
  <c r="Z488" i="21"/>
  <c r="AF242" i="18"/>
  <c r="AF242" i="21"/>
  <c r="U321" i="18"/>
  <c r="U321" i="21"/>
  <c r="V394" i="18"/>
  <c r="V394" i="21"/>
  <c r="N357" i="21"/>
  <c r="N357" i="18"/>
  <c r="R361" i="21"/>
  <c r="R361" i="18"/>
  <c r="T325" i="18"/>
  <c r="T325" i="21"/>
  <c r="Y255" i="18"/>
  <c r="Y255" i="21"/>
  <c r="AA8" i="18"/>
  <c r="AA8" i="21"/>
  <c r="Y168" i="21"/>
  <c r="Y168" i="18"/>
  <c r="Z347" i="18"/>
  <c r="Z347" i="21"/>
  <c r="AA39" i="21"/>
  <c r="AA39" i="18"/>
  <c r="L317" i="18"/>
  <c r="L317" i="21"/>
  <c r="Z421" i="18"/>
  <c r="Z421" i="21"/>
  <c r="S487" i="18"/>
  <c r="S487" i="21"/>
  <c r="V43" i="21"/>
  <c r="V43" i="18"/>
  <c r="R344" i="21"/>
  <c r="R344" i="18"/>
  <c r="T169" i="18"/>
  <c r="T169" i="21"/>
  <c r="X404" i="21"/>
  <c r="X404" i="18"/>
  <c r="P389" i="18"/>
  <c r="P389" i="21"/>
  <c r="AA161" i="18"/>
  <c r="AA161" i="21"/>
  <c r="AB394" i="18"/>
  <c r="AB394" i="21"/>
  <c r="Z311" i="18"/>
  <c r="Z311" i="21"/>
  <c r="AI278" i="21"/>
  <c r="AI278" i="18"/>
  <c r="AK426" i="18"/>
  <c r="AK426" i="21"/>
  <c r="M284" i="18"/>
  <c r="M284" i="21"/>
  <c r="AE239" i="18"/>
  <c r="AE239" i="21"/>
  <c r="AD174" i="18"/>
  <c r="AD174" i="21"/>
  <c r="AM254" i="21"/>
  <c r="AM254" i="18"/>
  <c r="R319" i="18"/>
  <c r="R319" i="21"/>
  <c r="O247" i="21"/>
  <c r="O247" i="18"/>
  <c r="AB91" i="18"/>
  <c r="AB91" i="21"/>
  <c r="AF398" i="18"/>
  <c r="AF398" i="21"/>
  <c r="AB347" i="21"/>
  <c r="AB347" i="18"/>
  <c r="L257" i="21"/>
  <c r="L257" i="18"/>
  <c r="V489" i="18"/>
  <c r="V489" i="21"/>
  <c r="AB323" i="18"/>
  <c r="AB323" i="21"/>
  <c r="X376" i="21"/>
  <c r="X376" i="18"/>
  <c r="R8" i="21"/>
  <c r="R8" i="18"/>
  <c r="J327" i="18"/>
  <c r="J327" i="21"/>
  <c r="AJ31" i="21"/>
  <c r="AJ31" i="18"/>
  <c r="S158" i="21"/>
  <c r="S158" i="18"/>
  <c r="AL493" i="18"/>
  <c r="AL493" i="21"/>
  <c r="W250" i="18"/>
  <c r="W250" i="21"/>
  <c r="AE311" i="21"/>
  <c r="AE311" i="18"/>
  <c r="X44" i="21"/>
  <c r="X44" i="18"/>
  <c r="AL494" i="21"/>
  <c r="AL494" i="18"/>
  <c r="J128" i="21"/>
  <c r="J128" i="18"/>
  <c r="N397" i="18"/>
  <c r="N397" i="21"/>
  <c r="U452" i="21"/>
  <c r="U452" i="18"/>
  <c r="AM96" i="18"/>
  <c r="AM96" i="21"/>
  <c r="AE424" i="18"/>
  <c r="AE424" i="21"/>
  <c r="R200" i="21"/>
  <c r="R200" i="18"/>
  <c r="AL486" i="18"/>
  <c r="AL486" i="21"/>
  <c r="Z401" i="21"/>
  <c r="Z401" i="18"/>
  <c r="AB272" i="18"/>
  <c r="AB272" i="21"/>
  <c r="AJ314" i="18"/>
  <c r="AJ314" i="21"/>
  <c r="W334" i="18"/>
  <c r="W334" i="21"/>
  <c r="P199" i="21"/>
  <c r="P199" i="18"/>
  <c r="U312" i="18"/>
  <c r="U312" i="21"/>
  <c r="V400" i="18"/>
  <c r="V400" i="21"/>
  <c r="Z255" i="21"/>
  <c r="Z255" i="18"/>
  <c r="P149" i="21"/>
  <c r="P149" i="18"/>
  <c r="W463" i="18"/>
  <c r="W463" i="21"/>
  <c r="AG262" i="18"/>
  <c r="AG262" i="21"/>
  <c r="AE117" i="21"/>
  <c r="AE117" i="18"/>
  <c r="M295" i="18"/>
  <c r="M295" i="21"/>
  <c r="AA299" i="18"/>
  <c r="AA299" i="21"/>
  <c r="AD439" i="21"/>
  <c r="AD439" i="18"/>
  <c r="AI428" i="18"/>
  <c r="AI428" i="21"/>
  <c r="AC428" i="18"/>
  <c r="AC428" i="21"/>
  <c r="AL275" i="18"/>
  <c r="AL275" i="21"/>
  <c r="U126" i="21"/>
  <c r="U126" i="18"/>
  <c r="AL390" i="18"/>
  <c r="AL390" i="21"/>
  <c r="Y306" i="21"/>
  <c r="Y306" i="18"/>
  <c r="K124" i="21"/>
  <c r="K124" i="18"/>
  <c r="AI261" i="21"/>
  <c r="AI261" i="18"/>
  <c r="AE376" i="18"/>
  <c r="AE376" i="21"/>
  <c r="K203" i="18"/>
  <c r="K203" i="21"/>
  <c r="T256" i="21"/>
  <c r="T256" i="18"/>
  <c r="N162" i="18"/>
  <c r="N162" i="21"/>
  <c r="I197" i="18"/>
  <c r="I197" i="21"/>
  <c r="AE350" i="18"/>
  <c r="AE350" i="21"/>
  <c r="K121" i="21"/>
  <c r="K121" i="18"/>
  <c r="AG447" i="21"/>
  <c r="AG447" i="18"/>
  <c r="O379" i="18"/>
  <c r="O379" i="21"/>
  <c r="AE226" i="18"/>
  <c r="AE226" i="21"/>
  <c r="I308" i="21"/>
  <c r="I308" i="18"/>
  <c r="N416" i="21"/>
  <c r="N416" i="18"/>
  <c r="M385" i="18"/>
  <c r="M385" i="21"/>
  <c r="AJ179" i="18"/>
  <c r="AJ179" i="21"/>
  <c r="AG30" i="21"/>
  <c r="AG30" i="18"/>
  <c r="Q172" i="18"/>
  <c r="Q172" i="21"/>
  <c r="Z476" i="18"/>
  <c r="Z476" i="21"/>
  <c r="J403" i="18"/>
  <c r="J403" i="21"/>
  <c r="AD409" i="18"/>
  <c r="AD409" i="21"/>
  <c r="O145" i="18"/>
  <c r="O145" i="21"/>
  <c r="X205" i="18"/>
  <c r="X205" i="21"/>
  <c r="AD379" i="21"/>
  <c r="AD379" i="18"/>
  <c r="Z366" i="18"/>
  <c r="Z366" i="21"/>
  <c r="I341" i="21"/>
  <c r="I341" i="18"/>
  <c r="M124" i="18"/>
  <c r="M124" i="21"/>
  <c r="U282" i="18"/>
  <c r="U282" i="21"/>
  <c r="AM310" i="21"/>
  <c r="AM310" i="18"/>
  <c r="AJ196" i="18"/>
  <c r="AJ196" i="21"/>
  <c r="N373" i="21"/>
  <c r="N373" i="18"/>
  <c r="L236" i="18"/>
  <c r="L236" i="21"/>
  <c r="AK203" i="18"/>
  <c r="AK203" i="21"/>
  <c r="X446" i="18"/>
  <c r="X446" i="21"/>
  <c r="N115" i="21"/>
  <c r="N115" i="18"/>
  <c r="Y387" i="18"/>
  <c r="Y387" i="21"/>
  <c r="M355" i="18"/>
  <c r="M355" i="21"/>
  <c r="Q431" i="21"/>
  <c r="Q431" i="18"/>
  <c r="M170" i="18"/>
  <c r="M170" i="21"/>
  <c r="AD166" i="21"/>
  <c r="AD166" i="18"/>
  <c r="J417" i="18"/>
  <c r="J417" i="21"/>
  <c r="M232" i="21"/>
  <c r="M232" i="18"/>
  <c r="J290" i="18"/>
  <c r="J290" i="21"/>
  <c r="N225" i="18"/>
  <c r="N225" i="21"/>
  <c r="O147" i="18"/>
  <c r="O147" i="21"/>
  <c r="L149" i="18"/>
  <c r="L149" i="21"/>
  <c r="AB426" i="21"/>
  <c r="AB426" i="18"/>
  <c r="AD371" i="18"/>
  <c r="AD371" i="21"/>
  <c r="R305" i="21"/>
  <c r="R305" i="18"/>
  <c r="W338" i="21"/>
  <c r="W338" i="18"/>
  <c r="AH325" i="21"/>
  <c r="AH325" i="18"/>
  <c r="AH472" i="21"/>
  <c r="AH472" i="18"/>
  <c r="X289" i="21"/>
  <c r="X289" i="18"/>
  <c r="AC172" i="21"/>
  <c r="AC172" i="18"/>
  <c r="AA307" i="18"/>
  <c r="AA307" i="21"/>
  <c r="AK292" i="18"/>
  <c r="AK292" i="21"/>
  <c r="AI229" i="21"/>
  <c r="AI229" i="18"/>
  <c r="M182" i="18"/>
  <c r="M182" i="21"/>
  <c r="Y372" i="21"/>
  <c r="Y372" i="18"/>
  <c r="K187" i="18"/>
  <c r="K187" i="21"/>
  <c r="AM323" i="21"/>
  <c r="AM323" i="18"/>
  <c r="AE306" i="21"/>
  <c r="AE306" i="18"/>
  <c r="AL382" i="21"/>
  <c r="AL382" i="18"/>
  <c r="AJ425" i="18"/>
  <c r="AJ425" i="21"/>
  <c r="K493" i="18"/>
  <c r="K493" i="21"/>
  <c r="AK314" i="18"/>
  <c r="AK314" i="21"/>
  <c r="X118" i="18"/>
  <c r="X118" i="21"/>
  <c r="L398" i="21"/>
  <c r="L398" i="18"/>
  <c r="AG281" i="21"/>
  <c r="AG281" i="18"/>
  <c r="AJ410" i="18"/>
  <c r="AJ410" i="21"/>
  <c r="T244" i="18"/>
  <c r="T244" i="21"/>
  <c r="I496" i="21"/>
  <c r="I496" i="18"/>
  <c r="U180" i="21"/>
  <c r="U180" i="18"/>
  <c r="AJ222" i="21"/>
  <c r="AJ222" i="18"/>
  <c r="AH214" i="18"/>
  <c r="AH214" i="21"/>
  <c r="AE241" i="21"/>
  <c r="AE241" i="18"/>
  <c r="V184" i="21"/>
  <c r="V184" i="18"/>
  <c r="AA432" i="21"/>
  <c r="AA432" i="18"/>
  <c r="Y137" i="18"/>
  <c r="Y137" i="21"/>
  <c r="AF215" i="21"/>
  <c r="AF215" i="18"/>
  <c r="AL230" i="18"/>
  <c r="AL230" i="21"/>
  <c r="AE341" i="18"/>
  <c r="AE341" i="21"/>
  <c r="P424" i="18"/>
  <c r="P424" i="21"/>
  <c r="AJ404" i="18"/>
  <c r="AJ404" i="21"/>
  <c r="P148" i="21"/>
  <c r="P148" i="18"/>
  <c r="S239" i="21"/>
  <c r="S239" i="18"/>
  <c r="U4" i="21"/>
  <c r="U4" i="18"/>
  <c r="L329" i="18"/>
  <c r="L329" i="21"/>
  <c r="AD241" i="21"/>
  <c r="AD241" i="18"/>
  <c r="AF436" i="18"/>
  <c r="AF436" i="21"/>
  <c r="U5" i="21"/>
  <c r="U5" i="18"/>
  <c r="AI281" i="18"/>
  <c r="AI281" i="21"/>
  <c r="Z259" i="21"/>
  <c r="Z259" i="18"/>
  <c r="AI151" i="21"/>
  <c r="AI151" i="18"/>
  <c r="AF361" i="21"/>
  <c r="AF361" i="18"/>
  <c r="AH405" i="18"/>
  <c r="AH405" i="21"/>
  <c r="K196" i="18"/>
  <c r="K196" i="21"/>
  <c r="T138" i="21"/>
  <c r="T138" i="18"/>
  <c r="Y426" i="21"/>
  <c r="Y426" i="18"/>
  <c r="AJ397" i="18"/>
  <c r="AJ397" i="21"/>
  <c r="O425" i="21"/>
  <c r="O425" i="18"/>
  <c r="T444" i="21"/>
  <c r="T444" i="18"/>
  <c r="AD200" i="21"/>
  <c r="AD200" i="18"/>
  <c r="AG69" i="18"/>
  <c r="AG69" i="21"/>
  <c r="Q353" i="18"/>
  <c r="Q353" i="21"/>
  <c r="AM125" i="18"/>
  <c r="AM125" i="21"/>
  <c r="AL416" i="21"/>
  <c r="AL416" i="18"/>
  <c r="V497" i="21"/>
  <c r="V497" i="18"/>
  <c r="W434" i="21"/>
  <c r="W434" i="18"/>
  <c r="Z400" i="18"/>
  <c r="Z400" i="21"/>
  <c r="J220" i="18"/>
  <c r="J220" i="21"/>
  <c r="Q481" i="18"/>
  <c r="Q481" i="21"/>
  <c r="V187" i="18"/>
  <c r="V187" i="21"/>
  <c r="W303" i="18"/>
  <c r="W303" i="21"/>
  <c r="AJ290" i="18"/>
  <c r="AJ290" i="21"/>
  <c r="AJ228" i="21"/>
  <c r="AJ228" i="18"/>
  <c r="O263" i="18"/>
  <c r="O263" i="21"/>
  <c r="J301" i="18"/>
  <c r="J301" i="21"/>
  <c r="O429" i="21"/>
  <c r="O429" i="18"/>
  <c r="W481" i="21"/>
  <c r="W481" i="18"/>
  <c r="R152" i="18"/>
  <c r="R152" i="21"/>
  <c r="R242" i="18"/>
  <c r="R242" i="21"/>
  <c r="Z218" i="21"/>
  <c r="Z218" i="18"/>
  <c r="T234" i="21"/>
  <c r="T234" i="18"/>
  <c r="AI462" i="21"/>
  <c r="AI462" i="18"/>
  <c r="AD297" i="21"/>
  <c r="AD297" i="18"/>
  <c r="Q269" i="18"/>
  <c r="Q269" i="21"/>
  <c r="W115" i="18"/>
  <c r="W115" i="21"/>
  <c r="P409" i="21"/>
  <c r="P409" i="18"/>
  <c r="AC40" i="18"/>
  <c r="AC40" i="21"/>
  <c r="L180" i="21"/>
  <c r="L180" i="18"/>
  <c r="L339" i="18"/>
  <c r="L339" i="21"/>
  <c r="AB463" i="18"/>
  <c r="AB463" i="21"/>
  <c r="AM179" i="21"/>
  <c r="AM179" i="18"/>
  <c r="AK491" i="18"/>
  <c r="AK491" i="21"/>
  <c r="AH445" i="18"/>
  <c r="AH445" i="21"/>
  <c r="AC307" i="18"/>
  <c r="AC307" i="21"/>
  <c r="AD87" i="18"/>
  <c r="AD87" i="21"/>
  <c r="AJ120" i="21"/>
  <c r="AJ120" i="18"/>
  <c r="AJ345" i="18"/>
  <c r="AJ345" i="21"/>
  <c r="Z141" i="21"/>
  <c r="Z141" i="18"/>
  <c r="AJ229" i="21"/>
  <c r="AJ229" i="18"/>
  <c r="AE238" i="18"/>
  <c r="AE238" i="21"/>
  <c r="Q296" i="21"/>
  <c r="Q296" i="18"/>
  <c r="AL150" i="21"/>
  <c r="AL150" i="18"/>
  <c r="R118" i="18"/>
  <c r="R118" i="21"/>
  <c r="Y300" i="18"/>
  <c r="Y300" i="21"/>
  <c r="AC168" i="21"/>
  <c r="AC168" i="18"/>
  <c r="N377" i="21"/>
  <c r="N377" i="18"/>
  <c r="AA380" i="21"/>
  <c r="AA380" i="18"/>
  <c r="T324" i="18"/>
  <c r="T324" i="21"/>
  <c r="S240" i="18"/>
  <c r="S240" i="21"/>
  <c r="AF178" i="18"/>
  <c r="AF178" i="21"/>
  <c r="K433" i="18"/>
  <c r="K433" i="21"/>
  <c r="AC467" i="18"/>
  <c r="AC467" i="21"/>
  <c r="V310" i="18"/>
  <c r="V310" i="21"/>
  <c r="O133" i="21"/>
  <c r="O133" i="18"/>
  <c r="AF402" i="18"/>
  <c r="AF402" i="21"/>
  <c r="Q407" i="18"/>
  <c r="Q407" i="21"/>
  <c r="R180" i="18"/>
  <c r="R180" i="21"/>
  <c r="K148" i="21"/>
  <c r="K148" i="18"/>
  <c r="O136" i="21"/>
  <c r="O136" i="18"/>
  <c r="AK208" i="21"/>
  <c r="AK208" i="18"/>
  <c r="X292" i="18"/>
  <c r="X292" i="21"/>
  <c r="M96" i="21"/>
  <c r="M96" i="18"/>
  <c r="W279" i="21"/>
  <c r="W279" i="18"/>
  <c r="AC218" i="18"/>
  <c r="AC218" i="21"/>
  <c r="AL376" i="18"/>
  <c r="AL376" i="21"/>
  <c r="Q241" i="21"/>
  <c r="Q241" i="18"/>
  <c r="U398" i="18"/>
  <c r="U398" i="21"/>
  <c r="L202" i="21"/>
  <c r="L202" i="18"/>
  <c r="O498" i="18"/>
  <c r="O498" i="21"/>
  <c r="I459" i="21"/>
  <c r="I459" i="18"/>
  <c r="X150" i="18"/>
  <c r="X150" i="21"/>
  <c r="X344" i="21"/>
  <c r="X344" i="18"/>
  <c r="AM154" i="18"/>
  <c r="AM154" i="21"/>
  <c r="AF238" i="21"/>
  <c r="AF238" i="18"/>
  <c r="AI366" i="18"/>
  <c r="AI366" i="21"/>
  <c r="Q314" i="21"/>
  <c r="Q314" i="18"/>
  <c r="AA342" i="21"/>
  <c r="AA342" i="18"/>
  <c r="U348" i="21"/>
  <c r="U348" i="18"/>
  <c r="P325" i="18"/>
  <c r="P325" i="21"/>
  <c r="AB253" i="18"/>
  <c r="AB253" i="21"/>
  <c r="AE211" i="18"/>
  <c r="AE211" i="21"/>
  <c r="Y482" i="18"/>
  <c r="Y482" i="21"/>
  <c r="AH217" i="21"/>
  <c r="AH217" i="18"/>
  <c r="AM197" i="21"/>
  <c r="AM197" i="18"/>
  <c r="Q422" i="18"/>
  <c r="Q422" i="21"/>
  <c r="AG177" i="18"/>
  <c r="AG177" i="21"/>
  <c r="O446" i="21"/>
  <c r="O446" i="18"/>
  <c r="Y358" i="21"/>
  <c r="Y358" i="18"/>
  <c r="AI182" i="18"/>
  <c r="AI182" i="21"/>
  <c r="Z407" i="18"/>
  <c r="Z407" i="21"/>
  <c r="L364" i="18"/>
  <c r="L364" i="21"/>
  <c r="K150" i="18"/>
  <c r="K150" i="21"/>
  <c r="AL285" i="18"/>
  <c r="AL285" i="21"/>
  <c r="P271" i="18"/>
  <c r="P271" i="21"/>
  <c r="AG468" i="18"/>
  <c r="AG468" i="21"/>
  <c r="Q247" i="21"/>
  <c r="Q247" i="18"/>
  <c r="N337" i="21"/>
  <c r="N337" i="18"/>
  <c r="AK322" i="18"/>
  <c r="AK322" i="21"/>
  <c r="K255" i="21"/>
  <c r="K255" i="18"/>
  <c r="AE346" i="21"/>
  <c r="AE346" i="18"/>
  <c r="AE389" i="21"/>
  <c r="AE389" i="18"/>
  <c r="AJ380" i="21"/>
  <c r="AJ380" i="18"/>
  <c r="AL460" i="18"/>
  <c r="AL460" i="21"/>
  <c r="O497" i="18"/>
  <c r="O497" i="21"/>
  <c r="O135" i="21"/>
  <c r="O135" i="18"/>
  <c r="R437" i="21"/>
  <c r="R437" i="18"/>
  <c r="J133" i="21"/>
  <c r="J133" i="18"/>
  <c r="M443" i="21"/>
  <c r="M443" i="18"/>
  <c r="P116" i="21"/>
  <c r="P116" i="18"/>
  <c r="AK424" i="21"/>
  <c r="AK424" i="18"/>
  <c r="AI322" i="18"/>
  <c r="AI322" i="21"/>
  <c r="P349" i="18"/>
  <c r="P349" i="21"/>
  <c r="AE382" i="21"/>
  <c r="AE382" i="18"/>
  <c r="R376" i="18"/>
  <c r="R376" i="21"/>
  <c r="AD129" i="21"/>
  <c r="AD129" i="18"/>
  <c r="AJ396" i="21"/>
  <c r="AJ396" i="18"/>
  <c r="U8" i="21"/>
  <c r="U8" i="18"/>
  <c r="AF30" i="18"/>
  <c r="AF30" i="21"/>
  <c r="Z376" i="21"/>
  <c r="Z376" i="18"/>
  <c r="U412" i="21"/>
  <c r="U412" i="18"/>
  <c r="O8" i="18"/>
  <c r="O8" i="21"/>
  <c r="AI324" i="18"/>
  <c r="AI324" i="21"/>
  <c r="V126" i="18"/>
  <c r="V126" i="21"/>
  <c r="Q466" i="21"/>
  <c r="Q466" i="18"/>
  <c r="O442" i="21"/>
  <c r="O442" i="18"/>
  <c r="AF249" i="18"/>
  <c r="AF249" i="21"/>
  <c r="V433" i="18"/>
  <c r="V433" i="21"/>
  <c r="AB498" i="21"/>
  <c r="AB498" i="18"/>
  <c r="W175" i="21"/>
  <c r="W175" i="18"/>
  <c r="AI436" i="21"/>
  <c r="AI436" i="18"/>
  <c r="AC157" i="21"/>
  <c r="AC157" i="18"/>
  <c r="T135" i="21"/>
  <c r="T135" i="18"/>
  <c r="AH439" i="21"/>
  <c r="AH439" i="18"/>
  <c r="Q322" i="21"/>
  <c r="Q322" i="18"/>
  <c r="K141" i="21"/>
  <c r="K141" i="18"/>
  <c r="AK461" i="21"/>
  <c r="AK461" i="18"/>
  <c r="AD449" i="21"/>
  <c r="AD449" i="18"/>
  <c r="AI274" i="18"/>
  <c r="AI274" i="21"/>
  <c r="V183" i="21"/>
  <c r="V183" i="18"/>
  <c r="AA329" i="18"/>
  <c r="AA329" i="21"/>
  <c r="Y389" i="18"/>
  <c r="Y389" i="21"/>
  <c r="AK330" i="21"/>
  <c r="AK330" i="18"/>
  <c r="X334" i="21"/>
  <c r="X334" i="18"/>
  <c r="AM345" i="21"/>
  <c r="AM345" i="18"/>
  <c r="L186" i="18"/>
  <c r="L186" i="21"/>
  <c r="AL136" i="21"/>
  <c r="AL136" i="18"/>
  <c r="W464" i="21"/>
  <c r="W464" i="18"/>
  <c r="AD209" i="18"/>
  <c r="AD209" i="21"/>
  <c r="X375" i="18"/>
  <c r="X375" i="21"/>
  <c r="L234" i="21"/>
  <c r="L234" i="18"/>
  <c r="Z200" i="21"/>
  <c r="Z200" i="18"/>
  <c r="M132" i="18"/>
  <c r="M132" i="21"/>
  <c r="AG197" i="21"/>
  <c r="AG197" i="18"/>
  <c r="AL247" i="18"/>
  <c r="AL247" i="21"/>
  <c r="AM174" i="21"/>
  <c r="AM174" i="18"/>
  <c r="AF301" i="21"/>
  <c r="AF301" i="18"/>
  <c r="AM468" i="21"/>
  <c r="AM468" i="18"/>
  <c r="V151" i="18"/>
  <c r="V151" i="21"/>
  <c r="AL256" i="21"/>
  <c r="AL256" i="18"/>
  <c r="AG446" i="21"/>
  <c r="AG446" i="18"/>
  <c r="AM285" i="21"/>
  <c r="AM285" i="18"/>
  <c r="I324" i="21"/>
  <c r="I324" i="18"/>
  <c r="L402" i="21"/>
  <c r="L402" i="18"/>
  <c r="W405" i="21"/>
  <c r="W405" i="18"/>
  <c r="AD253" i="21"/>
  <c r="AD253" i="18"/>
  <c r="AF494" i="21"/>
  <c r="AF494" i="18"/>
  <c r="Y458" i="21"/>
  <c r="Y458" i="18"/>
  <c r="O323" i="21"/>
  <c r="O323" i="18"/>
  <c r="AK403" i="21"/>
  <c r="AK403" i="18"/>
  <c r="AG147" i="21"/>
  <c r="AG147" i="18"/>
  <c r="L381" i="18"/>
  <c r="L381" i="21"/>
  <c r="AB470" i="21"/>
  <c r="AB470" i="18"/>
  <c r="AL138" i="18"/>
  <c r="AL138" i="21"/>
  <c r="M307" i="18"/>
  <c r="M307" i="21"/>
  <c r="AK280" i="21"/>
  <c r="AK280" i="18"/>
  <c r="AH416" i="18"/>
  <c r="AH416" i="21"/>
  <c r="AK310" i="21"/>
  <c r="AK310" i="18"/>
  <c r="Y375" i="21"/>
  <c r="Y375" i="18"/>
  <c r="AE494" i="21"/>
  <c r="AE494" i="18"/>
  <c r="Q221" i="21"/>
  <c r="Q221" i="18"/>
  <c r="AM190" i="18"/>
  <c r="AM190" i="21"/>
  <c r="S357" i="21"/>
  <c r="S357" i="18"/>
  <c r="O297" i="18"/>
  <c r="O297" i="21"/>
  <c r="AD188" i="18"/>
  <c r="AD188" i="21"/>
  <c r="AL381" i="21"/>
  <c r="AL381" i="18"/>
  <c r="X235" i="21"/>
  <c r="X235" i="18"/>
  <c r="I464" i="18"/>
  <c r="I464" i="21"/>
  <c r="I210" i="18"/>
  <c r="I210" i="21"/>
  <c r="O285" i="18"/>
  <c r="O285" i="21"/>
  <c r="AD374" i="18"/>
  <c r="AD374" i="21"/>
  <c r="N448" i="21"/>
  <c r="N448" i="18"/>
  <c r="AK174" i="21"/>
  <c r="AK174" i="18"/>
  <c r="AM276" i="21"/>
  <c r="AM276" i="18"/>
  <c r="P398" i="21"/>
  <c r="P398" i="18"/>
  <c r="AH489" i="21"/>
  <c r="AH489" i="18"/>
  <c r="K118" i="21"/>
  <c r="K118" i="18"/>
  <c r="M140" i="21"/>
  <c r="M140" i="18"/>
  <c r="J191" i="21"/>
  <c r="J191" i="18"/>
  <c r="J467" i="18"/>
  <c r="J467" i="21"/>
  <c r="AA74" i="21"/>
  <c r="AA74" i="18"/>
  <c r="AK230" i="21"/>
  <c r="AK230" i="18"/>
  <c r="P246" i="21"/>
  <c r="P246" i="18"/>
  <c r="AE460" i="18"/>
  <c r="AE460" i="21"/>
  <c r="AJ419" i="21"/>
  <c r="AJ419" i="18"/>
  <c r="Q405" i="21"/>
  <c r="Q405" i="18"/>
  <c r="AF116" i="18"/>
  <c r="AF116" i="21"/>
  <c r="W413" i="21"/>
  <c r="W413" i="18"/>
  <c r="T5" i="21"/>
  <c r="T5" i="18"/>
  <c r="AJ266" i="21"/>
  <c r="AJ266" i="18"/>
  <c r="M411" i="18"/>
  <c r="M411" i="21"/>
  <c r="K246" i="18"/>
  <c r="K246" i="21"/>
  <c r="AG184" i="18"/>
  <c r="AG184" i="21"/>
  <c r="AE140" i="21"/>
  <c r="AE140" i="18"/>
  <c r="W240" i="21"/>
  <c r="W240" i="18"/>
  <c r="K340" i="18"/>
  <c r="K340" i="21"/>
  <c r="U385" i="21"/>
  <c r="U385" i="18"/>
  <c r="O320" i="18"/>
  <c r="O320" i="21"/>
  <c r="N246" i="18"/>
  <c r="N246" i="21"/>
  <c r="S168" i="21"/>
  <c r="S168" i="18"/>
  <c r="L147" i="21"/>
  <c r="L147" i="18"/>
  <c r="S389" i="21"/>
  <c r="S389" i="18"/>
  <c r="T253" i="21"/>
  <c r="T253" i="18"/>
  <c r="W466" i="21"/>
  <c r="W466" i="18"/>
  <c r="J462" i="18"/>
  <c r="J462" i="21"/>
  <c r="AG316" i="21"/>
  <c r="AG316" i="18"/>
  <c r="P128" i="21"/>
  <c r="P128" i="18"/>
  <c r="I139" i="18"/>
  <c r="I139" i="21"/>
  <c r="Q180" i="21"/>
  <c r="Q180" i="18"/>
  <c r="O238" i="18"/>
  <c r="O238" i="21"/>
  <c r="V258" i="21"/>
  <c r="V258" i="18"/>
  <c r="X117" i="18"/>
  <c r="X117" i="21"/>
  <c r="I391" i="18"/>
  <c r="I391" i="21"/>
  <c r="AH153" i="21"/>
  <c r="AH153" i="18"/>
  <c r="T119" i="21"/>
  <c r="T119" i="18"/>
  <c r="AL383" i="18"/>
  <c r="AL383" i="21"/>
  <c r="L230" i="21"/>
  <c r="L230" i="18"/>
  <c r="N187" i="21"/>
  <c r="N187" i="18"/>
  <c r="X486" i="21"/>
  <c r="X486" i="18"/>
  <c r="Z226" i="21"/>
  <c r="Z226" i="18"/>
  <c r="AM217" i="18"/>
  <c r="AM217" i="21"/>
  <c r="W318" i="21"/>
  <c r="W318" i="18"/>
  <c r="I420" i="21"/>
  <c r="I420" i="18"/>
  <c r="P260" i="18"/>
  <c r="P260" i="21"/>
  <c r="AB444" i="18"/>
  <c r="AB444" i="21"/>
  <c r="N119" i="21"/>
  <c r="N119" i="18"/>
  <c r="AH274" i="21"/>
  <c r="AH274" i="18"/>
  <c r="T432" i="18"/>
  <c r="T432" i="21"/>
  <c r="N293" i="21"/>
  <c r="N293" i="18"/>
  <c r="X324" i="18"/>
  <c r="X324" i="21"/>
  <c r="I411" i="18"/>
  <c r="I411" i="21"/>
  <c r="AE459" i="18"/>
  <c r="AE459" i="21"/>
  <c r="M250" i="21"/>
  <c r="M250" i="18"/>
  <c r="AA275" i="18"/>
  <c r="AA275" i="21"/>
  <c r="AD247" i="18"/>
  <c r="AD247" i="21"/>
  <c r="J293" i="18"/>
  <c r="J293" i="21"/>
  <c r="U411" i="21"/>
  <c r="U411" i="18"/>
  <c r="Q156" i="21"/>
  <c r="Q156" i="18"/>
  <c r="U240" i="18"/>
  <c r="U240" i="21"/>
  <c r="Q316" i="21"/>
  <c r="Q316" i="18"/>
  <c r="AD399" i="21"/>
  <c r="AD399" i="18"/>
  <c r="M128" i="21"/>
  <c r="M128" i="18"/>
  <c r="AG198" i="21"/>
  <c r="AG198" i="18"/>
  <c r="T69" i="21"/>
  <c r="T69" i="18"/>
  <c r="V348" i="18"/>
  <c r="V348" i="21"/>
  <c r="L323" i="18"/>
  <c r="L323" i="21"/>
  <c r="AL351" i="18"/>
  <c r="AL351" i="21"/>
  <c r="AG408" i="21"/>
  <c r="AG408" i="18"/>
  <c r="AF288" i="21"/>
  <c r="AF288" i="18"/>
  <c r="T258" i="18"/>
  <c r="T258" i="21"/>
  <c r="AJ452" i="21"/>
  <c r="AJ452" i="18"/>
  <c r="V438" i="21"/>
  <c r="V438" i="18"/>
  <c r="AM475" i="21"/>
  <c r="AM475" i="18"/>
  <c r="AE450" i="18"/>
  <c r="AE450" i="21"/>
  <c r="S315" i="21"/>
  <c r="S315" i="18"/>
  <c r="N113" i="18"/>
  <c r="N113" i="21"/>
  <c r="X264" i="18"/>
  <c r="X264" i="21"/>
  <c r="AA491" i="18"/>
  <c r="AA491" i="21"/>
  <c r="P415" i="18"/>
  <c r="P415" i="21"/>
  <c r="AM364" i="21"/>
  <c r="AM364" i="18"/>
  <c r="Q303" i="18"/>
  <c r="Q303" i="21"/>
  <c r="AI217" i="18"/>
  <c r="AI217" i="21"/>
  <c r="AB417" i="18"/>
  <c r="AB417" i="21"/>
  <c r="AI193" i="21"/>
  <c r="AI193" i="18"/>
  <c r="AM334" i="21"/>
  <c r="AM334" i="18"/>
  <c r="AF181" i="18"/>
  <c r="AF181" i="21"/>
  <c r="M287" i="21"/>
  <c r="M287" i="18"/>
  <c r="AH442" i="21"/>
  <c r="AH442" i="18"/>
  <c r="U457" i="18"/>
  <c r="U457" i="21"/>
  <c r="AD288" i="21"/>
  <c r="AD288" i="18"/>
  <c r="X161" i="18"/>
  <c r="X161" i="21"/>
  <c r="Y378" i="21"/>
  <c r="Y378" i="18"/>
  <c r="V368" i="21"/>
  <c r="V368" i="18"/>
  <c r="Z322" i="21"/>
  <c r="Z322" i="18"/>
  <c r="M364" i="21"/>
  <c r="M364" i="18"/>
  <c r="AD117" i="21"/>
  <c r="AD117" i="18"/>
  <c r="S452" i="18"/>
  <c r="S452" i="21"/>
  <c r="Q37" i="21"/>
  <c r="Q37" i="18"/>
  <c r="K454" i="18"/>
  <c r="K454" i="21"/>
  <c r="T40" i="21"/>
  <c r="T40" i="18"/>
  <c r="AD385" i="18"/>
  <c r="AD385" i="21"/>
  <c r="AD380" i="18"/>
  <c r="AD380" i="21"/>
  <c r="X175" i="18"/>
  <c r="X175" i="21"/>
  <c r="AB166" i="21"/>
  <c r="AB166" i="18"/>
  <c r="AD440" i="21"/>
  <c r="AD440" i="18"/>
  <c r="V409" i="21"/>
  <c r="V409" i="18"/>
  <c r="R362" i="21"/>
  <c r="R362" i="18"/>
  <c r="X341" i="21"/>
  <c r="X341" i="18"/>
  <c r="L116" i="21"/>
  <c r="L116" i="18"/>
  <c r="Z438" i="18"/>
  <c r="Z438" i="21"/>
  <c r="AG176" i="21"/>
  <c r="AG176" i="18"/>
  <c r="T463" i="21"/>
  <c r="T463" i="18"/>
  <c r="Y118" i="21"/>
  <c r="Y118" i="18"/>
  <c r="AD386" i="21"/>
  <c r="AD386" i="18"/>
  <c r="AK291" i="18"/>
  <c r="AK291" i="21"/>
  <c r="AF381" i="18"/>
  <c r="AF381" i="21"/>
  <c r="AF432" i="18"/>
  <c r="AF432" i="21"/>
  <c r="AK397" i="21"/>
  <c r="AK397" i="18"/>
  <c r="AA452" i="21"/>
  <c r="AA452" i="18"/>
  <c r="AD216" i="18"/>
  <c r="AD216" i="21"/>
  <c r="AJ292" i="21"/>
  <c r="AJ292" i="18"/>
  <c r="W480" i="18"/>
  <c r="W480" i="21"/>
  <c r="AL483" i="18"/>
  <c r="AL483" i="21"/>
  <c r="Y212" i="18"/>
  <c r="Y212" i="21"/>
  <c r="AE405" i="18"/>
  <c r="AE405" i="21"/>
  <c r="AE247" i="21"/>
  <c r="AE247" i="18"/>
  <c r="J365" i="21"/>
  <c r="J365" i="18"/>
  <c r="AB407" i="21"/>
  <c r="AB407" i="18"/>
  <c r="P356" i="21"/>
  <c r="P356" i="18"/>
  <c r="AM245" i="21"/>
  <c r="AM245" i="18"/>
  <c r="AM329" i="21"/>
  <c r="AM329" i="18"/>
  <c r="V152" i="21"/>
  <c r="V152" i="18"/>
  <c r="W399" i="18"/>
  <c r="W399" i="21"/>
  <c r="X454" i="21"/>
  <c r="X454" i="18"/>
  <c r="Z430" i="21"/>
  <c r="Z430" i="18"/>
  <c r="AH330" i="18"/>
  <c r="AH330" i="21"/>
  <c r="T292" i="21"/>
  <c r="T292" i="18"/>
  <c r="AK121" i="18"/>
  <c r="AK121" i="21"/>
  <c r="P348" i="21"/>
  <c r="P348" i="18"/>
  <c r="AM155" i="18"/>
  <c r="AM155" i="21"/>
  <c r="AL473" i="21"/>
  <c r="AL473" i="18"/>
  <c r="AC117" i="21"/>
  <c r="AC117" i="18"/>
  <c r="AF206" i="18"/>
  <c r="AF206" i="21"/>
  <c r="AB333" i="21"/>
  <c r="AB333" i="18"/>
  <c r="X467" i="21"/>
  <c r="X467" i="18"/>
  <c r="AI283" i="18"/>
  <c r="AI283" i="21"/>
  <c r="L424" i="21"/>
  <c r="L424" i="18"/>
  <c r="S411" i="21"/>
  <c r="S411" i="18"/>
  <c r="Z263" i="21"/>
  <c r="Z263" i="18"/>
  <c r="AM385" i="18"/>
  <c r="AM385" i="21"/>
  <c r="L295" i="21"/>
  <c r="L295" i="18"/>
  <c r="AE142" i="18"/>
  <c r="AE142" i="21"/>
  <c r="L348" i="18"/>
  <c r="L348" i="21"/>
  <c r="V391" i="21"/>
  <c r="V391" i="18"/>
  <c r="AD296" i="18"/>
  <c r="AD296" i="21"/>
  <c r="J120" i="18"/>
  <c r="J120" i="21"/>
  <c r="Q163" i="21"/>
  <c r="Q163" i="18"/>
  <c r="R160" i="21"/>
  <c r="R160" i="18"/>
  <c r="S278" i="18"/>
  <c r="S278" i="21"/>
  <c r="K119" i="18"/>
  <c r="K119" i="21"/>
  <c r="U216" i="18"/>
  <c r="U216" i="21"/>
  <c r="W148" i="21"/>
  <c r="W148" i="18"/>
  <c r="Q364" i="18"/>
  <c r="Q364" i="21"/>
  <c r="AC296" i="18"/>
  <c r="AC296" i="21"/>
  <c r="M490" i="21"/>
  <c r="M490" i="18"/>
  <c r="AB404" i="21"/>
  <c r="AB404" i="18"/>
  <c r="AK187" i="18"/>
  <c r="AK187" i="21"/>
  <c r="Z164" i="21"/>
  <c r="Z164" i="18"/>
  <c r="J353" i="18"/>
  <c r="J353" i="21"/>
  <c r="O210" i="18"/>
  <c r="O210" i="21"/>
  <c r="AC398" i="21"/>
  <c r="AC398" i="18"/>
  <c r="X469" i="21"/>
  <c r="X469" i="18"/>
  <c r="Q128" i="18"/>
  <c r="Q128" i="21"/>
  <c r="AB477" i="21"/>
  <c r="AB477" i="18"/>
  <c r="K460" i="21"/>
  <c r="K460" i="18"/>
  <c r="AA258" i="18"/>
  <c r="AA258" i="21"/>
  <c r="O279" i="21"/>
  <c r="O279" i="18"/>
  <c r="Q497" i="21"/>
  <c r="Q497" i="18"/>
  <c r="AM378" i="18"/>
  <c r="AM378" i="21"/>
  <c r="I497" i="18"/>
  <c r="I497" i="21"/>
  <c r="U245" i="21"/>
  <c r="U245" i="18"/>
  <c r="M379" i="18"/>
  <c r="M379" i="21"/>
  <c r="AL356" i="21"/>
  <c r="AL356" i="18"/>
  <c r="M420" i="18"/>
  <c r="M420" i="21"/>
  <c r="AB493" i="18"/>
  <c r="AB493" i="21"/>
  <c r="S227" i="21"/>
  <c r="S227" i="18"/>
  <c r="AJ305" i="18"/>
  <c r="AJ305" i="21"/>
  <c r="AL337" i="18"/>
  <c r="AL337" i="21"/>
  <c r="AF372" i="18"/>
  <c r="AF372" i="21"/>
  <c r="M401" i="18"/>
  <c r="M401" i="21"/>
  <c r="AD259" i="18"/>
  <c r="AD259" i="21"/>
  <c r="AB471" i="21"/>
  <c r="AB471" i="18"/>
  <c r="V344" i="21"/>
  <c r="V344" i="18"/>
  <c r="AM4" i="21"/>
  <c r="AM4" i="18"/>
  <c r="Q470" i="18"/>
  <c r="Q470" i="21"/>
  <c r="I392" i="18"/>
  <c r="I392" i="21"/>
  <c r="W343" i="18"/>
  <c r="W343" i="21"/>
  <c r="AM410" i="21"/>
  <c r="AM410" i="18"/>
  <c r="AE180" i="21"/>
  <c r="AE180" i="18"/>
  <c r="AK362" i="18"/>
  <c r="AK362" i="21"/>
  <c r="AL194" i="21"/>
  <c r="AL194" i="18"/>
  <c r="AF495" i="18"/>
  <c r="AF495" i="21"/>
  <c r="O432" i="21"/>
  <c r="O432" i="18"/>
  <c r="AC436" i="21"/>
  <c r="AC436" i="18"/>
  <c r="Z277" i="18"/>
  <c r="Z277" i="21"/>
  <c r="X197" i="21"/>
  <c r="X197" i="18"/>
  <c r="L445" i="21"/>
  <c r="L445" i="18"/>
  <c r="AM480" i="21"/>
  <c r="AM480" i="18"/>
  <c r="L262" i="18"/>
  <c r="L262" i="21"/>
  <c r="AL466" i="21"/>
  <c r="AL466" i="18"/>
  <c r="Y351" i="18"/>
  <c r="Y351" i="21"/>
  <c r="T194" i="18"/>
  <c r="T194" i="21"/>
  <c r="M435" i="21"/>
  <c r="M435" i="18"/>
  <c r="I488" i="21"/>
  <c r="I488" i="18"/>
  <c r="V498" i="18"/>
  <c r="V498" i="21"/>
  <c r="Z228" i="18"/>
  <c r="Z228" i="21"/>
  <c r="AG266" i="18"/>
  <c r="AG266" i="21"/>
  <c r="AF484" i="21"/>
  <c r="AF484" i="18"/>
  <c r="AG410" i="18"/>
  <c r="AG410" i="21"/>
  <c r="R199" i="18"/>
  <c r="R199" i="21"/>
  <c r="V466" i="18"/>
  <c r="V466" i="21"/>
  <c r="N176" i="18"/>
  <c r="N176" i="21"/>
  <c r="X412" i="18"/>
  <c r="X412" i="21"/>
  <c r="W287" i="18"/>
  <c r="W287" i="21"/>
  <c r="AC281" i="21"/>
  <c r="AC281" i="18"/>
  <c r="AH160" i="18"/>
  <c r="AH160" i="21"/>
  <c r="S113" i="21"/>
  <c r="S113" i="18"/>
  <c r="V483" i="18"/>
  <c r="V483" i="21"/>
  <c r="L253" i="21"/>
  <c r="L253" i="18"/>
  <c r="AJ195" i="21"/>
  <c r="AJ195" i="18"/>
  <c r="AC165" i="18"/>
  <c r="AC165" i="21"/>
  <c r="P361" i="21"/>
  <c r="P361" i="18"/>
  <c r="T330" i="18"/>
  <c r="T330" i="21"/>
  <c r="N152" i="18"/>
  <c r="N152" i="21"/>
  <c r="I208" i="18"/>
  <c r="I208" i="21"/>
  <c r="P223" i="18"/>
  <c r="P223" i="21"/>
  <c r="O486" i="21"/>
  <c r="O486" i="18"/>
  <c r="AB37" i="18"/>
  <c r="AB37" i="21"/>
  <c r="I149" i="21"/>
  <c r="I149" i="18"/>
  <c r="AB210" i="18"/>
  <c r="AB210" i="21"/>
  <c r="X382" i="18"/>
  <c r="X382" i="21"/>
  <c r="AE293" i="21"/>
  <c r="AE293" i="18"/>
  <c r="AH390" i="18"/>
  <c r="AH390" i="21"/>
  <c r="AE256" i="18"/>
  <c r="AE256" i="21"/>
  <c r="AC308" i="21"/>
  <c r="AC308" i="18"/>
  <c r="AD477" i="21"/>
  <c r="AD477" i="18"/>
  <c r="AM255" i="18"/>
  <c r="AM255" i="21"/>
  <c r="T128" i="21"/>
  <c r="T128" i="18"/>
  <c r="S425" i="21"/>
  <c r="S425" i="18"/>
  <c r="AM147" i="21"/>
  <c r="AM147" i="18"/>
  <c r="N303" i="18"/>
  <c r="N303" i="21"/>
  <c r="X331" i="21"/>
  <c r="X331" i="18"/>
  <c r="O426" i="18"/>
  <c r="O426" i="21"/>
  <c r="AM136" i="18"/>
  <c r="AM136" i="21"/>
  <c r="AC44" i="21"/>
  <c r="AC44" i="18"/>
  <c r="AJ344" i="18"/>
  <c r="AJ344" i="21"/>
  <c r="AH314" i="21"/>
  <c r="AH314" i="18"/>
  <c r="AE421" i="21"/>
  <c r="AE421" i="18"/>
  <c r="W200" i="18"/>
  <c r="W200" i="21"/>
  <c r="AK471" i="21"/>
  <c r="AK471" i="18"/>
  <c r="Y229" i="21"/>
  <c r="Y229" i="18"/>
  <c r="AH192" i="18"/>
  <c r="AH192" i="21"/>
  <c r="AB489" i="18"/>
  <c r="AB489" i="21"/>
  <c r="R498" i="21"/>
  <c r="R498" i="18"/>
  <c r="AA347" i="18"/>
  <c r="AA347" i="21"/>
  <c r="AD405" i="21"/>
  <c r="AD405" i="18"/>
  <c r="X141" i="21"/>
  <c r="X141" i="18"/>
  <c r="AM349" i="21"/>
  <c r="AM349" i="18"/>
  <c r="X247" i="18"/>
  <c r="X247" i="21"/>
  <c r="AC216" i="21"/>
  <c r="AC216" i="18"/>
  <c r="W190" i="21"/>
  <c r="W190" i="18"/>
  <c r="U201" i="21"/>
  <c r="U201" i="18"/>
  <c r="AC150" i="21"/>
  <c r="AC150" i="18"/>
  <c r="U163" i="18"/>
  <c r="U163" i="21"/>
  <c r="Y193" i="21"/>
  <c r="Y193" i="18"/>
  <c r="V472" i="21"/>
  <c r="V472" i="18"/>
  <c r="AD381" i="18"/>
  <c r="AD381" i="21"/>
  <c r="AA326" i="18"/>
  <c r="AA326" i="21"/>
  <c r="AA397" i="18"/>
  <c r="AA397" i="21"/>
  <c r="R420" i="21"/>
  <c r="R420" i="18"/>
  <c r="W363" i="21"/>
  <c r="W363" i="18"/>
  <c r="AF412" i="18"/>
  <c r="AF412" i="21"/>
  <c r="AA149" i="18"/>
  <c r="AA149" i="21"/>
  <c r="L296" i="21"/>
  <c r="L296" i="18"/>
  <c r="U117" i="18"/>
  <c r="U117" i="21"/>
  <c r="Q469" i="21"/>
  <c r="Q469" i="18"/>
  <c r="U254" i="18"/>
  <c r="U254" i="21"/>
  <c r="Y146" i="21"/>
  <c r="Y146" i="18"/>
  <c r="R423" i="18"/>
  <c r="R423" i="21"/>
  <c r="AL459" i="21"/>
  <c r="AL459" i="18"/>
  <c r="Z146" i="21"/>
  <c r="Z146" i="18"/>
  <c r="K389" i="18"/>
  <c r="K389" i="21"/>
  <c r="I433" i="21"/>
  <c r="I433" i="18"/>
  <c r="L123" i="18"/>
  <c r="L123" i="21"/>
  <c r="AM315" i="21"/>
  <c r="AM315" i="18"/>
  <c r="AJ184" i="18"/>
  <c r="AJ184" i="21"/>
  <c r="AD364" i="18"/>
  <c r="AD364" i="21"/>
  <c r="AI156" i="18"/>
  <c r="AI156" i="21"/>
  <c r="Q380" i="21"/>
  <c r="Q380" i="18"/>
  <c r="AE469" i="18"/>
  <c r="AE469" i="21"/>
  <c r="Q388" i="18"/>
  <c r="Q388" i="21"/>
  <c r="AJ282" i="21"/>
  <c r="AJ282" i="18"/>
  <c r="Y410" i="21"/>
  <c r="Y410" i="18"/>
  <c r="AK399" i="21"/>
  <c r="AK399" i="18"/>
  <c r="J236" i="18"/>
  <c r="J236" i="21"/>
  <c r="T322" i="18"/>
  <c r="T322" i="21"/>
  <c r="AF173" i="18"/>
  <c r="AF173" i="21"/>
  <c r="AG445" i="18"/>
  <c r="AG445" i="21"/>
  <c r="AI118" i="18"/>
  <c r="AI118" i="21"/>
  <c r="AG148" i="21"/>
  <c r="AG148" i="18"/>
  <c r="Y330" i="21"/>
  <c r="Y330" i="18"/>
  <c r="AA116" i="18"/>
  <c r="AA116" i="21"/>
  <c r="J138" i="21"/>
  <c r="J138" i="18"/>
  <c r="K168" i="18"/>
  <c r="K168" i="21"/>
  <c r="U272" i="18"/>
  <c r="U272" i="21"/>
  <c r="AE264" i="21"/>
  <c r="AE264" i="18"/>
  <c r="X352" i="18"/>
  <c r="X352" i="21"/>
  <c r="S290" i="18"/>
  <c r="S290" i="21"/>
  <c r="AK195" i="18"/>
  <c r="AK195" i="21"/>
  <c r="J158" i="21"/>
  <c r="J158" i="18"/>
  <c r="AG442" i="21"/>
  <c r="AG442" i="18"/>
  <c r="T478" i="21"/>
  <c r="T478" i="18"/>
  <c r="AK119" i="21"/>
  <c r="AK119" i="18"/>
  <c r="AH406" i="21"/>
  <c r="AH406" i="18"/>
  <c r="AD307" i="18"/>
  <c r="AD307" i="21"/>
  <c r="V265" i="21"/>
  <c r="V265" i="18"/>
  <c r="AJ402" i="21"/>
  <c r="AJ402" i="18"/>
  <c r="AC280" i="21"/>
  <c r="AC280" i="18"/>
  <c r="N304" i="21"/>
  <c r="N304" i="18"/>
  <c r="K251" i="21"/>
  <c r="K251" i="18"/>
  <c r="Y310" i="18"/>
  <c r="Y310" i="21"/>
  <c r="M220" i="21"/>
  <c r="M220" i="18"/>
  <c r="N137" i="18"/>
  <c r="N137" i="21"/>
  <c r="AI28" i="18"/>
  <c r="AI28" i="21"/>
  <c r="Z349" i="21"/>
  <c r="Z349" i="18"/>
  <c r="AC256" i="21"/>
  <c r="AC256" i="18"/>
  <c r="AE355" i="21"/>
  <c r="AE355" i="18"/>
  <c r="AK328" i="18"/>
  <c r="AK328" i="21"/>
  <c r="AG306" i="21"/>
  <c r="AG306" i="18"/>
  <c r="AE174" i="21"/>
  <c r="AE174" i="18"/>
  <c r="R114" i="21"/>
  <c r="R114" i="18"/>
  <c r="AI150" i="18"/>
  <c r="AI150" i="21"/>
  <c r="AA124" i="18"/>
  <c r="AA124" i="21"/>
  <c r="Z239" i="21"/>
  <c r="Z239" i="18"/>
  <c r="S287" i="18"/>
  <c r="S287" i="21"/>
  <c r="X316" i="21"/>
  <c r="X316" i="18"/>
  <c r="AH243" i="18"/>
  <c r="AH243" i="21"/>
  <c r="AH467" i="21"/>
  <c r="AH467" i="18"/>
  <c r="AD131" i="21"/>
  <c r="AD131" i="18"/>
  <c r="AC370" i="21"/>
  <c r="AC370" i="18"/>
  <c r="Y392" i="21"/>
  <c r="Y392" i="18"/>
  <c r="AG388" i="18"/>
  <c r="AG388" i="21"/>
  <c r="AL134" i="21"/>
  <c r="AL134" i="18"/>
  <c r="O213" i="21"/>
  <c r="O213" i="18"/>
  <c r="X349" i="18"/>
  <c r="X349" i="21"/>
  <c r="AA457" i="21"/>
  <c r="AA457" i="18"/>
  <c r="AB138" i="18"/>
  <c r="AB138" i="21"/>
  <c r="Y344" i="21"/>
  <c r="Y344" i="18"/>
  <c r="O403" i="18"/>
  <c r="O403" i="21"/>
  <c r="AK266" i="18"/>
  <c r="AK266" i="21"/>
  <c r="AB289" i="21"/>
  <c r="AB289" i="18"/>
  <c r="AA141" i="18"/>
  <c r="AA141" i="21"/>
  <c r="AL311" i="21"/>
  <c r="AL311" i="18"/>
  <c r="L499" i="18"/>
  <c r="L499" i="21"/>
  <c r="J386" i="18"/>
  <c r="J386" i="21"/>
  <c r="AB134" i="18"/>
  <c r="AB134" i="21"/>
  <c r="AG224" i="18"/>
  <c r="AG224" i="21"/>
  <c r="S296" i="21"/>
  <c r="S296" i="18"/>
  <c r="AG239" i="21"/>
  <c r="AG239" i="18"/>
  <c r="AK463" i="21"/>
  <c r="AK463" i="18"/>
  <c r="O116" i="18"/>
  <c r="O116" i="21"/>
  <c r="AM408" i="21"/>
  <c r="AM408" i="18"/>
  <c r="V480" i="18"/>
  <c r="V480" i="21"/>
  <c r="S297" i="21"/>
  <c r="S297" i="18"/>
  <c r="K500" i="18"/>
  <c r="K500" i="21"/>
  <c r="O48" i="21"/>
  <c r="O48" i="18"/>
  <c r="AJ392" i="21"/>
  <c r="AJ392" i="18"/>
  <c r="AB202" i="18"/>
  <c r="AB202" i="21"/>
  <c r="J249" i="18"/>
  <c r="J249" i="21"/>
  <c r="L252" i="21"/>
  <c r="L252" i="18"/>
  <c r="Y356" i="21"/>
  <c r="Y356" i="18"/>
  <c r="S298" i="21"/>
  <c r="S298" i="18"/>
  <c r="K426" i="21"/>
  <c r="K426" i="18"/>
  <c r="AK317" i="18"/>
  <c r="AK317" i="21"/>
  <c r="K446" i="18"/>
  <c r="K446" i="21"/>
  <c r="Z340" i="21"/>
  <c r="Z340" i="18"/>
  <c r="AM490" i="18"/>
  <c r="AM490" i="21"/>
  <c r="M137" i="21"/>
  <c r="M137" i="18"/>
  <c r="AM199" i="21"/>
  <c r="AM199" i="18"/>
  <c r="S189" i="18"/>
  <c r="S189" i="21"/>
  <c r="S223" i="21"/>
  <c r="S223" i="18"/>
  <c r="AG299" i="21"/>
  <c r="AG299" i="18"/>
  <c r="Q244" i="21"/>
  <c r="Q244" i="18"/>
  <c r="Q223" i="18"/>
  <c r="Q223" i="21"/>
  <c r="Q218" i="18"/>
  <c r="Q218" i="21"/>
  <c r="AC459" i="21"/>
  <c r="AC459" i="18"/>
  <c r="K393" i="21"/>
  <c r="K393" i="18"/>
  <c r="AI144" i="21"/>
  <c r="AI144" i="18"/>
  <c r="AM252" i="18"/>
  <c r="AM252" i="21"/>
  <c r="AE113" i="21"/>
  <c r="AE113" i="18"/>
  <c r="I134" i="18"/>
  <c r="I134" i="21"/>
  <c r="S260" i="21"/>
  <c r="S260" i="18"/>
  <c r="U347" i="21"/>
  <c r="U347" i="18"/>
  <c r="AA165" i="21"/>
  <c r="AA165" i="18"/>
  <c r="K248" i="21"/>
  <c r="K248" i="18"/>
  <c r="AF246" i="21"/>
  <c r="AF246" i="18"/>
  <c r="W435" i="21"/>
  <c r="W435" i="18"/>
  <c r="P239" i="21"/>
  <c r="P239" i="18"/>
  <c r="X408" i="21"/>
  <c r="X408" i="18"/>
  <c r="AA182" i="18"/>
  <c r="AA182" i="21"/>
  <c r="AF451" i="21"/>
  <c r="AF451" i="18"/>
  <c r="AG312" i="18"/>
  <c r="AG312" i="21"/>
  <c r="J435" i="18"/>
  <c r="J435" i="21"/>
  <c r="O174" i="21"/>
  <c r="O174" i="18"/>
  <c r="Z180" i="21"/>
  <c r="Z180" i="18"/>
  <c r="AM450" i="18"/>
  <c r="AM450" i="21"/>
  <c r="T473" i="18"/>
  <c r="T473" i="21"/>
  <c r="AG223" i="18"/>
  <c r="AG223" i="21"/>
  <c r="Y423" i="21"/>
  <c r="Y423" i="18"/>
  <c r="AI444" i="18"/>
  <c r="AI444" i="21"/>
  <c r="J177" i="18"/>
  <c r="J177" i="21"/>
  <c r="AG238" i="18"/>
  <c r="AG238" i="21"/>
  <c r="X221" i="18"/>
  <c r="X221" i="21"/>
  <c r="R375" i="21"/>
  <c r="R375" i="18"/>
  <c r="AA483" i="18"/>
  <c r="AA483" i="21"/>
  <c r="AG416" i="21"/>
  <c r="AG416" i="18"/>
  <c r="X216" i="18"/>
  <c r="X216" i="21"/>
  <c r="J405" i="21"/>
  <c r="J405" i="18"/>
  <c r="I317" i="21"/>
  <c r="I317" i="18"/>
  <c r="N250" i="21"/>
  <c r="N250" i="18"/>
  <c r="Z147" i="21"/>
  <c r="Z147" i="18"/>
  <c r="K157" i="21"/>
  <c r="K157" i="18"/>
  <c r="AM5" i="21"/>
  <c r="AM5" i="18"/>
  <c r="AI361" i="21"/>
  <c r="AI361" i="18"/>
  <c r="S373" i="21"/>
  <c r="S373" i="18"/>
  <c r="AA197" i="18"/>
  <c r="AA197" i="21"/>
  <c r="AL244" i="21"/>
  <c r="AL244" i="18"/>
  <c r="W490" i="21"/>
  <c r="W490" i="18"/>
  <c r="AC261" i="21"/>
  <c r="AC261" i="18"/>
  <c r="Q233" i="18"/>
  <c r="Q233" i="21"/>
  <c r="AC485" i="21"/>
  <c r="AC485" i="18"/>
  <c r="AK400" i="21"/>
  <c r="AK400" i="18"/>
  <c r="AH212" i="18"/>
  <c r="AH212" i="21"/>
  <c r="I226" i="18"/>
  <c r="I226" i="21"/>
  <c r="AG276" i="18"/>
  <c r="AG276" i="21"/>
  <c r="AF195" i="18"/>
  <c r="AF195" i="21"/>
  <c r="AE481" i="18"/>
  <c r="AE481" i="21"/>
  <c r="W162" i="21"/>
  <c r="W162" i="18"/>
  <c r="Z420" i="21"/>
  <c r="Z420" i="18"/>
  <c r="AM242" i="21"/>
  <c r="AM242" i="18"/>
  <c r="M239" i="21"/>
  <c r="M239" i="18"/>
  <c r="AE319" i="18"/>
  <c r="AE319" i="21"/>
  <c r="AF339" i="21"/>
  <c r="AF339" i="18"/>
  <c r="Q363" i="18"/>
  <c r="Q363" i="21"/>
  <c r="J140" i="21"/>
  <c r="J140" i="18"/>
  <c r="AD179" i="18"/>
  <c r="AD179" i="21"/>
  <c r="Q258" i="21"/>
  <c r="Q258" i="18"/>
  <c r="AM308" i="18"/>
  <c r="AM308" i="21"/>
  <c r="O368" i="21"/>
  <c r="O368" i="18"/>
  <c r="K222" i="21"/>
  <c r="K222" i="18"/>
  <c r="S251" i="21"/>
  <c r="S251" i="18"/>
  <c r="O271" i="18"/>
  <c r="O271" i="21"/>
  <c r="Q210" i="21"/>
  <c r="Q210" i="18"/>
  <c r="AC454" i="21"/>
  <c r="AC454" i="18"/>
  <c r="AJ135" i="21"/>
  <c r="AJ135" i="18"/>
  <c r="N194" i="21"/>
  <c r="N194" i="18"/>
  <c r="R276" i="18"/>
  <c r="R276" i="21"/>
  <c r="AA321" i="18"/>
  <c r="AA321" i="21"/>
  <c r="AJ489" i="18"/>
  <c r="AJ489" i="21"/>
  <c r="AB382" i="21"/>
  <c r="AB382" i="18"/>
  <c r="Z244" i="18"/>
  <c r="Z244" i="21"/>
  <c r="AI498" i="18"/>
  <c r="AI498" i="21"/>
  <c r="AI295" i="21"/>
  <c r="AI295" i="18"/>
  <c r="S216" i="18"/>
  <c r="S216" i="21"/>
  <c r="AG355" i="18"/>
  <c r="AG355" i="21"/>
  <c r="AF470" i="18"/>
  <c r="AF470" i="21"/>
  <c r="Z469" i="18"/>
  <c r="Z469" i="21"/>
  <c r="AB408" i="21"/>
  <c r="AB408" i="18"/>
  <c r="AB245" i="21"/>
  <c r="AB245" i="18"/>
  <c r="S338" i="18"/>
  <c r="S338" i="21"/>
  <c r="T261" i="21"/>
  <c r="T261" i="18"/>
  <c r="X424" i="21"/>
  <c r="X424" i="18"/>
  <c r="X252" i="21"/>
  <c r="X252" i="18"/>
  <c r="O445" i="21"/>
  <c r="O445" i="18"/>
  <c r="R496" i="21"/>
  <c r="R496" i="18"/>
  <c r="Y113" i="18"/>
  <c r="Y113" i="21"/>
  <c r="S302" i="18"/>
  <c r="S302" i="21"/>
  <c r="L439" i="21"/>
  <c r="L439" i="18"/>
  <c r="AD338" i="21"/>
  <c r="AD338" i="18"/>
  <c r="V226" i="18"/>
  <c r="V226" i="21"/>
  <c r="V133" i="21"/>
  <c r="V133" i="18"/>
  <c r="AJ358" i="21"/>
  <c r="AJ358" i="18"/>
  <c r="AC477" i="18"/>
  <c r="AC477" i="21"/>
  <c r="AC255" i="21"/>
  <c r="AC255" i="18"/>
  <c r="N248" i="21"/>
  <c r="N248" i="18"/>
  <c r="AA499" i="18"/>
  <c r="AA499" i="21"/>
  <c r="AA488" i="21"/>
  <c r="AA488" i="18"/>
  <c r="N255" i="21"/>
  <c r="N255" i="18"/>
  <c r="X379" i="18"/>
  <c r="X379" i="21"/>
  <c r="X345" i="18"/>
  <c r="X345" i="21"/>
  <c r="Z246" i="21"/>
  <c r="Z246" i="18"/>
  <c r="AG91" i="21"/>
  <c r="AG91" i="18"/>
  <c r="O122" i="21"/>
  <c r="O122" i="18"/>
  <c r="AJ286" i="21"/>
  <c r="AJ286" i="18"/>
  <c r="AM354" i="18"/>
  <c r="AM354" i="21"/>
  <c r="T164" i="18"/>
  <c r="T164" i="21"/>
  <c r="AE344" i="21"/>
  <c r="AE344" i="18"/>
  <c r="O487" i="18"/>
  <c r="O487" i="21"/>
  <c r="AD489" i="18"/>
  <c r="AD489" i="21"/>
  <c r="J430" i="18"/>
  <c r="J430" i="21"/>
  <c r="AM328" i="21"/>
  <c r="AM328" i="18"/>
  <c r="AJ284" i="21"/>
  <c r="AJ284" i="18"/>
  <c r="AM499" i="18"/>
  <c r="AM499" i="21"/>
  <c r="M192" i="21"/>
  <c r="M192" i="18"/>
  <c r="Z369" i="18"/>
  <c r="Z369" i="21"/>
  <c r="R241" i="18"/>
  <c r="R241" i="21"/>
  <c r="AB366" i="21"/>
  <c r="AB366" i="18"/>
  <c r="AK498" i="21"/>
  <c r="AK498" i="18"/>
  <c r="O443" i="21"/>
  <c r="O443" i="18"/>
  <c r="AH40" i="18"/>
  <c r="AH40" i="21"/>
  <c r="AC269" i="18"/>
  <c r="AC269" i="21"/>
  <c r="V411" i="21"/>
  <c r="V411" i="18"/>
  <c r="L307" i="18"/>
  <c r="L307" i="21"/>
  <c r="N134" i="21"/>
  <c r="N134" i="18"/>
  <c r="AC279" i="21"/>
  <c r="AC279" i="18"/>
  <c r="AF218" i="18"/>
  <c r="AF218" i="21"/>
  <c r="P227" i="21"/>
  <c r="P227" i="18"/>
  <c r="AI175" i="18"/>
  <c r="AI175" i="21"/>
  <c r="V355" i="18"/>
  <c r="V355" i="21"/>
  <c r="AF184" i="21"/>
  <c r="AF184" i="18"/>
  <c r="AB350" i="21"/>
  <c r="AB350" i="18"/>
  <c r="AL4" i="18"/>
  <c r="AL4" i="21"/>
  <c r="I364" i="21"/>
  <c r="I364" i="18"/>
  <c r="L306" i="21"/>
  <c r="L306" i="18"/>
  <c r="Y127" i="18"/>
  <c r="Y127" i="21"/>
  <c r="X255" i="21"/>
  <c r="X255" i="18"/>
  <c r="Q284" i="21"/>
  <c r="Q284" i="18"/>
  <c r="AB193" i="18"/>
  <c r="AB193" i="21"/>
  <c r="AG405" i="18"/>
  <c r="AG405" i="21"/>
  <c r="AH368" i="18"/>
  <c r="AH368" i="21"/>
  <c r="Z134" i="18"/>
  <c r="Z134" i="21"/>
  <c r="V343" i="18"/>
  <c r="V343" i="21"/>
  <c r="W372" i="21"/>
  <c r="W372" i="18"/>
  <c r="W123" i="21"/>
  <c r="W123" i="18"/>
  <c r="Y454" i="21"/>
  <c r="Y454" i="18"/>
  <c r="S352" i="21"/>
  <c r="S352" i="18"/>
  <c r="AM392" i="18"/>
  <c r="AM392" i="21"/>
  <c r="V362" i="21"/>
  <c r="V362" i="18"/>
  <c r="AH286" i="18"/>
  <c r="AH286" i="21"/>
  <c r="S44" i="18"/>
  <c r="S44" i="21"/>
  <c r="I396" i="18"/>
  <c r="I396" i="21"/>
  <c r="AD453" i="21"/>
  <c r="AD453" i="18"/>
  <c r="N291" i="21"/>
  <c r="N291" i="18"/>
  <c r="O406" i="21"/>
  <c r="O406" i="18"/>
  <c r="U167" i="18"/>
  <c r="U167" i="21"/>
  <c r="AG113" i="18"/>
  <c r="AG113" i="21"/>
  <c r="AH182" i="18"/>
  <c r="AH182" i="21"/>
  <c r="AG378" i="21"/>
  <c r="AG378" i="18"/>
  <c r="AJ159" i="21"/>
  <c r="AJ159" i="18"/>
  <c r="AK123" i="21"/>
  <c r="AK123" i="18"/>
  <c r="T141" i="21"/>
  <c r="T141" i="18"/>
  <c r="AK279" i="18"/>
  <c r="AK279" i="21"/>
  <c r="X466" i="18"/>
  <c r="X466" i="21"/>
  <c r="AD163" i="21"/>
  <c r="AD163" i="18"/>
  <c r="L465" i="21"/>
  <c r="L465" i="18"/>
  <c r="P210" i="21"/>
  <c r="P210" i="18"/>
  <c r="N361" i="18"/>
  <c r="N361" i="21"/>
  <c r="M141" i="21"/>
  <c r="M141" i="18"/>
  <c r="W469" i="18"/>
  <c r="W469" i="21"/>
  <c r="AB480" i="18"/>
  <c r="AB480" i="21"/>
  <c r="AL213" i="18"/>
  <c r="AL213" i="21"/>
  <c r="Q196" i="18"/>
  <c r="Q196" i="21"/>
  <c r="R467" i="21"/>
  <c r="R467" i="18"/>
  <c r="X393" i="21"/>
  <c r="X393" i="18"/>
  <c r="R261" i="18"/>
  <c r="R261" i="21"/>
  <c r="AA230" i="18"/>
  <c r="AA230" i="21"/>
  <c r="Y397" i="21"/>
  <c r="Y397" i="18"/>
  <c r="V461" i="21"/>
  <c r="V461" i="18"/>
  <c r="R365" i="21"/>
  <c r="R365" i="18"/>
  <c r="J401" i="18"/>
  <c r="J401" i="21"/>
  <c r="AI226" i="18"/>
  <c r="AI226" i="21"/>
  <c r="M485" i="21"/>
  <c r="M485" i="18"/>
  <c r="U91" i="21"/>
  <c r="U91" i="18"/>
  <c r="O181" i="18"/>
  <c r="O181" i="21"/>
  <c r="V281" i="21"/>
  <c r="V281" i="18"/>
  <c r="S203" i="21"/>
  <c r="S203" i="18"/>
  <c r="Q414" i="18"/>
  <c r="Q414" i="21"/>
  <c r="W216" i="21"/>
  <c r="W216" i="18"/>
  <c r="AF280" i="18"/>
  <c r="AF280" i="21"/>
  <c r="V130" i="21"/>
  <c r="V130" i="18"/>
  <c r="Z274" i="21"/>
  <c r="Z274" i="18"/>
  <c r="S133" i="18"/>
  <c r="S133" i="21"/>
  <c r="AA434" i="18"/>
  <c r="AA434" i="21"/>
  <c r="Z372" i="21"/>
  <c r="Z372" i="18"/>
  <c r="AA407" i="18"/>
  <c r="AA407" i="21"/>
  <c r="V467" i="21"/>
  <c r="V467" i="18"/>
  <c r="AI454" i="21"/>
  <c r="AI454" i="18"/>
  <c r="Y422" i="18"/>
  <c r="Y422" i="21"/>
  <c r="AL500" i="18"/>
  <c r="AL500" i="21"/>
  <c r="AC324" i="21"/>
  <c r="AC324" i="18"/>
  <c r="AA325" i="18"/>
  <c r="AA325" i="21"/>
  <c r="O386" i="18"/>
  <c r="O386" i="21"/>
  <c r="Y315" i="21"/>
  <c r="Y315" i="18"/>
  <c r="AA114" i="18"/>
  <c r="AA114" i="21"/>
  <c r="AE190" i="21"/>
  <c r="AE190" i="18"/>
  <c r="AM424" i="21"/>
  <c r="AM424" i="18"/>
  <c r="P174" i="18"/>
  <c r="P174" i="21"/>
  <c r="AI294" i="21"/>
  <c r="AI294" i="18"/>
  <c r="AK405" i="18"/>
  <c r="AK405" i="21"/>
  <c r="AC413" i="21"/>
  <c r="AC413" i="18"/>
  <c r="AE395" i="21"/>
  <c r="AE395" i="18"/>
  <c r="Y220" i="21"/>
  <c r="Y220" i="18"/>
  <c r="P352" i="18"/>
  <c r="P352" i="21"/>
  <c r="AD206" i="18"/>
  <c r="AD206" i="21"/>
  <c r="AI171" i="21"/>
  <c r="AI171" i="18"/>
  <c r="X139" i="21"/>
  <c r="X139" i="18"/>
  <c r="AH409" i="21"/>
  <c r="AH409" i="18"/>
  <c r="Q235" i="18"/>
  <c r="Q235" i="21"/>
  <c r="AK87" i="18"/>
  <c r="AK87" i="21"/>
  <c r="N326" i="21"/>
  <c r="N326" i="18"/>
  <c r="P436" i="21"/>
  <c r="P436" i="18"/>
  <c r="O410" i="21"/>
  <c r="O410" i="18"/>
  <c r="AA139" i="21"/>
  <c r="AA139" i="18"/>
  <c r="AG455" i="18"/>
  <c r="AG455" i="21"/>
  <c r="AJ209" i="18"/>
  <c r="AJ209" i="21"/>
  <c r="AK378" i="18"/>
  <c r="AK378" i="21"/>
  <c r="AL333" i="21"/>
  <c r="AL333" i="18"/>
  <c r="AM321" i="18"/>
  <c r="AM321" i="21"/>
  <c r="K318" i="18"/>
  <c r="K318" i="21"/>
  <c r="S424" i="18"/>
  <c r="S424" i="21"/>
  <c r="AA172" i="21"/>
  <c r="AA172" i="18"/>
  <c r="AC373" i="21"/>
  <c r="AC373" i="18"/>
  <c r="P140" i="18"/>
  <c r="P140" i="21"/>
  <c r="AH170" i="21"/>
  <c r="AH170" i="18"/>
  <c r="M275" i="21"/>
  <c r="M275" i="18"/>
  <c r="AG265" i="21"/>
  <c r="AG265" i="18"/>
  <c r="J388" i="18"/>
  <c r="J388" i="21"/>
  <c r="K120" i="18"/>
  <c r="K120" i="21"/>
  <c r="AF477" i="18"/>
  <c r="AF477" i="21"/>
  <c r="AE291" i="21"/>
  <c r="AE291" i="18"/>
  <c r="AF406" i="18"/>
  <c r="AF406" i="21"/>
  <c r="O401" i="18"/>
  <c r="O401" i="21"/>
  <c r="AD320" i="18"/>
  <c r="AD320" i="21"/>
  <c r="U130" i="21"/>
  <c r="U130" i="18"/>
  <c r="V118" i="18"/>
  <c r="V118" i="21"/>
  <c r="O161" i="18"/>
  <c r="O161" i="21"/>
  <c r="M337" i="21"/>
  <c r="M337" i="18"/>
  <c r="AA425" i="18"/>
  <c r="AA425" i="21"/>
  <c r="Z197" i="21"/>
  <c r="Z197" i="18"/>
  <c r="AH140" i="18"/>
  <c r="AH140" i="21"/>
  <c r="Z426" i="18"/>
  <c r="Z426" i="21"/>
  <c r="X327" i="18"/>
  <c r="X327" i="21"/>
  <c r="AI203" i="21"/>
  <c r="AI203" i="18"/>
  <c r="AD316" i="21"/>
  <c r="AD316" i="18"/>
  <c r="AA377" i="21"/>
  <c r="AA377" i="18"/>
  <c r="AE363" i="18"/>
  <c r="AE363" i="21"/>
  <c r="S446" i="18"/>
  <c r="S446" i="21"/>
  <c r="AM495" i="21"/>
  <c r="AM495" i="18"/>
  <c r="AC237" i="18"/>
  <c r="AC237" i="21"/>
  <c r="S443" i="21"/>
  <c r="S443" i="18"/>
  <c r="AK384" i="21"/>
  <c r="AK384" i="18"/>
  <c r="AE236" i="21"/>
  <c r="AE236" i="18"/>
  <c r="V435" i="18"/>
  <c r="V435" i="21"/>
  <c r="V48" i="21"/>
  <c r="V48" i="18"/>
  <c r="AA31" i="18"/>
  <c r="AA31" i="21"/>
  <c r="AJ348" i="21"/>
  <c r="AJ348" i="18"/>
  <c r="AC147" i="21"/>
  <c r="AC147" i="18"/>
  <c r="W130" i="18"/>
  <c r="W130" i="21"/>
  <c r="V386" i="21"/>
  <c r="V386" i="18"/>
  <c r="P175" i="21"/>
  <c r="P175" i="18"/>
  <c r="AI368" i="18"/>
  <c r="AI368" i="21"/>
  <c r="AB293" i="18"/>
  <c r="AB293" i="21"/>
  <c r="I301" i="18"/>
  <c r="I301" i="21"/>
  <c r="AM74" i="21"/>
  <c r="AM74" i="18"/>
  <c r="Y242" i="18"/>
  <c r="Y242" i="21"/>
  <c r="AF28" i="18"/>
  <c r="AF28" i="21"/>
  <c r="L299" i="18"/>
  <c r="L299" i="21"/>
  <c r="AH137" i="21"/>
  <c r="AH137" i="18"/>
  <c r="AJ161" i="21"/>
  <c r="AJ161" i="18"/>
  <c r="I282" i="18"/>
  <c r="I282" i="21"/>
  <c r="AK163" i="21"/>
  <c r="AK163" i="18"/>
  <c r="L213" i="18"/>
  <c r="L213" i="21"/>
  <c r="X317" i="21"/>
  <c r="X317" i="18"/>
  <c r="X37" i="18"/>
  <c r="X37" i="21"/>
  <c r="AE493" i="21"/>
  <c r="AE493" i="18"/>
  <c r="P454" i="18"/>
  <c r="P454" i="21"/>
  <c r="AM444" i="18"/>
  <c r="AM444" i="21"/>
  <c r="AI177" i="21"/>
  <c r="AI177" i="18"/>
  <c r="AB268" i="18"/>
  <c r="AB268" i="21"/>
  <c r="N415" i="21"/>
  <c r="N415" i="18"/>
  <c r="AD305" i="18"/>
  <c r="AD305" i="21"/>
  <c r="O482" i="21"/>
  <c r="O482" i="18"/>
  <c r="J28" i="21"/>
  <c r="J28" i="18"/>
  <c r="V249" i="21"/>
  <c r="V249" i="18"/>
  <c r="O392" i="21"/>
  <c r="O392" i="18"/>
  <c r="AA468" i="18"/>
  <c r="AA468" i="21"/>
  <c r="M427" i="21"/>
  <c r="M427" i="18"/>
  <c r="U28" i="21"/>
  <c r="U28" i="18"/>
  <c r="AG181" i="21"/>
  <c r="AG181" i="18"/>
  <c r="AK263" i="21"/>
  <c r="AK263" i="18"/>
  <c r="AB327" i="18"/>
  <c r="AB327" i="21"/>
  <c r="AI227" i="18"/>
  <c r="AI227" i="21"/>
  <c r="Q345" i="21"/>
  <c r="Q345" i="18"/>
  <c r="X238" i="21"/>
  <c r="X238" i="18"/>
  <c r="M430" i="18"/>
  <c r="M430" i="21"/>
  <c r="AK492" i="18"/>
  <c r="AK492" i="21"/>
  <c r="R263" i="21"/>
  <c r="R263" i="18"/>
  <c r="P184" i="18"/>
  <c r="P184" i="21"/>
  <c r="O433" i="21"/>
  <c r="O433" i="18"/>
  <c r="L287" i="21"/>
  <c r="L287" i="18"/>
  <c r="M365" i="21"/>
  <c r="M365" i="18"/>
  <c r="V128" i="18"/>
  <c r="V128" i="21"/>
  <c r="Q430" i="21"/>
  <c r="Q430" i="18"/>
  <c r="L495" i="18"/>
  <c r="L495" i="21"/>
  <c r="AC385" i="21"/>
  <c r="AC385" i="18"/>
  <c r="AI417" i="21"/>
  <c r="AI417" i="18"/>
  <c r="L318" i="18"/>
  <c r="L318" i="21"/>
  <c r="Y266" i="21"/>
  <c r="Y266" i="18"/>
  <c r="J332" i="18"/>
  <c r="J332" i="21"/>
  <c r="AE321" i="21"/>
  <c r="AE321" i="18"/>
  <c r="W165" i="21"/>
  <c r="W165" i="18"/>
  <c r="AB369" i="21"/>
  <c r="AB369" i="18"/>
  <c r="AH8" i="21"/>
  <c r="AH8" i="18"/>
  <c r="X125" i="21"/>
  <c r="X125" i="18"/>
  <c r="AF440" i="18"/>
  <c r="AF440" i="21"/>
  <c r="AC227" i="21"/>
  <c r="AC227" i="18"/>
  <c r="X443" i="21"/>
  <c r="X443" i="18"/>
  <c r="W486" i="21"/>
  <c r="W486" i="18"/>
  <c r="P152" i="18"/>
  <c r="P152" i="21"/>
  <c r="Y275" i="18"/>
  <c r="Y275" i="21"/>
  <c r="W43" i="18"/>
  <c r="W43" i="21"/>
  <c r="T320" i="18"/>
  <c r="T320" i="21"/>
  <c r="X204" i="18"/>
  <c r="X204" i="21"/>
  <c r="AC282" i="18"/>
  <c r="AC282" i="21"/>
  <c r="AE158" i="18"/>
  <c r="AE158" i="21"/>
  <c r="AM272" i="21"/>
  <c r="AM272" i="18"/>
  <c r="AE225" i="18"/>
  <c r="AE225" i="21"/>
  <c r="AA123" i="18"/>
  <c r="AA123" i="21"/>
  <c r="W402" i="18"/>
  <c r="W402" i="21"/>
  <c r="AC230" i="18"/>
  <c r="AC230" i="21"/>
  <c r="R372" i="18"/>
  <c r="R372" i="21"/>
  <c r="J396" i="18"/>
  <c r="J396" i="21"/>
  <c r="U211" i="18"/>
  <c r="U211" i="21"/>
  <c r="T251" i="21"/>
  <c r="T251" i="18"/>
  <c r="AK456" i="18"/>
  <c r="AK456" i="21"/>
  <c r="AC301" i="21"/>
  <c r="AC301" i="18"/>
  <c r="AG434" i="21"/>
  <c r="AG434" i="18"/>
  <c r="P341" i="18"/>
  <c r="P341" i="21"/>
  <c r="AJ296" i="21"/>
  <c r="AJ296" i="18"/>
  <c r="V421" i="21"/>
  <c r="V421" i="18"/>
  <c r="S292" i="18"/>
  <c r="S292" i="21"/>
  <c r="AM403" i="18"/>
  <c r="AM403" i="21"/>
  <c r="AK127" i="18"/>
  <c r="AK127" i="21"/>
  <c r="R313" i="18"/>
  <c r="R313" i="21"/>
  <c r="L454" i="21"/>
  <c r="L454" i="18"/>
  <c r="Z310" i="18"/>
  <c r="Z310" i="21"/>
  <c r="Q48" i="21"/>
  <c r="Q48" i="18"/>
  <c r="Q44" i="18"/>
  <c r="Q44" i="21"/>
  <c r="P197" i="18"/>
  <c r="P197" i="21"/>
  <c r="M129" i="18"/>
  <c r="M129" i="21"/>
  <c r="M247" i="18"/>
  <c r="M247" i="21"/>
  <c r="Z443" i="21"/>
  <c r="Z443" i="18"/>
  <c r="R304" i="18"/>
  <c r="R304" i="21"/>
  <c r="AM115" i="21"/>
  <c r="AM115" i="18"/>
  <c r="AI337" i="18"/>
  <c r="AI337" i="21"/>
  <c r="R230" i="18"/>
  <c r="R230" i="21"/>
  <c r="V380" i="18"/>
  <c r="V380" i="21"/>
  <c r="I165" i="21"/>
  <c r="I165" i="18"/>
  <c r="AJ393" i="18"/>
  <c r="AJ393" i="21"/>
  <c r="U313" i="21"/>
  <c r="U313" i="18"/>
  <c r="L460" i="21"/>
  <c r="L460" i="18"/>
  <c r="AD153" i="18"/>
  <c r="AD153" i="21"/>
  <c r="L487" i="18"/>
  <c r="L487" i="21"/>
  <c r="I418" i="18"/>
  <c r="I418" i="21"/>
  <c r="O388" i="21"/>
  <c r="O388" i="18"/>
  <c r="W74" i="21"/>
  <c r="W74" i="18"/>
  <c r="V256" i="18"/>
  <c r="V256" i="21"/>
  <c r="AG196" i="18"/>
  <c r="AG196" i="21"/>
  <c r="AI249" i="21"/>
  <c r="AI249" i="18"/>
  <c r="K367" i="21"/>
  <c r="K367" i="18"/>
  <c r="Y441" i="18"/>
  <c r="Y441" i="21"/>
  <c r="AG369" i="21"/>
  <c r="AG369" i="18"/>
  <c r="W348" i="18"/>
  <c r="W348" i="21"/>
  <c r="AC152" i="21"/>
  <c r="AC152" i="18"/>
  <c r="M323" i="18"/>
  <c r="M323" i="21"/>
  <c r="AH429" i="21"/>
  <c r="AH429" i="18"/>
  <c r="W306" i="21"/>
  <c r="W306" i="18"/>
  <c r="M314" i="18"/>
  <c r="M314" i="21"/>
  <c r="M313" i="21"/>
  <c r="M313" i="18"/>
  <c r="AD407" i="18"/>
  <c r="AD407" i="21"/>
  <c r="AL449" i="18"/>
  <c r="AL449" i="21"/>
  <c r="I152" i="18"/>
  <c r="I152" i="21"/>
  <c r="V194" i="21"/>
  <c r="V194" i="18"/>
  <c r="AD389" i="18"/>
  <c r="AD389" i="21"/>
  <c r="R116" i="21"/>
  <c r="R116" i="18"/>
  <c r="I5" i="21"/>
  <c r="I5" i="18"/>
  <c r="R364" i="18"/>
  <c r="R364" i="21"/>
  <c r="O407" i="21"/>
  <c r="O407" i="18"/>
  <c r="O454" i="21"/>
  <c r="O454" i="18"/>
  <c r="AH262" i="21"/>
  <c r="AH262" i="18"/>
  <c r="Z399" i="21"/>
  <c r="Z399" i="18"/>
  <c r="AF480" i="18"/>
  <c r="AF480" i="21"/>
  <c r="U491" i="21"/>
  <c r="U491" i="18"/>
  <c r="S235" i="18"/>
  <c r="S235" i="21"/>
  <c r="AB196" i="18"/>
  <c r="AB196" i="21"/>
  <c r="AF220" i="21"/>
  <c r="AF220" i="18"/>
  <c r="T352" i="21"/>
  <c r="T352" i="18"/>
  <c r="L346" i="18"/>
  <c r="L346" i="21"/>
  <c r="AH370" i="18"/>
  <c r="AH370" i="21"/>
  <c r="K448" i="21"/>
  <c r="K448" i="18"/>
  <c r="AB204" i="21"/>
  <c r="AB204" i="18"/>
  <c r="AG123" i="21"/>
  <c r="AG123" i="18"/>
  <c r="AB458" i="21"/>
  <c r="AB458" i="18"/>
  <c r="R262" i="21"/>
  <c r="R262" i="18"/>
  <c r="Z213" i="18"/>
  <c r="Z213" i="21"/>
  <c r="Z364" i="21"/>
  <c r="Z364" i="18"/>
  <c r="Q194" i="21"/>
  <c r="Q194" i="18"/>
  <c r="AK128" i="18"/>
  <c r="AK128" i="21"/>
  <c r="AE414" i="18"/>
  <c r="AE414" i="21"/>
  <c r="T241" i="21"/>
  <c r="T241" i="18"/>
  <c r="P133" i="21"/>
  <c r="P133" i="18"/>
  <c r="AK40" i="18"/>
  <c r="AK40" i="21"/>
  <c r="W248" i="21"/>
  <c r="W248" i="18"/>
  <c r="AE332" i="18"/>
  <c r="AE332" i="21"/>
  <c r="AK172" i="21"/>
  <c r="AK172" i="18"/>
  <c r="AF156" i="21"/>
  <c r="AF156" i="18"/>
  <c r="M206" i="18"/>
  <c r="M206" i="21"/>
  <c r="K152" i="18"/>
  <c r="K152" i="21"/>
  <c r="M255" i="18"/>
  <c r="M255" i="21"/>
  <c r="S483" i="21"/>
  <c r="S483" i="18"/>
  <c r="AK335" i="21"/>
  <c r="AK335" i="18"/>
  <c r="AD235" i="18"/>
  <c r="AD235" i="21"/>
  <c r="R411" i="18"/>
  <c r="R411" i="21"/>
  <c r="K313" i="18"/>
  <c r="K313" i="21"/>
  <c r="P131" i="18"/>
  <c r="P131" i="21"/>
  <c r="M481" i="18"/>
  <c r="M481" i="21"/>
  <c r="AM303" i="21"/>
  <c r="AM303" i="18"/>
  <c r="AD306" i="21"/>
  <c r="AD306" i="18"/>
  <c r="N305" i="18"/>
  <c r="N305" i="21"/>
  <c r="T409" i="18"/>
  <c r="T409" i="21"/>
  <c r="K484" i="21"/>
  <c r="K484" i="18"/>
  <c r="AH304" i="18"/>
  <c r="AH304" i="21"/>
  <c r="R474" i="21"/>
  <c r="R474" i="18"/>
  <c r="J477" i="21"/>
  <c r="J477" i="18"/>
  <c r="AC372" i="21"/>
  <c r="AC372" i="18"/>
  <c r="N321" i="21"/>
  <c r="N321" i="18"/>
  <c r="K221" i="18"/>
  <c r="K221" i="21"/>
  <c r="AK259" i="21"/>
  <c r="AK259" i="18"/>
  <c r="AJ315" i="21"/>
  <c r="AJ315" i="18"/>
  <c r="AE201" i="18"/>
  <c r="AE201" i="21"/>
  <c r="AC313" i="21"/>
  <c r="AC313" i="18"/>
  <c r="AB148" i="21"/>
  <c r="AB148" i="18"/>
  <c r="AL195" i="18"/>
  <c r="AL195" i="21"/>
  <c r="AK435" i="18"/>
  <c r="AK435" i="21"/>
  <c r="R287" i="18"/>
  <c r="R287" i="21"/>
  <c r="AH145" i="18"/>
  <c r="AH145" i="21"/>
  <c r="R179" i="18"/>
  <c r="R179" i="21"/>
  <c r="AD160" i="18"/>
  <c r="AD160" i="21"/>
  <c r="Y201" i="21"/>
  <c r="Y201" i="18"/>
  <c r="AH358" i="21"/>
  <c r="AH358" i="18"/>
  <c r="Q271" i="18"/>
  <c r="Q271" i="21"/>
  <c r="R312" i="21"/>
  <c r="R312" i="18"/>
  <c r="W201" i="21"/>
  <c r="W201" i="18"/>
  <c r="W485" i="21"/>
  <c r="W485" i="18"/>
  <c r="AE448" i="18"/>
  <c r="AE448" i="21"/>
  <c r="AD135" i="18"/>
  <c r="AD135" i="21"/>
  <c r="AF133" i="21"/>
  <c r="AF133" i="18"/>
  <c r="M151" i="21"/>
  <c r="M151" i="18"/>
  <c r="AB300" i="21"/>
  <c r="AB300" i="18"/>
  <c r="AC466" i="18"/>
  <c r="AC466" i="21"/>
  <c r="Y488" i="18"/>
  <c r="Y488" i="21"/>
  <c r="AF413" i="18"/>
  <c r="AF413" i="21"/>
  <c r="K344" i="18"/>
  <c r="K344" i="21"/>
  <c r="Z284" i="21"/>
  <c r="Z284" i="18"/>
  <c r="T435" i="21"/>
  <c r="T435" i="18"/>
  <c r="S246" i="18"/>
  <c r="S246" i="21"/>
  <c r="S448" i="21"/>
  <c r="S448" i="18"/>
  <c r="AB218" i="21"/>
  <c r="AB218" i="18"/>
  <c r="Y340" i="18"/>
  <c r="Y340" i="21"/>
  <c r="X96" i="18"/>
  <c r="X96" i="21"/>
  <c r="S186" i="18"/>
  <c r="S186" i="21"/>
  <c r="Q191" i="21"/>
  <c r="Q191" i="18"/>
  <c r="AL148" i="18"/>
  <c r="AL148" i="21"/>
  <c r="AF143" i="21"/>
  <c r="AF143" i="18"/>
  <c r="N383" i="18"/>
  <c r="N383" i="21"/>
  <c r="Y333" i="18"/>
  <c r="Y333" i="21"/>
  <c r="AH246" i="18"/>
  <c r="AH246" i="21"/>
  <c r="AD280" i="18"/>
  <c r="AD280" i="21"/>
  <c r="AA411" i="18"/>
  <c r="AA411" i="21"/>
  <c r="K215" i="21"/>
  <c r="K215" i="18"/>
  <c r="I222" i="18"/>
  <c r="I222" i="21"/>
  <c r="Q182" i="18"/>
  <c r="Q182" i="21"/>
  <c r="Z248" i="18"/>
  <c r="Z248" i="21"/>
  <c r="AI378" i="18"/>
  <c r="AI378" i="21"/>
  <c r="R198" i="21"/>
  <c r="R198" i="18"/>
  <c r="K490" i="21"/>
  <c r="K490" i="18"/>
  <c r="Q371" i="18"/>
  <c r="Q371" i="21"/>
  <c r="O249" i="18"/>
  <c r="O249" i="21"/>
  <c r="AJ343" i="18"/>
  <c r="AJ343" i="21"/>
  <c r="AC329" i="21"/>
  <c r="AC329" i="18"/>
  <c r="AJ398" i="18"/>
  <c r="AJ398" i="21"/>
  <c r="V279" i="18"/>
  <c r="V279" i="21"/>
  <c r="N218" i="21"/>
  <c r="N218" i="18"/>
  <c r="T370" i="21"/>
  <c r="T370" i="18"/>
  <c r="K377" i="21"/>
  <c r="K377" i="18"/>
  <c r="AL197" i="18"/>
  <c r="AL197" i="21"/>
  <c r="W477" i="18"/>
  <c r="W477" i="21"/>
  <c r="AE234" i="18"/>
  <c r="AE234" i="21"/>
  <c r="AL182" i="18"/>
  <c r="AL182" i="21"/>
  <c r="N454" i="18"/>
  <c r="N454" i="21"/>
  <c r="Q171" i="18"/>
  <c r="Q171" i="21"/>
  <c r="M230" i="18"/>
  <c r="M230" i="21"/>
  <c r="X497" i="21"/>
  <c r="X497" i="18"/>
  <c r="AA422" i="18"/>
  <c r="AA422" i="21"/>
  <c r="I182" i="21"/>
  <c r="I182" i="18"/>
  <c r="AE171" i="18"/>
  <c r="AE171" i="21"/>
  <c r="W335" i="18"/>
  <c r="W335" i="21"/>
  <c r="P119" i="21"/>
  <c r="P119" i="18"/>
  <c r="X470" i="18"/>
  <c r="X470" i="21"/>
  <c r="M212" i="21"/>
  <c r="M212" i="18"/>
  <c r="AI115" i="21"/>
  <c r="AI115" i="18"/>
  <c r="AL142" i="18"/>
  <c r="AL142" i="21"/>
  <c r="Q148" i="21"/>
  <c r="Q148" i="18"/>
  <c r="AK408" i="18"/>
  <c r="AK408" i="21"/>
  <c r="V442" i="21"/>
  <c r="V442" i="18"/>
  <c r="U139" i="21"/>
  <c r="U139" i="18"/>
  <c r="V316" i="18"/>
  <c r="V316" i="21"/>
  <c r="V282" i="21"/>
  <c r="V282" i="18"/>
  <c r="T462" i="18"/>
  <c r="T462" i="21"/>
  <c r="AA414" i="18"/>
  <c r="AA414" i="21"/>
  <c r="W475" i="21"/>
  <c r="W475" i="18"/>
  <c r="AJ375" i="21"/>
  <c r="AJ375" i="18"/>
  <c r="AM439" i="21"/>
  <c r="AM439" i="18"/>
  <c r="J264" i="21"/>
  <c r="J264" i="18"/>
  <c r="AD276" i="18"/>
  <c r="AD276" i="21"/>
  <c r="AI292" i="21"/>
  <c r="AI292" i="18"/>
  <c r="S445" i="18"/>
  <c r="S445" i="21"/>
  <c r="M74" i="18"/>
  <c r="M74" i="21"/>
  <c r="AJ185" i="18"/>
  <c r="AJ185" i="21"/>
  <c r="P130" i="18"/>
  <c r="P130" i="21"/>
  <c r="K409" i="21"/>
  <c r="K409" i="18"/>
  <c r="I256" i="18"/>
  <c r="I256" i="21"/>
  <c r="AJ139" i="21"/>
  <c r="AJ139" i="18"/>
  <c r="S229" i="18"/>
  <c r="S229" i="21"/>
  <c r="AC8" i="21"/>
  <c r="AC8" i="18"/>
  <c r="P496" i="18"/>
  <c r="P496" i="21"/>
  <c r="AI353" i="21"/>
  <c r="AI353" i="18"/>
  <c r="X472" i="18"/>
  <c r="X472" i="21"/>
  <c r="AG204" i="21"/>
  <c r="AG204" i="18"/>
  <c r="M40" i="21"/>
  <c r="M40" i="18"/>
  <c r="U37" i="18"/>
  <c r="U37" i="21"/>
  <c r="AC244" i="18"/>
  <c r="AC244" i="21"/>
  <c r="AJ478" i="18"/>
  <c r="AJ478" i="21"/>
  <c r="R237" i="18"/>
  <c r="R237" i="21"/>
  <c r="O374" i="21"/>
  <c r="O374" i="18"/>
  <c r="AF281" i="21"/>
  <c r="AF281" i="18"/>
  <c r="J426" i="21"/>
  <c r="J426" i="18"/>
  <c r="S440" i="18"/>
  <c r="S440" i="21"/>
  <c r="AJ417" i="21"/>
  <c r="AJ417" i="18"/>
  <c r="I74" i="18"/>
  <c r="I74" i="21"/>
  <c r="AL37" i="18"/>
  <c r="AL37" i="21"/>
  <c r="P4" i="21"/>
  <c r="P4" i="18"/>
  <c r="AC319" i="18"/>
  <c r="AC319" i="21"/>
  <c r="K193" i="21"/>
  <c r="K193" i="18"/>
  <c r="O299" i="21"/>
  <c r="O299" i="18"/>
  <c r="AI411" i="18"/>
  <c r="AI411" i="21"/>
  <c r="L422" i="21"/>
  <c r="L422" i="18"/>
  <c r="AL44" i="21"/>
  <c r="AL44" i="18"/>
  <c r="X441" i="18"/>
  <c r="X441" i="21"/>
  <c r="M305" i="21"/>
  <c r="M305" i="18"/>
  <c r="L124" i="18"/>
  <c r="L124" i="21"/>
  <c r="R271" i="18"/>
  <c r="R271" i="21"/>
  <c r="AI212" i="18"/>
  <c r="AI212" i="21"/>
  <c r="T454" i="21"/>
  <c r="T454" i="18"/>
  <c r="AH202" i="18"/>
  <c r="AH202" i="21"/>
  <c r="P314" i="21"/>
  <c r="P314" i="18"/>
  <c r="AE443" i="21"/>
  <c r="AE443" i="18"/>
  <c r="AK74" i="18"/>
  <c r="AK74" i="21"/>
  <c r="N142" i="18"/>
  <c r="N142" i="21"/>
  <c r="V121" i="18"/>
  <c r="V121" i="21"/>
  <c r="Q207" i="21"/>
  <c r="Q207" i="18"/>
  <c r="AG37" i="21"/>
  <c r="AG37" i="18"/>
  <c r="K137" i="21"/>
  <c r="K137" i="18"/>
  <c r="AG215" i="18"/>
  <c r="AG215" i="21"/>
  <c r="X479" i="18"/>
  <c r="X479" i="21"/>
  <c r="S190" i="21"/>
  <c r="S190" i="18"/>
  <c r="I495" i="21"/>
  <c r="I495" i="18"/>
  <c r="R482" i="21"/>
  <c r="R482" i="18"/>
  <c r="J329" i="21"/>
  <c r="J329" i="18"/>
  <c r="AK143" i="21"/>
  <c r="AK143" i="18"/>
  <c r="Q117" i="18"/>
  <c r="Q117" i="21"/>
  <c r="K44" i="21"/>
  <c r="K44" i="18"/>
  <c r="AG403" i="21"/>
  <c r="AG403" i="18"/>
  <c r="T174" i="21"/>
  <c r="T174" i="18"/>
  <c r="P230" i="18"/>
  <c r="P230" i="21"/>
  <c r="X157" i="21"/>
  <c r="X157" i="18"/>
  <c r="J209" i="21"/>
  <c r="J209" i="18"/>
  <c r="J324" i="21"/>
  <c r="J324" i="18"/>
  <c r="Q318" i="21"/>
  <c r="Q318" i="18"/>
  <c r="Y364" i="21"/>
  <c r="Y364" i="18"/>
  <c r="AG318" i="21"/>
  <c r="AG318" i="18"/>
  <c r="S139" i="18"/>
  <c r="S139" i="21"/>
  <c r="AJ340" i="18"/>
  <c r="AJ340" i="21"/>
  <c r="AI123" i="21"/>
  <c r="AI123" i="18"/>
  <c r="R341" i="18"/>
  <c r="R341" i="21"/>
  <c r="AL132" i="21"/>
  <c r="AL132" i="18"/>
  <c r="Q127" i="21"/>
  <c r="Q127" i="18"/>
  <c r="AI412" i="21"/>
  <c r="AI412" i="18"/>
  <c r="AL74" i="21"/>
  <c r="AL74" i="18"/>
  <c r="W178" i="21"/>
  <c r="W178" i="18"/>
  <c r="AH175" i="21"/>
  <c r="AH175" i="18"/>
  <c r="Z286" i="21"/>
  <c r="Z286" i="18"/>
  <c r="AA492" i="18"/>
  <c r="AA492" i="21"/>
  <c r="Y337" i="21"/>
  <c r="Y337" i="18"/>
  <c r="AL409" i="18"/>
  <c r="AL409" i="21"/>
  <c r="AE114" i="21"/>
  <c r="AE114" i="18"/>
  <c r="U271" i="18"/>
  <c r="U271" i="21"/>
  <c r="AM87" i="21"/>
  <c r="AM87" i="18"/>
  <c r="AG206" i="21"/>
  <c r="AG206" i="18"/>
  <c r="AB266" i="18"/>
  <c r="AB266" i="21"/>
  <c r="L249" i="21"/>
  <c r="L249" i="18"/>
  <c r="AJ304" i="21"/>
  <c r="AJ304" i="18"/>
  <c r="U391" i="21"/>
  <c r="U391" i="18"/>
  <c r="AB316" i="21"/>
  <c r="AB316" i="18"/>
  <c r="X200" i="21"/>
  <c r="X200" i="18"/>
  <c r="N468" i="21"/>
  <c r="N468" i="18"/>
  <c r="K425" i="21"/>
  <c r="K425" i="18"/>
  <c r="AD144" i="18"/>
  <c r="AD144" i="21"/>
  <c r="U40" i="21"/>
  <c r="U40" i="18"/>
  <c r="AM420" i="21"/>
  <c r="AM420" i="18"/>
  <c r="W126" i="18"/>
  <c r="W126" i="21"/>
  <c r="O478" i="21"/>
  <c r="O478" i="18"/>
  <c r="AA478" i="21"/>
  <c r="AA478" i="18"/>
  <c r="J239" i="21"/>
  <c r="J239" i="18"/>
  <c r="J379" i="21"/>
  <c r="J379" i="18"/>
  <c r="Y382" i="18"/>
  <c r="Y382" i="21"/>
  <c r="T249" i="21"/>
  <c r="T249" i="18"/>
  <c r="K487" i="18"/>
  <c r="K487" i="21"/>
  <c r="W337" i="18"/>
  <c r="W337" i="21"/>
  <c r="M183" i="18"/>
  <c r="M183" i="21"/>
  <c r="AM218" i="18"/>
  <c r="AM218" i="21"/>
  <c r="AJ121" i="21"/>
  <c r="AJ121" i="18"/>
  <c r="AJ278" i="18"/>
  <c r="AJ278" i="21"/>
  <c r="N207" i="21"/>
  <c r="N207" i="18"/>
  <c r="AL301" i="18"/>
  <c r="AL301" i="21"/>
  <c r="R414" i="21"/>
  <c r="R414" i="18"/>
  <c r="S442" i="21"/>
  <c r="S442" i="18"/>
  <c r="AJ130" i="21"/>
  <c r="AJ130" i="18"/>
  <c r="AM496" i="21"/>
  <c r="AM496" i="18"/>
  <c r="AK286" i="18"/>
  <c r="AK286" i="21"/>
  <c r="P484" i="21"/>
  <c r="P484" i="18"/>
  <c r="AJ354" i="18"/>
  <c r="AJ354" i="21"/>
  <c r="AE198" i="21"/>
  <c r="AE198" i="18"/>
  <c r="Q450" i="18"/>
  <c r="Q450" i="21"/>
  <c r="AG200" i="21"/>
  <c r="AG200" i="18"/>
  <c r="AE244" i="18"/>
  <c r="AE244" i="21"/>
  <c r="W283" i="18"/>
  <c r="W283" i="21"/>
  <c r="Z328" i="18"/>
  <c r="Z328" i="21"/>
  <c r="Y409" i="21"/>
  <c r="Y409" i="18"/>
  <c r="Q498" i="21"/>
  <c r="Q498" i="18"/>
  <c r="P200" i="18"/>
  <c r="P200" i="21"/>
  <c r="O270" i="18"/>
  <c r="O270" i="21"/>
  <c r="V369" i="21"/>
  <c r="V369" i="18"/>
  <c r="Q477" i="21"/>
  <c r="Q477" i="18"/>
  <c r="AH411" i="21"/>
  <c r="AH411" i="18"/>
  <c r="K224" i="21"/>
  <c r="K224" i="18"/>
  <c r="AK481" i="18"/>
  <c r="AK481" i="21"/>
  <c r="AJ479" i="21"/>
  <c r="AJ479" i="18"/>
  <c r="T211" i="21"/>
  <c r="T211" i="18"/>
  <c r="P337" i="21"/>
  <c r="P337" i="18"/>
  <c r="J160" i="21"/>
  <c r="J160" i="18"/>
  <c r="AK241" i="18"/>
  <c r="AK241" i="21"/>
  <c r="AK489" i="18"/>
  <c r="AK489" i="21"/>
  <c r="AJ350" i="21"/>
  <c r="AJ350" i="18"/>
  <c r="O312" i="21"/>
  <c r="O312" i="18"/>
  <c r="R151" i="21"/>
  <c r="R151" i="18"/>
  <c r="AD113" i="21"/>
  <c r="AD113" i="18"/>
  <c r="AA332" i="18"/>
  <c r="AA332" i="21"/>
  <c r="AM299" i="18"/>
  <c r="AM299" i="21"/>
  <c r="AH441" i="21"/>
  <c r="AH441" i="18"/>
  <c r="AK207" i="21"/>
  <c r="AK207" i="18"/>
  <c r="Q391" i="18"/>
  <c r="Q391" i="21"/>
  <c r="M159" i="18"/>
  <c r="M159" i="21"/>
  <c r="N238" i="21"/>
  <c r="N238" i="18"/>
  <c r="J336" i="21"/>
  <c r="J336" i="18"/>
  <c r="AJ294" i="21"/>
  <c r="AJ294" i="18"/>
  <c r="R325" i="21"/>
  <c r="R325" i="18"/>
  <c r="L400" i="21"/>
  <c r="L400" i="18"/>
  <c r="P439" i="18"/>
  <c r="P439" i="21"/>
  <c r="M452" i="21"/>
  <c r="M452" i="18"/>
  <c r="Q369" i="21"/>
  <c r="Q369" i="18"/>
  <c r="Y243" i="21"/>
  <c r="Y243" i="18"/>
  <c r="AH30" i="18"/>
  <c r="AH30" i="21"/>
  <c r="Z74" i="18"/>
  <c r="Z74" i="21"/>
  <c r="AG342" i="21"/>
  <c r="AG342" i="18"/>
  <c r="AE399" i="21"/>
  <c r="AE399" i="18"/>
  <c r="P385" i="18"/>
  <c r="P385" i="21"/>
  <c r="W478" i="21"/>
  <c r="W478" i="18"/>
  <c r="P342" i="18"/>
  <c r="P342" i="21"/>
  <c r="AD215" i="21"/>
  <c r="AD215" i="18"/>
  <c r="U280" i="21"/>
  <c r="U280" i="18"/>
  <c r="R294" i="21"/>
  <c r="R294" i="18"/>
  <c r="M493" i="18"/>
  <c r="M493" i="21"/>
  <c r="AB270" i="21"/>
  <c r="AB270" i="18"/>
  <c r="AI423" i="21"/>
  <c r="AI423" i="18"/>
  <c r="AA249" i="21"/>
  <c r="AA249" i="18"/>
  <c r="O381" i="18"/>
  <c r="O381" i="21"/>
  <c r="U367" i="21"/>
  <c r="U367" i="18"/>
  <c r="U436" i="18"/>
  <c r="U436" i="21"/>
  <c r="X178" i="18"/>
  <c r="X178" i="21"/>
  <c r="W209" i="18"/>
  <c r="W209" i="21"/>
  <c r="I220" i="18"/>
  <c r="I220" i="21"/>
  <c r="AD189" i="18"/>
  <c r="AD189" i="21"/>
  <c r="W230" i="18"/>
  <c r="W230" i="21"/>
  <c r="X167" i="18"/>
  <c r="X167" i="21"/>
  <c r="Z163" i="18"/>
  <c r="Z163" i="21"/>
  <c r="AM139" i="18"/>
  <c r="AM139" i="21"/>
  <c r="AM210" i="18"/>
  <c r="AM210" i="21"/>
  <c r="AB252" i="18"/>
  <c r="AB252" i="21"/>
  <c r="Y361" i="18"/>
  <c r="Y361" i="21"/>
  <c r="Y278" i="18"/>
  <c r="Y278" i="21"/>
  <c r="M446" i="21"/>
  <c r="M446" i="18"/>
  <c r="V123" i="18"/>
  <c r="V123" i="21"/>
  <c r="AI434" i="21"/>
  <c r="AI434" i="18"/>
  <c r="N317" i="18"/>
  <c r="N317" i="21"/>
  <c r="AD403" i="21"/>
  <c r="AD403" i="18"/>
  <c r="AI460" i="18"/>
  <c r="AI460" i="21"/>
  <c r="AM380" i="21"/>
  <c r="AM380" i="18"/>
  <c r="AF463" i="21"/>
  <c r="AF463" i="18"/>
  <c r="AF416" i="21"/>
  <c r="AF416" i="18"/>
  <c r="R212" i="21"/>
  <c r="R212" i="18"/>
  <c r="AF348" i="21"/>
  <c r="AF348" i="18"/>
  <c r="X208" i="21"/>
  <c r="X208" i="18"/>
  <c r="N462" i="18"/>
  <c r="N462" i="21"/>
  <c r="Q202" i="21"/>
  <c r="Q202" i="18"/>
  <c r="AF204" i="21"/>
  <c r="AF204" i="18"/>
  <c r="O244" i="21"/>
  <c r="O244" i="18"/>
  <c r="Y136" i="21"/>
  <c r="Y136" i="18"/>
  <c r="I389" i="21"/>
  <c r="I389" i="18"/>
  <c r="X248" i="18"/>
  <c r="X248" i="21"/>
  <c r="M451" i="18"/>
  <c r="M451" i="21"/>
  <c r="N275" i="21"/>
  <c r="N275" i="18"/>
  <c r="AJ265" i="18"/>
  <c r="AJ265" i="21"/>
  <c r="AK304" i="18"/>
  <c r="AK304" i="21"/>
  <c r="V488" i="21"/>
  <c r="V488" i="18"/>
  <c r="O339" i="21"/>
  <c r="O339" i="18"/>
  <c r="W229" i="21"/>
  <c r="W229" i="18"/>
  <c r="V370" i="21"/>
  <c r="V370" i="18"/>
  <c r="M499" i="18"/>
  <c r="M499" i="21"/>
  <c r="O384" i="21"/>
  <c r="O384" i="18"/>
  <c r="W176" i="21"/>
  <c r="W176" i="18"/>
  <c r="Z115" i="21"/>
  <c r="Z115" i="18"/>
  <c r="Q285" i="21"/>
  <c r="Q285" i="18"/>
  <c r="W305" i="21"/>
  <c r="W305" i="18"/>
  <c r="AF294" i="18"/>
  <c r="AF294" i="21"/>
  <c r="AA159" i="18"/>
  <c r="AA159" i="21"/>
  <c r="J434" i="21"/>
  <c r="J434" i="18"/>
  <c r="AM393" i="18"/>
  <c r="AM393" i="21"/>
  <c r="Z144" i="21"/>
  <c r="Z144" i="18"/>
  <c r="K220" i="21"/>
  <c r="K220" i="18"/>
  <c r="AH486" i="21"/>
  <c r="AH486" i="18"/>
  <c r="U119" i="21"/>
  <c r="U119" i="18"/>
  <c r="AL485" i="21"/>
  <c r="AL485" i="18"/>
  <c r="AH113" i="21"/>
  <c r="AH113" i="18"/>
  <c r="N267" i="21"/>
  <c r="N267" i="18"/>
  <c r="AH280" i="21"/>
  <c r="AH280" i="18"/>
  <c r="AE116" i="21"/>
  <c r="AE116" i="18"/>
  <c r="AK479" i="18"/>
  <c r="AK479" i="21"/>
  <c r="O304" i="18"/>
  <c r="O304" i="21"/>
  <c r="Z168" i="21"/>
  <c r="Z168" i="18"/>
  <c r="AF154" i="18"/>
  <c r="AF154" i="21"/>
  <c r="AK472" i="21"/>
  <c r="AK472" i="18"/>
  <c r="Z294" i="18"/>
  <c r="Z294" i="21"/>
  <c r="N186" i="18"/>
  <c r="N186" i="21"/>
  <c r="I155" i="18"/>
  <c r="I155" i="21"/>
  <c r="AE447" i="18"/>
  <c r="AE447" i="21"/>
  <c r="AJ255" i="21"/>
  <c r="AJ255" i="18"/>
  <c r="Q230" i="18"/>
  <c r="Q230" i="21"/>
  <c r="W132" i="18"/>
  <c r="W132" i="21"/>
  <c r="AB419" i="21"/>
  <c r="AB419" i="18"/>
  <c r="R232" i="21"/>
  <c r="R232" i="18"/>
  <c r="W69" i="18"/>
  <c r="W69" i="21"/>
  <c r="N471" i="21"/>
  <c r="N471" i="18"/>
  <c r="P433" i="21"/>
  <c r="P433" i="18"/>
  <c r="Y140" i="18"/>
  <c r="Y140" i="21"/>
  <c r="O322" i="21"/>
  <c r="O322" i="18"/>
  <c r="U309" i="21"/>
  <c r="U309" i="18"/>
  <c r="Y219" i="21"/>
  <c r="Y219" i="18"/>
  <c r="AG310" i="18"/>
  <c r="AG310" i="21"/>
  <c r="M142" i="18"/>
  <c r="M142" i="21"/>
  <c r="L338" i="21"/>
  <c r="L338" i="18"/>
  <c r="AF214" i="18"/>
  <c r="AF214" i="21"/>
  <c r="AB284" i="18"/>
  <c r="AB284" i="21"/>
  <c r="AI214" i="21"/>
  <c r="AI214" i="18"/>
  <c r="AB384" i="18"/>
  <c r="AB384" i="21"/>
  <c r="S457" i="18"/>
  <c r="S457" i="21"/>
  <c r="R329" i="21"/>
  <c r="R329" i="18"/>
  <c r="S304" i="18"/>
  <c r="S304" i="21"/>
  <c r="R326" i="21"/>
  <c r="R326" i="18"/>
  <c r="T147" i="18"/>
  <c r="T147" i="21"/>
  <c r="P367" i="21"/>
  <c r="P367" i="18"/>
  <c r="V390" i="21"/>
  <c r="V390" i="18"/>
  <c r="K394" i="18"/>
  <c r="K394" i="21"/>
  <c r="W131" i="21"/>
  <c r="W131" i="18"/>
  <c r="X198" i="21"/>
  <c r="X198" i="18"/>
  <c r="T489" i="21"/>
  <c r="T489" i="18"/>
  <c r="M222" i="18"/>
  <c r="M222" i="21"/>
  <c r="AK252" i="21"/>
  <c r="AK252" i="18"/>
  <c r="AD487" i="21"/>
  <c r="AD487" i="18"/>
  <c r="M317" i="18"/>
  <c r="M317" i="21"/>
  <c r="AM407" i="18"/>
  <c r="AM407" i="21"/>
  <c r="AB405" i="21"/>
  <c r="AB405" i="18"/>
  <c r="AF129" i="18"/>
  <c r="AF129" i="21"/>
  <c r="AG277" i="18"/>
  <c r="AG277" i="21"/>
  <c r="AL290" i="18"/>
  <c r="AL290" i="21"/>
  <c r="AG364" i="18"/>
  <c r="AG364" i="21"/>
  <c r="N349" i="21"/>
  <c r="N349" i="18"/>
  <c r="AK246" i="18"/>
  <c r="AK246" i="21"/>
  <c r="AF191" i="18"/>
  <c r="AF191" i="21"/>
  <c r="M257" i="21"/>
  <c r="M257" i="18"/>
  <c r="AG384" i="18"/>
  <c r="AG384" i="21"/>
  <c r="N311" i="18"/>
  <c r="N311" i="21"/>
  <c r="AE498" i="18"/>
  <c r="AE498" i="21"/>
  <c r="I354" i="21"/>
  <c r="I354" i="18"/>
  <c r="N151" i="18"/>
  <c r="N151" i="21"/>
  <c r="AI237" i="18"/>
  <c r="AI237" i="21"/>
  <c r="O256" i="21"/>
  <c r="O256" i="18"/>
  <c r="T182" i="21"/>
  <c r="T182" i="18"/>
  <c r="O192" i="21"/>
  <c r="O192" i="18"/>
  <c r="AC440" i="18"/>
  <c r="AC440" i="21"/>
  <c r="AA399" i="21"/>
  <c r="AA399" i="18"/>
  <c r="AA183" i="18"/>
  <c r="AA183" i="21"/>
  <c r="AB275" i="18"/>
  <c r="AB275" i="21"/>
  <c r="X360" i="18"/>
  <c r="X360" i="21"/>
  <c r="AH319" i="21"/>
  <c r="AH319" i="18"/>
  <c r="L219" i="21"/>
  <c r="L219" i="18"/>
  <c r="Z455" i="21"/>
  <c r="Z455" i="18"/>
  <c r="R239" i="18"/>
  <c r="R239" i="21"/>
  <c r="Z173" i="21"/>
  <c r="Z173" i="18"/>
  <c r="AB179" i="21"/>
  <c r="AB179" i="18"/>
  <c r="R429" i="21"/>
  <c r="R429" i="18"/>
  <c r="O316" i="21"/>
  <c r="O316" i="18"/>
  <c r="AH247" i="21"/>
  <c r="AH247" i="18"/>
  <c r="K213" i="18"/>
  <c r="K213" i="21"/>
  <c r="AK189" i="18"/>
  <c r="AK189" i="21"/>
  <c r="Z382" i="21"/>
  <c r="Z382" i="18"/>
  <c r="AC426" i="21"/>
  <c r="AC426" i="18"/>
  <c r="U230" i="18"/>
  <c r="U230" i="21"/>
  <c r="V475" i="21"/>
  <c r="V475" i="18"/>
  <c r="AK226" i="21"/>
  <c r="AK226" i="18"/>
  <c r="S135" i="21"/>
  <c r="S135" i="18"/>
  <c r="O189" i="18"/>
  <c r="O189" i="21"/>
  <c r="L247" i="21"/>
  <c r="L247" i="18"/>
  <c r="I171" i="18"/>
  <c r="I171" i="21"/>
  <c r="N185" i="18"/>
  <c r="N185" i="21"/>
  <c r="AJ251" i="18"/>
  <c r="AJ251" i="21"/>
  <c r="AA137" i="21"/>
  <c r="AA137" i="18"/>
  <c r="AB198" i="18"/>
  <c r="AB198" i="21"/>
  <c r="AH44" i="18"/>
  <c r="AH44" i="21"/>
  <c r="AL455" i="21"/>
  <c r="AL455" i="18"/>
  <c r="Y116" i="18"/>
  <c r="Y116" i="21"/>
  <c r="J454" i="18"/>
  <c r="J454" i="21"/>
  <c r="V418" i="18"/>
  <c r="V418" i="21"/>
  <c r="AH395" i="18"/>
  <c r="AH395" i="21"/>
  <c r="U456" i="18"/>
  <c r="U456" i="21"/>
  <c r="AD430" i="18"/>
  <c r="AD430" i="21"/>
  <c r="R278" i="21"/>
  <c r="R278" i="18"/>
  <c r="I331" i="18"/>
  <c r="I331" i="21"/>
  <c r="AG496" i="21"/>
  <c r="AG496" i="18"/>
  <c r="J316" i="18"/>
  <c r="J316" i="21"/>
  <c r="AE407" i="18"/>
  <c r="AE407" i="21"/>
  <c r="Y204" i="21"/>
  <c r="Y204" i="18"/>
  <c r="AG194" i="21"/>
  <c r="AG194" i="18"/>
  <c r="W119" i="18"/>
  <c r="W119" i="21"/>
  <c r="AE149" i="18"/>
  <c r="AE149" i="21"/>
  <c r="AD397" i="21"/>
  <c r="AD397" i="18"/>
  <c r="X140" i="18"/>
  <c r="X140" i="21"/>
  <c r="AE197" i="21"/>
  <c r="AE197" i="18"/>
  <c r="AG391" i="21"/>
  <c r="AG391" i="18"/>
  <c r="S124" i="18"/>
  <c r="S124" i="21"/>
  <c r="AL317" i="18"/>
  <c r="AL317" i="21"/>
  <c r="U408" i="18"/>
  <c r="U408" i="21"/>
  <c r="V377" i="18"/>
  <c r="V377" i="21"/>
  <c r="R253" i="21"/>
  <c r="R253" i="18"/>
  <c r="W129" i="18"/>
  <c r="W129" i="21"/>
  <c r="O193" i="21"/>
  <c r="O193" i="18"/>
  <c r="AC266" i="18"/>
  <c r="AC266" i="21"/>
  <c r="K8" i="18"/>
  <c r="K8" i="21"/>
  <c r="AM268" i="18"/>
  <c r="AM268" i="21"/>
  <c r="AC209" i="21"/>
  <c r="AC209" i="18"/>
  <c r="AJ317" i="21"/>
  <c r="AJ317" i="18"/>
  <c r="P289" i="18"/>
  <c r="P289" i="21"/>
  <c r="AH458" i="18"/>
  <c r="AH458" i="21"/>
  <c r="U175" i="18"/>
  <c r="U175" i="21"/>
  <c r="AD417" i="21"/>
  <c r="AD417" i="18"/>
  <c r="P364" i="18"/>
  <c r="P364" i="21"/>
  <c r="N239" i="18"/>
  <c r="N239" i="21"/>
  <c r="Y265" i="18"/>
  <c r="Y265" i="21"/>
  <c r="AE231" i="21"/>
  <c r="AE231" i="18"/>
  <c r="V416" i="21"/>
  <c r="V416" i="18"/>
  <c r="AG249" i="18"/>
  <c r="AG249" i="21"/>
  <c r="Z96" i="21"/>
  <c r="Z96" i="18"/>
  <c r="AJ426" i="18"/>
  <c r="AJ426" i="21"/>
  <c r="AA232" i="21"/>
  <c r="AA232" i="18"/>
  <c r="M184" i="21"/>
  <c r="M184" i="18"/>
  <c r="AL220" i="18"/>
  <c r="AL220" i="21"/>
  <c r="K473" i="18"/>
  <c r="K473" i="21"/>
  <c r="X442" i="18"/>
  <c r="X442" i="21"/>
  <c r="AH220" i="18"/>
  <c r="AH220" i="21"/>
  <c r="Q250" i="18"/>
  <c r="Q250" i="21"/>
  <c r="J197" i="21"/>
  <c r="J197" i="18"/>
  <c r="U341" i="21"/>
  <c r="U341" i="18"/>
  <c r="AM119" i="21"/>
  <c r="AM119" i="18"/>
  <c r="X251" i="18"/>
  <c r="X251" i="21"/>
  <c r="T193" i="21"/>
  <c r="T193" i="18"/>
  <c r="J425" i="21"/>
  <c r="J425" i="18"/>
  <c r="AJ318" i="18"/>
  <c r="AJ318" i="21"/>
  <c r="J178" i="18"/>
  <c r="J178" i="21"/>
  <c r="AK364" i="18"/>
  <c r="AK364" i="21"/>
  <c r="X339" i="18"/>
  <c r="X339" i="21"/>
  <c r="AJ115" i="21"/>
  <c r="AJ115" i="18"/>
  <c r="O246" i="18"/>
  <c r="O246" i="21"/>
  <c r="R150" i="18"/>
  <c r="R150" i="21"/>
  <c r="AA346" i="21"/>
  <c r="AA346" i="18"/>
  <c r="T303" i="21"/>
  <c r="T303" i="18"/>
  <c r="K127" i="21"/>
  <c r="K127" i="18"/>
  <c r="AA382" i="21"/>
  <c r="AA382" i="18"/>
  <c r="AA128" i="21"/>
  <c r="AA128" i="18"/>
  <c r="T392" i="21"/>
  <c r="T392" i="18"/>
  <c r="Z351" i="21"/>
  <c r="Z351" i="18"/>
  <c r="K312" i="21"/>
  <c r="K312" i="18"/>
  <c r="AG372" i="21"/>
  <c r="AG372" i="18"/>
  <c r="P487" i="21"/>
  <c r="P487" i="18"/>
  <c r="AL354" i="18"/>
  <c r="AL354" i="21"/>
  <c r="I365" i="21"/>
  <c r="I365" i="18"/>
  <c r="AD309" i="18"/>
  <c r="AD309" i="21"/>
  <c r="AJ150" i="21"/>
  <c r="AJ150" i="18"/>
  <c r="AJ476" i="21"/>
  <c r="AJ476" i="18"/>
  <c r="R374" i="21"/>
  <c r="R374" i="18"/>
  <c r="AF435" i="21"/>
  <c r="AF435" i="18"/>
  <c r="K462" i="21"/>
  <c r="K462" i="18"/>
  <c r="V312" i="21"/>
  <c r="V312" i="18"/>
  <c r="I332" i="18"/>
  <c r="I332" i="21"/>
  <c r="P126" i="18"/>
  <c r="P126" i="21"/>
  <c r="AM433" i="18"/>
  <c r="AM433" i="21"/>
  <c r="AL174" i="18"/>
  <c r="AL174" i="21"/>
  <c r="AK406" i="18"/>
  <c r="AK406" i="21"/>
  <c r="AB118" i="18"/>
  <c r="AB118" i="21"/>
  <c r="AL298" i="18"/>
  <c r="AL298" i="21"/>
  <c r="N247" i="21"/>
  <c r="N247" i="18"/>
  <c r="AI205" i="21"/>
  <c r="AI205" i="18"/>
  <c r="V314" i="21"/>
  <c r="V314" i="18"/>
  <c r="AK443" i="18"/>
  <c r="AK443" i="21"/>
  <c r="M229" i="18"/>
  <c r="M229" i="21"/>
  <c r="U221" i="18"/>
  <c r="U221" i="21"/>
  <c r="V402" i="21"/>
  <c r="V402" i="18"/>
  <c r="AH169" i="18"/>
  <c r="AH169" i="21"/>
  <c r="R120" i="18"/>
  <c r="R120" i="21"/>
  <c r="R338" i="21"/>
  <c r="R338" i="18"/>
  <c r="AF262" i="21"/>
  <c r="AF262" i="18"/>
  <c r="AE203" i="18"/>
  <c r="AE203" i="21"/>
  <c r="P142" i="18"/>
  <c r="P142" i="21"/>
  <c r="S468" i="21"/>
  <c r="S468" i="18"/>
  <c r="AM437" i="18"/>
  <c r="AM437" i="21"/>
  <c r="Y445" i="18"/>
  <c r="Y445" i="21"/>
  <c r="AA273" i="21"/>
  <c r="AA273" i="18"/>
  <c r="AD353" i="21"/>
  <c r="AD353" i="18"/>
  <c r="W206" i="18"/>
  <c r="W206" i="21"/>
  <c r="AL413" i="18"/>
  <c r="AL413" i="21"/>
  <c r="L406" i="18"/>
  <c r="L406" i="21"/>
  <c r="K499" i="21"/>
  <c r="K499" i="18"/>
  <c r="AD341" i="18"/>
  <c r="AD341" i="21"/>
  <c r="L145" i="21"/>
  <c r="L145" i="18"/>
  <c r="W377" i="18"/>
  <c r="W377" i="21"/>
  <c r="M328" i="18"/>
  <c r="M328" i="21"/>
  <c r="P268" i="21"/>
  <c r="P268" i="18"/>
  <c r="S394" i="21"/>
  <c r="S394" i="18"/>
  <c r="AC48" i="21"/>
  <c r="AC48" i="18"/>
  <c r="P207" i="21"/>
  <c r="P207" i="18"/>
  <c r="V375" i="21"/>
  <c r="V375" i="18"/>
  <c r="AL403" i="21"/>
  <c r="AL403" i="18"/>
  <c r="K429" i="18"/>
  <c r="K429" i="21"/>
  <c r="N193" i="18"/>
  <c r="N193" i="21"/>
  <c r="N461" i="21"/>
  <c r="N461" i="18"/>
  <c r="AC203" i="21"/>
  <c r="AC203" i="18"/>
  <c r="AE375" i="18"/>
  <c r="AE375" i="21"/>
  <c r="X278" i="18"/>
  <c r="X278" i="21"/>
  <c r="J291" i="18"/>
  <c r="J291" i="21"/>
  <c r="S337" i="18"/>
  <c r="S337" i="21"/>
  <c r="M400" i="18"/>
  <c r="M400" i="21"/>
  <c r="AL361" i="18"/>
  <c r="AL361" i="21"/>
  <c r="Y468" i="18"/>
  <c r="Y468" i="21"/>
  <c r="AF139" i="18"/>
  <c r="AF139" i="21"/>
  <c r="AK391" i="21"/>
  <c r="AK391" i="18"/>
  <c r="R233" i="18"/>
  <c r="R233" i="21"/>
  <c r="W407" i="18"/>
  <c r="W407" i="21"/>
  <c r="AA200" i="18"/>
  <c r="AA200" i="21"/>
  <c r="J416" i="18"/>
  <c r="J416" i="21"/>
  <c r="AC500" i="18"/>
  <c r="AC500" i="21"/>
  <c r="AE292" i="18"/>
  <c r="AE292" i="21"/>
  <c r="I304" i="21"/>
  <c r="I304" i="18"/>
  <c r="AB226" i="21"/>
  <c r="AB226" i="18"/>
  <c r="AI438" i="21"/>
  <c r="AI438" i="18"/>
  <c r="AD324" i="18"/>
  <c r="AD324" i="21"/>
  <c r="AH348" i="18"/>
  <c r="AH348" i="21"/>
  <c r="AK323" i="21"/>
  <c r="AK323" i="18"/>
  <c r="S176" i="18"/>
  <c r="S176" i="21"/>
  <c r="V168" i="18"/>
  <c r="V168" i="21"/>
  <c r="U213" i="18"/>
  <c r="U213" i="21"/>
  <c r="N409" i="21"/>
  <c r="N409" i="18"/>
  <c r="U236" i="21"/>
  <c r="U236" i="18"/>
  <c r="R394" i="21"/>
  <c r="R394" i="18"/>
  <c r="M474" i="18"/>
  <c r="M474" i="21"/>
  <c r="X326" i="18"/>
  <c r="X326" i="21"/>
  <c r="AC272" i="18"/>
  <c r="AC272" i="21"/>
  <c r="S370" i="21"/>
  <c r="S370" i="18"/>
  <c r="L168" i="21"/>
  <c r="L168" i="18"/>
  <c r="AF353" i="21"/>
  <c r="AF353" i="18"/>
  <c r="S295" i="18"/>
  <c r="S295" i="21"/>
  <c r="Z233" i="21"/>
  <c r="Z233" i="18"/>
  <c r="N472" i="18"/>
  <c r="N472" i="21"/>
  <c r="W117" i="21"/>
  <c r="W117" i="18"/>
  <c r="O307" i="21"/>
  <c r="O307" i="18"/>
  <c r="S364" i="21"/>
  <c r="S364" i="18"/>
  <c r="AF121" i="21"/>
  <c r="AF121" i="18"/>
  <c r="U437" i="21"/>
  <c r="U437" i="18"/>
  <c r="AC357" i="21"/>
  <c r="AC357" i="18"/>
  <c r="AE273" i="18"/>
  <c r="AE273" i="21"/>
  <c r="Y177" i="21"/>
  <c r="Y177" i="18"/>
  <c r="AJ287" i="21"/>
  <c r="AJ287" i="18"/>
  <c r="P442" i="21"/>
  <c r="P442" i="18"/>
  <c r="Z444" i="21"/>
  <c r="Z444" i="18"/>
  <c r="S236" i="18"/>
  <c r="S236" i="21"/>
  <c r="AG488" i="18"/>
  <c r="AG488" i="21"/>
  <c r="T459" i="18"/>
  <c r="T459" i="21"/>
  <c r="Z324" i="18"/>
  <c r="Z324" i="21"/>
  <c r="U304" i="18"/>
  <c r="U304" i="21"/>
  <c r="AH383" i="18"/>
  <c r="AH383" i="21"/>
  <c r="AM281" i="18"/>
  <c r="AM281" i="21"/>
  <c r="V188" i="18"/>
  <c r="V188" i="21"/>
  <c r="AK278" i="18"/>
  <c r="AK278" i="21"/>
  <c r="P482" i="18"/>
  <c r="P482" i="21"/>
  <c r="AE152" i="21"/>
  <c r="AE152" i="18"/>
  <c r="AE479" i="18"/>
  <c r="AE479" i="21"/>
  <c r="AI206" i="18"/>
  <c r="AI206" i="21"/>
  <c r="AG258" i="21"/>
  <c r="AG258" i="18"/>
  <c r="AH420" i="21"/>
  <c r="AH420" i="18"/>
  <c r="I343" i="18"/>
  <c r="I343" i="21"/>
  <c r="AJ485" i="21"/>
  <c r="AJ485" i="18"/>
  <c r="W302" i="18"/>
  <c r="W302" i="21"/>
  <c r="W304" i="18"/>
  <c r="W304" i="21"/>
  <c r="U483" i="18"/>
  <c r="U483" i="21"/>
  <c r="T132" i="18"/>
  <c r="T132" i="21"/>
  <c r="V347" i="21"/>
  <c r="V347" i="18"/>
  <c r="AC268" i="18"/>
  <c r="AC268" i="21"/>
  <c r="AG195" i="18"/>
  <c r="AG195" i="21"/>
  <c r="AJ328" i="18"/>
  <c r="AJ328" i="21"/>
  <c r="AD203" i="18"/>
  <c r="AD203" i="21"/>
  <c r="U251" i="21"/>
  <c r="U251" i="18"/>
  <c r="X493" i="21"/>
  <c r="X493" i="18"/>
  <c r="AA327" i="18"/>
  <c r="AA327" i="21"/>
  <c r="I247" i="21"/>
  <c r="I247" i="18"/>
  <c r="AB456" i="21"/>
  <c r="AB456" i="18"/>
  <c r="O144" i="21"/>
  <c r="O144" i="18"/>
  <c r="AA376" i="21"/>
  <c r="AA376" i="18"/>
  <c r="K5" i="18"/>
  <c r="K5" i="21"/>
  <c r="AF428" i="21"/>
  <c r="AF428" i="18"/>
  <c r="T456" i="18"/>
  <c r="T456" i="21"/>
  <c r="AK446" i="21"/>
  <c r="AK446" i="18"/>
  <c r="AH318" i="21"/>
  <c r="AH318" i="18"/>
  <c r="I260" i="21"/>
  <c r="I260" i="18"/>
  <c r="AB495" i="21"/>
  <c r="AB495" i="18"/>
  <c r="R495" i="18"/>
  <c r="R495" i="21"/>
  <c r="AE287" i="18"/>
  <c r="AE287" i="21"/>
  <c r="S131" i="21"/>
  <c r="S131" i="18"/>
  <c r="AH329" i="18"/>
  <c r="AH329" i="21"/>
  <c r="M407" i="21"/>
  <c r="M407" i="18"/>
  <c r="AM153" i="18"/>
  <c r="AM153" i="21"/>
  <c r="AE370" i="18"/>
  <c r="AE370" i="21"/>
  <c r="Z490" i="18"/>
  <c r="Z490" i="21"/>
  <c r="AK356" i="18"/>
  <c r="AK356" i="21"/>
  <c r="X219" i="18"/>
  <c r="X219" i="21"/>
  <c r="M462" i="21"/>
  <c r="M462" i="18"/>
  <c r="AC348" i="21"/>
  <c r="AC348" i="18"/>
  <c r="X171" i="18"/>
  <c r="X171" i="21"/>
  <c r="AB221" i="18"/>
  <c r="AB221" i="21"/>
  <c r="T139" i="21"/>
  <c r="T139" i="18"/>
  <c r="S270" i="21"/>
  <c r="S270" i="18"/>
  <c r="AI333" i="18"/>
  <c r="AI333" i="21"/>
  <c r="J475" i="21"/>
  <c r="J475" i="18"/>
  <c r="T344" i="21"/>
  <c r="T344" i="18"/>
  <c r="M238" i="21"/>
  <c r="M238" i="18"/>
  <c r="M422" i="21"/>
  <c r="M422" i="18"/>
  <c r="AK151" i="21"/>
  <c r="AK151" i="18"/>
  <c r="AJ221" i="18"/>
  <c r="AJ221" i="21"/>
  <c r="AC224" i="18"/>
  <c r="AC224" i="21"/>
  <c r="R260" i="21"/>
  <c r="R260" i="18"/>
  <c r="W196" i="18"/>
  <c r="W196" i="21"/>
  <c r="AI408" i="21"/>
  <c r="AI408" i="18"/>
  <c r="AG374" i="18"/>
  <c r="AG374" i="21"/>
  <c r="Y353" i="21"/>
  <c r="Y353" i="18"/>
  <c r="I368" i="21"/>
  <c r="I368" i="18"/>
  <c r="AB127" i="18"/>
  <c r="AB127" i="21"/>
  <c r="R168" i="21"/>
  <c r="R168" i="18"/>
  <c r="P288" i="18"/>
  <c r="P288" i="21"/>
  <c r="O396" i="21"/>
  <c r="O396" i="18"/>
  <c r="J333" i="21"/>
  <c r="J333" i="18"/>
  <c r="AE408" i="18"/>
  <c r="AE408" i="21"/>
  <c r="O412" i="21"/>
  <c r="O412" i="18"/>
  <c r="M217" i="18"/>
  <c r="M217" i="21"/>
  <c r="T304" i="21"/>
  <c r="T304" i="18"/>
  <c r="AG380" i="18"/>
  <c r="AG380" i="21"/>
  <c r="S476" i="18"/>
  <c r="S476" i="21"/>
  <c r="AF4" i="21"/>
  <c r="AF4" i="18"/>
  <c r="O295" i="18"/>
  <c r="O295" i="21"/>
  <c r="AK249" i="21"/>
  <c r="AK249" i="18"/>
  <c r="W260" i="18"/>
  <c r="W260" i="21"/>
  <c r="AM161" i="21"/>
  <c r="AM161" i="18"/>
  <c r="AD490" i="21"/>
  <c r="AD490" i="18"/>
  <c r="P489" i="18"/>
  <c r="P489" i="21"/>
  <c r="AE313" i="18"/>
  <c r="AE313" i="21"/>
  <c r="K295" i="21"/>
  <c r="K295" i="18"/>
  <c r="T30" i="18"/>
  <c r="T30" i="21"/>
  <c r="Q225" i="21"/>
  <c r="Q225" i="18"/>
  <c r="N153" i="21"/>
  <c r="N153" i="18"/>
  <c r="S385" i="21"/>
  <c r="S385" i="18"/>
  <c r="Q390" i="18"/>
  <c r="Q390" i="21"/>
  <c r="AJ383" i="21"/>
  <c r="AJ383" i="18"/>
  <c r="AA330" i="21"/>
  <c r="AA330" i="18"/>
  <c r="AG156" i="18"/>
  <c r="AG156" i="21"/>
  <c r="J358" i="18"/>
  <c r="J358" i="21"/>
  <c r="AK475" i="18"/>
  <c r="AK475" i="21"/>
  <c r="AG121" i="21"/>
  <c r="AG121" i="18"/>
  <c r="M425" i="18"/>
  <c r="M425" i="21"/>
  <c r="X129" i="18"/>
  <c r="X129" i="21"/>
  <c r="AI157" i="21"/>
  <c r="AI157" i="18"/>
  <c r="U344" i="21"/>
  <c r="U344" i="18"/>
  <c r="AD319" i="18"/>
  <c r="AD319" i="21"/>
  <c r="AH179" i="18"/>
  <c r="AH179" i="21"/>
  <c r="AK161" i="18"/>
  <c r="AK161" i="21"/>
  <c r="AH337" i="18"/>
  <c r="AH337" i="21"/>
  <c r="I500" i="18"/>
  <c r="I500" i="21"/>
  <c r="V340" i="18"/>
  <c r="V340" i="21"/>
  <c r="Z492" i="18"/>
  <c r="Z492" i="21"/>
  <c r="AL154" i="21"/>
  <c r="AL154" i="18"/>
  <c r="AB160" i="18"/>
  <c r="AB160" i="21"/>
  <c r="M223" i="21"/>
  <c r="M223" i="18"/>
  <c r="AG210" i="18"/>
  <c r="AG210" i="21"/>
  <c r="O357" i="18"/>
  <c r="O357" i="21"/>
  <c r="AA118" i="21"/>
  <c r="AA118" i="18"/>
  <c r="Y254" i="18"/>
  <c r="Y254" i="21"/>
  <c r="K441" i="21"/>
  <c r="K441" i="18"/>
  <c r="P198" i="18"/>
  <c r="P198" i="21"/>
  <c r="AJ341" i="18"/>
  <c r="AJ341" i="21"/>
  <c r="K444" i="21"/>
  <c r="K444" i="18"/>
  <c r="Q439" i="21"/>
  <c r="Q439" i="18"/>
  <c r="S211" i="18"/>
  <c r="S211" i="21"/>
  <c r="AA449" i="18"/>
  <c r="AA449" i="21"/>
  <c r="W467" i="18"/>
  <c r="W467" i="21"/>
  <c r="AG393" i="21"/>
  <c r="AG393" i="18"/>
  <c r="N182" i="21"/>
  <c r="N182" i="18"/>
  <c r="AF43" i="21"/>
  <c r="AF43" i="18"/>
  <c r="L417" i="21"/>
  <c r="L417" i="18"/>
  <c r="AB467" i="21"/>
  <c r="AB467" i="18"/>
  <c r="V292" i="18"/>
  <c r="V292" i="21"/>
  <c r="U192" i="18"/>
  <c r="U192" i="21"/>
  <c r="R342" i="21"/>
  <c r="R342" i="18"/>
  <c r="T461" i="21"/>
  <c r="T461" i="18"/>
  <c r="AL398" i="21"/>
  <c r="AL398" i="18"/>
  <c r="U148" i="18"/>
  <c r="U148" i="21"/>
  <c r="W349" i="18"/>
  <c r="W349" i="21"/>
  <c r="AI43" i="21"/>
  <c r="AI43" i="18"/>
  <c r="M478" i="18"/>
  <c r="M478" i="21"/>
  <c r="N465" i="21"/>
  <c r="N465" i="18"/>
  <c r="Y302" i="21"/>
  <c r="Y302" i="18"/>
  <c r="AL228" i="21"/>
  <c r="AL228" i="18"/>
  <c r="AF329" i="18"/>
  <c r="AF329" i="21"/>
  <c r="Z391" i="18"/>
  <c r="Z391" i="21"/>
  <c r="J242" i="18"/>
  <c r="J242" i="21"/>
  <c r="AG424" i="18"/>
  <c r="AG424" i="21"/>
  <c r="AA415" i="21"/>
  <c r="AA415" i="18"/>
  <c r="M342" i="21"/>
  <c r="M342" i="18"/>
  <c r="Q433" i="18"/>
  <c r="Q433" i="21"/>
  <c r="M429" i="18"/>
  <c r="M429" i="21"/>
  <c r="AD175" i="18"/>
  <c r="AD175" i="21"/>
  <c r="Z247" i="18"/>
  <c r="Z247" i="21"/>
  <c r="S422" i="21"/>
  <c r="S422" i="18"/>
  <c r="Z396" i="18"/>
  <c r="Z396" i="21"/>
  <c r="R488" i="18"/>
  <c r="R488" i="21"/>
  <c r="T371" i="21"/>
  <c r="T371" i="18"/>
  <c r="K183" i="21"/>
  <c r="K183" i="18"/>
  <c r="J166" i="18"/>
  <c r="J166" i="21"/>
  <c r="AF392" i="21"/>
  <c r="AF392" i="18"/>
  <c r="R259" i="21"/>
  <c r="R259" i="18"/>
  <c r="AE242" i="18"/>
  <c r="AE242" i="21"/>
  <c r="K439" i="18"/>
  <c r="K439" i="21"/>
  <c r="M308" i="21"/>
  <c r="M308" i="18"/>
  <c r="W267" i="18"/>
  <c r="W267" i="21"/>
  <c r="R345" i="18"/>
  <c r="R345" i="21"/>
  <c r="V372" i="21"/>
  <c r="V372" i="18"/>
  <c r="O282" i="18"/>
  <c r="O282" i="21"/>
  <c r="X202" i="18"/>
  <c r="X202" i="21"/>
  <c r="P253" i="18"/>
  <c r="P253" i="21"/>
  <c r="S478" i="18"/>
  <c r="S478" i="21"/>
  <c r="X209" i="18"/>
  <c r="X209" i="21"/>
  <c r="AM209" i="18"/>
  <c r="AM209" i="21"/>
  <c r="AA229" i="21"/>
  <c r="AA229" i="18"/>
  <c r="Y262" i="21"/>
  <c r="Y262" i="18"/>
  <c r="AK141" i="18"/>
  <c r="AK141" i="21"/>
  <c r="O370" i="21"/>
  <c r="O370" i="18"/>
  <c r="J142" i="18"/>
  <c r="J142" i="21"/>
  <c r="AM418" i="18"/>
  <c r="AM418" i="21"/>
  <c r="AE221" i="18"/>
  <c r="AE221" i="21"/>
  <c r="AB190" i="21"/>
  <c r="AB190" i="18"/>
  <c r="AA213" i="21"/>
  <c r="AA213" i="18"/>
  <c r="N226" i="18"/>
  <c r="N226" i="21"/>
  <c r="AD472" i="18"/>
  <c r="AD472" i="21"/>
  <c r="Q404" i="18"/>
  <c r="Q404" i="21"/>
  <c r="S429" i="21"/>
  <c r="S429" i="18"/>
  <c r="AC199" i="18"/>
  <c r="AC199" i="21"/>
  <c r="AM274" i="18"/>
  <c r="AM274" i="21"/>
  <c r="AF207" i="21"/>
  <c r="AF207" i="18"/>
  <c r="AG163" i="21"/>
  <c r="AG163" i="18"/>
  <c r="Q162" i="21"/>
  <c r="Q162" i="18"/>
  <c r="R460" i="21"/>
  <c r="R460" i="18"/>
  <c r="Y263" i="18"/>
  <c r="Y263" i="21"/>
  <c r="I350" i="21"/>
  <c r="I350" i="18"/>
  <c r="Z5" i="21"/>
  <c r="Z5" i="18"/>
  <c r="W185" i="21"/>
  <c r="W185" i="18"/>
  <c r="Z435" i="21"/>
  <c r="Z435" i="18"/>
  <c r="O447" i="18"/>
  <c r="O447" i="21"/>
  <c r="R196" i="21"/>
  <c r="R196" i="18"/>
  <c r="M387" i="21"/>
  <c r="M387" i="18"/>
  <c r="AA338" i="21"/>
  <c r="AA338" i="18"/>
  <c r="V209" i="18"/>
  <c r="V209" i="21"/>
  <c r="Y417" i="21"/>
  <c r="Y417" i="18"/>
  <c r="AE470" i="18"/>
  <c r="AE470" i="21"/>
  <c r="P474" i="21"/>
  <c r="P474" i="18"/>
  <c r="AM212" i="21"/>
  <c r="AM212" i="18"/>
  <c r="AI242" i="18"/>
  <c r="AI242" i="21"/>
  <c r="AJ126" i="18"/>
  <c r="AJ126" i="21"/>
  <c r="AC122" i="21"/>
  <c r="AC122" i="18"/>
  <c r="AF217" i="18"/>
  <c r="AF217" i="21"/>
  <c r="Q272" i="18"/>
  <c r="Q272" i="21"/>
  <c r="M221" i="21"/>
  <c r="M221" i="18"/>
  <c r="AF471" i="21"/>
  <c r="AF471" i="18"/>
  <c r="AI387" i="21"/>
  <c r="AI387" i="18"/>
  <c r="AK154" i="21"/>
  <c r="AK154" i="18"/>
  <c r="AM406" i="18"/>
  <c r="AM406" i="21"/>
  <c r="AI74" i="21"/>
  <c r="AI74" i="18"/>
  <c r="X366" i="21"/>
  <c r="X366" i="18"/>
  <c r="AG333" i="18"/>
  <c r="AG333" i="21"/>
  <c r="Y363" i="21"/>
  <c r="Y363" i="18"/>
  <c r="P180" i="21"/>
  <c r="P180" i="18"/>
  <c r="M181" i="21"/>
  <c r="M181" i="18"/>
  <c r="L142" i="21"/>
  <c r="L142" i="18"/>
  <c r="S37" i="21"/>
  <c r="S37" i="18"/>
  <c r="AK152" i="18"/>
  <c r="AK152" i="21"/>
  <c r="I163" i="21"/>
  <c r="I163" i="18"/>
  <c r="AM301" i="18"/>
  <c r="AM301" i="21"/>
  <c r="Q208" i="18"/>
  <c r="Q208" i="21"/>
  <c r="I166" i="21"/>
  <c r="I166" i="18"/>
  <c r="V341" i="21"/>
  <c r="V341" i="18"/>
  <c r="P320" i="21"/>
  <c r="P320" i="18"/>
  <c r="P449" i="18"/>
  <c r="P449" i="21"/>
  <c r="K464" i="18"/>
  <c r="K464" i="21"/>
  <c r="W431" i="21"/>
  <c r="W431" i="18"/>
  <c r="AF245" i="21"/>
  <c r="AF245" i="18"/>
  <c r="M285" i="21"/>
  <c r="M285" i="18"/>
  <c r="AB322" i="21"/>
  <c r="AB322" i="18"/>
  <c r="AB353" i="21"/>
  <c r="AB353" i="18"/>
  <c r="AA374" i="18"/>
  <c r="AA374" i="21"/>
  <c r="V271" i="18"/>
  <c r="V271" i="21"/>
  <c r="S224" i="21"/>
  <c r="S224" i="18"/>
  <c r="T467" i="18"/>
  <c r="T467" i="21"/>
  <c r="L225" i="18"/>
  <c r="L225" i="21"/>
  <c r="M299" i="18"/>
  <c r="M299" i="21"/>
  <c r="K298" i="18"/>
  <c r="K298" i="21"/>
  <c r="AB256" i="21"/>
  <c r="AB256" i="18"/>
  <c r="AK199" i="18"/>
  <c r="AK199" i="21"/>
  <c r="AG343" i="18"/>
  <c r="AG343" i="21"/>
  <c r="AE317" i="21"/>
  <c r="AE317" i="18"/>
  <c r="O254" i="18"/>
  <c r="O254" i="21"/>
  <c r="AI345" i="21"/>
  <c r="AI345" i="18"/>
  <c r="X406" i="21"/>
  <c r="X406" i="18"/>
  <c r="L228" i="18"/>
  <c r="L228" i="21"/>
  <c r="AL369" i="21"/>
  <c r="AL369" i="18"/>
  <c r="AA296" i="18"/>
  <c r="AA296" i="21"/>
  <c r="K382" i="21"/>
  <c r="K382" i="18"/>
  <c r="Y390" i="21"/>
  <c r="Y390" i="18"/>
  <c r="V440" i="18"/>
  <c r="V440" i="21"/>
  <c r="AF145" i="21"/>
  <c r="AF145" i="18"/>
  <c r="AD224" i="18"/>
  <c r="AD224" i="21"/>
  <c r="W244" i="21"/>
  <c r="W244" i="18"/>
  <c r="K158" i="18"/>
  <c r="K158" i="21"/>
  <c r="N157" i="21"/>
  <c r="N157" i="18"/>
  <c r="L274" i="18"/>
  <c r="L274" i="21"/>
  <c r="W479" i="18"/>
  <c r="W479" i="21"/>
  <c r="Y314" i="21"/>
  <c r="Y314" i="18"/>
  <c r="AK372" i="18"/>
  <c r="AK372" i="21"/>
  <c r="T167" i="18"/>
  <c r="T167" i="21"/>
  <c r="AL469" i="18"/>
  <c r="AL469" i="21"/>
  <c r="T369" i="21"/>
  <c r="T369" i="18"/>
  <c r="L272" i="21"/>
  <c r="L272" i="18"/>
  <c r="AH291" i="21"/>
  <c r="AH291" i="18"/>
  <c r="AE473" i="18"/>
  <c r="AE473" i="21"/>
  <c r="Y197" i="18"/>
  <c r="Y197" i="21"/>
  <c r="K228" i="21"/>
  <c r="K228" i="18"/>
  <c r="Z371" i="18"/>
  <c r="Z371" i="21"/>
  <c r="AF338" i="18"/>
  <c r="AF338" i="21"/>
  <c r="AD251" i="21"/>
  <c r="AD251" i="18"/>
  <c r="M352" i="21"/>
  <c r="M352" i="18"/>
  <c r="T314" i="18"/>
  <c r="T314" i="21"/>
  <c r="AE262" i="18"/>
  <c r="AE262" i="21"/>
  <c r="AM294" i="18"/>
  <c r="AM294" i="21"/>
  <c r="AK191" i="21"/>
  <c r="AK191" i="18"/>
  <c r="V213" i="21"/>
  <c r="V213" i="18"/>
  <c r="AC228" i="18"/>
  <c r="AC228" i="21"/>
  <c r="U479" i="21"/>
  <c r="U479" i="18"/>
  <c r="AK231" i="18"/>
  <c r="AK231" i="21"/>
  <c r="Y158" i="18"/>
  <c r="Y158" i="21"/>
  <c r="AL429" i="18"/>
  <c r="AL429" i="21"/>
  <c r="I467" i="18"/>
  <c r="I467" i="21"/>
  <c r="J428" i="18"/>
  <c r="J428" i="21"/>
  <c r="AE192" i="21"/>
  <c r="AE192" i="18"/>
  <c r="R343" i="21"/>
  <c r="R343" i="18"/>
  <c r="AE452" i="18"/>
  <c r="AE452" i="21"/>
  <c r="N299" i="21"/>
  <c r="N299" i="18"/>
  <c r="N144" i="21"/>
  <c r="N144" i="18"/>
  <c r="M208" i="18"/>
  <c r="M208" i="21"/>
  <c r="W340" i="18"/>
  <c r="W340" i="21"/>
  <c r="AA348" i="18"/>
  <c r="AA348" i="21"/>
  <c r="AI125" i="21"/>
  <c r="AI125" i="18"/>
  <c r="AM381" i="21"/>
  <c r="AM381" i="18"/>
  <c r="U237" i="18"/>
  <c r="U237" i="21"/>
  <c r="T283" i="21"/>
  <c r="T283" i="18"/>
  <c r="L175" i="18"/>
  <c r="L175" i="21"/>
  <c r="AJ367" i="21"/>
  <c r="AJ367" i="18"/>
  <c r="AG498" i="21"/>
  <c r="AG498" i="18"/>
  <c r="K126" i="18"/>
  <c r="K126" i="21"/>
  <c r="I211" i="21"/>
  <c r="I211" i="18"/>
  <c r="L229" i="18"/>
  <c r="L229" i="21"/>
  <c r="O496" i="21"/>
  <c r="O496" i="18"/>
  <c r="AD432" i="21"/>
  <c r="AD432" i="18"/>
  <c r="K498" i="18"/>
  <c r="K498" i="21"/>
  <c r="AD459" i="18"/>
  <c r="AD459" i="21"/>
  <c r="AL183" i="18"/>
  <c r="AL183" i="21"/>
  <c r="AJ230" i="21"/>
  <c r="AJ230" i="18"/>
  <c r="AF391" i="21"/>
  <c r="AF391" i="18"/>
  <c r="AA145" i="21"/>
  <c r="AA145" i="18"/>
  <c r="AL464" i="18"/>
  <c r="AL464" i="21"/>
  <c r="AI174" i="21"/>
  <c r="AI174" i="18"/>
  <c r="AJ206" i="18"/>
  <c r="AJ206" i="21"/>
  <c r="O199" i="18"/>
  <c r="O199" i="21"/>
  <c r="AA222" i="21"/>
  <c r="AA222" i="18"/>
  <c r="AA196" i="18"/>
  <c r="AA196" i="21"/>
  <c r="AF256" i="18"/>
  <c r="AF256" i="21"/>
  <c r="AB239" i="18"/>
  <c r="AB239" i="21"/>
  <c r="AD139" i="21"/>
  <c r="AD139" i="18"/>
  <c r="U172" i="18"/>
  <c r="U172" i="21"/>
  <c r="AD312" i="18"/>
  <c r="AD312" i="21"/>
  <c r="X4" i="21"/>
  <c r="X4" i="18"/>
  <c r="I397" i="21"/>
  <c r="I397" i="18"/>
  <c r="O140" i="21"/>
  <c r="O140" i="18"/>
  <c r="AC418" i="18"/>
  <c r="AC418" i="21"/>
  <c r="P258" i="21"/>
  <c r="P258" i="18"/>
  <c r="N223" i="18"/>
  <c r="N223" i="21"/>
  <c r="K346" i="21"/>
  <c r="K346" i="18"/>
  <c r="AG141" i="18"/>
  <c r="AG141" i="21"/>
  <c r="AB424" i="21"/>
  <c r="AB424" i="18"/>
  <c r="AH187" i="21"/>
  <c r="AH187" i="18"/>
  <c r="T375" i="21"/>
  <c r="T375" i="18"/>
  <c r="X288" i="21"/>
  <c r="X288" i="18"/>
  <c r="AE217" i="18"/>
  <c r="AE217" i="21"/>
  <c r="AB200" i="21"/>
  <c r="AB200" i="18"/>
  <c r="M398" i="18"/>
  <c r="M398" i="21"/>
  <c r="AD248" i="18"/>
  <c r="AD248" i="21"/>
  <c r="R396" i="18"/>
  <c r="R396" i="21"/>
  <c r="AJ231" i="18"/>
  <c r="AJ231" i="21"/>
  <c r="AC87" i="18"/>
  <c r="AC87" i="21"/>
  <c r="U290" i="18"/>
  <c r="U290" i="21"/>
  <c r="AJ407" i="18"/>
  <c r="AJ407" i="21"/>
  <c r="T340" i="18"/>
  <c r="T340" i="21"/>
  <c r="AA357" i="21"/>
  <c r="AA357" i="18"/>
  <c r="K192" i="21"/>
  <c r="K192" i="18"/>
  <c r="N268" i="18"/>
  <c r="N268" i="21"/>
  <c r="AL335" i="18"/>
  <c r="AL335" i="21"/>
  <c r="AK250" i="18"/>
  <c r="AK250" i="21"/>
  <c r="J124" i="21"/>
  <c r="J124" i="18"/>
  <c r="L382" i="21"/>
  <c r="L382" i="18"/>
  <c r="J371" i="18"/>
  <c r="J371" i="21"/>
  <c r="P222" i="21"/>
  <c r="P222" i="18"/>
  <c r="O499" i="18"/>
  <c r="O499" i="21"/>
  <c r="AF258" i="18"/>
  <c r="AF258" i="21"/>
  <c r="AI165" i="21"/>
  <c r="AI165" i="18"/>
  <c r="AE222" i="21"/>
  <c r="AE222" i="18"/>
  <c r="AL304" i="18"/>
  <c r="AL304" i="21"/>
  <c r="AD214" i="21"/>
  <c r="AD214" i="18"/>
  <c r="Y276" i="21"/>
  <c r="Y276" i="18"/>
  <c r="Q126" i="21"/>
  <c r="Q126" i="18"/>
  <c r="R238" i="21"/>
  <c r="R238" i="18"/>
  <c r="AI407" i="21"/>
  <c r="AI407" i="18"/>
  <c r="M325" i="21"/>
  <c r="M325" i="18"/>
  <c r="U469" i="18"/>
  <c r="U469" i="21"/>
  <c r="S123" i="18"/>
  <c r="S123" i="21"/>
  <c r="AF274" i="18"/>
  <c r="AF274" i="21"/>
  <c r="AC191" i="18"/>
  <c r="AC191" i="21"/>
  <c r="AC311" i="18"/>
  <c r="AC311" i="21"/>
  <c r="O408" i="21"/>
  <c r="O408" i="18"/>
  <c r="AG476" i="21"/>
  <c r="AG476" i="18"/>
  <c r="AD414" i="18"/>
  <c r="AD414" i="21"/>
  <c r="AH225" i="21"/>
  <c r="AH225" i="18"/>
  <c r="AG348" i="18"/>
  <c r="AG348" i="21"/>
  <c r="AD467" i="21"/>
  <c r="AD467" i="18"/>
  <c r="M369" i="18"/>
  <c r="M369" i="21"/>
  <c r="AA292" i="18"/>
  <c r="AA292" i="21"/>
  <c r="AA206" i="18"/>
  <c r="AA206" i="21"/>
  <c r="AD344" i="18"/>
  <c r="AD344" i="21"/>
  <c r="Q474" i="18"/>
  <c r="Q474" i="21"/>
  <c r="AM331" i="18"/>
  <c r="AM331" i="21"/>
  <c r="AI464" i="21"/>
  <c r="AI464" i="18"/>
  <c r="AE483" i="21"/>
  <c r="AE483" i="18"/>
  <c r="AD377" i="18"/>
  <c r="AD377" i="21"/>
  <c r="P332" i="18"/>
  <c r="P332" i="21"/>
  <c r="P324" i="21"/>
  <c r="P324" i="18"/>
  <c r="AF209" i="21"/>
  <c r="AF209" i="18"/>
  <c r="AD173" i="18"/>
  <c r="AD173" i="21"/>
  <c r="AE446" i="21"/>
  <c r="AE446" i="18"/>
  <c r="T358" i="21"/>
  <c r="T358" i="18"/>
  <c r="Q294" i="18"/>
  <c r="Q294" i="21"/>
  <c r="AF365" i="18"/>
  <c r="AF365" i="21"/>
  <c r="K465" i="21"/>
  <c r="K465" i="18"/>
  <c r="AC362" i="21"/>
  <c r="AC362" i="18"/>
  <c r="AL428" i="18"/>
  <c r="AL428" i="21"/>
  <c r="J284" i="18"/>
  <c r="J284" i="21"/>
  <c r="AC178" i="18"/>
  <c r="AC178" i="21"/>
  <c r="J392" i="21"/>
  <c r="J392" i="18"/>
  <c r="AC235" i="21"/>
  <c r="AC235" i="18"/>
  <c r="AC451" i="21"/>
  <c r="AC451" i="18"/>
  <c r="AK287" i="18"/>
  <c r="AK287" i="21"/>
  <c r="AD494" i="21"/>
  <c r="AD494" i="18"/>
  <c r="R221" i="21"/>
  <c r="R221" i="18"/>
  <c r="I447" i="18"/>
  <c r="I447" i="21"/>
  <c r="AF409" i="18"/>
  <c r="AF409" i="21"/>
  <c r="Q311" i="21"/>
  <c r="Q311" i="18"/>
  <c r="AA445" i="21"/>
  <c r="AA445" i="18"/>
  <c r="T394" i="21"/>
  <c r="T394" i="18"/>
  <c r="P135" i="21"/>
  <c r="P135" i="18"/>
  <c r="N414" i="21"/>
  <c r="N414" i="18"/>
  <c r="O131" i="21"/>
  <c r="O131" i="18"/>
  <c r="W362" i="18"/>
  <c r="W362" i="21"/>
  <c r="O243" i="18"/>
  <c r="O243" i="21"/>
  <c r="AE430" i="21"/>
  <c r="AE430" i="18"/>
  <c r="AK382" i="18"/>
  <c r="AK382" i="21"/>
  <c r="K200" i="18"/>
  <c r="K200" i="21"/>
  <c r="AK212" i="18"/>
  <c r="AK212" i="21"/>
  <c r="AD243" i="21"/>
  <c r="AD243" i="18"/>
  <c r="R334" i="18"/>
  <c r="R334" i="21"/>
  <c r="AC343" i="18"/>
  <c r="AC343" i="21"/>
  <c r="AB236" i="18"/>
  <c r="AB236" i="21"/>
  <c r="S170" i="18"/>
  <c r="S170" i="21"/>
  <c r="V491" i="21"/>
  <c r="V491" i="18"/>
  <c r="AM350" i="18"/>
  <c r="AM350" i="21"/>
  <c r="I390" i="21"/>
  <c r="I390" i="18"/>
  <c r="AF130" i="21"/>
  <c r="AF130" i="18"/>
  <c r="J314" i="21"/>
  <c r="J314" i="18"/>
  <c r="AG422" i="18"/>
  <c r="AG422" i="21"/>
  <c r="W91" i="21"/>
  <c r="W91" i="18"/>
  <c r="AK302" i="18"/>
  <c r="AK302" i="21"/>
  <c r="AM231" i="21"/>
  <c r="AM231" i="18"/>
  <c r="I288" i="18"/>
  <c r="I288" i="21"/>
  <c r="R277" i="18"/>
  <c r="R277" i="21"/>
  <c r="AK404" i="18"/>
  <c r="AK404" i="21"/>
  <c r="Y292" i="21"/>
  <c r="Y292" i="18"/>
  <c r="I375" i="21"/>
  <c r="I375" i="18"/>
  <c r="AH261" i="18"/>
  <c r="AH261" i="21"/>
  <c r="I123" i="21"/>
  <c r="I123" i="18"/>
  <c r="V426" i="18"/>
  <c r="V426" i="21"/>
  <c r="X236" i="18"/>
  <c r="X236" i="21"/>
  <c r="AC378" i="21"/>
  <c r="AC378" i="18"/>
  <c r="U320" i="21"/>
  <c r="U320" i="18"/>
  <c r="K391" i="21"/>
  <c r="K391" i="18"/>
  <c r="AA454" i="18"/>
  <c r="AA454" i="21"/>
  <c r="AD252" i="18"/>
  <c r="AD252" i="21"/>
  <c r="AJ261" i="18"/>
  <c r="AJ261" i="21"/>
  <c r="AC185" i="18"/>
  <c r="AC185" i="21"/>
  <c r="Y215" i="18"/>
  <c r="Y215" i="21"/>
  <c r="AM261" i="18"/>
  <c r="AM261" i="21"/>
  <c r="I196" i="18"/>
  <c r="I196" i="21"/>
  <c r="AF132" i="18"/>
  <c r="AF132" i="21"/>
  <c r="AA238" i="21"/>
  <c r="AA238" i="18"/>
  <c r="AM262" i="21"/>
  <c r="AM262" i="18"/>
  <c r="V181" i="21"/>
  <c r="V181" i="18"/>
  <c r="S143" i="18"/>
  <c r="S143" i="21"/>
  <c r="AD257" i="21"/>
  <c r="AD257" i="18"/>
  <c r="K363" i="18"/>
  <c r="K363" i="21"/>
  <c r="I450" i="21"/>
  <c r="I450" i="18"/>
  <c r="M423" i="18"/>
  <c r="M423" i="21"/>
  <c r="S172" i="21"/>
  <c r="S172" i="18"/>
  <c r="AF300" i="21"/>
  <c r="AF300" i="18"/>
  <c r="J378" i="21"/>
  <c r="J378" i="18"/>
  <c r="AA360" i="18"/>
  <c r="AA360" i="21"/>
  <c r="N494" i="21"/>
  <c r="N494" i="18"/>
  <c r="Z392" i="18"/>
  <c r="Z392" i="21"/>
  <c r="AH315" i="21"/>
  <c r="AH315" i="18"/>
  <c r="AC187" i="18"/>
  <c r="AC187" i="21"/>
  <c r="AG122" i="18"/>
  <c r="AG122" i="21"/>
  <c r="AJ194" i="18"/>
  <c r="AJ194" i="21"/>
  <c r="S460" i="21"/>
  <c r="S460" i="18"/>
  <c r="M201" i="18"/>
  <c r="M201" i="21"/>
  <c r="L152" i="18"/>
  <c r="L152" i="21"/>
  <c r="AD419" i="21"/>
  <c r="AD419" i="18"/>
  <c r="T204" i="18"/>
  <c r="T204" i="21"/>
  <c r="V371" i="21"/>
  <c r="V371" i="18"/>
  <c r="X87" i="18"/>
  <c r="X87" i="21"/>
  <c r="AJ413" i="21"/>
  <c r="AJ413" i="18"/>
  <c r="Y176" i="21"/>
  <c r="Y176" i="18"/>
  <c r="L330" i="18"/>
  <c r="L330" i="21"/>
  <c r="J184" i="21"/>
  <c r="J184" i="18"/>
  <c r="V309" i="21"/>
  <c r="V309" i="18"/>
  <c r="L493" i="21"/>
  <c r="L493" i="18"/>
  <c r="AA469" i="18"/>
  <c r="AA469" i="21"/>
  <c r="O163" i="18"/>
  <c r="O163" i="21"/>
  <c r="R184" i="21"/>
  <c r="R184" i="18"/>
  <c r="S152" i="21"/>
  <c r="S152" i="18"/>
  <c r="L447" i="18"/>
  <c r="L447" i="21"/>
  <c r="V164" i="18"/>
  <c r="V164" i="21"/>
  <c r="N399" i="21"/>
  <c r="N399" i="18"/>
  <c r="AA202" i="18"/>
  <c r="AA202" i="21"/>
  <c r="J422" i="21"/>
  <c r="J422" i="18"/>
  <c r="W494" i="21"/>
  <c r="W494" i="18"/>
  <c r="AI356" i="21"/>
  <c r="AI356" i="18"/>
  <c r="AI328" i="18"/>
  <c r="AI328" i="21"/>
  <c r="Y273" i="18"/>
  <c r="Y273" i="21"/>
  <c r="AM401" i="21"/>
  <c r="AM401" i="18"/>
  <c r="K456" i="18"/>
  <c r="K456" i="21"/>
  <c r="Y130" i="21"/>
  <c r="Y130" i="18"/>
  <c r="AI491" i="21"/>
  <c r="AI491" i="18"/>
  <c r="S319" i="21"/>
  <c r="S319" i="18"/>
  <c r="J331" i="21"/>
  <c r="J331" i="18"/>
  <c r="AE295" i="21"/>
  <c r="AE295" i="18"/>
  <c r="K395" i="21"/>
  <c r="K395" i="18"/>
  <c r="AI455" i="18"/>
  <c r="AI455" i="21"/>
  <c r="V40" i="21"/>
  <c r="V40" i="18"/>
  <c r="M127" i="18"/>
  <c r="M127" i="21"/>
  <c r="AB205" i="21"/>
  <c r="AB205" i="18"/>
  <c r="Z307" i="21"/>
  <c r="Z307" i="18"/>
  <c r="I410" i="21"/>
  <c r="I410" i="18"/>
  <c r="S201" i="21"/>
  <c r="S201" i="18"/>
  <c r="S39" i="18"/>
  <c r="S39" i="21"/>
  <c r="AF232" i="18"/>
  <c r="AF232" i="21"/>
  <c r="P274" i="21"/>
  <c r="P274" i="18"/>
  <c r="AA431" i="21"/>
  <c r="AA431" i="18"/>
  <c r="T142" i="21"/>
  <c r="T142" i="18"/>
  <c r="U326" i="21"/>
  <c r="U326" i="18"/>
  <c r="AA143" i="18"/>
  <c r="AA143" i="21"/>
  <c r="AG222" i="18"/>
  <c r="AG222" i="21"/>
  <c r="P282" i="18"/>
  <c r="P282" i="21"/>
  <c r="J155" i="18"/>
  <c r="J155" i="21"/>
  <c r="P114" i="21"/>
  <c r="P114" i="18"/>
  <c r="AB229" i="21"/>
  <c r="AB229" i="18"/>
  <c r="R147" i="21"/>
  <c r="R147" i="18"/>
  <c r="O260" i="18"/>
  <c r="O260" i="21"/>
  <c r="AJ378" i="18"/>
  <c r="AJ378" i="21"/>
  <c r="AL310" i="21"/>
  <c r="AL310" i="18"/>
  <c r="X144" i="18"/>
  <c r="X144" i="21"/>
  <c r="P226" i="21"/>
  <c r="P226" i="18"/>
  <c r="AA280" i="21"/>
  <c r="AA280" i="18"/>
  <c r="J183" i="21"/>
  <c r="J183" i="18"/>
  <c r="L233" i="18"/>
  <c r="L233" i="21"/>
  <c r="X478" i="21"/>
  <c r="X478" i="18"/>
  <c r="I259" i="18"/>
  <c r="I259" i="21"/>
  <c r="L483" i="18"/>
  <c r="L483" i="21"/>
  <c r="R317" i="21"/>
  <c r="R317" i="18"/>
  <c r="AJ366" i="21"/>
  <c r="AJ366" i="18"/>
  <c r="Z448" i="21"/>
  <c r="Z448" i="18"/>
  <c r="V495" i="21"/>
  <c r="V495" i="18"/>
  <c r="J232" i="18"/>
  <c r="J232" i="21"/>
  <c r="R161" i="21"/>
  <c r="R161" i="18"/>
  <c r="P456" i="21"/>
  <c r="P456" i="18"/>
  <c r="AJ312" i="18"/>
  <c r="AJ312" i="21"/>
  <c r="N412" i="21"/>
  <c r="N412" i="18"/>
  <c r="J360" i="18"/>
  <c r="J360" i="21"/>
  <c r="K212" i="18"/>
  <c r="K212" i="21"/>
  <c r="T423" i="21"/>
  <c r="T423" i="18"/>
  <c r="AI488" i="21"/>
  <c r="AI488" i="18"/>
  <c r="AB188" i="21"/>
  <c r="AB188" i="18"/>
  <c r="AE145" i="21"/>
  <c r="AE145" i="18"/>
  <c r="R268" i="18"/>
  <c r="R268" i="21"/>
  <c r="X194" i="18"/>
  <c r="X194" i="21"/>
  <c r="AK283" i="18"/>
  <c r="AK283" i="21"/>
  <c r="N8" i="18"/>
  <c r="N8" i="21"/>
  <c r="AL387" i="21"/>
  <c r="AL387" i="18"/>
  <c r="AH201" i="21"/>
  <c r="AH201" i="18"/>
  <c r="O257" i="18"/>
  <c r="O257" i="21"/>
  <c r="X439" i="21"/>
  <c r="X439" i="18"/>
  <c r="T158" i="21"/>
  <c r="T158" i="18"/>
  <c r="X438" i="21"/>
  <c r="X438" i="18"/>
  <c r="T286" i="18"/>
  <c r="T286" i="21"/>
  <c r="R481" i="18"/>
  <c r="R481" i="21"/>
  <c r="R39" i="18"/>
  <c r="R39" i="21"/>
  <c r="AE126" i="21"/>
  <c r="AE126" i="18"/>
  <c r="N139" i="21"/>
  <c r="N139" i="18"/>
  <c r="AB145" i="18"/>
  <c r="AB145" i="21"/>
  <c r="J311" i="18"/>
  <c r="J311" i="21"/>
  <c r="T383" i="18"/>
  <c r="T383" i="21"/>
  <c r="Z428" i="21"/>
  <c r="Z428" i="18"/>
  <c r="P202" i="21"/>
  <c r="P202" i="18"/>
  <c r="AM313" i="21"/>
  <c r="AM313" i="18"/>
  <c r="AK407" i="18"/>
  <c r="AK407" i="21"/>
  <c r="L193" i="21"/>
  <c r="L193" i="18"/>
  <c r="AG401" i="21"/>
  <c r="AG401" i="18"/>
  <c r="AB317" i="18"/>
  <c r="AB317" i="21"/>
  <c r="AF430" i="18"/>
  <c r="AF430" i="21"/>
  <c r="AF476" i="21"/>
  <c r="AF476" i="18"/>
  <c r="I366" i="21"/>
  <c r="I366" i="18"/>
  <c r="AL481" i="21"/>
  <c r="AL481" i="18"/>
  <c r="AH313" i="21"/>
  <c r="AH313" i="18"/>
  <c r="AC215" i="21"/>
  <c r="AC215" i="18"/>
  <c r="AM168" i="21"/>
  <c r="AM168" i="18"/>
  <c r="AL427" i="21"/>
  <c r="AL427" i="18"/>
  <c r="AJ335" i="21"/>
  <c r="AJ335" i="18"/>
  <c r="M438" i="21"/>
  <c r="M438" i="18"/>
  <c r="S136" i="18"/>
  <c r="S136" i="21"/>
  <c r="AJ442" i="18"/>
  <c r="AJ442" i="21"/>
  <c r="Y199" i="21"/>
  <c r="Y199" i="18"/>
  <c r="AC315" i="18"/>
  <c r="AC315" i="21"/>
  <c r="W292" i="21"/>
  <c r="W292" i="18"/>
  <c r="M333" i="18"/>
  <c r="M333" i="21"/>
  <c r="S314" i="18"/>
  <c r="S314" i="21"/>
  <c r="J369" i="18"/>
  <c r="J369" i="21"/>
  <c r="Q343" i="18"/>
  <c r="Q343" i="21"/>
  <c r="Q147" i="21"/>
  <c r="Q147" i="18"/>
  <c r="Y338" i="18"/>
  <c r="Y338" i="21"/>
  <c r="Y260" i="21"/>
  <c r="Y260" i="18"/>
  <c r="AK219" i="18"/>
  <c r="AK219" i="21"/>
  <c r="W320" i="21"/>
  <c r="W320" i="18"/>
  <c r="AM436" i="18"/>
  <c r="AM436" i="21"/>
  <c r="X447" i="21"/>
  <c r="X447" i="18"/>
  <c r="AI400" i="18"/>
  <c r="AI400" i="21"/>
  <c r="AK360" i="21"/>
  <c r="AK360" i="18"/>
  <c r="N189" i="21"/>
  <c r="N189" i="18"/>
  <c r="L469" i="18"/>
  <c r="L469" i="21"/>
  <c r="AH259" i="18"/>
  <c r="AH259" i="21"/>
  <c r="X136" i="21"/>
  <c r="X136" i="18"/>
  <c r="K171" i="18"/>
  <c r="K171" i="21"/>
  <c r="AM183" i="18"/>
  <c r="AM183" i="21"/>
  <c r="M303" i="21"/>
  <c r="M303" i="18"/>
  <c r="AJ488" i="21"/>
  <c r="AJ488" i="18"/>
  <c r="AM204" i="21"/>
  <c r="AM204" i="18"/>
  <c r="V221" i="21"/>
  <c r="V221" i="18"/>
  <c r="J241" i="21"/>
  <c r="J241" i="18"/>
  <c r="X69" i="18"/>
  <c r="X69" i="21"/>
  <c r="AA311" i="18"/>
  <c r="AA311" i="21"/>
  <c r="O31" i="21"/>
  <c r="O31" i="18"/>
  <c r="Y267" i="18"/>
  <c r="Y267" i="21"/>
  <c r="AC188" i="21"/>
  <c r="AC188" i="18"/>
  <c r="AL145" i="21"/>
  <c r="AL145" i="18"/>
  <c r="AG466" i="18"/>
  <c r="AG466" i="21"/>
  <c r="AM224" i="21"/>
  <c r="AM224" i="18"/>
  <c r="T127" i="18"/>
  <c r="T127" i="21"/>
  <c r="M404" i="21"/>
  <c r="M404" i="18"/>
  <c r="X431" i="18"/>
  <c r="X431" i="21"/>
  <c r="T226" i="18"/>
  <c r="T226" i="21"/>
  <c r="S455" i="21"/>
  <c r="S455" i="18"/>
  <c r="AD372" i="21"/>
  <c r="AD372" i="18"/>
  <c r="AI424" i="18"/>
  <c r="AI424" i="21"/>
  <c r="N180" i="18"/>
  <c r="N180" i="21"/>
  <c r="AD294" i="21"/>
  <c r="AD294" i="18"/>
  <c r="AM298" i="21"/>
  <c r="AM298" i="18"/>
  <c r="U330" i="21"/>
  <c r="U330" i="18"/>
  <c r="AC455" i="21"/>
  <c r="AC455" i="18"/>
  <c r="AG157" i="21"/>
  <c r="AG157" i="18"/>
  <c r="U194" i="18"/>
  <c r="U194" i="21"/>
  <c r="AI147" i="18"/>
  <c r="AI147" i="21"/>
  <c r="O460" i="18"/>
  <c r="O460" i="21"/>
  <c r="AG385" i="18"/>
  <c r="AG385" i="21"/>
  <c r="K283" i="21"/>
  <c r="K283" i="18"/>
  <c r="K214" i="21"/>
  <c r="K214" i="18"/>
  <c r="L458" i="21"/>
  <c r="L458" i="18"/>
  <c r="L390" i="21"/>
  <c r="L390" i="18"/>
  <c r="AK474" i="21"/>
  <c r="AK474" i="18"/>
  <c r="T278" i="21"/>
  <c r="T278" i="18"/>
  <c r="S353" i="21"/>
  <c r="S353" i="18"/>
  <c r="R145" i="21"/>
  <c r="R145" i="18"/>
  <c r="AL212" i="18"/>
  <c r="AL212" i="21"/>
  <c r="T374" i="21"/>
  <c r="T374" i="18"/>
  <c r="K217" i="21"/>
  <c r="K217" i="18"/>
  <c r="AK419" i="18"/>
  <c r="AK419" i="21"/>
  <c r="AD48" i="18"/>
  <c r="AD48" i="21"/>
  <c r="AJ377" i="21"/>
  <c r="AJ377" i="18"/>
  <c r="AD404" i="18"/>
  <c r="AD404" i="21"/>
  <c r="M459" i="21"/>
  <c r="M459" i="18"/>
  <c r="K185" i="21"/>
  <c r="K185" i="18"/>
  <c r="J418" i="18"/>
  <c r="J418" i="21"/>
  <c r="AJ346" i="21"/>
  <c r="AJ346" i="18"/>
  <c r="AL415" i="21"/>
  <c r="AL415" i="18"/>
  <c r="T481" i="21"/>
  <c r="T481" i="18"/>
  <c r="AE486" i="18"/>
  <c r="AE486" i="21"/>
  <c r="T326" i="21"/>
  <c r="T326" i="18"/>
  <c r="V462" i="21"/>
  <c r="V462" i="18"/>
  <c r="W336" i="18"/>
  <c r="W336" i="21"/>
  <c r="R406" i="21"/>
  <c r="R406" i="18"/>
  <c r="L475" i="21"/>
  <c r="L475" i="18"/>
  <c r="M154" i="21"/>
  <c r="M154" i="18"/>
  <c r="AD314" i="18"/>
  <c r="AD314" i="21"/>
  <c r="AM296" i="21"/>
  <c r="AM296" i="18"/>
  <c r="U419" i="21"/>
  <c r="U419" i="18"/>
  <c r="S225" i="21"/>
  <c r="S225" i="18"/>
  <c r="P335" i="18"/>
  <c r="P335" i="21"/>
  <c r="AH226" i="21"/>
  <c r="AH226" i="18"/>
  <c r="AC189" i="18"/>
  <c r="AC189" i="21"/>
  <c r="AA451" i="18"/>
  <c r="AA451" i="21"/>
  <c r="AL241" i="21"/>
  <c r="AL241" i="18"/>
  <c r="AC402" i="18"/>
  <c r="AC402" i="21"/>
  <c r="AE409" i="21"/>
  <c r="AE409" i="18"/>
  <c r="AB249" i="21"/>
  <c r="AB249" i="18"/>
  <c r="W238" i="18"/>
  <c r="W238" i="21"/>
  <c r="AG398" i="21"/>
  <c r="AG398" i="18"/>
  <c r="K497" i="21"/>
  <c r="K497" i="18"/>
  <c r="R461" i="18"/>
  <c r="R461" i="21"/>
  <c r="K337" i="18"/>
  <c r="K337" i="21"/>
  <c r="P434" i="18"/>
  <c r="P434" i="21"/>
  <c r="P211" i="18"/>
  <c r="P211" i="21"/>
  <c r="AC434" i="18"/>
  <c r="AC434" i="21"/>
  <c r="J228" i="18"/>
  <c r="J228" i="21"/>
  <c r="AM158" i="21"/>
  <c r="AM158" i="18"/>
  <c r="AL215" i="21"/>
  <c r="AL215" i="18"/>
  <c r="T465" i="18"/>
  <c r="T465" i="21"/>
  <c r="W286" i="21"/>
  <c r="W286" i="18"/>
  <c r="T172" i="18"/>
  <c r="T172" i="21"/>
  <c r="AA253" i="21"/>
  <c r="AA253" i="18"/>
  <c r="AK417" i="21"/>
  <c r="AK417" i="18"/>
  <c r="N374" i="21"/>
  <c r="N374" i="18"/>
  <c r="AM156" i="18"/>
  <c r="AM156" i="21"/>
  <c r="M346" i="21"/>
  <c r="M346" i="18"/>
  <c r="AH296" i="18"/>
  <c r="AH296" i="21"/>
  <c r="N486" i="18"/>
  <c r="N486" i="21"/>
  <c r="AH307" i="18"/>
  <c r="AH307" i="21"/>
  <c r="AG166" i="18"/>
  <c r="AG166" i="21"/>
  <c r="AL209" i="21"/>
  <c r="AL209" i="18"/>
  <c r="W215" i="21"/>
  <c r="W215" i="18"/>
  <c r="AF251" i="18"/>
  <c r="AF251" i="21"/>
  <c r="AI135" i="18"/>
  <c r="AI135" i="21"/>
  <c r="AI305" i="18"/>
  <c r="AI305" i="21"/>
  <c r="AL350" i="18"/>
  <c r="AL350" i="21"/>
  <c r="AM486" i="21"/>
  <c r="AM486" i="18"/>
  <c r="AE232" i="18"/>
  <c r="AE232" i="21"/>
  <c r="X168" i="21"/>
  <c r="X168" i="18"/>
  <c r="I313" i="21"/>
  <c r="I313" i="18"/>
  <c r="AI207" i="21"/>
  <c r="AI207" i="18"/>
  <c r="AJ277" i="21"/>
  <c r="AJ277" i="18"/>
  <c r="AI186" i="18"/>
  <c r="AI186" i="21"/>
  <c r="V136" i="21"/>
  <c r="V136" i="18"/>
  <c r="AF473" i="18"/>
  <c r="AF473" i="21"/>
  <c r="P248" i="21"/>
  <c r="P248" i="18"/>
  <c r="W295" i="18"/>
  <c r="W295" i="21"/>
  <c r="R426" i="21"/>
  <c r="R426" i="18"/>
  <c r="I268" i="21"/>
  <c r="I268" i="18"/>
  <c r="P318" i="18"/>
  <c r="P318" i="21"/>
  <c r="AF334" i="18"/>
  <c r="AF334" i="21"/>
  <c r="AL140" i="21"/>
  <c r="AL140" i="18"/>
  <c r="AK462" i="21"/>
  <c r="AK462" i="18"/>
  <c r="K122" i="18"/>
  <c r="K122" i="21"/>
  <c r="W390" i="21"/>
  <c r="W390" i="18"/>
  <c r="O126" i="21"/>
  <c r="O126" i="18"/>
  <c r="P374" i="21"/>
  <c r="P374" i="18"/>
  <c r="AC427" i="21"/>
  <c r="AC427" i="18"/>
  <c r="K190" i="18"/>
  <c r="K190" i="21"/>
  <c r="S312" i="18"/>
  <c r="S312" i="21"/>
  <c r="O494" i="18"/>
  <c r="O494" i="21"/>
  <c r="V200" i="18"/>
  <c r="V200" i="21"/>
  <c r="K370" i="21"/>
  <c r="K370" i="18"/>
  <c r="Q275" i="18"/>
  <c r="Q275" i="21"/>
  <c r="AE229" i="21"/>
  <c r="AE229" i="18"/>
  <c r="AB336" i="18"/>
  <c r="AB336" i="21"/>
  <c r="AE327" i="18"/>
  <c r="AE327" i="21"/>
  <c r="I219" i="21"/>
  <c r="I219" i="18"/>
  <c r="Z241" i="18"/>
  <c r="Z241" i="21"/>
  <c r="AF302" i="21"/>
  <c r="AF302" i="18"/>
  <c r="U472" i="18"/>
  <c r="U472" i="21"/>
  <c r="AI187" i="18"/>
  <c r="AI187" i="21"/>
  <c r="I452" i="18"/>
  <c r="I452" i="21"/>
  <c r="Y175" i="21"/>
  <c r="Y175" i="18"/>
  <c r="Q492" i="18"/>
  <c r="Q492" i="21"/>
  <c r="W237" i="21"/>
  <c r="W237" i="18"/>
  <c r="AD333" i="18"/>
  <c r="AD333" i="21"/>
  <c r="AJ306" i="18"/>
  <c r="AJ306" i="21"/>
  <c r="Z235" i="18"/>
  <c r="Z235" i="21"/>
  <c r="W432" i="21"/>
  <c r="W432" i="18"/>
  <c r="I401" i="21"/>
  <c r="I401" i="18"/>
  <c r="O222" i="18"/>
  <c r="O222" i="21"/>
  <c r="U337" i="18"/>
  <c r="U337" i="21"/>
  <c r="AJ96" i="18"/>
  <c r="AJ96" i="21"/>
  <c r="AA257" i="18"/>
  <c r="AA257" i="21"/>
  <c r="AD425" i="18"/>
  <c r="AD425" i="21"/>
  <c r="O435" i="18"/>
  <c r="O435" i="21"/>
  <c r="N243" i="21"/>
  <c r="N243" i="18"/>
  <c r="AD229" i="21"/>
  <c r="AD229" i="18"/>
  <c r="AK294" i="18"/>
  <c r="AK294" i="21"/>
  <c r="P351" i="18"/>
  <c r="P351" i="21"/>
  <c r="Y211" i="21"/>
  <c r="Y211" i="18"/>
  <c r="K144" i="21"/>
  <c r="K144" i="18"/>
  <c r="AM362" i="21"/>
  <c r="AM362" i="18"/>
  <c r="AM219" i="18"/>
  <c r="AM219" i="21"/>
  <c r="O491" i="18"/>
  <c r="O491" i="21"/>
  <c r="V190" i="18"/>
  <c r="V190" i="21"/>
  <c r="AR78" i="16"/>
  <c r="AQ173" i="16"/>
  <c r="AJ174" i="16"/>
  <c r="AQ85" i="16"/>
  <c r="AR85" i="16"/>
  <c r="AQ174" i="16" l="1"/>
  <c r="AJ175" i="16"/>
  <c r="AS78" i="16"/>
  <c r="AP79" i="16" s="1"/>
  <c r="AR79" i="16" s="1"/>
  <c r="AJ176" i="16" l="1"/>
  <c r="AS79" i="16"/>
  <c r="AR86" i="16"/>
  <c r="AS80" i="16" l="1"/>
  <c r="AQ176" i="16"/>
  <c r="AJ177" i="16"/>
  <c r="AS81" i="16" l="1"/>
  <c r="AQ177" i="16"/>
  <c r="AJ178" i="16"/>
  <c r="AR87" i="16"/>
  <c r="AJ179" i="16" l="1"/>
  <c r="AS82" i="16"/>
  <c r="AS83" i="16" l="1"/>
  <c r="AQ179" i="16"/>
  <c r="AJ180" i="16"/>
  <c r="AQ180" i="16" s="1"/>
  <c r="AR88" i="16"/>
  <c r="AR84" i="16" l="1"/>
  <c r="AS84" i="16" l="1"/>
  <c r="AR89" i="16"/>
  <c r="AS85" i="16" l="1"/>
  <c r="AS86" i="16" l="1"/>
  <c r="AS87" i="16" l="1"/>
  <c r="AS88" i="16" l="1"/>
  <c r="AQ91" i="16"/>
  <c r="AS89" i="16" l="1"/>
  <c r="AR91" i="16"/>
  <c r="AR90" i="16" l="1"/>
  <c r="AS90" i="16"/>
  <c r="AS91" i="16" l="1"/>
  <c r="AR92" i="16" s="1"/>
  <c r="AS92" i="16" s="1"/>
  <c r="AR93" i="16" s="1"/>
  <c r="AG40" i="20"/>
  <c r="T88" i="20"/>
  <c r="T77" i="20"/>
  <c r="K81" i="20"/>
  <c r="Q41" i="20"/>
  <c r="AH75" i="20"/>
  <c r="AC58" i="20"/>
  <c r="W93" i="20"/>
  <c r="AA109" i="20"/>
  <c r="AO46" i="20"/>
  <c r="AJ65" i="20"/>
  <c r="AB71" i="20"/>
  <c r="AN41" i="20"/>
  <c r="K103" i="20"/>
  <c r="P55" i="20"/>
  <c r="AG111" i="20"/>
  <c r="AD72" i="20"/>
  <c r="V58" i="20"/>
  <c r="K66" i="20"/>
  <c r="P109" i="20"/>
  <c r="J109" i="20"/>
  <c r="AH106" i="20"/>
  <c r="P88" i="20"/>
  <c r="J81" i="20"/>
  <c r="AM107" i="20"/>
  <c r="X75" i="20"/>
  <c r="M63" i="20"/>
  <c r="AA60" i="20"/>
  <c r="AC78" i="20"/>
  <c r="X94" i="20"/>
  <c r="J70" i="20"/>
  <c r="AA46" i="20"/>
  <c r="O96" i="20"/>
  <c r="U54" i="20"/>
  <c r="X45" i="20"/>
  <c r="AA103" i="20"/>
  <c r="U48" i="20"/>
  <c r="O69" i="20"/>
  <c r="AF106" i="20"/>
  <c r="Q85" i="20"/>
  <c r="AL110" i="20"/>
  <c r="W53" i="20"/>
  <c r="Z62" i="20"/>
  <c r="I69" i="20"/>
  <c r="L51" i="20"/>
  <c r="X55" i="20"/>
  <c r="I72" i="20"/>
  <c r="M52" i="20"/>
  <c r="I60" i="20"/>
  <c r="Z78" i="20"/>
  <c r="W63" i="20"/>
  <c r="O54" i="20"/>
  <c r="L45" i="20"/>
  <c r="AI105" i="20"/>
  <c r="S62" i="20"/>
  <c r="AB77" i="20"/>
  <c r="Q102" i="20"/>
  <c r="AB97" i="20"/>
  <c r="L46" i="20"/>
  <c r="AB96" i="20"/>
  <c r="AB61" i="20"/>
  <c r="Z65" i="20"/>
  <c r="I103" i="20"/>
  <c r="AO102" i="20"/>
  <c r="AB78" i="20"/>
  <c r="O57" i="20"/>
  <c r="M101" i="20"/>
  <c r="K35" i="20"/>
  <c r="AI80" i="20"/>
  <c r="L100" i="20"/>
  <c r="Z67" i="20"/>
  <c r="S48" i="20"/>
  <c r="AG45" i="20"/>
  <c r="AN67" i="20"/>
  <c r="V52" i="20"/>
  <c r="U65" i="20"/>
  <c r="I61" i="20"/>
  <c r="Y81" i="20"/>
  <c r="AL44" i="20"/>
  <c r="AF59" i="20"/>
  <c r="M105" i="20"/>
  <c r="AG104" i="20"/>
  <c r="AN50" i="20"/>
  <c r="Q66" i="20"/>
  <c r="W70" i="20"/>
  <c r="V94" i="20"/>
  <c r="L102" i="20"/>
  <c r="O108" i="20"/>
  <c r="V106" i="20"/>
  <c r="AE99" i="20"/>
  <c r="R102" i="20"/>
  <c r="T67" i="20"/>
  <c r="AF82" i="20"/>
  <c r="O80" i="20"/>
  <c r="AH83" i="20"/>
  <c r="Z98" i="20"/>
  <c r="S81" i="20"/>
  <c r="AM50" i="20"/>
  <c r="U111" i="20"/>
  <c r="M104" i="20"/>
  <c r="AB52" i="20"/>
  <c r="J83" i="20"/>
  <c r="AG61" i="20"/>
  <c r="U72" i="20"/>
  <c r="Y98" i="20"/>
  <c r="AL63" i="20"/>
  <c r="AN84" i="20"/>
  <c r="W103" i="20"/>
  <c r="AO77" i="20"/>
  <c r="T72" i="20"/>
  <c r="O62" i="20"/>
  <c r="S44" i="20"/>
  <c r="L103" i="20"/>
  <c r="P37" i="20"/>
  <c r="AN103" i="20"/>
  <c r="AJ66" i="20"/>
  <c r="AC98" i="20"/>
  <c r="AA97" i="20"/>
  <c r="X40" i="20"/>
  <c r="S55" i="20"/>
  <c r="AM62" i="20"/>
  <c r="Z108" i="20"/>
  <c r="J100" i="20"/>
  <c r="Q58" i="20"/>
  <c r="AA51" i="20"/>
  <c r="AF109" i="20"/>
  <c r="P96" i="20"/>
  <c r="AO100" i="20"/>
  <c r="AI109" i="20"/>
  <c r="AB89" i="20"/>
  <c r="AM109" i="20"/>
  <c r="AH103" i="20"/>
  <c r="AA63" i="20"/>
  <c r="Y105" i="20"/>
  <c r="AG41" i="20"/>
  <c r="V49" i="20"/>
  <c r="S102" i="20"/>
  <c r="P67" i="20"/>
  <c r="O56" i="20"/>
  <c r="AL57" i="20"/>
  <c r="AM104" i="20"/>
  <c r="O110" i="20"/>
  <c r="AJ102" i="20"/>
  <c r="N106" i="20"/>
  <c r="AN72" i="20"/>
  <c r="N110" i="20"/>
  <c r="R88" i="20"/>
  <c r="AO81" i="20"/>
  <c r="O67" i="20"/>
  <c r="AC44" i="20"/>
  <c r="X48" i="20"/>
  <c r="W71" i="20"/>
  <c r="L49" i="20"/>
  <c r="W83" i="20"/>
  <c r="Y59" i="20"/>
  <c r="Z71" i="20"/>
  <c r="X53" i="20"/>
  <c r="Z51" i="20"/>
  <c r="Q76" i="20"/>
  <c r="AG70" i="20"/>
  <c r="Y58" i="20"/>
  <c r="O60" i="20"/>
  <c r="AN88" i="20"/>
  <c r="I108" i="20"/>
  <c r="AF37" i="20"/>
  <c r="N105" i="20"/>
  <c r="S98" i="20"/>
  <c r="U66" i="20"/>
  <c r="AJ49" i="20"/>
  <c r="J107" i="20"/>
  <c r="AO74" i="20"/>
  <c r="Y64" i="20"/>
  <c r="W75" i="20"/>
  <c r="Y93" i="20"/>
  <c r="M97" i="20"/>
  <c r="Y102" i="20"/>
  <c r="AG109" i="20"/>
  <c r="S91" i="20"/>
  <c r="I104" i="20"/>
  <c r="AB104" i="20"/>
  <c r="V45" i="20"/>
  <c r="L96" i="20"/>
  <c r="AA62" i="20"/>
  <c r="AF52" i="20"/>
  <c r="W69" i="20"/>
  <c r="AO71" i="20"/>
  <c r="AF83" i="20"/>
  <c r="AK54" i="20"/>
  <c r="J96" i="20"/>
  <c r="Z93" i="20"/>
  <c r="AF76" i="20"/>
  <c r="L108" i="20"/>
  <c r="AF96" i="20"/>
  <c r="Z72" i="20"/>
  <c r="AB83" i="20"/>
  <c r="AK49" i="20"/>
  <c r="Z50" i="20"/>
  <c r="AM71" i="20"/>
  <c r="L62" i="20"/>
  <c r="X84" i="20"/>
  <c r="T96" i="20"/>
  <c r="W79" i="20"/>
  <c r="J61" i="20"/>
  <c r="R100" i="20"/>
  <c r="AJ69" i="20"/>
  <c r="AC70" i="20"/>
  <c r="AO57" i="20"/>
  <c r="AH76" i="20"/>
  <c r="W55" i="20"/>
  <c r="AF80" i="20"/>
  <c r="X65" i="20"/>
  <c r="R79" i="20"/>
  <c r="AL97" i="20"/>
  <c r="AJ71" i="20"/>
  <c r="AB110" i="20"/>
  <c r="AB70" i="20"/>
  <c r="AF41" i="20"/>
  <c r="Q105" i="20"/>
  <c r="AD75" i="20"/>
  <c r="W96" i="20"/>
  <c r="AC50" i="20"/>
  <c r="Q110" i="20"/>
  <c r="AH69" i="20"/>
  <c r="V65" i="20"/>
  <c r="V81" i="20"/>
  <c r="M59" i="20"/>
  <c r="S80" i="20"/>
  <c r="P71" i="20"/>
  <c r="AA102" i="20"/>
  <c r="AE78" i="20"/>
  <c r="I37" i="20"/>
  <c r="I53" i="20"/>
  <c r="Z70" i="20"/>
  <c r="W45" i="20"/>
  <c r="AI37" i="20"/>
  <c r="AJ41" i="20"/>
  <c r="AC81" i="20"/>
  <c r="AN40" i="20"/>
  <c r="J49" i="20"/>
  <c r="Q111" i="20"/>
  <c r="L74" i="20"/>
  <c r="M74" i="20"/>
  <c r="AK71" i="20"/>
  <c r="T99" i="20"/>
  <c r="AO59" i="20"/>
  <c r="T71" i="20"/>
  <c r="I62" i="20"/>
  <c r="V62" i="20"/>
  <c r="K111" i="20"/>
  <c r="Q107" i="20"/>
  <c r="AE98" i="20"/>
  <c r="P94" i="20"/>
  <c r="Z89" i="20"/>
  <c r="P53" i="20"/>
  <c r="N67" i="20"/>
  <c r="AL49" i="20"/>
  <c r="AC105" i="20"/>
  <c r="Z40" i="20"/>
  <c r="AM80" i="20"/>
  <c r="AG57" i="20"/>
  <c r="R83" i="20"/>
  <c r="T64" i="20"/>
  <c r="AF101" i="20"/>
  <c r="L94" i="20"/>
  <c r="AA66" i="20"/>
  <c r="AM88" i="20"/>
  <c r="P85" i="20"/>
  <c r="T52" i="20"/>
  <c r="AO41" i="20"/>
  <c r="M54" i="20"/>
  <c r="M77" i="20"/>
  <c r="AL54" i="20"/>
  <c r="X103" i="20"/>
  <c r="V87" i="20"/>
  <c r="W98" i="20"/>
  <c r="U35" i="20"/>
  <c r="P82" i="20"/>
  <c r="Q44" i="20"/>
  <c r="AO94" i="20"/>
  <c r="T61" i="20"/>
  <c r="AG49" i="20"/>
  <c r="K100" i="20"/>
  <c r="L35" i="20"/>
  <c r="X52" i="20"/>
  <c r="P62" i="20"/>
  <c r="AI40" i="20"/>
  <c r="I74" i="20"/>
  <c r="O66" i="20"/>
  <c r="X99" i="20"/>
  <c r="N91" i="20"/>
  <c r="U100" i="20"/>
  <c r="K62" i="20"/>
  <c r="AN53" i="20"/>
  <c r="AL100" i="20"/>
  <c r="K94" i="20"/>
  <c r="AJ55" i="20"/>
  <c r="J84" i="20"/>
  <c r="AF40" i="20"/>
  <c r="W57" i="20"/>
  <c r="AI78" i="20"/>
  <c r="O99" i="20"/>
  <c r="J46" i="20"/>
  <c r="X57" i="20"/>
  <c r="AC54" i="20"/>
  <c r="AH81" i="20"/>
  <c r="Y53" i="20"/>
  <c r="M99" i="20"/>
  <c r="J53" i="20"/>
  <c r="AK70" i="20"/>
  <c r="Q80" i="20"/>
  <c r="N74" i="20"/>
  <c r="L67" i="20"/>
  <c r="K99" i="20"/>
  <c r="AL94" i="20"/>
  <c r="K87" i="20"/>
  <c r="AN107" i="20"/>
  <c r="W65" i="20"/>
  <c r="AJ84" i="20"/>
  <c r="X78" i="20"/>
  <c r="AE45" i="20"/>
  <c r="Z107" i="20"/>
  <c r="AF85" i="20"/>
  <c r="AD77" i="20"/>
  <c r="AB100" i="20"/>
  <c r="AB87" i="20"/>
  <c r="Z49" i="20"/>
  <c r="T40" i="20"/>
  <c r="AL56" i="20"/>
  <c r="AB99" i="20"/>
  <c r="AG44" i="20"/>
  <c r="S89" i="20"/>
  <c r="J58" i="20"/>
  <c r="R92" i="20"/>
  <c r="AL103" i="20"/>
  <c r="W80" i="20"/>
  <c r="W91" i="20"/>
  <c r="J102" i="20"/>
  <c r="L83" i="20"/>
  <c r="U74" i="20"/>
  <c r="K41" i="20"/>
  <c r="AF110" i="20"/>
  <c r="N104" i="20"/>
  <c r="AA92" i="20"/>
  <c r="J69" i="20"/>
  <c r="P79" i="20"/>
  <c r="AL88" i="20"/>
  <c r="AE84" i="20"/>
  <c r="AH45" i="20"/>
  <c r="T49" i="20"/>
  <c r="Y63" i="20"/>
  <c r="J105" i="20"/>
  <c r="AM45" i="20"/>
  <c r="P98" i="20"/>
  <c r="L91" i="20"/>
  <c r="O107" i="20"/>
  <c r="AM97" i="20"/>
  <c r="R84" i="20"/>
  <c r="Q64" i="20"/>
  <c r="AA40" i="20"/>
  <c r="AI65" i="20"/>
  <c r="AB41" i="20"/>
  <c r="AG53" i="20"/>
  <c r="O41" i="20"/>
  <c r="AD57" i="20"/>
  <c r="Y41" i="20"/>
  <c r="AF48" i="20"/>
  <c r="L87" i="20"/>
  <c r="AN80" i="20"/>
  <c r="T35" i="20"/>
  <c r="O77" i="20"/>
  <c r="X111" i="20"/>
  <c r="V96" i="20"/>
  <c r="L107" i="20"/>
  <c r="AE105" i="20"/>
  <c r="AC87" i="20"/>
  <c r="L92" i="20"/>
  <c r="AK35" i="20"/>
  <c r="AL93" i="20"/>
  <c r="Y79" i="20"/>
  <c r="M46" i="20"/>
  <c r="O106" i="20"/>
  <c r="Q55" i="20"/>
  <c r="P80" i="20"/>
  <c r="AE35" i="20"/>
  <c r="AN74" i="20"/>
  <c r="N101" i="20"/>
  <c r="Z46" i="20"/>
  <c r="T60" i="20"/>
  <c r="P60" i="20"/>
  <c r="AL61" i="20"/>
  <c r="AO78" i="20"/>
  <c r="AF91" i="20"/>
  <c r="Q51" i="20"/>
  <c r="K69" i="20"/>
  <c r="I85" i="20"/>
  <c r="AL52" i="20"/>
  <c r="AK60" i="20"/>
  <c r="S97" i="20"/>
  <c r="AC96" i="20"/>
  <c r="Y88" i="20"/>
  <c r="AL75" i="20"/>
  <c r="AC91" i="20"/>
  <c r="AA59" i="20"/>
  <c r="AB58" i="20"/>
  <c r="AF46" i="20"/>
  <c r="AH89" i="20"/>
  <c r="Y107" i="20"/>
  <c r="AG94" i="20"/>
  <c r="U84" i="20"/>
  <c r="O94" i="20"/>
  <c r="AJ109" i="20"/>
  <c r="AA53" i="20"/>
  <c r="V61" i="20"/>
  <c r="AK92" i="20"/>
  <c r="AB44" i="20"/>
  <c r="AL62" i="20"/>
  <c r="U70" i="20"/>
  <c r="L64" i="20"/>
  <c r="AC63" i="20"/>
  <c r="M66" i="20"/>
  <c r="M87" i="20"/>
  <c r="AB85" i="20"/>
  <c r="S74" i="20"/>
  <c r="R35" i="20"/>
  <c r="X93" i="20"/>
  <c r="AL41" i="20"/>
  <c r="W64" i="20"/>
  <c r="Z84" i="20"/>
  <c r="Q67" i="20"/>
  <c r="T104" i="20"/>
  <c r="AD110" i="20"/>
  <c r="AM60" i="20"/>
  <c r="AO107" i="20"/>
  <c r="AF51" i="20"/>
  <c r="U51" i="20"/>
  <c r="Z91" i="20"/>
  <c r="AL71" i="20"/>
  <c r="AG98" i="20"/>
  <c r="AD89" i="20"/>
  <c r="AH50" i="20"/>
  <c r="I54" i="20"/>
  <c r="X106" i="20"/>
  <c r="Y54" i="20"/>
  <c r="AO84" i="20"/>
  <c r="AE93" i="20"/>
  <c r="R55" i="20"/>
  <c r="AG37" i="20"/>
  <c r="AG80" i="20"/>
  <c r="AI79" i="20"/>
  <c r="AO80" i="20"/>
  <c r="AD108" i="20"/>
  <c r="AH71" i="20"/>
  <c r="AJ72" i="20"/>
  <c r="AC55" i="20"/>
  <c r="Y109" i="20"/>
  <c r="Z99" i="20"/>
  <c r="AB79" i="20"/>
  <c r="AB107" i="20"/>
  <c r="I55" i="20"/>
  <c r="AN44" i="20"/>
  <c r="AG85" i="20"/>
  <c r="V51" i="20"/>
  <c r="U61" i="20"/>
  <c r="L104" i="20"/>
  <c r="U56" i="20"/>
  <c r="AD64" i="20"/>
  <c r="AJ80" i="20"/>
  <c r="AN94" i="20"/>
  <c r="W89" i="20"/>
  <c r="Z109" i="20"/>
  <c r="S56" i="20"/>
  <c r="P99" i="20"/>
  <c r="J92" i="20"/>
  <c r="P81" i="20"/>
  <c r="U77" i="20"/>
  <c r="AG89" i="20"/>
  <c r="J111" i="20"/>
  <c r="AG97" i="20"/>
  <c r="AA70" i="20"/>
  <c r="S92" i="20"/>
  <c r="AF111" i="20"/>
  <c r="W61" i="20"/>
  <c r="M106" i="20"/>
  <c r="AJ64" i="20"/>
  <c r="AN66" i="20"/>
  <c r="N79" i="20"/>
  <c r="U81" i="20"/>
  <c r="T54" i="20"/>
  <c r="AG65" i="20"/>
  <c r="P54" i="20"/>
  <c r="M75" i="20"/>
  <c r="U83" i="20"/>
  <c r="AM92" i="20"/>
  <c r="J91" i="20"/>
  <c r="K48" i="20"/>
  <c r="S45" i="20"/>
  <c r="T58" i="20"/>
  <c r="AO53" i="20"/>
  <c r="AI50" i="20"/>
  <c r="AG52" i="20"/>
  <c r="V99" i="20"/>
  <c r="AH61" i="20"/>
  <c r="J87" i="20"/>
  <c r="AM67" i="20"/>
  <c r="AF102" i="20"/>
  <c r="X87" i="20"/>
  <c r="AH44" i="20"/>
  <c r="AG66" i="20"/>
  <c r="AF54" i="20"/>
  <c r="V93" i="20"/>
  <c r="AG99" i="20"/>
  <c r="U91" i="20"/>
  <c r="AD48" i="20"/>
  <c r="AH77" i="20"/>
  <c r="I107" i="20"/>
  <c r="V83" i="20"/>
  <c r="M78" i="20"/>
  <c r="L111" i="20"/>
  <c r="K52" i="20"/>
  <c r="O102" i="20"/>
  <c r="N40" i="20"/>
  <c r="AL98" i="20"/>
  <c r="N62" i="20"/>
  <c r="AM111" i="20"/>
  <c r="AI83" i="20"/>
  <c r="P44" i="20"/>
  <c r="AC89" i="20"/>
  <c r="AJ100" i="20"/>
  <c r="AN45" i="20"/>
  <c r="O92" i="20"/>
  <c r="AD81" i="20"/>
  <c r="AA44" i="20"/>
  <c r="AA65" i="20"/>
  <c r="AE87" i="20"/>
  <c r="AB72" i="20"/>
  <c r="U82" i="20"/>
  <c r="M62" i="20"/>
  <c r="L44" i="20"/>
  <c r="Y106" i="20"/>
  <c r="AE66" i="20"/>
  <c r="AJ54" i="20"/>
  <c r="AC62" i="20"/>
  <c r="K57" i="20"/>
  <c r="AA101" i="20"/>
  <c r="AE57" i="20"/>
  <c r="S37" i="20"/>
  <c r="AD98" i="20"/>
  <c r="N109" i="20"/>
  <c r="S64" i="20"/>
  <c r="Z85" i="20"/>
  <c r="AB91" i="20"/>
  <c r="AD78" i="20"/>
  <c r="AM63" i="20"/>
  <c r="O81" i="20"/>
  <c r="O64" i="20"/>
  <c r="S110" i="20"/>
  <c r="O103" i="20"/>
  <c r="AN108" i="20"/>
  <c r="AA69" i="20"/>
  <c r="AM41" i="20"/>
  <c r="AD54" i="20"/>
  <c r="AL108" i="20"/>
  <c r="P50" i="20"/>
  <c r="AJ111" i="20"/>
  <c r="U93" i="20"/>
  <c r="J60" i="20"/>
  <c r="AK52" i="20"/>
  <c r="Y74" i="20"/>
  <c r="N54" i="20"/>
  <c r="AB103" i="20"/>
  <c r="T110" i="20"/>
  <c r="K56" i="20"/>
  <c r="U41" i="20"/>
  <c r="AI94" i="20"/>
  <c r="AI59" i="20"/>
  <c r="AI70" i="20"/>
  <c r="L57" i="20"/>
  <c r="AB88" i="20"/>
  <c r="S57" i="20"/>
  <c r="AF58" i="20"/>
  <c r="M100" i="20"/>
  <c r="AJ58" i="20"/>
  <c r="AL60" i="20"/>
  <c r="J77" i="20"/>
  <c r="O51" i="20"/>
  <c r="AM54" i="20"/>
  <c r="V55" i="20"/>
  <c r="AL84" i="20"/>
  <c r="M65" i="20"/>
  <c r="Y99" i="20"/>
  <c r="AM89" i="20"/>
  <c r="AI84" i="20"/>
  <c r="P66" i="20"/>
  <c r="T57" i="20"/>
  <c r="AH97" i="20"/>
  <c r="AI66" i="20"/>
  <c r="I56" i="20"/>
  <c r="AE49" i="20"/>
  <c r="AB37" i="20"/>
  <c r="AE65" i="20"/>
  <c r="AH41" i="20"/>
  <c r="K72" i="20"/>
  <c r="X97" i="20"/>
  <c r="AF57" i="20"/>
  <c r="K71" i="20"/>
  <c r="AN85" i="20"/>
  <c r="AB62" i="20"/>
  <c r="P102" i="20"/>
  <c r="AB45" i="20"/>
  <c r="AN62" i="20"/>
  <c r="AB50" i="20"/>
  <c r="K59" i="20"/>
  <c r="AC109" i="20"/>
  <c r="AO48" i="20"/>
  <c r="AE89" i="20"/>
  <c r="W81" i="20"/>
  <c r="S85" i="20"/>
  <c r="AD37" i="20"/>
  <c r="K65" i="20"/>
  <c r="AI75" i="20"/>
  <c r="AO62" i="20"/>
  <c r="AN75" i="20"/>
  <c r="AK78" i="20"/>
  <c r="AE69" i="20"/>
  <c r="AK99" i="20"/>
  <c r="AE110" i="20"/>
  <c r="AJ101" i="20"/>
  <c r="N63" i="20"/>
  <c r="AC99" i="20"/>
  <c r="J44" i="20"/>
  <c r="S49" i="20"/>
  <c r="O71" i="20"/>
  <c r="AK56" i="20"/>
  <c r="AC104" i="20"/>
  <c r="AF75" i="20"/>
  <c r="AD83" i="20"/>
  <c r="AC110" i="20"/>
  <c r="W41" i="20"/>
  <c r="Y100" i="20"/>
  <c r="R40" i="20"/>
  <c r="AB67" i="20"/>
  <c r="P97" i="20"/>
  <c r="AF77" i="20"/>
  <c r="T63" i="20"/>
  <c r="W56" i="20"/>
  <c r="AO50" i="20"/>
  <c r="AE50" i="20"/>
  <c r="AA104" i="20"/>
  <c r="AC59" i="20"/>
  <c r="M60" i="20"/>
  <c r="AK81" i="20"/>
  <c r="AG103" i="20"/>
  <c r="AO54" i="20"/>
  <c r="AD70" i="20"/>
  <c r="AK85" i="20"/>
  <c r="U67" i="20"/>
  <c r="AK87" i="20"/>
  <c r="AE63" i="20"/>
  <c r="K85" i="20"/>
  <c r="AI92" i="20"/>
  <c r="AE74" i="20"/>
  <c r="AA50" i="20"/>
  <c r="AD40" i="20"/>
  <c r="Y44" i="20"/>
  <c r="T74" i="20"/>
  <c r="L81" i="20"/>
  <c r="AB101" i="20"/>
  <c r="AF53" i="20"/>
  <c r="AO45" i="20"/>
  <c r="V79" i="20"/>
  <c r="AB80" i="20"/>
  <c r="K104" i="20"/>
  <c r="AN93" i="20"/>
  <c r="J62" i="20"/>
  <c r="AD99" i="20"/>
  <c r="AA87" i="20"/>
  <c r="N41" i="20"/>
  <c r="AN97" i="20"/>
  <c r="AL72" i="20"/>
  <c r="AD109" i="20"/>
  <c r="U62" i="20"/>
  <c r="K83" i="20"/>
  <c r="AH101" i="20"/>
  <c r="AL78" i="20"/>
  <c r="AJ35" i="20"/>
  <c r="Z111" i="20"/>
  <c r="N96" i="20"/>
  <c r="AI61" i="20"/>
  <c r="Z55" i="20"/>
  <c r="AL50" i="20"/>
  <c r="N77" i="20"/>
  <c r="L85" i="20"/>
  <c r="AK48" i="20"/>
  <c r="AG107" i="20"/>
  <c r="Y67" i="20"/>
  <c r="I98" i="20"/>
  <c r="I88" i="20"/>
  <c r="K40" i="20"/>
  <c r="AM69" i="20"/>
  <c r="AO51" i="20"/>
  <c r="I94" i="20"/>
  <c r="M76" i="20"/>
  <c r="AC49" i="20"/>
  <c r="K54" i="20"/>
  <c r="AC106" i="20"/>
  <c r="Q84" i="20"/>
  <c r="U87" i="20"/>
  <c r="K76" i="20"/>
  <c r="AH93" i="20"/>
  <c r="W108" i="20"/>
  <c r="M56" i="20"/>
  <c r="AN35" i="20"/>
  <c r="AD66" i="20"/>
  <c r="N111" i="20"/>
  <c r="I57" i="20"/>
  <c r="N93" i="20"/>
  <c r="M41" i="20"/>
  <c r="AO72" i="20"/>
  <c r="S35" i="20"/>
  <c r="AM106" i="20"/>
  <c r="X74" i="20"/>
  <c r="Y104" i="20"/>
  <c r="O65" i="20"/>
  <c r="O101" i="20"/>
  <c r="AJ94" i="20"/>
  <c r="J97" i="20"/>
  <c r="T76" i="20"/>
  <c r="AG79" i="20"/>
  <c r="AJ76" i="20"/>
  <c r="R103" i="20"/>
  <c r="AG101" i="20"/>
  <c r="AA107" i="20"/>
  <c r="AF65" i="20"/>
  <c r="AO108" i="20"/>
  <c r="J85" i="20"/>
  <c r="AK61" i="20"/>
  <c r="AL77" i="20"/>
  <c r="AL109" i="20"/>
  <c r="AI57" i="20"/>
  <c r="J50" i="20"/>
  <c r="L48" i="20"/>
  <c r="AM72" i="20"/>
  <c r="R62" i="20"/>
  <c r="AH58" i="20"/>
  <c r="W82" i="20"/>
  <c r="AF69" i="20"/>
  <c r="AL51" i="20"/>
  <c r="V60" i="20"/>
  <c r="W109" i="20"/>
  <c r="V101" i="20"/>
  <c r="AK94" i="20"/>
  <c r="AK62" i="20"/>
  <c r="AM84" i="20"/>
  <c r="L89" i="20"/>
  <c r="K74" i="20"/>
  <c r="T89" i="20"/>
  <c r="AI101" i="20"/>
  <c r="K97" i="20"/>
  <c r="V74" i="20"/>
  <c r="AH62" i="20"/>
  <c r="X59" i="20"/>
  <c r="Y51" i="20"/>
  <c r="AE79" i="20"/>
  <c r="AF64" i="20"/>
  <c r="Q93" i="20"/>
  <c r="AJ46" i="20"/>
  <c r="AH48" i="20"/>
  <c r="S71" i="20"/>
  <c r="N58" i="20"/>
  <c r="AC35" i="20"/>
  <c r="I59" i="20"/>
  <c r="AD80" i="20"/>
  <c r="AN49" i="20"/>
  <c r="AG76" i="20"/>
  <c r="AA52" i="20"/>
  <c r="AB81" i="20"/>
  <c r="V76" i="20"/>
  <c r="AA74" i="20"/>
  <c r="S66" i="20"/>
  <c r="AO52" i="20"/>
  <c r="AG78" i="20"/>
  <c r="AK108" i="20"/>
  <c r="Z41" i="20"/>
  <c r="Y77" i="20"/>
  <c r="AO83" i="20"/>
  <c r="AI102" i="20"/>
  <c r="AI56" i="20"/>
  <c r="N83" i="20"/>
  <c r="J45" i="20"/>
  <c r="AO63" i="20"/>
  <c r="M81" i="20"/>
  <c r="V59" i="20"/>
  <c r="M45" i="20"/>
  <c r="AK59" i="20"/>
  <c r="I106" i="20"/>
  <c r="AB60" i="20"/>
  <c r="AE80" i="20"/>
  <c r="AK66" i="20"/>
  <c r="U46" i="20"/>
  <c r="P35" i="20"/>
  <c r="AE108" i="20"/>
  <c r="AG77" i="20"/>
  <c r="AO65" i="20"/>
  <c r="R56" i="20"/>
  <c r="AG74" i="20"/>
  <c r="AH60" i="20"/>
  <c r="AE96" i="20"/>
  <c r="AJ91" i="20"/>
  <c r="R41" i="20"/>
  <c r="Q40" i="20"/>
  <c r="AF56" i="20"/>
  <c r="AL74" i="20"/>
  <c r="AL53" i="20"/>
  <c r="AI99" i="20"/>
  <c r="AK104" i="20"/>
  <c r="O85" i="20"/>
  <c r="K78" i="20"/>
  <c r="AH51" i="20"/>
  <c r="I80" i="20"/>
  <c r="R91" i="20"/>
  <c r="S53" i="20"/>
  <c r="T59" i="20"/>
  <c r="N78" i="20"/>
  <c r="AM108" i="20"/>
  <c r="L97" i="20"/>
  <c r="AF108" i="20"/>
  <c r="AC52" i="20"/>
  <c r="AA99" i="20"/>
  <c r="K93" i="20"/>
  <c r="AK103" i="20"/>
  <c r="V63" i="20"/>
  <c r="AM74" i="20"/>
  <c r="AI41" i="20"/>
  <c r="X109" i="20"/>
  <c r="N80" i="20"/>
  <c r="W92" i="20"/>
  <c r="I96" i="20"/>
  <c r="I58" i="20"/>
  <c r="Y62" i="20"/>
  <c r="Y96" i="20"/>
  <c r="P61" i="20"/>
  <c r="AJ99" i="20"/>
  <c r="AL101" i="20"/>
  <c r="AH110" i="20"/>
  <c r="X92" i="20"/>
  <c r="AK51" i="20"/>
  <c r="L58" i="20"/>
  <c r="U108" i="20"/>
  <c r="AE101" i="20"/>
  <c r="AN91" i="20"/>
  <c r="AE82" i="20"/>
  <c r="O58" i="20"/>
  <c r="AC108" i="20"/>
  <c r="I76" i="20"/>
  <c r="AE60" i="20"/>
  <c r="W111" i="20"/>
  <c r="K51" i="20"/>
  <c r="T62" i="20"/>
  <c r="W46" i="20"/>
  <c r="AN57" i="20"/>
  <c r="Q63" i="20"/>
  <c r="AI104" i="20"/>
  <c r="J63" i="20"/>
  <c r="AI72" i="20"/>
  <c r="AE106" i="20"/>
  <c r="AO55" i="20"/>
  <c r="I102" i="20"/>
  <c r="I109" i="20"/>
  <c r="Y89" i="20"/>
  <c r="X46" i="20"/>
  <c r="AG106" i="20"/>
  <c r="X77" i="20"/>
  <c r="Z37" i="20"/>
  <c r="X61" i="20"/>
  <c r="P93" i="20"/>
  <c r="AD93" i="20"/>
  <c r="J35" i="20"/>
  <c r="AH55" i="20"/>
  <c r="AB56" i="20"/>
  <c r="AI45" i="20"/>
  <c r="AA64" i="20"/>
  <c r="I97" i="20"/>
  <c r="M110" i="20"/>
  <c r="AK83" i="20"/>
  <c r="L59" i="20"/>
  <c r="AF70" i="20"/>
  <c r="AK41" i="20"/>
  <c r="O87" i="20"/>
  <c r="X105" i="20"/>
  <c r="AE88" i="20"/>
  <c r="I51" i="20"/>
  <c r="J101" i="20"/>
  <c r="AB102" i="20"/>
  <c r="L56" i="20"/>
  <c r="AL85" i="20"/>
  <c r="M44" i="20"/>
  <c r="K82" i="20"/>
  <c r="AF88" i="20"/>
  <c r="AO49" i="20"/>
  <c r="AB74" i="20"/>
  <c r="Y94" i="20"/>
  <c r="Q72" i="20"/>
  <c r="T108" i="20"/>
  <c r="I65" i="20"/>
  <c r="J52" i="20"/>
  <c r="AC67" i="20"/>
  <c r="O44" i="20"/>
  <c r="S105" i="20"/>
  <c r="N35" i="20"/>
  <c r="AO66" i="20"/>
  <c r="N64" i="20"/>
  <c r="AD56" i="20"/>
  <c r="Z57" i="20"/>
  <c r="M64" i="20"/>
  <c r="Y66" i="20"/>
  <c r="T44" i="20"/>
  <c r="V104" i="20"/>
  <c r="Z110" i="20"/>
  <c r="I100" i="20"/>
  <c r="Z35" i="20"/>
  <c r="AO69" i="20"/>
  <c r="AF93" i="20"/>
  <c r="I45" i="20"/>
  <c r="AA110" i="20"/>
  <c r="AB105" i="20"/>
  <c r="P76" i="20"/>
  <c r="AH46" i="20"/>
  <c r="V72" i="20"/>
  <c r="AK37" i="20"/>
  <c r="X67" i="20"/>
  <c r="O89" i="20"/>
  <c r="AF87" i="20"/>
  <c r="V98" i="20"/>
  <c r="Z80" i="20"/>
  <c r="P70" i="20"/>
  <c r="S77" i="20"/>
  <c r="Q101" i="20"/>
  <c r="AD58" i="20"/>
  <c r="AO67" i="20"/>
  <c r="S111" i="20"/>
  <c r="X110" i="20"/>
  <c r="Y37" i="20"/>
  <c r="W50" i="20"/>
  <c r="AD101" i="20"/>
  <c r="S67" i="20"/>
  <c r="L54" i="20"/>
  <c r="AK74" i="20"/>
  <c r="AE75" i="20"/>
  <c r="AA45" i="20"/>
  <c r="I101" i="20"/>
  <c r="AD91" i="20"/>
  <c r="K61" i="20"/>
  <c r="M109" i="20"/>
  <c r="X69" i="20"/>
  <c r="U78" i="20"/>
  <c r="X88" i="20"/>
  <c r="AL102" i="20"/>
  <c r="AK106" i="20"/>
  <c r="N69" i="20"/>
  <c r="Z79" i="20"/>
  <c r="N107" i="20"/>
  <c r="R87" i="20"/>
  <c r="O72" i="20"/>
  <c r="AM44" i="20"/>
  <c r="T98" i="20"/>
  <c r="AD87" i="20"/>
  <c r="Y69" i="20"/>
  <c r="V78" i="20"/>
  <c r="N51" i="20"/>
  <c r="AJ60" i="20"/>
  <c r="O104" i="20"/>
  <c r="T91" i="20"/>
  <c r="J106" i="20"/>
  <c r="U105" i="20"/>
  <c r="U59" i="20"/>
  <c r="L41" i="20"/>
  <c r="J74" i="20"/>
  <c r="AE64" i="20"/>
  <c r="AJ51" i="20"/>
  <c r="R74" i="20"/>
  <c r="AD82" i="20"/>
  <c r="AB65" i="20"/>
  <c r="AO35" i="20"/>
  <c r="AK67" i="20"/>
  <c r="N49" i="20"/>
  <c r="R67" i="20"/>
  <c r="AJ70" i="20"/>
  <c r="AI85" i="20"/>
  <c r="K46" i="20"/>
  <c r="AO111" i="20"/>
  <c r="AG82" i="20"/>
  <c r="AF63" i="20"/>
  <c r="AE44" i="20"/>
  <c r="V54" i="20"/>
  <c r="X62" i="20"/>
  <c r="AG59" i="20"/>
  <c r="AB111" i="20"/>
  <c r="T82" i="20"/>
  <c r="X82" i="20"/>
  <c r="S101" i="20"/>
  <c r="X54" i="20"/>
  <c r="AL48" i="20"/>
  <c r="AN61" i="20"/>
  <c r="Q75" i="20"/>
  <c r="Q45" i="20"/>
  <c r="AI54" i="20"/>
  <c r="W78" i="20"/>
  <c r="AN109" i="20"/>
  <c r="Z45" i="20"/>
  <c r="X63" i="20"/>
  <c r="J40" i="20"/>
  <c r="AI60" i="20"/>
  <c r="AE53" i="20"/>
  <c r="Q89" i="20"/>
  <c r="AH92" i="20"/>
  <c r="Y46" i="20"/>
  <c r="R93" i="20"/>
  <c r="AE61" i="20"/>
  <c r="W94" i="20"/>
  <c r="AE41" i="20"/>
  <c r="X101" i="20"/>
  <c r="AD55" i="20"/>
  <c r="I87" i="20"/>
  <c r="AD60" i="20"/>
  <c r="AN78" i="20"/>
  <c r="AG63" i="20"/>
  <c r="V66" i="20"/>
  <c r="V71" i="20"/>
  <c r="V100" i="20"/>
  <c r="AO61" i="20"/>
  <c r="AL107" i="20"/>
  <c r="U92" i="20"/>
  <c r="Q48" i="20"/>
  <c r="AN87" i="20"/>
  <c r="AN76" i="20"/>
  <c r="AK97" i="20"/>
  <c r="R61" i="20"/>
  <c r="AC80" i="20"/>
  <c r="Q88" i="20"/>
  <c r="AC103" i="20"/>
  <c r="S100" i="20"/>
  <c r="AA94" i="20"/>
  <c r="Y75" i="20"/>
  <c r="U103" i="20"/>
  <c r="Y97" i="20"/>
  <c r="AO56" i="20"/>
  <c r="N72" i="20"/>
  <c r="Q99" i="20"/>
  <c r="AI107" i="20"/>
  <c r="AB94" i="20"/>
  <c r="AA37" i="20"/>
  <c r="AM100" i="20"/>
  <c r="R85" i="20"/>
  <c r="AH63" i="20"/>
  <c r="W77" i="20"/>
  <c r="Z75" i="20"/>
  <c r="S87" i="20"/>
  <c r="AM64" i="20"/>
  <c r="T103" i="20"/>
  <c r="AA67" i="20"/>
  <c r="AK53" i="20"/>
  <c r="M84" i="20"/>
  <c r="T102" i="20"/>
  <c r="S79" i="20"/>
  <c r="AM56" i="20"/>
  <c r="AB35" i="20"/>
  <c r="N52" i="20"/>
  <c r="L75" i="20"/>
  <c r="R49" i="20"/>
  <c r="AA96" i="20"/>
  <c r="R94" i="20"/>
  <c r="S41" i="20"/>
  <c r="M102" i="20"/>
  <c r="AE81" i="20"/>
  <c r="J78" i="20"/>
  <c r="AO103" i="20"/>
  <c r="O76" i="20"/>
  <c r="AJ59" i="20"/>
  <c r="S51" i="20"/>
  <c r="M70" i="20"/>
  <c r="AJ77" i="20"/>
  <c r="O98" i="20"/>
  <c r="AN82" i="20"/>
  <c r="AC88" i="20"/>
  <c r="AI100" i="20"/>
  <c r="N84" i="20"/>
  <c r="AI111" i="20"/>
  <c r="AF78" i="20"/>
  <c r="L80" i="20"/>
  <c r="J103" i="20"/>
  <c r="AC107" i="20"/>
  <c r="X71" i="20"/>
  <c r="W102" i="20"/>
  <c r="AJ50" i="20"/>
  <c r="P78" i="20"/>
  <c r="AN111" i="20"/>
  <c r="AD84" i="20"/>
  <c r="N103" i="20"/>
  <c r="AL99" i="20"/>
  <c r="AC48" i="20"/>
  <c r="Y40" i="20"/>
  <c r="AF104" i="20"/>
  <c r="R52" i="20"/>
  <c r="O70" i="20"/>
  <c r="AE54" i="20"/>
  <c r="Q69" i="20"/>
  <c r="R76" i="20"/>
  <c r="L105" i="20"/>
  <c r="J75" i="20"/>
  <c r="P48" i="20"/>
  <c r="Q97" i="20"/>
  <c r="T66" i="20"/>
  <c r="S61" i="20"/>
  <c r="P111" i="20"/>
  <c r="M111" i="20"/>
  <c r="AI98" i="20"/>
  <c r="AJ62" i="20"/>
  <c r="AN56" i="20"/>
  <c r="Z53" i="20"/>
  <c r="AC74" i="20"/>
  <c r="AL65" i="20"/>
  <c r="V88" i="20"/>
  <c r="AK58" i="20"/>
  <c r="AK98" i="20"/>
  <c r="S103" i="20"/>
  <c r="AJ83" i="20"/>
  <c r="AF44" i="20"/>
  <c r="AL87" i="20"/>
  <c r="AL80" i="20"/>
  <c r="AK44" i="20"/>
  <c r="L40" i="20"/>
  <c r="AE91" i="20"/>
  <c r="X66" i="20"/>
  <c r="AC92" i="20"/>
  <c r="Q62" i="20"/>
  <c r="N37" i="20"/>
  <c r="P91" i="20"/>
  <c r="AD50" i="20"/>
  <c r="AK89" i="20"/>
  <c r="AA41" i="20"/>
  <c r="M98" i="20"/>
  <c r="M48" i="20"/>
  <c r="Y80" i="20"/>
  <c r="AN60" i="20"/>
  <c r="O40" i="20"/>
  <c r="L99" i="20"/>
  <c r="AA84" i="20"/>
  <c r="AC69" i="20"/>
  <c r="K45" i="20"/>
  <c r="X41" i="20"/>
  <c r="V41" i="20"/>
  <c r="U107" i="20"/>
  <c r="AE37" i="20"/>
  <c r="AJ108" i="20"/>
  <c r="AJ53" i="20"/>
  <c r="AK46" i="20"/>
  <c r="AA80" i="20"/>
  <c r="Y85" i="20"/>
  <c r="AM53" i="20"/>
  <c r="AD103" i="20"/>
  <c r="AO70" i="20"/>
  <c r="L98" i="20"/>
  <c r="AL91" i="20"/>
  <c r="M53" i="20"/>
  <c r="AI96" i="20"/>
  <c r="K80" i="20"/>
  <c r="I70" i="20"/>
  <c r="AK109" i="20"/>
  <c r="K110" i="20"/>
  <c r="Z59" i="20"/>
  <c r="AJ87" i="20"/>
  <c r="V111" i="20"/>
  <c r="N65" i="20"/>
  <c r="W74" i="20"/>
  <c r="S58" i="20"/>
  <c r="R82" i="20"/>
  <c r="Q61" i="20"/>
  <c r="AH66" i="20"/>
  <c r="I41" i="20"/>
  <c r="L82" i="20"/>
  <c r="AN46" i="20"/>
  <c r="N97" i="20"/>
  <c r="AJ96" i="20"/>
  <c r="L63" i="20"/>
  <c r="AK91" i="20"/>
  <c r="AD35" i="20"/>
  <c r="Q109" i="20"/>
  <c r="W106" i="20"/>
  <c r="AA72" i="20"/>
  <c r="AK93" i="20"/>
  <c r="AH102" i="20"/>
  <c r="O91" i="20"/>
  <c r="Y110" i="20"/>
  <c r="Q96" i="20"/>
  <c r="AD62" i="20"/>
  <c r="AJ92" i="20"/>
  <c r="AA91" i="20"/>
  <c r="W110" i="20"/>
  <c r="M96" i="20"/>
  <c r="P40" i="20"/>
  <c r="I64" i="20"/>
  <c r="AH108" i="20"/>
  <c r="AM98" i="20"/>
  <c r="X76" i="20"/>
  <c r="P64" i="20"/>
  <c r="U96" i="20"/>
  <c r="Q49" i="20"/>
  <c r="I92" i="20"/>
  <c r="L84" i="20"/>
  <c r="S82" i="20"/>
  <c r="I46" i="20"/>
  <c r="AC83" i="20"/>
  <c r="T83" i="20"/>
  <c r="T87" i="20"/>
  <c r="AB59" i="20"/>
  <c r="AJ45" i="20"/>
  <c r="W40" i="20"/>
  <c r="AH74" i="20"/>
  <c r="AK110" i="20"/>
  <c r="Z103" i="20"/>
  <c r="R69" i="20"/>
  <c r="X58" i="20"/>
  <c r="AI88" i="20"/>
  <c r="AG46" i="20"/>
  <c r="AM35" i="20"/>
  <c r="W76" i="20"/>
  <c r="AE62" i="20"/>
  <c r="Z56" i="20"/>
  <c r="V85" i="20"/>
  <c r="S109" i="20"/>
  <c r="L52" i="20"/>
  <c r="AA61" i="20"/>
  <c r="AH91" i="20"/>
  <c r="N57" i="20"/>
  <c r="AH72" i="20"/>
  <c r="O83" i="20"/>
  <c r="T70" i="20"/>
  <c r="U50" i="20"/>
  <c r="W58" i="20"/>
  <c r="AI55" i="20"/>
  <c r="M49" i="20"/>
  <c r="AL35" i="20"/>
  <c r="AI51" i="20"/>
  <c r="AK45" i="20"/>
  <c r="V89" i="20"/>
  <c r="N108" i="20"/>
  <c r="AO91" i="20"/>
  <c r="AI89" i="20"/>
  <c r="P59" i="20"/>
  <c r="M55" i="20"/>
  <c r="AC101" i="20"/>
  <c r="R46" i="20"/>
  <c r="AJ75" i="20"/>
  <c r="AF81" i="20"/>
  <c r="V77" i="20"/>
  <c r="AI108" i="20"/>
  <c r="N82" i="20"/>
  <c r="K89" i="20"/>
  <c r="AE92" i="20"/>
  <c r="AK80" i="20"/>
  <c r="AN105" i="20"/>
  <c r="X83" i="20"/>
  <c r="J104" i="20"/>
  <c r="M40" i="20"/>
  <c r="S107" i="20"/>
  <c r="P103" i="20"/>
  <c r="AD71" i="20"/>
  <c r="AD96" i="20"/>
  <c r="AK57" i="20"/>
  <c r="N98" i="20"/>
  <c r="V56" i="20"/>
  <c r="AI62" i="20"/>
  <c r="AN52" i="20"/>
  <c r="AJ63" i="20"/>
  <c r="P45" i="20"/>
  <c r="J71" i="20"/>
  <c r="K70" i="20"/>
  <c r="X50" i="20"/>
  <c r="R60" i="20"/>
  <c r="R59" i="20"/>
  <c r="AF84" i="20"/>
  <c r="N94" i="20"/>
  <c r="AB82" i="20"/>
  <c r="V70" i="20"/>
  <c r="P69" i="20"/>
  <c r="I52" i="20"/>
  <c r="Z82" i="20"/>
  <c r="AK72" i="20"/>
  <c r="AD104" i="20"/>
  <c r="AM57" i="20"/>
  <c r="Y35" i="20"/>
  <c r="AC37" i="20"/>
  <c r="AN106" i="20"/>
  <c r="X98" i="20"/>
  <c r="L60" i="20"/>
  <c r="Y50" i="20"/>
  <c r="K105" i="20"/>
  <c r="AI110" i="20"/>
  <c r="AE97" i="20"/>
  <c r="AK79" i="20"/>
  <c r="AN71" i="20"/>
  <c r="Q82" i="20"/>
  <c r="Q92" i="20"/>
  <c r="S54" i="20"/>
  <c r="Z88" i="20"/>
  <c r="M51" i="20"/>
  <c r="K79" i="20"/>
  <c r="M92" i="20"/>
  <c r="U106" i="20"/>
  <c r="S75" i="20"/>
  <c r="AK107" i="20"/>
  <c r="AN77" i="20"/>
  <c r="AO60" i="20"/>
  <c r="AA55" i="20"/>
  <c r="AM76" i="20"/>
  <c r="AB98" i="20"/>
  <c r="R111" i="20"/>
  <c r="V107" i="20"/>
  <c r="I110" i="20"/>
  <c r="AM48" i="20"/>
  <c r="K92" i="20"/>
  <c r="T92" i="20"/>
  <c r="AH64" i="20"/>
  <c r="W85" i="20"/>
  <c r="W105" i="20"/>
  <c r="AH85" i="20"/>
  <c r="AJ88" i="20"/>
  <c r="O78" i="20"/>
  <c r="AN89" i="20"/>
  <c r="AK75" i="20"/>
  <c r="AD61" i="20"/>
  <c r="AA93" i="20"/>
  <c r="Q57" i="20"/>
  <c r="AB108" i="20"/>
  <c r="Z64" i="20"/>
  <c r="P46" i="20"/>
  <c r="AJ98" i="20"/>
  <c r="X79" i="20"/>
  <c r="I63" i="20"/>
  <c r="I66" i="20"/>
  <c r="Q106" i="20"/>
  <c r="O97" i="20"/>
  <c r="AH35" i="20"/>
  <c r="AK77" i="20"/>
  <c r="X64" i="20"/>
  <c r="AN65" i="20"/>
  <c r="AA58" i="20"/>
  <c r="O52" i="20"/>
  <c r="AM101" i="20"/>
  <c r="AK84" i="20"/>
  <c r="Z96" i="20"/>
  <c r="AI58" i="20"/>
  <c r="T106" i="20"/>
  <c r="U64" i="20"/>
  <c r="Y83" i="20"/>
  <c r="AE59" i="20"/>
  <c r="AN102" i="20"/>
  <c r="X80" i="20"/>
  <c r="R64" i="20"/>
  <c r="AL37" i="20"/>
  <c r="AK82" i="20"/>
  <c r="L69" i="20"/>
  <c r="I78" i="20"/>
  <c r="AN101" i="20"/>
  <c r="T56" i="20"/>
  <c r="AN100" i="20"/>
  <c r="AE107" i="20"/>
  <c r="T80" i="20"/>
  <c r="O35" i="20"/>
  <c r="L37" i="20"/>
  <c r="AN63" i="20"/>
  <c r="W52" i="20"/>
  <c r="I111" i="20"/>
  <c r="R54" i="20"/>
  <c r="AF62" i="20"/>
  <c r="AK111" i="20"/>
  <c r="AF105" i="20"/>
  <c r="Z76" i="20"/>
  <c r="Q103" i="20"/>
  <c r="AH49" i="20"/>
  <c r="AK50" i="20"/>
  <c r="W97" i="20"/>
  <c r="Z83" i="20"/>
  <c r="AB40" i="20"/>
  <c r="AD92" i="20"/>
  <c r="R107" i="20"/>
  <c r="AJ81" i="20"/>
  <c r="AG100" i="20"/>
  <c r="K67" i="20"/>
  <c r="Y82" i="20"/>
  <c r="R101" i="20"/>
  <c r="U44" i="20"/>
  <c r="AM55" i="20"/>
  <c r="AN79" i="20"/>
  <c r="V37" i="20"/>
  <c r="AK63" i="20"/>
  <c r="T50" i="20"/>
  <c r="AB76" i="20"/>
  <c r="AG105" i="20"/>
  <c r="N87" i="20"/>
  <c r="M83" i="20"/>
  <c r="Q81" i="20"/>
  <c r="K101" i="20"/>
  <c r="AG102" i="20"/>
  <c r="W44" i="20"/>
  <c r="X100" i="20"/>
  <c r="O45" i="20"/>
  <c r="AD97" i="20"/>
  <c r="Q70" i="20"/>
  <c r="T75" i="20"/>
  <c r="U63" i="20"/>
  <c r="AE72" i="20"/>
  <c r="L66" i="20"/>
  <c r="Z106" i="20"/>
  <c r="P89" i="20"/>
  <c r="U40" i="20"/>
  <c r="AO110" i="20"/>
  <c r="U53" i="20"/>
  <c r="Q87" i="20"/>
  <c r="K102" i="20"/>
  <c r="AG81" i="20"/>
  <c r="AC53" i="20"/>
  <c r="R105" i="20"/>
  <c r="N53" i="20"/>
  <c r="U109" i="20"/>
  <c r="AF50" i="20"/>
  <c r="AH104" i="20"/>
  <c r="AD107" i="20"/>
  <c r="AH59" i="20"/>
  <c r="K49" i="20"/>
  <c r="P83" i="20"/>
  <c r="K109" i="20"/>
  <c r="P87" i="20"/>
  <c r="AL46" i="20"/>
  <c r="U45" i="20"/>
  <c r="R77" i="20"/>
  <c r="AD102" i="20"/>
  <c r="P51" i="20"/>
  <c r="M72" i="20"/>
  <c r="AC64" i="20"/>
  <c r="S106" i="20"/>
  <c r="AC61" i="20"/>
  <c r="AO64" i="20"/>
  <c r="M71" i="20"/>
  <c r="K96" i="20"/>
  <c r="I93" i="20"/>
  <c r="X44" i="20"/>
  <c r="AG96" i="20"/>
  <c r="T81" i="20"/>
  <c r="Y49" i="20"/>
  <c r="AM105" i="20"/>
  <c r="T94" i="20"/>
  <c r="AE55" i="20"/>
  <c r="W54" i="20"/>
  <c r="L50" i="20"/>
  <c r="I91" i="20"/>
  <c r="AC111" i="20"/>
  <c r="AJ85" i="20"/>
  <c r="R108" i="20"/>
  <c r="R80" i="20"/>
  <c r="Y70" i="20"/>
  <c r="I81" i="20"/>
  <c r="AF92" i="20"/>
  <c r="J89" i="20"/>
  <c r="J82" i="20"/>
  <c r="V108" i="20"/>
  <c r="X35" i="20"/>
  <c r="AK100" i="20"/>
  <c r="Z54" i="20"/>
  <c r="R97" i="20"/>
  <c r="AG110" i="20"/>
  <c r="O100" i="20"/>
  <c r="N75" i="20"/>
  <c r="AH78" i="20"/>
  <c r="N85" i="20"/>
  <c r="J66" i="20"/>
  <c r="AE109" i="20"/>
  <c r="AN92" i="20"/>
  <c r="S50" i="20"/>
  <c r="AN99" i="20"/>
  <c r="U80" i="20"/>
  <c r="Q104" i="20"/>
  <c r="S70" i="20"/>
  <c r="AH105" i="20"/>
  <c r="O75" i="20"/>
  <c r="AO97" i="20"/>
  <c r="AM102" i="20"/>
  <c r="R72" i="20"/>
  <c r="AA108" i="20"/>
  <c r="AI81" i="20"/>
  <c r="U88" i="20"/>
  <c r="Q59" i="20"/>
  <c r="AA89" i="20"/>
  <c r="S76" i="20"/>
  <c r="M91" i="20"/>
  <c r="N45" i="20"/>
  <c r="AN104" i="20"/>
  <c r="T107" i="20"/>
  <c r="T37" i="20"/>
  <c r="AK55" i="20"/>
  <c r="O59" i="20"/>
  <c r="AM59" i="20"/>
  <c r="AM79" i="20"/>
  <c r="AF55" i="20"/>
  <c r="W48" i="20"/>
  <c r="R51" i="20"/>
  <c r="AG93" i="20"/>
  <c r="AF49" i="20"/>
  <c r="AL76" i="20"/>
  <c r="Y76" i="20"/>
  <c r="K106" i="20"/>
  <c r="AL79" i="20"/>
  <c r="AD69" i="20"/>
  <c r="AB48" i="20"/>
  <c r="AG56" i="20"/>
  <c r="U75" i="20"/>
  <c r="T48" i="20"/>
  <c r="AM77" i="20"/>
  <c r="W62" i="20"/>
  <c r="AM94" i="20"/>
  <c r="AM51" i="20"/>
  <c r="AN51" i="20"/>
  <c r="AO89" i="20"/>
  <c r="AB53" i="20"/>
  <c r="N71" i="20"/>
  <c r="S108" i="20"/>
  <c r="AG84" i="20"/>
  <c r="AJ61" i="20"/>
  <c r="Q94" i="20"/>
  <c r="AI67" i="20"/>
  <c r="AK65" i="20"/>
  <c r="M82" i="20"/>
  <c r="V50" i="20"/>
  <c r="T55" i="20"/>
  <c r="AO37" i="20"/>
  <c r="R44" i="20"/>
  <c r="U79" i="20"/>
  <c r="L79" i="20"/>
  <c r="AB106" i="20"/>
  <c r="AC100" i="20"/>
  <c r="AA76" i="20"/>
  <c r="K107" i="20"/>
  <c r="AE56" i="20"/>
  <c r="Y65" i="20"/>
  <c r="AH40" i="20"/>
  <c r="J56" i="20"/>
  <c r="P101" i="20"/>
  <c r="K63" i="20"/>
  <c r="AO88" i="20"/>
  <c r="AJ110" i="20"/>
  <c r="U69" i="20"/>
  <c r="AB66" i="20"/>
  <c r="AI63" i="20"/>
  <c r="V35" i="20"/>
  <c r="Y72" i="20"/>
  <c r="U85" i="20"/>
  <c r="AF74" i="20"/>
  <c r="AJ107" i="20"/>
  <c r="Q52" i="20"/>
  <c r="AH99" i="20"/>
  <c r="Q77" i="20"/>
  <c r="V44" i="20"/>
  <c r="AA79" i="20"/>
  <c r="P108" i="20"/>
  <c r="AL106" i="20"/>
  <c r="U89" i="20"/>
  <c r="AJ79" i="20"/>
  <c r="AI93" i="20"/>
  <c r="K37" i="20"/>
  <c r="AB46" i="20"/>
  <c r="AM83" i="20"/>
  <c r="AN48" i="20"/>
  <c r="AM81" i="20"/>
  <c r="M89" i="20"/>
  <c r="AD79" i="20"/>
  <c r="AO82" i="20"/>
  <c r="U76" i="20"/>
  <c r="P84" i="20"/>
  <c r="L77" i="20"/>
  <c r="AE67" i="20"/>
  <c r="T84" i="20"/>
  <c r="R70" i="20"/>
  <c r="Y103" i="20"/>
  <c r="AG51" i="20"/>
  <c r="AI49" i="20"/>
  <c r="AL92" i="20"/>
  <c r="AG64" i="20"/>
  <c r="V103" i="20"/>
  <c r="V102" i="20"/>
  <c r="Y101" i="20"/>
  <c r="J94" i="20"/>
  <c r="R75" i="20"/>
  <c r="X70" i="20"/>
  <c r="V91" i="20"/>
  <c r="AC56" i="20"/>
  <c r="O61" i="20"/>
  <c r="AM58" i="20"/>
  <c r="Y60" i="20"/>
  <c r="K60" i="20"/>
  <c r="AH109" i="20"/>
  <c r="AI35" i="20"/>
  <c r="J65" i="20"/>
  <c r="AK96" i="20"/>
  <c r="J93" i="20"/>
  <c r="AL105" i="20"/>
  <c r="AG69" i="20"/>
  <c r="U71" i="20"/>
  <c r="AC97" i="20"/>
  <c r="AL81" i="20"/>
  <c r="AK102" i="20"/>
  <c r="R66" i="20"/>
  <c r="Y108" i="20"/>
  <c r="X107" i="20"/>
  <c r="Q74" i="20"/>
  <c r="AG75" i="20"/>
  <c r="P100" i="20"/>
  <c r="AO99" i="20"/>
  <c r="Q91" i="20"/>
  <c r="AJ67" i="20"/>
  <c r="AB75" i="20"/>
  <c r="L71" i="20"/>
  <c r="AD85" i="20"/>
  <c r="S52" i="20"/>
  <c r="AC71" i="20"/>
  <c r="N44" i="20"/>
  <c r="AB51" i="20"/>
  <c r="AM65" i="20"/>
  <c r="AI103" i="20"/>
  <c r="Q79" i="20"/>
  <c r="AJ74" i="20"/>
  <c r="AA54" i="20"/>
  <c r="AM85" i="20"/>
  <c r="AL67" i="20"/>
  <c r="AB54" i="20"/>
  <c r="X60" i="20"/>
  <c r="S88" i="20"/>
  <c r="AD45" i="20"/>
  <c r="J110" i="20"/>
  <c r="AA78" i="20"/>
  <c r="AE58" i="20"/>
  <c r="K64" i="20"/>
  <c r="Z87" i="20"/>
  <c r="N61" i="20"/>
  <c r="AC40" i="20"/>
  <c r="U37" i="20"/>
  <c r="AJ93" i="20"/>
  <c r="AJ40" i="20"/>
  <c r="AH54" i="20"/>
  <c r="R58" i="20"/>
  <c r="I48" i="20"/>
  <c r="L65" i="20"/>
  <c r="P104" i="20"/>
  <c r="N50" i="20"/>
  <c r="Q35" i="20"/>
  <c r="L70" i="20"/>
  <c r="AO40" i="20"/>
  <c r="AN59" i="20"/>
  <c r="W100" i="20"/>
  <c r="T97" i="20"/>
  <c r="AK64" i="20"/>
  <c r="AJ56" i="20"/>
  <c r="AH100" i="20"/>
  <c r="AM70" i="20"/>
  <c r="I105" i="20"/>
  <c r="V57" i="20"/>
  <c r="AA81" i="20"/>
  <c r="AN37" i="20"/>
  <c r="I67" i="20"/>
  <c r="P57" i="20"/>
  <c r="P41" i="20"/>
  <c r="R89" i="20"/>
  <c r="Q83" i="20"/>
  <c r="AD65" i="20"/>
  <c r="Y111" i="20"/>
  <c r="J59" i="20"/>
  <c r="AA35" i="20"/>
  <c r="O48" i="20"/>
  <c r="AA111" i="20"/>
  <c r="I35" i="20"/>
  <c r="AG60" i="20"/>
  <c r="AG48" i="20"/>
  <c r="AH88" i="20"/>
  <c r="Y52" i="20"/>
  <c r="AN81" i="20"/>
  <c r="K98" i="20"/>
  <c r="J48" i="20"/>
  <c r="AB93" i="20"/>
  <c r="T41" i="20"/>
  <c r="U52" i="20"/>
  <c r="R96" i="20"/>
  <c r="AG91" i="20"/>
  <c r="AH56" i="20"/>
  <c r="P75" i="20"/>
  <c r="P56" i="20"/>
  <c r="AM40" i="20"/>
  <c r="AN55" i="20"/>
  <c r="AH87" i="20"/>
  <c r="J76" i="20"/>
  <c r="AC84" i="20"/>
  <c r="O37" i="20"/>
  <c r="K58" i="20"/>
  <c r="M79" i="20"/>
  <c r="AF67" i="20"/>
  <c r="AM99" i="20"/>
  <c r="N46" i="20"/>
  <c r="AE76" i="20"/>
  <c r="Z60" i="20"/>
  <c r="Y56" i="20"/>
  <c r="M35" i="20"/>
  <c r="Z69" i="20"/>
  <c r="Z52" i="20"/>
  <c r="AM93" i="20"/>
  <c r="AL55" i="20"/>
  <c r="AO105" i="20"/>
  <c r="R98" i="20"/>
  <c r="Z104" i="20"/>
  <c r="Z101" i="20"/>
  <c r="S84" i="20"/>
  <c r="AJ48" i="20"/>
  <c r="M107" i="20"/>
  <c r="N99" i="20"/>
  <c r="Z77" i="20"/>
  <c r="S83" i="20"/>
  <c r="AD59" i="20"/>
  <c r="AG87" i="20"/>
  <c r="W35" i="20"/>
  <c r="Y55" i="20"/>
  <c r="M67" i="20"/>
  <c r="AC41" i="20"/>
  <c r="W107" i="20"/>
  <c r="L55" i="20"/>
  <c r="N48" i="20"/>
  <c r="R99" i="20"/>
  <c r="K75" i="20"/>
  <c r="L72" i="20"/>
  <c r="Z100" i="20"/>
  <c r="AB109" i="20"/>
  <c r="N60" i="20"/>
  <c r="AC60" i="20"/>
  <c r="AI97" i="20"/>
  <c r="O53" i="20"/>
  <c r="L78" i="20"/>
  <c r="V97" i="20"/>
  <c r="Z97" i="20"/>
  <c r="W59" i="20"/>
  <c r="AJ82" i="20"/>
  <c r="V48" i="20"/>
  <c r="AO58" i="20"/>
  <c r="Y84" i="20"/>
  <c r="O74" i="20"/>
  <c r="AC66" i="20"/>
  <c r="AB84" i="20"/>
  <c r="O109" i="20"/>
  <c r="V109" i="20"/>
  <c r="Y71" i="20"/>
  <c r="AI44" i="20"/>
  <c r="AO87" i="20"/>
  <c r="Q98" i="20"/>
  <c r="AA56" i="20"/>
  <c r="S99" i="20"/>
  <c r="AL83" i="20"/>
  <c r="S63" i="20"/>
  <c r="AC65" i="20"/>
  <c r="AC51" i="20"/>
  <c r="AD53" i="20"/>
  <c r="AJ44" i="20"/>
  <c r="Z102" i="20"/>
  <c r="AI76" i="20"/>
  <c r="R71" i="20"/>
  <c r="M57" i="20"/>
  <c r="X102" i="20"/>
  <c r="Q37" i="20"/>
  <c r="AL59" i="20"/>
  <c r="AJ97" i="20"/>
  <c r="AM66" i="20"/>
  <c r="AK40" i="20"/>
  <c r="P72" i="20"/>
  <c r="W60" i="20"/>
  <c r="T51" i="20"/>
  <c r="L101" i="20"/>
  <c r="AN70" i="20"/>
  <c r="AF71" i="20"/>
  <c r="X49" i="20"/>
  <c r="T101" i="20"/>
  <c r="Q50" i="20"/>
  <c r="AM37" i="20"/>
  <c r="O84" i="20"/>
  <c r="Q56" i="20"/>
  <c r="V53" i="20"/>
  <c r="AH111" i="20"/>
  <c r="AE85" i="20"/>
  <c r="AE104" i="20"/>
  <c r="AF66" i="20"/>
  <c r="AC82" i="20"/>
  <c r="N66" i="20"/>
  <c r="X85" i="20"/>
  <c r="AN110" i="20"/>
  <c r="J51" i="20"/>
  <c r="P52" i="20"/>
  <c r="AL64" i="20"/>
  <c r="AJ104" i="20"/>
  <c r="AN69" i="20"/>
  <c r="AD51" i="20"/>
  <c r="P74" i="20"/>
  <c r="I83" i="20"/>
  <c r="AB64" i="20"/>
  <c r="AI91" i="20"/>
  <c r="AD88" i="20"/>
  <c r="Z105" i="20"/>
  <c r="AH107" i="20"/>
  <c r="O46" i="20"/>
  <c r="V80" i="20"/>
  <c r="AK88" i="20"/>
  <c r="J108" i="20"/>
  <c r="Y78" i="20"/>
  <c r="AO44" i="20"/>
  <c r="V105" i="20"/>
  <c r="T69" i="20"/>
  <c r="AO93" i="20"/>
  <c r="Q65" i="20"/>
  <c r="S94" i="20"/>
  <c r="AO106" i="20"/>
  <c r="AH37" i="20"/>
  <c r="S78" i="20"/>
  <c r="Q46" i="20"/>
  <c r="AE46" i="20"/>
  <c r="AA100" i="20"/>
  <c r="M93" i="20"/>
  <c r="I49" i="20"/>
  <c r="AH52" i="20"/>
  <c r="AB69" i="20"/>
  <c r="O93" i="20"/>
  <c r="AF99" i="20"/>
  <c r="AL58" i="20"/>
  <c r="X37" i="20"/>
  <c r="AM52" i="20"/>
  <c r="Q60" i="20"/>
  <c r="AK69" i="20"/>
  <c r="AG72" i="20"/>
  <c r="X56" i="20"/>
  <c r="R110" i="20"/>
  <c r="J37" i="20"/>
  <c r="Z44" i="20"/>
  <c r="AF79" i="20"/>
  <c r="AC45" i="20"/>
  <c r="AK105" i="20"/>
  <c r="V75" i="20"/>
  <c r="AK101" i="20"/>
  <c r="N100" i="20"/>
  <c r="Z92" i="20"/>
  <c r="U98" i="20"/>
  <c r="V64" i="20"/>
  <c r="AA83" i="20"/>
  <c r="T85" i="20"/>
  <c r="M37" i="20"/>
  <c r="K108" i="20"/>
  <c r="Y48" i="20"/>
  <c r="M94" i="20"/>
  <c r="AF60" i="20"/>
  <c r="U94" i="20"/>
  <c r="X108" i="20"/>
  <c r="AE102" i="20"/>
  <c r="R50" i="20"/>
  <c r="AG71" i="20"/>
  <c r="AI48" i="20"/>
  <c r="AC76" i="20"/>
  <c r="AO96" i="20"/>
  <c r="AA105" i="20"/>
  <c r="AM87" i="20"/>
  <c r="AG92" i="20"/>
  <c r="K77" i="20"/>
  <c r="R106" i="20"/>
  <c r="L110" i="20"/>
  <c r="R37" i="20"/>
  <c r="AF107" i="20"/>
  <c r="AD41" i="20"/>
  <c r="P107" i="20"/>
  <c r="AH82" i="20"/>
  <c r="AG88" i="20"/>
  <c r="U49" i="20"/>
  <c r="AJ105" i="20"/>
  <c r="AL82" i="20"/>
  <c r="AD105" i="20"/>
  <c r="AF103" i="20"/>
  <c r="AE111" i="20"/>
  <c r="AJ57" i="20"/>
  <c r="AF35" i="20"/>
  <c r="X104" i="20"/>
  <c r="J79" i="20"/>
  <c r="AN96" i="20"/>
  <c r="N56" i="20"/>
  <c r="W87" i="20"/>
  <c r="AE83" i="20"/>
  <c r="I77" i="20"/>
  <c r="AC94" i="20"/>
  <c r="I89" i="20"/>
  <c r="J88" i="20"/>
  <c r="I44" i="20"/>
  <c r="AE71" i="20"/>
  <c r="R45" i="20"/>
  <c r="AM75" i="20"/>
  <c r="AE40" i="20"/>
  <c r="J55" i="20"/>
  <c r="AA106" i="20"/>
  <c r="AC72" i="20"/>
  <c r="AF89" i="20"/>
  <c r="W49" i="20"/>
  <c r="P106" i="20"/>
  <c r="AO92" i="20"/>
  <c r="O49" i="20"/>
  <c r="J54" i="20"/>
  <c r="AG83" i="20"/>
  <c r="AL69" i="20"/>
  <c r="L93" i="20"/>
  <c r="AJ37" i="20"/>
  <c r="AF97" i="20"/>
  <c r="W99" i="20"/>
  <c r="R65" i="20"/>
  <c r="I99" i="20"/>
  <c r="AH98" i="20"/>
  <c r="AO101" i="20"/>
  <c r="I79" i="20"/>
  <c r="AL66" i="20"/>
  <c r="AH57" i="20"/>
  <c r="AL89" i="20"/>
  <c r="P58" i="20"/>
  <c r="Q71" i="20"/>
  <c r="V67" i="20"/>
  <c r="J64" i="20"/>
  <c r="AA77" i="20"/>
  <c r="W67" i="20"/>
  <c r="R81" i="20"/>
  <c r="I71" i="20"/>
  <c r="M88" i="20"/>
  <c r="X51" i="20"/>
  <c r="R53" i="20"/>
  <c r="Q54" i="20"/>
  <c r="AO75" i="20"/>
  <c r="O63" i="20"/>
  <c r="R48" i="20"/>
  <c r="I84" i="20"/>
  <c r="AI52" i="20"/>
  <c r="O50" i="20"/>
  <c r="U101" i="20"/>
  <c r="M103" i="20"/>
  <c r="K53" i="20"/>
  <c r="AD94" i="20"/>
  <c r="U102" i="20"/>
  <c r="I82" i="20"/>
  <c r="L106" i="20"/>
  <c r="AH79" i="20"/>
  <c r="O88" i="20"/>
  <c r="I50" i="20"/>
  <c r="W72" i="20"/>
  <c r="AJ78" i="20"/>
  <c r="Q100" i="20"/>
  <c r="V82" i="20"/>
  <c r="W37" i="20"/>
  <c r="X81" i="20"/>
  <c r="L76" i="20"/>
  <c r="V92" i="20"/>
  <c r="M69" i="20"/>
  <c r="U55" i="20"/>
  <c r="AM82" i="20"/>
  <c r="X91" i="20"/>
  <c r="AM91" i="20"/>
  <c r="R109" i="20"/>
  <c r="AD76" i="20"/>
  <c r="M50" i="20"/>
  <c r="J72" i="20"/>
  <c r="AG67" i="20"/>
  <c r="N76" i="20"/>
  <c r="N89" i="20"/>
  <c r="Y57" i="20"/>
  <c r="AE94" i="20"/>
  <c r="AF72" i="20"/>
  <c r="K50" i="20"/>
  <c r="AG58" i="20"/>
  <c r="AD44" i="20"/>
  <c r="J41" i="20"/>
  <c r="Q53" i="20"/>
  <c r="U58" i="20"/>
  <c r="O79" i="20"/>
  <c r="AD49" i="20"/>
  <c r="T53" i="20"/>
  <c r="S65" i="20"/>
  <c r="AD106" i="20"/>
  <c r="J98" i="20"/>
  <c r="AN54" i="20"/>
  <c r="P105" i="20"/>
  <c r="AF94" i="20"/>
  <c r="AB63" i="20"/>
  <c r="S104" i="20"/>
  <c r="AE100" i="20"/>
  <c r="AJ52" i="20"/>
  <c r="AH80" i="20"/>
  <c r="Z74" i="20"/>
  <c r="AG55" i="20"/>
  <c r="AF98" i="20"/>
  <c r="V46" i="20"/>
  <c r="S60" i="20"/>
  <c r="T93" i="20"/>
  <c r="O111" i="20"/>
  <c r="AN98" i="20"/>
  <c r="K88" i="20"/>
  <c r="Q78" i="20"/>
  <c r="U97" i="20"/>
  <c r="M61" i="20"/>
  <c r="Y45" i="20"/>
  <c r="Y91" i="20"/>
  <c r="T109" i="20"/>
  <c r="AI64" i="20"/>
  <c r="AC102" i="20"/>
  <c r="O82" i="20"/>
  <c r="K84" i="20"/>
  <c r="AA88" i="20"/>
  <c r="AA48" i="20"/>
  <c r="AC46" i="20"/>
  <c r="X96" i="20"/>
  <c r="T100" i="20"/>
  <c r="T111" i="20"/>
  <c r="S93" i="20"/>
  <c r="AA82" i="20"/>
  <c r="W66" i="20"/>
  <c r="AG50" i="20"/>
  <c r="U60" i="20"/>
  <c r="N92" i="20"/>
  <c r="J57" i="20"/>
  <c r="AG54" i="20"/>
  <c r="N88" i="20"/>
  <c r="AI106" i="20"/>
  <c r="V69" i="20"/>
  <c r="P110" i="20"/>
  <c r="AL45" i="20"/>
  <c r="AF45" i="20"/>
  <c r="U110" i="20"/>
  <c r="S46" i="20"/>
  <c r="Z63" i="20"/>
  <c r="AC93" i="20"/>
  <c r="AM61" i="20"/>
  <c r="AE103" i="20"/>
  <c r="AC57" i="20"/>
  <c r="AI53" i="20"/>
  <c r="AE70" i="20"/>
  <c r="R78" i="20"/>
  <c r="L88" i="20"/>
  <c r="AO104" i="20"/>
  <c r="AI87" i="20"/>
  <c r="L53" i="20"/>
  <c r="AA75" i="20"/>
  <c r="AC75" i="20"/>
  <c r="W101" i="20"/>
  <c r="R104" i="20"/>
  <c r="Z48" i="20"/>
  <c r="AM49" i="20"/>
  <c r="M85" i="20"/>
  <c r="I75" i="20"/>
  <c r="AA71" i="20"/>
  <c r="S69" i="20"/>
  <c r="AI77" i="20"/>
  <c r="AI82" i="20"/>
  <c r="AA57" i="20"/>
  <c r="AD63" i="20"/>
  <c r="AG35" i="20"/>
  <c r="R63" i="20"/>
  <c r="X72" i="20"/>
  <c r="AL96" i="20"/>
  <c r="O55" i="20"/>
  <c r="P92" i="20"/>
  <c r="Z58" i="20"/>
  <c r="S40" i="20"/>
  <c r="N59" i="20"/>
  <c r="AC79" i="20"/>
  <c r="S96" i="20"/>
  <c r="W84" i="20"/>
  <c r="AE48" i="20"/>
  <c r="AM46" i="20"/>
  <c r="AM103" i="20"/>
  <c r="I40" i="20"/>
  <c r="T79" i="20"/>
  <c r="AE52" i="20"/>
  <c r="V84" i="20"/>
  <c r="AG108" i="20"/>
  <c r="AO109" i="20"/>
  <c r="Z66" i="20"/>
  <c r="AH67" i="20"/>
  <c r="L61" i="20"/>
  <c r="J99" i="20"/>
  <c r="Z94" i="20"/>
  <c r="AO76" i="20"/>
  <c r="AB92" i="20"/>
  <c r="AJ106" i="20"/>
  <c r="AL40" i="20"/>
  <c r="R57" i="20"/>
  <c r="AL104" i="20"/>
  <c r="AM78" i="20"/>
  <c r="AJ103" i="20"/>
  <c r="P49" i="20"/>
  <c r="N70" i="20"/>
  <c r="N102" i="20"/>
  <c r="AD100" i="20"/>
  <c r="W88" i="20"/>
  <c r="AH84" i="20"/>
  <c r="N55" i="20"/>
  <c r="T65" i="20"/>
  <c r="AK76" i="20"/>
  <c r="AA85" i="20"/>
  <c r="U104" i="20"/>
  <c r="K91" i="20"/>
  <c r="AE77" i="20"/>
  <c r="AG62" i="20"/>
  <c r="AO85" i="20"/>
  <c r="AD74" i="20"/>
  <c r="AN64" i="20"/>
  <c r="AI46" i="20"/>
  <c r="S59" i="20"/>
  <c r="AF61" i="20"/>
  <c r="AI69" i="20"/>
  <c r="M58" i="20"/>
  <c r="L109" i="20"/>
  <c r="AO98" i="20"/>
  <c r="S72" i="20"/>
  <c r="AO79" i="20"/>
  <c r="U57" i="20"/>
  <c r="J80" i="20"/>
  <c r="T45" i="20"/>
  <c r="P63" i="20"/>
  <c r="X89" i="20"/>
  <c r="T46" i="20"/>
  <c r="W104" i="20"/>
  <c r="AM96" i="20"/>
  <c r="AH96" i="20"/>
  <c r="Y61" i="20"/>
  <c r="AI71" i="20"/>
  <c r="Y92" i="20"/>
  <c r="T105" i="20"/>
  <c r="J67" i="20"/>
  <c r="Y87" i="20"/>
  <c r="V110" i="20"/>
  <c r="U99" i="20"/>
  <c r="AA49" i="20"/>
  <c r="M80" i="20"/>
  <c r="AD52" i="20"/>
  <c r="V40" i="20"/>
  <c r="K44" i="20"/>
  <c r="AL111" i="20"/>
  <c r="K55" i="20"/>
  <c r="T78" i="20"/>
  <c r="AD67" i="20"/>
  <c r="P65" i="20"/>
  <c r="AA98" i="20"/>
  <c r="AH70" i="20"/>
  <c r="AN58" i="20"/>
  <c r="Z81" i="20"/>
  <c r="O105" i="20"/>
  <c r="AH53" i="20"/>
  <c r="W51" i="20"/>
  <c r="P77" i="20"/>
  <c r="AI74" i="20"/>
  <c r="AN83" i="20"/>
  <c r="AL70" i="20"/>
  <c r="AF100" i="20"/>
  <c r="AJ89" i="20"/>
  <c r="AC77" i="20"/>
  <c r="AB49" i="20"/>
  <c r="AM110" i="20"/>
  <c r="M108" i="20"/>
  <c r="AH94" i="20"/>
  <c r="Z61" i="20"/>
  <c r="AD111" i="20"/>
  <c r="AB57" i="20"/>
  <c r="AE51" i="20"/>
  <c r="AH65" i="20"/>
  <c r="AB55" i="20"/>
  <c r="AC85" i="20"/>
  <c r="Q108" i="20"/>
  <c r="N81" i="20"/>
  <c r="AD46" i="20"/>
  <c r="O60" i="21" l="1"/>
  <c r="O60" i="18"/>
  <c r="S108" i="18"/>
  <c r="S108" i="21"/>
  <c r="Q100" i="18"/>
  <c r="Q100" i="21"/>
  <c r="N81" i="21"/>
  <c r="N81" i="18"/>
  <c r="AB63" i="18"/>
  <c r="AB63" i="21"/>
  <c r="AN75" i="18"/>
  <c r="V46" i="18"/>
  <c r="V46" i="21"/>
  <c r="S64" i="21"/>
  <c r="S64" i="18"/>
  <c r="AF78" i="21"/>
  <c r="AF78" i="18"/>
  <c r="AM58" i="18"/>
  <c r="AM58" i="21"/>
  <c r="AF50" i="21"/>
  <c r="AF50" i="18"/>
  <c r="P104" i="21"/>
  <c r="P104" i="18"/>
  <c r="M41" i="18"/>
  <c r="M41" i="21"/>
  <c r="AN86" i="18"/>
  <c r="AE36" i="21"/>
  <c r="AE36" i="18"/>
  <c r="AB105" i="18"/>
  <c r="AB105" i="21"/>
  <c r="X94" i="18"/>
  <c r="X94" i="21"/>
  <c r="Z38" i="21"/>
  <c r="Z38" i="18"/>
  <c r="Z98" i="21"/>
  <c r="Z98" i="18"/>
  <c r="K76" i="21"/>
  <c r="K76" i="18"/>
  <c r="AJ64" i="21"/>
  <c r="AJ64" i="18"/>
  <c r="AK56" i="18"/>
  <c r="AK56" i="21"/>
  <c r="J105" i="21"/>
  <c r="J105" i="18"/>
  <c r="P62" i="21"/>
  <c r="P62" i="18"/>
  <c r="X110" i="18"/>
  <c r="X110" i="21"/>
  <c r="K72" i="18"/>
  <c r="K72" i="21"/>
  <c r="P81" i="21"/>
  <c r="P81" i="18"/>
  <c r="I105" i="21"/>
  <c r="I105" i="18"/>
  <c r="AI46" i="18"/>
  <c r="AI46" i="21"/>
  <c r="AH41" i="21"/>
  <c r="AH41" i="18"/>
  <c r="Q83" i="18"/>
  <c r="Q83" i="21"/>
  <c r="AK61" i="18"/>
  <c r="AK61" i="21"/>
  <c r="AG94" i="18"/>
  <c r="AG94" i="21"/>
  <c r="T38" i="21"/>
  <c r="T38" i="18"/>
  <c r="X84" i="21"/>
  <c r="X84" i="18"/>
  <c r="N102" i="21"/>
  <c r="N102" i="18"/>
  <c r="AC110" i="21"/>
  <c r="AC110" i="18"/>
  <c r="AF58" i="21"/>
  <c r="AF58" i="18"/>
  <c r="Q56" i="21"/>
  <c r="Q56" i="18"/>
  <c r="S92" i="18"/>
  <c r="S92" i="21"/>
  <c r="AN83" i="18"/>
  <c r="Z51" i="21"/>
  <c r="Z51" i="18"/>
  <c r="Y108" i="18"/>
  <c r="Y108" i="21"/>
  <c r="S85" i="18"/>
  <c r="S85" i="21"/>
  <c r="T108" i="21"/>
  <c r="T108" i="18"/>
  <c r="AN106" i="18"/>
  <c r="AI76" i="18"/>
  <c r="AI76" i="21"/>
  <c r="AI42" i="18"/>
  <c r="AI42" i="21"/>
  <c r="X98" i="21"/>
  <c r="X98" i="18"/>
  <c r="O107" i="18"/>
  <c r="O107" i="21"/>
  <c r="AG110" i="18"/>
  <c r="AG110" i="21"/>
  <c r="AB67" i="21"/>
  <c r="AB67" i="18"/>
  <c r="U71" i="18"/>
  <c r="U71" i="21"/>
  <c r="J64" i="18"/>
  <c r="J64" i="21"/>
  <c r="AC109" i="21"/>
  <c r="AC109" i="18"/>
  <c r="AN53" i="18"/>
  <c r="AN105" i="18"/>
  <c r="AK81" i="21"/>
  <c r="AK81" i="18"/>
  <c r="N73" i="21"/>
  <c r="N73" i="18"/>
  <c r="K60" i="18"/>
  <c r="K60" i="21"/>
  <c r="K73" i="18"/>
  <c r="K73" i="21"/>
  <c r="M47" i="18"/>
  <c r="M47" i="21"/>
  <c r="Y103" i="18"/>
  <c r="Y103" i="21"/>
  <c r="AM49" i="18"/>
  <c r="AM49" i="21"/>
  <c r="V110" i="18"/>
  <c r="V110" i="21"/>
  <c r="V83" i="18"/>
  <c r="V83" i="21"/>
  <c r="O72" i="18"/>
  <c r="O72" i="21"/>
  <c r="AI63" i="18"/>
  <c r="AI63" i="21"/>
  <c r="N46" i="18"/>
  <c r="N46" i="21"/>
  <c r="AE93" i="18"/>
  <c r="AE93" i="21"/>
  <c r="Y97" i="21"/>
  <c r="Y97" i="18"/>
  <c r="AM75" i="18"/>
  <c r="AM75" i="21"/>
  <c r="AH42" i="18"/>
  <c r="AH42" i="21"/>
  <c r="Y80" i="21"/>
  <c r="Y80" i="18"/>
  <c r="M98" i="21"/>
  <c r="M98" i="18"/>
  <c r="AI93" i="21"/>
  <c r="AI93" i="18"/>
  <c r="N53" i="21"/>
  <c r="N53" i="18"/>
  <c r="AM65" i="18"/>
  <c r="AM65" i="21"/>
  <c r="R52" i="18"/>
  <c r="R52" i="21"/>
  <c r="M92" i="21"/>
  <c r="M92" i="18"/>
  <c r="K90" i="18"/>
  <c r="K90" i="21"/>
  <c r="K66" i="21"/>
  <c r="K66" i="18"/>
  <c r="AB51" i="21"/>
  <c r="AB51" i="18"/>
  <c r="AE66" i="21"/>
  <c r="AE66" i="18"/>
  <c r="AL94" i="18"/>
  <c r="AL94" i="21"/>
  <c r="Y94" i="18"/>
  <c r="Y94" i="21"/>
  <c r="AD47" i="21"/>
  <c r="AD47" i="18"/>
  <c r="AN72" i="18"/>
  <c r="AD105" i="21"/>
  <c r="AD105" i="18"/>
  <c r="Z102" i="21"/>
  <c r="Z102" i="18"/>
  <c r="S77" i="18"/>
  <c r="S77" i="21"/>
  <c r="N83" i="18"/>
  <c r="N83" i="21"/>
  <c r="V64" i="18"/>
  <c r="V64" i="21"/>
  <c r="AB38" i="21"/>
  <c r="AB38" i="18"/>
  <c r="AK36" i="18"/>
  <c r="AK36" i="21"/>
  <c r="W76" i="18"/>
  <c r="W76" i="21"/>
  <c r="R36" i="18"/>
  <c r="R36" i="21"/>
  <c r="AN78" i="18"/>
  <c r="T56" i="21"/>
  <c r="T56" i="18"/>
  <c r="AL53" i="18"/>
  <c r="AL53" i="21"/>
  <c r="V57" i="21"/>
  <c r="V57" i="18"/>
  <c r="AA90" i="18"/>
  <c r="AA90" i="21"/>
  <c r="AI109" i="21"/>
  <c r="AI109" i="18"/>
  <c r="Y63" i="18"/>
  <c r="Y63" i="21"/>
  <c r="AN63" i="18"/>
  <c r="AE50" i="18"/>
  <c r="AE50" i="21"/>
  <c r="L93" i="21"/>
  <c r="L93" i="18"/>
  <c r="Y65" i="21"/>
  <c r="Y65" i="18"/>
  <c r="AL84" i="18"/>
  <c r="AL84" i="21"/>
  <c r="Y66" i="21"/>
  <c r="Y66" i="18"/>
  <c r="AH90" i="18"/>
  <c r="AH90" i="21"/>
  <c r="R100" i="21"/>
  <c r="R100" i="18"/>
  <c r="W49" i="21"/>
  <c r="W49" i="18"/>
  <c r="Q60" i="18"/>
  <c r="Q60" i="21"/>
  <c r="V78" i="21"/>
  <c r="V78" i="18"/>
  <c r="AD38" i="18"/>
  <c r="AD38" i="21"/>
  <c r="AK104" i="18"/>
  <c r="AK104" i="21"/>
  <c r="I57" i="18"/>
  <c r="I57" i="21"/>
  <c r="AC88" i="21"/>
  <c r="AC88" i="18"/>
  <c r="O99" i="18"/>
  <c r="O99" i="21"/>
  <c r="X78" i="18"/>
  <c r="X78" i="21"/>
  <c r="P98" i="21"/>
  <c r="P98" i="18"/>
  <c r="AN52" i="18"/>
  <c r="N99" i="18"/>
  <c r="N99" i="21"/>
  <c r="U89" i="18"/>
  <c r="U89" i="21"/>
  <c r="AF82" i="21"/>
  <c r="AF82" i="18"/>
  <c r="I59" i="18"/>
  <c r="I59" i="21"/>
  <c r="AB46" i="21"/>
  <c r="AB46" i="18"/>
  <c r="AI67" i="21"/>
  <c r="AI67" i="18"/>
  <c r="AE106" i="21"/>
  <c r="AE106" i="18"/>
  <c r="J108" i="21"/>
  <c r="J108" i="18"/>
  <c r="J62" i="21"/>
  <c r="J62" i="18"/>
  <c r="AL63" i="21"/>
  <c r="AL63" i="18"/>
  <c r="V98" i="18"/>
  <c r="V98" i="21"/>
  <c r="O59" i="21"/>
  <c r="O59" i="18"/>
  <c r="Z105" i="21"/>
  <c r="Z105" i="18"/>
  <c r="AI82" i="21"/>
  <c r="AI82" i="18"/>
  <c r="AJ76" i="18"/>
  <c r="AJ76" i="21"/>
  <c r="Y98" i="18"/>
  <c r="Y98" i="21"/>
  <c r="K94" i="18"/>
  <c r="K94" i="21"/>
  <c r="AH98" i="21"/>
  <c r="AH98" i="18"/>
  <c r="L108" i="18"/>
  <c r="L108" i="21"/>
  <c r="AJ50" i="18"/>
  <c r="AJ50" i="21"/>
  <c r="U70" i="21"/>
  <c r="U70" i="18"/>
  <c r="AG104" i="18"/>
  <c r="AG104" i="21"/>
  <c r="AI105" i="21"/>
  <c r="AI105" i="18"/>
  <c r="S88" i="21"/>
  <c r="S88" i="18"/>
  <c r="AF56" i="18"/>
  <c r="AF56" i="21"/>
  <c r="AA109" i="18"/>
  <c r="AA109" i="21"/>
  <c r="R47" i="18"/>
  <c r="R47" i="21"/>
  <c r="S86" i="21"/>
  <c r="S86" i="18"/>
  <c r="AA100" i="18"/>
  <c r="AA100" i="21"/>
  <c r="T58" i="18"/>
  <c r="T58" i="21"/>
  <c r="V97" i="18"/>
  <c r="V97" i="21"/>
  <c r="U67" i="21"/>
  <c r="U67" i="18"/>
  <c r="AB57" i="21"/>
  <c r="AB57" i="18"/>
  <c r="O110" i="18"/>
  <c r="O110" i="21"/>
  <c r="AK55" i="21"/>
  <c r="AK55" i="18"/>
  <c r="S50" i="18"/>
  <c r="S50" i="21"/>
  <c r="AK58" i="21"/>
  <c r="AK58" i="18"/>
  <c r="R73" i="18"/>
  <c r="R73" i="21"/>
  <c r="AC102" i="21"/>
  <c r="AC102" i="18"/>
  <c r="I97" i="18"/>
  <c r="I97" i="21"/>
  <c r="P103" i="21"/>
  <c r="P103" i="18"/>
  <c r="P67" i="21"/>
  <c r="P67" i="18"/>
  <c r="X112" i="18"/>
  <c r="X112" i="21"/>
  <c r="S99" i="18"/>
  <c r="S99" i="21"/>
  <c r="I111" i="21"/>
  <c r="I111" i="18"/>
  <c r="AK50" i="21"/>
  <c r="AK50" i="18"/>
  <c r="AK80" i="18"/>
  <c r="AK80" i="21"/>
  <c r="AK73" i="21"/>
  <c r="AK73" i="18"/>
  <c r="R99" i="18"/>
  <c r="R99" i="21"/>
  <c r="AM103" i="18"/>
  <c r="AM103" i="21"/>
  <c r="M56" i="18"/>
  <c r="M56" i="21"/>
  <c r="U104" i="18"/>
  <c r="U104" i="21"/>
  <c r="AC53" i="21"/>
  <c r="AC53" i="18"/>
  <c r="AI85" i="21"/>
  <c r="AI85" i="18"/>
  <c r="O78" i="21"/>
  <c r="O78" i="18"/>
  <c r="N106" i="18"/>
  <c r="N106" i="21"/>
  <c r="S75" i="21"/>
  <c r="S75" i="18"/>
  <c r="T86" i="21"/>
  <c r="T86" i="18"/>
  <c r="V51" i="21"/>
  <c r="V51" i="18"/>
  <c r="N49" i="21"/>
  <c r="N49" i="18"/>
  <c r="AM80" i="18"/>
  <c r="AM80" i="21"/>
  <c r="P60" i="21"/>
  <c r="P60" i="18"/>
  <c r="W82" i="21"/>
  <c r="W82" i="18"/>
  <c r="AF109" i="21"/>
  <c r="AF109" i="18"/>
  <c r="AM90" i="18"/>
  <c r="AM90" i="21"/>
  <c r="T36" i="21"/>
  <c r="T36" i="18"/>
  <c r="AF38" i="18"/>
  <c r="AF38" i="21"/>
  <c r="V93" i="18"/>
  <c r="V93" i="21"/>
  <c r="AK108" i="21"/>
  <c r="AK108" i="18"/>
  <c r="AB36" i="18"/>
  <c r="AB36" i="21"/>
  <c r="I86" i="21"/>
  <c r="I86" i="18"/>
  <c r="AD97" i="21"/>
  <c r="AD97" i="18"/>
  <c r="O76" i="18"/>
  <c r="O76" i="21"/>
  <c r="AI90" i="21"/>
  <c r="AI90" i="18"/>
  <c r="W93" i="18"/>
  <c r="W93" i="21"/>
  <c r="L98" i="21"/>
  <c r="L98" i="18"/>
  <c r="Y100" i="21"/>
  <c r="Y100" i="18"/>
  <c r="AN81" i="18"/>
  <c r="I109" i="21"/>
  <c r="I109" i="18"/>
  <c r="S100" i="21"/>
  <c r="S100" i="18"/>
  <c r="AE57" i="21"/>
  <c r="AE57" i="18"/>
  <c r="AB68" i="21"/>
  <c r="AB68" i="18"/>
  <c r="V65" i="21"/>
  <c r="V65" i="18"/>
  <c r="AH106" i="21"/>
  <c r="AH106" i="18"/>
  <c r="AE90" i="21"/>
  <c r="AE90" i="18"/>
  <c r="AM109" i="18"/>
  <c r="AM109" i="21"/>
  <c r="M66" i="18"/>
  <c r="M66" i="21"/>
  <c r="L88" i="18"/>
  <c r="L88" i="21"/>
  <c r="AN89" i="18"/>
  <c r="K86" i="18"/>
  <c r="K86" i="21"/>
  <c r="J79" i="18"/>
  <c r="J79" i="21"/>
  <c r="L79" i="18"/>
  <c r="L79" i="21"/>
  <c r="AM52" i="18"/>
  <c r="AM52" i="21"/>
  <c r="AM60" i="18"/>
  <c r="AM60" i="21"/>
  <c r="S71" i="21"/>
  <c r="S71" i="18"/>
  <c r="N109" i="18"/>
  <c r="N109" i="21"/>
  <c r="Y76" i="18"/>
  <c r="Y76" i="21"/>
  <c r="N79" i="21"/>
  <c r="N79" i="18"/>
  <c r="AL85" i="18"/>
  <c r="AL85" i="21"/>
  <c r="AF49" i="18"/>
  <c r="AF49" i="21"/>
  <c r="O61" i="21"/>
  <c r="O61" i="18"/>
  <c r="K109" i="21"/>
  <c r="K109" i="18"/>
  <c r="AG107" i="18"/>
  <c r="AG107" i="21"/>
  <c r="AF47" i="21"/>
  <c r="AF47" i="18"/>
  <c r="AE83" i="21"/>
  <c r="AE83" i="18"/>
  <c r="AD72" i="21"/>
  <c r="AD72" i="18"/>
  <c r="Q105" i="18"/>
  <c r="Q105" i="21"/>
  <c r="V90" i="18"/>
  <c r="V90" i="21"/>
  <c r="AA95" i="21"/>
  <c r="AA95" i="18"/>
  <c r="T60" i="21"/>
  <c r="T60" i="18"/>
  <c r="V56" i="18"/>
  <c r="V56" i="21"/>
  <c r="Y42" i="21"/>
  <c r="Y42" i="18"/>
  <c r="Y59" i="18"/>
  <c r="Y59" i="21"/>
  <c r="AI78" i="21"/>
  <c r="AI78" i="18"/>
  <c r="X82" i="18"/>
  <c r="X82" i="21"/>
  <c r="Q64" i="18"/>
  <c r="Q64" i="21"/>
  <c r="Z83" i="21"/>
  <c r="Z83" i="18"/>
  <c r="AL56" i="18"/>
  <c r="AL56" i="21"/>
  <c r="U81" i="21"/>
  <c r="U81" i="18"/>
  <c r="AK46" i="21"/>
  <c r="AK46" i="18"/>
  <c r="S101" i="21"/>
  <c r="S101" i="18"/>
  <c r="S54" i="21"/>
  <c r="S54" i="18"/>
  <c r="AM55" i="18"/>
  <c r="AM55" i="21"/>
  <c r="AD58" i="18"/>
  <c r="AD58" i="21"/>
  <c r="AG71" i="18"/>
  <c r="AG71" i="21"/>
  <c r="AJ78" i="21"/>
  <c r="AJ78" i="18"/>
  <c r="AB45" i="18"/>
  <c r="AB45" i="21"/>
  <c r="AE98" i="18"/>
  <c r="AE98" i="21"/>
  <c r="J45" i="18"/>
  <c r="J45" i="21"/>
  <c r="AM94" i="21"/>
  <c r="AM94" i="18"/>
  <c r="AN100" i="18"/>
  <c r="AI52" i="18"/>
  <c r="AI52" i="21"/>
  <c r="AC104" i="18"/>
  <c r="AC104" i="21"/>
  <c r="R92" i="18"/>
  <c r="R92" i="21"/>
  <c r="O52" i="18"/>
  <c r="O52" i="21"/>
  <c r="O42" i="18"/>
  <c r="O42" i="21"/>
  <c r="Q77" i="21"/>
  <c r="Q77" i="18"/>
  <c r="AJ111" i="21"/>
  <c r="AJ111" i="18"/>
  <c r="AK82" i="18"/>
  <c r="AK82" i="21"/>
  <c r="AF84" i="18"/>
  <c r="AF84" i="21"/>
  <c r="Z76" i="21"/>
  <c r="Z76" i="18"/>
  <c r="Z53" i="18"/>
  <c r="Z53" i="21"/>
  <c r="S51" i="21"/>
  <c r="S51" i="18"/>
  <c r="AL36" i="21"/>
  <c r="AL36" i="18"/>
  <c r="Q89" i="18"/>
  <c r="Q89" i="21"/>
  <c r="I81" i="21"/>
  <c r="I81" i="18"/>
  <c r="J78" i="21"/>
  <c r="J78" i="18"/>
  <c r="AG54" i="21"/>
  <c r="AG54" i="18"/>
  <c r="Z52" i="18"/>
  <c r="Z52" i="21"/>
  <c r="V108" i="21"/>
  <c r="V108" i="18"/>
  <c r="AB85" i="18"/>
  <c r="AB85" i="21"/>
  <c r="M83" i="21"/>
  <c r="M83" i="18"/>
  <c r="L56" i="18"/>
  <c r="L56" i="21"/>
  <c r="Z70" i="18"/>
  <c r="Z70" i="21"/>
  <c r="AN93" i="18"/>
  <c r="M50" i="21"/>
  <c r="M50" i="18"/>
  <c r="AC81" i="21"/>
  <c r="AC81" i="18"/>
  <c r="AH52" i="18"/>
  <c r="AH52" i="21"/>
  <c r="AL61" i="18"/>
  <c r="AL61" i="21"/>
  <c r="AB42" i="18"/>
  <c r="AB42" i="21"/>
  <c r="X54" i="21"/>
  <c r="X54" i="18"/>
  <c r="W80" i="21"/>
  <c r="W80" i="18"/>
  <c r="AB84" i="21"/>
  <c r="AB84" i="18"/>
  <c r="AM57" i="21"/>
  <c r="AM57" i="18"/>
  <c r="K70" i="18"/>
  <c r="K70" i="21"/>
  <c r="M36" i="21"/>
  <c r="M36" i="18"/>
  <c r="AE110" i="21"/>
  <c r="AE110" i="18"/>
  <c r="AI56" i="18"/>
  <c r="AI56" i="21"/>
  <c r="R62" i="21"/>
  <c r="R62" i="18"/>
  <c r="K79" i="21"/>
  <c r="K79" i="18"/>
  <c r="AJ59" i="18"/>
  <c r="AJ59" i="21"/>
  <c r="AI66" i="21"/>
  <c r="AI66" i="18"/>
  <c r="Z72" i="21"/>
  <c r="Z72" i="18"/>
  <c r="AH56" i="21"/>
  <c r="AH56" i="18"/>
  <c r="K108" i="18"/>
  <c r="K108" i="21"/>
  <c r="O54" i="18"/>
  <c r="O54" i="21"/>
  <c r="AN92" i="18"/>
  <c r="Y57" i="21"/>
  <c r="Y57" i="18"/>
  <c r="J67" i="21"/>
  <c r="J67" i="18"/>
  <c r="W59" i="18"/>
  <c r="W59" i="21"/>
  <c r="AK98" i="21"/>
  <c r="AK98" i="18"/>
  <c r="O86" i="18"/>
  <c r="O86" i="21"/>
  <c r="M101" i="18"/>
  <c r="M101" i="21"/>
  <c r="AA41" i="18"/>
  <c r="AA41" i="21"/>
  <c r="Y60" i="21"/>
  <c r="Y60" i="18"/>
  <c r="AA57" i="21"/>
  <c r="AA57" i="18"/>
  <c r="S76" i="21"/>
  <c r="S76" i="18"/>
  <c r="AB59" i="18"/>
  <c r="AB59" i="21"/>
  <c r="AM95" i="18"/>
  <c r="AM95" i="21"/>
  <c r="Z61" i="18"/>
  <c r="Z61" i="21"/>
  <c r="N86" i="21"/>
  <c r="N86" i="18"/>
  <c r="U51" i="18"/>
  <c r="U51" i="21"/>
  <c r="AN77" i="18"/>
  <c r="AK105" i="21"/>
  <c r="AK105" i="18"/>
  <c r="AF59" i="21"/>
  <c r="AF59" i="18"/>
  <c r="Q65" i="21"/>
  <c r="Q65" i="18"/>
  <c r="W84" i="21"/>
  <c r="W84" i="18"/>
  <c r="AB86" i="21"/>
  <c r="AB86" i="18"/>
  <c r="AA72" i="21"/>
  <c r="AA72" i="18"/>
  <c r="R41" i="21"/>
  <c r="R41" i="18"/>
  <c r="I53" i="18"/>
  <c r="I53" i="21"/>
  <c r="AE77" i="21"/>
  <c r="AE77" i="18"/>
  <c r="AH79" i="21"/>
  <c r="AH79" i="18"/>
  <c r="T71" i="21"/>
  <c r="T71" i="18"/>
  <c r="AN88" i="18"/>
  <c r="AI100" i="21"/>
  <c r="AI100" i="18"/>
  <c r="S58" i="18"/>
  <c r="S58" i="21"/>
  <c r="R85" i="21"/>
  <c r="R85" i="18"/>
  <c r="L50" i="21"/>
  <c r="L50" i="18"/>
  <c r="AE64" i="21"/>
  <c r="AE64" i="18"/>
  <c r="AE82" i="21"/>
  <c r="AE82" i="18"/>
  <c r="AK66" i="21"/>
  <c r="AK66" i="18"/>
  <c r="AC100" i="21"/>
  <c r="AC100" i="18"/>
  <c r="N47" i="18"/>
  <c r="N47" i="21"/>
  <c r="N76" i="21"/>
  <c r="N76" i="18"/>
  <c r="O84" i="21"/>
  <c r="O84" i="18"/>
  <c r="Q49" i="21"/>
  <c r="Q49" i="18"/>
  <c r="AL54" i="18"/>
  <c r="AL54" i="21"/>
  <c r="AB89" i="21"/>
  <c r="AB89" i="18"/>
  <c r="AM98" i="18"/>
  <c r="AM98" i="21"/>
  <c r="W72" i="21"/>
  <c r="W72" i="18"/>
  <c r="R112" i="21"/>
  <c r="R112" i="18"/>
  <c r="X47" i="18"/>
  <c r="X47" i="21"/>
  <c r="AN58" i="18"/>
  <c r="W108" i="18"/>
  <c r="W108" i="21"/>
  <c r="AM100" i="18"/>
  <c r="AM100" i="21"/>
  <c r="O101" i="18"/>
  <c r="O101" i="21"/>
  <c r="AH73" i="18"/>
  <c r="AH73" i="21"/>
  <c r="U93" i="18"/>
  <c r="U93" i="21"/>
  <c r="AL75" i="18"/>
  <c r="AL75" i="21"/>
  <c r="L58" i="21"/>
  <c r="L58" i="18"/>
  <c r="O108" i="18"/>
  <c r="O108" i="21"/>
  <c r="X49" i="21"/>
  <c r="X49" i="18"/>
  <c r="AK93" i="21"/>
  <c r="AK93" i="18"/>
  <c r="AI111" i="21"/>
  <c r="AI111" i="18"/>
  <c r="W78" i="21"/>
  <c r="W78" i="18"/>
  <c r="AF68" i="21"/>
  <c r="AF68" i="18"/>
  <c r="AG111" i="21"/>
  <c r="AG111" i="18"/>
  <c r="N58" i="18"/>
  <c r="N58" i="21"/>
  <c r="AL108" i="18"/>
  <c r="AL108" i="21"/>
  <c r="AF57" i="18"/>
  <c r="AF57" i="21"/>
  <c r="AI71" i="21"/>
  <c r="AI71" i="18"/>
  <c r="L92" i="21"/>
  <c r="L92" i="18"/>
  <c r="AC45" i="21"/>
  <c r="AC45" i="18"/>
  <c r="J36" i="18"/>
  <c r="J36" i="21"/>
  <c r="M61" i="21"/>
  <c r="M61" i="18"/>
  <c r="W63" i="18"/>
  <c r="W63" i="21"/>
  <c r="M80" i="21"/>
  <c r="M80" i="18"/>
  <c r="R98" i="21"/>
  <c r="R98" i="18"/>
  <c r="AH92" i="18"/>
  <c r="AH92" i="21"/>
  <c r="Q41" i="21"/>
  <c r="Q41" i="18"/>
  <c r="AI60" i="18"/>
  <c r="AI60" i="21"/>
  <c r="P99" i="21"/>
  <c r="P99" i="18"/>
  <c r="O68" i="21"/>
  <c r="O68" i="18"/>
  <c r="M71" i="21"/>
  <c r="M71" i="18"/>
  <c r="AC67" i="18"/>
  <c r="AC67" i="21"/>
  <c r="AI98" i="18"/>
  <c r="AI98" i="21"/>
  <c r="P70" i="21"/>
  <c r="P70" i="18"/>
  <c r="K59" i="18"/>
  <c r="K59" i="21"/>
  <c r="Z55" i="21"/>
  <c r="Z55" i="18"/>
  <c r="AA62" i="18"/>
  <c r="AA62" i="21"/>
  <c r="V101" i="21"/>
  <c r="V101" i="18"/>
  <c r="R42" i="21"/>
  <c r="R42" i="18"/>
  <c r="AI95" i="21"/>
  <c r="AI95" i="18"/>
  <c r="AM46" i="18"/>
  <c r="AM46" i="21"/>
  <c r="N82" i="18"/>
  <c r="N82" i="21"/>
  <c r="Z73" i="18"/>
  <c r="Z73" i="21"/>
  <c r="Q101" i="18"/>
  <c r="Q101" i="21"/>
  <c r="Q52" i="21"/>
  <c r="Q52" i="18"/>
  <c r="O38" i="21"/>
  <c r="O38" i="18"/>
  <c r="AK101" i="18"/>
  <c r="AK101" i="21"/>
  <c r="L53" i="21"/>
  <c r="L53" i="18"/>
  <c r="V72" i="21"/>
  <c r="V72" i="18"/>
  <c r="AJ92" i="21"/>
  <c r="AJ92" i="18"/>
  <c r="U42" i="21"/>
  <c r="U42" i="18"/>
  <c r="J106" i="18"/>
  <c r="J106" i="21"/>
  <c r="R89" i="18"/>
  <c r="R89" i="21"/>
  <c r="Q99" i="18"/>
  <c r="Q99" i="21"/>
  <c r="AA77" i="21"/>
  <c r="AA77" i="18"/>
  <c r="S80" i="18"/>
  <c r="S80" i="21"/>
  <c r="N64" i="18"/>
  <c r="N64" i="21"/>
  <c r="AC85" i="18"/>
  <c r="AC85" i="21"/>
  <c r="X36" i="21"/>
  <c r="X36" i="18"/>
  <c r="S110" i="18"/>
  <c r="S110" i="21"/>
  <c r="V67" i="21"/>
  <c r="V67" i="18"/>
  <c r="AE97" i="21"/>
  <c r="AE97" i="18"/>
  <c r="K57" i="18"/>
  <c r="K57" i="21"/>
  <c r="Y64" i="18"/>
  <c r="Y64" i="21"/>
  <c r="N111" i="21"/>
  <c r="N111" i="18"/>
  <c r="T97" i="21"/>
  <c r="T97" i="18"/>
  <c r="U107" i="21"/>
  <c r="U107" i="18"/>
  <c r="AA60" i="18"/>
  <c r="AA60" i="21"/>
  <c r="AE102" i="18"/>
  <c r="AE102" i="21"/>
  <c r="J77" i="21"/>
  <c r="J77" i="18"/>
  <c r="V109" i="21"/>
  <c r="V109" i="18"/>
  <c r="V86" i="21"/>
  <c r="V86" i="18"/>
  <c r="AG64" i="18"/>
  <c r="AG64" i="21"/>
  <c r="AH61" i="18"/>
  <c r="AH61" i="21"/>
  <c r="T111" i="18"/>
  <c r="T111" i="21"/>
  <c r="T50" i="21"/>
  <c r="T50" i="18"/>
  <c r="AN73" i="18"/>
  <c r="M88" i="18"/>
  <c r="M88" i="21"/>
  <c r="Y90" i="18"/>
  <c r="Y90" i="21"/>
  <c r="Y101" i="21"/>
  <c r="Y101" i="18"/>
  <c r="AC42" i="21"/>
  <c r="AC42" i="18"/>
  <c r="AH88" i="18"/>
  <c r="AH88" i="21"/>
  <c r="J83" i="18"/>
  <c r="J83" i="21"/>
  <c r="Z57" i="18"/>
  <c r="Z57" i="21"/>
  <c r="AN79" i="18"/>
  <c r="AG75" i="18"/>
  <c r="AG75" i="21"/>
  <c r="AB104" i="18"/>
  <c r="AB104" i="21"/>
  <c r="AH46" i="18"/>
  <c r="AH46" i="21"/>
  <c r="N107" i="18"/>
  <c r="N107" i="21"/>
  <c r="AK88" i="21"/>
  <c r="AK88" i="18"/>
  <c r="M103" i="21"/>
  <c r="M103" i="18"/>
  <c r="AI68" i="21"/>
  <c r="AI68" i="18"/>
  <c r="AH64" i="18"/>
  <c r="AH64" i="21"/>
  <c r="AN56" i="18"/>
  <c r="J90" i="18"/>
  <c r="J90" i="21"/>
  <c r="AE63" i="18"/>
  <c r="AE63" i="21"/>
  <c r="AD61" i="21"/>
  <c r="AD61" i="18"/>
  <c r="R57" i="21"/>
  <c r="R57" i="18"/>
  <c r="N55" i="18"/>
  <c r="N55" i="21"/>
  <c r="AE85" i="18"/>
  <c r="AE85" i="21"/>
  <c r="AJ103" i="21"/>
  <c r="AJ103" i="18"/>
  <c r="K64" i="18"/>
  <c r="K64" i="21"/>
  <c r="V62" i="18"/>
  <c r="V62" i="21"/>
  <c r="W47" i="18"/>
  <c r="W47" i="21"/>
  <c r="AM78" i="21"/>
  <c r="AM78" i="18"/>
  <c r="AM41" i="21"/>
  <c r="AM41" i="18"/>
  <c r="AF93" i="21"/>
  <c r="AF93" i="18"/>
  <c r="W77" i="21"/>
  <c r="W77" i="18"/>
  <c r="I88" i="18"/>
  <c r="I88" i="21"/>
  <c r="Y75" i="18"/>
  <c r="Y75" i="21"/>
  <c r="AL89" i="21"/>
  <c r="AL89" i="18"/>
  <c r="O111" i="21"/>
  <c r="O111" i="18"/>
  <c r="AD94" i="18"/>
  <c r="AD94" i="21"/>
  <c r="AC60" i="21"/>
  <c r="AC60" i="18"/>
  <c r="K106" i="21"/>
  <c r="K106" i="18"/>
  <c r="U109" i="18"/>
  <c r="U109" i="21"/>
  <c r="P57" i="21"/>
  <c r="P57" i="18"/>
  <c r="I82" i="21"/>
  <c r="I82" i="18"/>
  <c r="AM36" i="18"/>
  <c r="AM36" i="21"/>
  <c r="AD56" i="21"/>
  <c r="AD56" i="18"/>
  <c r="AG78" i="21"/>
  <c r="AG78" i="18"/>
  <c r="AK53" i="21"/>
  <c r="AK53" i="18"/>
  <c r="P80" i="21"/>
  <c r="P80" i="18"/>
  <c r="AM105" i="21"/>
  <c r="AM105" i="18"/>
  <c r="S52" i="18"/>
  <c r="S52" i="21"/>
  <c r="O75" i="21"/>
  <c r="O75" i="18"/>
  <c r="W70" i="18"/>
  <c r="W70" i="21"/>
  <c r="V71" i="21"/>
  <c r="V71" i="18"/>
  <c r="P76" i="21"/>
  <c r="P76" i="18"/>
  <c r="Y71" i="21"/>
  <c r="Y71" i="18"/>
  <c r="AG47" i="18"/>
  <c r="AG47" i="21"/>
  <c r="X102" i="21"/>
  <c r="X102" i="18"/>
  <c r="AE109" i="21"/>
  <c r="AE109" i="18"/>
  <c r="J61" i="21"/>
  <c r="J61" i="18"/>
  <c r="J70" i="18"/>
  <c r="J70" i="21"/>
  <c r="AL58" i="18"/>
  <c r="AL58" i="21"/>
  <c r="AB99" i="21"/>
  <c r="AB99" i="18"/>
  <c r="AC101" i="18"/>
  <c r="AC101" i="21"/>
  <c r="W42" i="21"/>
  <c r="W42" i="18"/>
  <c r="AF92" i="18"/>
  <c r="AF92" i="21"/>
  <c r="AH57" i="18"/>
  <c r="AH57" i="21"/>
  <c r="R81" i="18"/>
  <c r="R81" i="21"/>
  <c r="AI89" i="21"/>
  <c r="AI89" i="18"/>
  <c r="AE42" i="21"/>
  <c r="AE42" i="18"/>
  <c r="P36" i="21"/>
  <c r="P36" i="18"/>
  <c r="U94" i="18"/>
  <c r="U94" i="21"/>
  <c r="AA93" i="18"/>
  <c r="AA93" i="21"/>
  <c r="O57" i="18"/>
  <c r="O57" i="21"/>
  <c r="M93" i="21"/>
  <c r="M93" i="18"/>
  <c r="AC61" i="21"/>
  <c r="AC61" i="18"/>
  <c r="AJ102" i="21"/>
  <c r="AJ102" i="18"/>
  <c r="AG92" i="18"/>
  <c r="AG92" i="21"/>
  <c r="R109" i="21"/>
  <c r="R109" i="18"/>
  <c r="X59" i="18"/>
  <c r="X59" i="21"/>
  <c r="W95" i="21"/>
  <c r="W95" i="18"/>
  <c r="U47" i="21"/>
  <c r="U47" i="18"/>
  <c r="AJ112" i="21"/>
  <c r="AJ112" i="18"/>
  <c r="N105" i="18"/>
  <c r="N105" i="21"/>
  <c r="P68" i="18"/>
  <c r="P68" i="21"/>
  <c r="X85" i="18"/>
  <c r="X85" i="21"/>
  <c r="AF97" i="18"/>
  <c r="AF97" i="21"/>
  <c r="Q95" i="18"/>
  <c r="Q95" i="21"/>
  <c r="M68" i="18"/>
  <c r="M68" i="21"/>
  <c r="R97" i="18"/>
  <c r="R97" i="21"/>
  <c r="AJ86" i="21"/>
  <c r="AJ86" i="18"/>
  <c r="R70" i="21"/>
  <c r="R70" i="18"/>
  <c r="AE62" i="18"/>
  <c r="AE62" i="21"/>
  <c r="AK67" i="21"/>
  <c r="AK67" i="18"/>
  <c r="P51" i="18"/>
  <c r="P51" i="21"/>
  <c r="AF111" i="18"/>
  <c r="AF111" i="21"/>
  <c r="S103" i="18"/>
  <c r="S103" i="21"/>
  <c r="M67" i="18"/>
  <c r="M67" i="21"/>
  <c r="I110" i="18"/>
  <c r="I110" i="21"/>
  <c r="T63" i="21"/>
  <c r="T63" i="18"/>
  <c r="T49" i="21"/>
  <c r="T49" i="18"/>
  <c r="U53" i="18"/>
  <c r="U53" i="21"/>
  <c r="AC112" i="21"/>
  <c r="AC112" i="18"/>
  <c r="Z104" i="18"/>
  <c r="Z104" i="21"/>
  <c r="R94" i="21"/>
  <c r="R94" i="18"/>
  <c r="AE81" i="21"/>
  <c r="AE81" i="18"/>
  <c r="AL109" i="21"/>
  <c r="AL109" i="18"/>
  <c r="K42" i="21"/>
  <c r="K42" i="18"/>
  <c r="V50" i="21"/>
  <c r="V50" i="18"/>
  <c r="U68" i="21"/>
  <c r="U68" i="18"/>
  <c r="AA54" i="21"/>
  <c r="AA54" i="18"/>
  <c r="Y51" i="18"/>
  <c r="Y51" i="21"/>
  <c r="L59" i="21"/>
  <c r="L59" i="18"/>
  <c r="T42" i="21"/>
  <c r="T42" i="18"/>
  <c r="I92" i="21"/>
  <c r="I92" i="18"/>
  <c r="AK111" i="18"/>
  <c r="AK111" i="21"/>
  <c r="Y47" i="21"/>
  <c r="Y47" i="18"/>
  <c r="AB61" i="21"/>
  <c r="AB61" i="18"/>
  <c r="AD55" i="18"/>
  <c r="AD55" i="21"/>
  <c r="U75" i="21"/>
  <c r="U75" i="18"/>
  <c r="AG42" i="18"/>
  <c r="AG42" i="21"/>
  <c r="AJ60" i="21"/>
  <c r="AJ60" i="18"/>
  <c r="S42" i="21"/>
  <c r="S42" i="18"/>
  <c r="AC92" i="21"/>
  <c r="AC92" i="18"/>
  <c r="AB83" i="18"/>
  <c r="AB83" i="21"/>
  <c r="AB94" i="18"/>
  <c r="AB94" i="21"/>
  <c r="L51" i="21"/>
  <c r="L51" i="18"/>
  <c r="AH75" i="18"/>
  <c r="AH75" i="21"/>
  <c r="AH93" i="18"/>
  <c r="AH93" i="21"/>
  <c r="I107" i="18"/>
  <c r="I107" i="21"/>
  <c r="AM42" i="18"/>
  <c r="AM42" i="21"/>
  <c r="L84" i="21"/>
  <c r="L84" i="18"/>
  <c r="Y106" i="18"/>
  <c r="Y106" i="21"/>
  <c r="P94" i="18"/>
  <c r="P94" i="21"/>
  <c r="AA105" i="18"/>
  <c r="AA105" i="21"/>
  <c r="T103" i="21"/>
  <c r="T103" i="18"/>
  <c r="R86" i="18"/>
  <c r="R86" i="21"/>
  <c r="J49" i="18"/>
  <c r="J49" i="21"/>
  <c r="W55" i="18"/>
  <c r="W55" i="21"/>
  <c r="W41" i="21"/>
  <c r="W41" i="18"/>
  <c r="Q90" i="18"/>
  <c r="Q90" i="21"/>
  <c r="AK60" i="18"/>
  <c r="AK60" i="21"/>
  <c r="AA70" i="21"/>
  <c r="AA70" i="18"/>
  <c r="J103" i="21"/>
  <c r="J103" i="18"/>
  <c r="AA64" i="21"/>
  <c r="AA64" i="18"/>
  <c r="P102" i="21"/>
  <c r="P102" i="18"/>
  <c r="Y85" i="21"/>
  <c r="Y85" i="18"/>
  <c r="AC111" i="18"/>
  <c r="AC111" i="21"/>
  <c r="AE111" i="18"/>
  <c r="AE111" i="21"/>
  <c r="K99" i="18"/>
  <c r="K99" i="21"/>
  <c r="AE56" i="18"/>
  <c r="AE56" i="21"/>
  <c r="AJ46" i="18"/>
  <c r="AJ46" i="21"/>
  <c r="AE54" i="18"/>
  <c r="AE54" i="21"/>
  <c r="M46" i="18"/>
  <c r="M46" i="21"/>
  <c r="AN109" i="18"/>
  <c r="W92" i="18"/>
  <c r="W92" i="21"/>
  <c r="AH104" i="21"/>
  <c r="AH104" i="18"/>
  <c r="AM77" i="21"/>
  <c r="AM77" i="18"/>
  <c r="W38" i="18"/>
  <c r="W38" i="21"/>
  <c r="AF53" i="21"/>
  <c r="AF53" i="18"/>
  <c r="AN82" i="18"/>
  <c r="T95" i="18"/>
  <c r="T95" i="21"/>
  <c r="AB60" i="21"/>
  <c r="AB60" i="18"/>
  <c r="AI61" i="21"/>
  <c r="AI61" i="18"/>
  <c r="V60" i="21"/>
  <c r="V60" i="18"/>
  <c r="O104" i="18"/>
  <c r="O104" i="21"/>
  <c r="W81" i="18"/>
  <c r="W81" i="21"/>
  <c r="AM110" i="21"/>
  <c r="AM110" i="18"/>
  <c r="L63" i="18"/>
  <c r="L63" i="21"/>
  <c r="AB107" i="18"/>
  <c r="AB107" i="21"/>
  <c r="AJ62" i="18"/>
  <c r="AJ62" i="21"/>
  <c r="Y56" i="21"/>
  <c r="Y56" i="18"/>
  <c r="Y53" i="18"/>
  <c r="Y53" i="21"/>
  <c r="AM106" i="18"/>
  <c r="AM106" i="21"/>
  <c r="T88" i="18"/>
  <c r="T88" i="21"/>
  <c r="J41" i="21"/>
  <c r="J41" i="18"/>
  <c r="M82" i="21"/>
  <c r="M82" i="18"/>
  <c r="S111" i="21"/>
  <c r="S111" i="18"/>
  <c r="AL104" i="18"/>
  <c r="AL104" i="21"/>
  <c r="AB90" i="21"/>
  <c r="AB90" i="18"/>
  <c r="AI45" i="21"/>
  <c r="AI45" i="18"/>
  <c r="K80" i="21"/>
  <c r="K80" i="18"/>
  <c r="L61" i="18"/>
  <c r="L61" i="21"/>
  <c r="AK52" i="18"/>
  <c r="AK52" i="21"/>
  <c r="AH89" i="18"/>
  <c r="AH89" i="21"/>
  <c r="Y50" i="18"/>
  <c r="Y50" i="21"/>
  <c r="T84" i="18"/>
  <c r="T84" i="21"/>
  <c r="X64" i="21"/>
  <c r="X64" i="18"/>
  <c r="O65" i="21"/>
  <c r="O65" i="18"/>
  <c r="R93" i="21"/>
  <c r="R93" i="18"/>
  <c r="AI110" i="18"/>
  <c r="AI110" i="21"/>
  <c r="S70" i="21"/>
  <c r="S70" i="18"/>
  <c r="L109" i="21"/>
  <c r="L109" i="18"/>
  <c r="AL76" i="21"/>
  <c r="AL76" i="18"/>
  <c r="U76" i="18"/>
  <c r="U76" i="21"/>
  <c r="AG49" i="21"/>
  <c r="AG49" i="18"/>
  <c r="T82" i="21"/>
  <c r="T82" i="18"/>
  <c r="AC84" i="21"/>
  <c r="AC84" i="18"/>
  <c r="Z46" i="21"/>
  <c r="Z46" i="18"/>
  <c r="J46" i="18"/>
  <c r="J46" i="21"/>
  <c r="O82" i="21"/>
  <c r="O82" i="18"/>
  <c r="J59" i="18"/>
  <c r="J59" i="21"/>
  <c r="AK86" i="18"/>
  <c r="AK86" i="21"/>
  <c r="AA84" i="18"/>
  <c r="AA84" i="21"/>
  <c r="M85" i="21"/>
  <c r="M85" i="18"/>
  <c r="N95" i="21"/>
  <c r="N95" i="18"/>
  <c r="AG61" i="18"/>
  <c r="AG61" i="21"/>
  <c r="AG97" i="18"/>
  <c r="AG97" i="21"/>
  <c r="I47" i="21"/>
  <c r="I47" i="18"/>
  <c r="AN110" i="18"/>
  <c r="N84" i="21"/>
  <c r="N84" i="18"/>
  <c r="AM64" i="18"/>
  <c r="AM64" i="21"/>
  <c r="S90" i="18"/>
  <c r="S90" i="21"/>
  <c r="P97" i="21"/>
  <c r="P97" i="18"/>
  <c r="AC64" i="18"/>
  <c r="AC64" i="21"/>
  <c r="I103" i="18"/>
  <c r="I103" i="21"/>
  <c r="AD84" i="18"/>
  <c r="AD84" i="21"/>
  <c r="AK100" i="21"/>
  <c r="AK100" i="18"/>
  <c r="I36" i="21"/>
  <c r="I36" i="18"/>
  <c r="X45" i="21"/>
  <c r="X45" i="18"/>
  <c r="S83" i="18"/>
  <c r="S83" i="21"/>
  <c r="W79" i="18"/>
  <c r="W79" i="21"/>
  <c r="AI57" i="21"/>
  <c r="AI57" i="18"/>
  <c r="AD79" i="21"/>
  <c r="AD79" i="18"/>
  <c r="AG45" i="18"/>
  <c r="AG45" i="21"/>
  <c r="AF110" i="21"/>
  <c r="AF110" i="18"/>
  <c r="M38" i="18"/>
  <c r="M38" i="21"/>
  <c r="AJ110" i="21"/>
  <c r="AJ110" i="18"/>
  <c r="N61" i="21"/>
  <c r="N61" i="18"/>
  <c r="AM101" i="18"/>
  <c r="AM101" i="21"/>
  <c r="AA112" i="18"/>
  <c r="AA112" i="21"/>
  <c r="I94" i="18"/>
  <c r="I94" i="21"/>
  <c r="L85" i="18"/>
  <c r="L85" i="21"/>
  <c r="AI55" i="18"/>
  <c r="AI55" i="21"/>
  <c r="AI103" i="21"/>
  <c r="AI103" i="18"/>
  <c r="AB92" i="21"/>
  <c r="AB92" i="18"/>
  <c r="AB100" i="21"/>
  <c r="AB100" i="18"/>
  <c r="AA52" i="18"/>
  <c r="AA52" i="21"/>
  <c r="L77" i="18"/>
  <c r="L77" i="21"/>
  <c r="K52" i="18"/>
  <c r="K52" i="21"/>
  <c r="AL62" i="21"/>
  <c r="AL62" i="18"/>
  <c r="O49" i="18"/>
  <c r="O49" i="21"/>
  <c r="K97" i="21"/>
  <c r="K97" i="18"/>
  <c r="I93" i="18"/>
  <c r="I93" i="21"/>
  <c r="Q46" i="18"/>
  <c r="Q46" i="21"/>
  <c r="Z86" i="21"/>
  <c r="Z86" i="18"/>
  <c r="AL57" i="21"/>
  <c r="AL57" i="18"/>
  <c r="Q59" i="21"/>
  <c r="Q59" i="18"/>
  <c r="Q109" i="18"/>
  <c r="Q109" i="21"/>
  <c r="AE51" i="18"/>
  <c r="AE51" i="21"/>
  <c r="X99" i="21"/>
  <c r="X99" i="18"/>
  <c r="AF85" i="18"/>
  <c r="AF85" i="21"/>
  <c r="AA36" i="21"/>
  <c r="AA36" i="18"/>
  <c r="M72" i="21"/>
  <c r="M72" i="18"/>
  <c r="Q50" i="18"/>
  <c r="Q50" i="21"/>
  <c r="Q76" i="21"/>
  <c r="Q76" i="18"/>
  <c r="Y78" i="18"/>
  <c r="Y78" i="21"/>
  <c r="S65" i="21"/>
  <c r="S65" i="18"/>
  <c r="T41" i="21"/>
  <c r="T41" i="18"/>
  <c r="J101" i="21"/>
  <c r="J101" i="18"/>
  <c r="X62" i="21"/>
  <c r="X62" i="18"/>
  <c r="R95" i="18"/>
  <c r="R95" i="21"/>
  <c r="AG85" i="18"/>
  <c r="AG85" i="21"/>
  <c r="AG57" i="18"/>
  <c r="AG57" i="21"/>
  <c r="J60" i="21"/>
  <c r="J60" i="18"/>
  <c r="U97" i="21"/>
  <c r="U97" i="18"/>
  <c r="AN62" i="18"/>
  <c r="Z42" i="21"/>
  <c r="Z42" i="18"/>
  <c r="N110" i="18"/>
  <c r="N110" i="21"/>
  <c r="Z50" i="18"/>
  <c r="Z50" i="21"/>
  <c r="Z109" i="18"/>
  <c r="Z109" i="21"/>
  <c r="AA56" i="21"/>
  <c r="AA56" i="18"/>
  <c r="L80" i="21"/>
  <c r="L80" i="18"/>
  <c r="AJ79" i="21"/>
  <c r="AJ79" i="18"/>
  <c r="W36" i="21"/>
  <c r="W36" i="18"/>
  <c r="Y112" i="18"/>
  <c r="Y112" i="21"/>
  <c r="AC62" i="21"/>
  <c r="AC62" i="18"/>
  <c r="P65" i="21"/>
  <c r="P65" i="18"/>
  <c r="AL49" i="21"/>
  <c r="AL49" i="18"/>
  <c r="AK109" i="21"/>
  <c r="AK109" i="18"/>
  <c r="AD99" i="21"/>
  <c r="AD99" i="18"/>
  <c r="AB88" i="18"/>
  <c r="AB88" i="21"/>
  <c r="AM63" i="18"/>
  <c r="AM63" i="21"/>
  <c r="J57" i="21"/>
  <c r="J57" i="18"/>
  <c r="M52" i="18"/>
  <c r="M52" i="21"/>
  <c r="AA63" i="18"/>
  <c r="AA63" i="21"/>
  <c r="X93" i="18"/>
  <c r="X93" i="21"/>
  <c r="AD66" i="18"/>
  <c r="AD66" i="21"/>
  <c r="S107" i="21"/>
  <c r="S107" i="18"/>
  <c r="X77" i="18"/>
  <c r="X77" i="21"/>
  <c r="X55" i="18"/>
  <c r="X55" i="21"/>
  <c r="AG79" i="18"/>
  <c r="AG79" i="21"/>
  <c r="S38" i="21"/>
  <c r="S38" i="18"/>
  <c r="AB101" i="18"/>
  <c r="AB101" i="21"/>
  <c r="S56" i="18"/>
  <c r="S56" i="21"/>
  <c r="L65" i="18"/>
  <c r="L65" i="21"/>
  <c r="AF77" i="21"/>
  <c r="AF77" i="18"/>
  <c r="Y89" i="21"/>
  <c r="Y89" i="18"/>
  <c r="AE70" i="21"/>
  <c r="AE70" i="18"/>
  <c r="Q84" i="21"/>
  <c r="Q84" i="18"/>
  <c r="AC65" i="21"/>
  <c r="AC65" i="18"/>
  <c r="AM99" i="18"/>
  <c r="AM99" i="21"/>
  <c r="S102" i="21"/>
  <c r="S102" i="18"/>
  <c r="AE58" i="21"/>
  <c r="AE58" i="18"/>
  <c r="AD78" i="18"/>
  <c r="AD78" i="21"/>
  <c r="X41" i="18"/>
  <c r="X41" i="21"/>
  <c r="AD71" i="18"/>
  <c r="AD71" i="21"/>
  <c r="I76" i="21"/>
  <c r="I76" i="18"/>
  <c r="AK54" i="21"/>
  <c r="AK54" i="18"/>
  <c r="R60" i="21"/>
  <c r="R60" i="18"/>
  <c r="R90" i="18"/>
  <c r="R90" i="21"/>
  <c r="M73" i="18"/>
  <c r="M73" i="21"/>
  <c r="AH109" i="21"/>
  <c r="AH109" i="18"/>
  <c r="X83" i="18"/>
  <c r="X83" i="21"/>
  <c r="S67" i="18"/>
  <c r="S67" i="21"/>
  <c r="AA102" i="18"/>
  <c r="AA102" i="21"/>
  <c r="AF86" i="21"/>
  <c r="AF86" i="18"/>
  <c r="AA98" i="18"/>
  <c r="AA98" i="21"/>
  <c r="Y72" i="18"/>
  <c r="Y72" i="21"/>
  <c r="AF76" i="18"/>
  <c r="AF76" i="21"/>
  <c r="AB49" i="18"/>
  <c r="AB49" i="21"/>
  <c r="P42" i="18"/>
  <c r="P42" i="21"/>
  <c r="P52" i="18"/>
  <c r="P52" i="21"/>
  <c r="I65" i="18"/>
  <c r="I65" i="21"/>
  <c r="T83" i="21"/>
  <c r="T83" i="18"/>
  <c r="AA75" i="21"/>
  <c r="AA75" i="18"/>
  <c r="K58" i="21"/>
  <c r="K58" i="18"/>
  <c r="Z108" i="18"/>
  <c r="Z108" i="21"/>
  <c r="AC99" i="18"/>
  <c r="AC99" i="21"/>
  <c r="AM72" i="18"/>
  <c r="AM72" i="21"/>
  <c r="O95" i="21"/>
  <c r="O95" i="18"/>
  <c r="AB110" i="18"/>
  <c r="AB110" i="21"/>
  <c r="AA38" i="21"/>
  <c r="AA38" i="18"/>
  <c r="P58" i="21"/>
  <c r="P58" i="18"/>
  <c r="AD103" i="18"/>
  <c r="AD103" i="21"/>
  <c r="P41" i="21"/>
  <c r="P41" i="18"/>
  <c r="AB112" i="21"/>
  <c r="AB112" i="18"/>
  <c r="V77" i="21"/>
  <c r="V77" i="18"/>
  <c r="AC63" i="21"/>
  <c r="AC63" i="18"/>
  <c r="AE46" i="18"/>
  <c r="AE46" i="21"/>
  <c r="AJ67" i="18"/>
  <c r="AJ67" i="21"/>
  <c r="AC86" i="18"/>
  <c r="AC86" i="21"/>
  <c r="V49" i="21"/>
  <c r="V49" i="18"/>
  <c r="AN107" i="18"/>
  <c r="AG88" i="21"/>
  <c r="AG88" i="18"/>
  <c r="I68" i="21"/>
  <c r="I68" i="18"/>
  <c r="R78" i="18"/>
  <c r="R78" i="21"/>
  <c r="M97" i="21"/>
  <c r="M97" i="18"/>
  <c r="AG60" i="18"/>
  <c r="AG60" i="21"/>
  <c r="AB82" i="18"/>
  <c r="AB82" i="21"/>
  <c r="AJ55" i="18"/>
  <c r="AJ55" i="21"/>
  <c r="X79" i="18"/>
  <c r="X79" i="21"/>
  <c r="AN104" i="18"/>
  <c r="O77" i="21"/>
  <c r="O77" i="18"/>
  <c r="W112" i="18"/>
  <c r="W112" i="21"/>
  <c r="P61" i="21"/>
  <c r="P61" i="18"/>
  <c r="AN38" i="18"/>
  <c r="U46" i="21"/>
  <c r="U46" i="18"/>
  <c r="W111" i="21"/>
  <c r="W111" i="18"/>
  <c r="X63" i="21"/>
  <c r="X63" i="18"/>
  <c r="AA53" i="18"/>
  <c r="AA53" i="21"/>
  <c r="AE67" i="21"/>
  <c r="AE67" i="18"/>
  <c r="AJ85" i="21"/>
  <c r="AJ85" i="18"/>
  <c r="P38" i="18"/>
  <c r="P38" i="21"/>
  <c r="AB56" i="21"/>
  <c r="AB56" i="18"/>
  <c r="U80" i="18"/>
  <c r="U80" i="21"/>
  <c r="S109" i="18"/>
  <c r="S109" i="21"/>
  <c r="AH111" i="18"/>
  <c r="AH111" i="21"/>
  <c r="AA82" i="18"/>
  <c r="AA82" i="21"/>
  <c r="AL47" i="18"/>
  <c r="AL47" i="21"/>
  <c r="AA92" i="21"/>
  <c r="AA92" i="18"/>
  <c r="V55" i="21"/>
  <c r="V55" i="18"/>
  <c r="AG77" i="18"/>
  <c r="AG77" i="21"/>
  <c r="Y107" i="18"/>
  <c r="Y107" i="21"/>
  <c r="W66" i="21"/>
  <c r="W66" i="18"/>
  <c r="L104" i="21"/>
  <c r="L104" i="18"/>
  <c r="AH66" i="18"/>
  <c r="AH66" i="21"/>
  <c r="Z89" i="18"/>
  <c r="Z89" i="21"/>
  <c r="AC97" i="21"/>
  <c r="AC97" i="18"/>
  <c r="U99" i="21"/>
  <c r="U99" i="18"/>
  <c r="V58" i="21"/>
  <c r="V58" i="18"/>
  <c r="P88" i="18"/>
  <c r="P88" i="21"/>
  <c r="AJ93" i="21"/>
  <c r="AJ93" i="18"/>
  <c r="AE45" i="21"/>
  <c r="AE45" i="18"/>
  <c r="AN50" i="18"/>
  <c r="L45" i="18"/>
  <c r="L45" i="21"/>
  <c r="AN108" i="18"/>
  <c r="S45" i="18"/>
  <c r="S45" i="21"/>
  <c r="AE52" i="18"/>
  <c r="AE52" i="21"/>
  <c r="Z94" i="21"/>
  <c r="Z94" i="18"/>
  <c r="AC105" i="21"/>
  <c r="AC105" i="18"/>
  <c r="AK79" i="21"/>
  <c r="AK79" i="18"/>
  <c r="I106" i="21"/>
  <c r="I106" i="18"/>
  <c r="K110" i="21"/>
  <c r="K110" i="18"/>
  <c r="AD63" i="21"/>
  <c r="AD63" i="18"/>
  <c r="AF64" i="18"/>
  <c r="AF64" i="21"/>
  <c r="AD81" i="18"/>
  <c r="AD81" i="21"/>
  <c r="M63" i="21"/>
  <c r="M63" i="18"/>
  <c r="K88" i="21"/>
  <c r="K88" i="18"/>
  <c r="O63" i="21"/>
  <c r="O63" i="18"/>
  <c r="AB58" i="18"/>
  <c r="AB58" i="21"/>
  <c r="AA97" i="21"/>
  <c r="AA97" i="18"/>
  <c r="Z101" i="21"/>
  <c r="Z101" i="18"/>
  <c r="AD70" i="18"/>
  <c r="AD70" i="21"/>
  <c r="AM71" i="21"/>
  <c r="AM71" i="18"/>
  <c r="P84" i="21"/>
  <c r="P84" i="18"/>
  <c r="Q97" i="21"/>
  <c r="Q97" i="18"/>
  <c r="AG83" i="18"/>
  <c r="AG83" i="21"/>
  <c r="I60" i="21"/>
  <c r="I60" i="18"/>
  <c r="U83" i="18"/>
  <c r="U83" i="21"/>
  <c r="AL95" i="21"/>
  <c r="AL95" i="18"/>
  <c r="T73" i="21"/>
  <c r="T73" i="18"/>
  <c r="AD112" i="18"/>
  <c r="AD112" i="21"/>
  <c r="U85" i="18"/>
  <c r="U85" i="21"/>
  <c r="AC38" i="18"/>
  <c r="AC38" i="21"/>
  <c r="R61" i="21"/>
  <c r="R61" i="18"/>
  <c r="AH101" i="21"/>
  <c r="AH101" i="18"/>
  <c r="K50" i="18"/>
  <c r="K50" i="21"/>
  <c r="Y111" i="21"/>
  <c r="Y111" i="18"/>
  <c r="AC36" i="21"/>
  <c r="AC36" i="18"/>
  <c r="AB73" i="18"/>
  <c r="AB73" i="21"/>
  <c r="K100" i="18"/>
  <c r="K100" i="21"/>
  <c r="Z62" i="21"/>
  <c r="Z62" i="18"/>
  <c r="AJ83" i="18"/>
  <c r="AJ83" i="21"/>
  <c r="AA68" i="21"/>
  <c r="AA68" i="18"/>
  <c r="AD60" i="21"/>
  <c r="AD60" i="18"/>
  <c r="AJ57" i="21"/>
  <c r="AJ57" i="18"/>
  <c r="AH60" i="21"/>
  <c r="AH60" i="18"/>
  <c r="O92" i="21"/>
  <c r="O92" i="18"/>
  <c r="K47" i="18"/>
  <c r="K47" i="21"/>
  <c r="N59" i="18"/>
  <c r="N59" i="21"/>
  <c r="AE88" i="18"/>
  <c r="AE88" i="21"/>
  <c r="L68" i="21"/>
  <c r="L68" i="18"/>
  <c r="W104" i="18"/>
  <c r="W104" i="21"/>
  <c r="AH95" i="18"/>
  <c r="AH95" i="21"/>
  <c r="W57" i="18"/>
  <c r="W57" i="21"/>
  <c r="N72" i="18"/>
  <c r="N72" i="21"/>
  <c r="AB95" i="21"/>
  <c r="AB95" i="18"/>
  <c r="AK65" i="21"/>
  <c r="AK65" i="18"/>
  <c r="AD108" i="18"/>
  <c r="AD108" i="21"/>
  <c r="AH103" i="21"/>
  <c r="AH103" i="18"/>
  <c r="AI86" i="21"/>
  <c r="AI86" i="18"/>
  <c r="S72" i="18"/>
  <c r="S72" i="21"/>
  <c r="AA66" i="18"/>
  <c r="AA66" i="21"/>
  <c r="N75" i="21"/>
  <c r="N75" i="18"/>
  <c r="AN85" i="18"/>
  <c r="M109" i="21"/>
  <c r="M109" i="18"/>
  <c r="AE107" i="21"/>
  <c r="AE107" i="18"/>
  <c r="AE61" i="18"/>
  <c r="AE61" i="21"/>
  <c r="T61" i="21"/>
  <c r="T61" i="18"/>
  <c r="T98" i="18"/>
  <c r="T98" i="21"/>
  <c r="AH105" i="21"/>
  <c r="AH105" i="18"/>
  <c r="AK94" i="18"/>
  <c r="AK94" i="21"/>
  <c r="AJ71" i="18"/>
  <c r="AJ71" i="21"/>
  <c r="AH49" i="18"/>
  <c r="AH49" i="21"/>
  <c r="AA45" i="21"/>
  <c r="AA45" i="18"/>
  <c r="Q81" i="18"/>
  <c r="Q81" i="21"/>
  <c r="AL64" i="18"/>
  <c r="AL64" i="21"/>
  <c r="AM111" i="21"/>
  <c r="AM111" i="18"/>
  <c r="S55" i="18"/>
  <c r="S55" i="21"/>
  <c r="W73" i="21"/>
  <c r="W73" i="18"/>
  <c r="AL102" i="21"/>
  <c r="AL102" i="18"/>
  <c r="W101" i="18"/>
  <c r="W101" i="21"/>
  <c r="AF51" i="21"/>
  <c r="AF51" i="18"/>
  <c r="AA73" i="21"/>
  <c r="AA73" i="18"/>
  <c r="R68" i="18"/>
  <c r="R68" i="21"/>
  <c r="AJ47" i="21"/>
  <c r="AJ47" i="18"/>
  <c r="AD82" i="21"/>
  <c r="AD82" i="18"/>
  <c r="AK71" i="18"/>
  <c r="AK71" i="21"/>
  <c r="Y99" i="21"/>
  <c r="Y99" i="18"/>
  <c r="AB50" i="18"/>
  <c r="AB50" i="21"/>
  <c r="R45" i="18"/>
  <c r="R45" i="21"/>
  <c r="Y36" i="18"/>
  <c r="Y36" i="21"/>
  <c r="AL80" i="18"/>
  <c r="AL80" i="21"/>
  <c r="AN60" i="18"/>
  <c r="U110" i="21"/>
  <c r="U110" i="18"/>
  <c r="W107" i="21"/>
  <c r="W107" i="18"/>
  <c r="N50" i="18"/>
  <c r="N50" i="21"/>
  <c r="Q94" i="21"/>
  <c r="Q94" i="18"/>
  <c r="O93" i="21"/>
  <c r="O93" i="18"/>
  <c r="J54" i="21"/>
  <c r="J54" i="18"/>
  <c r="U73" i="18"/>
  <c r="U73" i="21"/>
  <c r="AC78" i="18"/>
  <c r="AC78" i="21"/>
  <c r="R50" i="18"/>
  <c r="R50" i="21"/>
  <c r="L97" i="18"/>
  <c r="L97" i="21"/>
  <c r="X51" i="21"/>
  <c r="X51" i="18"/>
  <c r="N54" i="21"/>
  <c r="N54" i="18"/>
  <c r="Q110" i="21"/>
  <c r="Q110" i="18"/>
  <c r="AK68" i="18"/>
  <c r="AK68" i="21"/>
  <c r="AF65" i="21"/>
  <c r="AF65" i="18"/>
  <c r="AN46" i="18"/>
  <c r="M100" i="18"/>
  <c r="M100" i="21"/>
  <c r="AG62" i="21"/>
  <c r="AG62" i="18"/>
  <c r="AJ90" i="18"/>
  <c r="AJ90" i="21"/>
  <c r="M86" i="21"/>
  <c r="M86" i="18"/>
  <c r="L73" i="21"/>
  <c r="L73" i="18"/>
  <c r="S84" i="18"/>
  <c r="S84" i="21"/>
  <c r="L71" i="18"/>
  <c r="L71" i="21"/>
  <c r="R106" i="21"/>
  <c r="R106" i="18"/>
  <c r="AD36" i="18"/>
  <c r="AD36" i="21"/>
  <c r="AE80" i="18"/>
  <c r="AE80" i="21"/>
  <c r="AJ101" i="18"/>
  <c r="AJ101" i="21"/>
  <c r="Y54" i="18"/>
  <c r="Y54" i="21"/>
  <c r="J84" i="21"/>
  <c r="J84" i="18"/>
  <c r="AF101" i="18"/>
  <c r="AF101" i="21"/>
  <c r="T64" i="21"/>
  <c r="T64" i="18"/>
  <c r="S98" i="21"/>
  <c r="S98" i="18"/>
  <c r="K71" i="18"/>
  <c r="K71" i="21"/>
  <c r="Q36" i="18"/>
  <c r="Q36" i="21"/>
  <c r="AC54" i="21"/>
  <c r="AC54" i="18"/>
  <c r="AK92" i="21"/>
  <c r="AK92" i="18"/>
  <c r="AB66" i="21"/>
  <c r="AB66" i="18"/>
  <c r="Y52" i="21"/>
  <c r="Y52" i="18"/>
  <c r="AC90" i="21"/>
  <c r="AC90" i="18"/>
  <c r="AH82" i="18"/>
  <c r="AH82" i="21"/>
  <c r="AB53" i="21"/>
  <c r="AB53" i="18"/>
  <c r="AL71" i="18"/>
  <c r="AL71" i="21"/>
  <c r="W60" i="18"/>
  <c r="W60" i="21"/>
  <c r="I77" i="21"/>
  <c r="I77" i="18"/>
  <c r="K107" i="18"/>
  <c r="K107" i="21"/>
  <c r="N51" i="21"/>
  <c r="N51" i="18"/>
  <c r="AG82" i="18"/>
  <c r="AG82" i="21"/>
  <c r="L64" i="18"/>
  <c r="L64" i="21"/>
  <c r="AD83" i="18"/>
  <c r="AD83" i="21"/>
  <c r="X60" i="18"/>
  <c r="X60" i="21"/>
  <c r="P45" i="21"/>
  <c r="P45" i="18"/>
  <c r="AC55" i="18"/>
  <c r="AC55" i="21"/>
  <c r="M105" i="21"/>
  <c r="M105" i="18"/>
  <c r="AN84" i="18"/>
  <c r="AI73" i="18"/>
  <c r="AI73" i="21"/>
  <c r="AB54" i="18"/>
  <c r="AB54" i="21"/>
  <c r="Z78" i="18"/>
  <c r="Z78" i="21"/>
  <c r="P105" i="18"/>
  <c r="P105" i="21"/>
  <c r="K103" i="21"/>
  <c r="K103" i="18"/>
  <c r="AJ97" i="18"/>
  <c r="AJ97" i="21"/>
  <c r="R75" i="21"/>
  <c r="R75" i="18"/>
  <c r="AH63" i="21"/>
  <c r="AH63" i="18"/>
  <c r="AI84" i="18"/>
  <c r="AI84" i="21"/>
  <c r="X58" i="18"/>
  <c r="X58" i="21"/>
  <c r="U112" i="21"/>
  <c r="U112" i="18"/>
  <c r="AI75" i="21"/>
  <c r="AI75" i="18"/>
  <c r="Q93" i="21"/>
  <c r="Q93" i="18"/>
  <c r="T104" i="18"/>
  <c r="T104" i="21"/>
  <c r="Y77" i="21"/>
  <c r="Y77" i="18"/>
  <c r="L66" i="21"/>
  <c r="L66" i="18"/>
  <c r="Q88" i="18"/>
  <c r="Q88" i="21"/>
  <c r="N98" i="21"/>
  <c r="N98" i="18"/>
  <c r="AJ52" i="21"/>
  <c r="AJ52" i="18"/>
  <c r="V75" i="18"/>
  <c r="V75" i="21"/>
  <c r="AM112" i="18"/>
  <c r="AM112" i="21"/>
  <c r="J47" i="18"/>
  <c r="J47" i="21"/>
  <c r="AM51" i="18"/>
  <c r="AM51" i="21"/>
  <c r="P78" i="21"/>
  <c r="P78" i="18"/>
  <c r="AG95" i="18"/>
  <c r="AG95" i="21"/>
  <c r="AK57" i="18"/>
  <c r="AK57" i="21"/>
  <c r="J72" i="21"/>
  <c r="J72" i="18"/>
  <c r="I49" i="18"/>
  <c r="I49" i="21"/>
  <c r="U54" i="18"/>
  <c r="U54" i="21"/>
  <c r="AN47" i="18"/>
  <c r="AE65" i="18"/>
  <c r="AE65" i="21"/>
  <c r="K98" i="21"/>
  <c r="K98" i="18"/>
  <c r="N63" i="21"/>
  <c r="N63" i="18"/>
  <c r="O100" i="18"/>
  <c r="O100" i="21"/>
  <c r="S82" i="18"/>
  <c r="S82" i="21"/>
  <c r="W52" i="21"/>
  <c r="W52" i="18"/>
  <c r="L76" i="21"/>
  <c r="L76" i="18"/>
  <c r="I51" i="21"/>
  <c r="I51" i="18"/>
  <c r="N100" i="21"/>
  <c r="N100" i="18"/>
  <c r="R59" i="18"/>
  <c r="R59" i="21"/>
  <c r="L83" i="18"/>
  <c r="L83" i="21"/>
  <c r="J75" i="21"/>
  <c r="J75" i="18"/>
  <c r="AI102" i="21"/>
  <c r="AI102" i="18"/>
  <c r="AL99" i="21"/>
  <c r="AL99" i="18"/>
  <c r="AI79" i="18"/>
  <c r="AI79" i="21"/>
  <c r="Z99" i="18"/>
  <c r="Z99" i="21"/>
  <c r="AH54" i="21"/>
  <c r="AH54" i="18"/>
  <c r="J97" i="18"/>
  <c r="J97" i="21"/>
  <c r="O89" i="21"/>
  <c r="O89" i="18"/>
  <c r="Z93" i="21"/>
  <c r="Z93" i="18"/>
  <c r="AH55" i="18"/>
  <c r="AH55" i="21"/>
  <c r="U41" i="21"/>
  <c r="U41" i="18"/>
  <c r="I42" i="18"/>
  <c r="I42" i="21"/>
  <c r="L42" i="21"/>
  <c r="L42" i="18"/>
  <c r="T90" i="18"/>
  <c r="T90" i="21"/>
  <c r="N41" i="18"/>
  <c r="N41" i="21"/>
  <c r="W58" i="21"/>
  <c r="W58" i="18"/>
  <c r="AH84" i="21"/>
  <c r="AH84" i="18"/>
  <c r="O106" i="18"/>
  <c r="O106" i="21"/>
  <c r="AH80" i="18"/>
  <c r="AH80" i="21"/>
  <c r="AI108" i="21"/>
  <c r="AI108" i="18"/>
  <c r="AJ41" i="21"/>
  <c r="AJ41" i="18"/>
  <c r="P90" i="18"/>
  <c r="P90" i="21"/>
  <c r="AH67" i="18"/>
  <c r="AH67" i="21"/>
  <c r="U60" i="18"/>
  <c r="U60" i="21"/>
  <c r="K75" i="18"/>
  <c r="K75" i="21"/>
  <c r="O103" i="21"/>
  <c r="O103" i="18"/>
  <c r="AF41" i="21"/>
  <c r="AF41" i="18"/>
  <c r="O81" i="18"/>
  <c r="O81" i="21"/>
  <c r="Z82" i="21"/>
  <c r="Z82" i="18"/>
  <c r="AM50" i="21"/>
  <c r="AM50" i="18"/>
  <c r="L107" i="21"/>
  <c r="L107" i="18"/>
  <c r="AN76" i="18"/>
  <c r="AJ94" i="21"/>
  <c r="AJ94" i="18"/>
  <c r="Z107" i="18"/>
  <c r="Z107" i="21"/>
  <c r="Q62" i="18"/>
  <c r="Q62" i="21"/>
  <c r="U106" i="21"/>
  <c r="U106" i="18"/>
  <c r="L90" i="18"/>
  <c r="L90" i="21"/>
  <c r="K53" i="21"/>
  <c r="K53" i="18"/>
  <c r="J85" i="21"/>
  <c r="J85" i="18"/>
  <c r="AF83" i="21"/>
  <c r="AF83" i="18"/>
  <c r="AN59" i="18"/>
  <c r="Z49" i="21"/>
  <c r="Z49" i="18"/>
  <c r="I83" i="21"/>
  <c r="I83" i="18"/>
  <c r="AJ100" i="18"/>
  <c r="AJ100" i="21"/>
  <c r="U38" i="18"/>
  <c r="U38" i="21"/>
  <c r="L67" i="21"/>
  <c r="L67" i="18"/>
  <c r="R83" i="18"/>
  <c r="R83" i="21"/>
  <c r="J107" i="18"/>
  <c r="J107" i="21"/>
  <c r="AM85" i="18"/>
  <c r="AM85" i="21"/>
  <c r="L112" i="18"/>
  <c r="L112" i="21"/>
  <c r="AJ56" i="18"/>
  <c r="AJ56" i="21"/>
  <c r="T68" i="21"/>
  <c r="T68" i="18"/>
  <c r="AH71" i="21"/>
  <c r="AH71" i="18"/>
  <c r="R105" i="21"/>
  <c r="R105" i="18"/>
  <c r="U103" i="18"/>
  <c r="U103" i="21"/>
  <c r="M108" i="18"/>
  <c r="M108" i="21"/>
  <c r="AC41" i="21"/>
  <c r="AC41" i="18"/>
  <c r="AE73" i="18"/>
  <c r="AE73" i="21"/>
  <c r="S59" i="18"/>
  <c r="S59" i="21"/>
  <c r="T92" i="18"/>
  <c r="T92" i="21"/>
  <c r="AK63" i="18"/>
  <c r="AK63" i="21"/>
  <c r="M79" i="21"/>
  <c r="M79" i="18"/>
  <c r="K95" i="18"/>
  <c r="K95" i="21"/>
  <c r="R103" i="21"/>
  <c r="R103" i="18"/>
  <c r="AA99" i="21"/>
  <c r="AA99" i="18"/>
  <c r="W102" i="18"/>
  <c r="W102" i="21"/>
  <c r="AD95" i="18"/>
  <c r="AD95" i="21"/>
  <c r="Z47" i="21"/>
  <c r="Z47" i="18"/>
  <c r="N62" i="18"/>
  <c r="N62" i="21"/>
  <c r="U64" i="21"/>
  <c r="U64" i="18"/>
  <c r="W75" i="21"/>
  <c r="W75" i="18"/>
  <c r="O105" i="21"/>
  <c r="O105" i="18"/>
  <c r="AK95" i="18"/>
  <c r="AK95" i="21"/>
  <c r="V84" i="21"/>
  <c r="V84" i="18"/>
  <c r="AL101" i="18"/>
  <c r="AL101" i="21"/>
  <c r="AE100" i="18"/>
  <c r="AE100" i="21"/>
  <c r="P66" i="21"/>
  <c r="P66" i="18"/>
  <c r="AC76" i="18"/>
  <c r="AC76" i="21"/>
  <c r="K54" i="18"/>
  <c r="K54" i="21"/>
  <c r="N101" i="21"/>
  <c r="N101" i="18"/>
  <c r="Z88" i="18"/>
  <c r="Z88" i="21"/>
  <c r="T76" i="18"/>
  <c r="T76" i="21"/>
  <c r="N66" i="21"/>
  <c r="N66" i="18"/>
  <c r="AJ61" i="18"/>
  <c r="AJ61" i="21"/>
  <c r="V102" i="21"/>
  <c r="V102" i="18"/>
  <c r="I108" i="18"/>
  <c r="I108" i="21"/>
  <c r="AN54" i="18"/>
  <c r="V107" i="21"/>
  <c r="V107" i="18"/>
  <c r="AD68" i="18"/>
  <c r="AD68" i="21"/>
  <c r="AA76" i="18"/>
  <c r="AA76" i="21"/>
  <c r="M104" i="18"/>
  <c r="M104" i="21"/>
  <c r="AK102" i="18"/>
  <c r="AK102" i="21"/>
  <c r="K65" i="21"/>
  <c r="K65" i="18"/>
  <c r="Q71" i="18"/>
  <c r="Q71" i="21"/>
  <c r="V112" i="18"/>
  <c r="V112" i="21"/>
  <c r="N52" i="18"/>
  <c r="N52" i="21"/>
  <c r="W110" i="18"/>
  <c r="W110" i="21"/>
  <c r="AH78" i="18"/>
  <c r="AH78" i="21"/>
  <c r="K63" i="21"/>
  <c r="K63" i="18"/>
  <c r="O109" i="21"/>
  <c r="O109" i="18"/>
  <c r="T79" i="18"/>
  <c r="T79" i="21"/>
  <c r="L54" i="18"/>
  <c r="L54" i="21"/>
  <c r="U102" i="21"/>
  <c r="U102" i="18"/>
  <c r="P46" i="21"/>
  <c r="P46" i="18"/>
  <c r="AE59" i="21"/>
  <c r="AE59" i="18"/>
  <c r="AD98" i="21"/>
  <c r="AD98" i="18"/>
  <c r="AJ88" i="18"/>
  <c r="AJ88" i="21"/>
  <c r="V79" i="21"/>
  <c r="V79" i="18"/>
  <c r="V61" i="18"/>
  <c r="V61" i="21"/>
  <c r="AD49" i="21"/>
  <c r="AD49" i="18"/>
  <c r="U101" i="18"/>
  <c r="U101" i="21"/>
  <c r="L103" i="21"/>
  <c r="L103" i="18"/>
  <c r="K56" i="18"/>
  <c r="K56" i="21"/>
  <c r="AI88" i="18"/>
  <c r="AI88" i="21"/>
  <c r="O51" i="21"/>
  <c r="O51" i="18"/>
  <c r="AL77" i="21"/>
  <c r="AL77" i="18"/>
  <c r="AA79" i="21"/>
  <c r="AA79" i="18"/>
  <c r="O46" i="18"/>
  <c r="O46" i="21"/>
  <c r="Z60" i="21"/>
  <c r="Z60" i="18"/>
  <c r="Y70" i="18"/>
  <c r="Y70" i="21"/>
  <c r="AL52" i="18"/>
  <c r="AL52" i="21"/>
  <c r="U92" i="21"/>
  <c r="U92" i="18"/>
  <c r="N92" i="18"/>
  <c r="N92" i="21"/>
  <c r="V95" i="21"/>
  <c r="V95" i="18"/>
  <c r="AL112" i="21"/>
  <c r="AL112" i="18"/>
  <c r="AI53" i="21"/>
  <c r="AI53" i="18"/>
  <c r="AJ49" i="21"/>
  <c r="AJ49" i="18"/>
  <c r="J111" i="21"/>
  <c r="J111" i="18"/>
  <c r="X101" i="18"/>
  <c r="X101" i="21"/>
  <c r="K111" i="18"/>
  <c r="K111" i="21"/>
  <c r="AD88" i="21"/>
  <c r="AD88" i="18"/>
  <c r="AF70" i="21"/>
  <c r="AF70" i="18"/>
  <c r="AG100" i="21"/>
  <c r="AG100" i="18"/>
  <c r="X100" i="18"/>
  <c r="X100" i="21"/>
  <c r="W71" i="21"/>
  <c r="W71" i="18"/>
  <c r="K45" i="18"/>
  <c r="K45" i="21"/>
  <c r="L89" i="18"/>
  <c r="L89" i="21"/>
  <c r="I85" i="21"/>
  <c r="I85" i="18"/>
  <c r="V76" i="21"/>
  <c r="V76" i="18"/>
  <c r="AD46" i="21"/>
  <c r="AD46" i="18"/>
  <c r="W45" i="18"/>
  <c r="W45" i="21"/>
  <c r="AK110" i="21"/>
  <c r="AK110" i="18"/>
  <c r="T99" i="21"/>
  <c r="T99" i="18"/>
  <c r="W83" i="21"/>
  <c r="W83" i="18"/>
  <c r="V94" i="21"/>
  <c r="V94" i="18"/>
  <c r="O67" i="18"/>
  <c r="O67" i="21"/>
  <c r="Q67" i="18"/>
  <c r="Q67" i="21"/>
  <c r="V41" i="21"/>
  <c r="V41" i="18"/>
  <c r="R79" i="21"/>
  <c r="R79" i="18"/>
  <c r="R49" i="18"/>
  <c r="R49" i="21"/>
  <c r="AK106" i="21"/>
  <c r="AK106" i="18"/>
  <c r="S89" i="21"/>
  <c r="S89" i="18"/>
  <c r="AG103" i="18"/>
  <c r="AG103" i="21"/>
  <c r="I71" i="18"/>
  <c r="I71" i="21"/>
  <c r="AM45" i="21"/>
  <c r="AM45" i="18"/>
  <c r="AH59" i="18"/>
  <c r="AH59" i="21"/>
  <c r="AF55" i="21"/>
  <c r="AF55" i="18"/>
  <c r="I75" i="21"/>
  <c r="I75" i="18"/>
  <c r="AN51" i="18"/>
  <c r="AD53" i="21"/>
  <c r="AD53" i="18"/>
  <c r="AE71" i="18"/>
  <c r="AE71" i="21"/>
  <c r="O64" i="21"/>
  <c r="O64" i="18"/>
  <c r="AC46" i="21"/>
  <c r="AC46" i="18"/>
  <c r="X61" i="21"/>
  <c r="X61" i="18"/>
  <c r="K102" i="18"/>
  <c r="K102" i="21"/>
  <c r="K81" i="21"/>
  <c r="K81" i="18"/>
  <c r="O73" i="21"/>
  <c r="O73" i="18"/>
  <c r="R63" i="18"/>
  <c r="R63" i="21"/>
  <c r="AG67" i="18"/>
  <c r="AG67" i="21"/>
  <c r="AI41" i="21"/>
  <c r="AI41" i="18"/>
  <c r="AG105" i="21"/>
  <c r="AG105" i="18"/>
  <c r="M81" i="18"/>
  <c r="M81" i="21"/>
  <c r="AI54" i="18"/>
  <c r="AI54" i="21"/>
  <c r="AF80" i="18"/>
  <c r="AF80" i="21"/>
  <c r="AB55" i="18"/>
  <c r="AB55" i="21"/>
  <c r="Q82" i="18"/>
  <c r="Q82" i="21"/>
  <c r="AI97" i="21"/>
  <c r="AI97" i="18"/>
  <c r="R88" i="18"/>
  <c r="R88" i="21"/>
  <c r="AM73" i="21"/>
  <c r="AM73" i="18"/>
  <c r="AH45" i="21"/>
  <c r="AH45" i="18"/>
  <c r="P63" i="18"/>
  <c r="P63" i="21"/>
  <c r="M106" i="18"/>
  <c r="M106" i="21"/>
  <c r="AA50" i="18"/>
  <c r="AA50" i="21"/>
  <c r="AC58" i="21"/>
  <c r="AC58" i="18"/>
  <c r="Q55" i="21"/>
  <c r="Q55" i="18"/>
  <c r="Z45" i="21"/>
  <c r="Z45" i="18"/>
  <c r="AL68" i="21"/>
  <c r="AL68" i="18"/>
  <c r="M84" i="21"/>
  <c r="M84" i="18"/>
  <c r="M54" i="21"/>
  <c r="M54" i="18"/>
  <c r="N108" i="21"/>
  <c r="N108" i="18"/>
  <c r="L49" i="18"/>
  <c r="L49" i="21"/>
  <c r="X88" i="18"/>
  <c r="X88" i="21"/>
  <c r="X53" i="21"/>
  <c r="X53" i="18"/>
  <c r="AF60" i="18"/>
  <c r="AF60" i="21"/>
  <c r="U100" i="21"/>
  <c r="U100" i="18"/>
  <c r="AE104" i="18"/>
  <c r="AE104" i="21"/>
  <c r="R54" i="18"/>
  <c r="R54" i="21"/>
  <c r="J38" i="21"/>
  <c r="J38" i="18"/>
  <c r="AM86" i="18"/>
  <c r="AM86" i="21"/>
  <c r="N88" i="21"/>
  <c r="N88" i="18"/>
  <c r="AL92" i="21"/>
  <c r="AL92" i="18"/>
  <c r="Z80" i="21"/>
  <c r="Z80" i="18"/>
  <c r="J51" i="18"/>
  <c r="J51" i="21"/>
  <c r="AF103" i="21"/>
  <c r="AF103" i="18"/>
  <c r="L36" i="21"/>
  <c r="L36" i="18"/>
  <c r="AL45" i="18"/>
  <c r="AL45" i="21"/>
  <c r="V111" i="18"/>
  <c r="V111" i="21"/>
  <c r="AM62" i="18"/>
  <c r="AM62" i="21"/>
  <c r="X52" i="21"/>
  <c r="X52" i="18"/>
  <c r="R111" i="18"/>
  <c r="R111" i="21"/>
  <c r="AA55" i="18"/>
  <c r="AA55" i="21"/>
  <c r="AG106" i="21"/>
  <c r="AG106" i="18"/>
  <c r="L99" i="18"/>
  <c r="L99" i="21"/>
  <c r="N70" i="18"/>
  <c r="N70" i="21"/>
  <c r="AI58" i="21"/>
  <c r="AI58" i="18"/>
  <c r="AM68" i="18"/>
  <c r="AM68" i="21"/>
  <c r="K101" i="18"/>
  <c r="K101" i="21"/>
  <c r="Y82" i="18"/>
  <c r="Y82" i="21"/>
  <c r="Y88" i="21"/>
  <c r="Y88" i="18"/>
  <c r="AC94" i="18"/>
  <c r="AC94" i="21"/>
  <c r="M89" i="21"/>
  <c r="M89" i="18"/>
  <c r="X57" i="18"/>
  <c r="X57" i="21"/>
  <c r="AJ75" i="21"/>
  <c r="AJ75" i="18"/>
  <c r="AB77" i="21"/>
  <c r="AB77" i="18"/>
  <c r="AK107" i="18"/>
  <c r="AK107" i="21"/>
  <c r="AL110" i="21"/>
  <c r="AL110" i="18"/>
  <c r="J88" i="18"/>
  <c r="J88" i="21"/>
  <c r="AG50" i="21"/>
  <c r="AG50" i="18"/>
  <c r="I62" i="21"/>
  <c r="I62" i="18"/>
  <c r="J68" i="18"/>
  <c r="J68" i="21"/>
  <c r="Z64" i="21"/>
  <c r="Z64" i="18"/>
  <c r="I72" i="21"/>
  <c r="I72" i="18"/>
  <c r="AG73" i="18"/>
  <c r="AG73" i="21"/>
  <c r="Q80" i="18"/>
  <c r="Q80" i="21"/>
  <c r="T51" i="21"/>
  <c r="T51" i="18"/>
  <c r="AD104" i="18"/>
  <c r="AD104" i="21"/>
  <c r="AL103" i="21"/>
  <c r="AL103" i="18"/>
  <c r="AL78" i="18"/>
  <c r="AL78" i="21"/>
  <c r="AH62" i="21"/>
  <c r="AH62" i="18"/>
  <c r="T62" i="18"/>
  <c r="T62" i="21"/>
  <c r="U66" i="21"/>
  <c r="U66" i="18"/>
  <c r="T106" i="18"/>
  <c r="T106" i="21"/>
  <c r="S47" i="18"/>
  <c r="S47" i="21"/>
  <c r="R82" i="18"/>
  <c r="R82" i="21"/>
  <c r="AK70" i="21"/>
  <c r="AK70" i="18"/>
  <c r="AI104" i="21"/>
  <c r="AI104" i="18"/>
  <c r="AK64" i="18"/>
  <c r="AK64" i="21"/>
  <c r="AM54" i="18"/>
  <c r="AM54" i="21"/>
  <c r="X89" i="21"/>
  <c r="X89" i="18"/>
  <c r="AK62" i="18"/>
  <c r="AK62" i="21"/>
  <c r="V100" i="21"/>
  <c r="V100" i="18"/>
  <c r="V53" i="21"/>
  <c r="V53" i="18"/>
  <c r="Y93" i="18"/>
  <c r="Y93" i="21"/>
  <c r="U111" i="21"/>
  <c r="U111" i="18"/>
  <c r="W68" i="21"/>
  <c r="W68" i="18"/>
  <c r="Q61" i="18"/>
  <c r="Q61" i="21"/>
  <c r="AM66" i="21"/>
  <c r="AM66" i="18"/>
  <c r="V38" i="21"/>
  <c r="V38" i="18"/>
  <c r="Y86" i="21"/>
  <c r="Y86" i="18"/>
  <c r="U79" i="18"/>
  <c r="U79" i="21"/>
  <c r="J86" i="21"/>
  <c r="J86" i="18"/>
  <c r="AG53" i="18"/>
  <c r="AG53" i="21"/>
  <c r="Q45" i="18"/>
  <c r="Q45" i="21"/>
  <c r="AN68" i="18"/>
  <c r="AI72" i="21"/>
  <c r="AI72" i="18"/>
  <c r="AF46" i="21"/>
  <c r="AF46" i="18"/>
  <c r="AA78" i="21"/>
  <c r="AA78" i="18"/>
  <c r="AM53" i="21"/>
  <c r="AM53" i="18"/>
  <c r="AB52" i="18"/>
  <c r="AB52" i="21"/>
  <c r="AN80" i="18"/>
  <c r="AA81" i="21"/>
  <c r="AA81" i="18"/>
  <c r="X70" i="18"/>
  <c r="X70" i="21"/>
  <c r="AI51" i="18"/>
  <c r="AI51" i="21"/>
  <c r="P83" i="21"/>
  <c r="P83" i="18"/>
  <c r="AG46" i="18"/>
  <c r="AG46" i="21"/>
  <c r="Y62" i="18"/>
  <c r="Y62" i="21"/>
  <c r="AL46" i="18"/>
  <c r="AL46" i="21"/>
  <c r="J65" i="21"/>
  <c r="J65" i="18"/>
  <c r="X38" i="21"/>
  <c r="X38" i="18"/>
  <c r="N45" i="18"/>
  <c r="N45" i="21"/>
  <c r="AM56" i="18"/>
  <c r="AM56" i="21"/>
  <c r="AK47" i="21"/>
  <c r="AK47" i="18"/>
  <c r="M110" i="18"/>
  <c r="M110" i="21"/>
  <c r="AF66" i="18"/>
  <c r="AF66" i="21"/>
  <c r="U36" i="18"/>
  <c r="U36" i="21"/>
  <c r="S49" i="18"/>
  <c r="S49" i="21"/>
  <c r="AH97" i="21"/>
  <c r="AH97" i="18"/>
  <c r="P111" i="18"/>
  <c r="P111" i="21"/>
  <c r="V68" i="18"/>
  <c r="V68" i="21"/>
  <c r="AL59" i="21"/>
  <c r="AL59" i="18"/>
  <c r="AC72" i="21"/>
  <c r="AC72" i="18"/>
  <c r="U45" i="18"/>
  <c r="U45" i="21"/>
  <c r="AJ54" i="21"/>
  <c r="AJ54" i="18"/>
  <c r="K62" i="18"/>
  <c r="K62" i="21"/>
  <c r="AA108" i="18"/>
  <c r="AA108" i="21"/>
  <c r="T59" i="18"/>
  <c r="T59" i="21"/>
  <c r="W99" i="21"/>
  <c r="W99" i="18"/>
  <c r="Z68" i="21"/>
  <c r="Z68" i="18"/>
  <c r="AM97" i="21"/>
  <c r="AM97" i="18"/>
  <c r="V70" i="21"/>
  <c r="V70" i="18"/>
  <c r="Q72" i="21"/>
  <c r="Q72" i="18"/>
  <c r="AF100" i="21"/>
  <c r="AF100" i="18"/>
  <c r="S53" i="21"/>
  <c r="S53" i="18"/>
  <c r="R102" i="21"/>
  <c r="R102" i="18"/>
  <c r="AJ109" i="18"/>
  <c r="AJ109" i="21"/>
  <c r="AD92" i="21"/>
  <c r="AD92" i="18"/>
  <c r="AG102" i="21"/>
  <c r="AG102" i="18"/>
  <c r="S46" i="21"/>
  <c r="S46" i="18"/>
  <c r="V88" i="18"/>
  <c r="V88" i="21"/>
  <c r="L101" i="21"/>
  <c r="L101" i="18"/>
  <c r="W105" i="21"/>
  <c r="W105" i="18"/>
  <c r="AI107" i="21"/>
  <c r="AI107" i="18"/>
  <c r="P59" i="18"/>
  <c r="P59" i="21"/>
  <c r="O94" i="21"/>
  <c r="O94" i="18"/>
  <c r="AD86" i="18"/>
  <c r="AD86" i="21"/>
  <c r="Y83" i="21"/>
  <c r="Y83" i="18"/>
  <c r="AE38" i="21"/>
  <c r="AE38" i="18"/>
  <c r="I102" i="18"/>
  <c r="I102" i="21"/>
  <c r="R104" i="21"/>
  <c r="R104" i="18"/>
  <c r="K49" i="18"/>
  <c r="K49" i="21"/>
  <c r="X104" i="21"/>
  <c r="X104" i="18"/>
  <c r="AI81" i="21"/>
  <c r="AI81" i="18"/>
  <c r="T47" i="21"/>
  <c r="T47" i="18"/>
  <c r="N89" i="18"/>
  <c r="N89" i="21"/>
  <c r="AL90" i="21"/>
  <c r="AL90" i="18"/>
  <c r="AB70" i="18"/>
  <c r="AB70" i="21"/>
  <c r="L72" i="18"/>
  <c r="L72" i="21"/>
  <c r="K68" i="21"/>
  <c r="K68" i="18"/>
  <c r="U108" i="21"/>
  <c r="U108" i="18"/>
  <c r="AA46" i="21"/>
  <c r="AA46" i="18"/>
  <c r="AJ77" i="18"/>
  <c r="AJ77" i="21"/>
  <c r="J92" i="21"/>
  <c r="J92" i="18"/>
  <c r="AL55" i="18"/>
  <c r="AL55" i="21"/>
  <c r="K36" i="21"/>
  <c r="K36" i="18"/>
  <c r="X90" i="18"/>
  <c r="X90" i="21"/>
  <c r="AG55" i="18"/>
  <c r="AG55" i="21"/>
  <c r="AH58" i="21"/>
  <c r="AH58" i="18"/>
  <c r="AH53" i="21"/>
  <c r="AH53" i="18"/>
  <c r="AB76" i="21"/>
  <c r="AB76" i="18"/>
  <c r="AG101" i="18"/>
  <c r="AG101" i="21"/>
  <c r="V42" i="18"/>
  <c r="V42" i="21"/>
  <c r="AE76" i="21"/>
  <c r="AE76" i="18"/>
  <c r="AG80" i="18"/>
  <c r="AG80" i="21"/>
  <c r="AM93" i="21"/>
  <c r="AM93" i="18"/>
  <c r="M78" i="18"/>
  <c r="M78" i="21"/>
  <c r="M102" i="21"/>
  <c r="M102" i="18"/>
  <c r="P64" i="21"/>
  <c r="P64" i="18"/>
  <c r="J58" i="21"/>
  <c r="J58" i="18"/>
  <c r="AL67" i="21"/>
  <c r="AL67" i="18"/>
  <c r="I50" i="21"/>
  <c r="I50" i="18"/>
  <c r="AJ68" i="21"/>
  <c r="AJ68" i="18"/>
  <c r="AJ82" i="18"/>
  <c r="AJ82" i="21"/>
  <c r="X42" i="21"/>
  <c r="X42" i="18"/>
  <c r="AK75" i="18"/>
  <c r="AK75" i="21"/>
  <c r="T77" i="21"/>
  <c r="T77" i="18"/>
  <c r="U84" i="18"/>
  <c r="U84" i="21"/>
  <c r="M55" i="18"/>
  <c r="M55" i="21"/>
  <c r="O58" i="18"/>
  <c r="O58" i="21"/>
  <c r="T46" i="21"/>
  <c r="T46" i="18"/>
  <c r="N93" i="21"/>
  <c r="N93" i="18"/>
  <c r="I80" i="18"/>
  <c r="I80" i="21"/>
  <c r="M94" i="21"/>
  <c r="M94" i="18"/>
  <c r="Q92" i="21"/>
  <c r="Q92" i="18"/>
  <c r="R108" i="18"/>
  <c r="R108" i="21"/>
  <c r="K46" i="18"/>
  <c r="K46" i="21"/>
  <c r="L55" i="18"/>
  <c r="L55" i="21"/>
  <c r="J98" i="18"/>
  <c r="J98" i="21"/>
  <c r="M76" i="18"/>
  <c r="M76" i="21"/>
  <c r="AB79" i="18"/>
  <c r="AB79" i="21"/>
  <c r="J81" i="21"/>
  <c r="J81" i="18"/>
  <c r="U61" i="18"/>
  <c r="U61" i="21"/>
  <c r="AA101" i="21"/>
  <c r="AA101" i="18"/>
  <c r="AD93" i="21"/>
  <c r="AD93" i="18"/>
  <c r="AC70" i="21"/>
  <c r="AC70" i="18"/>
  <c r="S68" i="21"/>
  <c r="S68" i="18"/>
  <c r="AJ95" i="18"/>
  <c r="AJ95" i="21"/>
  <c r="P55" i="18"/>
  <c r="P55" i="21"/>
  <c r="T53" i="21"/>
  <c r="T53" i="18"/>
  <c r="U58" i="18"/>
  <c r="U58" i="21"/>
  <c r="AG51" i="21"/>
  <c r="AG51" i="18"/>
  <c r="AH99" i="18"/>
  <c r="AH99" i="21"/>
  <c r="AE47" i="18"/>
  <c r="AE47" i="21"/>
  <c r="P101" i="21"/>
  <c r="P101" i="18"/>
  <c r="AB41" i="21"/>
  <c r="AB41" i="18"/>
  <c r="AA85" i="18"/>
  <c r="AA85" i="21"/>
  <c r="AD102" i="18"/>
  <c r="AD102" i="21"/>
  <c r="O102" i="21"/>
  <c r="O102" i="18"/>
  <c r="AG66" i="18"/>
  <c r="AG66" i="21"/>
  <c r="P86" i="21"/>
  <c r="P86" i="18"/>
  <c r="I104" i="18"/>
  <c r="I104" i="21"/>
  <c r="W67" i="21"/>
  <c r="W67" i="18"/>
  <c r="I100" i="21"/>
  <c r="I100" i="18"/>
  <c r="Q47" i="18"/>
  <c r="Q47" i="21"/>
  <c r="AG76" i="21"/>
  <c r="AG76" i="18"/>
  <c r="Z84" i="21"/>
  <c r="Z84" i="18"/>
  <c r="L100" i="18"/>
  <c r="L100" i="21"/>
  <c r="W51" i="18"/>
  <c r="W51" i="21"/>
  <c r="O66" i="21"/>
  <c r="O66" i="18"/>
  <c r="T55" i="18"/>
  <c r="T55" i="21"/>
  <c r="AM89" i="18"/>
  <c r="AM89" i="21"/>
  <c r="Z66" i="21"/>
  <c r="Z66" i="18"/>
  <c r="S73" i="18"/>
  <c r="S73" i="21"/>
  <c r="AA83" i="18"/>
  <c r="AA83" i="21"/>
  <c r="R66" i="18"/>
  <c r="R66" i="21"/>
  <c r="S79" i="18"/>
  <c r="S79" i="21"/>
  <c r="Q75" i="18"/>
  <c r="Q75" i="21"/>
  <c r="W98" i="21"/>
  <c r="W98" i="18"/>
  <c r="O41" i="21"/>
  <c r="O41" i="18"/>
  <c r="Y38" i="18"/>
  <c r="Y38" i="21"/>
  <c r="Y105" i="21"/>
  <c r="Y105" i="18"/>
  <c r="U82" i="21"/>
  <c r="U82" i="18"/>
  <c r="AA67" i="18"/>
  <c r="AA67" i="21"/>
  <c r="AB62" i="18"/>
  <c r="AB62" i="21"/>
  <c r="S94" i="18"/>
  <c r="S94" i="21"/>
  <c r="W100" i="18"/>
  <c r="W100" i="21"/>
  <c r="AH38" i="21"/>
  <c r="AH38" i="18"/>
  <c r="X108" i="18"/>
  <c r="X108" i="21"/>
  <c r="AK51" i="18"/>
  <c r="AK51" i="21"/>
  <c r="AN61" i="18"/>
  <c r="X111" i="21"/>
  <c r="X111" i="18"/>
  <c r="X75" i="21"/>
  <c r="X75" i="18"/>
  <c r="N80" i="21"/>
  <c r="N80" i="18"/>
  <c r="L95" i="18"/>
  <c r="L95" i="21"/>
  <c r="AB97" i="21"/>
  <c r="AB97" i="18"/>
  <c r="L110" i="21"/>
  <c r="L110" i="18"/>
  <c r="T112" i="21"/>
  <c r="T112" i="18"/>
  <c r="AF98" i="18"/>
  <c r="AF98" i="21"/>
  <c r="Y109" i="21"/>
  <c r="Y109" i="18"/>
  <c r="AH50" i="18"/>
  <c r="AH50" i="21"/>
  <c r="Y81" i="21"/>
  <c r="Y81" i="18"/>
  <c r="S112" i="21"/>
  <c r="S112" i="18"/>
  <c r="AM107" i="18"/>
  <c r="AM107" i="21"/>
  <c r="AN67" i="18"/>
  <c r="AF102" i="21"/>
  <c r="AF102" i="18"/>
  <c r="L47" i="21"/>
  <c r="L47" i="18"/>
  <c r="M59" i="21"/>
  <c r="M59" i="18"/>
  <c r="T101" i="21"/>
  <c r="T101" i="18"/>
  <c r="AJ38" i="21"/>
  <c r="AJ38" i="18"/>
  <c r="S95" i="18"/>
  <c r="S95" i="21"/>
  <c r="R67" i="18"/>
  <c r="R67" i="21"/>
  <c r="Q104" i="18"/>
  <c r="Q104" i="21"/>
  <c r="M49" i="18"/>
  <c r="M49" i="21"/>
  <c r="S36" i="18"/>
  <c r="S36" i="21"/>
  <c r="AJ65" i="18"/>
  <c r="AJ65" i="21"/>
  <c r="T65" i="18"/>
  <c r="T65" i="21"/>
  <c r="AB98" i="18"/>
  <c r="AB98" i="21"/>
  <c r="AI70" i="21"/>
  <c r="AI70" i="18"/>
  <c r="X97" i="18"/>
  <c r="X97" i="21"/>
  <c r="L94" i="18"/>
  <c r="L94" i="21"/>
  <c r="Q66" i="18"/>
  <c r="Q66" i="21"/>
  <c r="AK103" i="18"/>
  <c r="AK103" i="21"/>
  <c r="Z77" i="21"/>
  <c r="Z77" i="18"/>
  <c r="M99" i="21"/>
  <c r="M99" i="18"/>
  <c r="AD59" i="18"/>
  <c r="AD59" i="21"/>
  <c r="M107" i="21"/>
  <c r="M107" i="18"/>
  <c r="R84" i="18"/>
  <c r="R84" i="21"/>
  <c r="Q103" i="21"/>
  <c r="Q103" i="18"/>
  <c r="AF62" i="18"/>
  <c r="AF62" i="21"/>
  <c r="AC47" i="18"/>
  <c r="AC47" i="21"/>
  <c r="AL70" i="21"/>
  <c r="AL70" i="18"/>
  <c r="AL82" i="18"/>
  <c r="AL82" i="21"/>
  <c r="AF106" i="21"/>
  <c r="AF106" i="18"/>
  <c r="AA42" i="18"/>
  <c r="AA42" i="21"/>
  <c r="Q102" i="21"/>
  <c r="Q102" i="18"/>
  <c r="M42" i="21"/>
  <c r="M42" i="18"/>
  <c r="W62" i="21"/>
  <c r="W62" i="18"/>
  <c r="AG58" i="18"/>
  <c r="AG58" i="21"/>
  <c r="AB78" i="21"/>
  <c r="AB78" i="18"/>
  <c r="S60" i="18"/>
  <c r="S60" i="21"/>
  <c r="AA49" i="21"/>
  <c r="AA49" i="18"/>
  <c r="AG84" i="18"/>
  <c r="AG84" i="21"/>
  <c r="T70" i="21"/>
  <c r="T70" i="18"/>
  <c r="AC98" i="21"/>
  <c r="AC98" i="18"/>
  <c r="AK112" i="21"/>
  <c r="AK112" i="18"/>
  <c r="AK90" i="21"/>
  <c r="AK90" i="18"/>
  <c r="S78" i="18"/>
  <c r="S78" i="21"/>
  <c r="N94" i="18"/>
  <c r="N94" i="21"/>
  <c r="AF112" i="21"/>
  <c r="AF112" i="18"/>
  <c r="AM81" i="21"/>
  <c r="AM81" i="18"/>
  <c r="S63" i="21"/>
  <c r="S63" i="18"/>
  <c r="AI47" i="21"/>
  <c r="AI47" i="18"/>
  <c r="AA89" i="18"/>
  <c r="AA89" i="21"/>
  <c r="J55" i="21"/>
  <c r="J55" i="18"/>
  <c r="V106" i="18"/>
  <c r="V106" i="21"/>
  <c r="U72" i="21"/>
  <c r="U72" i="18"/>
  <c r="AF63" i="18"/>
  <c r="AF63" i="21"/>
  <c r="AD51" i="18"/>
  <c r="AD51" i="21"/>
  <c r="P71" i="21"/>
  <c r="P71" i="18"/>
  <c r="I58" i="18"/>
  <c r="I58" i="21"/>
  <c r="S93" i="18"/>
  <c r="S93" i="21"/>
  <c r="Z41" i="21"/>
  <c r="Z41" i="18"/>
  <c r="AI106" i="21"/>
  <c r="AI106" i="18"/>
  <c r="AN65" i="18"/>
  <c r="K85" i="21"/>
  <c r="K85" i="18"/>
  <c r="O50" i="18"/>
  <c r="O50" i="21"/>
  <c r="AG70" i="18"/>
  <c r="AG70" i="21"/>
  <c r="R55" i="18"/>
  <c r="R55" i="21"/>
  <c r="P92" i="21"/>
  <c r="P92" i="18"/>
  <c r="Z81" i="18"/>
  <c r="Z81" i="21"/>
  <c r="N112" i="21"/>
  <c r="N112" i="18"/>
  <c r="AA71" i="21"/>
  <c r="AA71" i="18"/>
  <c r="AC106" i="18"/>
  <c r="AC106" i="21"/>
  <c r="L46" i="18"/>
  <c r="L46" i="21"/>
  <c r="AD75" i="18"/>
  <c r="AD75" i="21"/>
  <c r="O83" i="18"/>
  <c r="O83" i="21"/>
  <c r="Y79" i="21"/>
  <c r="Y79" i="18"/>
  <c r="AL106" i="18"/>
  <c r="AL106" i="21"/>
  <c r="I112" i="18"/>
  <c r="I112" i="21"/>
  <c r="N38" i="21"/>
  <c r="N38" i="18"/>
  <c r="V99" i="18"/>
  <c r="V99" i="21"/>
  <c r="AD67" i="18"/>
  <c r="AD67" i="21"/>
  <c r="AG98" i="18"/>
  <c r="AG98" i="21"/>
  <c r="AL50" i="21"/>
  <c r="AL50" i="18"/>
  <c r="O55" i="18"/>
  <c r="O55" i="21"/>
  <c r="AC103" i="18"/>
  <c r="AC103" i="21"/>
  <c r="P107" i="21"/>
  <c r="P107" i="18"/>
  <c r="J109" i="21"/>
  <c r="J109" i="18"/>
  <c r="J94" i="21"/>
  <c r="J94" i="18"/>
  <c r="W53" i="21"/>
  <c r="W53" i="18"/>
  <c r="Q63" i="21"/>
  <c r="Q63" i="18"/>
  <c r="AF88" i="18"/>
  <c r="AF88" i="21"/>
  <c r="AN36" i="18"/>
  <c r="J112" i="18"/>
  <c r="J112" i="21"/>
  <c r="N68" i="21"/>
  <c r="N68" i="18"/>
  <c r="W64" i="18"/>
  <c r="W64" i="21"/>
  <c r="AG63" i="21"/>
  <c r="AG63" i="18"/>
  <c r="AI65" i="21"/>
  <c r="AI65" i="18"/>
  <c r="W50" i="18"/>
  <c r="W50" i="21"/>
  <c r="AK89" i="18"/>
  <c r="AK89" i="21"/>
  <c r="AK97" i="21"/>
  <c r="AK97" i="18"/>
  <c r="AN64" i="18"/>
  <c r="AC93" i="18"/>
  <c r="AC93" i="21"/>
  <c r="O90" i="21"/>
  <c r="O90" i="18"/>
  <c r="M57" i="18"/>
  <c r="M57" i="21"/>
  <c r="AG90" i="21"/>
  <c r="AG90" i="18"/>
  <c r="P54" i="21"/>
  <c r="P54" i="18"/>
  <c r="Z79" i="18"/>
  <c r="Z79" i="21"/>
  <c r="AE78" i="21"/>
  <c r="AE78" i="18"/>
  <c r="T110" i="18"/>
  <c r="T110" i="21"/>
  <c r="AF90" i="18"/>
  <c r="AF90" i="21"/>
  <c r="V81" i="21"/>
  <c r="V81" i="18"/>
  <c r="J66" i="21"/>
  <c r="J66" i="18"/>
  <c r="L38" i="18"/>
  <c r="L38" i="21"/>
  <c r="X67" i="21"/>
  <c r="X67" i="18"/>
  <c r="X68" i="21"/>
  <c r="X68" i="18"/>
  <c r="W109" i="21"/>
  <c r="W109" i="18"/>
  <c r="U78" i="18"/>
  <c r="U78" i="21"/>
  <c r="Z90" i="18"/>
  <c r="Z90" i="21"/>
  <c r="I61" i="21"/>
  <c r="I61" i="18"/>
  <c r="K92" i="18"/>
  <c r="K92" i="21"/>
  <c r="Y92" i="21"/>
  <c r="Y92" i="18"/>
  <c r="AC73" i="18"/>
  <c r="AC73" i="21"/>
  <c r="O47" i="21"/>
  <c r="O47" i="18"/>
  <c r="AI36" i="21"/>
  <c r="AI36" i="18"/>
  <c r="O36" i="21"/>
  <c r="O36" i="18"/>
  <c r="AE92" i="18"/>
  <c r="AE92" i="21"/>
  <c r="AK38" i="21"/>
  <c r="AK38" i="18"/>
  <c r="AH94" i="21"/>
  <c r="AH94" i="18"/>
  <c r="P82" i="18"/>
  <c r="P82" i="21"/>
  <c r="P95" i="18"/>
  <c r="P95" i="21"/>
  <c r="M53" i="18"/>
  <c r="M53" i="21"/>
  <c r="U105" i="21"/>
  <c r="U105" i="18"/>
  <c r="Y46" i="21"/>
  <c r="Y46" i="18"/>
  <c r="AA107" i="18"/>
  <c r="AA107" i="21"/>
  <c r="AH108" i="21"/>
  <c r="AH108" i="18"/>
  <c r="AH110" i="21"/>
  <c r="AH110" i="18"/>
  <c r="T81" i="18"/>
  <c r="T81" i="21"/>
  <c r="L41" i="18"/>
  <c r="L41" i="21"/>
  <c r="V73" i="18"/>
  <c r="V73" i="21"/>
  <c r="K77" i="18"/>
  <c r="K77" i="21"/>
  <c r="J93" i="18"/>
  <c r="J93" i="21"/>
  <c r="AE99" i="18"/>
  <c r="AE99" i="21"/>
  <c r="I73" i="18"/>
  <c r="I73" i="21"/>
  <c r="AA86" i="21"/>
  <c r="AA86" i="18"/>
  <c r="M62" i="21"/>
  <c r="M62" i="18"/>
  <c r="J56" i="21"/>
  <c r="J56" i="18"/>
  <c r="Z106" i="18"/>
  <c r="Z106" i="21"/>
  <c r="K61" i="18"/>
  <c r="K61" i="21"/>
  <c r="AE108" i="18"/>
  <c r="AE108" i="21"/>
  <c r="AK45" i="21"/>
  <c r="AK45" i="18"/>
  <c r="AH47" i="21"/>
  <c r="AH47" i="18"/>
  <c r="U88" i="18"/>
  <c r="U88" i="21"/>
  <c r="P100" i="21"/>
  <c r="P100" i="18"/>
  <c r="Q108" i="21"/>
  <c r="Q108" i="18"/>
  <c r="X56" i="21"/>
  <c r="X56" i="18"/>
  <c r="AK77" i="18"/>
  <c r="AK77" i="21"/>
  <c r="U98" i="21"/>
  <c r="U98" i="18"/>
  <c r="AE41" i="21"/>
  <c r="AE41" i="18"/>
  <c r="AD89" i="21"/>
  <c r="AD89" i="18"/>
  <c r="Y61" i="21"/>
  <c r="Y61" i="18"/>
  <c r="AN101" i="18"/>
  <c r="AL81" i="21"/>
  <c r="AL81" i="18"/>
  <c r="P77" i="21"/>
  <c r="P77" i="18"/>
  <c r="Q85" i="21"/>
  <c r="Q85" i="18"/>
  <c r="S57" i="18"/>
  <c r="S57" i="21"/>
  <c r="K112" i="21"/>
  <c r="K112" i="18"/>
  <c r="L52" i="21"/>
  <c r="L52" i="18"/>
  <c r="T66" i="21"/>
  <c r="T66" i="18"/>
  <c r="Q79" i="21"/>
  <c r="Q79" i="18"/>
  <c r="AM76" i="21"/>
  <c r="AM76" i="18"/>
  <c r="AI92" i="21"/>
  <c r="AI92" i="18"/>
  <c r="AM59" i="18"/>
  <c r="AM59" i="21"/>
  <c r="T57" i="18"/>
  <c r="T57" i="21"/>
  <c r="AL88" i="21"/>
  <c r="AL88" i="18"/>
  <c r="AB106" i="21"/>
  <c r="AB106" i="18"/>
  <c r="AC107" i="21"/>
  <c r="AC107" i="18"/>
  <c r="Z110" i="18"/>
  <c r="Z110" i="21"/>
  <c r="V63" i="21"/>
  <c r="V63" i="18"/>
  <c r="I70" i="21"/>
  <c r="I70" i="18"/>
  <c r="N56" i="18"/>
  <c r="N56" i="21"/>
  <c r="K89" i="18"/>
  <c r="K89" i="21"/>
  <c r="R46" i="21"/>
  <c r="R46" i="18"/>
  <c r="AB65" i="21"/>
  <c r="AB65" i="18"/>
  <c r="O62" i="21"/>
  <c r="O62" i="18"/>
  <c r="AN102" i="18"/>
  <c r="AF45" i="18"/>
  <c r="AF45" i="21"/>
  <c r="AA111" i="21"/>
  <c r="AA111" i="18"/>
  <c r="K55" i="18"/>
  <c r="K55" i="21"/>
  <c r="W90" i="18"/>
  <c r="W90" i="21"/>
  <c r="I63" i="18"/>
  <c r="I63" i="21"/>
  <c r="Z63" i="18"/>
  <c r="Z63" i="21"/>
  <c r="AH85" i="21"/>
  <c r="AH85" i="18"/>
  <c r="AN99" i="18"/>
  <c r="AE72" i="18"/>
  <c r="AE72" i="21"/>
  <c r="I84" i="21"/>
  <c r="I84" i="18"/>
  <c r="AC57" i="18"/>
  <c r="AC57" i="21"/>
  <c r="I79" i="18"/>
  <c r="I79" i="21"/>
  <c r="AJ84" i="21"/>
  <c r="AJ84" i="18"/>
  <c r="I46" i="18"/>
  <c r="I46" i="21"/>
  <c r="AC50" i="21"/>
  <c r="AC50" i="18"/>
  <c r="AN95" i="18"/>
  <c r="T72" i="21"/>
  <c r="T72" i="18"/>
  <c r="W54" i="18"/>
  <c r="W54" i="21"/>
  <c r="W89" i="21"/>
  <c r="W89" i="18"/>
  <c r="O112" i="18"/>
  <c r="O112" i="21"/>
  <c r="I45" i="21"/>
  <c r="I45" i="18"/>
  <c r="P75" i="18"/>
  <c r="P75" i="21"/>
  <c r="V92" i="18"/>
  <c r="V92" i="21"/>
  <c r="L70" i="18"/>
  <c r="L70" i="21"/>
  <c r="S104" i="21"/>
  <c r="S104" i="18"/>
  <c r="AF94" i="21"/>
  <c r="AF94" i="18"/>
  <c r="M77" i="21"/>
  <c r="M77" i="18"/>
  <c r="AJ81" i="18"/>
  <c r="AJ81" i="21"/>
  <c r="AL111" i="18"/>
  <c r="AL111" i="21"/>
  <c r="AD101" i="18"/>
  <c r="AD101" i="21"/>
  <c r="T94" i="18"/>
  <c r="T94" i="21"/>
  <c r="J89" i="21"/>
  <c r="J89" i="18"/>
  <c r="AD52" i="18"/>
  <c r="AD52" i="21"/>
  <c r="X71" i="18"/>
  <c r="X71" i="21"/>
  <c r="AK83" i="21"/>
  <c r="AK83" i="18"/>
  <c r="AK99" i="18"/>
  <c r="AK99" i="21"/>
  <c r="I95" i="18"/>
  <c r="I95" i="21"/>
  <c r="AD65" i="21"/>
  <c r="AD65" i="18"/>
  <c r="T100" i="18"/>
  <c r="T100" i="21"/>
  <c r="Q86" i="21"/>
  <c r="Q86" i="18"/>
  <c r="N103" i="18"/>
  <c r="N103" i="21"/>
  <c r="S61" i="21"/>
  <c r="S61" i="18"/>
  <c r="I90" i="18"/>
  <c r="I90" i="21"/>
  <c r="AN70" i="18"/>
  <c r="R76" i="18"/>
  <c r="R76" i="21"/>
  <c r="AL38" i="21"/>
  <c r="AL38" i="18"/>
  <c r="AK59" i="18"/>
  <c r="AK59" i="21"/>
  <c r="Z36" i="21"/>
  <c r="Z36" i="18"/>
  <c r="U57" i="18"/>
  <c r="U57" i="21"/>
  <c r="AK72" i="21"/>
  <c r="AK72" i="18"/>
  <c r="AF107" i="18"/>
  <c r="AF107" i="21"/>
  <c r="N71" i="18"/>
  <c r="N71" i="21"/>
  <c r="V47" i="21"/>
  <c r="V47" i="18"/>
  <c r="AC95" i="21"/>
  <c r="AC95" i="18"/>
  <c r="AJ105" i="18"/>
  <c r="AJ105" i="21"/>
  <c r="J95" i="21"/>
  <c r="J95" i="18"/>
  <c r="R65" i="18"/>
  <c r="R65" i="21"/>
  <c r="V89" i="21"/>
  <c r="V89" i="18"/>
  <c r="I101" i="18"/>
  <c r="I101" i="21"/>
  <c r="AM70" i="18"/>
  <c r="AM70" i="21"/>
  <c r="L105" i="18"/>
  <c r="L105" i="21"/>
  <c r="M75" i="18"/>
  <c r="M75" i="21"/>
  <c r="O70" i="21"/>
  <c r="O70" i="18"/>
  <c r="P50" i="21"/>
  <c r="P50" i="18"/>
  <c r="AF99" i="21"/>
  <c r="AF99" i="18"/>
  <c r="I78" i="21"/>
  <c r="I78" i="18"/>
  <c r="AL65" i="18"/>
  <c r="AL65" i="21"/>
  <c r="Y102" i="18"/>
  <c r="Y102" i="21"/>
  <c r="X81" i="21"/>
  <c r="X81" i="18"/>
  <c r="AL66" i="21"/>
  <c r="AL66" i="18"/>
  <c r="Z111" i="21"/>
  <c r="Z111" i="18"/>
  <c r="K41" i="18"/>
  <c r="K41" i="21"/>
  <c r="U62" i="21"/>
  <c r="U62" i="18"/>
  <c r="L75" i="21"/>
  <c r="L75" i="18"/>
  <c r="U49" i="21"/>
  <c r="U49" i="18"/>
  <c r="AJ104" i="21"/>
  <c r="AJ104" i="18"/>
  <c r="AG56" i="21"/>
  <c r="AG56" i="18"/>
  <c r="AE84" i="21"/>
  <c r="AE84" i="18"/>
  <c r="P53" i="18"/>
  <c r="P53" i="21"/>
  <c r="V103" i="21"/>
  <c r="V103" i="18"/>
  <c r="AN103" i="18"/>
  <c r="AC75" i="18"/>
  <c r="AC75" i="21"/>
  <c r="V105" i="21"/>
  <c r="V105" i="18"/>
  <c r="I89" i="18"/>
  <c r="I89" i="21"/>
  <c r="V52" i="21"/>
  <c r="V52" i="18"/>
  <c r="Q112" i="18"/>
  <c r="Q112" i="21"/>
  <c r="AA104" i="18"/>
  <c r="AA104" i="21"/>
  <c r="AM79" i="18"/>
  <c r="AM79" i="21"/>
  <c r="Z75" i="21"/>
  <c r="Z75" i="18"/>
  <c r="W88" i="18"/>
  <c r="W88" i="21"/>
  <c r="J52" i="21"/>
  <c r="J52" i="18"/>
  <c r="V104" i="21"/>
  <c r="V104" i="18"/>
  <c r="AE60" i="21"/>
  <c r="AE60" i="18"/>
  <c r="Z54" i="21"/>
  <c r="Z54" i="18"/>
  <c r="T45" i="18"/>
  <c r="T45" i="21"/>
  <c r="I99" i="21"/>
  <c r="I99" i="18"/>
  <c r="AG86" i="18"/>
  <c r="AG86" i="21"/>
  <c r="J50" i="18"/>
  <c r="J50" i="21"/>
  <c r="X46" i="18"/>
  <c r="X46" i="21"/>
  <c r="AL105" i="18"/>
  <c r="AL105" i="21"/>
  <c r="AH81" i="21"/>
  <c r="AH81" i="18"/>
  <c r="N57" i="18"/>
  <c r="N57" i="21"/>
  <c r="AN111" i="18"/>
  <c r="AG65" i="18"/>
  <c r="AG65" i="21"/>
  <c r="Y84" i="18"/>
  <c r="Y84" i="21"/>
  <c r="AN57" i="18"/>
  <c r="Y67" i="21"/>
  <c r="Y67" i="18"/>
  <c r="Y68" i="21"/>
  <c r="Y68" i="18"/>
  <c r="AN45" i="18"/>
  <c r="AN41" i="18"/>
  <c r="U55" i="21"/>
  <c r="U55" i="18"/>
  <c r="R58" i="18"/>
  <c r="R58" i="21"/>
  <c r="AJ53" i="21"/>
  <c r="AJ53" i="18"/>
  <c r="AN97" i="18"/>
  <c r="X86" i="18"/>
  <c r="X86" i="21"/>
  <c r="AL93" i="18"/>
  <c r="AL93" i="21"/>
  <c r="U65" i="21"/>
  <c r="U65" i="18"/>
  <c r="AJ63" i="18"/>
  <c r="AJ63" i="21"/>
  <c r="M65" i="18"/>
  <c r="M65" i="21"/>
  <c r="AG108" i="18"/>
  <c r="AG108" i="21"/>
  <c r="I56" i="18"/>
  <c r="I56" i="21"/>
  <c r="AC82" i="18"/>
  <c r="AC82" i="21"/>
  <c r="O97" i="21"/>
  <c r="O97" i="18"/>
  <c r="AL41" i="21"/>
  <c r="AL41" i="18"/>
  <c r="AE101" i="21"/>
  <c r="AE101" i="18"/>
  <c r="J80" i="21"/>
  <c r="J80" i="18"/>
  <c r="N67" i="21"/>
  <c r="N67" i="18"/>
  <c r="AI50" i="18"/>
  <c r="AI50" i="21"/>
  <c r="T107" i="21"/>
  <c r="T107" i="18"/>
  <c r="AI99" i="21"/>
  <c r="AI99" i="18"/>
  <c r="Z58" i="21"/>
  <c r="Z58" i="18"/>
  <c r="AK49" i="18"/>
  <c r="AK49" i="21"/>
  <c r="AB108" i="18"/>
  <c r="AB108" i="21"/>
  <c r="AJ42" i="18"/>
  <c r="AJ42" i="21"/>
  <c r="AA47" i="18"/>
  <c r="AA47" i="21"/>
  <c r="AJ107" i="18"/>
  <c r="AJ107" i="21"/>
  <c r="S105" i="21"/>
  <c r="S105" i="18"/>
  <c r="X105" i="18"/>
  <c r="X105" i="21"/>
  <c r="AC83" i="18"/>
  <c r="AC83" i="21"/>
  <c r="AG52" i="18"/>
  <c r="AG52" i="21"/>
  <c r="AI59" i="18"/>
  <c r="AI59" i="21"/>
  <c r="M112" i="21"/>
  <c r="M112" i="18"/>
  <c r="AD57" i="18"/>
  <c r="AD57" i="21"/>
  <c r="L86" i="18"/>
  <c r="L86" i="21"/>
  <c r="AB80" i="18"/>
  <c r="AB80" i="21"/>
  <c r="AI38" i="18"/>
  <c r="AI38" i="21"/>
  <c r="J71" i="18"/>
  <c r="J71" i="21"/>
  <c r="AB93" i="18"/>
  <c r="AB93" i="21"/>
  <c r="AB64" i="18"/>
  <c r="AB64" i="21"/>
  <c r="AF36" i="18"/>
  <c r="AF36" i="21"/>
  <c r="AF67" i="18"/>
  <c r="AF67" i="21"/>
  <c r="Y104" i="18"/>
  <c r="Y104" i="21"/>
  <c r="Z97" i="21"/>
  <c r="Z97" i="18"/>
  <c r="P112" i="21"/>
  <c r="P112" i="18"/>
  <c r="N65" i="21"/>
  <c r="N65" i="18"/>
  <c r="N78" i="21"/>
  <c r="N78" i="18"/>
  <c r="Z100" i="21"/>
  <c r="Z100" i="18"/>
  <c r="W46" i="21"/>
  <c r="W46" i="18"/>
  <c r="X95" i="21"/>
  <c r="X95" i="18"/>
  <c r="AF95" i="21"/>
  <c r="AF95" i="18"/>
  <c r="AJ58" i="18"/>
  <c r="AJ58" i="21"/>
  <c r="AE105" i="18"/>
  <c r="AE105" i="21"/>
  <c r="R71" i="21"/>
  <c r="R71" i="18"/>
  <c r="AK85" i="21"/>
  <c r="AK85" i="18"/>
  <c r="S62" i="18"/>
  <c r="S62" i="21"/>
  <c r="AL51" i="21"/>
  <c r="AL51" i="18"/>
  <c r="Y110" i="18"/>
  <c r="Y110" i="21"/>
  <c r="Z71" i="18"/>
  <c r="Z71" i="21"/>
  <c r="AC79" i="18"/>
  <c r="AC79" i="21"/>
  <c r="Z95" i="18"/>
  <c r="Z95" i="21"/>
  <c r="P106" i="21"/>
  <c r="P106" i="18"/>
  <c r="AE112" i="21"/>
  <c r="AE112" i="18"/>
  <c r="AE86" i="21"/>
  <c r="AE86" i="18"/>
  <c r="T85" i="18"/>
  <c r="T85" i="21"/>
  <c r="AM102" i="18"/>
  <c r="AM102" i="21"/>
  <c r="T67" i="18"/>
  <c r="T67" i="21"/>
  <c r="N36" i="18"/>
  <c r="N36" i="21"/>
  <c r="Z56" i="21"/>
  <c r="Z56" i="18"/>
  <c r="AC56" i="18"/>
  <c r="AC56" i="21"/>
  <c r="I54" i="18"/>
  <c r="I54" i="21"/>
  <c r="AA61" i="18"/>
  <c r="AA61" i="21"/>
  <c r="J100" i="18"/>
  <c r="J100" i="21"/>
  <c r="AN55" i="18"/>
  <c r="AF104" i="18"/>
  <c r="AF104" i="21"/>
  <c r="AH112" i="21"/>
  <c r="AH112" i="18"/>
  <c r="AE68" i="18"/>
  <c r="AE68" i="21"/>
  <c r="O53" i="18"/>
  <c r="O53" i="21"/>
  <c r="Q98" i="18"/>
  <c r="Q98" i="21"/>
  <c r="S106" i="21"/>
  <c r="S106" i="18"/>
  <c r="AI62" i="21"/>
  <c r="AI62" i="18"/>
  <c r="AJ73" i="18"/>
  <c r="AJ73" i="21"/>
  <c r="I38" i="18"/>
  <c r="I38" i="21"/>
  <c r="M64" i="18"/>
  <c r="M64" i="21"/>
  <c r="L62" i="18"/>
  <c r="L62" i="21"/>
  <c r="J99" i="18"/>
  <c r="J99" i="21"/>
  <c r="AD106" i="18"/>
  <c r="AD106" i="21"/>
  <c r="V54" i="21"/>
  <c r="V54" i="18"/>
  <c r="L78" i="18"/>
  <c r="L78" i="21"/>
  <c r="AA59" i="18"/>
  <c r="AA59" i="21"/>
  <c r="P49" i="18"/>
  <c r="P49" i="21"/>
  <c r="O45" i="21"/>
  <c r="O45" i="18"/>
  <c r="N97" i="21"/>
  <c r="N97" i="18"/>
  <c r="AH72" i="21"/>
  <c r="AH72" i="18"/>
  <c r="AE79" i="21"/>
  <c r="AE79" i="18"/>
  <c r="X76" i="21"/>
  <c r="X76" i="18"/>
  <c r="AH68" i="21"/>
  <c r="AH68" i="18"/>
  <c r="AD107" i="21"/>
  <c r="AD107" i="18"/>
  <c r="AL83" i="21"/>
  <c r="AL83" i="18"/>
  <c r="Q57" i="18"/>
  <c r="Q57" i="21"/>
  <c r="P85" i="21"/>
  <c r="P85" i="18"/>
  <c r="AN66" i="18"/>
  <c r="J76" i="21"/>
  <c r="J76" i="18"/>
  <c r="AC68" i="21"/>
  <c r="AC68" i="18"/>
  <c r="Z112" i="21"/>
  <c r="Z112" i="18"/>
  <c r="AD109" i="18"/>
  <c r="AD109" i="21"/>
  <c r="AA103" i="21"/>
  <c r="AA103" i="18"/>
  <c r="AM108" i="18"/>
  <c r="AM108" i="21"/>
  <c r="Z67" i="21"/>
  <c r="Z67" i="18"/>
  <c r="S66" i="21"/>
  <c r="S66" i="18"/>
  <c r="AJ106" i="21"/>
  <c r="AJ106" i="18"/>
  <c r="O85" i="21"/>
  <c r="O85" i="18"/>
  <c r="U77" i="18"/>
  <c r="U77" i="21"/>
  <c r="X65" i="21"/>
  <c r="X65" i="18"/>
  <c r="L106" i="21"/>
  <c r="L106" i="18"/>
  <c r="J53" i="18"/>
  <c r="J53" i="21"/>
  <c r="AJ36" i="18"/>
  <c r="AJ36" i="21"/>
  <c r="P72" i="18"/>
  <c r="P72" i="21"/>
  <c r="J82" i="18"/>
  <c r="J82" i="21"/>
  <c r="T54" i="18"/>
  <c r="T54" i="21"/>
  <c r="U50" i="18"/>
  <c r="U50" i="21"/>
  <c r="AM38" i="21"/>
  <c r="AM38" i="18"/>
  <c r="AK78" i="18"/>
  <c r="AK78" i="21"/>
  <c r="R77" i="21"/>
  <c r="R77" i="18"/>
  <c r="I66" i="18"/>
  <c r="I66" i="21"/>
  <c r="AL79" i="18"/>
  <c r="AL79" i="21"/>
  <c r="AI80" i="18"/>
  <c r="AI80" i="21"/>
  <c r="S81" i="18"/>
  <c r="S81" i="21"/>
  <c r="P89" i="18"/>
  <c r="P89" i="21"/>
  <c r="AG109" i="21"/>
  <c r="AG109" i="18"/>
  <c r="AD50" i="21"/>
  <c r="AD50" i="18"/>
  <c r="AG89" i="21"/>
  <c r="AG89" i="18"/>
  <c r="Q51" i="21"/>
  <c r="Q51" i="18"/>
  <c r="AD80" i="21"/>
  <c r="AD80" i="18"/>
  <c r="AH36" i="18"/>
  <c r="AH36" i="21"/>
  <c r="Q70" i="18"/>
  <c r="Q70" i="21"/>
  <c r="T109" i="21"/>
  <c r="T109" i="18"/>
  <c r="AH102" i="18"/>
  <c r="AH102" i="21"/>
  <c r="AG81" i="21"/>
  <c r="AG81" i="18"/>
  <c r="M60" i="18"/>
  <c r="M60" i="21"/>
  <c r="AH107" i="18"/>
  <c r="AH107" i="21"/>
  <c r="V85" i="18"/>
  <c r="V85" i="21"/>
  <c r="O80" i="21"/>
  <c r="O80" i="18"/>
  <c r="AH83" i="18"/>
  <c r="AH83" i="21"/>
  <c r="T102" i="21"/>
  <c r="T102" i="18"/>
  <c r="M90" i="18"/>
  <c r="M90" i="21"/>
  <c r="O98" i="21"/>
  <c r="O98" i="18"/>
  <c r="AE55" i="21"/>
  <c r="AE55" i="18"/>
  <c r="Q73" i="21"/>
  <c r="Q73" i="18"/>
  <c r="K84" i="21"/>
  <c r="K84" i="18"/>
  <c r="AG38" i="18"/>
  <c r="AG38" i="21"/>
  <c r="V82" i="21"/>
  <c r="V82" i="18"/>
  <c r="J110" i="18"/>
  <c r="J110" i="21"/>
  <c r="AE53" i="18"/>
  <c r="AE53" i="21"/>
  <c r="U59" i="18"/>
  <c r="U59" i="21"/>
  <c r="P108" i="21"/>
  <c r="P108" i="18"/>
  <c r="X50" i="18"/>
  <c r="X50" i="21"/>
  <c r="AM82" i="21"/>
  <c r="AM82" i="18"/>
  <c r="Q107" i="21"/>
  <c r="Q107" i="18"/>
  <c r="O71" i="21"/>
  <c r="O71" i="18"/>
  <c r="Y95" i="21"/>
  <c r="Y95" i="18"/>
  <c r="U63" i="21"/>
  <c r="U63" i="18"/>
  <c r="R56" i="21"/>
  <c r="R56" i="18"/>
  <c r="V66" i="21"/>
  <c r="V66" i="18"/>
  <c r="P110" i="18"/>
  <c r="P110" i="21"/>
  <c r="T80" i="21"/>
  <c r="T80" i="18"/>
  <c r="Q54" i="18"/>
  <c r="Q54" i="21"/>
  <c r="AD42" i="21"/>
  <c r="AD42" i="18"/>
  <c r="AF72" i="21"/>
  <c r="AF72" i="18"/>
  <c r="AN49" i="18"/>
  <c r="I67" i="18"/>
  <c r="I67" i="21"/>
  <c r="R53" i="21"/>
  <c r="R53" i="18"/>
  <c r="AB75" i="21"/>
  <c r="AB75" i="18"/>
  <c r="AD110" i="21"/>
  <c r="AD110" i="18"/>
  <c r="AE94" i="21"/>
  <c r="AE94" i="18"/>
  <c r="AH70" i="21"/>
  <c r="AH70" i="18"/>
  <c r="K67" i="18"/>
  <c r="K67" i="21"/>
  <c r="I41" i="21"/>
  <c r="I41" i="18"/>
  <c r="J42" i="21"/>
  <c r="J42" i="18"/>
  <c r="AF108" i="18"/>
  <c r="AF108" i="21"/>
  <c r="AN71" i="18"/>
  <c r="AM84" i="21"/>
  <c r="AM84" i="18"/>
  <c r="I64" i="18"/>
  <c r="I64" i="21"/>
  <c r="AF105" i="21"/>
  <c r="AF105" i="18"/>
  <c r="AL73" i="18"/>
  <c r="AL73" i="21"/>
  <c r="Q111" i="21"/>
  <c r="Q111" i="18"/>
  <c r="V59" i="21"/>
  <c r="V59" i="18"/>
  <c r="AM104" i="21"/>
  <c r="AM104" i="18"/>
  <c r="AD45" i="21"/>
  <c r="AD45" i="18"/>
  <c r="R38" i="18"/>
  <c r="R38" i="21"/>
  <c r="L102" i="21"/>
  <c r="L102" i="18"/>
  <c r="AB47" i="21"/>
  <c r="AB47" i="18"/>
  <c r="X80" i="18"/>
  <c r="X80" i="21"/>
  <c r="Y41" i="18"/>
  <c r="Y41" i="21"/>
  <c r="AF89" i="21"/>
  <c r="AF89" i="18"/>
  <c r="AN98" i="18"/>
  <c r="Y55" i="21"/>
  <c r="Y55" i="18"/>
  <c r="AC51" i="21"/>
  <c r="AC51" i="18"/>
  <c r="AD73" i="21"/>
  <c r="AD73" i="18"/>
  <c r="AM47" i="18"/>
  <c r="AM47" i="21"/>
  <c r="AG59" i="18"/>
  <c r="AG59" i="21"/>
  <c r="L111" i="18"/>
  <c r="L111" i="21"/>
  <c r="T52" i="18"/>
  <c r="T52" i="21"/>
  <c r="K38" i="18"/>
  <c r="K38" i="21"/>
  <c r="AJ99" i="21"/>
  <c r="AJ99" i="18"/>
  <c r="AC49" i="18"/>
  <c r="AC49" i="21"/>
  <c r="K83" i="21"/>
  <c r="K83" i="18"/>
  <c r="N42" i="18"/>
  <c r="N42" i="21"/>
  <c r="X107" i="21"/>
  <c r="X107" i="18"/>
  <c r="W97" i="18"/>
  <c r="W97" i="21"/>
  <c r="AG112" i="21"/>
  <c r="AG112" i="18"/>
  <c r="AE49" i="21"/>
  <c r="AE49" i="18"/>
  <c r="K51" i="18"/>
  <c r="K51" i="21"/>
  <c r="R107" i="18"/>
  <c r="R107" i="21"/>
  <c r="W61" i="18"/>
  <c r="W61" i="21"/>
  <c r="AI94" i="21"/>
  <c r="AI94" i="18"/>
  <c r="P47" i="18"/>
  <c r="P47" i="21"/>
  <c r="AL100" i="18"/>
  <c r="AL100" i="21"/>
  <c r="M45" i="21"/>
  <c r="M45" i="18"/>
  <c r="AA88" i="21"/>
  <c r="AA88" i="18"/>
  <c r="I55" i="18"/>
  <c r="I55" i="21"/>
  <c r="AD76" i="18"/>
  <c r="AD76" i="21"/>
  <c r="P56" i="21"/>
  <c r="P56" i="18"/>
  <c r="W85" i="21"/>
  <c r="W85" i="18"/>
  <c r="AF73" i="21"/>
  <c r="AF73" i="18"/>
  <c r="K78" i="21"/>
  <c r="K78" i="18"/>
  <c r="P73" i="18"/>
  <c r="P73" i="21"/>
  <c r="AJ80" i="21"/>
  <c r="AJ80" i="18"/>
  <c r="Z65" i="21"/>
  <c r="Z65" i="18"/>
  <c r="N104" i="18"/>
  <c r="N104" i="21"/>
  <c r="AL86" i="18"/>
  <c r="AL86" i="21"/>
  <c r="AD100" i="18"/>
  <c r="AD100" i="21"/>
  <c r="AH51" i="18"/>
  <c r="AH51" i="21"/>
  <c r="Q106" i="21"/>
  <c r="Q106" i="18"/>
  <c r="K104" i="21"/>
  <c r="K104" i="18"/>
  <c r="S97" i="21"/>
  <c r="S97" i="18"/>
  <c r="AE95" i="21"/>
  <c r="AE95" i="18"/>
  <c r="AG93" i="21"/>
  <c r="AG93" i="18"/>
  <c r="AK41" i="18"/>
  <c r="AK41" i="21"/>
  <c r="U90" i="21"/>
  <c r="U90" i="18"/>
  <c r="AB109" i="18"/>
  <c r="AB109" i="21"/>
  <c r="AD85" i="21"/>
  <c r="AD85" i="18"/>
  <c r="L57" i="21"/>
  <c r="L57" i="18"/>
  <c r="J63" i="18"/>
  <c r="J63" i="21"/>
  <c r="AD90" i="21"/>
  <c r="AD90" i="18"/>
  <c r="AF42" i="21"/>
  <c r="AF42" i="18"/>
  <c r="AN42" i="18"/>
  <c r="AC80" i="18"/>
  <c r="AC80" i="21"/>
  <c r="Y58" i="21"/>
  <c r="Y58" i="18"/>
  <c r="AM88" i="21"/>
  <c r="AM88" i="18"/>
  <c r="AM67" i="18"/>
  <c r="AM67" i="21"/>
  <c r="AL107" i="18"/>
  <c r="AL107" i="21"/>
  <c r="Q58" i="21"/>
  <c r="Q58" i="18"/>
  <c r="AN112" i="18"/>
  <c r="AB103" i="18"/>
  <c r="AB103" i="21"/>
  <c r="AN94" i="18"/>
  <c r="AG99" i="18"/>
  <c r="AG99" i="21"/>
  <c r="AB71" i="21"/>
  <c r="AB71" i="18"/>
  <c r="AB72" i="21"/>
  <c r="AB72" i="18"/>
  <c r="N60" i="18"/>
  <c r="N60" i="21"/>
  <c r="N90" i="18"/>
  <c r="N90" i="21"/>
  <c r="AA106" i="18"/>
  <c r="AA106" i="21"/>
  <c r="AJ98" i="21"/>
  <c r="AJ98" i="18"/>
  <c r="P109" i="18"/>
  <c r="P109" i="21"/>
  <c r="AA94" i="21"/>
  <c r="AA94" i="18"/>
  <c r="P79" i="21"/>
  <c r="P79" i="18"/>
  <c r="J102" i="18"/>
  <c r="J102" i="21"/>
  <c r="K105" i="18"/>
  <c r="K105" i="21"/>
  <c r="AL72" i="18"/>
  <c r="AL72" i="21"/>
  <c r="AB111" i="21"/>
  <c r="AB111" i="18"/>
  <c r="AJ66" i="18"/>
  <c r="AJ66" i="21"/>
  <c r="S41" i="18"/>
  <c r="S41" i="21"/>
  <c r="N77" i="21"/>
  <c r="N77" i="18"/>
  <c r="AL60" i="18"/>
  <c r="AL60" i="21"/>
  <c r="AA80" i="18"/>
  <c r="AA80" i="21"/>
  <c r="AD62" i="21"/>
  <c r="AD62" i="18"/>
  <c r="AJ51" i="21"/>
  <c r="AJ51" i="18"/>
  <c r="I52" i="21"/>
  <c r="I52" i="18"/>
  <c r="AB81" i="21"/>
  <c r="AB81" i="18"/>
  <c r="Z92" i="18"/>
  <c r="Z92" i="21"/>
  <c r="AJ72" i="21"/>
  <c r="AJ72" i="18"/>
  <c r="Z59" i="21"/>
  <c r="Z59" i="18"/>
  <c r="AG68" i="18"/>
  <c r="AG68" i="21"/>
  <c r="AC77" i="21"/>
  <c r="AC77" i="18"/>
  <c r="Q38" i="21"/>
  <c r="Q38" i="18"/>
  <c r="V45" i="21"/>
  <c r="V45" i="18"/>
  <c r="AK76" i="21"/>
  <c r="AK76" i="18"/>
  <c r="W103" i="21"/>
  <c r="W103" i="18"/>
  <c r="AE89" i="21"/>
  <c r="AE89" i="18"/>
  <c r="V80" i="18"/>
  <c r="V80" i="21"/>
  <c r="U52" i="21"/>
  <c r="U52" i="18"/>
  <c r="AL98" i="18"/>
  <c r="AL98" i="21"/>
  <c r="AA110" i="21"/>
  <c r="AA110" i="18"/>
  <c r="P93" i="18"/>
  <c r="P93" i="21"/>
  <c r="J73" i="18"/>
  <c r="J73" i="21"/>
  <c r="AI49" i="21"/>
  <c r="AI49" i="18"/>
  <c r="X103" i="21"/>
  <c r="X103" i="18"/>
  <c r="Q78" i="21"/>
  <c r="Q78" i="18"/>
  <c r="AN90" i="18"/>
  <c r="X72" i="21"/>
  <c r="X72" i="18"/>
  <c r="X106" i="21"/>
  <c r="X106" i="18"/>
  <c r="AF52" i="18"/>
  <c r="AF52" i="21"/>
  <c r="R80" i="21"/>
  <c r="R80" i="18"/>
  <c r="W94" i="21"/>
  <c r="W94" i="18"/>
  <c r="O56" i="18"/>
  <c r="O56" i="21"/>
  <c r="M51" i="18"/>
  <c r="M51" i="21"/>
  <c r="AG72" i="18"/>
  <c r="AG72" i="21"/>
  <c r="M58" i="18"/>
  <c r="M58" i="21"/>
  <c r="AH100" i="18"/>
  <c r="AH100" i="21"/>
  <c r="O79" i="21"/>
  <c r="O79" i="18"/>
  <c r="AC108" i="21"/>
  <c r="AC108" i="18"/>
  <c r="O88" i="18"/>
  <c r="O88" i="21"/>
  <c r="AF54" i="21"/>
  <c r="AF54" i="18"/>
  <c r="X66" i="18"/>
  <c r="X66" i="21"/>
  <c r="AC59" i="18"/>
  <c r="AC59" i="21"/>
  <c r="AL97" i="21"/>
  <c r="AL97" i="18"/>
  <c r="AD77" i="18"/>
  <c r="AD77" i="21"/>
  <c r="R51" i="18"/>
  <c r="R51" i="21"/>
  <c r="R72" i="21"/>
  <c r="R72" i="18"/>
  <c r="Q53" i="18"/>
  <c r="Q53" i="21"/>
  <c r="AJ89" i="21"/>
  <c r="AJ89" i="18"/>
  <c r="J104" i="18"/>
  <c r="J104" i="21"/>
  <c r="AK42" i="21"/>
  <c r="AK42" i="18"/>
  <c r="AB102" i="18"/>
  <c r="AB102" i="21"/>
  <c r="AM61" i="18"/>
  <c r="AM61" i="21"/>
  <c r="AF81" i="21"/>
  <c r="AF81" i="18"/>
  <c r="AH76" i="21"/>
  <c r="AH76" i="18"/>
  <c r="X73" i="18"/>
  <c r="X73" i="21"/>
  <c r="R110" i="21"/>
  <c r="R110" i="18"/>
  <c r="AE103" i="18"/>
  <c r="AE103" i="21"/>
  <c r="AI77" i="18"/>
  <c r="AI77" i="21"/>
  <c r="AJ108" i="21"/>
  <c r="AJ108" i="18"/>
  <c r="AH86" i="18"/>
  <c r="AH86" i="21"/>
  <c r="L81" i="21"/>
  <c r="L81" i="18"/>
  <c r="AF71" i="21"/>
  <c r="AF71" i="18"/>
  <c r="L82" i="21"/>
  <c r="L82" i="18"/>
  <c r="AD111" i="18"/>
  <c r="AD111" i="21"/>
  <c r="W56" i="18"/>
  <c r="W56" i="21"/>
  <c r="Q42" i="18"/>
  <c r="Q42" i="21"/>
  <c r="R64" i="21"/>
  <c r="R64" i="18"/>
  <c r="AM92" i="21"/>
  <c r="AM92" i="18"/>
  <c r="X109" i="21"/>
  <c r="X109" i="18"/>
  <c r="Z103" i="18"/>
  <c r="Z103" i="21"/>
  <c r="AF75" i="18"/>
  <c r="AF75" i="21"/>
  <c r="W106" i="21"/>
  <c r="W106" i="18"/>
  <c r="AF79" i="21"/>
  <c r="AF79" i="18"/>
  <c r="L60" i="18"/>
  <c r="L60" i="21"/>
  <c r="T75" i="21"/>
  <c r="T75" i="18"/>
  <c r="T105" i="18"/>
  <c r="T105" i="21"/>
  <c r="AH77" i="18"/>
  <c r="AH77" i="21"/>
  <c r="K82" i="21"/>
  <c r="K82" i="18"/>
  <c r="AG36" i="18"/>
  <c r="AG36" i="21"/>
  <c r="X92" i="18"/>
  <c r="X92" i="21"/>
  <c r="U95" i="18"/>
  <c r="U95" i="21"/>
  <c r="AJ45" i="21"/>
  <c r="AJ45" i="18"/>
  <c r="U86" i="21"/>
  <c r="U86" i="18"/>
  <c r="W86" i="18"/>
  <c r="W86" i="21"/>
  <c r="AI112" i="21"/>
  <c r="AI112" i="18"/>
  <c r="AK84" i="21"/>
  <c r="AK84" i="18"/>
  <c r="Y45" i="18"/>
  <c r="Y45" i="21"/>
  <c r="Q68" i="21"/>
  <c r="Q68" i="18"/>
  <c r="T78" i="18"/>
  <c r="T78" i="21"/>
  <c r="AD64" i="21"/>
  <c r="AD64" i="18"/>
  <c r="AM83" i="18"/>
  <c r="AM83" i="21"/>
  <c r="AF61" i="18"/>
  <c r="AF61" i="21"/>
  <c r="AD54" i="18"/>
  <c r="AD54" i="21"/>
  <c r="Y73" i="21"/>
  <c r="Y73" i="18"/>
  <c r="AH65" i="21"/>
  <c r="AH65" i="18"/>
  <c r="N85" i="18"/>
  <c r="N85" i="21"/>
  <c r="M111" i="18"/>
  <c r="M111" i="21"/>
  <c r="AD41" i="21"/>
  <c r="AD41" i="18"/>
  <c r="Z85" i="21"/>
  <c r="Z85" i="18"/>
  <c r="AC71" i="18"/>
  <c r="AC71" i="21"/>
  <c r="T89" i="18"/>
  <c r="T89" i="21"/>
  <c r="AA58" i="21"/>
  <c r="AA58" i="18"/>
  <c r="U56" i="18"/>
  <c r="U56" i="21"/>
  <c r="M95" i="21"/>
  <c r="M95" i="18"/>
  <c r="AC52" i="18"/>
  <c r="AC52" i="21"/>
  <c r="V36" i="21"/>
  <c r="V36" i="18"/>
  <c r="T93" i="18"/>
  <c r="T93" i="21"/>
  <c r="AI101" i="21"/>
  <c r="AI101" i="18"/>
  <c r="I98" i="18"/>
  <c r="I98" i="21"/>
  <c r="AA51" i="18"/>
  <c r="AA51" i="21"/>
  <c r="W65" i="18"/>
  <c r="W65" i="21"/>
  <c r="AJ70" i="18"/>
  <c r="AJ70" i="21"/>
  <c r="AG41" i="21"/>
  <c r="AG41" i="18"/>
  <c r="AI83" i="21"/>
  <c r="AI83" i="18"/>
  <c r="M70" i="21"/>
  <c r="M70" i="18"/>
  <c r="Y49" i="18"/>
  <c r="Y49" i="21"/>
  <c r="AC66" i="21"/>
  <c r="AC66" i="18"/>
  <c r="AI64" i="18"/>
  <c r="AI64" i="21"/>
  <c r="K93" i="21"/>
  <c r="K93" i="18"/>
  <c r="AC89" i="18"/>
  <c r="AC89" i="21"/>
  <c r="AA65" i="21"/>
  <c r="AA65" i="18"/>
  <c r="AE75" i="18"/>
  <c r="AE75" i="21"/>
  <c r="AL42" i="21"/>
  <c r="AL42" i="18"/>
  <c r="R101" i="21"/>
  <c r="R101" i="18"/>
  <c r="AS93" i="16"/>
  <c r="AR94" i="16" s="1"/>
  <c r="AS94" i="16" l="1"/>
  <c r="AR95" i="16" l="1"/>
  <c r="AS95" i="16" l="1"/>
  <c r="AP96" i="16" l="1"/>
  <c r="AR96" i="16" l="1"/>
  <c r="AS96" i="16" l="1"/>
  <c r="AR97" i="16" l="1"/>
  <c r="AQ99" i="16"/>
  <c r="AS97" i="16" l="1"/>
  <c r="AS98" i="16" l="1"/>
  <c r="AR99" i="16" l="1"/>
  <c r="AR100" i="16" l="1"/>
  <c r="AS99" i="16"/>
  <c r="AR101" i="16"/>
  <c r="AS100" i="16" l="1"/>
  <c r="AS101" i="16" l="1"/>
  <c r="AQ102" i="16"/>
  <c r="AR102" i="16"/>
  <c r="AS102" i="16" l="1"/>
  <c r="AR103" i="16" l="1"/>
  <c r="AS103" i="16" l="1"/>
  <c r="AQ104" i="16" l="1"/>
  <c r="AR104" i="16"/>
  <c r="AS104" i="16" l="1"/>
  <c r="AR105" i="16" l="1"/>
  <c r="AS105" i="16" l="1"/>
  <c r="AR106" i="16" l="1"/>
  <c r="AS106" i="16" l="1"/>
  <c r="AR107" i="16" l="1"/>
  <c r="AS107" i="16" l="1"/>
  <c r="AR108" i="16" l="1"/>
  <c r="AS108" i="16" l="1"/>
  <c r="AS109" i="16" l="1"/>
  <c r="AR110" i="16" l="1"/>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56" i="16"/>
  <c r="D338" i="16"/>
  <c r="D274" i="16"/>
  <c r="D458" i="16"/>
  <c r="D361" i="16"/>
  <c r="D200" i="16"/>
  <c r="D98"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128" i="16"/>
  <c r="D278" i="16"/>
  <c r="D370" i="16"/>
  <c r="D415" i="16"/>
  <c r="D77"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290" i="16"/>
  <c r="D431" i="16"/>
  <c r="D430" i="16"/>
  <c r="D244" i="16"/>
  <c r="D336" i="16"/>
  <c r="D106" i="16"/>
  <c r="D12" i="16"/>
  <c r="D97" i="16"/>
  <c r="D247" i="16"/>
  <c r="D254" i="16"/>
  <c r="D411" i="16"/>
  <c r="D495" i="16"/>
  <c r="D259" i="16"/>
  <c r="D141" i="16"/>
  <c r="D344" i="16"/>
  <c r="D454" i="16"/>
  <c r="D11" i="16"/>
  <c r="D41" i="16"/>
  <c r="D477" i="16"/>
  <c r="D293" i="16"/>
  <c r="D132" i="16"/>
  <c r="D280" i="16"/>
  <c r="D283" i="16"/>
  <c r="D109" i="16"/>
  <c r="D40"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74" i="16"/>
  <c r="D388" i="16"/>
  <c r="D118" i="16"/>
  <c r="D143" i="16"/>
  <c r="D349" i="16"/>
  <c r="D212" i="16"/>
  <c r="D353" i="16"/>
  <c r="D129" i="16"/>
  <c r="D269" i="16"/>
  <c r="D63" i="16"/>
  <c r="D273" i="16"/>
  <c r="D488" i="16"/>
  <c r="D214" i="16"/>
  <c r="D323" i="16"/>
  <c r="D226" i="16"/>
  <c r="D304" i="16"/>
  <c r="D285" i="16"/>
  <c r="D5" i="16"/>
  <c r="D453" i="16"/>
  <c r="D125" i="16"/>
  <c r="D262" i="16"/>
  <c r="D173" i="16"/>
  <c r="D367" i="16"/>
  <c r="D275" i="16"/>
  <c r="D213" i="16"/>
  <c r="D189" i="16"/>
  <c r="D168" i="16"/>
  <c r="D478" i="16"/>
  <c r="D490" i="16"/>
  <c r="D14" i="16"/>
  <c r="D479" i="16"/>
  <c r="D359" i="16"/>
  <c r="D81"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87" i="16"/>
  <c r="D424" i="16"/>
  <c r="D234" i="16"/>
  <c r="D6" i="16"/>
  <c r="D69"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193" i="16"/>
  <c r="D24" i="16"/>
  <c r="D104" i="16"/>
  <c r="D4" i="16"/>
  <c r="D332" i="16"/>
  <c r="D460" i="16"/>
  <c r="D276" i="16"/>
  <c r="D483" i="16"/>
  <c r="D174" i="16"/>
  <c r="D17" i="16"/>
  <c r="D62" i="16"/>
  <c r="D335" i="16"/>
  <c r="D334" i="16"/>
  <c r="D288" i="16"/>
  <c r="D363" i="16"/>
  <c r="D246" i="16"/>
  <c r="D190" i="16"/>
  <c r="D205"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61" i="16"/>
  <c r="D131" i="16"/>
  <c r="D418" i="16"/>
  <c r="D35" i="16"/>
  <c r="D122" i="16"/>
  <c r="D433" i="16"/>
  <c r="D311" i="16"/>
  <c r="D306" i="16"/>
  <c r="D316" i="16"/>
  <c r="D296" i="16"/>
  <c r="D447" i="16"/>
  <c r="D243" i="16"/>
  <c r="AR178" i="16"/>
  <c r="D198" i="16"/>
  <c r="D194" i="16"/>
  <c r="D44" i="16"/>
  <c r="D26" i="16"/>
  <c r="D43" i="16"/>
  <c r="D73" i="16"/>
  <c r="D39" i="16"/>
  <c r="D30" i="16"/>
  <c r="D86" i="16"/>
  <c r="D36" i="16"/>
  <c r="D68" i="16"/>
  <c r="D47"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16" i="16"/>
  <c r="C9" i="16"/>
  <c r="C179" i="16"/>
  <c r="C78" i="16"/>
  <c r="C105" i="16"/>
  <c r="C66" i="16"/>
  <c r="C60" i="16"/>
  <c r="C208" i="16"/>
  <c r="C178" i="16"/>
  <c r="C165" i="16"/>
  <c r="C51" i="16"/>
  <c r="C56" i="16"/>
  <c r="C63" i="16"/>
  <c r="C134" i="16"/>
  <c r="C173" i="16"/>
  <c r="C211" i="16"/>
  <c r="C14" i="16"/>
  <c r="C4" i="16"/>
  <c r="C7" i="16"/>
  <c r="C90" i="16"/>
  <c r="AR224" i="16" l="1"/>
  <c r="C262" i="16"/>
  <c r="C162" i="16"/>
  <c r="C332" i="16"/>
  <c r="C337" i="16"/>
  <c r="C61" i="16"/>
  <c r="C91" i="16"/>
  <c r="C253" i="16"/>
  <c r="C235" i="16"/>
  <c r="C306" i="16"/>
  <c r="C390" i="16"/>
  <c r="C166" i="16"/>
  <c r="C334" i="16"/>
  <c r="C130" i="16"/>
  <c r="C427" i="16"/>
  <c r="C294" i="16"/>
  <c r="C268" i="16"/>
  <c r="C80" i="16"/>
  <c r="C405" i="16"/>
  <c r="C52" i="16"/>
  <c r="C122" i="16"/>
  <c r="C219" i="16"/>
  <c r="C358" i="16"/>
  <c r="C245" i="16"/>
  <c r="C428" i="16"/>
  <c r="C382" i="16"/>
  <c r="C201" i="16"/>
  <c r="C366" i="16"/>
  <c r="C319" i="16"/>
  <c r="C174" i="16"/>
  <c r="C10"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10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18" i="16"/>
  <c r="C484" i="16"/>
  <c r="C447" i="16"/>
  <c r="C430" i="16"/>
  <c r="C318" i="16"/>
  <c r="C453" i="16"/>
  <c r="C354" i="16"/>
  <c r="C329" i="16"/>
  <c r="C469" i="16"/>
  <c r="C157" i="16"/>
  <c r="C21" i="16"/>
  <c r="C104" i="16"/>
  <c r="C373" i="16"/>
  <c r="C59" i="16"/>
  <c r="C326" i="16"/>
  <c r="C214" i="16"/>
  <c r="C309" i="16"/>
  <c r="C491" i="16"/>
  <c r="C136" i="16"/>
  <c r="C314" i="16"/>
  <c r="C289" i="16"/>
  <c r="C335" i="16"/>
  <c r="C276" i="16"/>
  <c r="C127" i="16"/>
  <c r="C97" i="16"/>
  <c r="C449" i="16"/>
  <c r="C409" i="16"/>
  <c r="C441" i="16"/>
  <c r="C400" i="16"/>
  <c r="C375" i="16"/>
  <c r="C285"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64" i="16"/>
  <c r="C401" i="16"/>
  <c r="C277" i="16"/>
  <c r="C475" i="16"/>
  <c r="C361" i="16"/>
  <c r="C443" i="16"/>
  <c r="C376" i="16"/>
  <c r="C184" i="16"/>
  <c r="C85" i="16"/>
  <c r="C145" i="16"/>
  <c r="C347" i="16"/>
  <c r="C399" i="16"/>
  <c r="C240" i="16"/>
  <c r="C342" i="16"/>
  <c r="C226" i="16"/>
  <c r="C281" i="16"/>
  <c r="C425" i="16"/>
  <c r="C377" i="16"/>
  <c r="C379" i="16"/>
  <c r="C316" i="16"/>
  <c r="C305" i="16"/>
  <c r="C164" i="16"/>
  <c r="C252" i="16"/>
  <c r="C310" i="16"/>
  <c r="C494" i="16"/>
  <c r="C298" i="16"/>
  <c r="C272" i="16"/>
  <c r="C300" i="16"/>
  <c r="C141"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100" i="16"/>
  <c r="C210" i="16"/>
  <c r="C48" i="16"/>
  <c r="C152" i="16"/>
  <c r="C77" i="16"/>
  <c r="C498" i="16"/>
  <c r="C368" i="16"/>
  <c r="C101" i="16"/>
  <c r="C96" i="16"/>
  <c r="C339" i="16"/>
  <c r="C250" i="16"/>
  <c r="C424" i="16"/>
  <c r="C381" i="16"/>
  <c r="C139" i="16"/>
  <c r="C129"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444" i="16"/>
  <c r="C436" i="16"/>
  <c r="C487" i="16"/>
  <c r="C65" i="16"/>
  <c r="C476" i="16"/>
  <c r="C304" i="16"/>
  <c r="C454" i="16"/>
  <c r="C283" i="16"/>
  <c r="C26" i="16"/>
  <c r="C221" i="16"/>
  <c r="C233" i="16"/>
  <c r="C126" i="16"/>
  <c r="C485" i="16"/>
  <c r="C171" i="16"/>
  <c r="C11" i="16"/>
  <c r="C330" i="16"/>
  <c r="C483" i="16"/>
  <c r="C426" i="16"/>
  <c r="C143" i="16"/>
  <c r="C17" i="16"/>
  <c r="C363" i="16"/>
  <c r="C225" i="16"/>
  <c r="C313" i="16"/>
  <c r="C293" i="16"/>
  <c r="C372" i="16"/>
  <c r="C468" i="16"/>
  <c r="C115" i="16"/>
  <c r="C204" i="16"/>
  <c r="C114" i="16"/>
  <c r="C50" i="16"/>
  <c r="C153" i="16"/>
  <c r="C269" i="16"/>
  <c r="C8" i="16"/>
  <c r="C118" i="16"/>
  <c r="C223" i="16"/>
  <c r="C247" i="16"/>
  <c r="C265" i="16"/>
  <c r="C154" i="16"/>
  <c r="C186" i="16"/>
  <c r="C248" i="16"/>
  <c r="C30" i="16"/>
  <c r="C28" i="16"/>
  <c r="C46" i="16"/>
  <c r="C70" i="16"/>
  <c r="C72" i="16"/>
  <c r="C32" i="16"/>
  <c r="C34" i="16"/>
  <c r="C29" i="16"/>
  <c r="C95" i="16"/>
  <c r="C27" i="16"/>
  <c r="C42" i="16"/>
  <c r="C38"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c r="I221" i="16"/>
  <c r="H221" i="16"/>
  <c r="E221" i="16"/>
  <c r="F221" i="16"/>
  <c r="F219" i="16"/>
  <c r="H219" i="16"/>
  <c r="I219" i="16"/>
  <c r="E219" i="16"/>
  <c r="G219" i="16"/>
  <c r="G216" i="16"/>
  <c r="F216" i="16"/>
  <c r="E216" i="16"/>
  <c r="I216" i="16"/>
  <c r="H216" i="16"/>
  <c r="F214" i="16"/>
  <c r="G214" i="16"/>
  <c r="I214" i="16"/>
  <c r="E214" i="16"/>
  <c r="H214" i="16"/>
  <c r="I212" i="16"/>
  <c r="E212" i="16"/>
  <c r="H212" i="16"/>
  <c r="G212" i="16"/>
  <c r="F212" i="16"/>
  <c r="F209" i="16"/>
  <c r="I209" i="16"/>
  <c r="H209" i="16"/>
  <c r="G209" i="16"/>
  <c r="E209" i="16"/>
  <c r="E134" i="16"/>
  <c r="H187" i="16"/>
  <c r="F106" i="16"/>
  <c r="I167" i="16"/>
  <c r="E201" i="16"/>
  <c r="H165" i="16"/>
  <c r="G201" i="16"/>
  <c r="F200" i="16"/>
  <c r="I150" i="16"/>
  <c r="E189" i="16"/>
  <c r="G167" i="16"/>
  <c r="E200" i="16"/>
  <c r="H150" i="16"/>
  <c r="E204" i="16"/>
  <c r="G188" i="16"/>
  <c r="G183" i="16"/>
  <c r="F165" i="16"/>
  <c r="E186" i="16"/>
  <c r="F183" i="16"/>
  <c r="E176" i="16"/>
  <c r="I126" i="16"/>
  <c r="E79" i="16"/>
  <c r="H145" i="16"/>
  <c r="H75" i="16"/>
  <c r="G125" i="16"/>
  <c r="F10" i="16"/>
  <c r="F192" i="16"/>
  <c r="F186" i="16"/>
  <c r="G141" i="16"/>
  <c r="H125" i="16"/>
  <c r="H169" i="16"/>
  <c r="I191" i="16"/>
  <c r="I176" i="16"/>
  <c r="G193" i="16"/>
  <c r="I188" i="16"/>
  <c r="G178" i="16"/>
  <c r="F204" i="16"/>
  <c r="I106" i="16"/>
  <c r="E75" i="16"/>
  <c r="E188" i="16"/>
  <c r="G81" i="16"/>
  <c r="G190" i="16"/>
  <c r="E165" i="16"/>
  <c r="I134" i="16"/>
  <c r="F206" i="16"/>
  <c r="F205" i="16"/>
  <c r="I199" i="16"/>
  <c r="F134" i="16"/>
  <c r="E206" i="16"/>
  <c r="E126" i="16"/>
  <c r="F201" i="16"/>
  <c r="F176" i="16"/>
  <c r="G10" i="16"/>
  <c r="G196" i="16"/>
  <c r="I197" i="16"/>
  <c r="H178" i="16"/>
  <c r="H191" i="16"/>
  <c r="F169" i="16"/>
  <c r="E106" i="16"/>
  <c r="H190" i="16"/>
  <c r="F126" i="16"/>
  <c r="F107" i="16"/>
  <c r="G203" i="16"/>
  <c r="G79" i="16"/>
  <c r="I201" i="16"/>
  <c r="H107" i="16"/>
  <c r="I203" i="16"/>
  <c r="I183" i="16"/>
  <c r="H126" i="16"/>
  <c r="E193" i="16"/>
  <c r="I81" i="16"/>
  <c r="H206" i="16"/>
  <c r="F197" i="16"/>
  <c r="G186" i="16"/>
  <c r="I10" i="16"/>
  <c r="H167" i="16"/>
  <c r="H199" i="16"/>
  <c r="E125" i="16"/>
  <c r="I204" i="16"/>
  <c r="I187" i="16"/>
  <c r="H197" i="16"/>
  <c r="F112" i="16"/>
  <c r="I141" i="16"/>
  <c r="F75" i="16"/>
  <c r="H196" i="16"/>
  <c r="E178" i="16"/>
  <c r="I186" i="16"/>
  <c r="G199" i="16"/>
  <c r="G112" i="16"/>
  <c r="H204" i="16"/>
  <c r="I145" i="16"/>
  <c r="E184" i="16"/>
  <c r="I206" i="16"/>
  <c r="G126" i="16"/>
  <c r="E81" i="16"/>
  <c r="E141" i="16"/>
  <c r="I169" i="16"/>
  <c r="H173" i="16"/>
  <c r="E190" i="16"/>
  <c r="F189" i="16"/>
  <c r="E167" i="16"/>
  <c r="I192" i="16"/>
  <c r="G197" i="16"/>
  <c r="I112" i="16"/>
  <c r="H176" i="16"/>
  <c r="E173" i="16"/>
  <c r="F150" i="16"/>
  <c r="H81" i="16"/>
  <c r="G75" i="16"/>
  <c r="H205" i="16"/>
  <c r="G148" i="16"/>
  <c r="E205" i="16"/>
  <c r="E192" i="16"/>
  <c r="H10" i="16"/>
  <c r="I205" i="16"/>
  <c r="H188" i="16"/>
  <c r="H134" i="16"/>
  <c r="I193" i="16"/>
  <c r="H112" i="16"/>
  <c r="H106" i="16"/>
  <c r="I173" i="16"/>
  <c r="G200" i="16"/>
  <c r="E150" i="16"/>
  <c r="E203" i="16"/>
  <c r="E10" i="16"/>
  <c r="H192" i="16"/>
  <c r="E191" i="16"/>
  <c r="E199" i="16"/>
  <c r="G184" i="16"/>
  <c r="H183" i="16"/>
  <c r="G173" i="16"/>
  <c r="E169" i="16"/>
  <c r="I196" i="16"/>
  <c r="F199" i="16"/>
  <c r="F184" i="16"/>
  <c r="F203" i="16"/>
  <c r="G206" i="16"/>
  <c r="H201" i="16"/>
  <c r="H186" i="16"/>
  <c r="F145" i="16"/>
  <c r="I75" i="16"/>
  <c r="G165" i="16"/>
  <c r="I165" i="16"/>
  <c r="F188" i="16"/>
  <c r="E145" i="16"/>
  <c r="I200" i="16"/>
  <c r="I79" i="16"/>
  <c r="G187" i="16"/>
  <c r="G191" i="16"/>
  <c r="G204" i="16"/>
  <c r="G205" i="16"/>
  <c r="F191" i="16"/>
  <c r="G107" i="16"/>
  <c r="G134" i="16"/>
  <c r="I125" i="16"/>
  <c r="G150" i="16"/>
  <c r="E107" i="16"/>
  <c r="G189" i="16"/>
  <c r="I189" i="16"/>
  <c r="F141" i="16"/>
  <c r="F167" i="16"/>
  <c r="F79" i="16"/>
  <c r="F187" i="16"/>
  <c r="E112" i="16"/>
  <c r="I190" i="16"/>
  <c r="H141" i="16"/>
  <c r="G176" i="16"/>
  <c r="F178" i="16"/>
  <c r="H184" i="16"/>
  <c r="I107" i="16"/>
  <c r="I178" i="16"/>
  <c r="F196" i="16"/>
  <c r="H189" i="16"/>
  <c r="F173" i="16"/>
  <c r="H79" i="16"/>
  <c r="G192" i="16"/>
  <c r="F125" i="16"/>
  <c r="G145" i="16"/>
  <c r="G169" i="16"/>
  <c r="F193" i="16"/>
  <c r="H193" i="16"/>
  <c r="E187" i="16"/>
  <c r="F190" i="16"/>
  <c r="H148" i="16"/>
  <c r="F148" i="16"/>
  <c r="E183" i="16"/>
  <c r="H203" i="16"/>
  <c r="H200" i="16"/>
  <c r="G106" i="16"/>
  <c r="I184" i="16"/>
  <c r="E196" i="16"/>
  <c r="E197" i="16"/>
  <c r="E148" i="16"/>
  <c r="F81" i="16"/>
  <c r="I148"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F99" i="16"/>
  <c r="H99" i="16"/>
  <c r="I99" i="16"/>
  <c r="G99" i="16"/>
  <c r="E99"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H95" i="16"/>
  <c r="G95" i="16"/>
  <c r="E95" i="16"/>
  <c r="I95" i="16"/>
  <c r="F95" i="16"/>
  <c r="E21" i="16"/>
  <c r="F21" i="16"/>
  <c r="G21" i="16"/>
  <c r="H21" i="16"/>
  <c r="I21" i="16"/>
  <c r="E97" i="16"/>
  <c r="I97" i="16"/>
  <c r="G97" i="16"/>
  <c r="H97" i="16"/>
  <c r="F97" i="16"/>
  <c r="F98" i="16"/>
  <c r="E98" i="16"/>
  <c r="G98" i="16"/>
  <c r="H98" i="16"/>
  <c r="I98" i="16"/>
  <c r="G100" i="16"/>
  <c r="E100" i="16"/>
  <c r="F100" i="16"/>
  <c r="I100" i="16"/>
  <c r="H100" i="16"/>
  <c r="G101" i="16"/>
  <c r="H101" i="16"/>
  <c r="I101" i="16"/>
  <c r="F101" i="16"/>
  <c r="E101" i="16"/>
  <c r="F102" i="16"/>
  <c r="G102" i="16"/>
  <c r="E102" i="16"/>
  <c r="H102" i="16"/>
  <c r="I102" i="16"/>
  <c r="H104" i="16"/>
  <c r="G104" i="16"/>
  <c r="E104" i="16"/>
  <c r="I104" i="16"/>
  <c r="F104" i="16"/>
  <c r="F105" i="16"/>
  <c r="G105" i="16"/>
  <c r="E105" i="16"/>
  <c r="H105" i="16"/>
  <c r="I105"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I36" i="16"/>
  <c r="E36" i="16"/>
  <c r="F7" i="16"/>
  <c r="H20" i="16"/>
  <c r="F27" i="16"/>
  <c r="G27" i="16"/>
  <c r="H35" i="16"/>
  <c r="F39" i="16"/>
  <c r="E7" i="16"/>
  <c r="G36" i="16"/>
  <c r="E20" i="16"/>
  <c r="H27" i="16"/>
  <c r="I35" i="16"/>
  <c r="F35" i="16"/>
  <c r="H39" i="16"/>
  <c r="F36" i="16"/>
  <c r="G7" i="16"/>
  <c r="H36" i="16"/>
  <c r="I7" i="16"/>
  <c r="I20" i="16"/>
  <c r="I27" i="16"/>
  <c r="E35" i="16"/>
  <c r="E39" i="16"/>
  <c r="G39" i="16"/>
  <c r="H7" i="16"/>
  <c r="G20" i="16"/>
  <c r="F20" i="16"/>
  <c r="E27" i="16"/>
  <c r="G35" i="16"/>
  <c r="I39" i="16"/>
  <c r="F52" i="16"/>
  <c r="H92" i="16"/>
  <c r="E62" i="16"/>
  <c r="I72" i="16"/>
  <c r="E64" i="16"/>
  <c r="F64" i="16"/>
  <c r="I62" i="16"/>
  <c r="H60" i="16"/>
  <c r="G6" i="16"/>
  <c r="I8" i="16"/>
  <c r="H109" i="16"/>
  <c r="I60" i="16"/>
  <c r="G87" i="16"/>
  <c r="I17" i="16"/>
  <c r="E94" i="16"/>
  <c r="F65" i="16"/>
  <c r="H17" i="16"/>
  <c r="G94" i="16"/>
  <c r="I18" i="16"/>
  <c r="G25" i="16"/>
  <c r="G57" i="16"/>
  <c r="G54" i="16"/>
  <c r="H24" i="16"/>
  <c r="H65" i="16"/>
  <c r="F87" i="16"/>
  <c r="I45" i="16"/>
  <c r="I69" i="16"/>
  <c r="F54" i="16"/>
  <c r="F60" i="16"/>
  <c r="G16" i="16"/>
  <c r="I16" i="16"/>
  <c r="G52" i="16"/>
  <c r="F61" i="16"/>
  <c r="H26" i="16"/>
  <c r="H58" i="16"/>
  <c r="I6" i="16"/>
  <c r="I50" i="16"/>
  <c r="F46" i="16"/>
  <c r="G72" i="16"/>
  <c r="H72" i="16"/>
  <c r="E53" i="16"/>
  <c r="H56" i="16"/>
  <c r="I66" i="16"/>
  <c r="H41" i="16"/>
  <c r="H94" i="16"/>
  <c r="H57" i="16"/>
  <c r="E72" i="16"/>
  <c r="E69" i="16"/>
  <c r="G46" i="16"/>
  <c r="G67" i="16"/>
  <c r="E18" i="16"/>
  <c r="G62" i="16"/>
  <c r="E6" i="16"/>
  <c r="G17" i="16"/>
  <c r="E26" i="16"/>
  <c r="E32" i="16"/>
  <c r="F58" i="16"/>
  <c r="E41" i="16"/>
  <c r="I54" i="16"/>
  <c r="H110" i="16"/>
  <c r="F17" i="16"/>
  <c r="I93" i="16"/>
  <c r="I92" i="16"/>
  <c r="H6" i="16"/>
  <c r="F16" i="16"/>
  <c r="F56" i="16"/>
  <c r="I41" i="16"/>
  <c r="G41" i="16"/>
  <c r="F6" i="16"/>
  <c r="G78" i="16"/>
  <c r="F5" i="16"/>
  <c r="I53" i="16"/>
  <c r="E31" i="16"/>
  <c r="G45" i="16"/>
  <c r="I5" i="16"/>
  <c r="H5" i="16"/>
  <c r="E8" i="16"/>
  <c r="I31" i="16"/>
  <c r="H64" i="16"/>
  <c r="E5" i="16"/>
  <c r="F53" i="16"/>
  <c r="F94" i="16"/>
  <c r="F45" i="16"/>
  <c r="I52" i="16"/>
  <c r="F32" i="16"/>
  <c r="E65" i="16"/>
  <c r="I32" i="16"/>
  <c r="I78" i="16"/>
  <c r="I109" i="16"/>
  <c r="G65" i="16"/>
  <c r="F78" i="16"/>
  <c r="H52" i="16"/>
  <c r="G24" i="16"/>
  <c r="I15" i="16"/>
  <c r="I49" i="16"/>
  <c r="H66" i="16"/>
  <c r="E46" i="16"/>
  <c r="G69" i="16"/>
  <c r="G93" i="16"/>
  <c r="F110" i="16"/>
  <c r="E66" i="16"/>
  <c r="H25" i="16"/>
  <c r="E50" i="16"/>
  <c r="G50" i="16"/>
  <c r="I24" i="16"/>
  <c r="H50" i="16"/>
  <c r="F69" i="16"/>
  <c r="I59" i="16"/>
  <c r="G66" i="16"/>
  <c r="H16" i="16"/>
  <c r="I84" i="16"/>
  <c r="I70" i="16"/>
  <c r="G26" i="16"/>
  <c r="G5" i="16"/>
  <c r="H45" i="16"/>
  <c r="H32" i="16"/>
  <c r="E87" i="16"/>
  <c r="G8" i="16"/>
  <c r="F63" i="16"/>
  <c r="I64" i="16"/>
  <c r="I25" i="16"/>
  <c r="E15" i="16"/>
  <c r="E55" i="16"/>
  <c r="H63" i="16"/>
  <c r="H84" i="16"/>
  <c r="H70" i="16"/>
  <c r="E60" i="16"/>
  <c r="I67" i="16"/>
  <c r="E49" i="16"/>
  <c r="H54" i="16"/>
  <c r="F31" i="16"/>
  <c r="H55" i="16"/>
  <c r="G61" i="16"/>
  <c r="F15" i="16"/>
  <c r="I56" i="16"/>
  <c r="G63" i="16"/>
  <c r="G32" i="16"/>
  <c r="H46" i="16"/>
  <c r="H59" i="16"/>
  <c r="H69" i="16"/>
  <c r="F50" i="16"/>
  <c r="G56" i="16"/>
  <c r="F92" i="16"/>
  <c r="E110" i="16"/>
  <c r="I110" i="16"/>
  <c r="H8" i="16"/>
  <c r="H31" i="16"/>
  <c r="H87" i="16"/>
  <c r="F59" i="16"/>
  <c r="G109" i="16"/>
  <c r="E24" i="16"/>
  <c r="H67" i="16"/>
  <c r="H18" i="16"/>
  <c r="G31" i="16"/>
  <c r="F66" i="16"/>
  <c r="G60" i="16"/>
  <c r="I94" i="16"/>
  <c r="H93" i="16"/>
  <c r="I65" i="16"/>
  <c r="G55" i="16"/>
  <c r="H53" i="16"/>
  <c r="F109" i="16"/>
  <c r="E109" i="16"/>
  <c r="H49" i="16"/>
  <c r="E78" i="16"/>
  <c r="E70" i="16"/>
  <c r="I61" i="16"/>
  <c r="F57" i="16"/>
  <c r="G59" i="16"/>
  <c r="G53" i="16"/>
  <c r="E56" i="16"/>
  <c r="H15" i="16"/>
  <c r="E52" i="16"/>
  <c r="F41" i="16"/>
  <c r="I87" i="16"/>
  <c r="E67" i="16"/>
  <c r="E84" i="16"/>
  <c r="G70" i="16"/>
  <c r="G84" i="16"/>
  <c r="E17" i="16"/>
  <c r="F70" i="16"/>
  <c r="G49" i="16"/>
  <c r="F67" i="16"/>
  <c r="F62" i="16"/>
  <c r="F49" i="16"/>
  <c r="I46" i="16"/>
  <c r="G15" i="16"/>
  <c r="G58" i="16"/>
  <c r="G64" i="16"/>
  <c r="H61" i="16"/>
  <c r="I63" i="16"/>
  <c r="H78" i="16"/>
  <c r="E92" i="16"/>
  <c r="F26" i="16"/>
  <c r="F72" i="16"/>
  <c r="E59" i="16"/>
  <c r="E54" i="16"/>
  <c r="F24" i="16"/>
  <c r="E61" i="16"/>
  <c r="F84" i="16"/>
  <c r="I58" i="16"/>
  <c r="F8" i="16"/>
  <c r="G92" i="16"/>
  <c r="H62" i="16"/>
  <c r="G110" i="16"/>
  <c r="E25" i="16"/>
  <c r="E58" i="16"/>
  <c r="E16" i="16"/>
  <c r="G18" i="16"/>
  <c r="F93" i="16"/>
  <c r="E63" i="16"/>
  <c r="F18" i="16"/>
  <c r="I57" i="16"/>
  <c r="E93" i="16"/>
  <c r="E45" i="16"/>
  <c r="I26" i="16"/>
  <c r="F55" i="16"/>
  <c r="E57" i="16"/>
  <c r="F25" i="16"/>
  <c r="I55" i="16"/>
  <c r="AS233" i="16" l="1"/>
  <c r="G451" i="16"/>
  <c r="I492" i="16"/>
  <c r="H247" i="16"/>
  <c r="E233" i="16"/>
  <c r="F479" i="16"/>
  <c r="I455" i="16"/>
  <c r="E319" i="16"/>
  <c r="E275" i="16"/>
  <c r="I350" i="16"/>
  <c r="I406" i="16"/>
  <c r="G232" i="16"/>
  <c r="H298" i="16"/>
  <c r="F270" i="16"/>
  <c r="G135" i="16"/>
  <c r="G233" i="16"/>
  <c r="E283" i="16"/>
  <c r="E463" i="16"/>
  <c r="G436" i="16"/>
  <c r="H416" i="16"/>
  <c r="F370" i="16"/>
  <c r="G372" i="16"/>
  <c r="G313" i="16"/>
  <c r="F307" i="16"/>
  <c r="F223" i="16"/>
  <c r="E8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I259" i="16"/>
  <c r="H357" i="16"/>
  <c r="I380" i="16"/>
  <c r="E308" i="16"/>
  <c r="E453" i="16"/>
  <c r="H399" i="16"/>
  <c r="E461" i="16"/>
  <c r="E119" i="16"/>
  <c r="G379" i="16"/>
  <c r="H346" i="16"/>
  <c r="I447" i="16"/>
  <c r="I427" i="16"/>
  <c r="F492" i="16"/>
  <c r="E440" i="16"/>
  <c r="I499" i="16"/>
  <c r="G411" i="16"/>
  <c r="I381" i="16"/>
  <c r="H365" i="16"/>
  <c r="F438" i="16"/>
  <c r="H343" i="16"/>
  <c r="E335"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E161" i="16"/>
  <c r="G85" i="16"/>
  <c r="G262" i="16"/>
  <c r="E411" i="16"/>
  <c r="G493" i="16"/>
  <c r="H328" i="16"/>
  <c r="F389" i="16"/>
  <c r="H241" i="16"/>
  <c r="G83" i="16"/>
  <c r="H414" i="16"/>
  <c r="H19" i="16"/>
  <c r="I410" i="16"/>
  <c r="H380" i="16"/>
  <c r="H243" i="16"/>
  <c r="F274" i="16"/>
  <c r="G455" i="16"/>
  <c r="E387" i="16"/>
  <c r="E13" i="16"/>
  <c r="F247" i="16"/>
  <c r="I417" i="16"/>
  <c r="E353" i="16"/>
  <c r="G463" i="16"/>
  <c r="G245" i="16"/>
  <c r="I347" i="16"/>
  <c r="F194" i="16"/>
  <c r="E310" i="16"/>
  <c r="E389" i="16"/>
  <c r="H498" i="16"/>
  <c r="I450" i="16"/>
  <c r="F436" i="16"/>
  <c r="I272" i="16"/>
  <c r="I346" i="16"/>
  <c r="E431" i="16"/>
  <c r="H418" i="16"/>
  <c r="G315" i="16"/>
  <c r="F373" i="16"/>
  <c r="G298" i="16"/>
  <c r="G406" i="16"/>
  <c r="I316" i="16"/>
  <c r="H284" i="16"/>
  <c r="E198" i="16"/>
  <c r="I344" i="16"/>
  <c r="I265" i="16"/>
  <c r="G288" i="16"/>
  <c r="G395" i="16"/>
  <c r="I246" i="16"/>
  <c r="G229" i="16"/>
  <c r="G302" i="16"/>
  <c r="I135" i="16"/>
  <c r="H368" i="16"/>
  <c r="E460" i="16"/>
  <c r="H374" i="16"/>
  <c r="I293" i="16"/>
  <c r="E487" i="16"/>
  <c r="H223" i="16"/>
  <c r="F359" i="16"/>
  <c r="E298" i="16"/>
  <c r="F327" i="16"/>
  <c r="H338" i="16"/>
  <c r="H334" i="16"/>
  <c r="F421" i="16"/>
  <c r="H393" i="16"/>
  <c r="G86" i="16"/>
  <c r="F240" i="16"/>
  <c r="G433" i="16"/>
  <c r="F367" i="16"/>
  <c r="H394" i="16"/>
  <c r="H138" i="16"/>
  <c r="F349" i="16"/>
  <c r="I335" i="16"/>
  <c r="I401" i="16"/>
  <c r="H135" i="16"/>
  <c r="F429" i="16"/>
  <c r="E295" i="16"/>
  <c r="I444" i="16"/>
  <c r="E386" i="16"/>
  <c r="F272" i="16"/>
  <c r="H316" i="16"/>
  <c r="I446" i="16"/>
  <c r="G226" i="16"/>
  <c r="H331" i="16"/>
  <c r="G426" i="16"/>
  <c r="F135" i="16"/>
  <c r="H464" i="16"/>
  <c r="F211" i="16"/>
  <c r="H348" i="16"/>
  <c r="G399" i="16"/>
  <c r="G462" i="16"/>
  <c r="H441" i="16"/>
  <c r="I467" i="16"/>
  <c r="I278" i="16"/>
  <c r="I468" i="16"/>
  <c r="G319" i="16"/>
  <c r="F500" i="16"/>
  <c r="I435" i="16"/>
  <c r="E273" i="16"/>
  <c r="E224" i="16"/>
  <c r="G388" i="16"/>
  <c r="E446" i="16"/>
  <c r="H321" i="16"/>
  <c r="F304" i="16"/>
  <c r="G310" i="16"/>
  <c r="F422" i="16"/>
  <c r="G325" i="16"/>
  <c r="H487" i="16"/>
  <c r="E357" i="16"/>
  <c r="F474" i="16"/>
  <c r="I266" i="16"/>
  <c r="G488" i="16"/>
  <c r="I497" i="16"/>
  <c r="G348" i="16"/>
  <c r="F324" i="16"/>
  <c r="I351" i="16"/>
  <c r="G491" i="16"/>
  <c r="E315" i="16"/>
  <c r="F399" i="16"/>
  <c r="E495" i="16"/>
  <c r="I372" i="16"/>
  <c r="I420" i="16"/>
  <c r="F473" i="16"/>
  <c r="H300" i="16"/>
  <c r="F450" i="16"/>
  <c r="G365" i="16"/>
  <c r="F452" i="16"/>
  <c r="G434" i="16"/>
  <c r="F273" i="16"/>
  <c r="F409" i="16"/>
  <c r="G144" i="16"/>
  <c r="F476" i="16"/>
  <c r="F337" i="16"/>
  <c r="F455" i="16"/>
  <c r="F231" i="16"/>
  <c r="H407" i="16"/>
  <c r="E240" i="16"/>
  <c r="G496" i="16"/>
  <c r="I486" i="16"/>
  <c r="F348" i="16"/>
  <c r="G337" i="16"/>
  <c r="H444" i="16"/>
  <c r="H499" i="16"/>
  <c r="F245" i="16"/>
  <c r="H263" i="16"/>
  <c r="E332" i="16"/>
  <c r="E441" i="16"/>
  <c r="E414" i="16"/>
  <c r="I11" i="16"/>
  <c r="H231" i="16"/>
  <c r="E473" i="16"/>
  <c r="G264" i="16"/>
  <c r="H379" i="16"/>
  <c r="G296" i="16"/>
  <c r="E301" i="16"/>
  <c r="H341" i="16"/>
  <c r="I445" i="16"/>
  <c r="H342" i="16"/>
  <c r="I473" i="16"/>
  <c r="I481" i="16"/>
  <c r="G444" i="16"/>
  <c r="I231" i="16"/>
  <c r="I414" i="16"/>
  <c r="F446" i="16"/>
  <c r="F83" i="16"/>
  <c r="E241" i="16"/>
  <c r="I279" i="16"/>
  <c r="E289" i="16"/>
  <c r="H295" i="16"/>
  <c r="F260" i="16"/>
  <c r="F22" i="16"/>
  <c r="E468" i="16"/>
  <c r="H426" i="16"/>
  <c r="G306" i="16"/>
  <c r="G231" i="16"/>
  <c r="E393" i="16"/>
  <c r="I337" i="16"/>
  <c r="G498" i="16"/>
  <c r="E485" i="16"/>
  <c r="I400" i="16"/>
  <c r="H395" i="16"/>
  <c r="E269" i="16"/>
  <c r="F355" i="16"/>
  <c r="E422" i="16"/>
  <c r="G336" i="16"/>
  <c r="I437" i="16"/>
  <c r="I376" i="16"/>
  <c r="H392" i="16"/>
  <c r="E355" i="16"/>
  <c r="H208" i="16"/>
  <c r="G14" i="16"/>
  <c r="H491" i="16"/>
  <c r="I404" i="16"/>
  <c r="H417" i="16"/>
  <c r="E336" i="16"/>
  <c r="G469" i="16"/>
  <c r="H408" i="16"/>
  <c r="I185" i="16"/>
  <c r="H302" i="16"/>
  <c r="H349" i="16"/>
  <c r="F352" i="16"/>
  <c r="I277" i="16"/>
  <c r="F420" i="16"/>
  <c r="I466" i="16"/>
  <c r="G352" i="16"/>
  <c r="G289" i="16"/>
  <c r="H119" i="16"/>
  <c r="E296" i="16"/>
  <c r="H244" i="16"/>
  <c r="H424" i="16"/>
  <c r="E416" i="16"/>
  <c r="I409" i="16"/>
  <c r="F396" i="16"/>
  <c r="H286" i="16"/>
  <c r="G366" i="16"/>
  <c r="G267" i="16"/>
  <c r="H411" i="16"/>
  <c r="F318" i="16"/>
  <c r="H226" i="16"/>
  <c r="F482" i="16"/>
  <c r="F239"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13" i="16"/>
  <c r="I494" i="16"/>
  <c r="F361" i="16"/>
  <c r="F416" i="16"/>
  <c r="G345" i="16"/>
  <c r="H447" i="16"/>
  <c r="H269" i="16"/>
  <c r="H30" i="16"/>
  <c r="G452" i="16"/>
  <c r="F301" i="16"/>
  <c r="F414" i="16"/>
  <c r="I388" i="16"/>
  <c r="F425" i="16"/>
  <c r="H401" i="16"/>
  <c r="E263" i="16"/>
  <c r="E377" i="16"/>
  <c r="F287" i="16"/>
  <c r="F228" i="16"/>
  <c r="E480" i="16"/>
  <c r="H486" i="16"/>
  <c r="E376" i="16"/>
  <c r="G442" i="16"/>
  <c r="H474" i="16"/>
  <c r="H262" i="16"/>
  <c r="I480" i="16"/>
  <c r="I454" i="16"/>
  <c r="G492" i="16"/>
  <c r="I478" i="16"/>
  <c r="E476" i="16"/>
  <c r="E302" i="16"/>
  <c r="G367" i="16"/>
  <c r="F314" i="16"/>
  <c r="E278" i="16"/>
  <c r="E390" i="16"/>
  <c r="E135" i="16"/>
  <c r="F259" i="16"/>
  <c r="H350" i="16"/>
  <c r="I432" i="16"/>
  <c r="H305" i="16"/>
  <c r="H415" i="16"/>
  <c r="F428" i="16"/>
  <c r="F202" i="16"/>
  <c r="I261" i="16"/>
  <c r="F350" i="16"/>
  <c r="H229" i="16"/>
  <c r="I247" i="16"/>
  <c r="I397" i="16"/>
  <c r="E368" i="16"/>
  <c r="F401" i="16"/>
  <c r="E466" i="16"/>
  <c r="H373" i="16"/>
  <c r="E403" i="16"/>
  <c r="G380" i="16"/>
  <c r="F362" i="16"/>
  <c r="E370" i="16"/>
  <c r="F494" i="16"/>
  <c r="H240" i="16"/>
  <c r="F280" i="16"/>
  <c r="G447" i="16"/>
  <c r="G301" i="16"/>
  <c r="E354" i="16"/>
  <c r="I269" i="16"/>
  <c r="I387" i="16"/>
  <c r="G471" i="16"/>
  <c r="F222" i="16"/>
  <c r="E317" i="16"/>
  <c r="I362" i="16"/>
  <c r="H484" i="16"/>
  <c r="H296" i="16"/>
  <c r="I500" i="16"/>
  <c r="I119" i="16"/>
  <c r="E287" i="16"/>
  <c r="F486" i="16"/>
  <c r="E435" i="16"/>
  <c r="H496" i="16"/>
  <c r="G450" i="16"/>
  <c r="I19" i="16"/>
  <c r="F412" i="16"/>
  <c r="G425" i="16"/>
  <c r="G408" i="16"/>
  <c r="I232" i="16"/>
  <c r="E342" i="16"/>
  <c r="G261" i="16"/>
  <c r="G401" i="16"/>
  <c r="H194" i="16"/>
  <c r="G208" i="16"/>
  <c r="G466" i="16"/>
  <c r="E22" i="16"/>
  <c r="F456" i="16"/>
  <c r="F103" i="16"/>
  <c r="I419" i="16"/>
  <c r="G384" i="16"/>
  <c r="G435" i="16"/>
  <c r="I439" i="16"/>
  <c r="H274" i="16"/>
  <c r="H339" i="16"/>
  <c r="G223" i="16"/>
  <c r="F319"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18" i="16"/>
  <c r="E366" i="16"/>
  <c r="I161" i="16"/>
  <c r="G368" i="16"/>
  <c r="H288" i="16"/>
  <c r="I313" i="16"/>
  <c r="I237" i="16"/>
  <c r="E437" i="16"/>
  <c r="H272" i="16"/>
  <c r="H325" i="16"/>
  <c r="I198" i="16"/>
  <c r="E292" i="16"/>
  <c r="F299" i="16"/>
  <c r="H420" i="16"/>
  <c r="I340" i="16"/>
  <c r="G477" i="16"/>
  <c r="I434" i="16"/>
  <c r="G405" i="16"/>
  <c r="F341" i="16"/>
  <c r="G22" i="16"/>
  <c r="H242" i="16"/>
  <c r="F208" i="16"/>
  <c r="G295" i="16"/>
  <c r="G490" i="16"/>
  <c r="G377" i="16"/>
  <c r="F340" i="16"/>
  <c r="G202" i="16"/>
  <c r="E399" i="16"/>
  <c r="I490" i="16"/>
  <c r="I323" i="16"/>
  <c r="E462" i="16"/>
  <c r="E116" i="16"/>
  <c r="I456" i="16"/>
  <c r="H290" i="16"/>
  <c r="F119" i="16"/>
  <c r="F453" i="16"/>
  <c r="I339" i="16"/>
  <c r="E445" i="16"/>
  <c r="I403" i="16"/>
  <c r="G441" i="16"/>
  <c r="I392" i="16"/>
  <c r="F390" i="16"/>
  <c r="F283" i="16"/>
  <c r="I359" i="16"/>
  <c r="F457" i="16"/>
  <c r="F232" i="16"/>
  <c r="E304" i="16"/>
  <c r="G481" i="16"/>
  <c r="E428" i="16"/>
  <c r="F291" i="16"/>
  <c r="E491" i="16"/>
  <c r="F462" i="16"/>
  <c r="H351" i="16"/>
  <c r="E406" i="16"/>
  <c r="H402" i="16"/>
  <c r="I386" i="16"/>
  <c r="I260" i="16"/>
  <c r="G468" i="16"/>
  <c r="I460" i="16"/>
  <c r="E493" i="16"/>
  <c r="H239" i="16"/>
  <c r="H489" i="16"/>
  <c r="G307" i="16"/>
  <c r="H315" i="16"/>
  <c r="G338" i="16"/>
  <c r="I377" i="16"/>
  <c r="E90" i="16"/>
  <c r="G415" i="16"/>
  <c r="H467" i="16"/>
  <c r="E4" i="16"/>
  <c r="G475" i="16"/>
  <c r="H431" i="16"/>
  <c r="H90" i="16"/>
  <c r="I356" i="16"/>
  <c r="F233" i="16"/>
  <c r="G404" i="16"/>
  <c r="G290" i="16"/>
  <c r="E400" i="16"/>
  <c r="H460" i="16"/>
  <c r="G418" i="16"/>
  <c r="I290" i="16"/>
  <c r="H430" i="16"/>
  <c r="I368" i="16"/>
  <c r="H299" i="16"/>
  <c r="E375" i="16"/>
  <c r="H303" i="16"/>
  <c r="H3" i="16"/>
  <c r="F434" i="16"/>
  <c r="H273" i="16"/>
  <c r="F490" i="16"/>
  <c r="F242" i="16"/>
  <c r="H371" i="16"/>
  <c r="E328" i="16"/>
  <c r="G407" i="16"/>
  <c r="G400" i="16"/>
  <c r="G30" i="16"/>
  <c r="H14" i="16"/>
  <c r="G482" i="16"/>
  <c r="F261" i="16"/>
  <c r="F387" i="16"/>
  <c r="I3" i="16"/>
  <c r="I396" i="16"/>
  <c r="E417" i="16"/>
  <c r="I493" i="16"/>
  <c r="E33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G13" i="16"/>
  <c r="H307" i="16"/>
  <c r="F248" i="16"/>
  <c r="I358" i="16"/>
  <c r="I315" i="16"/>
  <c r="F382" i="16"/>
  <c r="H463" i="16"/>
  <c r="F344" i="16"/>
  <c r="E499" i="16"/>
  <c r="E351" i="16"/>
  <c r="H314" i="16"/>
  <c r="I90" i="16"/>
  <c r="E489" i="16"/>
  <c r="E325" i="16"/>
  <c r="G403" i="16"/>
  <c r="F144" i="16"/>
  <c r="I311" i="16"/>
  <c r="H461" i="16"/>
  <c r="H355" i="16"/>
  <c r="E490" i="16"/>
  <c r="E225" i="16"/>
  <c r="I418" i="16"/>
  <c r="E321" i="16"/>
  <c r="H485" i="16"/>
  <c r="E456" i="16"/>
  <c r="E313" i="16"/>
  <c r="G11" i="16"/>
  <c r="I345" i="16"/>
  <c r="I322" i="16"/>
  <c r="E272" i="16"/>
  <c r="I452" i="16"/>
  <c r="E259" i="16"/>
  <c r="E418" i="16"/>
  <c r="E330" i="16"/>
  <c r="F281" i="16"/>
  <c r="E439" i="16"/>
  <c r="F19" i="16"/>
  <c r="G393" i="16"/>
  <c r="I482" i="16"/>
  <c r="G357" i="16"/>
  <c r="H333" i="16"/>
  <c r="H270" i="16"/>
  <c r="G419" i="16"/>
  <c r="H387" i="16"/>
  <c r="F444" i="16"/>
  <c r="G227" i="16"/>
  <c r="G398" i="16"/>
  <c r="G423" i="16"/>
  <c r="G381" i="16"/>
  <c r="G281" i="16"/>
  <c r="E395" i="16"/>
  <c r="I489" i="16"/>
  <c r="F406" i="16"/>
  <c r="G265" i="16"/>
  <c r="H475" i="16"/>
  <c r="H335" i="16"/>
  <c r="F491" i="16"/>
  <c r="F227" i="16"/>
  <c r="E381" i="16"/>
  <c r="G464" i="16"/>
  <c r="H470" i="16"/>
  <c r="F374" i="16"/>
  <c r="I224" i="16"/>
  <c r="I285" i="16"/>
  <c r="E339" i="16"/>
  <c r="I229" i="16"/>
  <c r="H185" i="16"/>
  <c r="G266" i="16"/>
  <c r="G297" i="16"/>
  <c r="G396" i="16"/>
  <c r="E237" i="16"/>
  <c r="I310" i="16"/>
  <c r="F371" i="16"/>
  <c r="H310" i="16"/>
  <c r="G116" i="16"/>
  <c r="H202" i="16"/>
  <c r="G459" i="16"/>
  <c r="G382" i="16"/>
  <c r="E316" i="16"/>
  <c r="H451" i="16"/>
  <c r="F405" i="16"/>
  <c r="G432" i="16"/>
  <c r="E348" i="16"/>
  <c r="E409" i="16"/>
  <c r="G241" i="16"/>
  <c r="I334" i="16"/>
  <c r="G268" i="16"/>
  <c r="H450" i="16"/>
  <c r="H442" i="16"/>
  <c r="H144" i="16"/>
  <c r="H409" i="16"/>
  <c r="H388" i="16"/>
  <c r="E14" i="16"/>
  <c r="E270" i="16"/>
  <c r="F295"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H265" i="16"/>
  <c r="H465" i="16"/>
  <c r="F393" i="16"/>
  <c r="E383" i="16"/>
  <c r="H366" i="16"/>
  <c r="H468" i="16"/>
  <c r="E391" i="16"/>
  <c r="E277" i="16"/>
  <c r="F363" i="16"/>
  <c r="E11" i="16"/>
  <c r="I223" i="16"/>
  <c r="H397" i="16"/>
  <c r="F385" i="16"/>
  <c r="G324" i="16"/>
  <c r="I325" i="16"/>
  <c r="E245" i="16"/>
  <c r="G483" i="16"/>
  <c r="I498" i="16"/>
  <c r="H377" i="16"/>
  <c r="H492"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G90" i="16"/>
  <c r="E410" i="16"/>
  <c r="I283" i="16"/>
  <c r="I465" i="16"/>
  <c r="F224" i="16"/>
  <c r="H490" i="16"/>
  <c r="I408" i="16"/>
  <c r="E448" i="16"/>
  <c r="E276" i="16"/>
  <c r="E337" i="16"/>
  <c r="E226" i="16"/>
  <c r="G424" i="16"/>
  <c r="I295" i="16"/>
  <c r="E284" i="16"/>
  <c r="F354" i="16"/>
  <c r="H337" i="16"/>
  <c r="H412" i="16"/>
  <c r="H236" i="16"/>
  <c r="E486" i="16"/>
  <c r="G243" i="16"/>
  <c r="H327" i="16"/>
  <c r="I319" i="16"/>
  <c r="H11" i="16"/>
  <c r="I297" i="16"/>
  <c r="E306" i="16"/>
  <c r="G194" i="16"/>
  <c r="H317" i="16"/>
  <c r="I421" i="16"/>
  <c r="H275" i="16"/>
  <c r="F447" i="16"/>
  <c r="F292" i="16"/>
  <c r="E350" i="16"/>
  <c r="F485" i="16"/>
  <c r="E261" i="16"/>
  <c r="G472" i="16"/>
  <c r="E318" i="16"/>
  <c r="G402" i="16"/>
  <c r="H266" i="16"/>
  <c r="F284" i="16"/>
  <c r="I270" i="16"/>
  <c r="H457" i="16"/>
  <c r="F338" i="16"/>
  <c r="E470" i="16"/>
  <c r="F445" i="16"/>
  <c r="I22" i="16"/>
  <c r="I304" i="16"/>
  <c r="I453" i="16"/>
  <c r="I227" i="16"/>
  <c r="I286" i="16"/>
  <c r="H372" i="16"/>
  <c r="E394" i="16"/>
  <c r="F246" i="16"/>
  <c r="G359" i="16"/>
  <c r="H384" i="16"/>
  <c r="I282" i="16"/>
  <c r="I399" i="16"/>
  <c r="G350" i="16"/>
  <c r="H237" i="16"/>
  <c r="G211" i="16"/>
  <c r="E208" i="16"/>
  <c r="E294" i="16"/>
  <c r="I369" i="16"/>
  <c r="I305" i="16"/>
  <c r="G465" i="16"/>
  <c r="I292" i="16"/>
  <c r="I240" i="16"/>
  <c r="F442" i="16"/>
  <c r="H291" i="16"/>
  <c r="F498" i="16"/>
  <c r="E382" i="16"/>
  <c r="G340" i="16"/>
  <c r="E271" i="16"/>
  <c r="I349" i="16"/>
  <c r="I320" i="16"/>
  <c r="G294" i="16"/>
  <c r="I328" i="16"/>
  <c r="F278" i="16"/>
  <c r="I363" i="16"/>
  <c r="G341" i="16"/>
  <c r="F262" i="16"/>
  <c r="I426" i="16"/>
  <c r="H345" i="16"/>
  <c r="E415" i="16"/>
  <c r="G480" i="16"/>
  <c r="I312" i="16"/>
  <c r="F138" i="16"/>
  <c r="F293" i="16"/>
  <c r="F386" i="16"/>
  <c r="F332" i="16"/>
  <c r="F345" i="16"/>
  <c r="H86" i="16"/>
  <c r="G236" i="16"/>
  <c r="F488" i="16"/>
  <c r="G478" i="16"/>
  <c r="F375" i="16"/>
  <c r="F353" i="16"/>
  <c r="G416" i="16"/>
  <c r="H83" i="16"/>
  <c r="F85" i="16"/>
  <c r="F269" i="16"/>
  <c r="H282"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13" i="16"/>
  <c r="H301" i="16"/>
  <c r="F306" i="16"/>
  <c r="G329" i="16"/>
  <c r="H198" i="16"/>
  <c r="I244" i="16"/>
  <c r="E419" i="16"/>
  <c r="I415" i="16"/>
  <c r="E86" i="16"/>
  <c r="F381" i="16"/>
  <c r="E312" i="16"/>
  <c r="G312" i="16"/>
  <c r="H261" i="16"/>
  <c r="E432" i="16"/>
  <c r="I300" i="16"/>
  <c r="E30" i="16"/>
  <c r="E286" i="16"/>
  <c r="H413" i="16"/>
  <c r="G445" i="16"/>
  <c r="F449" i="16"/>
  <c r="I83" i="16"/>
  <c r="E474" i="16"/>
  <c r="E300" i="16"/>
  <c r="E329" i="16"/>
  <c r="H280" i="16"/>
  <c r="I248" i="16"/>
  <c r="I245" i="16"/>
  <c r="F426" i="16"/>
  <c r="I281" i="16"/>
  <c r="E484" i="16"/>
  <c r="G327" i="16"/>
  <c r="I226" i="16"/>
  <c r="E274" i="16"/>
  <c r="E331" i="16"/>
  <c r="H422" i="16"/>
  <c r="G456" i="16"/>
  <c r="F432" i="16"/>
  <c r="E3" i="16"/>
  <c r="H259" i="16"/>
  <c r="H370" i="16"/>
  <c r="F410" i="16"/>
  <c r="E494" i="16"/>
  <c r="H285" i="16"/>
  <c r="H478" i="16"/>
  <c r="E239" i="16"/>
  <c r="F311" i="16"/>
  <c r="H323" i="16"/>
  <c r="H436" i="16"/>
  <c r="I331" i="16"/>
  <c r="E247" i="16"/>
  <c r="H456" i="16"/>
  <c r="E297" i="16"/>
  <c r="F483" i="16"/>
  <c r="G344" i="16"/>
  <c r="E427" i="16"/>
  <c r="H369" i="16"/>
  <c r="G495" i="16"/>
  <c r="I116"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E280" i="16"/>
  <c r="I303" i="16"/>
  <c r="I294" i="16"/>
  <c r="I4" i="16"/>
  <c r="E185" i="16"/>
  <c r="I327" i="16"/>
  <c r="E458" i="16"/>
  <c r="F427" i="16"/>
  <c r="G363" i="16"/>
  <c r="F161" i="16"/>
  <c r="F303" i="16"/>
  <c r="E401" i="16"/>
  <c r="G369" i="16"/>
  <c r="F443"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F11"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G362" i="16"/>
  <c r="G375" i="16"/>
  <c r="I268" i="16"/>
  <c r="H304" i="16"/>
  <c r="G454" i="16"/>
  <c r="E358" i="16"/>
  <c r="I308" i="16"/>
  <c r="G339" i="16"/>
  <c r="H488" i="16"/>
  <c r="H466" i="16"/>
  <c r="H419" i="16"/>
  <c r="E346" i="16"/>
  <c r="F489" i="16"/>
  <c r="H462" i="16"/>
  <c r="G389" i="16"/>
  <c r="E380" i="16"/>
  <c r="H318" i="16"/>
  <c r="F484" i="16"/>
  <c r="G235" i="16"/>
  <c r="H403" i="16"/>
  <c r="F380" i="16"/>
  <c r="G4" i="16"/>
  <c r="H232" i="16"/>
  <c r="F478" i="16"/>
  <c r="G410" i="16"/>
  <c r="I378" i="16"/>
  <c r="E341" i="16"/>
  <c r="F320" i="16"/>
  <c r="G326" i="16"/>
  <c r="F475" i="16"/>
  <c r="F364" i="16"/>
  <c r="I342" i="16"/>
  <c r="G308" i="16"/>
  <c r="G422" i="16"/>
  <c r="G291" i="16"/>
  <c r="F470" i="16"/>
  <c r="F431" i="16"/>
  <c r="G437" i="16"/>
  <c r="H433" i="16"/>
  <c r="G246" i="16"/>
  <c r="E459" i="16"/>
  <c r="F90"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G185" i="16"/>
  <c r="G370" i="16"/>
  <c r="H445" i="16"/>
  <c r="G429" i="16"/>
  <c r="I431" i="16"/>
  <c r="H246" i="16"/>
  <c r="E464" i="16"/>
  <c r="I475" i="16"/>
  <c r="E472" i="16"/>
  <c r="G412" i="16"/>
  <c r="H306" i="16"/>
  <c r="H85" i="16"/>
  <c r="I355" i="16"/>
  <c r="H500" i="16"/>
  <c r="G394" i="16"/>
  <c r="F14" i="16"/>
  <c r="H438" i="16"/>
  <c r="H375" i="16"/>
  <c r="I264" i="16"/>
  <c r="G321" i="16"/>
  <c r="I296" i="16"/>
  <c r="I326" i="16"/>
  <c r="E465" i="16"/>
  <c r="F300" i="16"/>
  <c r="G446" i="16"/>
  <c r="E290" i="16"/>
  <c r="E260" i="16"/>
  <c r="I30" i="16"/>
  <c r="I483" i="16"/>
  <c r="F294" i="16"/>
  <c r="F13" i="16"/>
  <c r="F495" i="16"/>
  <c r="E323" i="16"/>
  <c r="E455" i="16"/>
  <c r="E482"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327" i="16"/>
  <c r="E343" i="16"/>
  <c r="F264" i="16"/>
  <c r="I361" i="16"/>
  <c r="H361" i="16"/>
  <c r="I14"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I208" i="16"/>
  <c r="I485" i="16"/>
  <c r="I288" i="16"/>
  <c r="F435" i="16"/>
  <c r="F448" i="16"/>
  <c r="I413" i="16"/>
  <c r="G287" i="16"/>
  <c r="G225" i="16"/>
  <c r="I471" i="16"/>
  <c r="E282" i="16"/>
  <c r="G259" i="16"/>
  <c r="F305" i="16"/>
  <c r="F402" i="16"/>
  <c r="H311" i="16"/>
  <c r="F343" i="16"/>
  <c r="F342" i="16"/>
  <c r="I343" i="16"/>
  <c r="H473" i="16"/>
  <c r="I233" i="16"/>
  <c r="G260" i="16"/>
  <c r="H358" i="16"/>
  <c r="H423" i="16"/>
  <c r="I241" i="16"/>
  <c r="E103" i="16"/>
  <c r="H406" i="16"/>
  <c r="I262" i="16"/>
  <c r="F335" i="16"/>
  <c r="G417" i="16"/>
  <c r="E352" i="16"/>
  <c r="I291" i="16"/>
  <c r="F413" i="16"/>
  <c r="G376" i="16"/>
  <c r="G293" i="16"/>
  <c r="F279" i="16"/>
  <c r="F298" i="16"/>
  <c r="H283" i="16"/>
  <c r="H330" i="16"/>
  <c r="F334" i="16"/>
  <c r="I86" i="16"/>
  <c r="E305" i="16"/>
  <c r="F316" i="16"/>
  <c r="I354" i="16"/>
  <c r="F237" i="16"/>
  <c r="I476" i="16"/>
  <c r="E373" i="16"/>
  <c r="I317" i="16"/>
  <c r="E454" i="16"/>
  <c r="H260" i="16"/>
  <c r="G317" i="16"/>
  <c r="I389" i="16"/>
  <c r="H385" i="16"/>
  <c r="E497" i="16"/>
  <c r="F454" i="16"/>
  <c r="I458" i="16"/>
  <c r="I484" i="16"/>
  <c r="I469" i="16"/>
  <c r="H455" i="16"/>
  <c r="E425" i="16"/>
  <c r="H378" i="16"/>
  <c r="H497" i="16"/>
  <c r="G457" i="16"/>
  <c r="I416" i="16"/>
  <c r="F480" i="16"/>
  <c r="H22" i="16"/>
  <c r="I348" i="16"/>
  <c r="E326" i="16"/>
  <c r="H446" i="16"/>
  <c r="E404" i="16"/>
  <c r="G487" i="16"/>
  <c r="F398" i="16"/>
  <c r="I384" i="16"/>
  <c r="I353" i="16"/>
  <c r="E222" i="16"/>
  <c r="F267" i="16"/>
  <c r="G300" i="16"/>
  <c r="H248" i="16"/>
  <c r="F315" i="16"/>
  <c r="F302" i="16"/>
  <c r="E384" i="16"/>
  <c r="H386" i="16"/>
  <c r="F417" i="16"/>
  <c r="I479" i="16"/>
  <c r="F347" i="16"/>
  <c r="E365" i="16"/>
  <c r="G242"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E452" i="16"/>
  <c r="H264" i="16"/>
  <c r="F308" i="16"/>
  <c r="F285" i="16"/>
  <c r="F235" i="16"/>
  <c r="H398" i="16"/>
  <c r="G247" i="16"/>
  <c r="F3" i="16"/>
  <c r="E144" i="16"/>
  <c r="G354" i="16"/>
  <c r="H227" i="16"/>
  <c r="G328" i="16"/>
  <c r="F243" i="16"/>
  <c r="I477" i="16"/>
  <c r="G263" i="16"/>
  <c r="F419" i="16"/>
  <c r="E309" i="16"/>
  <c r="E407" i="16"/>
  <c r="F286" i="16"/>
  <c r="H435" i="16"/>
  <c r="F459" i="16"/>
  <c r="I299" i="16"/>
  <c r="I383" i="16"/>
  <c r="H289" i="16"/>
  <c r="I385" i="16"/>
  <c r="G239" i="16"/>
  <c r="G334" i="16"/>
  <c r="H382" i="16"/>
  <c r="H495" i="16"/>
  <c r="F321" i="16"/>
  <c r="G448" i="16"/>
  <c r="I382" i="16"/>
  <c r="E361" i="16"/>
  <c r="G371" i="16"/>
  <c r="I367" i="16"/>
  <c r="F313" i="16"/>
  <c r="H396" i="16"/>
  <c r="F369" i="16"/>
  <c r="I491" i="16"/>
  <c r="F358" i="16"/>
  <c r="H279" i="16"/>
  <c r="G361" i="16"/>
  <c r="I371" i="16"/>
  <c r="H320" i="16"/>
  <c r="G351" i="16"/>
  <c r="G103" i="16"/>
  <c r="F430" i="16"/>
  <c r="I321" i="16"/>
  <c r="G228" i="16"/>
  <c r="E442" i="16"/>
  <c r="I373" i="16"/>
  <c r="I440" i="16"/>
  <c r="E194" i="16"/>
  <c r="F297" i="16"/>
  <c r="I271"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P119" i="16"/>
  <c r="L145" i="16"/>
  <c r="M165" i="16"/>
  <c r="T116" i="16"/>
  <c r="AD134" i="16"/>
  <c r="Z90" i="16"/>
  <c r="R145" i="16"/>
  <c r="Z135" i="16"/>
  <c r="R165" i="16"/>
  <c r="M173" i="16"/>
  <c r="J90" i="16"/>
  <c r="X119" i="16"/>
  <c r="N134" i="16"/>
  <c r="T90" i="16"/>
  <c r="P116" i="16"/>
  <c r="V119" i="16"/>
  <c r="X145" i="16"/>
  <c r="J165" i="16"/>
  <c r="AD173" i="16"/>
  <c r="Q173" i="16"/>
  <c r="O173" i="16"/>
  <c r="K112" i="16"/>
  <c r="Z178" i="16"/>
  <c r="X135" i="16"/>
  <c r="U112" i="16"/>
  <c r="S178" i="16"/>
  <c r="M145" i="16"/>
  <c r="S116" i="16"/>
  <c r="J145" i="16"/>
  <c r="X178" i="16"/>
  <c r="AB165" i="16"/>
  <c r="AC90" i="16"/>
  <c r="S145" i="16"/>
  <c r="AC178" i="16"/>
  <c r="S90" i="16"/>
  <c r="W90" i="16"/>
  <c r="AB116" i="16"/>
  <c r="Y178" i="16"/>
  <c r="Z165" i="16"/>
  <c r="N145" i="16"/>
  <c r="Q145" i="16"/>
  <c r="P173" i="16"/>
  <c r="V178" i="16"/>
  <c r="N178" i="16"/>
  <c r="Z112" i="16"/>
  <c r="R173" i="16"/>
  <c r="W165" i="16"/>
  <c r="AD135" i="16"/>
  <c r="U135" i="16"/>
  <c r="Y112" i="16"/>
  <c r="T165" i="16"/>
  <c r="Y173" i="16"/>
  <c r="W119" i="16"/>
  <c r="Y145" i="16"/>
  <c r="Y116" i="16"/>
  <c r="V134" i="16"/>
  <c r="T145" i="16"/>
  <c r="J116" i="16"/>
  <c r="W112" i="16"/>
  <c r="T173" i="16"/>
  <c r="L165" i="16"/>
  <c r="P90" i="16"/>
  <c r="T178" i="16"/>
  <c r="Q90" i="16"/>
  <c r="AA178" i="16"/>
  <c r="AC112" i="16"/>
  <c r="R119" i="16"/>
  <c r="AD119" i="16"/>
  <c r="Y119" i="16"/>
  <c r="L135" i="16"/>
  <c r="AC145" i="16"/>
  <c r="AA145" i="16"/>
  <c r="W173" i="16"/>
  <c r="Q116" i="16"/>
  <c r="AB112" i="16"/>
  <c r="O116" i="16"/>
  <c r="AC134" i="16"/>
  <c r="AA165" i="16"/>
  <c r="L90" i="16"/>
  <c r="Q134" i="16"/>
  <c r="AD90" i="16"/>
  <c r="K135" i="16"/>
  <c r="AA90" i="16"/>
  <c r="P135" i="16"/>
  <c r="W145" i="16"/>
  <c r="AB145" i="16"/>
  <c r="Q112" i="16"/>
  <c r="AA116" i="16"/>
  <c r="X116" i="16"/>
  <c r="L173" i="16"/>
  <c r="U145" i="16"/>
  <c r="Y134" i="16"/>
  <c r="AA134" i="16"/>
  <c r="U116" i="16"/>
  <c r="Y90" i="16"/>
  <c r="K119" i="16"/>
  <c r="X112" i="16"/>
  <c r="AD165" i="16"/>
  <c r="L119" i="16"/>
  <c r="W178" i="16"/>
  <c r="K90" i="16"/>
  <c r="W206" i="16"/>
  <c r="AD206" i="16"/>
  <c r="AB206" i="16"/>
  <c r="O206" i="16"/>
  <c r="K206" i="16"/>
  <c r="R206" i="16"/>
  <c r="S206" i="16"/>
  <c r="T206" i="16"/>
  <c r="N206" i="16"/>
  <c r="J206" i="16"/>
  <c r="U206" i="16"/>
  <c r="Y206" i="16"/>
  <c r="V206" i="16"/>
  <c r="AA206" i="16"/>
  <c r="Q206" i="16"/>
  <c r="M206" i="16"/>
  <c r="AC206" i="16"/>
  <c r="Z206" i="16"/>
  <c r="X206" i="16"/>
  <c r="P206" i="16"/>
  <c r="L206" i="16"/>
  <c r="AE206" i="16"/>
  <c r="U134" i="16"/>
  <c r="V135" i="16"/>
  <c r="L134" i="16"/>
  <c r="U119" i="16"/>
  <c r="AB119" i="16"/>
  <c r="W116" i="16"/>
  <c r="AC173" i="16"/>
  <c r="AB90" i="16"/>
  <c r="O112" i="16"/>
  <c r="R112" i="16"/>
  <c r="M116" i="16"/>
  <c r="P178" i="16"/>
  <c r="L178" i="16"/>
  <c r="Z134" i="16"/>
  <c r="X165" i="16"/>
  <c r="N135" i="16"/>
  <c r="T112" i="16"/>
  <c r="K173" i="16"/>
  <c r="O165" i="16"/>
  <c r="AB178" i="16"/>
  <c r="J173" i="16"/>
  <c r="AD116" i="16"/>
  <c r="V165" i="16"/>
  <c r="M112" i="16"/>
  <c r="K178" i="16"/>
  <c r="N90" i="16"/>
  <c r="AA173" i="16"/>
  <c r="M119" i="16"/>
  <c r="L112" i="16"/>
  <c r="L116" i="16"/>
  <c r="R90" i="16"/>
  <c r="N165" i="16"/>
  <c r="S173" i="16"/>
  <c r="AA119" i="16"/>
  <c r="P165" i="16"/>
  <c r="T119" i="16"/>
  <c r="Q135" i="16"/>
  <c r="S112" i="16"/>
  <c r="N119" i="16"/>
  <c r="U165" i="16"/>
  <c r="S165" i="16"/>
  <c r="T134" i="16"/>
  <c r="K165" i="16"/>
  <c r="R178" i="16"/>
  <c r="O90" i="16"/>
  <c r="Y165" i="16"/>
  <c r="R116" i="16"/>
  <c r="Q178" i="16"/>
  <c r="J178" i="16"/>
  <c r="X173" i="16"/>
  <c r="N173" i="16"/>
  <c r="M134" i="16"/>
  <c r="S119" i="16"/>
  <c r="X134" i="16"/>
  <c r="V116" i="16"/>
  <c r="U90" i="16"/>
  <c r="AC119" i="16"/>
  <c r="Z173" i="16"/>
  <c r="Z119" i="16"/>
  <c r="W134" i="16"/>
  <c r="V145" i="16"/>
  <c r="Y135" i="16"/>
  <c r="J119" i="16"/>
  <c r="Q119" i="16"/>
  <c r="AB135" i="16"/>
  <c r="Z145" i="16"/>
  <c r="W135" i="16"/>
  <c r="O119" i="16"/>
  <c r="AB134" i="16"/>
  <c r="J135" i="16"/>
  <c r="U178" i="16"/>
  <c r="AA135" i="16"/>
  <c r="K134" i="16"/>
  <c r="V173" i="16"/>
  <c r="AC135" i="16"/>
  <c r="J134" i="16"/>
  <c r="N116" i="16"/>
  <c r="AA112" i="16"/>
  <c r="N112" i="16"/>
  <c r="K145" i="16"/>
  <c r="P134" i="16"/>
  <c r="M178" i="16"/>
  <c r="P112" i="16"/>
  <c r="AD112" i="16"/>
  <c r="K116" i="16"/>
  <c r="AC116" i="16"/>
  <c r="Z116" i="16"/>
  <c r="AC165" i="16"/>
  <c r="O178" i="16"/>
  <c r="R135" i="16"/>
  <c r="V112" i="16"/>
  <c r="M135" i="16"/>
  <c r="V90" i="16"/>
  <c r="S134" i="16"/>
  <c r="AB173" i="16"/>
  <c r="U173" i="16"/>
  <c r="P145" i="16"/>
  <c r="O145" i="16"/>
  <c r="O135" i="16"/>
  <c r="T135" i="16"/>
  <c r="X90" i="16"/>
  <c r="Q165" i="16"/>
  <c r="AD178" i="16"/>
  <c r="M90"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95" i="16"/>
  <c r="Z95" i="16"/>
  <c r="AA95" i="16"/>
  <c r="T95" i="16"/>
  <c r="P95" i="16"/>
  <c r="L95" i="16"/>
  <c r="O95" i="16"/>
  <c r="AB95" i="16"/>
  <c r="J95" i="16"/>
  <c r="X95" i="16"/>
  <c r="Q95" i="16"/>
  <c r="AD95" i="16"/>
  <c r="U95" i="16"/>
  <c r="Y95" i="16"/>
  <c r="K95" i="16"/>
  <c r="V95" i="16"/>
  <c r="M95" i="16"/>
  <c r="R95" i="16"/>
  <c r="S95" i="16"/>
  <c r="AC95" i="16"/>
  <c r="N95" i="16"/>
  <c r="W95" i="16"/>
  <c r="P30" i="16"/>
  <c r="AB30" i="16"/>
  <c r="M30" i="16"/>
  <c r="J30" i="16"/>
  <c r="X30" i="16"/>
  <c r="K30" i="16"/>
  <c r="O30" i="16"/>
  <c r="W30" i="16"/>
  <c r="S30" i="16"/>
  <c r="R30" i="16"/>
  <c r="AD30" i="16"/>
  <c r="Q30" i="16"/>
  <c r="T30" i="16"/>
  <c r="Z30" i="16"/>
  <c r="Y30" i="16"/>
  <c r="L30" i="16"/>
  <c r="AC30" i="16"/>
  <c r="N30" i="16"/>
  <c r="AA30" i="16"/>
  <c r="V30" i="16"/>
  <c r="U30" i="16"/>
  <c r="AE30" i="16"/>
  <c r="Y86" i="16"/>
  <c r="P86" i="16"/>
  <c r="T86" i="16"/>
  <c r="AC86" i="16"/>
  <c r="Z86" i="16"/>
  <c r="O86" i="16"/>
  <c r="K86" i="16"/>
  <c r="AA86" i="16"/>
  <c r="S86" i="16"/>
  <c r="X86" i="16"/>
  <c r="V86" i="16"/>
  <c r="R86" i="16"/>
  <c r="N86" i="16"/>
  <c r="J86" i="16"/>
  <c r="W86" i="16"/>
  <c r="AB86" i="16"/>
  <c r="AD86" i="16"/>
  <c r="Q86" i="16"/>
  <c r="M86" i="16"/>
  <c r="U86" i="16"/>
  <c r="L86" i="16"/>
  <c r="AE86"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AE194" i="16"/>
  <c r="AE158" i="16"/>
  <c r="AE180" i="16"/>
  <c r="AE198" i="16"/>
  <c r="AE139" i="16"/>
  <c r="AE217" i="16"/>
  <c r="AE185" i="16"/>
  <c r="AE164" i="16"/>
  <c r="AE179" i="16"/>
  <c r="AE208" i="16"/>
  <c r="AE144" i="16"/>
  <c r="AE202" i="16"/>
  <c r="AE149"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H68" i="16"/>
  <c r="H47" i="16"/>
  <c r="F47" i="16"/>
  <c r="E42" i="16"/>
  <c r="E73" i="16"/>
  <c r="G47" i="16"/>
  <c r="E33" i="16"/>
  <c r="I38" i="16"/>
  <c r="I43" i="16"/>
  <c r="H38" i="16"/>
  <c r="G68" i="16"/>
  <c r="I68" i="16"/>
  <c r="Q7" i="16"/>
  <c r="T7" i="16"/>
  <c r="AB7" i="16"/>
  <c r="R7" i="16"/>
  <c r="AD7" i="16"/>
  <c r="T73" i="16"/>
  <c r="Q73" i="16"/>
  <c r="J73" i="16"/>
  <c r="U73" i="16"/>
  <c r="X73" i="16"/>
  <c r="AE42" i="16"/>
  <c r="N42" i="16"/>
  <c r="Z42" i="16"/>
  <c r="R42" i="16"/>
  <c r="K42" i="16"/>
  <c r="AA42" i="16"/>
  <c r="AE38" i="16"/>
  <c r="N38" i="16"/>
  <c r="T38" i="16"/>
  <c r="R38" i="16"/>
  <c r="K38" i="16"/>
  <c r="P38" i="16"/>
  <c r="AD36" i="16"/>
  <c r="J36" i="16"/>
  <c r="L36" i="16"/>
  <c r="N36" i="16"/>
  <c r="Y36" i="16"/>
  <c r="AE7" i="16"/>
  <c r="AB27" i="16"/>
  <c r="X27" i="16"/>
  <c r="O27" i="16"/>
  <c r="W27" i="16"/>
  <c r="J27" i="16"/>
  <c r="P29" i="16"/>
  <c r="V29" i="16"/>
  <c r="M29" i="16"/>
  <c r="AB29" i="16"/>
  <c r="S29" i="16"/>
  <c r="AE29" i="16"/>
  <c r="X39" i="16"/>
  <c r="R39" i="16"/>
  <c r="T39" i="16"/>
  <c r="J39" i="16"/>
  <c r="Q39" i="16"/>
  <c r="V43" i="16"/>
  <c r="K43" i="16"/>
  <c r="P43" i="16"/>
  <c r="AC43" i="16"/>
  <c r="U43" i="16"/>
  <c r="V47" i="16"/>
  <c r="O47" i="16"/>
  <c r="L47" i="16"/>
  <c r="AA47" i="16"/>
  <c r="AB47" i="16"/>
  <c r="J68" i="16"/>
  <c r="S68" i="16"/>
  <c r="AB68" i="16"/>
  <c r="M68" i="16"/>
  <c r="P68" i="16"/>
  <c r="W68" i="16"/>
  <c r="F29" i="16"/>
  <c r="H42" i="16"/>
  <c r="H73" i="16"/>
  <c r="F43" i="16"/>
  <c r="H43" i="16"/>
  <c r="G42" i="16"/>
  <c r="F38" i="16"/>
  <c r="F68" i="16"/>
  <c r="H33" i="16"/>
  <c r="W7" i="16"/>
  <c r="Z7" i="16"/>
  <c r="X7" i="16"/>
  <c r="W73" i="16"/>
  <c r="AC73" i="16"/>
  <c r="N73" i="16"/>
  <c r="R73" i="16"/>
  <c r="AB73" i="16"/>
  <c r="U42" i="16"/>
  <c r="AD42" i="16"/>
  <c r="T42" i="16"/>
  <c r="W42" i="16"/>
  <c r="AB42" i="16"/>
  <c r="P42" i="16"/>
  <c r="U38" i="16"/>
  <c r="AD38" i="16"/>
  <c r="Q38" i="16"/>
  <c r="S38" i="16"/>
  <c r="W38" i="16"/>
  <c r="L38" i="16"/>
  <c r="AB36" i="16"/>
  <c r="V36" i="16"/>
  <c r="P36" i="16"/>
  <c r="Z36" i="16"/>
  <c r="AC36" i="16"/>
  <c r="AE27" i="16"/>
  <c r="S27" i="16"/>
  <c r="N27" i="16"/>
  <c r="AD27" i="16"/>
  <c r="R27" i="16"/>
  <c r="V27" i="16"/>
  <c r="AD29" i="16"/>
  <c r="W29" i="16"/>
  <c r="Z29" i="16"/>
  <c r="O29" i="16"/>
  <c r="U29" i="16"/>
  <c r="AD39" i="16"/>
  <c r="AA39" i="16"/>
  <c r="P39" i="16"/>
  <c r="W39" i="16"/>
  <c r="U39" i="16"/>
  <c r="M39" i="16"/>
  <c r="AE43" i="16"/>
  <c r="Y43" i="16"/>
  <c r="O43" i="16"/>
  <c r="M43" i="16"/>
  <c r="X43" i="16"/>
  <c r="W43" i="16"/>
  <c r="AE47" i="16"/>
  <c r="U47" i="16"/>
  <c r="AD47" i="16"/>
  <c r="P47" i="16"/>
  <c r="M47" i="16"/>
  <c r="W47" i="16"/>
  <c r="N68" i="16"/>
  <c r="R68" i="16"/>
  <c r="X68" i="16"/>
  <c r="T68" i="16"/>
  <c r="U68" i="16"/>
  <c r="E43" i="16"/>
  <c r="E38" i="16"/>
  <c r="G33" i="16"/>
  <c r="G29" i="16"/>
  <c r="G38" i="16"/>
  <c r="E68" i="16"/>
  <c r="I47" i="16"/>
  <c r="Y7" i="16"/>
  <c r="AC7" i="16"/>
  <c r="V7" i="16"/>
  <c r="J7" i="16"/>
  <c r="AA7" i="16"/>
  <c r="L73" i="16"/>
  <c r="Z73" i="16"/>
  <c r="AA73" i="16"/>
  <c r="Y73" i="16"/>
  <c r="K73" i="16"/>
  <c r="AD73" i="16"/>
  <c r="V42" i="16"/>
  <c r="L42" i="16"/>
  <c r="Q42" i="16"/>
  <c r="S42" i="16"/>
  <c r="J42" i="16"/>
  <c r="V38" i="16"/>
  <c r="Y38" i="16"/>
  <c r="M38" i="16"/>
  <c r="X38" i="16"/>
  <c r="J38" i="16"/>
  <c r="R36" i="16"/>
  <c r="W36" i="16"/>
  <c r="X36" i="16"/>
  <c r="AA36" i="16"/>
  <c r="K36" i="16"/>
  <c r="T36" i="16"/>
  <c r="L27" i="16"/>
  <c r="M27" i="16"/>
  <c r="T27" i="16"/>
  <c r="Z27" i="16"/>
  <c r="AA27" i="16"/>
  <c r="Y27" i="16"/>
  <c r="R29" i="16"/>
  <c r="AC29" i="16"/>
  <c r="L29" i="16"/>
  <c r="K29" i="16"/>
  <c r="N29" i="16"/>
  <c r="Z39" i="16"/>
  <c r="AB39" i="16"/>
  <c r="L39" i="16"/>
  <c r="S39" i="16"/>
  <c r="K39" i="16"/>
  <c r="AE39" i="16"/>
  <c r="J43" i="16"/>
  <c r="L43" i="16"/>
  <c r="AD43" i="16"/>
  <c r="Q43" i="16"/>
  <c r="S43" i="16"/>
  <c r="R43" i="16"/>
  <c r="J47" i="16"/>
  <c r="X47" i="16"/>
  <c r="Z47" i="16"/>
  <c r="Y47" i="16"/>
  <c r="Q47" i="16"/>
  <c r="S47" i="16"/>
  <c r="AC68" i="16"/>
  <c r="K68" i="16"/>
  <c r="AD68" i="16"/>
  <c r="V68" i="16"/>
  <c r="AA68" i="16"/>
  <c r="I42" i="16"/>
  <c r="E47" i="16"/>
  <c r="G73" i="16"/>
  <c r="F42" i="16"/>
  <c r="I29" i="16"/>
  <c r="F33" i="16"/>
  <c r="I33" i="16"/>
  <c r="I73" i="16"/>
  <c r="F73" i="16"/>
  <c r="H29" i="16"/>
  <c r="G43" i="16"/>
  <c r="E29" i="16"/>
  <c r="O7" i="16"/>
  <c r="U7" i="16"/>
  <c r="N7" i="16"/>
  <c r="K7" i="16"/>
  <c r="L7" i="16"/>
  <c r="M7" i="16"/>
  <c r="P7" i="16"/>
  <c r="S7" i="16"/>
  <c r="P73" i="16"/>
  <c r="M73" i="16"/>
  <c r="V73" i="16"/>
  <c r="S73" i="16"/>
  <c r="O73" i="16"/>
  <c r="AE73" i="16"/>
  <c r="X42" i="16"/>
  <c r="Y42" i="16"/>
  <c r="AC42" i="16"/>
  <c r="O42" i="16"/>
  <c r="M42" i="16"/>
  <c r="AA38" i="16"/>
  <c r="Z38" i="16"/>
  <c r="AB38" i="16"/>
  <c r="O38" i="16"/>
  <c r="AC38" i="16"/>
  <c r="Q36" i="16"/>
  <c r="U36" i="16"/>
  <c r="S36" i="16"/>
  <c r="M36" i="16"/>
  <c r="O36" i="16"/>
  <c r="AE36" i="16"/>
  <c r="P27" i="16"/>
  <c r="Q27" i="16"/>
  <c r="K27" i="16"/>
  <c r="U27" i="16"/>
  <c r="AC27" i="16"/>
  <c r="AA29" i="16"/>
  <c r="Y29" i="16"/>
  <c r="Q29" i="16"/>
  <c r="X29" i="16"/>
  <c r="T29" i="16"/>
  <c r="J29" i="16"/>
  <c r="Y39" i="16"/>
  <c r="V39" i="16"/>
  <c r="O39" i="16"/>
  <c r="N39" i="16"/>
  <c r="AC39" i="16"/>
  <c r="N43" i="16"/>
  <c r="AB43" i="16"/>
  <c r="Z43" i="16"/>
  <c r="AA43" i="16"/>
  <c r="T43" i="16"/>
  <c r="N47" i="16"/>
  <c r="K47" i="16"/>
  <c r="T47" i="16"/>
  <c r="R47" i="16"/>
  <c r="AC47" i="16"/>
  <c r="AE68" i="16"/>
  <c r="Y68" i="16"/>
  <c r="O68" i="16"/>
  <c r="Z68" i="16"/>
  <c r="L68" i="16"/>
  <c r="Q68"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90" i="16"/>
  <c r="AE247" i="16"/>
  <c r="AE251" i="16"/>
  <c r="AE24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237" i="16"/>
  <c r="AE243" i="16"/>
  <c r="AE250" i="16"/>
  <c r="AE228" i="16"/>
  <c r="AE240" i="16"/>
  <c r="AE231" i="16"/>
  <c r="AE232" i="16"/>
  <c r="AE236" i="16"/>
  <c r="AE211" i="16"/>
  <c r="AE165"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224" i="16"/>
  <c r="AE253" i="16"/>
  <c r="AE230" i="16"/>
  <c r="AE249" i="16"/>
  <c r="AE226" i="16"/>
  <c r="AE258"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 r="R35" i="16"/>
  <c r="H77" i="16"/>
  <c r="W110" i="16"/>
  <c r="W104" i="16"/>
  <c r="S99" i="16"/>
  <c r="AE40" i="16"/>
  <c r="K91" i="16"/>
  <c r="M12" i="16"/>
  <c r="L58" i="16"/>
  <c r="W35" i="16"/>
  <c r="K64" i="16"/>
  <c r="M31" i="16"/>
  <c r="K94" i="16"/>
  <c r="K83" i="16"/>
  <c r="Z17" i="16"/>
  <c r="AC108" i="16"/>
  <c r="X22" i="16"/>
  <c r="Y10" i="16"/>
  <c r="V54" i="16"/>
  <c r="R103" i="16"/>
  <c r="Y33" i="16"/>
  <c r="U111" i="16"/>
  <c r="R61" i="16"/>
  <c r="V58" i="16"/>
  <c r="L71" i="16"/>
  <c r="O84" i="16"/>
  <c r="T19" i="16"/>
  <c r="N25" i="16"/>
  <c r="O81" i="16"/>
  <c r="AA8" i="16"/>
  <c r="R56" i="16"/>
  <c r="AE84" i="16"/>
  <c r="Y46" i="16"/>
  <c r="K48" i="16"/>
  <c r="U87" i="16"/>
  <c r="P25" i="16"/>
  <c r="K63" i="16"/>
  <c r="O57" i="16"/>
  <c r="P82" i="16"/>
  <c r="N35" i="16"/>
  <c r="Y98" i="16"/>
  <c r="U85" i="16"/>
  <c r="O80" i="16"/>
  <c r="V80" i="16"/>
  <c r="AB74" i="16"/>
  <c r="AC72" i="16"/>
  <c r="AD15" i="16"/>
  <c r="S46" i="16"/>
  <c r="V32" i="16"/>
  <c r="K33" i="16"/>
  <c r="W79" i="16"/>
  <c r="O37" i="16"/>
  <c r="U105" i="16"/>
  <c r="S85" i="16"/>
  <c r="O6" i="16"/>
  <c r="U96" i="16"/>
  <c r="AC11" i="16"/>
  <c r="Q97" i="16"/>
  <c r="AC61" i="16"/>
  <c r="AC5" i="16"/>
  <c r="AA20" i="16"/>
  <c r="K8" i="16"/>
  <c r="V93" i="16"/>
  <c r="AA81" i="16"/>
  <c r="M16" i="16"/>
  <c r="Q44" i="16"/>
  <c r="AB66" i="16"/>
  <c r="V65" i="16"/>
  <c r="Z6" i="16"/>
  <c r="Z51" i="16"/>
  <c r="I51" i="16"/>
  <c r="W24" i="16"/>
  <c r="K22" i="16"/>
  <c r="G34" i="16"/>
  <c r="O103" i="16"/>
  <c r="Q58" i="16"/>
  <c r="AB33" i="16"/>
  <c r="N23" i="16"/>
  <c r="AC24" i="16"/>
  <c r="S20" i="16"/>
  <c r="Z58" i="16"/>
  <c r="U74" i="16"/>
  <c r="W72" i="16"/>
  <c r="AD25" i="16"/>
  <c r="AB98" i="16"/>
  <c r="X46" i="16"/>
  <c r="AA35" i="16"/>
  <c r="W31" i="16"/>
  <c r="Y102" i="16"/>
  <c r="S22" i="16"/>
  <c r="Y62" i="16"/>
  <c r="AE87" i="16"/>
  <c r="AD98" i="16"/>
  <c r="V85" i="16"/>
  <c r="P93" i="16"/>
  <c r="K25" i="16"/>
  <c r="Z85" i="16"/>
  <c r="AC100" i="16"/>
  <c r="S56" i="16"/>
  <c r="Y14" i="16"/>
  <c r="U67" i="16"/>
  <c r="AC88" i="16"/>
  <c r="K77" i="16"/>
  <c r="AE63" i="16"/>
  <c r="T80" i="16"/>
  <c r="M111" i="16"/>
  <c r="Z41" i="16"/>
  <c r="T65" i="16"/>
  <c r="U98" i="16"/>
  <c r="T101" i="16"/>
  <c r="AA58" i="16"/>
  <c r="AD94" i="16"/>
  <c r="P58" i="16"/>
  <c r="Q96" i="16"/>
  <c r="N18" i="16"/>
  <c r="T100" i="16"/>
  <c r="S79" i="16"/>
  <c r="P49" i="16"/>
  <c r="R59" i="16"/>
  <c r="X98" i="16"/>
  <c r="O40" i="16"/>
  <c r="R37" i="16"/>
  <c r="L64" i="16"/>
  <c r="AC14" i="16"/>
  <c r="AC8" i="16"/>
  <c r="U34" i="16"/>
  <c r="O104" i="16"/>
  <c r="M28" i="16"/>
  <c r="M93" i="16"/>
  <c r="AB108" i="16"/>
  <c r="Q91" i="16"/>
  <c r="X50" i="16"/>
  <c r="T93" i="16"/>
  <c r="AD26" i="16"/>
  <c r="AB28" i="16"/>
  <c r="AA31" i="16"/>
  <c r="U94" i="16"/>
  <c r="T72" i="16"/>
  <c r="R32" i="16"/>
  <c r="F74" i="16"/>
  <c r="R104" i="16"/>
  <c r="J64" i="16"/>
  <c r="R94" i="16"/>
  <c r="K16" i="16"/>
  <c r="AE111" i="16"/>
  <c r="R84" i="16"/>
  <c r="J12" i="16"/>
  <c r="M89" i="16"/>
  <c r="O64" i="16"/>
  <c r="Y55" i="16"/>
  <c r="AA110" i="16"/>
  <c r="Z72" i="16"/>
  <c r="V74" i="16"/>
  <c r="N54" i="16"/>
  <c r="AD40" i="16"/>
  <c r="R51" i="16"/>
  <c r="K13" i="16"/>
  <c r="J61" i="16"/>
  <c r="AA87" i="16"/>
  <c r="AB14" i="16"/>
  <c r="V24" i="16"/>
  <c r="AD79" i="16"/>
  <c r="AB81" i="16"/>
  <c r="P26" i="16"/>
  <c r="AD84" i="16"/>
  <c r="Z96" i="16"/>
  <c r="J83" i="16"/>
  <c r="S45" i="16"/>
  <c r="AA24" i="16"/>
  <c r="S49" i="16"/>
  <c r="Z77" i="16"/>
  <c r="V99" i="16"/>
  <c r="L14" i="16"/>
  <c r="L65" i="16"/>
  <c r="G88" i="16"/>
  <c r="AA96" i="16"/>
  <c r="U107" i="16"/>
  <c r="AE101" i="16"/>
  <c r="P88" i="16"/>
  <c r="AB56" i="16"/>
  <c r="M51" i="16"/>
  <c r="X12" i="16"/>
  <c r="P48" i="16"/>
  <c r="X31" i="16"/>
  <c r="W84" i="16"/>
  <c r="R78" i="16"/>
  <c r="AA107" i="16"/>
  <c r="Y93" i="16"/>
  <c r="F77" i="16"/>
  <c r="AB9" i="16"/>
  <c r="Q22" i="16"/>
  <c r="AC19" i="16"/>
  <c r="V102" i="16"/>
  <c r="X103" i="16"/>
  <c r="O44" i="16"/>
  <c r="Y109" i="16"/>
  <c r="I71" i="16"/>
  <c r="AC76" i="16"/>
  <c r="Z54" i="16"/>
  <c r="U89" i="16"/>
  <c r="AE91" i="16"/>
  <c r="K35" i="16"/>
  <c r="AD91" i="16"/>
  <c r="I80" i="16"/>
  <c r="AC22" i="16"/>
  <c r="X48" i="16"/>
  <c r="AB72" i="16"/>
  <c r="S17" i="16"/>
  <c r="L79" i="16"/>
  <c r="O24" i="16"/>
  <c r="AA45" i="16"/>
  <c r="AC94" i="16"/>
  <c r="W9" i="16"/>
  <c r="T33" i="16"/>
  <c r="AC35" i="16"/>
  <c r="S40" i="16"/>
  <c r="P34" i="16"/>
  <c r="X11" i="16"/>
  <c r="AD32" i="16"/>
  <c r="P62" i="16"/>
  <c r="AA59" i="16"/>
  <c r="AC23" i="16"/>
  <c r="AB45" i="16"/>
  <c r="V16" i="16"/>
  <c r="W109" i="16"/>
  <c r="S16" i="16"/>
  <c r="Y51" i="16"/>
  <c r="K82" i="16"/>
  <c r="AA25" i="16"/>
  <c r="AD104" i="16"/>
  <c r="M78" i="16"/>
  <c r="S31" i="16"/>
  <c r="I82" i="16"/>
  <c r="Q6" i="16"/>
  <c r="AD8" i="16"/>
  <c r="AA40" i="16"/>
  <c r="L87" i="16"/>
  <c r="AE107" i="16"/>
  <c r="N99" i="16"/>
  <c r="AD87" i="16"/>
  <c r="J21" i="16"/>
  <c r="Z9" i="16"/>
  <c r="AE97" i="16"/>
  <c r="J23" i="16"/>
  <c r="N50" i="16"/>
  <c r="X101" i="16"/>
  <c r="M10" i="16"/>
  <c r="S9" i="16"/>
  <c r="K71" i="16"/>
  <c r="L18" i="16"/>
  <c r="J13" i="16"/>
  <c r="P18" i="16"/>
  <c r="E89" i="16"/>
  <c r="T57" i="16"/>
  <c r="L33" i="16"/>
  <c r="T6" i="16"/>
  <c r="O31" i="16"/>
  <c r="AD67" i="16"/>
  <c r="AB16" i="16"/>
  <c r="J98" i="16"/>
  <c r="L61" i="16"/>
  <c r="K41" i="16"/>
  <c r="Y80" i="16"/>
  <c r="U66" i="16"/>
  <c r="J78" i="16"/>
  <c r="X80" i="16"/>
  <c r="Y41" i="16"/>
  <c r="AC32" i="16"/>
  <c r="AC92" i="16"/>
  <c r="W17" i="16"/>
  <c r="Z46" i="16"/>
  <c r="AE94" i="16"/>
  <c r="N63" i="16"/>
  <c r="J33" i="16"/>
  <c r="S33" i="16"/>
  <c r="K49" i="16"/>
  <c r="J109" i="16"/>
  <c r="AC60" i="16"/>
  <c r="W11" i="16"/>
  <c r="J19" i="16"/>
  <c r="U40" i="16"/>
  <c r="AD5" i="16"/>
  <c r="S67" i="16"/>
  <c r="S91" i="16"/>
  <c r="P70" i="16"/>
  <c r="J67" i="16"/>
  <c r="N74" i="16"/>
  <c r="AC62" i="16"/>
  <c r="AD102" i="16"/>
  <c r="N28" i="16"/>
  <c r="AC15" i="16"/>
  <c r="W46" i="16"/>
  <c r="Q61" i="16"/>
  <c r="X92" i="16"/>
  <c r="AB41" i="16"/>
  <c r="O16" i="16"/>
  <c r="S101" i="16"/>
  <c r="T59" i="16"/>
  <c r="I37" i="16"/>
  <c r="V84" i="16"/>
  <c r="AC28" i="16"/>
  <c r="AD83" i="16"/>
  <c r="R82" i="16"/>
  <c r="W16" i="16"/>
  <c r="Z59" i="16"/>
  <c r="E28" i="16"/>
  <c r="Y106" i="16"/>
  <c r="AB63" i="16"/>
  <c r="W34" i="16"/>
  <c r="L63" i="16"/>
  <c r="K9" i="16"/>
  <c r="Q28" i="16"/>
  <c r="J111" i="16"/>
  <c r="AB106" i="16"/>
  <c r="V44" i="16"/>
  <c r="V55" i="16"/>
  <c r="M99" i="16"/>
  <c r="P17" i="16"/>
  <c r="E88" i="16"/>
  <c r="Z88" i="16"/>
  <c r="N78" i="16"/>
  <c r="N46" i="16"/>
  <c r="U23" i="16"/>
  <c r="J45" i="16"/>
  <c r="E111" i="16"/>
  <c r="J16" i="16"/>
  <c r="L93" i="16"/>
  <c r="T99" i="16"/>
  <c r="N66" i="16"/>
  <c r="R22" i="16"/>
  <c r="W25" i="16"/>
  <c r="AE41" i="16"/>
  <c r="S5" i="16"/>
  <c r="V17" i="16"/>
  <c r="AB97" i="16"/>
  <c r="Z55" i="16"/>
  <c r="L41" i="16"/>
  <c r="T91" i="16"/>
  <c r="U22" i="16"/>
  <c r="E80" i="16"/>
  <c r="T53" i="16"/>
  <c r="O89" i="16"/>
  <c r="K14" i="16"/>
  <c r="R53" i="16"/>
  <c r="N5" i="16"/>
  <c r="W33" i="16"/>
  <c r="S103" i="16"/>
  <c r="P85" i="16"/>
  <c r="AD78" i="16"/>
  <c r="R15" i="16"/>
  <c r="AC106" i="16"/>
  <c r="J40" i="16"/>
  <c r="Z12" i="16"/>
  <c r="K96" i="16"/>
  <c r="V12" i="16"/>
  <c r="S55" i="16"/>
  <c r="Z18" i="16"/>
  <c r="W53" i="16"/>
  <c r="Z78" i="16"/>
  <c r="U52" i="16"/>
  <c r="Z60" i="16"/>
  <c r="U18" i="16"/>
  <c r="K15" i="16"/>
  <c r="T16" i="16"/>
  <c r="M58" i="16"/>
  <c r="V59" i="16"/>
  <c r="L13" i="16"/>
  <c r="J9" i="16"/>
  <c r="AB101" i="16"/>
  <c r="V20" i="16"/>
  <c r="M19" i="16"/>
  <c r="M49" i="16"/>
  <c r="O48" i="16"/>
  <c r="AC65" i="16"/>
  <c r="W108" i="16"/>
  <c r="Q54" i="16"/>
  <c r="J62" i="16"/>
  <c r="W20" i="16"/>
  <c r="W59" i="16"/>
  <c r="AE92" i="16"/>
  <c r="T104" i="16"/>
  <c r="R8" i="16"/>
  <c r="V33" i="16"/>
  <c r="Z97" i="16"/>
  <c r="N65" i="16"/>
  <c r="V96" i="16"/>
  <c r="M85" i="16"/>
  <c r="V69" i="16"/>
  <c r="X49" i="16"/>
  <c r="R109" i="16"/>
  <c r="N72" i="16"/>
  <c r="R76" i="16"/>
  <c r="P72" i="16"/>
  <c r="X57" i="16"/>
  <c r="U33" i="16"/>
  <c r="O21" i="16"/>
  <c r="R100" i="16"/>
  <c r="Y44" i="16"/>
  <c r="J46" i="16"/>
  <c r="T94" i="16"/>
  <c r="AD108" i="16"/>
  <c r="Q55" i="16"/>
  <c r="AE12" i="16"/>
  <c r="U109" i="16"/>
  <c r="O106" i="16"/>
  <c r="Y6" i="16"/>
  <c r="X109" i="16"/>
  <c r="U54" i="16"/>
  <c r="S44" i="16"/>
  <c r="U12" i="16"/>
  <c r="P32" i="16"/>
  <c r="Z64" i="16"/>
  <c r="Y81" i="16"/>
  <c r="AD107" i="16"/>
  <c r="AE37" i="16"/>
  <c r="S94" i="16"/>
  <c r="AB94" i="16"/>
  <c r="U64" i="16"/>
  <c r="U104" i="16"/>
  <c r="J106" i="16"/>
  <c r="AE55" i="16"/>
  <c r="P107" i="16"/>
  <c r="Z15" i="16"/>
  <c r="X33" i="16"/>
  <c r="X10" i="16"/>
  <c r="R46" i="16"/>
  <c r="W83" i="16"/>
  <c r="R11" i="16"/>
  <c r="W74" i="16"/>
  <c r="AC78" i="16"/>
  <c r="U21" i="16"/>
  <c r="S19" i="16"/>
  <c r="L91" i="16"/>
  <c r="W88" i="16"/>
  <c r="J85" i="16"/>
  <c r="U20" i="16"/>
  <c r="O108" i="16"/>
  <c r="AD53" i="16"/>
  <c r="X18" i="16"/>
  <c r="J35" i="16"/>
  <c r="U24" i="16"/>
  <c r="Q10" i="16"/>
  <c r="AA97" i="16"/>
  <c r="Q9" i="16"/>
  <c r="R77" i="16"/>
  <c r="N76" i="16"/>
  <c r="K37" i="16"/>
  <c r="AA78" i="16"/>
  <c r="T76" i="16"/>
  <c r="X35" i="16"/>
  <c r="X106" i="16"/>
  <c r="AE74" i="16"/>
  <c r="K10" i="16"/>
  <c r="J41" i="16"/>
  <c r="Q76" i="16"/>
  <c r="P33" i="16"/>
  <c r="AB10" i="16"/>
  <c r="W65" i="16"/>
  <c r="K32" i="16"/>
  <c r="S78" i="16"/>
  <c r="V14" i="16"/>
  <c r="J71" i="16"/>
  <c r="AB104" i="16"/>
  <c r="X84" i="16"/>
  <c r="O45" i="16"/>
  <c r="AA71" i="16"/>
  <c r="L23" i="16"/>
  <c r="P55" i="16"/>
  <c r="I76" i="16"/>
  <c r="AE79" i="16"/>
  <c r="L26" i="16"/>
  <c r="P102" i="16"/>
  <c r="AA50" i="16"/>
  <c r="AE9" i="16"/>
  <c r="U84" i="16"/>
  <c r="T106" i="16"/>
  <c r="G12" i="16"/>
  <c r="AE52" i="16"/>
  <c r="S69" i="16"/>
  <c r="K50" i="16"/>
  <c r="Q8" i="16"/>
  <c r="X111" i="16"/>
  <c r="AA106" i="16"/>
  <c r="P99" i="16"/>
  <c r="Z21" i="16"/>
  <c r="X71" i="16"/>
  <c r="W98" i="16"/>
  <c r="P109" i="16"/>
  <c r="P28" i="16"/>
  <c r="AA83" i="16"/>
  <c r="AE62" i="16"/>
  <c r="V107" i="16"/>
  <c r="I40" i="16"/>
  <c r="S93" i="16"/>
  <c r="AC25" i="16"/>
  <c r="K26" i="16"/>
  <c r="M14" i="16"/>
  <c r="M80" i="16"/>
  <c r="U102" i="16"/>
  <c r="X26" i="16"/>
  <c r="K31" i="16"/>
  <c r="AD35" i="16"/>
  <c r="V78" i="16"/>
  <c r="N79" i="16"/>
  <c r="AC101" i="16"/>
  <c r="U19" i="16"/>
  <c r="AC81" i="16"/>
  <c r="R99" i="16"/>
  <c r="O53" i="16"/>
  <c r="AA49" i="16"/>
  <c r="AD17" i="16"/>
  <c r="Q40" i="16"/>
  <c r="T105" i="16"/>
  <c r="AA14" i="16"/>
  <c r="Q88" i="16"/>
  <c r="U82" i="16"/>
  <c r="S110" i="16"/>
  <c r="Y71" i="16"/>
  <c r="I88" i="16"/>
  <c r="Z61" i="16"/>
  <c r="W106" i="16"/>
  <c r="L101" i="16"/>
  <c r="H80" i="16"/>
  <c r="AC26" i="16"/>
  <c r="W91" i="16"/>
  <c r="Z74" i="16"/>
  <c r="J5" i="16"/>
  <c r="V82" i="16"/>
  <c r="AD74" i="16"/>
  <c r="AA21" i="16"/>
  <c r="J15" i="16"/>
  <c r="K109" i="16"/>
  <c r="AA89" i="16"/>
  <c r="Q45" i="16"/>
  <c r="R45" i="16"/>
  <c r="L81" i="16"/>
  <c r="T61" i="16"/>
  <c r="R52" i="16"/>
  <c r="R97" i="16"/>
  <c r="X16" i="16"/>
  <c r="T64" i="16"/>
  <c r="AA46" i="16"/>
  <c r="N13" i="16"/>
  <c r="AB52" i="16"/>
  <c r="Z52" i="16"/>
  <c r="U72" i="16"/>
  <c r="W70" i="16"/>
  <c r="L106" i="16"/>
  <c r="R23" i="16"/>
  <c r="R66" i="16"/>
  <c r="V109" i="16"/>
  <c r="S15" i="16"/>
  <c r="S88" i="16"/>
  <c r="P57" i="16"/>
  <c r="O54" i="16"/>
  <c r="N110" i="16"/>
  <c r="AA104" i="16"/>
  <c r="N56" i="16"/>
  <c r="W89" i="16"/>
  <c r="AD45" i="16"/>
  <c r="W32" i="16"/>
  <c r="V34" i="16"/>
  <c r="Y76" i="16"/>
  <c r="X89" i="16"/>
  <c r="M100" i="16"/>
  <c r="R49" i="16"/>
  <c r="N71" i="16"/>
  <c r="N87" i="16"/>
  <c r="AD111" i="16"/>
  <c r="V10" i="16"/>
  <c r="S23" i="16"/>
  <c r="I89" i="16"/>
  <c r="T81" i="16"/>
  <c r="Q60" i="16"/>
  <c r="N69" i="16"/>
  <c r="N61" i="16"/>
  <c r="S18" i="16"/>
  <c r="U55" i="16"/>
  <c r="P110" i="16"/>
  <c r="Q49" i="16"/>
  <c r="Y82" i="16"/>
  <c r="V103" i="16"/>
  <c r="AB53" i="16"/>
  <c r="Q41" i="16"/>
  <c r="Z20" i="16"/>
  <c r="AA44" i="16"/>
  <c r="AC93" i="16"/>
  <c r="Q75" i="16"/>
  <c r="L28" i="16"/>
  <c r="O111" i="16"/>
  <c r="N104" i="16"/>
  <c r="AB20" i="16"/>
  <c r="AA109" i="16"/>
  <c r="O11" i="16"/>
  <c r="I48" i="16"/>
  <c r="R58" i="16"/>
  <c r="Z66" i="16"/>
  <c r="R19" i="16"/>
  <c r="U53" i="16"/>
  <c r="T103" i="16"/>
  <c r="AD34" i="16"/>
  <c r="K105" i="16"/>
  <c r="J63" i="16"/>
  <c r="W8" i="16"/>
  <c r="Y5" i="16"/>
  <c r="AE89" i="16"/>
  <c r="T37" i="16"/>
  <c r="K6" i="16"/>
  <c r="M23" i="16"/>
  <c r="T45" i="16"/>
  <c r="AD16" i="16"/>
  <c r="T108" i="16"/>
  <c r="AE109" i="16"/>
  <c r="AB51" i="16"/>
  <c r="N17" i="16"/>
  <c r="J107" i="16"/>
  <c r="Z101" i="16"/>
  <c r="W62" i="16"/>
  <c r="S97" i="16"/>
  <c r="T70" i="16"/>
  <c r="Q93" i="16"/>
  <c r="E77" i="16"/>
  <c r="R33" i="16"/>
  <c r="AE76" i="16"/>
  <c r="Q101" i="16"/>
  <c r="R108" i="16"/>
  <c r="N82" i="16"/>
  <c r="Q109" i="16"/>
  <c r="I23" i="16"/>
  <c r="AA52" i="16"/>
  <c r="R64" i="16"/>
  <c r="E12" i="16"/>
  <c r="O85" i="16"/>
  <c r="AC9" i="16"/>
  <c r="X40" i="16"/>
  <c r="N83" i="16"/>
  <c r="P44" i="16"/>
  <c r="P69" i="16"/>
  <c r="AD33" i="16"/>
  <c r="X53" i="16"/>
  <c r="W92" i="16"/>
  <c r="AE26" i="16"/>
  <c r="Z56" i="16"/>
  <c r="Y58" i="16"/>
  <c r="F12" i="16"/>
  <c r="Y60" i="16"/>
  <c r="N8" i="16"/>
  <c r="V98" i="16"/>
  <c r="O33" i="16"/>
  <c r="AC82" i="16"/>
  <c r="R12" i="16"/>
  <c r="V53" i="16"/>
  <c r="T22" i="16"/>
  <c r="W64" i="16"/>
  <c r="T77" i="16"/>
  <c r="Q65" i="16"/>
  <c r="N41" i="16"/>
  <c r="U58" i="16"/>
  <c r="K18" i="16"/>
  <c r="S51" i="16"/>
  <c r="AA77" i="16"/>
  <c r="V25" i="16"/>
  <c r="T67" i="16"/>
  <c r="L76" i="16"/>
  <c r="Z32" i="16"/>
  <c r="J88" i="16"/>
  <c r="J44" i="16"/>
  <c r="J24" i="16"/>
  <c r="R107" i="16"/>
  <c r="AA98" i="16"/>
  <c r="AB11" i="16"/>
  <c r="S98" i="16"/>
  <c r="P105" i="16"/>
  <c r="AE71" i="16"/>
  <c r="T11" i="16"/>
  <c r="M70" i="16"/>
  <c r="N59" i="16"/>
  <c r="W37" i="16"/>
  <c r="T18" i="16"/>
  <c r="AB31" i="16"/>
  <c r="O15" i="16"/>
  <c r="L50" i="16"/>
  <c r="AC44" i="16"/>
  <c r="N53" i="16"/>
  <c r="AE46" i="16"/>
  <c r="AB18" i="16"/>
  <c r="AA108" i="16"/>
  <c r="F80" i="16"/>
  <c r="Y48" i="16"/>
  <c r="S83" i="16"/>
  <c r="AC110" i="16"/>
  <c r="J76" i="16"/>
  <c r="AA65" i="16"/>
  <c r="E71" i="16"/>
  <c r="E9" i="16"/>
  <c r="U57" i="16"/>
  <c r="H76" i="16"/>
  <c r="K62" i="16"/>
  <c r="Q50" i="16"/>
  <c r="Y63" i="16"/>
  <c r="W18" i="16"/>
  <c r="M107" i="16"/>
  <c r="Q20" i="16"/>
  <c r="P6" i="16"/>
  <c r="V57" i="16"/>
  <c r="AA94" i="16"/>
  <c r="AB87" i="16"/>
  <c r="Z35" i="16"/>
  <c r="X94" i="16"/>
  <c r="X8" i="16"/>
  <c r="AB107" i="16"/>
  <c r="AC10" i="16"/>
  <c r="M84" i="16"/>
  <c r="Y56" i="16"/>
  <c r="T62" i="16"/>
  <c r="M63" i="16"/>
  <c r="R87" i="16"/>
  <c r="P61" i="16"/>
  <c r="J93" i="16"/>
  <c r="F44" i="16"/>
  <c r="O5" i="16"/>
  <c r="AE102" i="16"/>
  <c r="AE18" i="16"/>
  <c r="T46" i="16"/>
  <c r="AB65" i="16"/>
  <c r="P108" i="16"/>
  <c r="J60" i="16"/>
  <c r="M76" i="16"/>
  <c r="S105" i="16"/>
  <c r="V11" i="16"/>
  <c r="W45" i="16"/>
  <c r="AD50" i="16"/>
  <c r="AA26" i="16"/>
  <c r="G9" i="16"/>
  <c r="N64" i="16"/>
  <c r="V50" i="16"/>
  <c r="AC74" i="16"/>
  <c r="X52" i="16"/>
  <c r="AD80" i="16"/>
  <c r="L21" i="16"/>
  <c r="M64" i="16"/>
  <c r="Y15" i="16"/>
  <c r="AA103" i="16"/>
  <c r="Q80" i="16"/>
  <c r="T110" i="16"/>
  <c r="I12" i="16"/>
  <c r="L19" i="16"/>
  <c r="N11" i="16"/>
  <c r="AC107" i="16"/>
  <c r="P59" i="16"/>
  <c r="E96" i="16"/>
  <c r="S107" i="16"/>
  <c r="AC104" i="16"/>
  <c r="Z76" i="16"/>
  <c r="AC13" i="16"/>
  <c r="P74" i="16"/>
  <c r="AA5" i="16"/>
  <c r="K40" i="16"/>
  <c r="V15" i="16"/>
  <c r="X60" i="16"/>
  <c r="O98" i="16"/>
  <c r="K67" i="16"/>
  <c r="R18" i="16"/>
  <c r="AB8" i="16"/>
  <c r="P23" i="16"/>
  <c r="X13" i="16"/>
  <c r="K56" i="16"/>
  <c r="X79" i="16"/>
  <c r="S34" i="16"/>
  <c r="N9" i="16"/>
  <c r="O52" i="16"/>
  <c r="AC103" i="16"/>
  <c r="R93" i="16"/>
  <c r="P31" i="16"/>
  <c r="AE54" i="16"/>
  <c r="R101" i="16"/>
  <c r="AD46" i="16"/>
  <c r="J57" i="16"/>
  <c r="N93" i="16"/>
  <c r="N44" i="16"/>
  <c r="Q111" i="16"/>
  <c r="U51" i="16"/>
  <c r="AB35" i="16"/>
  <c r="AE6" i="16"/>
  <c r="Q35" i="16"/>
  <c r="V64" i="16"/>
  <c r="M57" i="16"/>
  <c r="W102" i="16"/>
  <c r="F82" i="16"/>
  <c r="Y88" i="16"/>
  <c r="O70" i="16"/>
  <c r="P12" i="16"/>
  <c r="Y59" i="16"/>
  <c r="U46" i="16"/>
  <c r="X104" i="16"/>
  <c r="Z80" i="16"/>
  <c r="P60" i="16"/>
  <c r="AD54" i="16"/>
  <c r="N70" i="16"/>
  <c r="Q92" i="16"/>
  <c r="AD76" i="16"/>
  <c r="R75" i="16"/>
  <c r="L88" i="16"/>
  <c r="AE93" i="16"/>
  <c r="N62" i="16"/>
  <c r="Q33" i="16"/>
  <c r="V45" i="16"/>
  <c r="O79" i="16"/>
  <c r="I28" i="16"/>
  <c r="W82" i="16"/>
  <c r="S37" i="16"/>
  <c r="P19" i="16"/>
  <c r="S108" i="16"/>
  <c r="M54" i="16"/>
  <c r="L72" i="16"/>
  <c r="Z37" i="16"/>
  <c r="V100" i="16"/>
  <c r="K103" i="16"/>
  <c r="AC83" i="16"/>
  <c r="AA88" i="16"/>
  <c r="R83" i="16"/>
  <c r="L15" i="16"/>
  <c r="I34" i="16"/>
  <c r="Y31" i="16"/>
  <c r="J97" i="16"/>
  <c r="Q102" i="16"/>
  <c r="V108" i="16"/>
  <c r="U26" i="16"/>
  <c r="AB48" i="16"/>
  <c r="Y54" i="16"/>
  <c r="O26" i="16"/>
  <c r="R25" i="16"/>
  <c r="Q67" i="16"/>
  <c r="Y110" i="16"/>
  <c r="AD13" i="16"/>
  <c r="AC89" i="16"/>
  <c r="AC12" i="16"/>
  <c r="AA82" i="16"/>
  <c r="AC63" i="16"/>
  <c r="AD62" i="16"/>
  <c r="T14" i="16"/>
  <c r="S80" i="16"/>
  <c r="AD18" i="16"/>
  <c r="AC46" i="16"/>
  <c r="X54" i="16"/>
  <c r="M109" i="16"/>
  <c r="J14" i="16"/>
  <c r="Z99" i="16"/>
  <c r="R63" i="16"/>
  <c r="AB84" i="16"/>
  <c r="R67" i="16"/>
  <c r="T17" i="16"/>
  <c r="O93" i="16"/>
  <c r="G74" i="16"/>
  <c r="S28" i="16"/>
  <c r="R10" i="16"/>
  <c r="P5" i="16"/>
  <c r="W111" i="16"/>
  <c r="G96" i="16"/>
  <c r="Z79" i="16"/>
  <c r="AE105" i="16"/>
  <c r="AD20" i="16"/>
  <c r="U5" i="16"/>
  <c r="S62" i="16"/>
  <c r="O59" i="16"/>
  <c r="AD75" i="16"/>
  <c r="AE60" i="16"/>
  <c r="N75" i="16"/>
  <c r="F51" i="16"/>
  <c r="AE82" i="16"/>
  <c r="R65" i="16"/>
  <c r="Q5" i="16"/>
  <c r="K11" i="16"/>
  <c r="AD63" i="16"/>
  <c r="Y9" i="16"/>
  <c r="N81" i="16"/>
  <c r="L80" i="16"/>
  <c r="AB67" i="16"/>
  <c r="R57" i="16"/>
  <c r="L44" i="16"/>
  <c r="AE98" i="16"/>
  <c r="Z82" i="16"/>
  <c r="J75" i="16"/>
  <c r="V60" i="16"/>
  <c r="M20" i="16"/>
  <c r="K89" i="16"/>
  <c r="O76" i="16"/>
  <c r="Z87" i="16"/>
  <c r="N31" i="16"/>
  <c r="U14" i="16"/>
  <c r="V52" i="16"/>
  <c r="AE32" i="16"/>
  <c r="M72" i="16"/>
  <c r="T12" i="16"/>
  <c r="M71" i="16"/>
  <c r="J91" i="16"/>
  <c r="Z23" i="16"/>
  <c r="L16" i="16"/>
  <c r="W96" i="16"/>
  <c r="Q13" i="16"/>
  <c r="AC51" i="16"/>
  <c r="AA64" i="16"/>
  <c r="W85" i="16"/>
  <c r="AD48" i="16"/>
  <c r="W56" i="16"/>
  <c r="W55" i="16"/>
  <c r="Z26" i="16"/>
  <c r="U103" i="16"/>
  <c r="K74" i="16"/>
  <c r="AC70" i="16"/>
  <c r="X76" i="16"/>
  <c r="O92" i="16"/>
  <c r="Q46" i="16"/>
  <c r="S104" i="16"/>
  <c r="AD22" i="16"/>
  <c r="R79" i="16"/>
  <c r="AD59" i="16"/>
  <c r="Z34" i="16"/>
  <c r="P111" i="16"/>
  <c r="F111" i="16"/>
  <c r="T35" i="16"/>
  <c r="O82" i="16"/>
  <c r="P79" i="16"/>
  <c r="L20" i="16"/>
  <c r="S12" i="16"/>
  <c r="V66" i="16"/>
  <c r="AE67" i="16"/>
  <c r="P67" i="16"/>
  <c r="O51" i="16"/>
  <c r="K78" i="16"/>
  <c r="Q26" i="16"/>
  <c r="U35" i="16"/>
  <c r="O17" i="16"/>
  <c r="Z62" i="16"/>
  <c r="K108" i="16"/>
  <c r="S25" i="16"/>
  <c r="L66" i="16"/>
  <c r="Z33" i="16"/>
  <c r="AD19" i="16"/>
  <c r="J84" i="16"/>
  <c r="AC41" i="16"/>
  <c r="AD56" i="16"/>
  <c r="X15" i="16"/>
  <c r="Y45" i="16"/>
  <c r="K93" i="16"/>
  <c r="Y94" i="16"/>
  <c r="U28" i="16"/>
  <c r="P98" i="16"/>
  <c r="K69" i="16"/>
  <c r="P89" i="16"/>
  <c r="N80" i="16"/>
  <c r="E48" i="16"/>
  <c r="T54" i="16"/>
  <c r="U49" i="16"/>
  <c r="V63" i="16"/>
  <c r="V22" i="16"/>
  <c r="V13" i="16"/>
  <c r="T71" i="16"/>
  <c r="Z70" i="16"/>
  <c r="AB46" i="16"/>
  <c r="Y49" i="16"/>
  <c r="AE64" i="16"/>
  <c r="N12" i="16"/>
  <c r="N6" i="16"/>
  <c r="V6" i="16"/>
  <c r="AB32" i="16"/>
  <c r="J82" i="16"/>
  <c r="N88" i="16"/>
  <c r="AC52" i="16"/>
  <c r="Y24" i="16"/>
  <c r="P77" i="16"/>
  <c r="F88" i="16"/>
  <c r="X25" i="16"/>
  <c r="AE15" i="16"/>
  <c r="AD9" i="16"/>
  <c r="H23" i="16"/>
  <c r="Q85" i="16"/>
  <c r="AA111" i="16"/>
  <c r="M13" i="16"/>
  <c r="S57" i="16"/>
  <c r="AB99" i="16"/>
  <c r="K111" i="16"/>
  <c r="Q66" i="16"/>
  <c r="W76" i="16"/>
  <c r="Z53" i="16"/>
  <c r="AA91" i="16"/>
  <c r="Q81" i="16"/>
  <c r="M91" i="16"/>
  <c r="K87" i="16"/>
  <c r="J34" i="16"/>
  <c r="AA92" i="16"/>
  <c r="V101" i="16"/>
  <c r="V51" i="16"/>
  <c r="L37" i="16"/>
  <c r="U88" i="16"/>
  <c r="M79" i="16"/>
  <c r="AA18" i="16"/>
  <c r="AE21" i="16"/>
  <c r="E76" i="16"/>
  <c r="Y17" i="16"/>
  <c r="L77" i="16"/>
  <c r="X24" i="16"/>
  <c r="V41" i="16"/>
  <c r="AE45" i="16"/>
  <c r="Y101" i="16"/>
  <c r="Q62" i="16"/>
  <c r="U99" i="16"/>
  <c r="K55" i="16"/>
  <c r="P83" i="16"/>
  <c r="AE8" i="16"/>
  <c r="L24" i="16"/>
  <c r="AB12" i="16"/>
  <c r="K24" i="16"/>
  <c r="H28" i="16"/>
  <c r="T74" i="16"/>
  <c r="J26" i="16"/>
  <c r="M103" i="16"/>
  <c r="T10" i="16"/>
  <c r="AC33" i="16"/>
  <c r="P106" i="16"/>
  <c r="K23" i="16"/>
  <c r="J92" i="16"/>
  <c r="AD55" i="16"/>
  <c r="L99" i="16"/>
  <c r="J55" i="16"/>
  <c r="L94" i="16"/>
  <c r="Z63" i="16"/>
  <c r="S100" i="16"/>
  <c r="O49" i="16"/>
  <c r="K92" i="16"/>
  <c r="Q69" i="16"/>
  <c r="F9" i="16"/>
  <c r="S61" i="16"/>
  <c r="AC57" i="16"/>
  <c r="M5" i="16"/>
  <c r="AE78" i="16"/>
  <c r="Q23" i="16"/>
  <c r="T26" i="16"/>
  <c r="AB26" i="16"/>
  <c r="Y19" i="16"/>
  <c r="R48" i="16"/>
  <c r="J54" i="16"/>
  <c r="R6" i="16"/>
  <c r="L9" i="16"/>
  <c r="Z110" i="16"/>
  <c r="O65" i="16"/>
  <c r="AC45" i="16"/>
  <c r="E44" i="16"/>
  <c r="Q34" i="16"/>
  <c r="U31" i="16"/>
  <c r="AB69" i="16"/>
  <c r="T85" i="16"/>
  <c r="H40" i="16"/>
  <c r="S70" i="16"/>
  <c r="V61" i="16"/>
  <c r="N92" i="16"/>
  <c r="J20" i="16"/>
  <c r="AB15" i="16"/>
  <c r="P10" i="16"/>
  <c r="T92" i="16"/>
  <c r="AD109" i="16"/>
  <c r="U59" i="16"/>
  <c r="T60" i="16"/>
  <c r="P64" i="16"/>
  <c r="K75" i="16"/>
  <c r="H34" i="16"/>
  <c r="AE104" i="16"/>
  <c r="AA48" i="16"/>
  <c r="AD97" i="16"/>
  <c r="L6" i="16"/>
  <c r="E40" i="16"/>
  <c r="O20" i="16"/>
  <c r="S58" i="16"/>
  <c r="X88" i="16"/>
  <c r="U92" i="16"/>
  <c r="AD23" i="16"/>
  <c r="W5" i="16"/>
  <c r="L96" i="16"/>
  <c r="L83" i="16"/>
  <c r="AA6" i="16"/>
  <c r="AA72" i="16"/>
  <c r="N106" i="16"/>
  <c r="AA9" i="16"/>
  <c r="AD82" i="16"/>
  <c r="AB110" i="16"/>
  <c r="H48" i="16"/>
  <c r="Q83" i="16"/>
  <c r="M53" i="16"/>
  <c r="R62" i="16"/>
  <c r="Z81" i="16"/>
  <c r="AE44" i="16"/>
  <c r="S10" i="16"/>
  <c r="AA54" i="16"/>
  <c r="N60" i="16"/>
  <c r="AB6" i="16"/>
  <c r="U60" i="16"/>
  <c r="P84" i="16"/>
  <c r="J87" i="16"/>
  <c r="T58" i="16"/>
  <c r="Y104" i="16"/>
  <c r="H74" i="16"/>
  <c r="J66" i="16"/>
  <c r="M37" i="16"/>
  <c r="W78" i="16"/>
  <c r="X5" i="16"/>
  <c r="AC58" i="16"/>
  <c r="N58" i="16"/>
  <c r="J69" i="16"/>
  <c r="X72" i="16"/>
  <c r="J59" i="16"/>
  <c r="S11" i="16"/>
  <c r="AB44" i="16"/>
  <c r="K21" i="16"/>
  <c r="W48" i="16"/>
  <c r="Y16" i="16"/>
  <c r="L32" i="16"/>
  <c r="W57" i="16"/>
  <c r="R69" i="16"/>
  <c r="AC50" i="16"/>
  <c r="Y8" i="16"/>
  <c r="X55" i="16"/>
  <c r="Z50" i="16"/>
  <c r="AE108" i="16"/>
  <c r="AD101" i="16"/>
  <c r="K28" i="16"/>
  <c r="J48" i="16"/>
  <c r="N10" i="16"/>
  <c r="P81" i="16"/>
  <c r="M35" i="16"/>
  <c r="Q11" i="16"/>
  <c r="AD37" i="16"/>
  <c r="Z22" i="16"/>
  <c r="M67" i="16"/>
  <c r="P13" i="16"/>
  <c r="P92" i="16"/>
  <c r="X83" i="16"/>
  <c r="AC105" i="16"/>
  <c r="M55" i="16"/>
  <c r="J58" i="16"/>
  <c r="AC69" i="16"/>
  <c r="AD28" i="16"/>
  <c r="F96" i="16"/>
  <c r="O96" i="16"/>
  <c r="M45" i="16"/>
  <c r="Y65" i="16"/>
  <c r="N96" i="16"/>
  <c r="Q71" i="16"/>
  <c r="U10" i="16"/>
  <c r="L89" i="16"/>
  <c r="U91" i="16"/>
  <c r="R26" i="16"/>
  <c r="O72" i="16"/>
  <c r="V75" i="16"/>
  <c r="U101" i="16"/>
  <c r="L35" i="16"/>
  <c r="O10" i="16"/>
  <c r="L45" i="16"/>
  <c r="N102" i="16"/>
  <c r="AD77" i="16"/>
  <c r="AA63" i="16"/>
  <c r="M98" i="16"/>
  <c r="AA13" i="16"/>
  <c r="Z103" i="16"/>
  <c r="M96" i="16"/>
  <c r="W52" i="16"/>
  <c r="X62" i="16"/>
  <c r="W97" i="16"/>
  <c r="P75" i="16"/>
  <c r="AD69" i="16"/>
  <c r="Y34" i="16"/>
  <c r="AD64" i="16"/>
  <c r="X105" i="16"/>
  <c r="V72" i="16"/>
  <c r="V46" i="16"/>
  <c r="Q74" i="16"/>
  <c r="O109" i="16"/>
  <c r="R70" i="16"/>
  <c r="J8" i="16"/>
  <c r="AB83" i="16"/>
  <c r="AE24" i="16"/>
  <c r="AB62" i="16"/>
  <c r="O77" i="16"/>
  <c r="P103" i="16"/>
  <c r="J70" i="16"/>
  <c r="O100" i="16"/>
  <c r="O110" i="16"/>
  <c r="AB109" i="16"/>
  <c r="AA62" i="16"/>
  <c r="M83" i="16"/>
  <c r="AA84" i="16"/>
  <c r="AA85" i="16"/>
  <c r="O83" i="16"/>
  <c r="P15" i="16"/>
  <c r="AA74" i="16"/>
  <c r="S59" i="16"/>
  <c r="M41" i="16"/>
  <c r="Y91" i="16"/>
  <c r="N77" i="16"/>
  <c r="AE99" i="16"/>
  <c r="X21" i="16"/>
  <c r="L102" i="16"/>
  <c r="T5" i="16"/>
  <c r="Z98" i="16"/>
  <c r="AA61" i="16"/>
  <c r="X58" i="16"/>
  <c r="AC77" i="16"/>
  <c r="L109" i="16"/>
  <c r="O91" i="16"/>
  <c r="X19" i="16"/>
  <c r="AA16" i="16"/>
  <c r="AD65" i="16"/>
  <c r="R44" i="16"/>
  <c r="V67" i="16"/>
  <c r="Z83" i="16"/>
  <c r="K17" i="16"/>
  <c r="G51" i="16"/>
  <c r="P21" i="16"/>
  <c r="T51" i="16"/>
  <c r="AB82" i="16"/>
  <c r="V26" i="16"/>
  <c r="O60" i="16"/>
  <c r="M102" i="16"/>
  <c r="AE34" i="16"/>
  <c r="T55" i="16"/>
  <c r="L51" i="16"/>
  <c r="K53" i="16"/>
  <c r="N45" i="16"/>
  <c r="F89" i="16"/>
  <c r="AD89" i="16"/>
  <c r="J18" i="16"/>
  <c r="AD21" i="16"/>
  <c r="AE5" i="16"/>
  <c r="W101" i="16"/>
  <c r="O14" i="16"/>
  <c r="N57" i="16"/>
  <c r="U65" i="16"/>
  <c r="K104" i="16"/>
  <c r="N22" i="16"/>
  <c r="J110" i="16"/>
  <c r="Q77" i="16"/>
  <c r="Y103" i="16"/>
  <c r="AE58" i="16"/>
  <c r="AA80" i="16"/>
  <c r="AA67" i="16"/>
  <c r="O88" i="16"/>
  <c r="O94" i="16"/>
  <c r="J22" i="16"/>
  <c r="Y20" i="16"/>
  <c r="R81" i="16"/>
  <c r="O71" i="16"/>
  <c r="P51" i="16"/>
  <c r="P41" i="16"/>
  <c r="H37" i="16"/>
  <c r="AB25" i="16"/>
  <c r="U108" i="16"/>
  <c r="O50" i="16"/>
  <c r="AE110" i="16"/>
  <c r="AB40" i="16"/>
  <c r="X69" i="16"/>
  <c r="AE16" i="16"/>
  <c r="P97" i="16"/>
  <c r="AD106" i="16"/>
  <c r="AB85" i="16"/>
  <c r="Z92" i="16"/>
  <c r="AD60" i="16"/>
  <c r="G37" i="16"/>
  <c r="K44" i="16"/>
  <c r="AC99" i="16"/>
  <c r="K61" i="16"/>
  <c r="L12" i="16"/>
  <c r="I74" i="16"/>
  <c r="X51" i="16"/>
  <c r="J100" i="16"/>
  <c r="E34" i="16"/>
  <c r="R54" i="16"/>
  <c r="L34" i="16"/>
  <c r="U100" i="16"/>
  <c r="Y18" i="16"/>
  <c r="AB22" i="16"/>
  <c r="U97" i="16"/>
  <c r="Y67" i="16"/>
  <c r="R102" i="16"/>
  <c r="W21" i="16"/>
  <c r="R14" i="16"/>
  <c r="N15" i="16"/>
  <c r="F91" i="16"/>
  <c r="K57" i="16"/>
  <c r="AC18" i="16"/>
  <c r="K58" i="16"/>
  <c r="P66" i="16"/>
  <c r="L111" i="16"/>
  <c r="M69" i="16"/>
  <c r="T25" i="16"/>
  <c r="O67" i="16"/>
  <c r="P35" i="16"/>
  <c r="AA34" i="16"/>
  <c r="G111" i="16"/>
  <c r="M33" i="16"/>
  <c r="Q104" i="16"/>
  <c r="T28" i="16"/>
  <c r="Z65" i="16"/>
  <c r="X28" i="16"/>
  <c r="R85" i="16"/>
  <c r="Y87" i="16"/>
  <c r="X56" i="16"/>
  <c r="W54" i="16"/>
  <c r="V35" i="16"/>
  <c r="N111" i="16"/>
  <c r="W94" i="16"/>
  <c r="Y96" i="16"/>
  <c r="Z25" i="16"/>
  <c r="Z10" i="16"/>
  <c r="AE88" i="16"/>
  <c r="AE83" i="16"/>
  <c r="Y32" i="16"/>
  <c r="AB71" i="16"/>
  <c r="H44" i="16"/>
  <c r="Y52" i="16"/>
  <c r="P80" i="16"/>
  <c r="L98" i="16"/>
  <c r="AB102" i="16"/>
  <c r="L67" i="16"/>
  <c r="J96" i="16"/>
  <c r="AC17" i="16"/>
  <c r="AB89" i="16"/>
  <c r="S60" i="16"/>
  <c r="I9" i="16"/>
  <c r="AE65" i="16"/>
  <c r="W23" i="16"/>
  <c r="N48" i="16"/>
  <c r="AD100" i="16"/>
  <c r="M44" i="16"/>
  <c r="AC54" i="16"/>
  <c r="Z48" i="16"/>
  <c r="W22" i="16"/>
  <c r="AC48" i="16"/>
  <c r="X87" i="16"/>
  <c r="U16" i="16"/>
  <c r="AA60" i="16"/>
  <c r="J108" i="16"/>
  <c r="AC21" i="16"/>
  <c r="Z69" i="16"/>
  <c r="J37" i="16"/>
  <c r="V91" i="16"/>
  <c r="F71" i="16"/>
  <c r="AB61" i="16"/>
  <c r="V70" i="16"/>
  <c r="Z93" i="16"/>
  <c r="L31" i="16"/>
  <c r="M21" i="16"/>
  <c r="AC80" i="16"/>
  <c r="U81" i="16"/>
  <c r="M46" i="16"/>
  <c r="L62" i="16"/>
  <c r="W44" i="16"/>
  <c r="T23" i="16"/>
  <c r="S102" i="16"/>
  <c r="O32" i="16"/>
  <c r="AD14" i="16"/>
  <c r="V8" i="16"/>
  <c r="S74" i="16"/>
  <c r="V94" i="16"/>
  <c r="M82" i="16"/>
  <c r="P91" i="16"/>
  <c r="G48" i="16"/>
  <c r="Z49" i="16"/>
  <c r="K76" i="16"/>
  <c r="Q79" i="16"/>
  <c r="Y61" i="16"/>
  <c r="L52" i="16"/>
  <c r="L5" i="16"/>
  <c r="Q31" i="16"/>
  <c r="Z67" i="16"/>
  <c r="P20" i="16"/>
  <c r="AA79" i="16"/>
  <c r="V48" i="16"/>
  <c r="U78" i="16"/>
  <c r="M32" i="16"/>
  <c r="L60" i="16"/>
  <c r="S66" i="16"/>
  <c r="X59" i="16"/>
  <c r="Q59" i="16"/>
  <c r="Z105" i="16"/>
  <c r="U9" i="16"/>
  <c r="E23" i="16"/>
  <c r="AC59" i="16"/>
  <c r="X67" i="16"/>
  <c r="Y100" i="16"/>
  <c r="N84" i="16"/>
  <c r="AB60" i="16"/>
  <c r="O101" i="16"/>
  <c r="R21" i="16"/>
  <c r="L78" i="16"/>
  <c r="R28" i="16"/>
  <c r="S26" i="16"/>
  <c r="AA76" i="16"/>
  <c r="M105" i="16"/>
  <c r="S65" i="16"/>
  <c r="Q84" i="16"/>
  <c r="AE50" i="16"/>
  <c r="AD61" i="16"/>
  <c r="Q14" i="16"/>
  <c r="Z45" i="16"/>
  <c r="R96" i="16"/>
  <c r="T56" i="16"/>
  <c r="Z28" i="16"/>
  <c r="Q25" i="16"/>
  <c r="AA41" i="16"/>
  <c r="S87" i="16"/>
  <c r="L82" i="16"/>
  <c r="R13" i="16"/>
  <c r="AE11" i="16"/>
  <c r="G91" i="16"/>
  <c r="K19" i="16"/>
  <c r="U17" i="16"/>
  <c r="M106" i="16"/>
  <c r="Z106" i="16"/>
  <c r="AB13" i="16"/>
  <c r="N55" i="16"/>
  <c r="N101" i="16"/>
  <c r="T109" i="16"/>
  <c r="U76" i="16"/>
  <c r="U71" i="16"/>
  <c r="I91" i="16"/>
  <c r="U15" i="16"/>
  <c r="X17" i="16"/>
  <c r="J28" i="16"/>
  <c r="K99" i="16"/>
  <c r="N97" i="16"/>
  <c r="AD57" i="16"/>
  <c r="T21" i="16"/>
  <c r="H111" i="16"/>
  <c r="AC111" i="16"/>
  <c r="N103" i="16"/>
  <c r="L40" i="16"/>
  <c r="AA75" i="16"/>
  <c r="J50" i="16"/>
  <c r="W10" i="16"/>
  <c r="W80" i="16"/>
  <c r="X97" i="16"/>
  <c r="AE14" i="16"/>
  <c r="N20" i="16"/>
  <c r="M101" i="16"/>
  <c r="Z107" i="16"/>
  <c r="T102" i="16"/>
  <c r="AE13" i="16"/>
  <c r="AD52" i="16"/>
  <c r="N105" i="16"/>
  <c r="I77" i="16"/>
  <c r="Q108" i="16"/>
  <c r="M104" i="16"/>
  <c r="T49" i="16"/>
  <c r="X9" i="16"/>
  <c r="S13" i="16"/>
  <c r="R5" i="16"/>
  <c r="U11" i="16"/>
  <c r="K81" i="16"/>
  <c r="T98" i="16"/>
  <c r="J99" i="16"/>
  <c r="Q18" i="16"/>
  <c r="U6" i="16"/>
  <c r="AB55" i="16"/>
  <c r="AD49" i="16"/>
  <c r="W40" i="16"/>
  <c r="AC91" i="16"/>
  <c r="T83" i="16"/>
  <c r="Y70" i="16"/>
  <c r="AC31" i="16"/>
  <c r="J32" i="16"/>
  <c r="N14" i="16"/>
  <c r="Q15" i="16"/>
  <c r="Q100" i="16"/>
  <c r="R88" i="16"/>
  <c r="J74" i="16"/>
  <c r="J102" i="16"/>
  <c r="AB50" i="16"/>
  <c r="W61" i="16"/>
  <c r="X64" i="16"/>
  <c r="AB96" i="16"/>
  <c r="K97" i="16"/>
  <c r="F40" i="16"/>
  <c r="M74" i="16"/>
  <c r="P8" i="16"/>
  <c r="W75" i="16"/>
  <c r="T13" i="16"/>
  <c r="F34" i="16"/>
  <c r="R17" i="16"/>
  <c r="J17" i="16"/>
  <c r="AE31" i="16"/>
  <c r="L105" i="16"/>
  <c r="J11" i="16"/>
  <c r="O25" i="16"/>
  <c r="P9" i="16"/>
  <c r="J105" i="16"/>
  <c r="U13" i="16"/>
  <c r="V81" i="16"/>
  <c r="R91" i="16"/>
  <c r="N91" i="16"/>
  <c r="Y83" i="16"/>
  <c r="N34" i="16"/>
  <c r="W49" i="16"/>
  <c r="V37" i="16"/>
  <c r="W58" i="16"/>
  <c r="G44" i="16"/>
  <c r="U106" i="16"/>
  <c r="U79" i="16"/>
  <c r="Z13" i="16"/>
  <c r="V49" i="16"/>
  <c r="AC37" i="16"/>
  <c r="S92" i="16"/>
  <c r="V9" i="16"/>
  <c r="R55" i="16"/>
  <c r="Q89" i="16"/>
  <c r="V56" i="16"/>
  <c r="AD12" i="16"/>
  <c r="V83" i="16"/>
  <c r="K45" i="16"/>
  <c r="T44" i="16"/>
  <c r="Z108" i="16"/>
  <c r="AC102" i="16"/>
  <c r="AB19" i="16"/>
  <c r="AC49" i="16"/>
  <c r="T32" i="16"/>
  <c r="Q37" i="16"/>
  <c r="AE25" i="16"/>
  <c r="R24" i="16"/>
  <c r="S72" i="16"/>
  <c r="V28" i="16"/>
  <c r="V110" i="16"/>
  <c r="O35" i="16"/>
  <c r="Z89" i="16"/>
  <c r="R50" i="16"/>
  <c r="O69" i="16"/>
  <c r="R111" i="16"/>
  <c r="O13" i="16"/>
  <c r="AA70" i="16"/>
  <c r="Y26" i="16"/>
  <c r="X61" i="16"/>
  <c r="Z109" i="16"/>
  <c r="W71" i="16"/>
  <c r="AC16" i="16"/>
  <c r="Z71" i="16"/>
  <c r="K70" i="16"/>
  <c r="R20" i="16"/>
  <c r="V87" i="16"/>
  <c r="O28" i="16"/>
  <c r="Y66" i="16"/>
  <c r="P40" i="16"/>
  <c r="V19" i="16"/>
  <c r="G89" i="16"/>
  <c r="O46" i="16"/>
  <c r="G40" i="16"/>
  <c r="N108" i="16"/>
  <c r="E74" i="16"/>
  <c r="O87" i="16"/>
  <c r="P96" i="16"/>
  <c r="AC85" i="16"/>
  <c r="Y23" i="16"/>
  <c r="AE17" i="16"/>
  <c r="W51" i="16"/>
  <c r="J31" i="16"/>
  <c r="S21" i="16"/>
  <c r="I111" i="16"/>
  <c r="R74" i="16"/>
  <c r="Z16" i="16"/>
  <c r="R16" i="16"/>
  <c r="AA51" i="16"/>
  <c r="AC71" i="16"/>
  <c r="Q94" i="16"/>
  <c r="AE80" i="16"/>
  <c r="AA66" i="16"/>
  <c r="S82" i="16"/>
  <c r="N89" i="16"/>
  <c r="U93" i="16"/>
  <c r="E37" i="16"/>
  <c r="AB59" i="16"/>
  <c r="S75" i="16"/>
  <c r="Z40" i="16"/>
  <c r="Q78" i="16"/>
  <c r="AE103" i="16"/>
  <c r="Y21" i="16"/>
  <c r="L103" i="16"/>
  <c r="K59" i="16"/>
  <c r="R98" i="16"/>
  <c r="S111" i="16"/>
  <c r="J81" i="16"/>
  <c r="S8" i="16"/>
  <c r="S63" i="16"/>
  <c r="V89" i="16"/>
  <c r="T48" i="16"/>
  <c r="AD96" i="16"/>
  <c r="Z24" i="16"/>
  <c r="X78" i="16"/>
  <c r="AE19" i="16"/>
  <c r="AA69" i="16"/>
  <c r="W14" i="16"/>
  <c r="Y13" i="16"/>
  <c r="M97" i="16"/>
  <c r="W41" i="16"/>
  <c r="U61" i="16"/>
  <c r="L48" i="16"/>
  <c r="AE100" i="16"/>
  <c r="V88" i="16"/>
  <c r="J53" i="16"/>
  <c r="R31" i="16"/>
  <c r="AD71" i="16"/>
  <c r="Q12" i="16"/>
  <c r="AD44" i="16"/>
  <c r="T97" i="16"/>
  <c r="AA22" i="16"/>
  <c r="K65" i="16"/>
  <c r="G23" i="16"/>
  <c r="O105" i="16"/>
  <c r="X37" i="16"/>
  <c r="J25" i="16"/>
  <c r="V62" i="16"/>
  <c r="N98" i="16"/>
  <c r="T40" i="16"/>
  <c r="T84" i="16"/>
  <c r="K84" i="16"/>
  <c r="R105" i="16"/>
  <c r="Y64" i="16"/>
  <c r="Q87" i="16"/>
  <c r="Y25" i="16"/>
  <c r="X75" i="16"/>
  <c r="X82" i="16"/>
  <c r="H12" i="16"/>
  <c r="AB80" i="16"/>
  <c r="AB78" i="16"/>
  <c r="AE70" i="16"/>
  <c r="Y89" i="16"/>
  <c r="K5" i="16"/>
  <c r="AE20" i="16"/>
  <c r="L108" i="16"/>
  <c r="AD66" i="16"/>
  <c r="Q32" i="16"/>
  <c r="K46" i="16"/>
  <c r="M77" i="16"/>
  <c r="V106" i="16"/>
  <c r="AE61" i="16"/>
  <c r="P53" i="16"/>
  <c r="T8" i="16"/>
  <c r="AE57" i="16"/>
  <c r="Q53" i="16"/>
  <c r="L100" i="16"/>
  <c r="G76" i="16"/>
  <c r="K51" i="16"/>
  <c r="V23" i="16"/>
  <c r="U8" i="16"/>
  <c r="S32" i="16"/>
  <c r="N26" i="16"/>
  <c r="S50" i="16"/>
  <c r="Y72" i="16"/>
  <c r="AD88" i="16"/>
  <c r="N33" i="16"/>
  <c r="AD85" i="16"/>
  <c r="L97" i="16"/>
  <c r="Z11" i="16"/>
  <c r="K34" i="16"/>
  <c r="S35" i="16"/>
  <c r="X91" i="16"/>
  <c r="T69" i="16"/>
  <c r="Q19" i="16"/>
  <c r="K106" i="16"/>
  <c r="P76" i="16"/>
  <c r="Q17" i="16"/>
  <c r="M40" i="16"/>
  <c r="Y97" i="16"/>
  <c r="M22" i="16"/>
  <c r="M75" i="16"/>
  <c r="L25" i="16"/>
  <c r="W87" i="16"/>
  <c r="Y77" i="16"/>
  <c r="O99" i="16"/>
  <c r="M88" i="16"/>
  <c r="AE81" i="16"/>
  <c r="W69" i="16"/>
  <c r="AA53" i="16"/>
  <c r="Y79" i="16"/>
  <c r="R71" i="16"/>
  <c r="V76" i="16"/>
  <c r="W77" i="16"/>
  <c r="W107" i="16"/>
  <c r="Z8" i="16"/>
  <c r="X65" i="16"/>
  <c r="AD99" i="16"/>
  <c r="V5" i="16"/>
  <c r="AA15" i="16"/>
  <c r="AB24" i="16"/>
  <c r="AD81" i="16"/>
  <c r="H71" i="16"/>
  <c r="Z57" i="16"/>
  <c r="X85" i="16"/>
  <c r="W81" i="16"/>
  <c r="R41" i="16"/>
  <c r="E82" i="16"/>
  <c r="W66" i="16"/>
  <c r="K85" i="16"/>
  <c r="P100" i="16"/>
  <c r="AC96" i="16"/>
  <c r="Y85" i="16"/>
  <c r="W60" i="16"/>
  <c r="N51" i="16"/>
  <c r="G28" i="16"/>
  <c r="N16" i="16"/>
  <c r="S6" i="16"/>
  <c r="AB57" i="16"/>
  <c r="V104" i="16"/>
  <c r="N107" i="16"/>
  <c r="K79" i="16"/>
  <c r="Y99" i="16"/>
  <c r="V97" i="16"/>
  <c r="O56" i="16"/>
  <c r="T66" i="16"/>
  <c r="AB58" i="16"/>
  <c r="AC6" i="16"/>
  <c r="M110" i="16"/>
  <c r="S84" i="16"/>
  <c r="P63" i="16"/>
  <c r="X44" i="16"/>
  <c r="AB49" i="16"/>
  <c r="X93" i="16"/>
  <c r="O61" i="16"/>
  <c r="AD41" i="16"/>
  <c r="T63" i="16"/>
  <c r="AC66" i="16"/>
  <c r="U110" i="16"/>
  <c r="H96" i="16"/>
  <c r="AD110" i="16"/>
  <c r="AD103" i="16"/>
  <c r="AE51" i="16"/>
  <c r="P14" i="16"/>
  <c r="Z100" i="16"/>
  <c r="X108" i="16"/>
  <c r="P45" i="16"/>
  <c r="T15" i="16"/>
  <c r="O62" i="16"/>
  <c r="S89" i="16"/>
  <c r="M26" i="16"/>
  <c r="O107" i="16"/>
  <c r="U37" i="16"/>
  <c r="K12" i="16"/>
  <c r="J56" i="16"/>
  <c r="G71" i="16"/>
  <c r="L69" i="16"/>
  <c r="AE75" i="16"/>
  <c r="F23" i="16"/>
  <c r="AA19" i="16"/>
  <c r="AA11" i="16"/>
  <c r="H91" i="16"/>
  <c r="AB92" i="16"/>
  <c r="J49" i="16"/>
  <c r="L22" i="16"/>
  <c r="AA102" i="16"/>
  <c r="AD24" i="16"/>
  <c r="O19" i="16"/>
  <c r="M87" i="16"/>
  <c r="Y78" i="16"/>
  <c r="V79" i="16"/>
  <c r="R9" i="16"/>
  <c r="X99" i="16"/>
  <c r="V92" i="16"/>
  <c r="S14" i="16"/>
  <c r="F28" i="16"/>
  <c r="V105" i="16"/>
  <c r="M18" i="16"/>
  <c r="P56" i="16"/>
  <c r="M34" i="16"/>
  <c r="O12" i="16"/>
  <c r="Z94" i="16"/>
  <c r="K52" i="16"/>
  <c r="S106" i="16"/>
  <c r="AE96" i="16"/>
  <c r="AE77" i="16"/>
  <c r="Q106" i="16"/>
  <c r="AA17" i="16"/>
  <c r="AD31" i="16"/>
  <c r="Z104" i="16"/>
  <c r="M81" i="16"/>
  <c r="G82" i="16"/>
  <c r="X96" i="16"/>
  <c r="N19" i="16"/>
  <c r="AD105" i="16"/>
  <c r="T107" i="16"/>
  <c r="Q56" i="16"/>
  <c r="O9" i="16"/>
  <c r="J94" i="16"/>
  <c r="T50" i="16"/>
  <c r="M56" i="16"/>
  <c r="T111" i="16"/>
  <c r="Q82" i="16"/>
  <c r="T20" i="16"/>
  <c r="N32" i="16"/>
  <c r="M92" i="16"/>
  <c r="M65" i="16"/>
  <c r="U41" i="16"/>
  <c r="AC98" i="16"/>
  <c r="M6" i="16"/>
  <c r="X102" i="16"/>
  <c r="Y108" i="16"/>
  <c r="H51" i="16"/>
  <c r="Y105" i="16"/>
  <c r="P16" i="16"/>
  <c r="AA23" i="16"/>
  <c r="M25" i="16"/>
  <c r="Q107" i="16"/>
  <c r="AC20" i="16"/>
  <c r="N49" i="16"/>
  <c r="Q70" i="16"/>
  <c r="K54" i="16"/>
  <c r="O34" i="16"/>
  <c r="X20" i="16"/>
  <c r="Q105" i="16"/>
  <c r="J103" i="16"/>
  <c r="T9" i="16"/>
  <c r="M9" i="16"/>
  <c r="P94" i="16"/>
  <c r="Y11" i="16"/>
  <c r="Y37" i="16"/>
  <c r="AB77" i="16"/>
  <c r="Z91" i="16"/>
  <c r="W63" i="16"/>
  <c r="T75" i="16"/>
  <c r="AC34" i="16"/>
  <c r="R106" i="16"/>
  <c r="T82" i="16"/>
  <c r="P11" i="16"/>
  <c r="M24" i="16"/>
  <c r="T52" i="16"/>
  <c r="AA55" i="16"/>
  <c r="O63" i="16"/>
  <c r="S96" i="16"/>
  <c r="V31" i="16"/>
  <c r="J65" i="16"/>
  <c r="Y40" i="16"/>
  <c r="O41" i="16"/>
  <c r="X70" i="16"/>
  <c r="AB79" i="16"/>
  <c r="Y74" i="16"/>
  <c r="L10" i="16"/>
  <c r="M8" i="16"/>
  <c r="O58" i="16"/>
  <c r="I96" i="16"/>
  <c r="AB100" i="16"/>
  <c r="N52" i="16"/>
  <c r="K100" i="16"/>
  <c r="O97" i="16"/>
  <c r="W15" i="16"/>
  <c r="Y35" i="16"/>
  <c r="AE53" i="16"/>
  <c r="J104" i="16"/>
  <c r="M17" i="16"/>
  <c r="U56" i="16"/>
  <c r="M60" i="16"/>
  <c r="Y92" i="16"/>
  <c r="AC53" i="16"/>
  <c r="K20" i="16"/>
  <c r="L57" i="16"/>
  <c r="U48" i="16"/>
  <c r="K110" i="16"/>
  <c r="AA93" i="16"/>
  <c r="R72" i="16"/>
  <c r="N21" i="16"/>
  <c r="Y84" i="16"/>
  <c r="AA100" i="16"/>
  <c r="O23" i="16"/>
  <c r="X81" i="16"/>
  <c r="P37" i="16"/>
  <c r="AA99" i="16"/>
  <c r="T88" i="16"/>
  <c r="O75" i="16"/>
  <c r="L55" i="16"/>
  <c r="AB88" i="16"/>
  <c r="Q21" i="16"/>
  <c r="L53" i="16"/>
  <c r="AC75" i="16"/>
  <c r="V40" i="16"/>
  <c r="W93" i="16"/>
  <c r="U70" i="16"/>
  <c r="K88" i="16"/>
  <c r="J79" i="16"/>
  <c r="AD11" i="16"/>
  <c r="Y69" i="16"/>
  <c r="Q64" i="16"/>
  <c r="Q103" i="16"/>
  <c r="F37" i="16"/>
  <c r="V21" i="16"/>
  <c r="N85" i="16"/>
  <c r="V77" i="16"/>
  <c r="V111" i="16"/>
  <c r="S64" i="16"/>
  <c r="K60" i="16"/>
  <c r="K101" i="16"/>
  <c r="L84" i="16"/>
  <c r="L56" i="16"/>
  <c r="U63" i="16"/>
  <c r="X34" i="16"/>
  <c r="U62" i="16"/>
  <c r="S81" i="16"/>
  <c r="R60" i="16"/>
  <c r="AA37" i="16"/>
  <c r="AC40" i="16"/>
  <c r="U83" i="16"/>
  <c r="G77" i="16"/>
  <c r="S109" i="16"/>
  <c r="X100" i="16"/>
  <c r="R34" i="16"/>
  <c r="S24" i="16"/>
  <c r="S76" i="16"/>
  <c r="Z31" i="16"/>
  <c r="S48" i="16"/>
  <c r="M108" i="16"/>
  <c r="Q24" i="16"/>
  <c r="N100" i="16"/>
  <c r="AE10" i="16"/>
  <c r="T87" i="16"/>
  <c r="N37" i="16"/>
  <c r="AE23" i="16"/>
  <c r="N67" i="16"/>
  <c r="AB103" i="16"/>
  <c r="AB23" i="16"/>
  <c r="L49" i="16"/>
  <c r="P101" i="16"/>
  <c r="P50" i="16"/>
  <c r="AE56" i="16"/>
  <c r="AA10" i="16"/>
  <c r="Z75" i="16"/>
  <c r="W13" i="16"/>
  <c r="Z14" i="16"/>
  <c r="AB75" i="16"/>
  <c r="X32" i="16"/>
  <c r="R40" i="16"/>
  <c r="AC56" i="16"/>
  <c r="T89" i="16"/>
  <c r="AD6" i="16"/>
  <c r="L8" i="16"/>
  <c r="AE49" i="16"/>
  <c r="L46" i="16"/>
  <c r="AB105" i="16"/>
  <c r="L104" i="16"/>
  <c r="Y111" i="16"/>
  <c r="T31" i="16"/>
  <c r="L70" i="16"/>
  <c r="W105" i="16"/>
  <c r="AC79" i="16"/>
  <c r="AE106" i="16"/>
  <c r="AB111" i="16"/>
  <c r="P54" i="16"/>
  <c r="W99" i="16"/>
  <c r="J6" i="16"/>
  <c r="V18" i="16"/>
  <c r="L75" i="16"/>
  <c r="T41" i="16"/>
  <c r="R89" i="16"/>
  <c r="W6" i="16"/>
  <c r="AA57" i="16"/>
  <c r="L110" i="16"/>
  <c r="U69" i="16"/>
  <c r="AE22" i="16"/>
  <c r="AC109" i="16"/>
  <c r="X107" i="16"/>
  <c r="J10" i="16"/>
  <c r="U32" i="16"/>
  <c r="AB70" i="16"/>
  <c r="L85" i="16"/>
  <c r="Z111" i="16"/>
  <c r="J101" i="16"/>
  <c r="W50" i="16"/>
  <c r="AA32" i="16"/>
  <c r="Q16" i="16"/>
  <c r="P22" i="16"/>
  <c r="AD92" i="16"/>
  <c r="X6" i="16"/>
  <c r="AE69" i="16"/>
  <c r="AA56" i="16"/>
  <c r="L17" i="16"/>
  <c r="Y28" i="16"/>
  <c r="U80" i="16"/>
  <c r="Z44" i="16"/>
  <c r="AD10" i="16"/>
  <c r="AD93" i="16"/>
  <c r="N109" i="16"/>
  <c r="AD72" i="16"/>
  <c r="M61" i="16"/>
  <c r="F48" i="16"/>
  <c r="M59" i="16"/>
  <c r="M50" i="16"/>
  <c r="AE66" i="16"/>
  <c r="AA105" i="16"/>
  <c r="O78" i="16"/>
  <c r="Q48" i="16"/>
  <c r="AB54" i="16"/>
  <c r="Q63" i="16"/>
  <c r="U44" i="16"/>
  <c r="AE85" i="16"/>
  <c r="M94" i="16"/>
  <c r="U75" i="16"/>
  <c r="Y50" i="16"/>
  <c r="P65" i="16"/>
  <c r="E91" i="16"/>
  <c r="AC84" i="16"/>
  <c r="T34" i="16"/>
  <c r="N40" i="16"/>
  <c r="L59" i="16"/>
  <c r="M15" i="16"/>
  <c r="AB17" i="16"/>
  <c r="W12" i="16"/>
  <c r="AB37" i="16"/>
  <c r="P78" i="16"/>
  <c r="U25" i="16"/>
  <c r="O66" i="16"/>
  <c r="G80" i="16"/>
  <c r="X110" i="16"/>
  <c r="S77" i="16"/>
  <c r="J89" i="16"/>
  <c r="X63" i="16"/>
  <c r="X41" i="16"/>
  <c r="Q99" i="16"/>
  <c r="W19" i="16"/>
  <c r="F76" i="16"/>
  <c r="Q110" i="16"/>
  <c r="O8" i="16"/>
  <c r="AE33" i="16"/>
  <c r="K80" i="16"/>
  <c r="Y53" i="16"/>
  <c r="W100" i="16"/>
  <c r="J52" i="16"/>
  <c r="O74" i="16"/>
  <c r="T79" i="16"/>
  <c r="AE35" i="16"/>
  <c r="T24" i="16"/>
  <c r="X23" i="16"/>
  <c r="K102" i="16"/>
  <c r="AE48" i="16"/>
  <c r="W103" i="16"/>
  <c r="S41" i="16"/>
  <c r="S53" i="16"/>
  <c r="AC67" i="16"/>
  <c r="AC64" i="16"/>
  <c r="Q98" i="16"/>
  <c r="Q72" i="16"/>
  <c r="U77" i="16"/>
  <c r="S52" i="16"/>
  <c r="X45" i="16"/>
  <c r="AC55" i="16"/>
  <c r="AB34" i="16"/>
  <c r="AA12" i="16"/>
  <c r="P24" i="16"/>
  <c r="P104" i="16"/>
  <c r="Q57" i="16"/>
  <c r="J72" i="16"/>
  <c r="X77" i="16"/>
  <c r="H9" i="16"/>
  <c r="T78" i="16"/>
  <c r="M11" i="16"/>
  <c r="Y107" i="16"/>
  <c r="N24" i="16"/>
  <c r="K66" i="16"/>
  <c r="AC87" i="16"/>
  <c r="AB21" i="16"/>
  <c r="Q52" i="16"/>
  <c r="L92" i="16"/>
  <c r="S71" i="16"/>
  <c r="R80" i="16"/>
  <c r="AE59" i="16"/>
  <c r="T96" i="16"/>
  <c r="AB93" i="16"/>
  <c r="AE72" i="16"/>
  <c r="Y22" i="16"/>
  <c r="Z102" i="16"/>
  <c r="L107" i="16"/>
  <c r="AB64" i="16"/>
  <c r="O18" i="16"/>
  <c r="L74" i="16"/>
  <c r="AC97" i="16"/>
  <c r="AD70" i="16"/>
  <c r="J51" i="16"/>
  <c r="AA33" i="16"/>
  <c r="AA101" i="16"/>
  <c r="Z84" i="16"/>
  <c r="P87" i="16"/>
  <c r="O102" i="16"/>
  <c r="M62" i="16"/>
  <c r="AB5" i="16"/>
  <c r="K98" i="16"/>
  <c r="K107" i="16"/>
  <c r="AA28" i="16"/>
  <c r="P46" i="16"/>
  <c r="M48" i="16"/>
  <c r="Y12" i="16"/>
  <c r="AB91" i="16"/>
  <c r="P71" i="16"/>
  <c r="U45" i="16"/>
  <c r="J77" i="16"/>
  <c r="N94" i="16"/>
  <c r="O55" i="16"/>
  <c r="X74" i="16"/>
  <c r="H89" i="16"/>
  <c r="L54" i="16"/>
  <c r="AD51" i="16"/>
  <c r="Y75" i="16"/>
  <c r="L11" i="16"/>
  <c r="P52" i="16"/>
  <c r="R92" i="16"/>
  <c r="E51" i="16"/>
  <c r="Q51" i="16"/>
  <c r="AB76" i="16"/>
  <c r="AD58" i="16"/>
  <c r="H88" i="16"/>
  <c r="W28" i="16"/>
  <c r="Y57" i="16"/>
  <c r="J80" i="16"/>
  <c r="W67" i="16"/>
  <c r="K72" i="16"/>
  <c r="U50" i="16"/>
  <c r="R110" i="16"/>
  <c r="W26" i="16"/>
  <c r="M52" i="16"/>
  <c r="X66" i="16"/>
  <c r="I44" i="16"/>
  <c r="M66" i="16"/>
  <c r="X14" i="16"/>
  <c r="AE28" i="16"/>
  <c r="Z5" i="16"/>
  <c r="S54" i="16"/>
  <c r="V71" i="16"/>
  <c r="O22" i="16"/>
  <c r="H82" i="16"/>
  <c r="Z19"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03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0300-000002000000}">
      <text>
        <r>
          <rPr>
            <b/>
            <sz val="9"/>
            <color indexed="81"/>
            <rFont val="Tahoma"/>
            <family val="2"/>
          </rPr>
          <t>Sub-Category:</t>
        </r>
        <r>
          <rPr>
            <sz val="9"/>
            <color indexed="81"/>
            <rFont val="Tahoma"/>
            <family val="2"/>
          </rPr>
          <t xml:space="preserve">
Red: 232
Green: 235
Blue 245</t>
        </r>
      </text>
    </comment>
    <comment ref="AL2" authorId="0" shapeId="0" xr:uid="{00000000-0006-0000-0300-000003000000}">
      <text>
        <r>
          <rPr>
            <b/>
            <sz val="9"/>
            <color indexed="81"/>
            <rFont val="Tahoma"/>
            <family val="2"/>
          </rPr>
          <t>CDS</t>
        </r>
        <r>
          <rPr>
            <sz val="9"/>
            <color indexed="81"/>
            <rFont val="Tahoma"/>
            <family val="2"/>
          </rPr>
          <t xml:space="preserve">
Red: 255
Green: 255
Blue: 128</t>
        </r>
      </text>
    </comment>
    <comment ref="AM2" authorId="0" shapeId="0" xr:uid="{00000000-0006-0000-03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0300-000005000000}">
      <text>
        <r>
          <rPr>
            <b/>
            <sz val="9"/>
            <color indexed="81"/>
            <rFont val="Tahoma"/>
            <family val="2"/>
          </rPr>
          <t>Nurse Reminder:</t>
        </r>
        <r>
          <rPr>
            <sz val="9"/>
            <color indexed="81"/>
            <rFont val="Tahoma"/>
            <family val="2"/>
          </rPr>
          <t xml:space="preserve">
Red: 128
Green: 255
Blue: 255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17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1700-000002000000}">
      <text>
        <r>
          <rPr>
            <b/>
            <sz val="9"/>
            <color indexed="81"/>
            <rFont val="Tahoma"/>
            <family val="2"/>
          </rPr>
          <t>Sub-Category:</t>
        </r>
        <r>
          <rPr>
            <sz val="9"/>
            <color indexed="81"/>
            <rFont val="Tahoma"/>
            <family val="2"/>
          </rPr>
          <t xml:space="preserve">
Red: 232
Green: 235
Blue 245</t>
        </r>
      </text>
    </comment>
    <comment ref="AL2" authorId="0" shapeId="0" xr:uid="{00000000-0006-0000-1700-000003000000}">
      <text>
        <r>
          <rPr>
            <b/>
            <sz val="9"/>
            <color indexed="81"/>
            <rFont val="Tahoma"/>
            <family val="2"/>
          </rPr>
          <t>CDS</t>
        </r>
        <r>
          <rPr>
            <sz val="9"/>
            <color indexed="81"/>
            <rFont val="Tahoma"/>
            <family val="2"/>
          </rPr>
          <t xml:space="preserve">
Red: 255
Green: 255
Blue: 128</t>
        </r>
      </text>
    </comment>
    <comment ref="AM2" authorId="0" shapeId="0" xr:uid="{00000000-0006-0000-17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1700-00000500000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<sst xmlns="http://schemas.openxmlformats.org/spreadsheetml/2006/main" count="10451" uniqueCount="779">
  <si>
    <t>PED Sepsis</t>
  </si>
  <si>
    <t>Plan Name / Display Description</t>
  </si>
  <si>
    <t>Description</t>
  </si>
  <si>
    <t>PED Sepsis EKM</t>
  </si>
  <si>
    <t>Plan type</t>
  </si>
  <si>
    <t>Medical</t>
  </si>
  <si>
    <t>Plan Display Method</t>
  </si>
  <si>
    <t>Clinical Category</t>
  </si>
  <si>
    <t>Active</t>
  </si>
  <si>
    <t>Yes</t>
  </si>
  <si>
    <t>PowerPlan Status</t>
  </si>
  <si>
    <t>Production</t>
  </si>
  <si>
    <t>Version</t>
  </si>
  <si>
    <t>Begin Effective Date</t>
  </si>
  <si>
    <t>End Effective Date</t>
  </si>
  <si>
    <t>Cross Encounter</t>
  </si>
  <si>
    <t>No</t>
  </si>
  <si>
    <t>Reference Text</t>
  </si>
  <si>
    <t/>
  </si>
  <si>
    <t>Evidence Link</t>
  </si>
  <si>
    <t>Duration</t>
  </si>
  <si>
    <t>Duration Unit</t>
  </si>
  <si>
    <t>Facility Flexing</t>
  </si>
  <si>
    <t>Subphase</t>
  </si>
  <si>
    <t>Allow Diagnosis Propagation</t>
  </si>
  <si>
    <t>Hide Flexed Components</t>
  </si>
  <si>
    <t>Cycle Setting</t>
  </si>
  <si>
    <t>Default View</t>
  </si>
  <si>
    <t>None</t>
  </si>
  <si>
    <t>Prompt for Ordering Physician</t>
  </si>
  <si>
    <t>Copy Forward</t>
  </si>
  <si>
    <t>Related Results</t>
  </si>
  <si>
    <t>Check Alerts on Planning</t>
  </si>
  <si>
    <t>Check Alerts on Plan Updates</t>
  </si>
  <si>
    <t>Classification</t>
  </si>
  <si>
    <t>Treatment Schedule</t>
  </si>
  <si>
    <t>Rout for Review</t>
  </si>
  <si>
    <t>Do not route for review</t>
  </si>
  <si>
    <t>Document Reschedule Reason</t>
  </si>
  <si>
    <t>Off</t>
  </si>
  <si>
    <t>Build Linked Components Group</t>
  </si>
  <si>
    <t>Do Not Allow Proposal</t>
  </si>
  <si>
    <t>Do Not Allow as Plan Favorite</t>
  </si>
  <si>
    <t>Clinical Diagnosis / Problem</t>
  </si>
  <si>
    <t>Plan Ordering Defaults</t>
  </si>
  <si>
    <t>Prompt user for plan start date and venue</t>
  </si>
  <si>
    <t>System Defined</t>
  </si>
  <si>
    <t>Open by Default</t>
  </si>
  <si>
    <t>Select a default visit type</t>
  </si>
  <si>
    <t>Phase</t>
  </si>
  <si>
    <t>Primary Phase</t>
  </si>
  <si>
    <t>Optional Phase</t>
  </si>
  <si>
    <t>Future Phase</t>
  </si>
  <si>
    <t>This Visit (Outpatient)</t>
  </si>
  <si>
    <t>This Visit (Inpatient)</t>
  </si>
  <si>
    <t>Future Visit (Outpatient)</t>
  </si>
  <si>
    <t>Future Visit (Inpatient)</t>
  </si>
  <si>
    <t>Plan for a later date</t>
  </si>
  <si>
    <t>DISPLAY_DESCRIPTION</t>
  </si>
  <si>
    <t>CARD Telemetry Ward Admission or Transfer</t>
  </si>
  <si>
    <t>DESCRIPTION</t>
  </si>
  <si>
    <t>PLAN_TYPE</t>
  </si>
  <si>
    <t>DISPLAY_METHOD</t>
  </si>
  <si>
    <t>ACTIVE</t>
  </si>
  <si>
    <t>POWERPLAN_STATUS</t>
  </si>
  <si>
    <t>VERSION</t>
  </si>
  <si>
    <t>BEG_EFFECTIVE_DT_TM</t>
  </si>
  <si>
    <t xml:space="preserve">           06/22/18</t>
  </si>
  <si>
    <t>END_EFFECTIVE_DT_TM</t>
  </si>
  <si>
    <t xml:space="preserve">           12/31/00</t>
  </si>
  <si>
    <t>CROSS_ENCOUNTER</t>
  </si>
  <si>
    <t>REFERENCE_TEXT</t>
  </si>
  <si>
    <t>EVIDENCE_LINK</t>
  </si>
  <si>
    <t>DURATION_QTY</t>
  </si>
  <si>
    <t>DURATION_UNIT</t>
  </si>
  <si>
    <t>FACILITY_FLEXING</t>
  </si>
  <si>
    <t>See Details</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</si>
  <si>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</si>
  <si>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</si>
  <si>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</si>
  <si>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</si>
  <si>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</si>
  <si>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</si>
  <si>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</si>
  <si>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</si>
  <si>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</si>
  <si>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</si>
  <si>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</si>
  <si>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</si>
  <si>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</si>
  <si>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</si>
  <si>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</si>
  <si>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</si>
  <si>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</si>
  <si>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</si>
  <si>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</si>
  <si>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</si>
  <si>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</si>
  <si>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</si>
  <si>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</si>
  <si>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</si>
  <si>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</si>
  <si>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</si>
  <si>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</si>
  <si>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</si>
  <si>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</si>
  <si>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</si>
  <si>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</si>
  <si>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</si>
  <si>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</si>
  <si>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</si>
  <si>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</si>
  <si>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</si>
  <si>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</si>
  <si>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</si>
  <si>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</si>
  <si>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</si>
  <si>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DOSE</t>
  </si>
  <si>
    <t>DOSE_UNITE</t>
  </si>
  <si>
    <t>VOLUME_DOSE</t>
  </si>
  <si>
    <t>VOLUME_DOSE_UNIT</t>
  </si>
  <si>
    <t>RATE</t>
  </si>
  <si>
    <t>RATE_UNIT</t>
  </si>
  <si>
    <t>FREETEXT_RATE</t>
  </si>
  <si>
    <t>ROUTE_OF_ADMIN</t>
  </si>
  <si>
    <t>FREQUENCY</t>
  </si>
  <si>
    <t>PRN</t>
  </si>
  <si>
    <t>ADMIN_OVER</t>
  </si>
  <si>
    <t>ADMIN_OVER_UNIT</t>
  </si>
  <si>
    <t>DURATION</t>
  </si>
  <si>
    <t>DRUG_FORM</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</si>
  <si>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</si>
  <si>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</si>
  <si>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</si>
  <si>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</si>
  <si>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</si>
  <si>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</si>
  <si>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</si>
  <si>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</si>
  <si>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</si>
  <si>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</si>
  <si>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</si>
  <si>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</si>
  <si>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</si>
  <si>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</si>
  <si>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</si>
  <si>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</si>
  <si>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</si>
  <si>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</si>
  <si>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</si>
  <si>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</si>
  <si>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hour</t>
  </si>
  <si>
    <t>q12h for 24 hour, then reassess</t>
  </si>
  <si>
    <t>q8h for 24 hour, then reassess</t>
  </si>
  <si>
    <t>q6h for 24 hour, then reassess</t>
  </si>
  <si>
    <t>Orthostatic Vital Signs</t>
  </si>
  <si>
    <t>once</t>
  </si>
  <si>
    <t>Pulse Oximetry</t>
  </si>
  <si>
    <t>q4h</t>
  </si>
  <si>
    <t>q12h</t>
  </si>
  <si>
    <t>q8h</t>
  </si>
  <si>
    <t>q6h</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</si>
  <si>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</si>
  <si>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</si>
  <si>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</si>
  <si>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</si>
  <si>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</si>
  <si>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</si>
  <si>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</si>
  <si>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</si>
  <si>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</si>
  <si>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</si>
  <si>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</si>
  <si>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</si>
  <si>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</si>
  <si>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</si>
  <si>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QID before food and bedtime</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</si>
  <si>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</si>
  <si>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</si>
  <si>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</si>
  <si>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</si>
  <si>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</si>
  <si>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</si>
  <si>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</si>
  <si>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</si>
  <si>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</si>
  <si>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</si>
  <si>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</si>
  <si>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</si>
  <si>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</si>
  <si>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</si>
  <si>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</si>
  <si>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</si>
  <si>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</si>
  <si>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</si>
  <si>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</si>
  <si>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</si>
  <si>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</si>
  <si>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</si>
  <si>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</si>
  <si>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</si>
  <si>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</si>
  <si>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</si>
  <si>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</si>
  <si>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</si>
  <si>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</si>
  <si>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</si>
  <si>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</si>
  <si>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</si>
  <si>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</si>
  <si>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</si>
  <si>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</si>
  <si>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</si>
  <si>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</si>
  <si>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</si>
  <si>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mL</t>
  </si>
  <si>
    <t>mL/h</t>
  </si>
  <si>
    <t>IV</t>
  </si>
  <si>
    <t>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</si>
  <si>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</si>
  <si>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</si>
  <si>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</si>
  <si>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</si>
  <si>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</si>
  <si>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</si>
  <si>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</si>
  <si>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TKVO</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</si>
  <si>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</si>
  <si>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</si>
  <si>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</si>
  <si>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</si>
  <si>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</si>
  <si>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</si>
  <si>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</si>
  <si>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</si>
  <si>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</si>
  <si>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</si>
  <si>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</si>
  <si>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</si>
  <si>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</si>
  <si>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</si>
  <si>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spray</t>
  </si>
  <si>
    <t>sublingual</t>
  </si>
  <si>
    <t>q5min</t>
  </si>
  <si>
    <t>nitroglycerin 0.2 mg/hour patch</t>
  </si>
  <si>
    <t>1 patch, topical, qdaily, drug form: patch</t>
  </si>
  <si>
    <t>Apply at 08:00, remove at 20:00</t>
  </si>
  <si>
    <t>patch</t>
  </si>
  <si>
    <t>topical</t>
  </si>
  <si>
    <t>qdaily</t>
  </si>
  <si>
    <t>nitroglycerin 0.4 mg/hour patch</t>
  </si>
  <si>
    <t>nitroglycerin 0.6 mg/hour patch</t>
  </si>
  <si>
    <t>nitroglycerin 0.8 mg/hour patch</t>
  </si>
  <si>
    <t>Statins</t>
  </si>
  <si>
    <t>Use atorvastatin 80 mg for ACS patients</t>
  </si>
  <si>
    <t>atorvastatin</t>
  </si>
  <si>
    <t>80 mg, PO, qdaily, drug form: tab</t>
  </si>
  <si>
    <t>mg</t>
  </si>
  <si>
    <t>PO</t>
  </si>
  <si>
    <t>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</si>
  <si>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</si>
  <si>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</si>
  <si>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</si>
  <si>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</si>
  <si>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</si>
  <si>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</si>
  <si>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</si>
  <si>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</si>
  <si>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</si>
  <si>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</si>
  <si>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</si>
  <si>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</si>
  <si>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</si>
  <si>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</si>
  <si>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</si>
  <si>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</si>
  <si>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</si>
  <si>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</si>
  <si>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</si>
  <si>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</si>
  <si>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</si>
  <si>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</si>
  <si>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</si>
  <si>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mmol</t>
  </si>
  <si>
    <t>atropine</t>
  </si>
  <si>
    <t>0.5 mg, IV, as directed, PRN other (see comment), order duration: 2 doses/times, drug form: inj</t>
  </si>
  <si>
    <t>PRN Reason: symptomatic bradycardia.  May repeat x 1</t>
  </si>
  <si>
    <t>as directed</t>
  </si>
  <si>
    <t>doses/times</t>
  </si>
  <si>
    <t>zopiclone</t>
  </si>
  <si>
    <t>3.75 mg, PO, qHS, PRN insomnia, drug form: tab</t>
  </si>
  <si>
    <t>May repeat x 1</t>
  </si>
  <si>
    <t>qHS</t>
  </si>
  <si>
    <t>5 mg, PO, qHS, PRN insomnia, drug form: tab</t>
  </si>
  <si>
    <t>LORazepam</t>
  </si>
  <si>
    <t>1 mg, sublingual, qHS, PRN anxiety, drug form: tab-sublingual</t>
  </si>
  <si>
    <t>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</si>
  <si>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</si>
  <si>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</si>
  <si>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</si>
  <si>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</si>
  <si>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</si>
  <si>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</si>
  <si>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</si>
  <si>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</si>
  <si>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</si>
  <si>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</si>
  <si>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</si>
  <si>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</si>
  <si>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</si>
  <si>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day</t>
  </si>
  <si>
    <t>INR</t>
  </si>
  <si>
    <t>PTT</t>
  </si>
  <si>
    <t>Chemistry</t>
  </si>
  <si>
    <t>Electrolytes Urea Creatinine Panel</t>
  </si>
  <si>
    <t>Troponin I Cardiac</t>
  </si>
  <si>
    <t>Blood, Timed, Collection: T;N, q8h interval for 24 hour</t>
  </si>
  <si>
    <t>q8h interval</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</si>
  <si>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</si>
  <si>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</si>
  <si>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</si>
  <si>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</si>
  <si>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</si>
  <si>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</si>
  <si>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</si>
  <si>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</si>
  <si>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</si>
  <si>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</si>
  <si>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</si>
  <si>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</si>
  <si>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</si>
  <si>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</si>
  <si>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</si>
  <si>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</si>
  <si>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</si>
  <si>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</si>
  <si>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</si>
  <si>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</si>
  <si>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</si>
  <si>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</si>
  <si>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</si>
  <si>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</si>
  <si>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</si>
  <si>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</si>
  <si>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</si>
  <si>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</si>
  <si>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</si>
  <si>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</si>
  <si>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</si>
  <si>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</si>
  <si>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</si>
  <si>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</si>
  <si>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</si>
  <si>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</si>
  <si>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</si>
  <si>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</si>
  <si>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</si>
  <si>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</si>
  <si>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</si>
  <si>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</si>
  <si>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</si>
  <si>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</si>
  <si>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</si>
  <si>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</si>
  <si>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</si>
  <si>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</si>
  <si>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</si>
  <si>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</si>
  <si>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</si>
  <si>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</si>
  <si>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</si>
  <si>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</si>
  <si>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</si>
  <si>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</si>
  <si>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</si>
  <si>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</si>
  <si>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</si>
  <si>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</si>
  <si>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</si>
  <si>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</si>
  <si>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</si>
  <si>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</si>
  <si>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</si>
  <si>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</si>
  <si>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</si>
  <si>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</si>
  <si>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</si>
  <si>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</si>
  <si>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</si>
  <si>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</si>
  <si>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</si>
  <si>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</si>
  <si>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</si>
  <si>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</si>
  <si>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</si>
  <si>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Heart Failure Management (Module)</t>
  </si>
  <si>
    <t>CARD Beta Blockers (Module)</t>
  </si>
  <si>
    <t>CARD Angiotensin Converting Enzyme Inhibitors (ACE Inhibitors) (Module)</t>
  </si>
  <si>
    <t>CARD Angiotensin Receptor Blockers (ARB) (Module)</t>
  </si>
  <si>
    <t>CARD GP llb / llla Inhibitor (eptifibatide) (Module)</t>
  </si>
  <si>
    <t>PHASE</t>
  </si>
  <si>
    <t>GROUP</t>
  </si>
  <si>
    <t>Diet</t>
  </si>
  <si>
    <t>ANCHOR</t>
  </si>
  <si>
    <t>RULE_TYPE</t>
  </si>
  <si>
    <t>No More Than</t>
  </si>
  <si>
    <t>RULE_QUANTITY</t>
  </si>
  <si>
    <t>OVERRIDE_REASON</t>
  </si>
  <si>
    <t>Tooltip Only</t>
  </si>
  <si>
    <t>PowerPlan Components</t>
  </si>
  <si>
    <t>Colour:</t>
  </si>
  <si>
    <t>Blue</t>
  </si>
  <si>
    <t>Light Blue</t>
  </si>
  <si>
    <t>Yellow</t>
  </si>
  <si>
    <t>Green</t>
  </si>
  <si>
    <t>Turquoise</t>
  </si>
  <si>
    <t>Plan Name</t>
  </si>
  <si>
    <t>Sub Category</t>
  </si>
  <si>
    <t>Component Type</t>
  </si>
  <si>
    <t>Required (Orders) / Persistent (Notes)</t>
  </si>
  <si>
    <t>Prechecked - Can De-select</t>
  </si>
  <si>
    <t>Component</t>
  </si>
  <si>
    <t>IV Ingredient</t>
  </si>
  <si>
    <t>Order Sentence</t>
  </si>
  <si>
    <t>Order Comments</t>
  </si>
  <si>
    <t>First Sentence to Default</t>
  </si>
  <si>
    <t>Offset</t>
  </si>
  <si>
    <t>Offset Unit</t>
  </si>
  <si>
    <t>Dose</t>
  </si>
  <si>
    <t>Dose Unit</t>
  </si>
  <si>
    <t>Volume Dose</t>
  </si>
  <si>
    <t>Volume Dose Unit</t>
  </si>
  <si>
    <t>Rate</t>
  </si>
  <si>
    <t>Rate Unit</t>
  </si>
  <si>
    <t>Freetext Rate</t>
  </si>
  <si>
    <t>Route</t>
  </si>
  <si>
    <t>Frequency</t>
  </si>
  <si>
    <t>Admin over</t>
  </si>
  <si>
    <t>Admin Over Unit</t>
  </si>
  <si>
    <t>Drug Form</t>
  </si>
  <si>
    <t>Age MIN Value</t>
  </si>
  <si>
    <t>Age MAX Value</t>
  </si>
  <si>
    <t>Age Unit</t>
  </si>
  <si>
    <t>Weight MIN Value</t>
  </si>
  <si>
    <t>Weight MAX Value</t>
  </si>
  <si>
    <t>Weight Unit</t>
  </si>
  <si>
    <t>PMA MIN Value</t>
  </si>
  <si>
    <t>PMA MAX Value</t>
  </si>
  <si>
    <t>PMA Unit</t>
  </si>
  <si>
    <t>Lab Requisition Note</t>
  </si>
  <si>
    <t>Blood cultures should be drawn before antimicrobial therapy. DO NOT DELAY first dose of antimicrobials greater than 30 minutes to obtain blood cultures</t>
  </si>
  <si>
    <t>q1h, (BP, heart rate, respiratory rate, temperature, LOC, cap refill)</t>
  </si>
  <si>
    <t>q1h</t>
  </si>
  <si>
    <t>q2h, (BP, heart rate, respiratory rate, temperature, LOC, cap refill)</t>
  </si>
  <si>
    <t>q2h</t>
  </si>
  <si>
    <t>q4h, (BP, heart rate, respiratory rate, temperature, LOC, cap refill)</t>
  </si>
  <si>
    <t>Neurovital Signs</t>
  </si>
  <si>
    <t>Oximetry - Continuous</t>
  </si>
  <si>
    <t>10 - 15 L/min via Non-Rebreather Mask</t>
  </si>
  <si>
    <t>Notify Treating Provider if O2 saturations are below 92%</t>
  </si>
  <si>
    <t>Cardiorespiratory Monitoring</t>
  </si>
  <si>
    <t>once, STAT</t>
  </si>
  <si>
    <t>T;N, STAT, 2 large bore IVs</t>
  </si>
  <si>
    <t>After 2  failed peripheral IV attempts insert intraosseous</t>
  </si>
  <si>
    <t>Bolus Fluids</t>
  </si>
  <si>
    <t>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t>
  </si>
  <si>
    <t>sodium chloride 0.9% (NS) bolus</t>
  </si>
  <si>
    <t>20 mL/kg, IV, once, administer over: 5 minute, drug form: bag, first dose: STAT</t>
  </si>
  <si>
    <t>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t>
  </si>
  <si>
    <t>mL/kg</t>
  </si>
  <si>
    <t>minute</t>
  </si>
  <si>
    <t>q10min</t>
  </si>
  <si>
    <t>doses or times</t>
  </si>
  <si>
    <t>lactated ringers bolus</t>
  </si>
  <si>
    <t>PED Peripheral IV and IV Fluids (Module)</t>
  </si>
  <si>
    <t>Review antibiotic choices after 24 to 48 hours of broad spectrum antibiotics and with return of microbiology results</t>
  </si>
  <si>
    <t>BC Children's Hospital Empiric Antimicrobial Guide</t>
  </si>
  <si>
    <t>If epinephrine required, transfer patient to higher level of care</t>
  </si>
  <si>
    <t>Antimicrobials</t>
  </si>
  <si>
    <t>SEPSIS ADVISOR</t>
  </si>
  <si>
    <t>Blood, Urgent, Collection: T;N, once</t>
  </si>
  <si>
    <t>INR and PTT Panel</t>
  </si>
  <si>
    <t>Group and Screen</t>
  </si>
  <si>
    <t>Basic Metabolic Panel (Lytes, Urea, Creat, Gluc)</t>
  </si>
  <si>
    <t>Lactate</t>
  </si>
  <si>
    <t>Notify MD if lactate greater than or equal to 4 mmol/L and repeat lactate level in 3 hours</t>
  </si>
  <si>
    <t>Hours</t>
  </si>
  <si>
    <t>Venous Blood Gas</t>
  </si>
  <si>
    <t>Venous Blood, Urgent, Collection: T;N, once</t>
  </si>
  <si>
    <t>Bilirubin Total</t>
  </si>
  <si>
    <t>Bilirubin Total and Direct</t>
  </si>
  <si>
    <t>Bilirubin Conj and Unconj Neonate</t>
  </si>
  <si>
    <t>Alanine Aminotransferase</t>
  </si>
  <si>
    <t>Alkaline Phosphatase</t>
  </si>
  <si>
    <t>Albumin Level</t>
  </si>
  <si>
    <t>Lipase</t>
  </si>
  <si>
    <t>Calcium Level</t>
  </si>
  <si>
    <t>Magnesium Level</t>
  </si>
  <si>
    <t>Phosphate Level</t>
  </si>
  <si>
    <t>Ammonia Level</t>
  </si>
  <si>
    <t>Indicated for neonates less than 29 days of age</t>
  </si>
  <si>
    <t>C-Reactive Protein High Sensitivity</t>
  </si>
  <si>
    <t>C-Reactive Protein</t>
  </si>
  <si>
    <t>Microbiology</t>
  </si>
  <si>
    <t>Blood Culture Pediatric</t>
  </si>
  <si>
    <t>Blood, STAT, Collection: T;N, once</t>
  </si>
  <si>
    <t>Pediatric Blood Culture</t>
  </si>
  <si>
    <t>Do not delay antimicrobial therapy while awaiting a lumbar puncture</t>
  </si>
  <si>
    <t>Influenza A/B and RSV NAT PHC</t>
  </si>
  <si>
    <t>Nasopharyngeal Swab, Urgent, Collection: T;N, once</t>
  </si>
  <si>
    <t>Nasopharyngeal Flocked Swab, Urgent, Collection: T;N, once</t>
  </si>
  <si>
    <t>Nasopharyngeal washings, Urgent, Collection: T;N, once</t>
  </si>
  <si>
    <t>Extended Respiratory NAT Panel PHC</t>
  </si>
  <si>
    <t>Extended Respiratory NAT Panel CWH Pediatric</t>
  </si>
  <si>
    <t>Urine Studies</t>
  </si>
  <si>
    <t>Urine Culture</t>
  </si>
  <si>
    <t>Urine, In and Out Catheter, Urgent, Collection: T;N, once</t>
  </si>
  <si>
    <t>Urine Culture (if Screen Positive)</t>
  </si>
  <si>
    <t>Urinalysis Macroscopic (dipstick) with Microscopic if indicated</t>
  </si>
  <si>
    <t>Urine, Urgent, Collection: T;N, once</t>
  </si>
  <si>
    <t>Electrocardiogram 12 Lead STAT [Under 2 Years]</t>
  </si>
  <si>
    <t>Reason: Other (please specify), Sepsis</t>
  </si>
  <si>
    <t>Electrocardiogram 12 Lead STAT [2 - 16 Years]</t>
  </si>
  <si>
    <t>12 Lead ECG STAT (17 Years and Over)</t>
  </si>
  <si>
    <t>Social Work Consult</t>
  </si>
  <si>
    <t>Other (please specify), immediate support for patient condition change</t>
  </si>
  <si>
    <t>Abuse or Neglect - Child/Youth</t>
  </si>
  <si>
    <t>Sub Decision Maker/Next of Kin/Guardian</t>
  </si>
  <si>
    <t>Identification of Unknown Patient</t>
  </si>
  <si>
    <t>Respiratory Therapy Consult</t>
  </si>
  <si>
    <t>Pharmacy Consult</t>
  </si>
  <si>
    <t>Reason for Consult: Start Best Drug Therapy</t>
  </si>
  <si>
    <t>Child Life Specialist Consult</t>
  </si>
  <si>
    <t>http://shop.healthcarebc.ca/result?id=177&amp;listid=8df5476d-9a1d-46cd-9f06-d4ac2c5fc192</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</si>
  <si>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</si>
  <si>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</si>
  <si>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20 mL/kg, IV, q10min, PRN other (see comment), administer over: 5 minute, order duration: 3 doses or times, drug form: bag, first dose: STAT</t>
  </si>
  <si>
    <t>CSF (Pediatrics) Studies for Encephalitis / Meningitis (Module)</t>
  </si>
  <si>
    <t>Influenza A/B and RSV NAT</t>
  </si>
  <si>
    <t>Influenza A/B NAT CWH (available from December 1 to April 30) should only be ordered for:    -Children and Women's Hospital (CWH) pediatric (less than 19 years old) and adult patients    -non-CWH site pediatric patients (less than 19 years old)</t>
  </si>
  <si>
    <t>Influenza A/B NAT CWH</t>
  </si>
  <si>
    <t>Respiratory syncytial Virus NAT CWH</t>
  </si>
  <si>
    <t>Urgent, Reason: Fever / Sepsis, Special Instructions: once, Transport: Portable</t>
  </si>
  <si>
    <t>Urgent, Reason for Consult: Sepsis requiring oxygen/ventilation support</t>
  </si>
  <si>
    <t>20 mL/kg, IV, once, order duration: 5 minute, drug form: bag, first dose: STAT</t>
  </si>
  <si>
    <t>20 mL/kg, IV, q10min, PRN other (see comment), administer over: 3 doses or times, order duration: 5 minute, drug form: bag, first dose: STAT</t>
  </si>
  <si>
    <t>FUTURE_VISIT_OUTPT</t>
  </si>
  <si>
    <t>FUTURE_VISIT_INPT</t>
  </si>
  <si>
    <t>DO_NOT_ALLOW_AS_PLAN_FAVORITE</t>
  </si>
  <si>
    <t>HFH Holy Family</t>
  </si>
  <si>
    <t>HFH Physiatry</t>
  </si>
  <si>
    <t>HFH Residential</t>
  </si>
  <si>
    <t>LGH Breath Prog</t>
  </si>
  <si>
    <t>LGH Cardiac Lab</t>
  </si>
  <si>
    <t>LGH CardiacHome</t>
  </si>
  <si>
    <t>LGH Cast Clinic</t>
  </si>
  <si>
    <t>LGH Chemo</t>
  </si>
  <si>
    <t>LGH Diabetes</t>
  </si>
  <si>
    <t>LGH EEG</t>
  </si>
  <si>
    <t>LGH HOpe Centre</t>
  </si>
  <si>
    <t>LGH IROP</t>
  </si>
  <si>
    <t>LGH JRAC</t>
  </si>
  <si>
    <t>LGH Lions Gate</t>
  </si>
  <si>
    <t>LGH Med Imaging</t>
  </si>
  <si>
    <t>LGH Neuro ROP</t>
  </si>
  <si>
    <t>LGH OCC MDC</t>
  </si>
  <si>
    <t>LGH PAC</t>
  </si>
  <si>
    <t>LGH PF Lab</t>
  </si>
  <si>
    <t>LGH Ped Asthma</t>
  </si>
  <si>
    <t>LGH RAN</t>
  </si>
  <si>
    <t>LGH RASC</t>
  </si>
  <si>
    <t>LGH Rehab OP</t>
  </si>
  <si>
    <t>LGH Rehab SLP</t>
  </si>
  <si>
    <t>LGH Trauma</t>
  </si>
  <si>
    <t>LGH Vasc Access</t>
  </si>
  <si>
    <t>LGH WoundOstomy</t>
  </si>
  <si>
    <t>MSJ Breast</t>
  </si>
  <si>
    <t>MSJ Cardiology</t>
  </si>
  <si>
    <t>MSJ ECT Outpt</t>
  </si>
  <si>
    <t>MSJ Echo</t>
  </si>
  <si>
    <t>MSJ Elder Care</t>
  </si>
  <si>
    <t>MSJ Electrodiag</t>
  </si>
  <si>
    <t>MSJ Med Imaging</t>
  </si>
  <si>
    <t>MSJ OPD</t>
  </si>
  <si>
    <t>MSJ PF Lab</t>
  </si>
  <si>
    <t>MSJ Residential</t>
  </si>
  <si>
    <t>MSJ St Joseph</t>
  </si>
  <si>
    <t>SPH Anal Dys</t>
  </si>
  <si>
    <t>SPH Atrial Fib</t>
  </si>
  <si>
    <t>SPH Audiology</t>
  </si>
  <si>
    <t>SPH BIC</t>
  </si>
  <si>
    <t>SPH Card Burrd</t>
  </si>
  <si>
    <t>SPH Card Davie</t>
  </si>
  <si>
    <t>SPH CardSTAT Dv</t>
  </si>
  <si>
    <t>SPH CardSTAT Pr</t>
  </si>
  <si>
    <t>SPH Chest Pain</t>
  </si>
  <si>
    <t>SPH Cmplx Pain</t>
  </si>
  <si>
    <t>SPH CommunityIV</t>
  </si>
  <si>
    <t>SPH Davie ECG</t>
  </si>
  <si>
    <t>SPH Diabetic TT</t>
  </si>
  <si>
    <t>SPH ECT Outpt</t>
  </si>
  <si>
    <t>SPH EEG EP Lab</t>
  </si>
  <si>
    <t>SPH EMG Lab</t>
  </si>
  <si>
    <t>SPH ENT</t>
  </si>
  <si>
    <t>SPH Eating Dis</t>
  </si>
  <si>
    <t>SPH Echo</t>
  </si>
  <si>
    <t>SPH Elder Care</t>
  </si>
  <si>
    <t>SPH Electrodiag</t>
  </si>
  <si>
    <t>SPH Eye</t>
  </si>
  <si>
    <t>SPH Foundry</t>
  </si>
  <si>
    <t>SPH HD Clinic</t>
  </si>
  <si>
    <t>SPH HD Unit</t>
  </si>
  <si>
    <t>SPH Heart Func</t>
  </si>
  <si>
    <t>SPH Heart Post</t>
  </si>
  <si>
    <t>SPH Heart Pre</t>
  </si>
  <si>
    <t>SPH Heart Rhyth</t>
  </si>
  <si>
    <t>SPH Int Pain</t>
  </si>
  <si>
    <t>SPH Kidney Care</t>
  </si>
  <si>
    <t>SPH Maternity</t>
  </si>
  <si>
    <t>SPH Med Imaging</t>
  </si>
  <si>
    <t>SPH Neuropsych</t>
  </si>
  <si>
    <t>SPH OPD</t>
  </si>
  <si>
    <t>SPH Obstetrics</t>
  </si>
  <si>
    <t>SPH PD Unit</t>
  </si>
  <si>
    <t>SPH PF Lab</t>
  </si>
  <si>
    <t>SPH Pacemaker</t>
  </si>
  <si>
    <t>SPH Pediatric</t>
  </si>
  <si>
    <t>SPH PreAdm</t>
  </si>
  <si>
    <t>SPH Renal Donor</t>
  </si>
  <si>
    <t>SPH Renal Post</t>
  </si>
  <si>
    <t>SPH Renal Recip</t>
  </si>
  <si>
    <t>SPH Renal VA</t>
  </si>
  <si>
    <t>SPH Repro Psych</t>
  </si>
  <si>
    <t>SPH SCIG</t>
  </si>
  <si>
    <t>SPH St Pauls</t>
  </si>
  <si>
    <t>SPH THV</t>
  </si>
  <si>
    <t>SPH Vasc Lab</t>
  </si>
  <si>
    <t>SVL Langara</t>
  </si>
  <si>
    <t>YRH Youville</t>
  </si>
  <si>
    <t>zzHFH OPD Diet</t>
  </si>
  <si>
    <t>zzHFH OPD OT</t>
  </si>
  <si>
    <t>zzHFH OPD Physio</t>
  </si>
  <si>
    <t>zzHFH OPD SLP</t>
  </si>
  <si>
    <t>zzHFH OPD Social</t>
  </si>
  <si>
    <t>Note_Colour</t>
  </si>
  <si>
    <t>COLLATION_SEQ</t>
  </si>
  <si>
    <t>SEQUENCE</t>
  </si>
  <si>
    <t>OS_SEQ</t>
  </si>
  <si>
    <t>AGE_MAX_VALUE</t>
  </si>
  <si>
    <t>AGE_MIN_VALUE</t>
  </si>
  <si>
    <t>AGE_UNIT</t>
  </si>
  <si>
    <t>WEIGHT_MAX_VALUE</t>
  </si>
  <si>
    <t>WEIGHT_MIN_VALUE</t>
  </si>
  <si>
    <t>WEIGHT_UNIT</t>
  </si>
  <si>
    <t>PMA_MAX_VALUE</t>
  </si>
  <si>
    <t>PMA_MIN_VALUE</t>
  </si>
  <si>
    <t>PMA_UNIT</t>
  </si>
  <si>
    <t>LAB_REQ_NOTE</t>
  </si>
  <si>
    <t>Required - Cannot De-select</t>
  </si>
  <si>
    <t>Build Linked Components</t>
  </si>
  <si>
    <t>Group</t>
  </si>
  <si>
    <t>Anchor</t>
  </si>
  <si>
    <t>Rule Type</t>
  </si>
  <si>
    <t>Rule Quantity</t>
  </si>
  <si>
    <t>Override Reason</t>
  </si>
  <si>
    <t>Clin_Cat</t>
  </si>
  <si>
    <t>Clin_Sub</t>
  </si>
  <si>
    <t>Order_Sent</t>
  </si>
  <si>
    <t>Phase_Seq</t>
  </si>
  <si>
    <t>CC_Seq</t>
  </si>
  <si>
    <t>CS_Seq</t>
  </si>
  <si>
    <t>Comp_Seq</t>
  </si>
  <si>
    <t>OS_Seq</t>
  </si>
  <si>
    <t>Title</t>
  </si>
  <si>
    <t>Group_Num</t>
  </si>
  <si>
    <t>Comp_Num</t>
  </si>
  <si>
    <t>Comp_Row</t>
  </si>
  <si>
    <t>Num_Groups</t>
  </si>
  <si>
    <t>Facilities</t>
  </si>
  <si>
    <t>Volumn Dose</t>
  </si>
  <si>
    <t>Plan Discharge Criteria</t>
  </si>
  <si>
    <t>Inpatient</t>
  </si>
  <si>
    <t>Non-Inpatient</t>
  </si>
  <si>
    <t>Define the number of hours after an inpatient encounter is discharged that phases will be discountinued:</t>
  </si>
  <si>
    <t>Define the number of hours after a non-inpatient encounter is discharged that phases will be discountinued:</t>
  </si>
  <si>
    <t>Time Converter:</t>
  </si>
  <si>
    <t>days =</t>
  </si>
  <si>
    <t>Grace Period (hour)</t>
  </si>
  <si>
    <t>Plan Expiration Criteria</t>
  </si>
  <si>
    <t>Discontinue</t>
  </si>
  <si>
    <t>Withdraw</t>
  </si>
  <si>
    <t>Define the number of hours after a plan is started (or ordered) to discontinue planned or future initiated phases:</t>
  </si>
  <si>
    <t>Define the number of hours after a plan is proposed to withdraw a plan in a Proposed or Rejected status:</t>
  </si>
  <si>
    <t>Link Plans to Clinical Trials/Studies</t>
  </si>
  <si>
    <t>Trial/Study:</t>
  </si>
  <si>
    <t>Related Plans:</t>
  </si>
  <si>
    <t>Minimum Enrollment Status</t>
  </si>
  <si>
    <t>Ordering Policy</t>
  </si>
  <si>
    <t>Require Override Reason</t>
  </si>
  <si>
    <t>NAME</t>
  </si>
  <si>
    <t>Intrapartum Admission Orders</t>
  </si>
  <si>
    <t>Admission</t>
  </si>
  <si>
    <t xml:space="preserve">Notify most responsible physician, as per site specific call schedule </t>
  </si>
  <si>
    <t xml:space="preserve">Admit to </t>
  </si>
  <si>
    <t xml:space="preserve">Syphilis screening at admission (Interim PSBC Guidance) </t>
  </si>
  <si>
    <t xml:space="preserve">Utilize the BC Centre for Disease Control’s Serology Requisition - check Perinatal Syphilis (greater than 35 weeks/at delivery) </t>
  </si>
  <si>
    <t xml:space="preserve">GBS prophylaxis </t>
  </si>
  <si>
    <t>Start group B streptococcal (GBS) disease prophylaxis at time of ruptured membranes or at the onset of labour if:</t>
  </si>
  <si>
    <t xml:space="preserve">Group B Streptococcal positive culture within 5 weeks of onset of labour </t>
  </si>
  <si>
    <t>GBS positive culture at any time during this pregnancy (urine, vaginal or rectal)</t>
  </si>
  <si>
    <t xml:space="preserve">Previous infant with invasive GBS disease </t>
  </si>
  <si>
    <t xml:space="preserve">Unknown GBS culture status and </t>
  </si>
  <si>
    <t xml:space="preserve">less than 37 weeks 0 days in active labour </t>
  </si>
  <si>
    <t xml:space="preserve">or </t>
  </si>
  <si>
    <t xml:space="preserve">ruptured membranes for 18 or more hours </t>
  </si>
  <si>
    <t xml:space="preserve">intrapartum temperature of 38°C or more </t>
  </si>
  <si>
    <t>penicillin G 5 million units IV x 1 dose, followed by 2.5 million units IV q4h until birth</t>
  </si>
  <si>
    <t xml:space="preserve">If penicillin allergy (low risk of anaphylaxis): </t>
  </si>
  <si>
    <t xml:space="preserve">ceFAZolin 2 g IV x 1 dose, then 1 g IV q8h until birth </t>
  </si>
  <si>
    <t xml:space="preserve">If penicillin allergy (life threatening allergic reaction): </t>
  </si>
  <si>
    <t xml:space="preserve">clindamycin 900 mg IV q8h until birth (if shows sensitivity) </t>
  </si>
  <si>
    <t xml:space="preserve">vancomycin 15 mg/kg = _________ mg (maximum 2000 mg) IV q12h until birth (if no sensitivity testing or GBS resistant to clindamycin) </t>
  </si>
  <si>
    <t xml:space="preserve">chorioamnionitis antibiotic treatment may be indicated </t>
  </si>
  <si>
    <t>Diet:</t>
  </si>
  <si>
    <t>Diet as tolerated</t>
  </si>
  <si>
    <t>encourage fluids</t>
  </si>
  <si>
    <t>Other_______________________________________________________________</t>
  </si>
  <si>
    <t xml:space="preserve">Activity as tolerated. </t>
  </si>
  <si>
    <t>Or __________________________________________________________________________</t>
  </si>
  <si>
    <t>Analgesia in labour</t>
  </si>
  <si>
    <t>nitrous oxide in oxygen (Nitronox or equivalent) self-administered by patient with RN supervision</t>
  </si>
  <si>
    <t>Risk factors for bleeding or c-section</t>
  </si>
  <si>
    <t>If patient is high risk for bleeding, post partum hemorrhage, or caesarean section birth (e.g. trial of labour after previous cesarean section):</t>
  </si>
  <si>
    <t xml:space="preserve">Initiate IV NS lock </t>
  </si>
  <si>
    <t xml:space="preserve">IV ________ at ________ mL/h </t>
  </si>
  <si>
    <t xml:space="preserve">Blood group and screen </t>
  </si>
  <si>
    <t xml:space="preserve">Cross match ________ units PRBC’s </t>
  </si>
  <si>
    <t>Clear fluids or _______________________________________________________________________________</t>
  </si>
  <si>
    <t>Post partum hemorrhage prophylaxis</t>
  </si>
  <si>
    <t>oxytocin 10 international units IM x 1 dose, after delivery of the posterior shoulder</t>
  </si>
  <si>
    <t xml:space="preserve">Refer to Safe Handling of Oxytocin (found on OurNH → Medications → Process) and 1-1-2-190 Induction and Augmentation of Labour: Oxytocin) </t>
  </si>
  <si>
    <t xml:space="preserve">Nursing considerations </t>
  </si>
  <si>
    <t>Follow BC Perinatal Triage and Assessment Record (PSBC 1590) and MORE OB Content</t>
  </si>
  <si>
    <t>Provide continuous RN labour support. Encourage measures such as mobilization, massage, hydrotherapy</t>
  </si>
  <si>
    <t>Refer to PSBC Core Competencies for Management of Labour (DST No. 5 - Discomfort and Pain in Labour)</t>
  </si>
  <si>
    <t xml:space="preserve">Notify most responsible physician if: </t>
  </si>
  <si>
    <t xml:space="preserve">Abnormal maternal vital signs or contraction pattern </t>
  </si>
  <si>
    <t>Request for analgesia (Refer to 10-111-5324 Administration of Fentanyl in Labour) nitrous oxide excluded</t>
  </si>
  <si>
    <t xml:space="preserve">Imminent birth, urge to push, full dilation </t>
  </si>
  <si>
    <t xml:space="preserve">Labour dystocia, defined in first stage as greater than or equal to 4 hours of 0.5 cm/hour dilation or no dilation over 2 hours </t>
  </si>
  <si>
    <t xml:space="preserve">Any other concerns </t>
  </si>
  <si>
    <t xml:space="preserve">Maternal vital signs in first and second stage: </t>
  </si>
  <si>
    <t>Blood pressure q4h and PRN, or _________________________________________________________________</t>
  </si>
  <si>
    <t>Heart rate (HR) q1h and PRN in active 1st and passive 2nd stage (compare to fetal HR)</t>
  </si>
  <si>
    <t xml:space="preserve">HR q15 to 30 min in active 2nd stage (compare to fetal HR) </t>
  </si>
  <si>
    <t xml:space="preserve">Temperature q4h, if ruptured membranes or febrile q1h </t>
  </si>
  <si>
    <t xml:space="preserve">Respiratory rate/SpO q1 to 4h and PRN </t>
  </si>
  <si>
    <t xml:space="preserve">compare the maternal HR (MHR) in relation to the fetal HR (FHR) when determining baseline or anytime there is uncertainty about FHR and MHR. </t>
  </si>
  <si>
    <t xml:space="preserve">Vaginal exam: </t>
  </si>
  <si>
    <t>On admission if no history of rupture of membranes (ROM) or ROM with contractions</t>
  </si>
  <si>
    <t xml:space="preserve">q2 to 4 hours PRN </t>
  </si>
  <si>
    <t xml:space="preserve">Consult primary care provider prior to exam if less than 37 weeks and 0 days (in urgent situations the vaginal exam is up to RN discretion) </t>
  </si>
  <si>
    <t>Urine dip stick for protein, glucose, and ketones on admission and then PRN. Or _______________________________.</t>
  </si>
  <si>
    <t xml:space="preserve">Use Urisys machine as available on unit </t>
  </si>
  <si>
    <t xml:space="preserve">Use lab during lab hours as appropriate </t>
  </si>
  <si>
    <t>If Ketonuria present, encourage oral fluids/food. If unable to tolerate fluids or NPO, start an IV of _________ mL/h.</t>
  </si>
  <si>
    <t>Fetal health surveillance (follow MOREOB Fetal Well-Being 19th Edition (Sept 2020))</t>
  </si>
  <si>
    <t xml:space="preserve">Intermittent auscultation </t>
  </si>
  <si>
    <t xml:space="preserve">immediately after contraction for a full minute if no risk factors present. Risk factors: assess, classify, and document: </t>
  </si>
  <si>
    <t xml:space="preserve">Active first stage q15 to 30 min and PRN </t>
  </si>
  <si>
    <t xml:space="preserve">Passive second stage before onset of pushing q15min </t>
  </si>
  <si>
    <t xml:space="preserve">Active second stage q5min or after each contraction </t>
  </si>
  <si>
    <t>Continuous Fetal monitoring</t>
  </si>
  <si>
    <t xml:space="preserve">Continuous electronic fetal monitoring if risk factors present or abnormal classification of intermittent auscultation. Assess, classify, and document: </t>
  </si>
  <si>
    <t xml:space="preserve">Active first stage q15min </t>
  </si>
  <si>
    <t xml:space="preserve">Active second stage q15 minutes if tracing interpretable and caregiver continuously present (MoreOB update Sept. 2020) or after each contraction </t>
  </si>
  <si>
    <t>Intrauterine resuscitation</t>
  </si>
  <si>
    <t xml:space="preserve">If atypical or abnormal FHR, notify primary care provider immediately and provide intrauterine resuscitation measures (positioning for optimal fetal oxygenation, IV bolus of 250 mL 0.9% NS over 10 minutes, discontinue oxytocin, perform vaginal exam, check maternal vital signs and give O if SpO is less than 95%) </t>
  </si>
  <si>
    <t>Certified RNs may apply internal fetal scalp electrode at own discretion if membranes have ruptured while primary care provider is being summoned in emergent situations or if fetal heart rate atypical or abnormal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</si>
</sst>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sz val="11"/>
      <color theme="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9"/>
      <color indexed="81"/>
      <name val="Tahoma"/>
      <family val="2"/>
    </font>
    <font>
      <sz val="9"/>
      <color indexed="81"/>
      <name val="Tahoma"/>
      <family val="2"/>
    </font>
    <font>
      <b/>
      <sz val="14"/>
      <color theme="1"/>
      <name val="Calibri"/>
      <family val="2"/>
      <scheme val="minor"/>
    </font>
    <font>
      <sz val="11"/>
      <color rgb="FF000000"/>
      <name val="Calibri"/>
      <family val="2"/>
    </font>
  </fonts>
  <fills count="17">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rgb="FFFFFF80"/>
        <bgColor indexed="64"/>
      </patternFill>
    </fill>
    <fill>
      <patternFill patternType="solid">
        <fgColor rgb="FFB1E2BA"/>
        <bgColor indexed="64"/>
      </patternFill>
    </fill>
    <fill>
      <patternFill patternType="solid">
        <fgColor rgb="FF80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DDCEE"/>
        <bgColor indexed="64"/>
      </patternFill>
    </fill>
    <fill>
      <patternFill patternType="solid">
        <fgColor rgb="FFE8EBF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s>
  <cellStyleXfs count="1">
    <xf numFmtId="0" fontId="0" fillId="0" borderId="0"/>
  </cellStyleXfs>
  <cellXfs count="80">
    <xf numFmtId="0" fontId="0" fillId="0" borderId="0" xfId="0"/>
    <xf numFmtId="3" fontId="0" fillId="0" borderId="0" xfId="0" applyNumberFormat="1"/>
    <xf numFmtId="0" fontId="1" fillId="0" borderId="0" xfId="0" applyFont="1"/>
    <xf numFmtId="0" fontId="3" fillId="2" borderId="2" xfId="0" applyFont="1" applyFill="1" applyBorder="1" applyAlignment="1">
      <alignment vertical="center"/>
    </xf>
    <xf numFmtId="0" fontId="4" fillId="2" borderId="2" xfId="0" applyFont="1" applyFill="1" applyBorder="1" applyAlignment="1">
      <alignment vertical="center"/>
    </xf>
    <xf numFmtId="0" fontId="6" fillId="3" borderId="0" xfId="0" applyFont="1" applyFill="1"/>
    <xf numFmtId="0" fontId="5" fillId="3" borderId="0" xfId="0" applyFont="1" applyFill="1"/>
    <xf numFmtId="0" fontId="1" fillId="4" borderId="0" xfId="0" applyFont="1" applyFill="1"/>
    <xf numFmtId="0" fontId="7" fillId="5" borderId="3" xfId="0" applyFont="1" applyFill="1" applyBorder="1"/>
    <xf numFmtId="49" fontId="8" fillId="6" borderId="4" xfId="0" applyNumberFormat="1" applyFont="1" applyFill="1" applyBorder="1"/>
    <xf numFmtId="0" fontId="9" fillId="5" borderId="3" xfId="0" applyFont="1" applyFill="1" applyBorder="1"/>
    <xf numFmtId="49" fontId="8" fillId="6" borderId="0" xfId="0" applyNumberFormat="1" applyFont="1" applyFill="1"/>
    <xf numFmtId="49" fontId="8" fillId="6" borderId="5" xfId="0" applyNumberFormat="1" applyFont="1" applyFill="1" applyBorder="1"/>
    <xf numFmtId="0" fontId="2" fillId="7" borderId="0" xfId="0" applyFont="1" applyFill="1"/>
    <xf numFmtId="0" fontId="0" fillId="8" borderId="0" xfId="0" applyFill="1"/>
    <xf numFmtId="0" fontId="0" fillId="0" borderId="0" xfId="0" applyAlignment="1">
      <alignment wrapText="1"/>
    </xf>
    <xf numFmtId="0" fontId="1" fillId="0" borderId="0" xfId="0" applyFont="1" applyAlignment="1">
      <alignment wrapText="1"/>
    </xf>
    <xf numFmtId="0" fontId="8" fillId="5" borderId="3" xfId="0" applyFont="1" applyFill="1" applyBorder="1"/>
    <xf numFmtId="49" fontId="8" fillId="6" borderId="4" xfId="0" applyNumberFormat="1" applyFont="1" applyFill="1" applyBorder="1" applyAlignment="1">
      <alignment wrapText="1"/>
    </xf>
    <xf numFmtId="0" fontId="0" fillId="13" borderId="0" xfId="0" applyFill="1"/>
    <xf numFmtId="0" fontId="0" fillId="12" borderId="7" xfId="0" applyFill="1" applyBorder="1"/>
    <xf numFmtId="0" fontId="0" fillId="12" borderId="8" xfId="0" applyFill="1" applyBorder="1"/>
    <xf numFmtId="0" fontId="0" fillId="14" borderId="11" xfId="0" applyFill="1" applyBorder="1"/>
    <xf numFmtId="0" fontId="0" fillId="14" borderId="12" xfId="0" applyFill="1" applyBorder="1"/>
    <xf numFmtId="0" fontId="0" fillId="14" borderId="13" xfId="0" applyFill="1" applyBorder="1"/>
    <xf numFmtId="0" fontId="0" fillId="0" borderId="6" xfId="0" applyBorder="1"/>
    <xf numFmtId="0" fontId="0" fillId="14" borderId="1" xfId="0" applyFill="1" applyBorder="1"/>
    <xf numFmtId="0" fontId="0" fillId="12" borderId="6" xfId="0" applyFill="1" applyBorder="1"/>
    <xf numFmtId="0" fontId="0" fillId="0" borderId="14" xfId="0" applyBorder="1"/>
    <xf numFmtId="0" fontId="0" fillId="14" borderId="15" xfId="0" applyFill="1" applyBorder="1"/>
    <xf numFmtId="0" fontId="0" fillId="12" borderId="15" xfId="0" applyFill="1" applyBorder="1"/>
    <xf numFmtId="0" fontId="0" fillId="14" borderId="16" xfId="0" applyFill="1" applyBorder="1"/>
    <xf numFmtId="0" fontId="1" fillId="14" borderId="14" xfId="0" applyFont="1" applyFill="1" applyBorder="1"/>
    <xf numFmtId="0" fontId="1" fillId="14" borderId="9" xfId="0" applyFont="1" applyFill="1" applyBorder="1"/>
    <xf numFmtId="0" fontId="1" fillId="14" borderId="1" xfId="0" applyFont="1" applyFill="1" applyBorder="1" applyAlignment="1">
      <alignment horizontal="center"/>
    </xf>
    <xf numFmtId="0" fontId="0" fillId="0" borderId="1" xfId="0" applyBorder="1" applyAlignment="1">
      <alignment horizontal="center"/>
    </xf>
    <xf numFmtId="0" fontId="0" fillId="12" borderId="0" xfId="0" applyFill="1"/>
    <xf numFmtId="0" fontId="0" fillId="14" borderId="8" xfId="0" applyFill="1" applyBorder="1"/>
    <xf numFmtId="0" fontId="0" fillId="14" borderId="0" xfId="0" applyFill="1"/>
    <xf numFmtId="0" fontId="0" fillId="15" borderId="0" xfId="0" applyFill="1" applyAlignment="1">
      <alignment wrapText="1"/>
    </xf>
    <xf numFmtId="0" fontId="0" fillId="16" borderId="0" xfId="0" applyFill="1"/>
    <xf numFmtId="0" fontId="0" fillId="9" borderId="0" xfId="0" applyFill="1" applyAlignment="1">
      <alignment wrapText="1"/>
    </xf>
    <xf numFmtId="0" fontId="0" fillId="10" borderId="0" xfId="0" applyFill="1" applyAlignment="1">
      <alignment wrapText="1"/>
    </xf>
    <xf numFmtId="0" fontId="0" fillId="11" borderId="0" xfId="0" applyFill="1"/>
    <xf numFmtId="47" fontId="0" fillId="0" borderId="0" xfId="0" applyNumberFormat="1"/>
    <xf numFmtId="0" fontId="1" fillId="14" borderId="14" xfId="0" applyFont="1" applyFill="1" applyBorder="1"/>
    <xf numFmtId="0" fontId="1" fillId="14" borderId="15" xfId="0" applyFont="1" applyFill="1" applyBorder="1"/>
    <xf numFmtId="0" fontId="1" fillId="14" borderId="16" xfId="0" applyFont="1" applyFill="1" applyBorder="1"/>
    <xf numFmtId="0" fontId="1" fillId="14" borderId="9" xfId="0" applyFont="1" applyFill="1" applyBorder="1"/>
    <xf numFmtId="0" fontId="1" fillId="14" borderId="17" xfId="0" applyFont="1" applyFill="1" applyBorder="1"/>
    <xf numFmtId="0" fontId="1" fillId="14" borderId="10" xfId="0" applyFont="1" applyFill="1" applyBorder="1"/>
    <xf numFmtId="0" fontId="12" fillId="12" borderId="18" xfId="0" applyFont="1" applyFill="1" applyBorder="1" applyAlignment="1">
      <alignment horizontal="center"/>
    </xf>
    <xf numFmtId="0" fontId="12" fillId="12" borderId="0" xfId="0" applyFont="1" applyFill="1" applyAlignment="1">
      <alignment horizontal="center"/>
    </xf>
    <xf numFmtId="0" fontId="1" fillId="14" borderId="11" xfId="0" applyFont="1" applyFill="1" applyBorder="1"/>
    <xf numFmtId="0" fontId="1" fillId="14" borderId="12" xfId="0" applyFont="1" applyFill="1" applyBorder="1"/>
    <xf numFmtId="0" fontId="1" fillId="14" borderId="13" xfId="0" applyFont="1" applyFill="1" applyBorder="1"/>
    <xf numFmtId="0" fontId="0" fillId="14" borderId="9" xfId="0" applyFill="1" applyBorder="1" applyAlignment="1">
      <alignment wrapText="1"/>
    </xf>
    <xf numFmtId="0" fontId="0" fillId="14" borderId="17" xfId="0" applyFill="1" applyBorder="1" applyAlignment="1">
      <alignment wrapText="1"/>
    </xf>
    <xf numFmtId="0" fontId="0" fillId="14" borderId="10" xfId="0" applyFill="1" applyBorder="1" applyAlignment="1">
      <alignment wrapText="1"/>
    </xf>
    <xf numFmtId="0" fontId="0" fillId="14" borderId="9" xfId="0" applyFill="1" applyBorder="1" applyAlignment="1">
      <alignment horizontal="left" wrapText="1"/>
    </xf>
    <xf numFmtId="0" fontId="0" fillId="14" borderId="17" xfId="0" applyFill="1" applyBorder="1" applyAlignment="1">
      <alignment horizontal="left" wrapText="1"/>
    </xf>
    <xf numFmtId="0" fontId="0" fillId="14" borderId="10" xfId="0" applyFill="1" applyBorder="1" applyAlignment="1">
      <alignment horizontal="left" wrapText="1"/>
    </xf>
    <xf numFmtId="0" fontId="0" fillId="14" borderId="14" xfId="0" applyFill="1" applyBorder="1"/>
    <xf numFmtId="0" fontId="0" fillId="14" borderId="16" xfId="0" applyFill="1" applyBorder="1"/>
    <xf numFmtId="0" fontId="0" fillId="14" borderId="9" xfId="0" applyFill="1" applyBorder="1"/>
    <xf numFmtId="0" fontId="0" fillId="14" borderId="10" xfId="0" applyFill="1" applyBorder="1"/>
    <xf numFmtId="0" fontId="0" fillId="14" borderId="1" xfId="0" applyFill="1" applyBorder="1" applyAlignment="1">
      <alignment horizontal="center"/>
    </xf>
    <xf numFmtId="0" fontId="0" fillId="14" borderId="1" xfId="0" applyFill="1" applyBorder="1"/>
    <xf numFmtId="0" fontId="12" fillId="12" borderId="9" xfId="0" applyFont="1" applyFill="1" applyBorder="1" applyAlignment="1">
      <alignment horizontal="center"/>
    </xf>
    <xf numFmtId="0" fontId="12" fillId="12" borderId="17" xfId="0" applyFont="1" applyFill="1" applyBorder="1" applyAlignment="1">
      <alignment horizontal="center"/>
    </xf>
    <xf numFmtId="0" fontId="12" fillId="12" borderId="10" xfId="0" applyFont="1" applyFill="1" applyBorder="1" applyAlignment="1">
      <alignment horizontal="center"/>
    </xf>
    <xf numFmtId="0" fontId="0" fillId="0" borderId="14" xfId="0" applyBorder="1"/>
    <xf numFmtId="0" fontId="0" fillId="0" borderId="15" xfId="0" applyBorder="1"/>
    <xf numFmtId="0" fontId="0" fillId="0" borderId="16" xfId="0" applyBorder="1"/>
    <xf numFmtId="0" fontId="1" fillId="14" borderId="1" xfId="0" applyFont="1" applyFill="1" applyBorder="1" applyAlignment="1">
      <alignment horizontal="center"/>
    </xf>
    <xf numFmtId="0" fontId="1" fillId="14" borderId="9" xfId="0" applyFont="1" applyFill="1" applyBorder="1" applyAlignment="1">
      <alignment horizontal="center"/>
    </xf>
    <xf numFmtId="0" fontId="1" fillId="14" borderId="10" xfId="0" applyFont="1" applyFill="1"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0" fillId="0" borderId="10" xfId="0" applyBorder="1" applyAlignment="1">
      <alignment horizontal="center"/>
    </xf>
  </cellXfs>
  <cellStyles count="1">
    <cellStyle name="Normal" xfId="0" builtinId="0"/>
  </cellStyles>
  <dxfs count="30">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s>
  <tableStyles count="0" defaultTableStyle="TableStyleMedium2" defaultPivotStyle="PivotStyleLight16"/>
  <colors>
    <mruColors>
      <color rgb="FFFFFF50"/>
      <color rgb="FFBAE2B1"/>
      <color rgb="FFE8EBF5"/>
      <color rgb="FFCDDCEE"/>
      <color rgb="FFC5D9F1"/>
      <color rgb="FFB1E2BA"/>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 Id="rId30" Type="http://schemas.openxmlformats.org/officeDocument/2006/relationships/customXml" Target="../customXml/item5.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24</xdr:col>
      <xdr:colOff>590550</xdr:colOff>
      <xdr:row>132</xdr:row>
      <xdr:rowOff>152399</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581524" y="485774"/>
          <a:ext cx="10763251"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Evaluate(P.REVIEW_REQUIRED_SIG_COUNT, 0, "Do not route for </a:t>
          </a:r>
          <a:r>
            <a:rPr lang="en-CA" sz="1100" baseline="0"/>
            <a:t>review", 1, "Route for 1 review", 2, "Route for 2 reviews")</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a:t>
          </a:r>
          <a:r>
            <a:rPr lang="en-CA" sz="1100">
              <a:solidFill>
                <a:schemeClr val="dk1"/>
              </a:solidFill>
              <a:effectLst/>
              <a:latin typeface="+mn-lt"/>
              <a:ea typeface="+mn-ea"/>
              <a:cs typeface="+mn-cs"/>
            </a:rPr>
            <a:t>if(BTEST(P.RESTRICTED_ACTIONS_BITMASK,1))  </a:t>
          </a:r>
          <a:r>
            <a:rPr lang="en-CA" sz="1100"/>
            <a:t>TEXT("Yes")</a:t>
          </a:r>
        </a:p>
        <a:p>
          <a:r>
            <a:rPr lang="en-CA" sz="1100"/>
            <a:t>		Else TEXT("No")</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r>
            <a:rPr lang="en-CA" sz="1100"/>
            <a:t>	, Do_Not_Allow_as_Plan_Favorite = If(BTEST(P.RESTRICTED_ACTIONS_BITMASK,2)) TEXT("Yes") </a:t>
          </a:r>
        </a:p>
        <a:p>
          <a:r>
            <a:rPr lang="en-CA" sz="1100"/>
            <a:t>		Else  TEXT("No")</a:t>
          </a:r>
        </a:p>
        <a:p>
          <a:r>
            <a:rPr lang="en-CA" sz="1100"/>
            <a:t>		 EndIf</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value(UAR_GET_CODE_BY("DISPLAY", 30183, "Medical"))) ; Medical</a:t>
          </a:r>
        </a:p>
        <a:p>
          <a:r>
            <a:rPr lang="en-CA" sz="1100"/>
            <a:t> 	  OR (p.pathway_type_cd =  value(UAR_GET_CODE_BY("DISPLAY", 30183, "Nursing"))) ; Nursing</a:t>
          </a:r>
        </a:p>
        <a:p>
          <a:r>
            <a:rPr lang="en-CA" sz="1100"/>
            <a:t>	  OR (p.pathway_type_cd =  value(UAR_GET_CODE_BY("DISPLAY", 30183, "Infusion"))) ; Infusion</a:t>
          </a:r>
        </a:p>
        <a:p>
          <a:r>
            <a:rPr lang="en-CA" sz="1100"/>
            <a:t>	  OR (p.pathway_type_cd =  value(UAR_GET_CODE_BY("DISPLAY", 30183, "Interdisciplinary"))) ; Interdisciplinary</a:t>
          </a:r>
        </a:p>
        <a:p>
          <a:r>
            <a:rPr lang="en-CA" sz="1100"/>
            <a:t>	  OR (p.pathway_type_cd =  value(UAR_GET_CODE_BY("DISPLAY", 30183, "Subphases"))) ; subphase</a:t>
          </a:r>
        </a:p>
        <a:p>
          <a:r>
            <a:rPr lang="en-CA" sz="1100"/>
            <a:t>	  OR (p.pathway_type_cd =  value(UAR_GET_CODE_BY("DISPLAY", 30183, "Ambulatory"))) ; Ambulatory</a:t>
          </a:r>
        </a:p>
        <a:p>
          <a:r>
            <a:rPr lang="en-CA" sz="1100"/>
            <a:t>	  OR (p.pathway_type_cd =  value(UAR_GET_CODE_BY("DISPLAY", 30183, "Oncology Multidisciplinary")))) ; Oncology Multidisciplinary</a:t>
          </a:r>
        </a:p>
        <a:p>
          <a:r>
            <a:rPr lang="en-CA" sz="1100"/>
            <a:t>	AND P.ref_owner_person_id = 0</a:t>
          </a:r>
        </a:p>
        <a:p>
          <a:r>
            <a:rPr lang="en-CA" sz="1100"/>
            <a:t>	</a:t>
          </a:r>
          <a:r>
            <a:rPr lang="en-CA" sz="1100">
              <a:solidFill>
                <a:srgbClr val="FF0000"/>
              </a:solidFill>
            </a:rPr>
            <a:t>AND p.display_description = "PED</a:t>
          </a:r>
          <a:r>
            <a:rPr lang="en-CA" sz="1100" baseline="0">
              <a:solidFill>
                <a:srgbClr val="FF0000"/>
              </a:solidFill>
            </a:rPr>
            <a:t> Sepsis</a:t>
          </a:r>
          <a:r>
            <a:rPr lang="en-CA" sz="1100">
              <a:solidFill>
                <a:srgbClr val="FF0000"/>
              </a:solidFill>
            </a:rPr>
            <a:t>"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0</xdr:rowOff>
    </xdr:from>
    <xdr:to>
      <xdr:col>22</xdr:col>
      <xdr:colOff>323850</xdr:colOff>
      <xdr:row>95</xdr:row>
      <xdr:rowOff>133349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591050" y="762000"/>
          <a:ext cx="11296650" cy="17468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"eedccd") TEXT("Blue")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Elseif (SUBSTRING(FINDSTRING("&lt;/BackColor&gt;", P.DISPLAY_FORMAT_XML)-6, 6, P.DISPLAY_FORMAT_XML) = "f5ebe8")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166</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267200" y="762000"/>
          <a:ext cx="8639175" cy="30899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r>
            <a:rPr lang="en-CA" sz="1100">
              <a:solidFill>
                <a:schemeClr val="dk1"/>
              </a:solidFill>
              <a:effectLst/>
              <a:latin typeface="+mn-lt"/>
              <a:ea typeface="+mn-ea"/>
              <a:cs typeface="+mn-cs"/>
            </a:rPr>
            <a:t>	</a:t>
          </a:r>
          <a:r>
            <a:rPr lang="en-CA" sz="1100"/>
            <a:t>, OSF.AGE_MIN_VALUE</a:t>
          </a:r>
        </a:p>
        <a:p>
          <a:r>
            <a:rPr lang="en-CA" sz="1100"/>
            <a:t>	, OSF.AGE_MAX_VALUE</a:t>
          </a:r>
        </a:p>
        <a:p>
          <a:r>
            <a:rPr lang="en-CA" sz="1100"/>
            <a:t>	, OSF_AGE_UNIT_DISP = UAR_GET_CODE_DISPLAY(OSF.AGE_UNIT_CD)</a:t>
          </a:r>
        </a:p>
        <a:p>
          <a:r>
            <a:rPr lang="en-CA" sz="1100"/>
            <a:t>	, OSF.WEIGHT_MIN_VALUE</a:t>
          </a:r>
        </a:p>
        <a:p>
          <a:r>
            <a:rPr lang="en-CA" sz="1100"/>
            <a:t>	, OSF.WEIGHT_MAX_VALUE</a:t>
          </a:r>
        </a:p>
        <a:p>
          <a:r>
            <a:rPr lang="en-CA" sz="1100"/>
            <a:t>	, OSF_WEIGHT_UNIT_DISP = UAR_GET_CODE_DISPLAY(OSF.WEIGHT_UNIT_CD)</a:t>
          </a:r>
        </a:p>
        <a:p>
          <a:r>
            <a:rPr lang="en-CA" sz="1100"/>
            <a:t>	, OSF.PMA_MIN_VALUE</a:t>
          </a:r>
        </a:p>
        <a:p>
          <a:r>
            <a:rPr lang="en-CA" sz="1100"/>
            <a:t>	, OSF.PMA_MAX_VALUE</a:t>
          </a:r>
        </a:p>
        <a:p>
          <a:r>
            <a:rPr lang="en-CA" sz="1100"/>
            <a:t>	, OSF_PMA_UNIT_DISP = UAR_GET_CODE_DISPLAY(OSF.PMA_UNIT_CD)</a:t>
          </a:r>
        </a:p>
        <a:p>
          <a:r>
            <a:rPr lang="en-CA" sz="1100">
              <a:solidFill>
                <a:schemeClr val="dk1"/>
              </a:solidFill>
              <a:effectLst/>
              <a:latin typeface="+mn-lt"/>
              <a:ea typeface="+mn-ea"/>
              <a:cs typeface="+mn-cs"/>
            </a:rPr>
            <a:t>	, Lab_Req_Note = IF(OSD17.oe_field_id in (2594295995, 2609044283)) OSD17.oe_field_display_value</a:t>
          </a:r>
        </a:p>
        <a:p>
          <a:r>
            <a:rPr lang="en-CA" sz="1100">
              <a:solidFill>
                <a:schemeClr val="dk1"/>
              </a:solidFill>
              <a:effectLst/>
              <a:latin typeface="+mn-lt"/>
              <a:ea typeface="+mn-ea"/>
              <a:cs typeface="+mn-cs"/>
            </a:rPr>
            <a:t>                                	 EndIf ; Added Lab_Req note </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ORDER_SENTENCE_FILTER   OSF</a:t>
          </a: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r>
            <a:rPr lang="en-CA" sz="1100"/>
            <a:t>	, ORDER_SENTENCE_DETAIL   OSD17</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r>
            <a:rPr lang="en-CA" sz="1100"/>
            <a:t>	</a:t>
          </a:r>
        </a:p>
        <a:p>
          <a:r>
            <a:rPr lang="en-CA" sz="1100"/>
            <a:t>join OSD17 	 ; Lab Req note</a:t>
          </a:r>
        </a:p>
        <a:p>
          <a:r>
            <a:rPr lang="en-CA" sz="1100"/>
            <a:t>	where OSD17.order_sentence_id = outerjoin(OS.order_sentence_id)</a:t>
          </a:r>
        </a:p>
        <a:p>
          <a:r>
            <a:rPr lang="en-CA" sz="1100"/>
            <a:t>	AND OSD17.oe_field_meaning_id = outerjoin(9000)</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2</xdr:row>
      <xdr:rowOff>0</xdr:rowOff>
    </xdr:from>
    <xdr:to>
      <xdr:col>24</xdr:col>
      <xdr:colOff>47625</xdr:colOff>
      <xdr:row>65</xdr:row>
      <xdr:rowOff>66675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486400" y="381000"/>
          <a:ext cx="919162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t>
          </a:r>
          <a:r>
            <a:rPr lang="en-CA" sz="1100">
              <a:solidFill>
                <a:schemeClr val="dk1"/>
              </a:solidFill>
              <a:effectLst/>
              <a:latin typeface="+mn-lt"/>
              <a:ea typeface="+mn-ea"/>
              <a:cs typeface="+mn-cs"/>
            </a:rPr>
            <a:t>AND( (pc.pathway_type_cd =  value(UAR_GET_CODE_BY("DISPLAY", 30183, "Medical"))) ; Medical</a:t>
          </a:r>
          <a:endParaRPr lang="en-CA">
            <a:effectLst/>
          </a:endParaRPr>
        </a:p>
        <a:p>
          <a:r>
            <a:rPr lang="en-CA" sz="1100">
              <a:solidFill>
                <a:schemeClr val="dk1"/>
              </a:solidFill>
              <a:effectLst/>
              <a:latin typeface="+mn-lt"/>
              <a:ea typeface="+mn-ea"/>
              <a:cs typeface="+mn-cs"/>
            </a:rPr>
            <a:t> 	  OR (pc.pathway_type_cd =  value(UAR_GET_CODE_BY("DISPLAY", 30183, "Nursing"))) ; Nursing</a:t>
          </a:r>
          <a:endParaRPr lang="en-CA">
            <a:effectLst/>
          </a:endParaRPr>
        </a:p>
        <a:p>
          <a:r>
            <a:rPr lang="en-CA" sz="1100">
              <a:solidFill>
                <a:schemeClr val="dk1"/>
              </a:solidFill>
              <a:effectLst/>
              <a:latin typeface="+mn-lt"/>
              <a:ea typeface="+mn-ea"/>
              <a:cs typeface="+mn-cs"/>
            </a:rPr>
            <a:t>	  OR (pc.pathway_type_cd =  value(UAR_GET_CODE_BY("DISPLAY", 30183, "Infusion"))) ; Infusion</a:t>
          </a:r>
          <a:endParaRPr lang="en-CA">
            <a:effectLst/>
          </a:endParaRPr>
        </a:p>
        <a:p>
          <a:r>
            <a:rPr lang="en-CA" sz="1100">
              <a:solidFill>
                <a:schemeClr val="dk1"/>
              </a:solidFill>
              <a:effectLst/>
              <a:latin typeface="+mn-lt"/>
              <a:ea typeface="+mn-ea"/>
              <a:cs typeface="+mn-cs"/>
            </a:rPr>
            <a:t>	  OR (pc.pathway_type_cd =  value(UAR_GET_CODE_BY("DISPLAY", 30183, "Interdisciplinary"))) ; Interdisciplinary</a:t>
          </a:r>
          <a:endParaRPr lang="en-CA">
            <a:effectLst/>
          </a:endParaRPr>
        </a:p>
        <a:p>
          <a:r>
            <a:rPr lang="en-CA" sz="1100">
              <a:solidFill>
                <a:schemeClr val="dk1"/>
              </a:solidFill>
              <a:effectLst/>
              <a:latin typeface="+mn-lt"/>
              <a:ea typeface="+mn-ea"/>
              <a:cs typeface="+mn-cs"/>
            </a:rPr>
            <a:t>	  OR (pc.pathway_type_cd =  value(UAR_GET_CODE_BY("DISPLAY", 30183, "Subphases"))) ; subphase</a:t>
          </a:r>
          <a:endParaRPr lang="en-CA">
            <a:effectLst/>
          </a:endParaRPr>
        </a:p>
        <a:p>
          <a:r>
            <a:rPr lang="en-CA" sz="1100">
              <a:solidFill>
                <a:schemeClr val="dk1"/>
              </a:solidFill>
              <a:effectLst/>
              <a:latin typeface="+mn-lt"/>
              <a:ea typeface="+mn-ea"/>
              <a:cs typeface="+mn-cs"/>
            </a:rPr>
            <a:t>	  OR (pc.pathway_type_cd =  value(UAR_GET_CODE_BY("DISPLAY", 30183, "Ambulatory"))) ; Ambulatory</a:t>
          </a:r>
          <a:endParaRPr lang="en-CA">
            <a:effectLst/>
          </a:endParaRPr>
        </a:p>
        <a:p>
          <a:r>
            <a:rPr lang="en-CA" sz="1100">
              <a:solidFill>
                <a:schemeClr val="dk1"/>
              </a:solidFill>
              <a:effectLst/>
              <a:latin typeface="+mn-lt"/>
              <a:ea typeface="+mn-ea"/>
              <a:cs typeface="+mn-cs"/>
            </a:rPr>
            <a:t>	  OR (pc.pathway_type_cd =  value(UAR_GET_CODE_BY("DISPLAY", 30183, "Oncology Multidisciplinary")))) ; Oncology</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Multidisciplinary </a:t>
          </a:r>
          <a:endParaRPr lang="en-CA">
            <a:effectLst/>
          </a:endParaRPr>
        </a:p>
        <a:p>
          <a:r>
            <a:rPr lang="en-CA" sz="1100">
              <a:solidFill>
                <a:srgbClr val="FF0000"/>
              </a:solidFill>
            </a:rPr>
            <a:t>	AND pc.display_description = "PED</a:t>
          </a:r>
          <a:r>
            <a:rPr lang="en-CA" sz="1100" baseline="0">
              <a:solidFill>
                <a:srgbClr val="FF0000"/>
              </a:solidFill>
            </a:rPr>
            <a:t> Sepsis</a:t>
          </a:r>
          <a:r>
            <a:rPr lang="en-CA" sz="1100">
              <a:solidFill>
                <a:srgbClr val="FF0000"/>
              </a:solidFill>
            </a:rPr>
            <a:t>"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3073400</xdr:colOff>
          <xdr:row>0</xdr:row>
          <xdr:rowOff>139700</xdr:rowOff>
        </xdr:from>
        <xdr:to>
          <xdr:col>9</xdr:col>
          <xdr:colOff>2400300</xdr:colOff>
          <xdr:row>0</xdr:row>
          <xdr:rowOff>355600</xdr:rowOff>
        </xdr:to>
        <xdr:sp macro="" textlink="">
          <xdr:nvSpPr>
            <xdr:cNvPr id="6149" name="Button 5"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Copy My DCW</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hsabc.ehcnet.ca/HomeDir/HomeDir04/jenny.hu/Profile/Desktop/Internal%20Review%20-%20(Order%20Set%20Name)%20-%20(MUE-Med%20Safety-MED%20MAN-MI-LAB-CC-CARDIAC-PL)%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severson/Library/Containers/com.microsoft.Excel/Data/Documents/Users\alexandra.ng\Downloads\DCW%20-%20Single%20Phase%20Template%20(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_SP2_v3"/>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AE251"/>
  <sheetViews>
    <sheetView topLeftCell="A46" workbookViewId="0">
      <selection activeCell="A41" sqref="A41:AE41"/>
    </sheetView>
  </sheetViews>
  <sheetFormatPr baseColWidth="10" defaultColWidth="8.83203125" defaultRowHeight="15"/>
  <cols>
    <col min="1" max="1" width="34.33203125" bestFit="1" customWidth="1"/>
    <col min="2" max="2" width="41.33203125" bestFit="1" customWidth="1"/>
  </cols>
  <sheetData>
    <row r="2" spans="1:2">
      <c r="A2" t="s">
        <v>58</v>
      </c>
      <c r="B2" t="s">
        <v>59</v>
      </c>
    </row>
    <row r="3" spans="1:2">
      <c r="A3" t="s">
        <v>60</v>
      </c>
      <c r="B3" t="s">
        <v>59</v>
      </c>
    </row>
    <row r="4" spans="1:2">
      <c r="A4" t="s">
        <v>61</v>
      </c>
      <c r="B4" t="s">
        <v>5</v>
      </c>
    </row>
    <row r="5" spans="1:2">
      <c r="A5" t="s">
        <v>62</v>
      </c>
      <c r="B5" t="s">
        <v>7</v>
      </c>
    </row>
    <row r="6" spans="1:2">
      <c r="A6" t="s">
        <v>63</v>
      </c>
      <c r="B6" t="s">
        <v>9</v>
      </c>
    </row>
    <row r="7" spans="1:2">
      <c r="A7" t="s">
        <v>64</v>
      </c>
      <c r="B7" t="s">
        <v>11</v>
      </c>
    </row>
    <row r="8" spans="1:2">
      <c r="A8" t="s">
        <v>65</v>
      </c>
      <c r="B8">
        <v>2</v>
      </c>
    </row>
    <row r="9" spans="1:2">
      <c r="A9" t="s">
        <v>66</v>
      </c>
      <c r="B9" t="s">
        <v>67</v>
      </c>
    </row>
    <row r="10" spans="1:2">
      <c r="A10" t="s">
        <v>68</v>
      </c>
      <c r="B10" t="s">
        <v>69</v>
      </c>
    </row>
    <row r="11" spans="1:2">
      <c r="A11" t="s">
        <v>70</v>
      </c>
      <c r="B11" t="s">
        <v>16</v>
      </c>
    </row>
    <row r="12" spans="1:2">
      <c r="A12" t="s">
        <v>71</v>
      </c>
    </row>
    <row r="13" spans="1:2">
      <c r="A13" t="s">
        <v>72</v>
      </c>
      <c r="B13">
        <v>0</v>
      </c>
    </row>
    <row r="14" spans="1:2">
      <c r="A14" t="s">
        <v>73</v>
      </c>
      <c r="B14">
        <v>0</v>
      </c>
    </row>
    <row r="15" spans="1:2">
      <c r="A15" t="s">
        <v>74</v>
      </c>
    </row>
    <row r="16" spans="1:2">
      <c r="A16" t="s">
        <v>75</v>
      </c>
      <c r="B16" t="s">
        <v>76</v>
      </c>
    </row>
    <row r="17" spans="1:2">
      <c r="A17" t="s">
        <v>77</v>
      </c>
      <c r="B17" t="s">
        <v>16</v>
      </c>
    </row>
    <row r="18" spans="1:2">
      <c r="A18" t="s">
        <v>78</v>
      </c>
      <c r="B18" t="s">
        <v>16</v>
      </c>
    </row>
    <row r="19" spans="1:2">
      <c r="A19" t="s">
        <v>79</v>
      </c>
      <c r="B19" t="s">
        <v>9</v>
      </c>
    </row>
    <row r="20" spans="1:2">
      <c r="A20" t="s">
        <v>80</v>
      </c>
    </row>
    <row r="21" spans="1:2">
      <c r="A21" t="s">
        <v>81</v>
      </c>
      <c r="B21" t="s">
        <v>28</v>
      </c>
    </row>
    <row r="22" spans="1:2">
      <c r="A22" t="s">
        <v>82</v>
      </c>
      <c r="B22" t="s">
        <v>9</v>
      </c>
    </row>
    <row r="23" spans="1:2">
      <c r="A23" t="s">
        <v>83</v>
      </c>
      <c r="B23" t="s">
        <v>16</v>
      </c>
    </row>
    <row r="24" spans="1:2">
      <c r="A24" t="s">
        <v>84</v>
      </c>
    </row>
    <row r="25" spans="1:2">
      <c r="A25" t="s">
        <v>85</v>
      </c>
      <c r="B25" t="s">
        <v>9</v>
      </c>
    </row>
    <row r="26" spans="1:2">
      <c r="A26" t="s">
        <v>86</v>
      </c>
      <c r="B26" t="s">
        <v>9</v>
      </c>
    </row>
    <row r="27" spans="1:2">
      <c r="A27" t="s">
        <v>87</v>
      </c>
      <c r="B27" t="s">
        <v>28</v>
      </c>
    </row>
    <row r="28" spans="1:2">
      <c r="A28" t="s">
        <v>88</v>
      </c>
    </row>
    <row r="29" spans="1:2">
      <c r="A29" t="s">
        <v>89</v>
      </c>
      <c r="B29" t="s">
        <v>16</v>
      </c>
    </row>
    <row r="30" spans="1:2">
      <c r="A30" t="s">
        <v>90</v>
      </c>
      <c r="B30" t="s">
        <v>39</v>
      </c>
    </row>
    <row r="31" spans="1:2">
      <c r="A31" t="s">
        <v>91</v>
      </c>
    </row>
    <row r="33" spans="1:31">
      <c r="A33" t="s">
        <v>92</v>
      </c>
      <c r="B33" t="s">
        <v>16</v>
      </c>
    </row>
    <row r="34" spans="1:31">
      <c r="A34" t="s">
        <v>93</v>
      </c>
    </row>
    <row r="35" spans="1:31">
      <c r="A35" t="s">
        <v>94</v>
      </c>
      <c r="B35" t="s">
        <v>16</v>
      </c>
    </row>
    <row r="36" spans="1:31">
      <c r="A36" t="s">
        <v>95</v>
      </c>
      <c r="B36" t="s">
        <v>46</v>
      </c>
    </row>
    <row r="37" spans="1:31">
      <c r="A37" t="s">
        <v>96</v>
      </c>
      <c r="B37" t="s">
        <v>28</v>
      </c>
    </row>
    <row r="38" spans="1:31">
      <c r="B38" t="s">
        <v>97</v>
      </c>
      <c r="C38" t="s">
        <v>98</v>
      </c>
      <c r="D38" t="s">
        <v>99</v>
      </c>
      <c r="E38" t="s">
        <v>100</v>
      </c>
      <c r="F38" t="s">
        <v>101</v>
      </c>
    </row>
    <row r="39" spans="1:31">
      <c r="E39" t="s">
        <v>57</v>
      </c>
      <c r="F39" t="s">
        <v>57</v>
      </c>
    </row>
    <row r="41" spans="1:31">
      <c r="A41" t="s">
        <v>102</v>
      </c>
      <c r="B41" t="s">
        <v>103</v>
      </c>
      <c r="C41" t="s">
        <v>104</v>
      </c>
      <c r="D41" t="s">
        <v>105</v>
      </c>
      <c r="E41" t="s">
        <v>106</v>
      </c>
      <c r="F41" t="s">
        <v>107</v>
      </c>
      <c r="G41" t="s">
        <v>108</v>
      </c>
      <c r="H41" t="s">
        <v>109</v>
      </c>
      <c r="I41" t="s">
        <v>110</v>
      </c>
      <c r="J41" t="s">
        <v>111</v>
      </c>
      <c r="K41" t="s">
        <v>112</v>
      </c>
      <c r="L41" t="s">
        <v>113</v>
      </c>
      <c r="M41" t="s">
        <v>114</v>
      </c>
      <c r="N41" t="s">
        <v>115</v>
      </c>
      <c r="O41" t="s">
        <v>116</v>
      </c>
      <c r="P41" t="s">
        <v>113</v>
      </c>
      <c r="Q41" t="s">
        <v>117</v>
      </c>
      <c r="R41" t="s">
        <v>118</v>
      </c>
      <c r="S41" t="s">
        <v>119</v>
      </c>
      <c r="T41" t="s">
        <v>120</v>
      </c>
      <c r="U41" t="s">
        <v>121</v>
      </c>
      <c r="V41" t="s">
        <v>122</v>
      </c>
      <c r="W41" t="s">
        <v>123</v>
      </c>
      <c r="X41" t="s">
        <v>124</v>
      </c>
      <c r="Y41" t="s">
        <v>125</v>
      </c>
      <c r="Z41" t="s">
        <v>126</v>
      </c>
      <c r="AA41" t="s">
        <v>127</v>
      </c>
      <c r="AB41" t="s">
        <v>128</v>
      </c>
      <c r="AC41" t="s">
        <v>129</v>
      </c>
      <c r="AD41" t="s">
        <v>74</v>
      </c>
      <c r="AE41" t="s">
        <v>130</v>
      </c>
    </row>
    <row r="42" spans="1:31">
      <c r="A42" t="s">
        <v>59</v>
      </c>
      <c r="C42" t="s">
        <v>131</v>
      </c>
      <c r="E42" t="s">
        <v>132</v>
      </c>
      <c r="F42">
        <v>0</v>
      </c>
      <c r="G42">
        <v>0</v>
      </c>
      <c r="H42" t="s">
        <v>133</v>
      </c>
      <c r="M42">
        <v>0</v>
      </c>
    </row>
    <row r="43" spans="1:31">
      <c r="A43" t="s">
        <v>59</v>
      </c>
      <c r="C43" t="s">
        <v>131</v>
      </c>
      <c r="E43" t="s">
        <v>134</v>
      </c>
      <c r="F43">
        <v>0</v>
      </c>
      <c r="G43">
        <v>0</v>
      </c>
      <c r="H43" t="s">
        <v>135</v>
      </c>
      <c r="J43" t="s">
        <v>136</v>
      </c>
      <c r="L43" t="s">
        <v>137</v>
      </c>
      <c r="M43">
        <v>0</v>
      </c>
      <c r="P43" t="s">
        <v>137</v>
      </c>
    </row>
    <row r="44" spans="1:31">
      <c r="A44" t="s">
        <v>59</v>
      </c>
      <c r="C44" t="s">
        <v>138</v>
      </c>
      <c r="E44" t="s">
        <v>134</v>
      </c>
      <c r="F44">
        <v>0</v>
      </c>
      <c r="G44">
        <v>1</v>
      </c>
      <c r="H44" t="s">
        <v>139</v>
      </c>
      <c r="J44" t="s">
        <v>140</v>
      </c>
      <c r="M44">
        <v>0</v>
      </c>
    </row>
    <row r="45" spans="1:31">
      <c r="A45" t="s">
        <v>59</v>
      </c>
      <c r="C45" t="s">
        <v>138</v>
      </c>
      <c r="E45" t="s">
        <v>134</v>
      </c>
      <c r="F45">
        <v>0</v>
      </c>
      <c r="G45">
        <v>1</v>
      </c>
      <c r="H45" t="s">
        <v>139</v>
      </c>
      <c r="J45" t="s">
        <v>141</v>
      </c>
      <c r="M45">
        <v>0</v>
      </c>
    </row>
    <row r="46" spans="1:31">
      <c r="A46" t="s">
        <v>59</v>
      </c>
      <c r="C46" t="s">
        <v>138</v>
      </c>
      <c r="E46" t="s">
        <v>134</v>
      </c>
      <c r="F46">
        <v>0</v>
      </c>
      <c r="G46">
        <v>1</v>
      </c>
      <c r="H46" t="s">
        <v>139</v>
      </c>
      <c r="J46" t="s">
        <v>142</v>
      </c>
      <c r="M46">
        <v>0</v>
      </c>
    </row>
    <row r="47" spans="1:31">
      <c r="A47" t="s">
        <v>59</v>
      </c>
      <c r="C47" t="s">
        <v>138</v>
      </c>
      <c r="E47" t="s">
        <v>134</v>
      </c>
      <c r="F47">
        <v>0</v>
      </c>
      <c r="G47">
        <v>1</v>
      </c>
      <c r="H47" t="s">
        <v>139</v>
      </c>
      <c r="J47" t="s">
        <v>143</v>
      </c>
      <c r="M47">
        <v>0</v>
      </c>
    </row>
    <row r="48" spans="1:31">
      <c r="A48" t="s">
        <v>59</v>
      </c>
      <c r="C48" t="s">
        <v>138</v>
      </c>
      <c r="E48" t="s">
        <v>134</v>
      </c>
      <c r="F48">
        <v>0</v>
      </c>
      <c r="G48">
        <v>1</v>
      </c>
      <c r="H48" t="s">
        <v>139</v>
      </c>
      <c r="J48" t="s">
        <v>144</v>
      </c>
      <c r="M48">
        <v>0</v>
      </c>
    </row>
    <row r="49" spans="1:30">
      <c r="A49" t="s">
        <v>59</v>
      </c>
      <c r="C49" t="s">
        <v>138</v>
      </c>
      <c r="E49" t="s">
        <v>134</v>
      </c>
      <c r="F49">
        <v>0</v>
      </c>
      <c r="G49">
        <v>1</v>
      </c>
      <c r="H49" t="s">
        <v>139</v>
      </c>
      <c r="J49" t="s">
        <v>145</v>
      </c>
      <c r="M49">
        <v>0</v>
      </c>
    </row>
    <row r="50" spans="1:30">
      <c r="A50" t="s">
        <v>59</v>
      </c>
      <c r="C50" t="s">
        <v>146</v>
      </c>
      <c r="E50" t="s">
        <v>134</v>
      </c>
      <c r="F50">
        <v>0</v>
      </c>
      <c r="G50">
        <v>0</v>
      </c>
      <c r="H50" t="s">
        <v>147</v>
      </c>
      <c r="J50" t="s">
        <v>148</v>
      </c>
      <c r="L50" t="s">
        <v>137</v>
      </c>
      <c r="M50">
        <v>0</v>
      </c>
      <c r="P50" t="s">
        <v>137</v>
      </c>
      <c r="Z50" t="s">
        <v>16</v>
      </c>
    </row>
    <row r="51" spans="1:30">
      <c r="A51" t="s">
        <v>59</v>
      </c>
      <c r="C51" t="s">
        <v>146</v>
      </c>
      <c r="E51" t="s">
        <v>134</v>
      </c>
      <c r="F51">
        <v>0</v>
      </c>
      <c r="G51">
        <v>1</v>
      </c>
      <c r="H51" t="s">
        <v>149</v>
      </c>
      <c r="J51" t="s">
        <v>150</v>
      </c>
      <c r="L51" t="s">
        <v>137</v>
      </c>
      <c r="M51">
        <v>0</v>
      </c>
      <c r="P51" t="s">
        <v>137</v>
      </c>
      <c r="Z51" t="s">
        <v>16</v>
      </c>
      <c r="AC51">
        <v>24</v>
      </c>
      <c r="AD51" t="s">
        <v>151</v>
      </c>
    </row>
    <row r="52" spans="1:30">
      <c r="A52" t="s">
        <v>59</v>
      </c>
      <c r="C52" t="s">
        <v>146</v>
      </c>
      <c r="E52" t="s">
        <v>134</v>
      </c>
      <c r="F52">
        <v>0</v>
      </c>
      <c r="G52">
        <v>1</v>
      </c>
      <c r="H52" t="s">
        <v>149</v>
      </c>
      <c r="J52" t="s">
        <v>152</v>
      </c>
      <c r="M52">
        <v>0</v>
      </c>
      <c r="Z52" t="s">
        <v>16</v>
      </c>
      <c r="AC52">
        <v>24</v>
      </c>
      <c r="AD52" t="s">
        <v>151</v>
      </c>
    </row>
    <row r="53" spans="1:30">
      <c r="A53" t="s">
        <v>59</v>
      </c>
      <c r="C53" t="s">
        <v>146</v>
      </c>
      <c r="E53" t="s">
        <v>134</v>
      </c>
      <c r="F53">
        <v>0</v>
      </c>
      <c r="G53">
        <v>1</v>
      </c>
      <c r="H53" t="s">
        <v>149</v>
      </c>
      <c r="J53" t="s">
        <v>153</v>
      </c>
      <c r="M53">
        <v>0</v>
      </c>
      <c r="Z53" t="s">
        <v>16</v>
      </c>
      <c r="AC53">
        <v>24</v>
      </c>
      <c r="AD53" t="s">
        <v>151</v>
      </c>
    </row>
    <row r="54" spans="1:30">
      <c r="A54" t="s">
        <v>59</v>
      </c>
      <c r="C54" t="s">
        <v>146</v>
      </c>
      <c r="E54" t="s">
        <v>134</v>
      </c>
      <c r="F54">
        <v>0</v>
      </c>
      <c r="G54">
        <v>1</v>
      </c>
      <c r="H54" t="s">
        <v>149</v>
      </c>
      <c r="J54" t="s">
        <v>154</v>
      </c>
      <c r="M54">
        <v>0</v>
      </c>
      <c r="Z54" t="s">
        <v>16</v>
      </c>
      <c r="AC54">
        <v>24</v>
      </c>
      <c r="AD54" t="s">
        <v>151</v>
      </c>
    </row>
    <row r="55" spans="1:30">
      <c r="A55" t="s">
        <v>59</v>
      </c>
      <c r="C55" t="s">
        <v>146</v>
      </c>
      <c r="E55" t="s">
        <v>134</v>
      </c>
      <c r="F55">
        <v>0</v>
      </c>
      <c r="G55">
        <v>0</v>
      </c>
      <c r="H55" t="s">
        <v>155</v>
      </c>
      <c r="J55" t="s">
        <v>156</v>
      </c>
      <c r="L55" t="s">
        <v>137</v>
      </c>
      <c r="M55">
        <v>0</v>
      </c>
      <c r="P55" t="s">
        <v>137</v>
      </c>
      <c r="Z55" t="s">
        <v>16</v>
      </c>
    </row>
    <row r="56" spans="1:30">
      <c r="A56" t="s">
        <v>59</v>
      </c>
      <c r="C56" t="s">
        <v>146</v>
      </c>
      <c r="E56" t="s">
        <v>134</v>
      </c>
      <c r="F56">
        <v>0</v>
      </c>
      <c r="G56">
        <v>0</v>
      </c>
      <c r="H56" t="s">
        <v>157</v>
      </c>
      <c r="J56" t="s">
        <v>150</v>
      </c>
      <c r="L56" t="s">
        <v>137</v>
      </c>
      <c r="M56">
        <v>0</v>
      </c>
      <c r="P56" t="s">
        <v>137</v>
      </c>
      <c r="Y56" t="s">
        <v>158</v>
      </c>
      <c r="Z56" t="s">
        <v>16</v>
      </c>
      <c r="AC56">
        <v>24</v>
      </c>
      <c r="AD56" t="s">
        <v>151</v>
      </c>
    </row>
    <row r="57" spans="1:30">
      <c r="A57" t="s">
        <v>59</v>
      </c>
      <c r="C57" t="s">
        <v>146</v>
      </c>
      <c r="E57" t="s">
        <v>134</v>
      </c>
      <c r="F57">
        <v>0</v>
      </c>
      <c r="G57">
        <v>0</v>
      </c>
      <c r="H57" t="s">
        <v>157</v>
      </c>
      <c r="J57" t="s">
        <v>152</v>
      </c>
      <c r="M57">
        <v>0</v>
      </c>
      <c r="Y57" t="s">
        <v>159</v>
      </c>
      <c r="Z57" t="s">
        <v>16</v>
      </c>
      <c r="AC57">
        <v>24</v>
      </c>
      <c r="AD57" t="s">
        <v>151</v>
      </c>
    </row>
    <row r="58" spans="1:30">
      <c r="A58" t="s">
        <v>59</v>
      </c>
      <c r="C58" t="s">
        <v>146</v>
      </c>
      <c r="E58" t="s">
        <v>134</v>
      </c>
      <c r="F58">
        <v>0</v>
      </c>
      <c r="G58">
        <v>0</v>
      </c>
      <c r="H58" t="s">
        <v>157</v>
      </c>
      <c r="J58" t="s">
        <v>153</v>
      </c>
      <c r="M58">
        <v>0</v>
      </c>
      <c r="Y58" t="s">
        <v>160</v>
      </c>
      <c r="Z58" t="s">
        <v>16</v>
      </c>
      <c r="AC58">
        <v>24</v>
      </c>
      <c r="AD58" t="s">
        <v>151</v>
      </c>
    </row>
    <row r="59" spans="1:30">
      <c r="A59" t="s">
        <v>59</v>
      </c>
      <c r="C59" t="s">
        <v>146</v>
      </c>
      <c r="E59" t="s">
        <v>134</v>
      </c>
      <c r="F59">
        <v>0</v>
      </c>
      <c r="G59">
        <v>0</v>
      </c>
      <c r="H59" t="s">
        <v>157</v>
      </c>
      <c r="J59" t="s">
        <v>154</v>
      </c>
      <c r="M59">
        <v>0</v>
      </c>
      <c r="Y59" t="s">
        <v>161</v>
      </c>
      <c r="Z59" t="s">
        <v>16</v>
      </c>
      <c r="AC59">
        <v>24</v>
      </c>
      <c r="AD59" t="s">
        <v>151</v>
      </c>
    </row>
    <row r="60" spans="1:30">
      <c r="A60" t="s">
        <v>59</v>
      </c>
      <c r="C60" t="s">
        <v>146</v>
      </c>
      <c r="E60" t="s">
        <v>134</v>
      </c>
      <c r="F60">
        <v>0</v>
      </c>
      <c r="G60">
        <v>0</v>
      </c>
      <c r="H60" t="s">
        <v>162</v>
      </c>
      <c r="J60" t="s">
        <v>163</v>
      </c>
      <c r="L60" t="s">
        <v>137</v>
      </c>
      <c r="M60">
        <v>0</v>
      </c>
      <c r="P60" t="s">
        <v>137</v>
      </c>
    </row>
    <row r="61" spans="1:30">
      <c r="A61" t="s">
        <v>59</v>
      </c>
      <c r="C61" t="s">
        <v>146</v>
      </c>
      <c r="E61" t="s">
        <v>132</v>
      </c>
      <c r="F61">
        <v>0</v>
      </c>
      <c r="G61">
        <v>0</v>
      </c>
      <c r="H61" t="s">
        <v>164</v>
      </c>
      <c r="M61">
        <v>0</v>
      </c>
    </row>
    <row r="62" spans="1:30">
      <c r="A62" t="s">
        <v>59</v>
      </c>
      <c r="C62" t="s">
        <v>146</v>
      </c>
      <c r="E62" t="s">
        <v>134</v>
      </c>
      <c r="F62">
        <v>0</v>
      </c>
      <c r="G62">
        <v>1</v>
      </c>
      <c r="H62" t="s">
        <v>165</v>
      </c>
      <c r="J62" t="s">
        <v>166</v>
      </c>
      <c r="K62" t="s">
        <v>167</v>
      </c>
      <c r="L62" t="s">
        <v>137</v>
      </c>
      <c r="M62">
        <v>0</v>
      </c>
      <c r="P62" t="s">
        <v>137</v>
      </c>
    </row>
    <row r="63" spans="1:30">
      <c r="A63" t="s">
        <v>59</v>
      </c>
      <c r="C63" t="s">
        <v>146</v>
      </c>
      <c r="E63" t="s">
        <v>134</v>
      </c>
      <c r="F63">
        <v>0</v>
      </c>
      <c r="G63">
        <v>1</v>
      </c>
      <c r="H63" t="s">
        <v>165</v>
      </c>
      <c r="J63" t="s">
        <v>168</v>
      </c>
      <c r="K63" t="s">
        <v>167</v>
      </c>
      <c r="M63">
        <v>0</v>
      </c>
    </row>
    <row r="64" spans="1:30">
      <c r="A64" t="s">
        <v>59</v>
      </c>
      <c r="C64" t="s">
        <v>146</v>
      </c>
      <c r="E64" t="s">
        <v>134</v>
      </c>
      <c r="F64">
        <v>0</v>
      </c>
      <c r="G64">
        <v>1</v>
      </c>
      <c r="H64" t="s">
        <v>165</v>
      </c>
      <c r="J64" t="s">
        <v>169</v>
      </c>
      <c r="K64" t="s">
        <v>167</v>
      </c>
      <c r="M64">
        <v>0</v>
      </c>
    </row>
    <row r="65" spans="1:30">
      <c r="A65" t="s">
        <v>59</v>
      </c>
      <c r="C65" t="s">
        <v>146</v>
      </c>
      <c r="E65" t="s">
        <v>134</v>
      </c>
      <c r="F65">
        <v>0</v>
      </c>
      <c r="G65">
        <v>1</v>
      </c>
      <c r="H65" t="s">
        <v>165</v>
      </c>
      <c r="J65" t="s">
        <v>170</v>
      </c>
      <c r="K65" t="s">
        <v>167</v>
      </c>
      <c r="M65">
        <v>0</v>
      </c>
    </row>
    <row r="66" spans="1:30">
      <c r="A66" t="s">
        <v>59</v>
      </c>
      <c r="C66" t="s">
        <v>146</v>
      </c>
      <c r="E66" t="s">
        <v>134</v>
      </c>
      <c r="F66">
        <v>0</v>
      </c>
      <c r="G66">
        <v>0</v>
      </c>
      <c r="H66" t="s">
        <v>171</v>
      </c>
      <c r="J66" t="s">
        <v>152</v>
      </c>
      <c r="L66" t="s">
        <v>137</v>
      </c>
      <c r="M66">
        <v>0</v>
      </c>
      <c r="P66" t="s">
        <v>137</v>
      </c>
      <c r="AC66">
        <v>24</v>
      </c>
      <c r="AD66" t="s">
        <v>151</v>
      </c>
    </row>
    <row r="67" spans="1:30">
      <c r="A67" t="s">
        <v>59</v>
      </c>
      <c r="C67" t="s">
        <v>146</v>
      </c>
      <c r="E67" t="s">
        <v>134</v>
      </c>
      <c r="F67">
        <v>0</v>
      </c>
      <c r="G67">
        <v>0</v>
      </c>
      <c r="H67" t="s">
        <v>171</v>
      </c>
      <c r="J67" t="s">
        <v>150</v>
      </c>
      <c r="M67">
        <v>0</v>
      </c>
      <c r="AC67">
        <v>24</v>
      </c>
      <c r="AD67" t="s">
        <v>151</v>
      </c>
    </row>
    <row r="68" spans="1:30">
      <c r="A68" t="s">
        <v>59</v>
      </c>
      <c r="C68" t="s">
        <v>146</v>
      </c>
      <c r="E68" t="s">
        <v>134</v>
      </c>
      <c r="F68">
        <v>0</v>
      </c>
      <c r="G68">
        <v>0</v>
      </c>
      <c r="H68" t="s">
        <v>171</v>
      </c>
      <c r="J68" t="s">
        <v>153</v>
      </c>
      <c r="M68">
        <v>0</v>
      </c>
      <c r="AC68">
        <v>24</v>
      </c>
      <c r="AD68" t="s">
        <v>151</v>
      </c>
    </row>
    <row r="69" spans="1:30">
      <c r="A69" t="s">
        <v>59</v>
      </c>
      <c r="C69" t="s">
        <v>146</v>
      </c>
      <c r="E69" t="s">
        <v>134</v>
      </c>
      <c r="F69">
        <v>0</v>
      </c>
      <c r="G69">
        <v>0</v>
      </c>
      <c r="H69" t="s">
        <v>171</v>
      </c>
      <c r="J69" t="s">
        <v>172</v>
      </c>
      <c r="M69">
        <v>0</v>
      </c>
      <c r="AC69">
        <v>24</v>
      </c>
      <c r="AD69" t="s">
        <v>151</v>
      </c>
    </row>
    <row r="70" spans="1:30">
      <c r="A70" t="s">
        <v>59</v>
      </c>
      <c r="C70" t="s">
        <v>146</v>
      </c>
      <c r="E70" t="s">
        <v>134</v>
      </c>
      <c r="F70">
        <v>0</v>
      </c>
      <c r="G70">
        <v>0</v>
      </c>
      <c r="H70" t="s">
        <v>173</v>
      </c>
      <c r="J70" t="s">
        <v>174</v>
      </c>
      <c r="K70" t="s">
        <v>175</v>
      </c>
      <c r="L70" t="s">
        <v>137</v>
      </c>
      <c r="M70">
        <v>0</v>
      </c>
      <c r="P70" t="s">
        <v>137</v>
      </c>
      <c r="Y70" t="s">
        <v>176</v>
      </c>
      <c r="Z70" t="s">
        <v>16</v>
      </c>
    </row>
    <row r="71" spans="1:30">
      <c r="A71" t="s">
        <v>59</v>
      </c>
      <c r="C71" t="s">
        <v>146</v>
      </c>
      <c r="E71" t="s">
        <v>134</v>
      </c>
      <c r="F71">
        <v>0</v>
      </c>
      <c r="G71">
        <v>0</v>
      </c>
      <c r="H71" t="s">
        <v>173</v>
      </c>
      <c r="J71" t="s">
        <v>177</v>
      </c>
      <c r="K71" t="s">
        <v>175</v>
      </c>
      <c r="M71">
        <v>0</v>
      </c>
      <c r="Y71" t="s">
        <v>158</v>
      </c>
      <c r="Z71" t="s">
        <v>16</v>
      </c>
    </row>
    <row r="72" spans="1:30">
      <c r="A72" t="s">
        <v>59</v>
      </c>
      <c r="C72" t="s">
        <v>146</v>
      </c>
      <c r="E72" t="s">
        <v>134</v>
      </c>
      <c r="F72">
        <v>0</v>
      </c>
      <c r="G72">
        <v>0</v>
      </c>
      <c r="H72" t="s">
        <v>173</v>
      </c>
      <c r="J72" t="s">
        <v>178</v>
      </c>
      <c r="K72" t="s">
        <v>175</v>
      </c>
      <c r="M72">
        <v>0</v>
      </c>
      <c r="Y72" t="s">
        <v>156</v>
      </c>
      <c r="Z72" t="s">
        <v>16</v>
      </c>
    </row>
    <row r="73" spans="1:30">
      <c r="A73" t="s">
        <v>59</v>
      </c>
      <c r="C73" t="s">
        <v>146</v>
      </c>
      <c r="E73" t="s">
        <v>134</v>
      </c>
      <c r="F73">
        <v>0</v>
      </c>
      <c r="G73">
        <v>0</v>
      </c>
      <c r="H73" t="s">
        <v>173</v>
      </c>
      <c r="J73" t="s">
        <v>179</v>
      </c>
      <c r="K73" t="s">
        <v>175</v>
      </c>
      <c r="M73">
        <v>0</v>
      </c>
      <c r="Z73" t="s">
        <v>9</v>
      </c>
    </row>
    <row r="74" spans="1:30">
      <c r="A74" t="s">
        <v>59</v>
      </c>
      <c r="C74" t="s">
        <v>146</v>
      </c>
      <c r="E74" t="s">
        <v>134</v>
      </c>
      <c r="F74">
        <v>0</v>
      </c>
      <c r="G74">
        <v>0</v>
      </c>
      <c r="H74" t="s">
        <v>180</v>
      </c>
      <c r="J74" t="s">
        <v>181</v>
      </c>
      <c r="M74">
        <v>0</v>
      </c>
    </row>
    <row r="75" spans="1:30">
      <c r="A75" t="s">
        <v>59</v>
      </c>
      <c r="C75" t="s">
        <v>146</v>
      </c>
      <c r="E75" t="s">
        <v>134</v>
      </c>
      <c r="F75">
        <v>0</v>
      </c>
      <c r="G75">
        <v>0</v>
      </c>
      <c r="H75" t="s">
        <v>180</v>
      </c>
      <c r="J75" t="s">
        <v>182</v>
      </c>
      <c r="M75">
        <v>0</v>
      </c>
    </row>
    <row r="76" spans="1:30">
      <c r="A76" t="s">
        <v>59</v>
      </c>
      <c r="C76" t="s">
        <v>146</v>
      </c>
      <c r="E76" t="s">
        <v>134</v>
      </c>
      <c r="F76">
        <v>0</v>
      </c>
      <c r="G76">
        <v>0</v>
      </c>
      <c r="H76" t="s">
        <v>180</v>
      </c>
      <c r="J76" t="s">
        <v>183</v>
      </c>
      <c r="M76">
        <v>0</v>
      </c>
    </row>
    <row r="77" spans="1:30">
      <c r="A77" t="s">
        <v>59</v>
      </c>
      <c r="C77" t="s">
        <v>146</v>
      </c>
      <c r="E77" t="s">
        <v>134</v>
      </c>
      <c r="F77">
        <v>0</v>
      </c>
      <c r="G77">
        <v>0</v>
      </c>
      <c r="H77" t="s">
        <v>180</v>
      </c>
      <c r="J77" t="s">
        <v>184</v>
      </c>
      <c r="M77">
        <v>0</v>
      </c>
    </row>
    <row r="78" spans="1:30">
      <c r="A78" t="s">
        <v>59</v>
      </c>
      <c r="C78" t="s">
        <v>146</v>
      </c>
      <c r="E78" t="s">
        <v>134</v>
      </c>
      <c r="F78">
        <v>0</v>
      </c>
      <c r="G78">
        <v>0</v>
      </c>
      <c r="H78" t="s">
        <v>180</v>
      </c>
      <c r="J78" t="s">
        <v>185</v>
      </c>
      <c r="M78">
        <v>0</v>
      </c>
    </row>
    <row r="79" spans="1:30">
      <c r="A79" t="s">
        <v>59</v>
      </c>
      <c r="C79" t="s">
        <v>146</v>
      </c>
      <c r="E79" t="s">
        <v>134</v>
      </c>
      <c r="F79">
        <v>0</v>
      </c>
      <c r="G79">
        <v>0</v>
      </c>
      <c r="H79" t="s">
        <v>180</v>
      </c>
      <c r="J79" t="s">
        <v>186</v>
      </c>
      <c r="M79">
        <v>0</v>
      </c>
    </row>
    <row r="80" spans="1:30">
      <c r="A80" t="s">
        <v>59</v>
      </c>
      <c r="C80" t="s">
        <v>146</v>
      </c>
      <c r="E80" t="s">
        <v>134</v>
      </c>
      <c r="F80">
        <v>0</v>
      </c>
      <c r="G80">
        <v>0</v>
      </c>
      <c r="H80" t="s">
        <v>180</v>
      </c>
      <c r="J80" t="s">
        <v>187</v>
      </c>
      <c r="M80">
        <v>0</v>
      </c>
    </row>
    <row r="81" spans="1:31">
      <c r="A81" t="s">
        <v>59</v>
      </c>
      <c r="C81" t="s">
        <v>146</v>
      </c>
      <c r="E81" t="s">
        <v>134</v>
      </c>
      <c r="F81">
        <v>0</v>
      </c>
      <c r="G81">
        <v>0</v>
      </c>
      <c r="H81" t="s">
        <v>180</v>
      </c>
      <c r="J81" t="s">
        <v>188</v>
      </c>
      <c r="M81">
        <v>0</v>
      </c>
    </row>
    <row r="82" spans="1:31">
      <c r="A82" t="s">
        <v>59</v>
      </c>
      <c r="C82" t="s">
        <v>146</v>
      </c>
      <c r="E82" t="s">
        <v>134</v>
      </c>
      <c r="F82">
        <v>0</v>
      </c>
      <c r="G82">
        <v>0</v>
      </c>
      <c r="H82" t="s">
        <v>180</v>
      </c>
      <c r="J82" t="s">
        <v>189</v>
      </c>
      <c r="M82">
        <v>0</v>
      </c>
    </row>
    <row r="83" spans="1:31">
      <c r="A83" t="s">
        <v>59</v>
      </c>
      <c r="C83" t="s">
        <v>146</v>
      </c>
      <c r="D83" t="s">
        <v>190</v>
      </c>
      <c r="E83" t="s">
        <v>134</v>
      </c>
      <c r="F83">
        <v>0</v>
      </c>
      <c r="G83">
        <v>1</v>
      </c>
      <c r="H83" t="s">
        <v>191</v>
      </c>
      <c r="J83" t="s">
        <v>192</v>
      </c>
      <c r="L83" t="s">
        <v>137</v>
      </c>
      <c r="M83">
        <v>0</v>
      </c>
      <c r="P83" t="s">
        <v>137</v>
      </c>
    </row>
    <row r="84" spans="1:31">
      <c r="A84" t="s">
        <v>59</v>
      </c>
      <c r="C84" t="s">
        <v>146</v>
      </c>
      <c r="D84" t="s">
        <v>190</v>
      </c>
      <c r="E84" t="s">
        <v>134</v>
      </c>
      <c r="F84">
        <v>0</v>
      </c>
      <c r="G84">
        <v>0</v>
      </c>
      <c r="H84" t="s">
        <v>193</v>
      </c>
      <c r="J84" t="s">
        <v>194</v>
      </c>
      <c r="L84" t="s">
        <v>137</v>
      </c>
      <c r="M84">
        <v>0</v>
      </c>
      <c r="P84" t="s">
        <v>137</v>
      </c>
    </row>
    <row r="85" spans="1:31">
      <c r="A85" t="s">
        <v>59</v>
      </c>
      <c r="C85" t="s">
        <v>195</v>
      </c>
      <c r="E85" t="s">
        <v>134</v>
      </c>
      <c r="F85">
        <v>0</v>
      </c>
      <c r="G85">
        <v>0</v>
      </c>
      <c r="H85" t="s">
        <v>196</v>
      </c>
      <c r="J85" t="s">
        <v>163</v>
      </c>
      <c r="L85" t="s">
        <v>137</v>
      </c>
      <c r="M85">
        <v>0</v>
      </c>
      <c r="P85" t="s">
        <v>137</v>
      </c>
    </row>
    <row r="86" spans="1:31">
      <c r="A86" t="s">
        <v>59</v>
      </c>
      <c r="C86" t="s">
        <v>195</v>
      </c>
      <c r="E86" t="s">
        <v>134</v>
      </c>
      <c r="F86">
        <v>0</v>
      </c>
      <c r="G86">
        <v>0</v>
      </c>
      <c r="H86" t="s">
        <v>197</v>
      </c>
      <c r="J86" t="s">
        <v>163</v>
      </c>
      <c r="L86" t="s">
        <v>137</v>
      </c>
      <c r="M86">
        <v>0</v>
      </c>
      <c r="P86" t="s">
        <v>137</v>
      </c>
    </row>
    <row r="87" spans="1:31">
      <c r="A87" t="s">
        <v>59</v>
      </c>
      <c r="C87" t="s">
        <v>195</v>
      </c>
      <c r="E87" t="s">
        <v>134</v>
      </c>
      <c r="F87">
        <v>0</v>
      </c>
      <c r="G87">
        <v>0</v>
      </c>
      <c r="H87" t="s">
        <v>198</v>
      </c>
      <c r="J87" t="s">
        <v>163</v>
      </c>
      <c r="L87" t="s">
        <v>137</v>
      </c>
      <c r="M87">
        <v>0</v>
      </c>
      <c r="P87" t="s">
        <v>137</v>
      </c>
    </row>
    <row r="88" spans="1:31">
      <c r="A88" t="s">
        <v>59</v>
      </c>
      <c r="C88" t="s">
        <v>195</v>
      </c>
      <c r="E88" t="s">
        <v>134</v>
      </c>
      <c r="F88">
        <v>0</v>
      </c>
      <c r="G88">
        <v>0</v>
      </c>
      <c r="H88" t="s">
        <v>199</v>
      </c>
      <c r="J88" t="s">
        <v>163</v>
      </c>
      <c r="L88" t="s">
        <v>137</v>
      </c>
      <c r="M88">
        <v>0</v>
      </c>
      <c r="P88" t="s">
        <v>137</v>
      </c>
    </row>
    <row r="89" spans="1:31">
      <c r="A89" t="s">
        <v>59</v>
      </c>
      <c r="C89" t="s">
        <v>200</v>
      </c>
      <c r="E89" t="s">
        <v>134</v>
      </c>
      <c r="F89">
        <v>0</v>
      </c>
      <c r="G89">
        <v>1</v>
      </c>
      <c r="H89" t="s">
        <v>201</v>
      </c>
      <c r="J89" t="s">
        <v>202</v>
      </c>
      <c r="L89" t="s">
        <v>137</v>
      </c>
      <c r="M89">
        <v>0</v>
      </c>
      <c r="P89" t="s">
        <v>137</v>
      </c>
    </row>
    <row r="90" spans="1:31">
      <c r="A90" t="s">
        <v>59</v>
      </c>
      <c r="C90" t="s">
        <v>200</v>
      </c>
      <c r="E90" t="s">
        <v>134</v>
      </c>
      <c r="F90">
        <v>0</v>
      </c>
      <c r="G90">
        <v>1</v>
      </c>
      <c r="H90" t="s">
        <v>201</v>
      </c>
      <c r="J90" t="s">
        <v>203</v>
      </c>
      <c r="M90">
        <v>0</v>
      </c>
    </row>
    <row r="91" spans="1:31">
      <c r="A91" t="s">
        <v>59</v>
      </c>
      <c r="C91" t="s">
        <v>200</v>
      </c>
      <c r="E91" t="s">
        <v>134</v>
      </c>
      <c r="F91">
        <v>0</v>
      </c>
      <c r="G91">
        <v>0</v>
      </c>
      <c r="H91" t="s">
        <v>204</v>
      </c>
      <c r="J91" t="s">
        <v>163</v>
      </c>
      <c r="L91" t="s">
        <v>137</v>
      </c>
      <c r="M91">
        <v>0</v>
      </c>
      <c r="P91" t="s">
        <v>137</v>
      </c>
    </row>
    <row r="92" spans="1:31">
      <c r="A92" t="s">
        <v>59</v>
      </c>
      <c r="C92" t="s">
        <v>200</v>
      </c>
      <c r="E92" t="s">
        <v>134</v>
      </c>
      <c r="F92">
        <v>0</v>
      </c>
      <c r="G92">
        <v>0</v>
      </c>
      <c r="H92" t="s">
        <v>205</v>
      </c>
      <c r="J92" t="s">
        <v>206</v>
      </c>
      <c r="L92" t="s">
        <v>137</v>
      </c>
      <c r="M92">
        <v>0</v>
      </c>
      <c r="P92" t="s">
        <v>137</v>
      </c>
    </row>
    <row r="93" spans="1:31">
      <c r="A93" t="s">
        <v>59</v>
      </c>
      <c r="C93" t="s">
        <v>200</v>
      </c>
      <c r="E93" t="s">
        <v>134</v>
      </c>
      <c r="F93">
        <v>0</v>
      </c>
      <c r="G93">
        <v>0</v>
      </c>
      <c r="H93" t="s">
        <v>207</v>
      </c>
      <c r="J93" t="s">
        <v>208</v>
      </c>
      <c r="L93" t="s">
        <v>137</v>
      </c>
      <c r="M93">
        <v>0</v>
      </c>
      <c r="P93" t="s">
        <v>137</v>
      </c>
    </row>
    <row r="94" spans="1:31">
      <c r="A94" t="s">
        <v>59</v>
      </c>
      <c r="C94" t="s">
        <v>200</v>
      </c>
      <c r="E94" t="s">
        <v>134</v>
      </c>
      <c r="F94">
        <v>0</v>
      </c>
      <c r="G94">
        <v>0</v>
      </c>
      <c r="H94" t="s">
        <v>207</v>
      </c>
      <c r="J94" t="s">
        <v>209</v>
      </c>
      <c r="M94">
        <v>0</v>
      </c>
    </row>
    <row r="95" spans="1:31">
      <c r="A95" t="s">
        <v>59</v>
      </c>
      <c r="C95" t="s">
        <v>210</v>
      </c>
      <c r="E95" t="s">
        <v>134</v>
      </c>
      <c r="F95">
        <v>0</v>
      </c>
      <c r="G95">
        <v>1</v>
      </c>
      <c r="H95" t="s">
        <v>211</v>
      </c>
      <c r="J95" t="s">
        <v>163</v>
      </c>
      <c r="L95" t="s">
        <v>137</v>
      </c>
      <c r="M95">
        <v>0</v>
      </c>
      <c r="P95" t="s">
        <v>137</v>
      </c>
    </row>
    <row r="96" spans="1:31">
      <c r="A96" t="s">
        <v>59</v>
      </c>
      <c r="C96" t="s">
        <v>210</v>
      </c>
      <c r="D96" t="s">
        <v>212</v>
      </c>
      <c r="E96" t="s">
        <v>134</v>
      </c>
      <c r="F96">
        <v>0</v>
      </c>
      <c r="G96">
        <v>0</v>
      </c>
      <c r="H96" t="s">
        <v>213</v>
      </c>
      <c r="J96" t="s">
        <v>214</v>
      </c>
      <c r="L96" t="s">
        <v>137</v>
      </c>
      <c r="M96">
        <v>0</v>
      </c>
      <c r="P96" t="s">
        <v>137</v>
      </c>
      <c r="S96">
        <v>1000</v>
      </c>
      <c r="T96" t="s">
        <v>215</v>
      </c>
      <c r="U96">
        <v>25</v>
      </c>
      <c r="V96" t="s">
        <v>216</v>
      </c>
      <c r="X96" t="s">
        <v>217</v>
      </c>
      <c r="AC96">
        <v>24</v>
      </c>
      <c r="AD96" t="s">
        <v>151</v>
      </c>
      <c r="AE96" t="s">
        <v>218</v>
      </c>
    </row>
    <row r="97" spans="1:31">
      <c r="A97" t="s">
        <v>59</v>
      </c>
      <c r="C97" t="s">
        <v>210</v>
      </c>
      <c r="D97" t="s">
        <v>212</v>
      </c>
      <c r="E97" t="s">
        <v>134</v>
      </c>
      <c r="F97">
        <v>0</v>
      </c>
      <c r="G97">
        <v>0</v>
      </c>
      <c r="H97" t="s">
        <v>213</v>
      </c>
      <c r="J97" t="s">
        <v>219</v>
      </c>
      <c r="M97">
        <v>0</v>
      </c>
      <c r="S97">
        <v>1000</v>
      </c>
      <c r="T97" t="s">
        <v>215</v>
      </c>
      <c r="U97">
        <v>25</v>
      </c>
      <c r="V97" t="s">
        <v>216</v>
      </c>
      <c r="X97" t="s">
        <v>217</v>
      </c>
      <c r="AC97">
        <v>48</v>
      </c>
      <c r="AD97" t="s">
        <v>151</v>
      </c>
      <c r="AE97" t="s">
        <v>218</v>
      </c>
    </row>
    <row r="98" spans="1:31">
      <c r="A98" t="s">
        <v>59</v>
      </c>
      <c r="C98" t="s">
        <v>210</v>
      </c>
      <c r="D98" t="s">
        <v>212</v>
      </c>
      <c r="E98" t="s">
        <v>134</v>
      </c>
      <c r="F98">
        <v>0</v>
      </c>
      <c r="G98">
        <v>0</v>
      </c>
      <c r="H98" t="s">
        <v>213</v>
      </c>
      <c r="J98" t="s">
        <v>220</v>
      </c>
      <c r="M98">
        <v>0</v>
      </c>
      <c r="S98">
        <v>1000</v>
      </c>
      <c r="T98" t="s">
        <v>215</v>
      </c>
      <c r="U98">
        <v>75</v>
      </c>
      <c r="V98" t="s">
        <v>216</v>
      </c>
      <c r="X98" t="s">
        <v>217</v>
      </c>
      <c r="AC98">
        <v>24</v>
      </c>
      <c r="AD98" t="s">
        <v>151</v>
      </c>
      <c r="AE98" t="s">
        <v>218</v>
      </c>
    </row>
    <row r="99" spans="1:31">
      <c r="A99" t="s">
        <v>59</v>
      </c>
      <c r="C99" t="s">
        <v>210</v>
      </c>
      <c r="D99" t="s">
        <v>212</v>
      </c>
      <c r="E99" t="s">
        <v>134</v>
      </c>
      <c r="F99">
        <v>0</v>
      </c>
      <c r="G99">
        <v>0</v>
      </c>
      <c r="H99" t="s">
        <v>213</v>
      </c>
      <c r="J99" t="s">
        <v>221</v>
      </c>
      <c r="M99">
        <v>0</v>
      </c>
      <c r="S99">
        <v>1000</v>
      </c>
      <c r="T99" t="s">
        <v>215</v>
      </c>
      <c r="U99">
        <v>75</v>
      </c>
      <c r="V99" t="s">
        <v>216</v>
      </c>
      <c r="X99" t="s">
        <v>217</v>
      </c>
      <c r="AC99">
        <v>48</v>
      </c>
      <c r="AD99" t="s">
        <v>151</v>
      </c>
      <c r="AE99" t="s">
        <v>218</v>
      </c>
    </row>
    <row r="100" spans="1:31">
      <c r="A100" t="s">
        <v>59</v>
      </c>
      <c r="C100" t="s">
        <v>210</v>
      </c>
      <c r="D100" t="s">
        <v>212</v>
      </c>
      <c r="E100" t="s">
        <v>134</v>
      </c>
      <c r="F100">
        <v>0</v>
      </c>
      <c r="G100">
        <v>0</v>
      </c>
      <c r="H100" t="s">
        <v>213</v>
      </c>
      <c r="J100" t="s">
        <v>222</v>
      </c>
      <c r="M100">
        <v>0</v>
      </c>
      <c r="S100">
        <v>1000</v>
      </c>
      <c r="T100" t="s">
        <v>215</v>
      </c>
      <c r="U100">
        <v>125</v>
      </c>
      <c r="V100" t="s">
        <v>216</v>
      </c>
      <c r="X100" t="s">
        <v>217</v>
      </c>
      <c r="AC100">
        <v>24</v>
      </c>
      <c r="AD100" t="s">
        <v>151</v>
      </c>
      <c r="AE100" t="s">
        <v>218</v>
      </c>
    </row>
    <row r="101" spans="1:31">
      <c r="A101" t="s">
        <v>59</v>
      </c>
      <c r="C101" t="s">
        <v>210</v>
      </c>
      <c r="D101" t="s">
        <v>212</v>
      </c>
      <c r="E101" t="s">
        <v>134</v>
      </c>
      <c r="F101">
        <v>0</v>
      </c>
      <c r="G101">
        <v>0</v>
      </c>
      <c r="H101" t="s">
        <v>213</v>
      </c>
      <c r="J101" t="s">
        <v>223</v>
      </c>
      <c r="M101">
        <v>0</v>
      </c>
      <c r="S101">
        <v>1000</v>
      </c>
      <c r="T101" t="s">
        <v>215</v>
      </c>
      <c r="U101">
        <v>125</v>
      </c>
      <c r="V101" t="s">
        <v>216</v>
      </c>
      <c r="X101" t="s">
        <v>217</v>
      </c>
      <c r="AC101">
        <v>48</v>
      </c>
      <c r="AD101" t="s">
        <v>151</v>
      </c>
      <c r="AE101" t="s">
        <v>218</v>
      </c>
    </row>
    <row r="102" spans="1:31">
      <c r="A102" t="s">
        <v>59</v>
      </c>
      <c r="C102" t="s">
        <v>210</v>
      </c>
      <c r="D102" t="s">
        <v>212</v>
      </c>
      <c r="E102" t="s">
        <v>134</v>
      </c>
      <c r="F102">
        <v>0</v>
      </c>
      <c r="G102">
        <v>0</v>
      </c>
      <c r="H102" t="s">
        <v>224</v>
      </c>
      <c r="J102" t="s">
        <v>214</v>
      </c>
      <c r="L102" t="s">
        <v>137</v>
      </c>
      <c r="M102">
        <v>0</v>
      </c>
      <c r="P102" t="s">
        <v>137</v>
      </c>
      <c r="S102">
        <v>1000</v>
      </c>
      <c r="T102" t="s">
        <v>215</v>
      </c>
      <c r="U102">
        <v>25</v>
      </c>
      <c r="V102" t="s">
        <v>216</v>
      </c>
      <c r="X102" t="s">
        <v>217</v>
      </c>
      <c r="AC102">
        <v>24</v>
      </c>
      <c r="AD102" t="s">
        <v>151</v>
      </c>
      <c r="AE102" t="s">
        <v>218</v>
      </c>
    </row>
    <row r="103" spans="1:31">
      <c r="A103" t="s">
        <v>59</v>
      </c>
      <c r="C103" t="s">
        <v>210</v>
      </c>
      <c r="D103" t="s">
        <v>212</v>
      </c>
      <c r="E103" t="s">
        <v>134</v>
      </c>
      <c r="F103">
        <v>0</v>
      </c>
      <c r="G103">
        <v>0</v>
      </c>
      <c r="H103" t="s">
        <v>224</v>
      </c>
      <c r="J103" t="s">
        <v>225</v>
      </c>
      <c r="M103">
        <v>0</v>
      </c>
      <c r="S103">
        <v>1000</v>
      </c>
      <c r="T103" t="s">
        <v>215</v>
      </c>
      <c r="W103" t="s">
        <v>226</v>
      </c>
      <c r="X103" t="s">
        <v>217</v>
      </c>
      <c r="AC103">
        <v>48</v>
      </c>
      <c r="AD103" t="s">
        <v>151</v>
      </c>
      <c r="AE103" t="s">
        <v>218</v>
      </c>
    </row>
    <row r="104" spans="1:31">
      <c r="A104" t="s">
        <v>59</v>
      </c>
      <c r="C104" t="s">
        <v>210</v>
      </c>
      <c r="D104" t="s">
        <v>212</v>
      </c>
      <c r="E104" t="s">
        <v>134</v>
      </c>
      <c r="F104">
        <v>0</v>
      </c>
      <c r="G104">
        <v>0</v>
      </c>
      <c r="H104" t="s">
        <v>224</v>
      </c>
      <c r="J104" t="s">
        <v>220</v>
      </c>
      <c r="M104">
        <v>0</v>
      </c>
      <c r="S104">
        <v>1000</v>
      </c>
      <c r="T104" t="s">
        <v>215</v>
      </c>
      <c r="U104">
        <v>75</v>
      </c>
      <c r="V104" t="s">
        <v>216</v>
      </c>
      <c r="X104" t="s">
        <v>217</v>
      </c>
      <c r="AC104">
        <v>24</v>
      </c>
      <c r="AD104" t="s">
        <v>151</v>
      </c>
      <c r="AE104" t="s">
        <v>218</v>
      </c>
    </row>
    <row r="105" spans="1:31">
      <c r="A105" t="s">
        <v>59</v>
      </c>
      <c r="C105" t="s">
        <v>210</v>
      </c>
      <c r="D105" t="s">
        <v>212</v>
      </c>
      <c r="E105" t="s">
        <v>134</v>
      </c>
      <c r="F105">
        <v>0</v>
      </c>
      <c r="G105">
        <v>0</v>
      </c>
      <c r="H105" t="s">
        <v>224</v>
      </c>
      <c r="J105" t="s">
        <v>221</v>
      </c>
      <c r="M105">
        <v>0</v>
      </c>
      <c r="S105">
        <v>1000</v>
      </c>
      <c r="T105" t="s">
        <v>215</v>
      </c>
      <c r="U105">
        <v>75</v>
      </c>
      <c r="V105" t="s">
        <v>216</v>
      </c>
      <c r="X105" t="s">
        <v>217</v>
      </c>
      <c r="AC105">
        <v>48</v>
      </c>
      <c r="AD105" t="s">
        <v>151</v>
      </c>
      <c r="AE105" t="s">
        <v>218</v>
      </c>
    </row>
    <row r="106" spans="1:31">
      <c r="A106" t="s">
        <v>59</v>
      </c>
      <c r="C106" t="s">
        <v>210</v>
      </c>
      <c r="D106" t="s">
        <v>212</v>
      </c>
      <c r="E106" t="s">
        <v>134</v>
      </c>
      <c r="F106">
        <v>0</v>
      </c>
      <c r="G106">
        <v>0</v>
      </c>
      <c r="H106" t="s">
        <v>224</v>
      </c>
      <c r="J106" t="s">
        <v>222</v>
      </c>
      <c r="M106">
        <v>0</v>
      </c>
      <c r="S106">
        <v>1000</v>
      </c>
      <c r="T106" t="s">
        <v>215</v>
      </c>
      <c r="U106">
        <v>125</v>
      </c>
      <c r="V106" t="s">
        <v>216</v>
      </c>
      <c r="X106" t="s">
        <v>217</v>
      </c>
      <c r="AC106">
        <v>24</v>
      </c>
      <c r="AD106" t="s">
        <v>151</v>
      </c>
      <c r="AE106" t="s">
        <v>218</v>
      </c>
    </row>
    <row r="107" spans="1:31">
      <c r="A107" t="s">
        <v>59</v>
      </c>
      <c r="C107" t="s">
        <v>210</v>
      </c>
      <c r="D107" t="s">
        <v>212</v>
      </c>
      <c r="E107" t="s">
        <v>134</v>
      </c>
      <c r="F107">
        <v>0</v>
      </c>
      <c r="G107">
        <v>0</v>
      </c>
      <c r="H107" t="s">
        <v>224</v>
      </c>
      <c r="J107" t="s">
        <v>223</v>
      </c>
      <c r="M107">
        <v>0</v>
      </c>
      <c r="S107">
        <v>1000</v>
      </c>
      <c r="T107" t="s">
        <v>215</v>
      </c>
      <c r="U107">
        <v>125</v>
      </c>
      <c r="V107" t="s">
        <v>216</v>
      </c>
      <c r="X107" t="s">
        <v>217</v>
      </c>
      <c r="AC107">
        <v>48</v>
      </c>
      <c r="AD107" t="s">
        <v>151</v>
      </c>
      <c r="AE107" t="s">
        <v>218</v>
      </c>
    </row>
    <row r="108" spans="1:31">
      <c r="A108" t="s">
        <v>59</v>
      </c>
      <c r="C108" t="s">
        <v>210</v>
      </c>
      <c r="D108" t="s">
        <v>212</v>
      </c>
      <c r="E108" t="s">
        <v>134</v>
      </c>
      <c r="F108">
        <v>0</v>
      </c>
      <c r="G108">
        <v>0</v>
      </c>
      <c r="H108" t="s">
        <v>227</v>
      </c>
      <c r="J108" t="s">
        <v>214</v>
      </c>
      <c r="L108" t="s">
        <v>137</v>
      </c>
      <c r="M108">
        <v>0</v>
      </c>
      <c r="P108" t="s">
        <v>137</v>
      </c>
      <c r="S108">
        <v>1000</v>
      </c>
      <c r="T108" t="s">
        <v>215</v>
      </c>
      <c r="U108">
        <v>25</v>
      </c>
      <c r="V108" t="s">
        <v>216</v>
      </c>
      <c r="X108" t="s">
        <v>217</v>
      </c>
      <c r="AC108">
        <v>24</v>
      </c>
      <c r="AD108" t="s">
        <v>151</v>
      </c>
      <c r="AE108" t="s">
        <v>218</v>
      </c>
    </row>
    <row r="109" spans="1:31">
      <c r="A109" t="s">
        <v>59</v>
      </c>
      <c r="C109" t="s">
        <v>210</v>
      </c>
      <c r="D109" t="s">
        <v>212</v>
      </c>
      <c r="E109" t="s">
        <v>134</v>
      </c>
      <c r="F109">
        <v>0</v>
      </c>
      <c r="G109">
        <v>0</v>
      </c>
      <c r="H109" t="s">
        <v>227</v>
      </c>
      <c r="J109" t="s">
        <v>219</v>
      </c>
      <c r="M109">
        <v>0</v>
      </c>
      <c r="S109">
        <v>1000</v>
      </c>
      <c r="T109" t="s">
        <v>215</v>
      </c>
      <c r="U109">
        <v>25</v>
      </c>
      <c r="V109" t="s">
        <v>216</v>
      </c>
      <c r="X109" t="s">
        <v>217</v>
      </c>
      <c r="AC109">
        <v>48</v>
      </c>
      <c r="AD109" t="s">
        <v>151</v>
      </c>
      <c r="AE109" t="s">
        <v>218</v>
      </c>
    </row>
    <row r="110" spans="1:31">
      <c r="A110" t="s">
        <v>59</v>
      </c>
      <c r="C110" t="s">
        <v>210</v>
      </c>
      <c r="D110" t="s">
        <v>212</v>
      </c>
      <c r="E110" t="s">
        <v>134</v>
      </c>
      <c r="F110">
        <v>0</v>
      </c>
      <c r="G110">
        <v>0</v>
      </c>
      <c r="H110" t="s">
        <v>227</v>
      </c>
      <c r="J110" t="s">
        <v>220</v>
      </c>
      <c r="M110">
        <v>0</v>
      </c>
      <c r="S110">
        <v>1000</v>
      </c>
      <c r="T110" t="s">
        <v>215</v>
      </c>
      <c r="U110">
        <v>75</v>
      </c>
      <c r="V110" t="s">
        <v>216</v>
      </c>
      <c r="X110" t="s">
        <v>217</v>
      </c>
      <c r="AC110">
        <v>24</v>
      </c>
      <c r="AD110" t="s">
        <v>151</v>
      </c>
      <c r="AE110" t="s">
        <v>218</v>
      </c>
    </row>
    <row r="111" spans="1:31">
      <c r="A111" t="s">
        <v>59</v>
      </c>
      <c r="C111" t="s">
        <v>210</v>
      </c>
      <c r="D111" t="s">
        <v>212</v>
      </c>
      <c r="E111" t="s">
        <v>134</v>
      </c>
      <c r="F111">
        <v>0</v>
      </c>
      <c r="G111">
        <v>0</v>
      </c>
      <c r="H111" t="s">
        <v>227</v>
      </c>
      <c r="J111" t="s">
        <v>221</v>
      </c>
      <c r="M111">
        <v>0</v>
      </c>
      <c r="S111">
        <v>1000</v>
      </c>
      <c r="T111" t="s">
        <v>215</v>
      </c>
      <c r="U111">
        <v>75</v>
      </c>
      <c r="V111" t="s">
        <v>216</v>
      </c>
      <c r="X111" t="s">
        <v>217</v>
      </c>
      <c r="AC111">
        <v>48</v>
      </c>
      <c r="AD111" t="s">
        <v>151</v>
      </c>
      <c r="AE111" t="s">
        <v>218</v>
      </c>
    </row>
    <row r="112" spans="1:31">
      <c r="A112" t="s">
        <v>59</v>
      </c>
      <c r="C112" t="s">
        <v>210</v>
      </c>
      <c r="D112" t="s">
        <v>212</v>
      </c>
      <c r="E112" t="s">
        <v>134</v>
      </c>
      <c r="F112">
        <v>0</v>
      </c>
      <c r="G112">
        <v>0</v>
      </c>
      <c r="H112" t="s">
        <v>227</v>
      </c>
      <c r="J112" t="s">
        <v>222</v>
      </c>
      <c r="M112">
        <v>0</v>
      </c>
      <c r="S112">
        <v>1000</v>
      </c>
      <c r="T112" t="s">
        <v>215</v>
      </c>
      <c r="U112">
        <v>125</v>
      </c>
      <c r="V112" t="s">
        <v>216</v>
      </c>
      <c r="X112" t="s">
        <v>217</v>
      </c>
      <c r="AC112">
        <v>24</v>
      </c>
      <c r="AD112" t="s">
        <v>151</v>
      </c>
      <c r="AE112" t="s">
        <v>218</v>
      </c>
    </row>
    <row r="113" spans="1:31">
      <c r="A113" t="s">
        <v>59</v>
      </c>
      <c r="C113" t="s">
        <v>210</v>
      </c>
      <c r="D113" t="s">
        <v>212</v>
      </c>
      <c r="E113" t="s">
        <v>134</v>
      </c>
      <c r="F113">
        <v>0</v>
      </c>
      <c r="G113">
        <v>0</v>
      </c>
      <c r="H113" t="s">
        <v>227</v>
      </c>
      <c r="J113" t="s">
        <v>223</v>
      </c>
      <c r="M113">
        <v>0</v>
      </c>
      <c r="S113">
        <v>1000</v>
      </c>
      <c r="T113" t="s">
        <v>215</v>
      </c>
      <c r="U113">
        <v>125</v>
      </c>
      <c r="V113" t="s">
        <v>216</v>
      </c>
      <c r="X113" t="s">
        <v>217</v>
      </c>
      <c r="AC113">
        <v>48</v>
      </c>
      <c r="AD113" t="s">
        <v>151</v>
      </c>
      <c r="AE113" t="s">
        <v>218</v>
      </c>
    </row>
    <row r="114" spans="1:31">
      <c r="A114" t="s">
        <v>59</v>
      </c>
      <c r="C114" t="s">
        <v>210</v>
      </c>
      <c r="D114" t="s">
        <v>212</v>
      </c>
      <c r="E114" t="s">
        <v>134</v>
      </c>
      <c r="F114">
        <v>0</v>
      </c>
      <c r="G114">
        <v>0</v>
      </c>
      <c r="H114" t="s">
        <v>228</v>
      </c>
      <c r="J114" t="s">
        <v>214</v>
      </c>
      <c r="L114" t="s">
        <v>137</v>
      </c>
      <c r="M114">
        <v>0</v>
      </c>
      <c r="P114" t="s">
        <v>137</v>
      </c>
      <c r="S114">
        <v>1000</v>
      </c>
      <c r="T114" t="s">
        <v>215</v>
      </c>
      <c r="U114">
        <v>25</v>
      </c>
      <c r="V114" t="s">
        <v>216</v>
      </c>
      <c r="X114" t="s">
        <v>217</v>
      </c>
      <c r="AC114">
        <v>24</v>
      </c>
      <c r="AD114" t="s">
        <v>151</v>
      </c>
      <c r="AE114" t="s">
        <v>218</v>
      </c>
    </row>
    <row r="115" spans="1:31">
      <c r="A115" t="s">
        <v>59</v>
      </c>
      <c r="C115" t="s">
        <v>210</v>
      </c>
      <c r="D115" t="s">
        <v>212</v>
      </c>
      <c r="E115" t="s">
        <v>134</v>
      </c>
      <c r="F115">
        <v>0</v>
      </c>
      <c r="G115">
        <v>0</v>
      </c>
      <c r="H115" t="s">
        <v>228</v>
      </c>
      <c r="J115" t="s">
        <v>219</v>
      </c>
      <c r="M115">
        <v>0</v>
      </c>
      <c r="S115">
        <v>1000</v>
      </c>
      <c r="T115" t="s">
        <v>215</v>
      </c>
      <c r="U115">
        <v>25</v>
      </c>
      <c r="V115" t="s">
        <v>216</v>
      </c>
      <c r="X115" t="s">
        <v>217</v>
      </c>
      <c r="AC115">
        <v>48</v>
      </c>
      <c r="AD115" t="s">
        <v>151</v>
      </c>
      <c r="AE115" t="s">
        <v>218</v>
      </c>
    </row>
    <row r="116" spans="1:31">
      <c r="A116" t="s">
        <v>59</v>
      </c>
      <c r="C116" t="s">
        <v>210</v>
      </c>
      <c r="D116" t="s">
        <v>212</v>
      </c>
      <c r="E116" t="s">
        <v>134</v>
      </c>
      <c r="F116">
        <v>0</v>
      </c>
      <c r="G116">
        <v>0</v>
      </c>
      <c r="H116" t="s">
        <v>228</v>
      </c>
      <c r="J116" t="s">
        <v>220</v>
      </c>
      <c r="M116">
        <v>0</v>
      </c>
      <c r="S116">
        <v>1000</v>
      </c>
      <c r="T116" t="s">
        <v>215</v>
      </c>
      <c r="U116">
        <v>75</v>
      </c>
      <c r="V116" t="s">
        <v>216</v>
      </c>
      <c r="X116" t="s">
        <v>217</v>
      </c>
      <c r="AC116">
        <v>24</v>
      </c>
      <c r="AD116" t="s">
        <v>151</v>
      </c>
      <c r="AE116" t="s">
        <v>218</v>
      </c>
    </row>
    <row r="117" spans="1:31">
      <c r="A117" t="s">
        <v>59</v>
      </c>
      <c r="C117" t="s">
        <v>210</v>
      </c>
      <c r="D117" t="s">
        <v>212</v>
      </c>
      <c r="E117" t="s">
        <v>134</v>
      </c>
      <c r="F117">
        <v>0</v>
      </c>
      <c r="G117">
        <v>0</v>
      </c>
      <c r="H117" t="s">
        <v>228</v>
      </c>
      <c r="J117" t="s">
        <v>221</v>
      </c>
      <c r="M117">
        <v>0</v>
      </c>
      <c r="S117">
        <v>1000</v>
      </c>
      <c r="T117" t="s">
        <v>215</v>
      </c>
      <c r="U117">
        <v>75</v>
      </c>
      <c r="V117" t="s">
        <v>216</v>
      </c>
      <c r="X117" t="s">
        <v>217</v>
      </c>
      <c r="AC117">
        <v>48</v>
      </c>
      <c r="AD117" t="s">
        <v>151</v>
      </c>
      <c r="AE117" t="s">
        <v>218</v>
      </c>
    </row>
    <row r="118" spans="1:31">
      <c r="A118" t="s">
        <v>59</v>
      </c>
      <c r="C118" t="s">
        <v>210</v>
      </c>
      <c r="D118" t="s">
        <v>212</v>
      </c>
      <c r="E118" t="s">
        <v>134</v>
      </c>
      <c r="F118">
        <v>0</v>
      </c>
      <c r="G118">
        <v>0</v>
      </c>
      <c r="H118" t="s">
        <v>228</v>
      </c>
      <c r="J118" t="s">
        <v>222</v>
      </c>
      <c r="M118">
        <v>0</v>
      </c>
      <c r="S118">
        <v>1000</v>
      </c>
      <c r="T118" t="s">
        <v>215</v>
      </c>
      <c r="U118">
        <v>125</v>
      </c>
      <c r="V118" t="s">
        <v>216</v>
      </c>
      <c r="X118" t="s">
        <v>217</v>
      </c>
      <c r="AC118">
        <v>24</v>
      </c>
      <c r="AD118" t="s">
        <v>151</v>
      </c>
      <c r="AE118" t="s">
        <v>218</v>
      </c>
    </row>
    <row r="119" spans="1:31">
      <c r="A119" t="s">
        <v>59</v>
      </c>
      <c r="C119" t="s">
        <v>210</v>
      </c>
      <c r="D119" t="s">
        <v>212</v>
      </c>
      <c r="E119" t="s">
        <v>134</v>
      </c>
      <c r="F119">
        <v>0</v>
      </c>
      <c r="G119">
        <v>0</v>
      </c>
      <c r="H119" t="s">
        <v>228</v>
      </c>
      <c r="J119" t="s">
        <v>223</v>
      </c>
      <c r="M119">
        <v>0</v>
      </c>
      <c r="S119">
        <v>1000</v>
      </c>
      <c r="T119" t="s">
        <v>215</v>
      </c>
      <c r="U119">
        <v>125</v>
      </c>
      <c r="V119" t="s">
        <v>216</v>
      </c>
      <c r="X119" t="s">
        <v>217</v>
      </c>
      <c r="AC119">
        <v>48</v>
      </c>
      <c r="AD119" t="s">
        <v>151</v>
      </c>
      <c r="AE119" t="s">
        <v>218</v>
      </c>
    </row>
    <row r="120" spans="1:31">
      <c r="A120" t="s">
        <v>59</v>
      </c>
      <c r="C120" t="s">
        <v>229</v>
      </c>
      <c r="D120" t="s">
        <v>230</v>
      </c>
      <c r="E120" t="s">
        <v>231</v>
      </c>
      <c r="F120">
        <v>0</v>
      </c>
      <c r="G120">
        <v>0</v>
      </c>
      <c r="H120" t="s">
        <v>232</v>
      </c>
      <c r="M120">
        <v>0</v>
      </c>
    </row>
    <row r="121" spans="1:31">
      <c r="A121" t="s">
        <v>59</v>
      </c>
      <c r="C121" t="s">
        <v>229</v>
      </c>
      <c r="D121" t="s">
        <v>230</v>
      </c>
      <c r="E121" t="s">
        <v>231</v>
      </c>
      <c r="F121">
        <v>0</v>
      </c>
      <c r="G121">
        <v>0</v>
      </c>
      <c r="H121" t="s">
        <v>233</v>
      </c>
      <c r="M121">
        <v>0</v>
      </c>
    </row>
    <row r="122" spans="1:31">
      <c r="A122" t="s">
        <v>59</v>
      </c>
      <c r="C122" t="s">
        <v>229</v>
      </c>
      <c r="D122" t="s">
        <v>230</v>
      </c>
      <c r="E122" t="s">
        <v>231</v>
      </c>
      <c r="F122">
        <v>0</v>
      </c>
      <c r="G122">
        <v>0</v>
      </c>
      <c r="H122" t="s">
        <v>234</v>
      </c>
      <c r="M122">
        <v>0</v>
      </c>
    </row>
    <row r="123" spans="1:31">
      <c r="A123" t="s">
        <v>59</v>
      </c>
      <c r="C123" t="s">
        <v>229</v>
      </c>
      <c r="D123" t="s">
        <v>235</v>
      </c>
      <c r="E123" t="s">
        <v>132</v>
      </c>
      <c r="F123">
        <v>0</v>
      </c>
      <c r="G123">
        <v>0</v>
      </c>
      <c r="H123" t="s">
        <v>236</v>
      </c>
      <c r="M123">
        <v>0</v>
      </c>
      <c r="O123" t="s">
        <v>237</v>
      </c>
    </row>
    <row r="124" spans="1:31">
      <c r="A124" t="s">
        <v>59</v>
      </c>
      <c r="C124" t="s">
        <v>229</v>
      </c>
      <c r="D124" t="s">
        <v>235</v>
      </c>
      <c r="E124" t="s">
        <v>134</v>
      </c>
      <c r="F124">
        <v>0</v>
      </c>
      <c r="G124">
        <v>0</v>
      </c>
      <c r="H124" t="s">
        <v>238</v>
      </c>
      <c r="J124" t="s">
        <v>239</v>
      </c>
      <c r="K124" t="s">
        <v>240</v>
      </c>
      <c r="L124" t="s">
        <v>137</v>
      </c>
      <c r="M124">
        <v>0</v>
      </c>
      <c r="P124" t="s">
        <v>137</v>
      </c>
      <c r="S124">
        <v>1</v>
      </c>
      <c r="T124" t="s">
        <v>241</v>
      </c>
      <c r="X124" t="s">
        <v>242</v>
      </c>
      <c r="Y124" t="s">
        <v>243</v>
      </c>
      <c r="Z124" t="s">
        <v>9</v>
      </c>
      <c r="AE124" t="s">
        <v>241</v>
      </c>
    </row>
    <row r="125" spans="1:31">
      <c r="A125" t="s">
        <v>59</v>
      </c>
      <c r="C125" t="s">
        <v>229</v>
      </c>
      <c r="D125" t="s">
        <v>235</v>
      </c>
      <c r="E125" t="s">
        <v>134</v>
      </c>
      <c r="F125">
        <v>0</v>
      </c>
      <c r="G125">
        <v>0</v>
      </c>
      <c r="H125" t="s">
        <v>244</v>
      </c>
      <c r="J125" t="s">
        <v>245</v>
      </c>
      <c r="K125" t="s">
        <v>246</v>
      </c>
      <c r="L125" t="s">
        <v>137</v>
      </c>
      <c r="M125">
        <v>0</v>
      </c>
      <c r="P125" t="s">
        <v>137</v>
      </c>
      <c r="S125">
        <v>1</v>
      </c>
      <c r="T125" t="s">
        <v>247</v>
      </c>
      <c r="X125" t="s">
        <v>248</v>
      </c>
      <c r="Y125" t="s">
        <v>249</v>
      </c>
      <c r="Z125" t="s">
        <v>16</v>
      </c>
      <c r="AE125" t="s">
        <v>247</v>
      </c>
    </row>
    <row r="126" spans="1:31">
      <c r="A126" t="s">
        <v>59</v>
      </c>
      <c r="C126" t="s">
        <v>229</v>
      </c>
      <c r="D126" t="s">
        <v>235</v>
      </c>
      <c r="E126" t="s">
        <v>134</v>
      </c>
      <c r="F126">
        <v>0</v>
      </c>
      <c r="G126">
        <v>0</v>
      </c>
      <c r="H126" t="s">
        <v>250</v>
      </c>
      <c r="J126" t="s">
        <v>245</v>
      </c>
      <c r="K126" t="s">
        <v>246</v>
      </c>
      <c r="L126" t="s">
        <v>137</v>
      </c>
      <c r="M126">
        <v>0</v>
      </c>
      <c r="P126" t="s">
        <v>137</v>
      </c>
      <c r="S126">
        <v>1</v>
      </c>
      <c r="T126" t="s">
        <v>247</v>
      </c>
      <c r="X126" t="s">
        <v>248</v>
      </c>
      <c r="Y126" t="s">
        <v>249</v>
      </c>
      <c r="Z126" t="s">
        <v>16</v>
      </c>
      <c r="AE126" t="s">
        <v>247</v>
      </c>
    </row>
    <row r="127" spans="1:31">
      <c r="A127" t="s">
        <v>59</v>
      </c>
      <c r="C127" t="s">
        <v>229</v>
      </c>
      <c r="D127" t="s">
        <v>235</v>
      </c>
      <c r="E127" t="s">
        <v>134</v>
      </c>
      <c r="F127">
        <v>0</v>
      </c>
      <c r="G127">
        <v>0</v>
      </c>
      <c r="H127" t="s">
        <v>251</v>
      </c>
      <c r="J127" t="s">
        <v>245</v>
      </c>
      <c r="K127" t="s">
        <v>246</v>
      </c>
      <c r="L127" t="s">
        <v>137</v>
      </c>
      <c r="M127">
        <v>0</v>
      </c>
      <c r="P127" t="s">
        <v>137</v>
      </c>
      <c r="S127">
        <v>1</v>
      </c>
      <c r="T127" t="s">
        <v>247</v>
      </c>
      <c r="X127" t="s">
        <v>248</v>
      </c>
      <c r="Y127" t="s">
        <v>249</v>
      </c>
      <c r="Z127" t="s">
        <v>16</v>
      </c>
      <c r="AE127" t="s">
        <v>247</v>
      </c>
    </row>
    <row r="128" spans="1:31">
      <c r="A128" t="s">
        <v>59</v>
      </c>
      <c r="C128" t="s">
        <v>229</v>
      </c>
      <c r="D128" t="s">
        <v>235</v>
      </c>
      <c r="E128" t="s">
        <v>134</v>
      </c>
      <c r="F128">
        <v>0</v>
      </c>
      <c r="G128">
        <v>0</v>
      </c>
      <c r="H128" t="s">
        <v>252</v>
      </c>
      <c r="J128" t="s">
        <v>245</v>
      </c>
      <c r="K128" t="s">
        <v>246</v>
      </c>
      <c r="L128" t="s">
        <v>137</v>
      </c>
      <c r="M128">
        <v>0</v>
      </c>
      <c r="P128" t="s">
        <v>137</v>
      </c>
      <c r="S128">
        <v>1</v>
      </c>
      <c r="T128" t="s">
        <v>247</v>
      </c>
      <c r="X128" t="s">
        <v>248</v>
      </c>
      <c r="Y128" t="s">
        <v>249</v>
      </c>
      <c r="Z128" t="s">
        <v>16</v>
      </c>
      <c r="AE128" t="s">
        <v>247</v>
      </c>
    </row>
    <row r="129" spans="1:31">
      <c r="A129" t="s">
        <v>59</v>
      </c>
      <c r="C129" t="s">
        <v>229</v>
      </c>
      <c r="D129" t="s">
        <v>253</v>
      </c>
      <c r="E129" t="s">
        <v>132</v>
      </c>
      <c r="F129">
        <v>0</v>
      </c>
      <c r="G129">
        <v>0</v>
      </c>
      <c r="H129" t="s">
        <v>254</v>
      </c>
      <c r="M129">
        <v>0</v>
      </c>
    </row>
    <row r="130" spans="1:31">
      <c r="A130" t="s">
        <v>59</v>
      </c>
      <c r="C130" t="s">
        <v>229</v>
      </c>
      <c r="D130" t="s">
        <v>253</v>
      </c>
      <c r="E130" t="s">
        <v>134</v>
      </c>
      <c r="F130">
        <v>0</v>
      </c>
      <c r="G130">
        <v>1</v>
      </c>
      <c r="H130" t="s">
        <v>255</v>
      </c>
      <c r="J130" t="s">
        <v>256</v>
      </c>
      <c r="L130" t="s">
        <v>137</v>
      </c>
      <c r="M130">
        <v>0</v>
      </c>
      <c r="P130" t="s">
        <v>137</v>
      </c>
      <c r="Q130">
        <v>80</v>
      </c>
      <c r="R130" t="s">
        <v>257</v>
      </c>
      <c r="X130" t="s">
        <v>258</v>
      </c>
      <c r="Y130" t="s">
        <v>249</v>
      </c>
      <c r="Z130" t="s">
        <v>16</v>
      </c>
      <c r="AE130" t="s">
        <v>259</v>
      </c>
    </row>
    <row r="131" spans="1:31">
      <c r="A131" t="s">
        <v>59</v>
      </c>
      <c r="C131" t="s">
        <v>229</v>
      </c>
      <c r="D131" t="s">
        <v>253</v>
      </c>
      <c r="E131" t="s">
        <v>134</v>
      </c>
      <c r="F131">
        <v>0</v>
      </c>
      <c r="G131">
        <v>1</v>
      </c>
      <c r="H131" t="s">
        <v>255</v>
      </c>
      <c r="J131" t="s">
        <v>260</v>
      </c>
      <c r="M131">
        <v>0</v>
      </c>
      <c r="Q131">
        <v>40</v>
      </c>
      <c r="R131" t="s">
        <v>257</v>
      </c>
      <c r="X131" t="s">
        <v>258</v>
      </c>
      <c r="Y131" t="s">
        <v>249</v>
      </c>
      <c r="Z131" t="s">
        <v>16</v>
      </c>
      <c r="AE131" t="s">
        <v>259</v>
      </c>
    </row>
    <row r="132" spans="1:31">
      <c r="A132" t="s">
        <v>59</v>
      </c>
      <c r="C132" t="s">
        <v>229</v>
      </c>
      <c r="D132" t="s">
        <v>253</v>
      </c>
      <c r="E132" t="s">
        <v>134</v>
      </c>
      <c r="F132">
        <v>0</v>
      </c>
      <c r="G132">
        <v>1</v>
      </c>
      <c r="H132" t="s">
        <v>255</v>
      </c>
      <c r="J132" t="s">
        <v>261</v>
      </c>
      <c r="M132">
        <v>0</v>
      </c>
      <c r="Q132">
        <v>10</v>
      </c>
      <c r="R132" t="s">
        <v>257</v>
      </c>
      <c r="X132" t="s">
        <v>258</v>
      </c>
      <c r="Y132" t="s">
        <v>249</v>
      </c>
      <c r="Z132" t="s">
        <v>16</v>
      </c>
      <c r="AE132" t="s">
        <v>259</v>
      </c>
    </row>
    <row r="133" spans="1:31">
      <c r="A133" t="s">
        <v>59</v>
      </c>
      <c r="C133" t="s">
        <v>229</v>
      </c>
      <c r="D133" t="s">
        <v>253</v>
      </c>
      <c r="E133" t="s">
        <v>134</v>
      </c>
      <c r="F133">
        <v>0</v>
      </c>
      <c r="G133">
        <v>0</v>
      </c>
      <c r="H133" t="s">
        <v>262</v>
      </c>
      <c r="J133" t="s">
        <v>260</v>
      </c>
      <c r="L133" t="s">
        <v>137</v>
      </c>
      <c r="M133">
        <v>0</v>
      </c>
      <c r="P133" t="s">
        <v>137</v>
      </c>
      <c r="Q133">
        <v>40</v>
      </c>
      <c r="R133" t="s">
        <v>257</v>
      </c>
      <c r="X133" t="s">
        <v>258</v>
      </c>
      <c r="Y133" t="s">
        <v>249</v>
      </c>
      <c r="Z133" t="s">
        <v>16</v>
      </c>
      <c r="AE133" t="s">
        <v>259</v>
      </c>
    </row>
    <row r="134" spans="1:31">
      <c r="A134" t="s">
        <v>59</v>
      </c>
      <c r="C134" t="s">
        <v>229</v>
      </c>
      <c r="D134" t="s">
        <v>253</v>
      </c>
      <c r="E134" t="s">
        <v>134</v>
      </c>
      <c r="F134">
        <v>0</v>
      </c>
      <c r="G134">
        <v>0</v>
      </c>
      <c r="H134" t="s">
        <v>262</v>
      </c>
      <c r="J134" t="s">
        <v>263</v>
      </c>
      <c r="M134">
        <v>0</v>
      </c>
      <c r="Q134">
        <v>20</v>
      </c>
      <c r="R134" t="s">
        <v>257</v>
      </c>
      <c r="X134" t="s">
        <v>258</v>
      </c>
      <c r="Y134" t="s">
        <v>249</v>
      </c>
      <c r="Z134" t="s">
        <v>16</v>
      </c>
      <c r="AE134" t="s">
        <v>259</v>
      </c>
    </row>
    <row r="135" spans="1:31">
      <c r="A135" t="s">
        <v>59</v>
      </c>
      <c r="C135" t="s">
        <v>229</v>
      </c>
      <c r="D135" t="s">
        <v>253</v>
      </c>
      <c r="E135" t="s">
        <v>134</v>
      </c>
      <c r="F135">
        <v>0</v>
      </c>
      <c r="G135">
        <v>0</v>
      </c>
      <c r="H135" t="s">
        <v>262</v>
      </c>
      <c r="J135" t="s">
        <v>261</v>
      </c>
      <c r="M135">
        <v>0</v>
      </c>
      <c r="Q135">
        <v>10</v>
      </c>
      <c r="R135" t="s">
        <v>257</v>
      </c>
      <c r="X135" t="s">
        <v>258</v>
      </c>
      <c r="Y135" t="s">
        <v>249</v>
      </c>
      <c r="Z135" t="s">
        <v>16</v>
      </c>
      <c r="AE135" t="s">
        <v>259</v>
      </c>
    </row>
    <row r="136" spans="1:31">
      <c r="A136" t="s">
        <v>59</v>
      </c>
      <c r="C136" t="s">
        <v>229</v>
      </c>
      <c r="D136" t="s">
        <v>253</v>
      </c>
      <c r="E136" t="s">
        <v>134</v>
      </c>
      <c r="F136">
        <v>0</v>
      </c>
      <c r="G136">
        <v>0</v>
      </c>
      <c r="H136" t="s">
        <v>262</v>
      </c>
      <c r="J136" t="s">
        <v>264</v>
      </c>
      <c r="M136">
        <v>0</v>
      </c>
      <c r="Q136">
        <v>5</v>
      </c>
      <c r="R136" t="s">
        <v>257</v>
      </c>
      <c r="X136" t="s">
        <v>258</v>
      </c>
      <c r="Y136" t="s">
        <v>249</v>
      </c>
      <c r="Z136" t="s">
        <v>16</v>
      </c>
      <c r="AE136" t="s">
        <v>259</v>
      </c>
    </row>
    <row r="137" spans="1:31">
      <c r="A137" t="s">
        <v>59</v>
      </c>
      <c r="C137" t="s">
        <v>229</v>
      </c>
      <c r="D137" t="s">
        <v>265</v>
      </c>
      <c r="E137" t="s">
        <v>134</v>
      </c>
      <c r="F137">
        <v>0</v>
      </c>
      <c r="G137">
        <v>0</v>
      </c>
      <c r="H137" t="s">
        <v>266</v>
      </c>
      <c r="J137" t="s">
        <v>267</v>
      </c>
      <c r="L137" t="s">
        <v>137</v>
      </c>
      <c r="M137">
        <v>0</v>
      </c>
      <c r="P137" t="s">
        <v>137</v>
      </c>
      <c r="Q137">
        <v>5</v>
      </c>
      <c r="R137" t="s">
        <v>257</v>
      </c>
      <c r="X137" t="s">
        <v>217</v>
      </c>
      <c r="Y137" t="s">
        <v>243</v>
      </c>
      <c r="Z137" t="s">
        <v>9</v>
      </c>
      <c r="AE137" t="s">
        <v>268</v>
      </c>
    </row>
    <row r="138" spans="1:31">
      <c r="A138" t="s">
        <v>59</v>
      </c>
      <c r="C138" t="s">
        <v>229</v>
      </c>
      <c r="D138" t="s">
        <v>265</v>
      </c>
      <c r="E138" t="s">
        <v>134</v>
      </c>
      <c r="F138">
        <v>0</v>
      </c>
      <c r="G138">
        <v>0</v>
      </c>
      <c r="H138" t="s">
        <v>269</v>
      </c>
      <c r="J138" t="s">
        <v>270</v>
      </c>
      <c r="K138" t="s">
        <v>271</v>
      </c>
      <c r="L138" t="s">
        <v>137</v>
      </c>
      <c r="M138">
        <v>0</v>
      </c>
      <c r="P138" t="s">
        <v>137</v>
      </c>
      <c r="Q138">
        <v>650</v>
      </c>
      <c r="R138" t="s">
        <v>257</v>
      </c>
      <c r="X138" t="s">
        <v>258</v>
      </c>
      <c r="Y138" t="s">
        <v>158</v>
      </c>
      <c r="Z138" t="s">
        <v>9</v>
      </c>
      <c r="AE138" t="s">
        <v>259</v>
      </c>
    </row>
    <row r="139" spans="1:31">
      <c r="A139" t="s">
        <v>59</v>
      </c>
      <c r="C139" t="s">
        <v>229</v>
      </c>
      <c r="D139" t="s">
        <v>265</v>
      </c>
      <c r="E139" t="s">
        <v>134</v>
      </c>
      <c r="F139">
        <v>0</v>
      </c>
      <c r="G139">
        <v>0</v>
      </c>
      <c r="H139" t="s">
        <v>272</v>
      </c>
      <c r="J139" t="s">
        <v>273</v>
      </c>
      <c r="K139" t="s">
        <v>271</v>
      </c>
      <c r="L139" t="s">
        <v>137</v>
      </c>
      <c r="M139">
        <v>0</v>
      </c>
      <c r="P139" t="s">
        <v>137</v>
      </c>
      <c r="S139">
        <v>2</v>
      </c>
      <c r="T139" t="s">
        <v>259</v>
      </c>
      <c r="X139" t="s">
        <v>258</v>
      </c>
      <c r="Y139" t="s">
        <v>158</v>
      </c>
      <c r="Z139" t="s">
        <v>9</v>
      </c>
      <c r="AE139" t="s">
        <v>259</v>
      </c>
    </row>
    <row r="140" spans="1:31">
      <c r="A140" t="s">
        <v>59</v>
      </c>
      <c r="C140" t="s">
        <v>229</v>
      </c>
      <c r="D140" t="s">
        <v>274</v>
      </c>
      <c r="E140" t="s">
        <v>132</v>
      </c>
      <c r="F140">
        <v>0</v>
      </c>
      <c r="G140">
        <v>0</v>
      </c>
      <c r="H140" t="s">
        <v>275</v>
      </c>
      <c r="M140">
        <v>0</v>
      </c>
    </row>
    <row r="141" spans="1:31">
      <c r="A141" t="s">
        <v>59</v>
      </c>
      <c r="C141" t="s">
        <v>229</v>
      </c>
      <c r="D141" t="s">
        <v>274</v>
      </c>
      <c r="E141" t="s">
        <v>134</v>
      </c>
      <c r="F141">
        <v>0</v>
      </c>
      <c r="G141">
        <v>0</v>
      </c>
      <c r="H141" t="s">
        <v>276</v>
      </c>
      <c r="J141" t="s">
        <v>260</v>
      </c>
      <c r="L141" t="s">
        <v>137</v>
      </c>
      <c r="M141">
        <v>0</v>
      </c>
      <c r="P141" t="s">
        <v>137</v>
      </c>
      <c r="Q141">
        <v>40</v>
      </c>
      <c r="R141" t="s">
        <v>257</v>
      </c>
      <c r="X141" t="s">
        <v>258</v>
      </c>
      <c r="Y141" t="s">
        <v>249</v>
      </c>
      <c r="Z141" t="s">
        <v>16</v>
      </c>
      <c r="AE141" t="s">
        <v>259</v>
      </c>
    </row>
    <row r="142" spans="1:31">
      <c r="A142" t="s">
        <v>59</v>
      </c>
      <c r="C142" t="s">
        <v>229</v>
      </c>
      <c r="D142" t="s">
        <v>277</v>
      </c>
      <c r="E142" t="s">
        <v>132</v>
      </c>
      <c r="F142">
        <v>0</v>
      </c>
      <c r="G142">
        <v>0</v>
      </c>
      <c r="H142" t="s">
        <v>278</v>
      </c>
      <c r="M142">
        <v>0</v>
      </c>
    </row>
    <row r="143" spans="1:31">
      <c r="A143" t="s">
        <v>59</v>
      </c>
      <c r="C143" t="s">
        <v>229</v>
      </c>
      <c r="D143" t="s">
        <v>277</v>
      </c>
      <c r="E143" t="s">
        <v>132</v>
      </c>
      <c r="F143">
        <v>0</v>
      </c>
      <c r="G143">
        <v>0</v>
      </c>
      <c r="H143" t="s">
        <v>279</v>
      </c>
      <c r="M143">
        <v>0</v>
      </c>
    </row>
    <row r="144" spans="1:31">
      <c r="A144" t="s">
        <v>59</v>
      </c>
      <c r="C144" t="s">
        <v>229</v>
      </c>
      <c r="D144" t="s">
        <v>277</v>
      </c>
      <c r="E144" t="s">
        <v>134</v>
      </c>
      <c r="F144">
        <v>0</v>
      </c>
      <c r="G144">
        <v>0</v>
      </c>
      <c r="H144" t="s">
        <v>280</v>
      </c>
      <c r="J144" t="s">
        <v>281</v>
      </c>
      <c r="K144" t="s">
        <v>282</v>
      </c>
      <c r="L144" t="s">
        <v>137</v>
      </c>
      <c r="M144">
        <v>0</v>
      </c>
      <c r="P144" t="s">
        <v>137</v>
      </c>
      <c r="Q144">
        <v>20</v>
      </c>
      <c r="R144" t="s">
        <v>283</v>
      </c>
      <c r="X144" t="s">
        <v>258</v>
      </c>
      <c r="Y144" t="s">
        <v>158</v>
      </c>
      <c r="Z144" t="s">
        <v>126</v>
      </c>
      <c r="AE144" t="s">
        <v>259</v>
      </c>
    </row>
    <row r="145" spans="1:31">
      <c r="A145" t="s">
        <v>59</v>
      </c>
      <c r="C145" t="s">
        <v>229</v>
      </c>
      <c r="D145" t="s">
        <v>277</v>
      </c>
      <c r="E145" t="s">
        <v>134</v>
      </c>
      <c r="F145">
        <v>0</v>
      </c>
      <c r="G145">
        <v>1</v>
      </c>
      <c r="H145" t="s">
        <v>284</v>
      </c>
      <c r="J145" t="s">
        <v>285</v>
      </c>
      <c r="K145" t="s">
        <v>286</v>
      </c>
      <c r="L145" t="s">
        <v>137</v>
      </c>
      <c r="M145">
        <v>0</v>
      </c>
      <c r="P145" t="s">
        <v>137</v>
      </c>
      <c r="Q145">
        <v>0.5</v>
      </c>
      <c r="R145" t="s">
        <v>257</v>
      </c>
      <c r="X145" t="s">
        <v>217</v>
      </c>
      <c r="Y145" t="s">
        <v>287</v>
      </c>
      <c r="Z145" t="s">
        <v>126</v>
      </c>
      <c r="AC145">
        <v>2</v>
      </c>
      <c r="AD145" t="s">
        <v>288</v>
      </c>
      <c r="AE145" t="s">
        <v>268</v>
      </c>
    </row>
    <row r="146" spans="1:31">
      <c r="A146" t="s">
        <v>59</v>
      </c>
      <c r="C146" t="s">
        <v>229</v>
      </c>
      <c r="D146" t="s">
        <v>277</v>
      </c>
      <c r="E146" t="s">
        <v>134</v>
      </c>
      <c r="F146">
        <v>0</v>
      </c>
      <c r="G146">
        <v>1</v>
      </c>
      <c r="H146" t="s">
        <v>289</v>
      </c>
      <c r="J146" t="s">
        <v>290</v>
      </c>
      <c r="K146" t="s">
        <v>291</v>
      </c>
      <c r="L146" t="s">
        <v>137</v>
      </c>
      <c r="M146">
        <v>0</v>
      </c>
      <c r="P146" t="s">
        <v>137</v>
      </c>
      <c r="Q146">
        <v>3.75</v>
      </c>
      <c r="R146" t="s">
        <v>257</v>
      </c>
      <c r="X146" t="s">
        <v>258</v>
      </c>
      <c r="Y146" t="s">
        <v>292</v>
      </c>
      <c r="Z146" t="s">
        <v>126</v>
      </c>
      <c r="AE146" t="s">
        <v>259</v>
      </c>
    </row>
    <row r="147" spans="1:31">
      <c r="A147" t="s">
        <v>59</v>
      </c>
      <c r="C147" t="s">
        <v>229</v>
      </c>
      <c r="D147" t="s">
        <v>277</v>
      </c>
      <c r="E147" t="s">
        <v>134</v>
      </c>
      <c r="F147">
        <v>0</v>
      </c>
      <c r="G147">
        <v>1</v>
      </c>
      <c r="H147" t="s">
        <v>289</v>
      </c>
      <c r="J147" t="s">
        <v>290</v>
      </c>
      <c r="M147">
        <v>0</v>
      </c>
      <c r="Q147">
        <v>3.75</v>
      </c>
      <c r="R147" t="s">
        <v>257</v>
      </c>
      <c r="X147" t="s">
        <v>258</v>
      </c>
      <c r="Y147" t="s">
        <v>292</v>
      </c>
      <c r="Z147" t="s">
        <v>126</v>
      </c>
      <c r="AE147" t="s">
        <v>259</v>
      </c>
    </row>
    <row r="148" spans="1:31">
      <c r="A148" t="s">
        <v>59</v>
      </c>
      <c r="C148" t="s">
        <v>229</v>
      </c>
      <c r="D148" t="s">
        <v>277</v>
      </c>
      <c r="E148" t="s">
        <v>134</v>
      </c>
      <c r="F148">
        <v>0</v>
      </c>
      <c r="G148">
        <v>1</v>
      </c>
      <c r="H148" t="s">
        <v>289</v>
      </c>
      <c r="J148" t="s">
        <v>293</v>
      </c>
      <c r="M148">
        <v>0</v>
      </c>
      <c r="Q148">
        <v>5</v>
      </c>
      <c r="R148" t="s">
        <v>257</v>
      </c>
      <c r="X148" t="s">
        <v>258</v>
      </c>
      <c r="Y148" t="s">
        <v>292</v>
      </c>
      <c r="Z148" t="s">
        <v>126</v>
      </c>
      <c r="AE148" t="s">
        <v>259</v>
      </c>
    </row>
    <row r="149" spans="1:31">
      <c r="A149" t="s">
        <v>59</v>
      </c>
      <c r="C149" t="s">
        <v>229</v>
      </c>
      <c r="D149" t="s">
        <v>277</v>
      </c>
      <c r="E149" t="s">
        <v>134</v>
      </c>
      <c r="F149">
        <v>0</v>
      </c>
      <c r="G149">
        <v>0</v>
      </c>
      <c r="H149" t="s">
        <v>294</v>
      </c>
      <c r="J149" t="s">
        <v>295</v>
      </c>
      <c r="L149" t="s">
        <v>137</v>
      </c>
      <c r="M149">
        <v>0</v>
      </c>
      <c r="P149" t="s">
        <v>137</v>
      </c>
      <c r="Q149">
        <v>1</v>
      </c>
      <c r="R149" t="s">
        <v>257</v>
      </c>
      <c r="X149" t="s">
        <v>242</v>
      </c>
      <c r="Y149" t="s">
        <v>292</v>
      </c>
      <c r="Z149" t="s">
        <v>9</v>
      </c>
      <c r="AE149" t="s">
        <v>296</v>
      </c>
    </row>
    <row r="150" spans="1:31">
      <c r="A150" t="s">
        <v>59</v>
      </c>
      <c r="C150" t="s">
        <v>229</v>
      </c>
      <c r="D150" t="s">
        <v>277</v>
      </c>
      <c r="E150" t="s">
        <v>132</v>
      </c>
      <c r="F150">
        <v>0</v>
      </c>
      <c r="G150">
        <v>0</v>
      </c>
      <c r="H150" t="s">
        <v>297</v>
      </c>
      <c r="M150">
        <v>0</v>
      </c>
    </row>
    <row r="151" spans="1:31">
      <c r="A151" t="s">
        <v>59</v>
      </c>
      <c r="C151" t="s">
        <v>229</v>
      </c>
      <c r="D151" t="s">
        <v>277</v>
      </c>
      <c r="E151" t="s">
        <v>231</v>
      </c>
      <c r="F151">
        <v>0</v>
      </c>
      <c r="G151">
        <v>0</v>
      </c>
      <c r="H151" t="s">
        <v>298</v>
      </c>
      <c r="M151">
        <v>0</v>
      </c>
    </row>
    <row r="152" spans="1:31">
      <c r="A152" t="s">
        <v>59</v>
      </c>
      <c r="C152" t="s">
        <v>229</v>
      </c>
      <c r="D152" t="s">
        <v>277</v>
      </c>
      <c r="E152" t="s">
        <v>231</v>
      </c>
      <c r="F152">
        <v>0</v>
      </c>
      <c r="G152">
        <v>0</v>
      </c>
      <c r="H152" t="s">
        <v>299</v>
      </c>
      <c r="M152">
        <v>0</v>
      </c>
    </row>
    <row r="153" spans="1:31">
      <c r="A153" t="s">
        <v>59</v>
      </c>
      <c r="C153" t="s">
        <v>229</v>
      </c>
      <c r="D153" t="s">
        <v>277</v>
      </c>
      <c r="E153" t="s">
        <v>231</v>
      </c>
      <c r="F153">
        <v>0</v>
      </c>
      <c r="G153">
        <v>0</v>
      </c>
      <c r="H153" t="s">
        <v>300</v>
      </c>
      <c r="M153">
        <v>0</v>
      </c>
    </row>
    <row r="154" spans="1:31">
      <c r="A154" t="s">
        <v>59</v>
      </c>
      <c r="C154" t="s">
        <v>229</v>
      </c>
      <c r="D154" t="s">
        <v>277</v>
      </c>
      <c r="E154" t="s">
        <v>231</v>
      </c>
      <c r="F154">
        <v>0</v>
      </c>
      <c r="G154">
        <v>0</v>
      </c>
      <c r="H154" t="s">
        <v>301</v>
      </c>
      <c r="M154">
        <v>0</v>
      </c>
    </row>
    <row r="155" spans="1:31">
      <c r="A155" t="s">
        <v>59</v>
      </c>
      <c r="C155" t="s">
        <v>229</v>
      </c>
      <c r="D155" t="s">
        <v>277</v>
      </c>
      <c r="E155" t="s">
        <v>231</v>
      </c>
      <c r="F155">
        <v>0</v>
      </c>
      <c r="G155">
        <v>0</v>
      </c>
      <c r="H155" t="s">
        <v>302</v>
      </c>
      <c r="M155">
        <v>0</v>
      </c>
    </row>
    <row r="156" spans="1:31">
      <c r="A156" t="s">
        <v>59</v>
      </c>
      <c r="C156" t="s">
        <v>303</v>
      </c>
      <c r="D156" t="s">
        <v>304</v>
      </c>
      <c r="E156" t="s">
        <v>134</v>
      </c>
      <c r="F156">
        <v>0</v>
      </c>
      <c r="G156">
        <v>0</v>
      </c>
      <c r="H156" t="s">
        <v>305</v>
      </c>
      <c r="J156" t="s">
        <v>306</v>
      </c>
      <c r="K156" t="s">
        <v>307</v>
      </c>
      <c r="L156" t="s">
        <v>137</v>
      </c>
      <c r="M156">
        <v>0</v>
      </c>
      <c r="P156" t="s">
        <v>137</v>
      </c>
      <c r="Y156" t="s">
        <v>156</v>
      </c>
    </row>
    <row r="157" spans="1:31">
      <c r="A157" t="s">
        <v>59</v>
      </c>
      <c r="C157" t="s">
        <v>303</v>
      </c>
      <c r="D157" t="s">
        <v>304</v>
      </c>
      <c r="E157" t="s">
        <v>134</v>
      </c>
      <c r="F157">
        <v>0</v>
      </c>
      <c r="G157">
        <v>0</v>
      </c>
      <c r="H157" t="s">
        <v>305</v>
      </c>
      <c r="J157" t="s">
        <v>308</v>
      </c>
      <c r="L157" t="s">
        <v>137</v>
      </c>
      <c r="M157">
        <v>0</v>
      </c>
      <c r="P157" t="s">
        <v>137</v>
      </c>
      <c r="Y157" t="s">
        <v>156</v>
      </c>
    </row>
    <row r="158" spans="1:31">
      <c r="A158" t="s">
        <v>59</v>
      </c>
      <c r="C158" t="s">
        <v>303</v>
      </c>
      <c r="D158" t="s">
        <v>304</v>
      </c>
      <c r="E158" t="s">
        <v>134</v>
      </c>
      <c r="F158">
        <v>0</v>
      </c>
      <c r="G158">
        <v>0</v>
      </c>
      <c r="H158" t="s">
        <v>305</v>
      </c>
      <c r="J158" t="s">
        <v>309</v>
      </c>
      <c r="M158">
        <v>0</v>
      </c>
      <c r="Y158" t="s">
        <v>249</v>
      </c>
      <c r="AC158">
        <v>3</v>
      </c>
      <c r="AD158" t="s">
        <v>310</v>
      </c>
    </row>
    <row r="159" spans="1:31">
      <c r="A159" t="s">
        <v>59</v>
      </c>
      <c r="C159" t="s">
        <v>303</v>
      </c>
      <c r="D159" t="s">
        <v>304</v>
      </c>
      <c r="E159" t="s">
        <v>134</v>
      </c>
      <c r="F159">
        <v>0</v>
      </c>
      <c r="G159">
        <v>0</v>
      </c>
      <c r="H159" t="s">
        <v>311</v>
      </c>
      <c r="J159" t="s">
        <v>306</v>
      </c>
      <c r="K159" t="s">
        <v>307</v>
      </c>
      <c r="L159" t="s">
        <v>137</v>
      </c>
      <c r="M159">
        <v>0</v>
      </c>
      <c r="P159" t="s">
        <v>137</v>
      </c>
      <c r="Y159" t="s">
        <v>156</v>
      </c>
    </row>
    <row r="160" spans="1:31">
      <c r="A160" t="s">
        <v>59</v>
      </c>
      <c r="C160" t="s">
        <v>303</v>
      </c>
      <c r="D160" t="s">
        <v>304</v>
      </c>
      <c r="E160" t="s">
        <v>134</v>
      </c>
      <c r="F160">
        <v>0</v>
      </c>
      <c r="G160">
        <v>0</v>
      </c>
      <c r="H160" t="s">
        <v>311</v>
      </c>
      <c r="J160" t="s">
        <v>308</v>
      </c>
      <c r="L160" t="s">
        <v>137</v>
      </c>
      <c r="M160">
        <v>0</v>
      </c>
      <c r="P160" t="s">
        <v>137</v>
      </c>
      <c r="Y160" t="s">
        <v>156</v>
      </c>
    </row>
    <row r="161" spans="1:30">
      <c r="A161" t="s">
        <v>59</v>
      </c>
      <c r="C161" t="s">
        <v>303</v>
      </c>
      <c r="D161" t="s">
        <v>304</v>
      </c>
      <c r="E161" t="s">
        <v>134</v>
      </c>
      <c r="F161">
        <v>0</v>
      </c>
      <c r="G161">
        <v>0</v>
      </c>
      <c r="H161" t="s">
        <v>311</v>
      </c>
      <c r="J161" t="s">
        <v>309</v>
      </c>
      <c r="M161">
        <v>0</v>
      </c>
      <c r="Y161" t="s">
        <v>249</v>
      </c>
      <c r="AC161">
        <v>3</v>
      </c>
      <c r="AD161" t="s">
        <v>310</v>
      </c>
    </row>
    <row r="162" spans="1:30">
      <c r="A162" t="s">
        <v>59</v>
      </c>
      <c r="C162" t="s">
        <v>303</v>
      </c>
      <c r="D162" t="s">
        <v>304</v>
      </c>
      <c r="E162" t="s">
        <v>134</v>
      </c>
      <c r="F162">
        <v>0</v>
      </c>
      <c r="G162">
        <v>0</v>
      </c>
      <c r="H162" t="s">
        <v>312</v>
      </c>
      <c r="J162" t="s">
        <v>306</v>
      </c>
      <c r="K162" t="s">
        <v>307</v>
      </c>
      <c r="L162" t="s">
        <v>137</v>
      </c>
      <c r="M162">
        <v>0</v>
      </c>
      <c r="P162" t="s">
        <v>137</v>
      </c>
      <c r="Y162" t="s">
        <v>156</v>
      </c>
    </row>
    <row r="163" spans="1:30">
      <c r="A163" t="s">
        <v>59</v>
      </c>
      <c r="C163" t="s">
        <v>303</v>
      </c>
      <c r="D163" t="s">
        <v>304</v>
      </c>
      <c r="E163" t="s">
        <v>134</v>
      </c>
      <c r="F163">
        <v>0</v>
      </c>
      <c r="G163">
        <v>0</v>
      </c>
      <c r="H163" t="s">
        <v>312</v>
      </c>
      <c r="J163" t="s">
        <v>308</v>
      </c>
      <c r="L163" t="s">
        <v>137</v>
      </c>
      <c r="M163">
        <v>0</v>
      </c>
      <c r="P163" t="s">
        <v>137</v>
      </c>
      <c r="Y163" t="s">
        <v>156</v>
      </c>
    </row>
    <row r="164" spans="1:30">
      <c r="A164" t="s">
        <v>59</v>
      </c>
      <c r="C164" t="s">
        <v>303</v>
      </c>
      <c r="D164" t="s">
        <v>304</v>
      </c>
      <c r="E164" t="s">
        <v>134</v>
      </c>
      <c r="F164">
        <v>0</v>
      </c>
      <c r="G164">
        <v>0</v>
      </c>
      <c r="H164" t="s">
        <v>312</v>
      </c>
      <c r="J164" t="s">
        <v>309</v>
      </c>
      <c r="M164">
        <v>0</v>
      </c>
      <c r="Y164" t="s">
        <v>249</v>
      </c>
      <c r="AC164">
        <v>3</v>
      </c>
      <c r="AD164" t="s">
        <v>310</v>
      </c>
    </row>
    <row r="165" spans="1:30">
      <c r="A165" t="s">
        <v>59</v>
      </c>
      <c r="C165" t="s">
        <v>303</v>
      </c>
      <c r="D165" t="s">
        <v>313</v>
      </c>
      <c r="E165" t="s">
        <v>134</v>
      </c>
      <c r="F165">
        <v>0</v>
      </c>
      <c r="G165">
        <v>0</v>
      </c>
      <c r="H165" t="s">
        <v>314</v>
      </c>
      <c r="J165" t="s">
        <v>306</v>
      </c>
      <c r="L165" t="s">
        <v>137</v>
      </c>
      <c r="M165">
        <v>0</v>
      </c>
      <c r="P165" t="s">
        <v>137</v>
      </c>
      <c r="Y165" t="s">
        <v>156</v>
      </c>
    </row>
    <row r="166" spans="1:30">
      <c r="A166" t="s">
        <v>59</v>
      </c>
      <c r="C166" t="s">
        <v>303</v>
      </c>
      <c r="D166" t="s">
        <v>313</v>
      </c>
      <c r="E166" t="s">
        <v>134</v>
      </c>
      <c r="F166">
        <v>0</v>
      </c>
      <c r="G166">
        <v>0</v>
      </c>
      <c r="H166" t="s">
        <v>314</v>
      </c>
      <c r="J166" t="s">
        <v>308</v>
      </c>
      <c r="L166" t="s">
        <v>137</v>
      </c>
      <c r="M166">
        <v>0</v>
      </c>
      <c r="P166" t="s">
        <v>137</v>
      </c>
      <c r="Y166" t="s">
        <v>156</v>
      </c>
    </row>
    <row r="167" spans="1:30">
      <c r="A167" t="s">
        <v>59</v>
      </c>
      <c r="C167" t="s">
        <v>303</v>
      </c>
      <c r="D167" t="s">
        <v>313</v>
      </c>
      <c r="E167" t="s">
        <v>134</v>
      </c>
      <c r="F167">
        <v>0</v>
      </c>
      <c r="G167">
        <v>0</v>
      </c>
      <c r="H167" t="s">
        <v>314</v>
      </c>
      <c r="J167" t="s">
        <v>309</v>
      </c>
      <c r="M167">
        <v>0</v>
      </c>
      <c r="Y167" t="s">
        <v>249</v>
      </c>
      <c r="AC167">
        <v>3</v>
      </c>
      <c r="AD167" t="s">
        <v>310</v>
      </c>
    </row>
    <row r="168" spans="1:30">
      <c r="A168" t="s">
        <v>59</v>
      </c>
      <c r="C168" t="s">
        <v>303</v>
      </c>
      <c r="D168" t="s">
        <v>313</v>
      </c>
      <c r="E168" t="s">
        <v>134</v>
      </c>
      <c r="F168">
        <v>0</v>
      </c>
      <c r="G168">
        <v>0</v>
      </c>
      <c r="H168" t="s">
        <v>315</v>
      </c>
      <c r="J168" t="s">
        <v>306</v>
      </c>
      <c r="L168" t="s">
        <v>137</v>
      </c>
      <c r="M168">
        <v>0</v>
      </c>
      <c r="P168" t="s">
        <v>137</v>
      </c>
      <c r="Y168" t="s">
        <v>156</v>
      </c>
    </row>
    <row r="169" spans="1:30">
      <c r="A169" t="s">
        <v>59</v>
      </c>
      <c r="C169" t="s">
        <v>303</v>
      </c>
      <c r="D169" t="s">
        <v>313</v>
      </c>
      <c r="E169" t="s">
        <v>134</v>
      </c>
      <c r="F169">
        <v>0</v>
      </c>
      <c r="G169">
        <v>0</v>
      </c>
      <c r="H169" t="s">
        <v>315</v>
      </c>
      <c r="J169" t="s">
        <v>316</v>
      </c>
      <c r="M169">
        <v>0</v>
      </c>
      <c r="Y169" t="s">
        <v>317</v>
      </c>
      <c r="AC169">
        <v>24</v>
      </c>
      <c r="AD169" t="s">
        <v>151</v>
      </c>
    </row>
    <row r="170" spans="1:30">
      <c r="A170" t="s">
        <v>59</v>
      </c>
      <c r="C170" t="s">
        <v>303</v>
      </c>
      <c r="D170" t="s">
        <v>313</v>
      </c>
      <c r="E170" t="s">
        <v>134</v>
      </c>
      <c r="F170">
        <v>0</v>
      </c>
      <c r="G170">
        <v>0</v>
      </c>
      <c r="H170" t="s">
        <v>315</v>
      </c>
      <c r="J170" t="s">
        <v>308</v>
      </c>
      <c r="L170" t="s">
        <v>137</v>
      </c>
      <c r="M170">
        <v>0</v>
      </c>
      <c r="P170" t="s">
        <v>137</v>
      </c>
      <c r="Y170" t="s">
        <v>156</v>
      </c>
    </row>
    <row r="171" spans="1:30">
      <c r="A171" t="s">
        <v>59</v>
      </c>
      <c r="C171" t="s">
        <v>303</v>
      </c>
      <c r="D171" t="s">
        <v>313</v>
      </c>
      <c r="E171" t="s">
        <v>134</v>
      </c>
      <c r="F171">
        <v>0</v>
      </c>
      <c r="G171">
        <v>0</v>
      </c>
      <c r="H171" t="s">
        <v>318</v>
      </c>
      <c r="J171" t="s">
        <v>306</v>
      </c>
      <c r="L171" t="s">
        <v>137</v>
      </c>
      <c r="M171">
        <v>0</v>
      </c>
      <c r="P171" t="s">
        <v>137</v>
      </c>
      <c r="Y171" t="s">
        <v>156</v>
      </c>
    </row>
    <row r="172" spans="1:30">
      <c r="A172" t="s">
        <v>59</v>
      </c>
      <c r="C172" t="s">
        <v>303</v>
      </c>
      <c r="D172" t="s">
        <v>313</v>
      </c>
      <c r="E172" t="s">
        <v>134</v>
      </c>
      <c r="F172">
        <v>0</v>
      </c>
      <c r="G172">
        <v>0</v>
      </c>
      <c r="H172" t="s">
        <v>318</v>
      </c>
      <c r="J172" t="s">
        <v>308</v>
      </c>
      <c r="L172" t="s">
        <v>137</v>
      </c>
      <c r="M172">
        <v>0</v>
      </c>
      <c r="P172" t="s">
        <v>137</v>
      </c>
      <c r="Y172" t="s">
        <v>156</v>
      </c>
    </row>
    <row r="173" spans="1:30">
      <c r="A173" t="s">
        <v>59</v>
      </c>
      <c r="C173" t="s">
        <v>303</v>
      </c>
      <c r="D173" t="s">
        <v>313</v>
      </c>
      <c r="E173" t="s">
        <v>134</v>
      </c>
      <c r="F173">
        <v>0</v>
      </c>
      <c r="G173">
        <v>0</v>
      </c>
      <c r="H173" t="s">
        <v>319</v>
      </c>
      <c r="J173" t="s">
        <v>306</v>
      </c>
      <c r="L173" t="s">
        <v>137</v>
      </c>
      <c r="M173">
        <v>0</v>
      </c>
      <c r="P173" t="s">
        <v>137</v>
      </c>
      <c r="Y173" t="s">
        <v>156</v>
      </c>
    </row>
    <row r="174" spans="1:30">
      <c r="A174" t="s">
        <v>59</v>
      </c>
      <c r="C174" t="s">
        <v>303</v>
      </c>
      <c r="D174" t="s">
        <v>313</v>
      </c>
      <c r="E174" t="s">
        <v>134</v>
      </c>
      <c r="F174">
        <v>0</v>
      </c>
      <c r="G174">
        <v>0</v>
      </c>
      <c r="H174" t="s">
        <v>320</v>
      </c>
      <c r="J174" t="s">
        <v>306</v>
      </c>
      <c r="L174" t="s">
        <v>137</v>
      </c>
      <c r="M174">
        <v>0</v>
      </c>
      <c r="P174" t="s">
        <v>137</v>
      </c>
      <c r="Y174" t="s">
        <v>156</v>
      </c>
    </row>
    <row r="175" spans="1:30">
      <c r="A175" t="s">
        <v>59</v>
      </c>
      <c r="C175" t="s">
        <v>303</v>
      </c>
      <c r="D175" t="s">
        <v>313</v>
      </c>
      <c r="E175" t="s">
        <v>134</v>
      </c>
      <c r="F175">
        <v>0</v>
      </c>
      <c r="G175">
        <v>0</v>
      </c>
      <c r="H175" t="s">
        <v>321</v>
      </c>
      <c r="J175" t="s">
        <v>306</v>
      </c>
      <c r="L175" t="s">
        <v>137</v>
      </c>
      <c r="M175">
        <v>0</v>
      </c>
      <c r="P175" t="s">
        <v>137</v>
      </c>
      <c r="Y175" t="s">
        <v>156</v>
      </c>
    </row>
    <row r="176" spans="1:30">
      <c r="A176" t="s">
        <v>59</v>
      </c>
      <c r="C176" t="s">
        <v>303</v>
      </c>
      <c r="D176" t="s">
        <v>313</v>
      </c>
      <c r="E176" t="s">
        <v>134</v>
      </c>
      <c r="F176">
        <v>0</v>
      </c>
      <c r="G176">
        <v>0</v>
      </c>
      <c r="H176" t="s">
        <v>322</v>
      </c>
      <c r="J176" t="s">
        <v>308</v>
      </c>
      <c r="L176" t="s">
        <v>137</v>
      </c>
      <c r="M176">
        <v>0</v>
      </c>
      <c r="P176" t="s">
        <v>137</v>
      </c>
      <c r="Y176" t="s">
        <v>156</v>
      </c>
    </row>
    <row r="177" spans="1:25">
      <c r="A177" t="s">
        <v>59</v>
      </c>
      <c r="C177" t="s">
        <v>303</v>
      </c>
      <c r="D177" t="s">
        <v>313</v>
      </c>
      <c r="E177" t="s">
        <v>134</v>
      </c>
      <c r="F177">
        <v>0</v>
      </c>
      <c r="G177">
        <v>0</v>
      </c>
      <c r="H177" t="s">
        <v>323</v>
      </c>
      <c r="J177" t="s">
        <v>308</v>
      </c>
      <c r="L177" t="s">
        <v>137</v>
      </c>
      <c r="M177">
        <v>0</v>
      </c>
      <c r="P177" t="s">
        <v>137</v>
      </c>
      <c r="Y177" t="s">
        <v>156</v>
      </c>
    </row>
    <row r="178" spans="1:25">
      <c r="A178" t="s">
        <v>59</v>
      </c>
      <c r="C178" t="s">
        <v>303</v>
      </c>
      <c r="D178" t="s">
        <v>313</v>
      </c>
      <c r="E178" t="s">
        <v>134</v>
      </c>
      <c r="F178">
        <v>0</v>
      </c>
      <c r="G178">
        <v>0</v>
      </c>
      <c r="H178" t="s">
        <v>324</v>
      </c>
      <c r="J178" t="s">
        <v>306</v>
      </c>
      <c r="L178" t="s">
        <v>137</v>
      </c>
      <c r="M178">
        <v>0</v>
      </c>
      <c r="P178" t="s">
        <v>137</v>
      </c>
      <c r="Y178" t="s">
        <v>156</v>
      </c>
    </row>
    <row r="179" spans="1:25">
      <c r="A179" t="s">
        <v>59</v>
      </c>
      <c r="C179" t="s">
        <v>303</v>
      </c>
      <c r="D179" t="s">
        <v>313</v>
      </c>
      <c r="E179" t="s">
        <v>134</v>
      </c>
      <c r="F179">
        <v>0</v>
      </c>
      <c r="G179">
        <v>0</v>
      </c>
      <c r="H179" t="s">
        <v>325</v>
      </c>
      <c r="J179" t="s">
        <v>306</v>
      </c>
      <c r="L179" t="s">
        <v>137</v>
      </c>
      <c r="M179">
        <v>0</v>
      </c>
      <c r="P179" t="s">
        <v>137</v>
      </c>
      <c r="Y179" t="s">
        <v>156</v>
      </c>
    </row>
    <row r="180" spans="1:25">
      <c r="A180" t="s">
        <v>59</v>
      </c>
      <c r="C180" t="s">
        <v>303</v>
      </c>
      <c r="D180" t="s">
        <v>326</v>
      </c>
      <c r="E180" t="s">
        <v>132</v>
      </c>
      <c r="F180">
        <v>0</v>
      </c>
      <c r="G180">
        <v>0</v>
      </c>
      <c r="H180" t="s">
        <v>327</v>
      </c>
      <c r="M180">
        <v>0</v>
      </c>
    </row>
    <row r="181" spans="1:25">
      <c r="A181" t="s">
        <v>59</v>
      </c>
      <c r="C181" t="s">
        <v>303</v>
      </c>
      <c r="D181" t="s">
        <v>326</v>
      </c>
      <c r="E181" t="s">
        <v>134</v>
      </c>
      <c r="F181">
        <v>0</v>
      </c>
      <c r="G181">
        <v>1</v>
      </c>
      <c r="H181" t="s">
        <v>328</v>
      </c>
      <c r="J181" t="s">
        <v>306</v>
      </c>
      <c r="L181" t="s">
        <v>137</v>
      </c>
      <c r="M181">
        <v>0</v>
      </c>
      <c r="P181" t="s">
        <v>137</v>
      </c>
      <c r="Y181" t="s">
        <v>156</v>
      </c>
    </row>
    <row r="182" spans="1:25">
      <c r="A182" t="s">
        <v>59</v>
      </c>
      <c r="C182" t="s">
        <v>303</v>
      </c>
      <c r="D182" t="s">
        <v>326</v>
      </c>
      <c r="E182" t="s">
        <v>134</v>
      </c>
      <c r="F182">
        <v>0</v>
      </c>
      <c r="G182">
        <v>1</v>
      </c>
      <c r="H182" t="s">
        <v>329</v>
      </c>
      <c r="J182" t="s">
        <v>306</v>
      </c>
      <c r="L182" t="s">
        <v>137</v>
      </c>
      <c r="M182">
        <v>0</v>
      </c>
      <c r="P182" t="s">
        <v>137</v>
      </c>
      <c r="Y182" t="s">
        <v>156</v>
      </c>
    </row>
    <row r="183" spans="1:25">
      <c r="A183" t="s">
        <v>59</v>
      </c>
      <c r="C183" t="s">
        <v>330</v>
      </c>
      <c r="E183" t="s">
        <v>134</v>
      </c>
      <c r="F183">
        <v>0</v>
      </c>
      <c r="G183">
        <v>0</v>
      </c>
      <c r="H183" t="s">
        <v>331</v>
      </c>
      <c r="J183" t="s">
        <v>332</v>
      </c>
      <c r="L183" t="s">
        <v>137</v>
      </c>
      <c r="M183">
        <v>0</v>
      </c>
      <c r="P183" t="s">
        <v>137</v>
      </c>
    </row>
    <row r="184" spans="1:25">
      <c r="A184" t="s">
        <v>59</v>
      </c>
      <c r="C184" t="s">
        <v>330</v>
      </c>
      <c r="E184" t="s">
        <v>134</v>
      </c>
      <c r="F184">
        <v>0</v>
      </c>
      <c r="G184">
        <v>0</v>
      </c>
      <c r="H184" t="s">
        <v>331</v>
      </c>
      <c r="J184" t="s">
        <v>333</v>
      </c>
      <c r="M184">
        <v>0</v>
      </c>
    </row>
    <row r="185" spans="1:25">
      <c r="A185" t="s">
        <v>59</v>
      </c>
      <c r="C185" t="s">
        <v>330</v>
      </c>
      <c r="E185" t="s">
        <v>134</v>
      </c>
      <c r="F185">
        <v>0</v>
      </c>
      <c r="G185">
        <v>0</v>
      </c>
      <c r="H185" t="s">
        <v>334</v>
      </c>
      <c r="J185" t="s">
        <v>335</v>
      </c>
      <c r="L185" t="s">
        <v>137</v>
      </c>
      <c r="M185">
        <v>0</v>
      </c>
      <c r="P185" t="s">
        <v>137</v>
      </c>
    </row>
    <row r="186" spans="1:25">
      <c r="A186" t="s">
        <v>59</v>
      </c>
      <c r="C186" t="s">
        <v>330</v>
      </c>
      <c r="E186" t="s">
        <v>134</v>
      </c>
      <c r="F186">
        <v>0</v>
      </c>
      <c r="G186">
        <v>0</v>
      </c>
      <c r="H186" t="s">
        <v>334</v>
      </c>
      <c r="J186" t="s">
        <v>336</v>
      </c>
      <c r="M186">
        <v>0</v>
      </c>
    </row>
    <row r="187" spans="1:25">
      <c r="A187" t="s">
        <v>59</v>
      </c>
      <c r="C187" t="s">
        <v>330</v>
      </c>
      <c r="E187" t="s">
        <v>231</v>
      </c>
      <c r="F187">
        <v>0</v>
      </c>
      <c r="G187">
        <v>0</v>
      </c>
      <c r="H187" t="s">
        <v>337</v>
      </c>
      <c r="M187">
        <v>0</v>
      </c>
    </row>
    <row r="188" spans="1:25">
      <c r="A188" t="s">
        <v>59</v>
      </c>
      <c r="C188" t="s">
        <v>330</v>
      </c>
      <c r="E188" t="s">
        <v>134</v>
      </c>
      <c r="F188">
        <v>0</v>
      </c>
      <c r="G188">
        <v>0</v>
      </c>
      <c r="H188" t="s">
        <v>338</v>
      </c>
      <c r="J188" t="s">
        <v>339</v>
      </c>
      <c r="L188" t="s">
        <v>137</v>
      </c>
      <c r="M188">
        <v>0</v>
      </c>
      <c r="P188" t="s">
        <v>137</v>
      </c>
    </row>
    <row r="189" spans="1:25">
      <c r="A189" t="s">
        <v>59</v>
      </c>
      <c r="C189" t="s">
        <v>330</v>
      </c>
      <c r="E189" t="s">
        <v>134</v>
      </c>
      <c r="F189">
        <v>0</v>
      </c>
      <c r="G189">
        <v>0</v>
      </c>
      <c r="H189" t="s">
        <v>340</v>
      </c>
      <c r="J189" t="s">
        <v>341</v>
      </c>
      <c r="L189" t="s">
        <v>137</v>
      </c>
      <c r="M189">
        <v>0</v>
      </c>
      <c r="P189" t="s">
        <v>137</v>
      </c>
    </row>
    <row r="190" spans="1:25">
      <c r="A190" t="s">
        <v>59</v>
      </c>
      <c r="C190" t="s">
        <v>342</v>
      </c>
      <c r="E190" t="s">
        <v>132</v>
      </c>
      <c r="F190">
        <v>0</v>
      </c>
      <c r="G190">
        <v>0</v>
      </c>
      <c r="H190" t="s">
        <v>343</v>
      </c>
      <c r="M190">
        <v>0</v>
      </c>
      <c r="O190" t="s">
        <v>344</v>
      </c>
    </row>
    <row r="191" spans="1:25">
      <c r="A191" t="s">
        <v>59</v>
      </c>
      <c r="C191" t="s">
        <v>342</v>
      </c>
      <c r="E191" t="s">
        <v>134</v>
      </c>
      <c r="F191">
        <v>0</v>
      </c>
      <c r="G191">
        <v>1</v>
      </c>
      <c r="H191" t="s">
        <v>345</v>
      </c>
      <c r="J191" t="s">
        <v>346</v>
      </c>
      <c r="K191" t="s">
        <v>347</v>
      </c>
      <c r="L191" t="s">
        <v>137</v>
      </c>
      <c r="M191">
        <v>0</v>
      </c>
      <c r="P191" t="s">
        <v>137</v>
      </c>
    </row>
    <row r="192" spans="1:25">
      <c r="A192" t="s">
        <v>59</v>
      </c>
      <c r="C192" t="s">
        <v>342</v>
      </c>
      <c r="E192" t="s">
        <v>134</v>
      </c>
      <c r="F192">
        <v>0</v>
      </c>
      <c r="G192">
        <v>1</v>
      </c>
      <c r="H192" t="s">
        <v>345</v>
      </c>
      <c r="J192" t="s">
        <v>348</v>
      </c>
      <c r="K192" t="s">
        <v>347</v>
      </c>
      <c r="M192">
        <v>0</v>
      </c>
    </row>
    <row r="193" spans="1:16">
      <c r="A193" t="s">
        <v>59</v>
      </c>
      <c r="C193" t="s">
        <v>342</v>
      </c>
      <c r="E193" t="s">
        <v>134</v>
      </c>
      <c r="F193">
        <v>0</v>
      </c>
      <c r="G193">
        <v>0</v>
      </c>
      <c r="H193" t="s">
        <v>349</v>
      </c>
      <c r="J193" t="s">
        <v>350</v>
      </c>
      <c r="L193" t="s">
        <v>137</v>
      </c>
      <c r="M193">
        <v>0</v>
      </c>
      <c r="P193" t="s">
        <v>137</v>
      </c>
    </row>
    <row r="194" spans="1:16">
      <c r="A194" t="s">
        <v>59</v>
      </c>
      <c r="C194" t="s">
        <v>351</v>
      </c>
      <c r="E194" t="s">
        <v>134</v>
      </c>
      <c r="F194">
        <v>0</v>
      </c>
      <c r="G194">
        <v>0</v>
      </c>
      <c r="H194" t="s">
        <v>352</v>
      </c>
      <c r="J194" t="s">
        <v>353</v>
      </c>
      <c r="L194" t="s">
        <v>137</v>
      </c>
      <c r="M194">
        <v>0</v>
      </c>
      <c r="P194" t="s">
        <v>137</v>
      </c>
    </row>
    <row r="195" spans="1:16">
      <c r="A195" t="s">
        <v>59</v>
      </c>
      <c r="C195" t="s">
        <v>351</v>
      </c>
      <c r="E195" t="s">
        <v>134</v>
      </c>
      <c r="F195">
        <v>0</v>
      </c>
      <c r="G195">
        <v>0</v>
      </c>
      <c r="H195" t="s">
        <v>354</v>
      </c>
      <c r="J195" t="s">
        <v>355</v>
      </c>
      <c r="L195" t="s">
        <v>137</v>
      </c>
      <c r="M195">
        <v>0</v>
      </c>
      <c r="P195" t="s">
        <v>137</v>
      </c>
    </row>
    <row r="196" spans="1:16">
      <c r="A196" t="s">
        <v>59</v>
      </c>
      <c r="C196" t="s">
        <v>351</v>
      </c>
      <c r="E196" t="s">
        <v>134</v>
      </c>
      <c r="F196">
        <v>0</v>
      </c>
      <c r="G196">
        <v>0</v>
      </c>
      <c r="H196" t="s">
        <v>356</v>
      </c>
      <c r="J196" t="s">
        <v>357</v>
      </c>
      <c r="L196" t="s">
        <v>137</v>
      </c>
      <c r="M196">
        <v>0</v>
      </c>
      <c r="P196" t="s">
        <v>137</v>
      </c>
    </row>
    <row r="197" spans="1:16">
      <c r="A197" t="s">
        <v>59</v>
      </c>
      <c r="C197" t="s">
        <v>351</v>
      </c>
      <c r="E197" t="s">
        <v>134</v>
      </c>
      <c r="F197">
        <v>0</v>
      </c>
      <c r="G197">
        <v>0</v>
      </c>
      <c r="H197" t="s">
        <v>358</v>
      </c>
      <c r="J197" t="s">
        <v>359</v>
      </c>
      <c r="L197" t="s">
        <v>137</v>
      </c>
      <c r="M197">
        <v>0</v>
      </c>
      <c r="P197" t="s">
        <v>137</v>
      </c>
    </row>
    <row r="198" spans="1:16">
      <c r="A198" t="s">
        <v>59</v>
      </c>
      <c r="C198" t="s">
        <v>351</v>
      </c>
      <c r="E198" t="s">
        <v>134</v>
      </c>
      <c r="F198">
        <v>0</v>
      </c>
      <c r="G198">
        <v>0</v>
      </c>
      <c r="H198" t="s">
        <v>358</v>
      </c>
      <c r="J198" t="s">
        <v>360</v>
      </c>
      <c r="M198">
        <v>0</v>
      </c>
    </row>
    <row r="199" spans="1:16">
      <c r="A199" t="s">
        <v>59</v>
      </c>
      <c r="C199" t="s">
        <v>351</v>
      </c>
      <c r="E199" t="s">
        <v>134</v>
      </c>
      <c r="F199">
        <v>0</v>
      </c>
      <c r="G199">
        <v>0</v>
      </c>
      <c r="H199" t="s">
        <v>358</v>
      </c>
      <c r="J199" t="s">
        <v>361</v>
      </c>
      <c r="M199">
        <v>0</v>
      </c>
    </row>
    <row r="200" spans="1:16">
      <c r="A200" t="s">
        <v>59</v>
      </c>
      <c r="C200" t="s">
        <v>351</v>
      </c>
      <c r="E200" t="s">
        <v>134</v>
      </c>
      <c r="F200">
        <v>0</v>
      </c>
      <c r="G200">
        <v>0</v>
      </c>
      <c r="H200" t="s">
        <v>358</v>
      </c>
      <c r="J200" t="s">
        <v>362</v>
      </c>
      <c r="M200">
        <v>0</v>
      </c>
    </row>
    <row r="201" spans="1:16">
      <c r="A201" t="s">
        <v>59</v>
      </c>
      <c r="C201" t="s">
        <v>351</v>
      </c>
      <c r="E201" t="s">
        <v>134</v>
      </c>
      <c r="F201">
        <v>0</v>
      </c>
      <c r="G201">
        <v>0</v>
      </c>
      <c r="H201" t="s">
        <v>358</v>
      </c>
      <c r="J201" t="s">
        <v>363</v>
      </c>
      <c r="M201">
        <v>0</v>
      </c>
    </row>
    <row r="202" spans="1:16">
      <c r="A202" t="s">
        <v>59</v>
      </c>
      <c r="C202" t="s">
        <v>351</v>
      </c>
      <c r="E202" t="s">
        <v>134</v>
      </c>
      <c r="F202">
        <v>0</v>
      </c>
      <c r="G202">
        <v>0</v>
      </c>
      <c r="H202" t="s">
        <v>358</v>
      </c>
      <c r="J202" t="s">
        <v>364</v>
      </c>
      <c r="M202">
        <v>0</v>
      </c>
    </row>
    <row r="203" spans="1:16">
      <c r="A203" t="s">
        <v>59</v>
      </c>
      <c r="C203" t="s">
        <v>351</v>
      </c>
      <c r="E203" t="s">
        <v>134</v>
      </c>
      <c r="F203">
        <v>0</v>
      </c>
      <c r="G203">
        <v>0</v>
      </c>
      <c r="H203" t="s">
        <v>358</v>
      </c>
      <c r="J203" t="s">
        <v>365</v>
      </c>
      <c r="M203">
        <v>0</v>
      </c>
    </row>
    <row r="204" spans="1:16">
      <c r="A204" t="s">
        <v>59</v>
      </c>
      <c r="C204" t="s">
        <v>351</v>
      </c>
      <c r="E204" t="s">
        <v>134</v>
      </c>
      <c r="F204">
        <v>0</v>
      </c>
      <c r="G204">
        <v>0</v>
      </c>
      <c r="H204" t="s">
        <v>358</v>
      </c>
      <c r="J204" t="s">
        <v>366</v>
      </c>
      <c r="M204">
        <v>0</v>
      </c>
    </row>
    <row r="205" spans="1:16">
      <c r="A205" t="s">
        <v>59</v>
      </c>
      <c r="C205" t="s">
        <v>351</v>
      </c>
      <c r="E205" t="s">
        <v>134</v>
      </c>
      <c r="F205">
        <v>0</v>
      </c>
      <c r="G205">
        <v>0</v>
      </c>
      <c r="H205" t="s">
        <v>358</v>
      </c>
      <c r="J205" t="s">
        <v>367</v>
      </c>
      <c r="M205">
        <v>0</v>
      </c>
    </row>
    <row r="206" spans="1:16">
      <c r="A206" t="s">
        <v>59</v>
      </c>
      <c r="C206" t="s">
        <v>351</v>
      </c>
      <c r="E206" t="s">
        <v>134</v>
      </c>
      <c r="F206">
        <v>0</v>
      </c>
      <c r="G206">
        <v>0</v>
      </c>
      <c r="H206" t="s">
        <v>358</v>
      </c>
      <c r="J206" t="s">
        <v>368</v>
      </c>
      <c r="M206">
        <v>0</v>
      </c>
    </row>
    <row r="207" spans="1:16">
      <c r="A207" t="s">
        <v>59</v>
      </c>
      <c r="C207" t="s">
        <v>351</v>
      </c>
      <c r="E207" t="s">
        <v>134</v>
      </c>
      <c r="F207">
        <v>0</v>
      </c>
      <c r="G207">
        <v>0</v>
      </c>
      <c r="H207" t="s">
        <v>358</v>
      </c>
      <c r="J207" t="s">
        <v>369</v>
      </c>
      <c r="M207">
        <v>0</v>
      </c>
    </row>
    <row r="208" spans="1:16">
      <c r="A208" t="s">
        <v>59</v>
      </c>
      <c r="C208" t="s">
        <v>351</v>
      </c>
      <c r="E208" t="s">
        <v>134</v>
      </c>
      <c r="F208">
        <v>0</v>
      </c>
      <c r="G208">
        <v>0</v>
      </c>
      <c r="H208" t="s">
        <v>358</v>
      </c>
      <c r="J208" t="s">
        <v>370</v>
      </c>
      <c r="M208">
        <v>0</v>
      </c>
    </row>
    <row r="209" spans="1:16">
      <c r="A209" t="s">
        <v>59</v>
      </c>
      <c r="C209" t="s">
        <v>351</v>
      </c>
      <c r="E209" t="s">
        <v>134</v>
      </c>
      <c r="F209">
        <v>0</v>
      </c>
      <c r="G209">
        <v>0</v>
      </c>
      <c r="H209" t="s">
        <v>358</v>
      </c>
      <c r="J209" t="s">
        <v>371</v>
      </c>
      <c r="M209">
        <v>0</v>
      </c>
    </row>
    <row r="210" spans="1:16">
      <c r="A210" t="s">
        <v>59</v>
      </c>
      <c r="C210" t="s">
        <v>351</v>
      </c>
      <c r="E210" t="s">
        <v>134</v>
      </c>
      <c r="F210">
        <v>0</v>
      </c>
      <c r="G210">
        <v>0</v>
      </c>
      <c r="H210" t="s">
        <v>372</v>
      </c>
      <c r="J210" t="s">
        <v>373</v>
      </c>
      <c r="L210" t="s">
        <v>137</v>
      </c>
      <c r="M210">
        <v>0</v>
      </c>
      <c r="P210" t="s">
        <v>137</v>
      </c>
    </row>
    <row r="211" spans="1:16">
      <c r="A211" t="s">
        <v>59</v>
      </c>
      <c r="C211" t="s">
        <v>351</v>
      </c>
      <c r="E211" t="s">
        <v>134</v>
      </c>
      <c r="F211">
        <v>0</v>
      </c>
      <c r="G211">
        <v>0</v>
      </c>
      <c r="H211" t="s">
        <v>372</v>
      </c>
      <c r="J211" t="s">
        <v>374</v>
      </c>
      <c r="M211">
        <v>0</v>
      </c>
    </row>
    <row r="212" spans="1:16">
      <c r="A212" t="s">
        <v>59</v>
      </c>
      <c r="C212" t="s">
        <v>351</v>
      </c>
      <c r="E212" t="s">
        <v>134</v>
      </c>
      <c r="F212">
        <v>0</v>
      </c>
      <c r="G212">
        <v>0</v>
      </c>
      <c r="H212" t="s">
        <v>372</v>
      </c>
      <c r="J212" t="s">
        <v>375</v>
      </c>
      <c r="M212">
        <v>0</v>
      </c>
    </row>
    <row r="213" spans="1:16">
      <c r="A213" t="s">
        <v>59</v>
      </c>
      <c r="C213" t="s">
        <v>351</v>
      </c>
      <c r="E213" t="s">
        <v>134</v>
      </c>
      <c r="F213">
        <v>0</v>
      </c>
      <c r="G213">
        <v>0</v>
      </c>
      <c r="H213" t="s">
        <v>372</v>
      </c>
      <c r="J213" t="s">
        <v>376</v>
      </c>
      <c r="M213">
        <v>0</v>
      </c>
    </row>
    <row r="214" spans="1:16">
      <c r="A214" t="s">
        <v>59</v>
      </c>
      <c r="C214" t="s">
        <v>351</v>
      </c>
      <c r="E214" t="s">
        <v>134</v>
      </c>
      <c r="F214">
        <v>0</v>
      </c>
      <c r="G214">
        <v>0</v>
      </c>
      <c r="H214" t="s">
        <v>372</v>
      </c>
      <c r="J214" t="s">
        <v>377</v>
      </c>
      <c r="M214">
        <v>0</v>
      </c>
    </row>
    <row r="215" spans="1:16">
      <c r="A215" t="s">
        <v>59</v>
      </c>
      <c r="C215" t="s">
        <v>351</v>
      </c>
      <c r="E215" t="s">
        <v>134</v>
      </c>
      <c r="F215">
        <v>0</v>
      </c>
      <c r="G215">
        <v>0</v>
      </c>
      <c r="H215" t="s">
        <v>372</v>
      </c>
      <c r="J215" t="s">
        <v>378</v>
      </c>
      <c r="M215">
        <v>0</v>
      </c>
    </row>
    <row r="216" spans="1:16">
      <c r="A216" t="s">
        <v>59</v>
      </c>
      <c r="C216" t="s">
        <v>351</v>
      </c>
      <c r="E216" t="s">
        <v>134</v>
      </c>
      <c r="F216">
        <v>0</v>
      </c>
      <c r="G216">
        <v>0</v>
      </c>
      <c r="H216" t="s">
        <v>372</v>
      </c>
      <c r="J216" t="s">
        <v>379</v>
      </c>
      <c r="M216">
        <v>0</v>
      </c>
    </row>
    <row r="217" spans="1:16">
      <c r="A217" t="s">
        <v>59</v>
      </c>
      <c r="C217" t="s">
        <v>351</v>
      </c>
      <c r="E217" t="s">
        <v>134</v>
      </c>
      <c r="F217">
        <v>0</v>
      </c>
      <c r="G217">
        <v>0</v>
      </c>
      <c r="H217" t="s">
        <v>372</v>
      </c>
      <c r="J217" t="s">
        <v>380</v>
      </c>
      <c r="M217">
        <v>0</v>
      </c>
    </row>
    <row r="218" spans="1:16">
      <c r="A218" t="s">
        <v>59</v>
      </c>
      <c r="C218" t="s">
        <v>351</v>
      </c>
      <c r="E218" t="s">
        <v>134</v>
      </c>
      <c r="F218">
        <v>0</v>
      </c>
      <c r="G218">
        <v>0</v>
      </c>
      <c r="H218" t="s">
        <v>372</v>
      </c>
      <c r="J218" t="s">
        <v>381</v>
      </c>
      <c r="M218">
        <v>0</v>
      </c>
    </row>
    <row r="219" spans="1:16">
      <c r="A219" t="s">
        <v>59</v>
      </c>
      <c r="C219" t="s">
        <v>351</v>
      </c>
      <c r="E219" t="s">
        <v>134</v>
      </c>
      <c r="F219">
        <v>0</v>
      </c>
      <c r="G219">
        <v>0</v>
      </c>
      <c r="H219" t="s">
        <v>372</v>
      </c>
      <c r="J219" t="s">
        <v>382</v>
      </c>
      <c r="M219">
        <v>0</v>
      </c>
    </row>
    <row r="220" spans="1:16">
      <c r="A220" t="s">
        <v>59</v>
      </c>
      <c r="C220" t="s">
        <v>351</v>
      </c>
      <c r="E220" t="s">
        <v>134</v>
      </c>
      <c r="F220">
        <v>0</v>
      </c>
      <c r="G220">
        <v>0</v>
      </c>
      <c r="H220" t="s">
        <v>372</v>
      </c>
      <c r="J220" t="s">
        <v>383</v>
      </c>
      <c r="M220">
        <v>0</v>
      </c>
    </row>
    <row r="221" spans="1:16">
      <c r="A221" t="s">
        <v>59</v>
      </c>
      <c r="C221" t="s">
        <v>351</v>
      </c>
      <c r="E221" t="s">
        <v>134</v>
      </c>
      <c r="F221">
        <v>0</v>
      </c>
      <c r="G221">
        <v>0</v>
      </c>
      <c r="H221" t="s">
        <v>372</v>
      </c>
      <c r="J221" t="s">
        <v>384</v>
      </c>
      <c r="M221">
        <v>0</v>
      </c>
    </row>
    <row r="222" spans="1:16">
      <c r="A222" t="s">
        <v>59</v>
      </c>
      <c r="C222" t="s">
        <v>351</v>
      </c>
      <c r="E222" t="s">
        <v>134</v>
      </c>
      <c r="F222">
        <v>0</v>
      </c>
      <c r="G222">
        <v>0</v>
      </c>
      <c r="H222" t="s">
        <v>372</v>
      </c>
      <c r="J222" t="s">
        <v>385</v>
      </c>
      <c r="M222">
        <v>0</v>
      </c>
    </row>
    <row r="223" spans="1:16">
      <c r="A223" t="s">
        <v>59</v>
      </c>
      <c r="C223" t="s">
        <v>351</v>
      </c>
      <c r="E223" t="s">
        <v>134</v>
      </c>
      <c r="F223">
        <v>0</v>
      </c>
      <c r="G223">
        <v>0</v>
      </c>
      <c r="H223" t="s">
        <v>372</v>
      </c>
      <c r="J223" t="s">
        <v>386</v>
      </c>
      <c r="M223">
        <v>0</v>
      </c>
    </row>
    <row r="224" spans="1:16">
      <c r="A224" t="s">
        <v>59</v>
      </c>
      <c r="C224" t="s">
        <v>351</v>
      </c>
      <c r="E224" t="s">
        <v>134</v>
      </c>
      <c r="F224">
        <v>0</v>
      </c>
      <c r="G224">
        <v>0</v>
      </c>
      <c r="H224" t="s">
        <v>372</v>
      </c>
      <c r="J224" t="s">
        <v>387</v>
      </c>
      <c r="M224">
        <v>0</v>
      </c>
    </row>
    <row r="225" spans="1:13">
      <c r="A225" t="s">
        <v>59</v>
      </c>
      <c r="C225" t="s">
        <v>351</v>
      </c>
      <c r="E225" t="s">
        <v>134</v>
      </c>
      <c r="F225">
        <v>0</v>
      </c>
      <c r="G225">
        <v>0</v>
      </c>
      <c r="H225" t="s">
        <v>372</v>
      </c>
      <c r="J225" t="s">
        <v>388</v>
      </c>
      <c r="M225">
        <v>0</v>
      </c>
    </row>
    <row r="226" spans="1:13">
      <c r="A226" t="s">
        <v>59</v>
      </c>
      <c r="C226" t="s">
        <v>389</v>
      </c>
      <c r="E226" t="s">
        <v>132</v>
      </c>
      <c r="F226">
        <v>0</v>
      </c>
      <c r="G226">
        <v>0</v>
      </c>
      <c r="H226" t="s">
        <v>390</v>
      </c>
      <c r="M226">
        <v>0</v>
      </c>
    </row>
    <row r="227" spans="1:13">
      <c r="A227" t="s">
        <v>59</v>
      </c>
      <c r="C227" t="s">
        <v>389</v>
      </c>
      <c r="E227" t="s">
        <v>231</v>
      </c>
      <c r="F227">
        <v>0</v>
      </c>
      <c r="G227">
        <v>0</v>
      </c>
      <c r="H227" t="s">
        <v>391</v>
      </c>
      <c r="M227">
        <v>0</v>
      </c>
    </row>
    <row r="228" spans="1:13">
      <c r="A228" t="s">
        <v>59</v>
      </c>
      <c r="C228" t="s">
        <v>389</v>
      </c>
      <c r="E228" t="s">
        <v>231</v>
      </c>
      <c r="F228">
        <v>0</v>
      </c>
      <c r="G228">
        <v>0</v>
      </c>
      <c r="H228" t="s">
        <v>392</v>
      </c>
      <c r="M228">
        <v>0</v>
      </c>
    </row>
    <row r="229" spans="1:13">
      <c r="A229" t="s">
        <v>59</v>
      </c>
      <c r="C229" t="s">
        <v>389</v>
      </c>
      <c r="E229" t="s">
        <v>231</v>
      </c>
      <c r="F229">
        <v>0</v>
      </c>
      <c r="G229">
        <v>0</v>
      </c>
      <c r="H229" t="s">
        <v>393</v>
      </c>
      <c r="M229">
        <v>0</v>
      </c>
    </row>
    <row r="230" spans="1:13">
      <c r="A230" t="s">
        <v>59</v>
      </c>
      <c r="C230" t="s">
        <v>389</v>
      </c>
      <c r="E230" t="s">
        <v>231</v>
      </c>
      <c r="F230">
        <v>0</v>
      </c>
      <c r="G230">
        <v>0</v>
      </c>
      <c r="H230" t="s">
        <v>394</v>
      </c>
      <c r="M230">
        <v>0</v>
      </c>
    </row>
    <row r="231" spans="1:13">
      <c r="A231" t="s">
        <v>59</v>
      </c>
      <c r="C231" t="s">
        <v>389</v>
      </c>
      <c r="E231" t="s">
        <v>231</v>
      </c>
      <c r="F231">
        <v>0</v>
      </c>
      <c r="G231">
        <v>0</v>
      </c>
      <c r="H231" t="s">
        <v>395</v>
      </c>
      <c r="M231">
        <v>0</v>
      </c>
    </row>
    <row r="232" spans="1:13">
      <c r="A232" t="s">
        <v>59</v>
      </c>
      <c r="C232" t="s">
        <v>389</v>
      </c>
      <c r="E232" t="s">
        <v>231</v>
      </c>
      <c r="F232">
        <v>0</v>
      </c>
      <c r="G232">
        <v>0</v>
      </c>
      <c r="H232" t="s">
        <v>396</v>
      </c>
      <c r="M232">
        <v>0</v>
      </c>
    </row>
    <row r="233" spans="1:13">
      <c r="A233" t="s">
        <v>59</v>
      </c>
      <c r="C233" t="s">
        <v>389</v>
      </c>
      <c r="E233" t="s">
        <v>231</v>
      </c>
      <c r="F233">
        <v>0</v>
      </c>
      <c r="G233">
        <v>0</v>
      </c>
      <c r="H233" t="s">
        <v>397</v>
      </c>
      <c r="M233">
        <v>0</v>
      </c>
    </row>
    <row r="234" spans="1:13">
      <c r="A234" t="s">
        <v>59</v>
      </c>
      <c r="C234" t="s">
        <v>389</v>
      </c>
      <c r="E234" t="s">
        <v>231</v>
      </c>
      <c r="F234">
        <v>0</v>
      </c>
      <c r="G234">
        <v>0</v>
      </c>
      <c r="H234" t="s">
        <v>398</v>
      </c>
      <c r="M234">
        <v>0</v>
      </c>
    </row>
    <row r="235" spans="1:13">
      <c r="A235" t="s">
        <v>59</v>
      </c>
      <c r="C235" t="s">
        <v>389</v>
      </c>
      <c r="E235" t="s">
        <v>231</v>
      </c>
      <c r="F235">
        <v>0</v>
      </c>
      <c r="G235">
        <v>0</v>
      </c>
      <c r="H235" t="s">
        <v>399</v>
      </c>
      <c r="M235">
        <v>0</v>
      </c>
    </row>
    <row r="237" spans="1:13">
      <c r="A237" t="s">
        <v>400</v>
      </c>
      <c r="B237" t="s">
        <v>59</v>
      </c>
    </row>
    <row r="238" spans="1:13">
      <c r="A238" t="s">
        <v>401</v>
      </c>
      <c r="B238" t="s">
        <v>402</v>
      </c>
    </row>
    <row r="239" spans="1:13">
      <c r="A239" t="s">
        <v>403</v>
      </c>
    </row>
    <row r="240" spans="1:13">
      <c r="A240" t="s">
        <v>404</v>
      </c>
      <c r="B240" t="s">
        <v>405</v>
      </c>
    </row>
    <row r="241" spans="1:2">
      <c r="A241" t="s">
        <v>406</v>
      </c>
      <c r="B241">
        <v>1</v>
      </c>
    </row>
    <row r="242" spans="1:2">
      <c r="A242" t="s">
        <v>407</v>
      </c>
      <c r="B242" t="s">
        <v>408</v>
      </c>
    </row>
    <row r="243" spans="1:2">
      <c r="A243" t="s">
        <v>109</v>
      </c>
      <c r="B243" t="s">
        <v>205</v>
      </c>
    </row>
    <row r="244" spans="1:2">
      <c r="A244" t="s">
        <v>109</v>
      </c>
      <c r="B244" t="s">
        <v>157</v>
      </c>
    </row>
    <row r="245" spans="1:2">
      <c r="A245" t="s">
        <v>109</v>
      </c>
      <c r="B245" t="s">
        <v>196</v>
      </c>
    </row>
    <row r="246" spans="1:2">
      <c r="A246" t="s">
        <v>109</v>
      </c>
      <c r="B246" t="s">
        <v>162</v>
      </c>
    </row>
    <row r="247" spans="1:2">
      <c r="A247" t="s">
        <v>109</v>
      </c>
      <c r="B247" t="s">
        <v>197</v>
      </c>
    </row>
    <row r="248" spans="1:2">
      <c r="A248" t="s">
        <v>109</v>
      </c>
      <c r="B248" t="s">
        <v>198</v>
      </c>
    </row>
    <row r="249" spans="1:2">
      <c r="A249" t="s">
        <v>109</v>
      </c>
      <c r="B249" t="s">
        <v>199</v>
      </c>
    </row>
    <row r="250" spans="1:2">
      <c r="A250" t="s">
        <v>109</v>
      </c>
      <c r="B250" t="s">
        <v>204</v>
      </c>
    </row>
    <row r="251" spans="1:2">
      <c r="A251" t="s">
        <v>109</v>
      </c>
      <c r="B251" t="s">
        <v>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6"/>
  <dimension ref="A1:AN145"/>
  <sheetViews>
    <sheetView tabSelected="1" zoomScaleNormal="100" workbookViewId="0">
      <selection activeCell="A4" sqref="A4:H88"/>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
        <v>699</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
        <v>700</v>
      </c>
      <c r="B4" s="15"/>
      <c r="C4" s="15"/>
      <c r="D4" s="15"/>
      <c r="E4" s="15"/>
      <c r="F4" s="15"/>
      <c r="G4" s="15"/>
      <c r="H4" s="15"/>
      <c r="I4" s="15" t="s">
        <v>18</v>
      </c>
      <c r="J4" s="15" t="s">
        <v>18</v>
      </c>
      <c r="K4" s="15" t="s">
        <v>18</v>
      </c>
      <c r="L4" s="15" t="s">
        <v>18</v>
      </c>
      <c r="M4" s="15" t="s">
        <v>18</v>
      </c>
      <c r="N4" s="15" t="s">
        <v>18</v>
      </c>
      <c r="O4" s="15" t="s">
        <v>18</v>
      </c>
      <c r="P4" s="15" t="s">
        <v>18</v>
      </c>
      <c r="Q4" s="15" t="s">
        <v>18</v>
      </c>
      <c r="R4" s="15" t="s">
        <v>18</v>
      </c>
      <c r="S4" s="15" t="s">
        <v>18</v>
      </c>
      <c r="T4" s="15" t="s">
        <v>18</v>
      </c>
      <c r="U4" s="15" t="s">
        <v>18</v>
      </c>
      <c r="V4" s="15" t="s">
        <v>18</v>
      </c>
      <c r="W4" s="15" t="s">
        <v>18</v>
      </c>
      <c r="X4" s="15" t="s">
        <v>18</v>
      </c>
      <c r="Y4" s="15" t="s">
        <v>18</v>
      </c>
      <c r="Z4" s="15" t="s">
        <v>18</v>
      </c>
      <c r="AA4" s="15" t="s">
        <v>18</v>
      </c>
      <c r="AB4" s="15" t="s">
        <v>18</v>
      </c>
      <c r="AC4" s="15" t="s">
        <v>18</v>
      </c>
      <c r="AD4" s="15" t="s">
        <v>18</v>
      </c>
      <c r="AE4" s="15" t="s">
        <v>18</v>
      </c>
      <c r="AF4" s="15" t="s">
        <v>18</v>
      </c>
      <c r="AG4" s="15" t="s">
        <v>18</v>
      </c>
      <c r="AH4" s="15" t="s">
        <v>18</v>
      </c>
      <c r="AI4" s="15" t="s">
        <v>18</v>
      </c>
      <c r="AJ4" s="15" t="s">
        <v>18</v>
      </c>
      <c r="AK4" s="15" t="s">
        <v>18</v>
      </c>
      <c r="AL4" s="15" t="s">
        <v>18</v>
      </c>
      <c r="AM4" s="15" t="s">
        <v>18</v>
      </c>
      <c r="AN4" t="s">
        <v>18</v>
      </c>
    </row>
    <row r="5" spans="1:40" ht="16">
      <c r="A5" s="16"/>
      <c r="B5" s="15"/>
      <c r="C5" s="15" t="s">
        <v>701</v>
      </c>
      <c r="D5" s="15"/>
      <c r="E5" s="15"/>
      <c r="F5" s="15"/>
      <c r="G5" s="15"/>
      <c r="H5" s="15"/>
      <c r="I5" s="15" t="s">
        <v>18</v>
      </c>
      <c r="J5" s="15" t="s">
        <v>18</v>
      </c>
      <c r="K5" s="15" t="s">
        <v>18</v>
      </c>
      <c r="L5" s="15" t="s">
        <v>18</v>
      </c>
      <c r="M5" s="15" t="s">
        <v>18</v>
      </c>
      <c r="N5" s="15" t="s">
        <v>18</v>
      </c>
      <c r="O5" s="15" t="s">
        <v>18</v>
      </c>
      <c r="P5" s="15" t="s">
        <v>18</v>
      </c>
      <c r="Q5" s="15" t="s">
        <v>18</v>
      </c>
      <c r="R5" s="15" t="s">
        <v>18</v>
      </c>
      <c r="S5" s="15" t="s">
        <v>18</v>
      </c>
      <c r="T5" s="15" t="s">
        <v>18</v>
      </c>
      <c r="U5" s="15" t="s">
        <v>18</v>
      </c>
      <c r="V5" s="15" t="s">
        <v>18</v>
      </c>
      <c r="W5" s="15" t="s">
        <v>18</v>
      </c>
      <c r="X5" s="15" t="s">
        <v>18</v>
      </c>
      <c r="Y5" s="15" t="s">
        <v>18</v>
      </c>
      <c r="Z5" s="15" t="s">
        <v>18</v>
      </c>
      <c r="AA5" s="15" t="s">
        <v>18</v>
      </c>
      <c r="AB5" s="15" t="s">
        <v>18</v>
      </c>
      <c r="AC5" s="15" t="s">
        <v>18</v>
      </c>
      <c r="AD5" s="15" t="s">
        <v>18</v>
      </c>
      <c r="AE5" s="15" t="s">
        <v>18</v>
      </c>
      <c r="AF5" s="15" t="s">
        <v>18</v>
      </c>
      <c r="AG5" s="15" t="s">
        <v>18</v>
      </c>
      <c r="AH5" s="15" t="s">
        <v>18</v>
      </c>
      <c r="AI5" s="15" t="s">
        <v>18</v>
      </c>
      <c r="AJ5" s="15" t="s">
        <v>18</v>
      </c>
      <c r="AK5" s="15" t="s">
        <v>18</v>
      </c>
      <c r="AL5" s="15" t="s">
        <v>18</v>
      </c>
      <c r="AM5" s="15" t="s">
        <v>18</v>
      </c>
      <c r="AN5" t="s">
        <v>18</v>
      </c>
    </row>
    <row r="6" spans="1:40" ht="16">
      <c r="A6" s="16"/>
      <c r="B6" s="15"/>
      <c r="C6" s="15"/>
      <c r="D6" s="15"/>
      <c r="E6" s="15" t="s">
        <v>134</v>
      </c>
      <c r="F6" s="15"/>
      <c r="G6" s="15"/>
      <c r="H6" s="15" t="s">
        <v>702</v>
      </c>
      <c r="I6" s="15" t="s">
        <v>18</v>
      </c>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row>
    <row r="7" spans="1:40" ht="16">
      <c r="A7" s="16"/>
      <c r="B7" s="15"/>
      <c r="C7" s="15"/>
      <c r="D7" s="15"/>
      <c r="E7" s="15" t="s">
        <v>134</v>
      </c>
      <c r="F7" s="15"/>
      <c r="G7" s="15"/>
      <c r="H7" s="15" t="s">
        <v>703</v>
      </c>
      <c r="I7" s="15" t="s">
        <v>18</v>
      </c>
      <c r="J7" s="15" t="s">
        <v>18</v>
      </c>
      <c r="K7" s="15" t="s">
        <v>18</v>
      </c>
      <c r="L7" s="15" t="s">
        <v>18</v>
      </c>
      <c r="M7" s="15" t="s">
        <v>18</v>
      </c>
      <c r="N7" s="15" t="s">
        <v>18</v>
      </c>
      <c r="O7" s="15" t="s">
        <v>18</v>
      </c>
      <c r="P7" s="15" t="s">
        <v>18</v>
      </c>
      <c r="Q7" s="15" t="s">
        <v>18</v>
      </c>
      <c r="R7" s="15" t="s">
        <v>18</v>
      </c>
      <c r="S7" s="15" t="s">
        <v>18</v>
      </c>
      <c r="T7" s="15" t="s">
        <v>18</v>
      </c>
      <c r="U7" s="15" t="s">
        <v>18</v>
      </c>
      <c r="V7" s="15" t="s">
        <v>18</v>
      </c>
      <c r="W7" s="15" t="s">
        <v>18</v>
      </c>
      <c r="X7" s="15" t="s">
        <v>18</v>
      </c>
      <c r="Y7" s="15" t="s">
        <v>18</v>
      </c>
      <c r="Z7" s="15" t="s">
        <v>18</v>
      </c>
      <c r="AA7" s="15" t="s">
        <v>18</v>
      </c>
      <c r="AB7" s="15" t="s">
        <v>18</v>
      </c>
      <c r="AC7" s="15" t="s">
        <v>18</v>
      </c>
      <c r="AD7" s="15" t="s">
        <v>18</v>
      </c>
      <c r="AE7" s="15" t="s">
        <v>18</v>
      </c>
      <c r="AF7" s="15" t="s">
        <v>18</v>
      </c>
      <c r="AG7" s="15" t="s">
        <v>18</v>
      </c>
      <c r="AH7" s="15" t="s">
        <v>18</v>
      </c>
      <c r="AI7" s="15" t="s">
        <v>18</v>
      </c>
      <c r="AJ7" s="15" t="s">
        <v>18</v>
      </c>
      <c r="AK7" s="15" t="s">
        <v>18</v>
      </c>
      <c r="AL7" s="15" t="s">
        <v>18</v>
      </c>
      <c r="AM7" s="15" t="s">
        <v>18</v>
      </c>
      <c r="AN7" t="s">
        <v>18</v>
      </c>
    </row>
    <row r="8" spans="1:40">
      <c r="A8" s="16"/>
      <c r="B8" s="15"/>
      <c r="C8" s="15" t="s">
        <v>704</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row>
    <row r="9" spans="1:40" ht="16">
      <c r="A9" s="16"/>
      <c r="B9" s="15"/>
      <c r="C9" s="15"/>
      <c r="D9" s="15"/>
      <c r="E9" s="15" t="s">
        <v>134</v>
      </c>
      <c r="F9" s="15"/>
      <c r="G9" s="15"/>
      <c r="H9" s="15" t="s">
        <v>705</v>
      </c>
      <c r="I9" s="15" t="s">
        <v>18</v>
      </c>
      <c r="J9" s="15" t="s">
        <v>18</v>
      </c>
      <c r="K9" s="15" t="s">
        <v>18</v>
      </c>
      <c r="L9" s="15" t="s">
        <v>18</v>
      </c>
      <c r="M9" s="15" t="s">
        <v>18</v>
      </c>
      <c r="N9" s="15" t="s">
        <v>18</v>
      </c>
      <c r="O9" s="15" t="s">
        <v>18</v>
      </c>
      <c r="P9" s="15" t="s">
        <v>18</v>
      </c>
      <c r="Q9" s="15" t="s">
        <v>18</v>
      </c>
      <c r="R9" s="15" t="s">
        <v>18</v>
      </c>
      <c r="S9" s="15" t="s">
        <v>18</v>
      </c>
      <c r="T9" s="15" t="s">
        <v>18</v>
      </c>
      <c r="U9" s="15" t="s">
        <v>18</v>
      </c>
      <c r="V9" s="15" t="s">
        <v>18</v>
      </c>
      <c r="W9" s="15" t="s">
        <v>18</v>
      </c>
      <c r="X9" s="15" t="s">
        <v>18</v>
      </c>
      <c r="Y9" s="15" t="s">
        <v>18</v>
      </c>
      <c r="Z9" s="15" t="s">
        <v>18</v>
      </c>
      <c r="AA9" s="15" t="s">
        <v>18</v>
      </c>
      <c r="AB9" s="15" t="s">
        <v>18</v>
      </c>
      <c r="AC9" s="15" t="s">
        <v>18</v>
      </c>
      <c r="AD9" s="15" t="s">
        <v>18</v>
      </c>
      <c r="AE9" s="15" t="s">
        <v>18</v>
      </c>
      <c r="AF9" s="15" t="s">
        <v>18</v>
      </c>
      <c r="AG9" s="15" t="s">
        <v>18</v>
      </c>
      <c r="AH9" s="15" t="s">
        <v>18</v>
      </c>
      <c r="AI9" s="15" t="s">
        <v>18</v>
      </c>
      <c r="AJ9" s="15" t="s">
        <v>18</v>
      </c>
      <c r="AK9" s="15" t="s">
        <v>18</v>
      </c>
      <c r="AL9" s="15" t="s">
        <v>18</v>
      </c>
      <c r="AM9" s="15" t="s">
        <v>18</v>
      </c>
      <c r="AN9" t="s">
        <v>18</v>
      </c>
    </row>
    <row r="10" spans="1:40" ht="15.75" customHeight="1">
      <c r="A10" s="16"/>
      <c r="B10" s="15"/>
      <c r="C10" s="15" t="s">
        <v>706</v>
      </c>
      <c r="D10" s="15"/>
      <c r="E10" s="15"/>
      <c r="F10" s="15"/>
      <c r="G10" s="15"/>
      <c r="H10" s="15"/>
      <c r="I10" s="15" t="s">
        <v>18</v>
      </c>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row>
    <row r="11" spans="1:40" ht="16">
      <c r="A11" s="16"/>
      <c r="B11" s="15"/>
      <c r="C11" s="15"/>
      <c r="D11" s="15"/>
      <c r="E11" s="15" t="s">
        <v>134</v>
      </c>
      <c r="F11" s="15"/>
      <c r="G11" s="15"/>
      <c r="H11" s="15" t="s">
        <v>707</v>
      </c>
      <c r="I11" s="15" t="s">
        <v>18</v>
      </c>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row>
    <row r="12" spans="1:40" ht="16">
      <c r="A12" s="16"/>
      <c r="B12" s="15"/>
      <c r="C12" s="15"/>
      <c r="D12" s="15"/>
      <c r="E12" s="15" t="s">
        <v>132</v>
      </c>
      <c r="F12" s="15"/>
      <c r="G12" s="15"/>
      <c r="H12" s="15" t="s">
        <v>708</v>
      </c>
      <c r="I12" s="15" t="s">
        <v>18</v>
      </c>
      <c r="J12" s="15" t="s">
        <v>18</v>
      </c>
      <c r="K12" s="15" t="s">
        <v>18</v>
      </c>
      <c r="L12" s="15" t="s">
        <v>18</v>
      </c>
      <c r="M12" s="15" t="s">
        <v>18</v>
      </c>
      <c r="N12" s="15" t="s">
        <v>18</v>
      </c>
      <c r="O12" s="15" t="s">
        <v>18</v>
      </c>
      <c r="P12" s="15" t="s">
        <v>18</v>
      </c>
      <c r="Q12" s="15" t="s">
        <v>18</v>
      </c>
      <c r="R12" s="15" t="s">
        <v>18</v>
      </c>
      <c r="S12" s="15" t="s">
        <v>18</v>
      </c>
      <c r="T12" s="15" t="s">
        <v>18</v>
      </c>
      <c r="U12" s="15" t="s">
        <v>18</v>
      </c>
      <c r="V12" s="15" t="s">
        <v>18</v>
      </c>
      <c r="W12" s="15" t="s">
        <v>18</v>
      </c>
      <c r="X12" s="15" t="s">
        <v>18</v>
      </c>
      <c r="Y12" s="15" t="s">
        <v>18</v>
      </c>
      <c r="Z12" s="15" t="s">
        <v>18</v>
      </c>
      <c r="AA12" s="15" t="s">
        <v>18</v>
      </c>
      <c r="AB12" s="15" t="s">
        <v>18</v>
      </c>
      <c r="AC12" s="15" t="s">
        <v>18</v>
      </c>
      <c r="AD12" s="15" t="s">
        <v>18</v>
      </c>
      <c r="AE12" s="15" t="s">
        <v>18</v>
      </c>
      <c r="AF12" s="15" t="s">
        <v>18</v>
      </c>
      <c r="AG12" s="15" t="s">
        <v>18</v>
      </c>
      <c r="AH12" s="15" t="s">
        <v>18</v>
      </c>
      <c r="AI12" s="15" t="s">
        <v>18</v>
      </c>
      <c r="AJ12" s="15" t="s">
        <v>18</v>
      </c>
      <c r="AK12" s="15" t="s">
        <v>18</v>
      </c>
      <c r="AL12" s="15" t="s">
        <v>18</v>
      </c>
      <c r="AM12" s="15" t="s">
        <v>18</v>
      </c>
      <c r="AN12" t="s">
        <v>18</v>
      </c>
    </row>
    <row r="13" spans="1:40" ht="16">
      <c r="A13" s="16"/>
      <c r="B13" s="15"/>
      <c r="C13" s="15"/>
      <c r="D13" s="15"/>
      <c r="E13" s="15" t="s">
        <v>132</v>
      </c>
      <c r="F13" s="15"/>
      <c r="G13" s="15"/>
      <c r="H13" s="15" t="s">
        <v>709</v>
      </c>
      <c r="I13" s="15" t="s">
        <v>18</v>
      </c>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row>
    <row r="14" spans="1:40">
      <c r="A14" s="16"/>
      <c r="B14" s="15"/>
      <c r="C14" s="15"/>
      <c r="D14" s="15"/>
      <c r="E14" s="15" t="s">
        <v>132</v>
      </c>
      <c r="F14" s="15"/>
      <c r="G14" s="15"/>
      <c r="H14" s="15" t="s">
        <v>710</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row>
    <row r="15" spans="1:40">
      <c r="A15" s="16"/>
      <c r="B15" s="15"/>
      <c r="C15" s="15"/>
      <c r="D15" s="15"/>
      <c r="E15" s="15" t="s">
        <v>132</v>
      </c>
      <c r="F15" s="15"/>
      <c r="G15" s="15"/>
      <c r="H15" s="15" t="s">
        <v>711</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row>
    <row r="16" spans="1:40">
      <c r="A16" s="16"/>
      <c r="B16" s="15"/>
      <c r="C16" s="15"/>
      <c r="D16" s="15"/>
      <c r="E16" s="15" t="s">
        <v>132</v>
      </c>
      <c r="F16" s="15"/>
      <c r="G16" s="15"/>
      <c r="H16" s="15" t="s">
        <v>712</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row>
    <row r="17" spans="1:40">
      <c r="A17" s="16"/>
      <c r="B17" s="15"/>
      <c r="C17" s="15"/>
      <c r="D17" s="15"/>
      <c r="E17" s="15" t="s">
        <v>132</v>
      </c>
      <c r="F17" s="15"/>
      <c r="G17" s="15"/>
      <c r="H17" s="15" t="s">
        <v>713</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row>
    <row r="18" spans="1:40">
      <c r="A18" s="16"/>
      <c r="B18" s="15"/>
      <c r="C18" s="15"/>
      <c r="D18" s="15"/>
      <c r="E18" s="15" t="s">
        <v>132</v>
      </c>
      <c r="F18" s="15"/>
      <c r="G18" s="15"/>
      <c r="H18" s="15" t="s">
        <v>714</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row>
    <row r="19" spans="1:40">
      <c r="A19" s="16"/>
      <c r="B19" s="15"/>
      <c r="C19" s="15"/>
      <c r="D19" s="15"/>
      <c r="E19" s="15" t="s">
        <v>132</v>
      </c>
      <c r="F19" s="15"/>
      <c r="G19" s="15"/>
      <c r="H19" s="15" t="s">
        <v>713</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row>
    <row r="20" spans="1:40">
      <c r="A20" s="16"/>
      <c r="B20" s="15"/>
      <c r="C20" s="15"/>
      <c r="D20" s="15"/>
      <c r="E20" s="15" t="s">
        <v>132</v>
      </c>
      <c r="F20" s="15"/>
      <c r="G20" s="15"/>
      <c r="H20" s="15" t="s">
        <v>715</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row>
    <row r="21" spans="1:40">
      <c r="A21" s="16"/>
      <c r="B21" s="15"/>
      <c r="C21" s="15"/>
      <c r="D21" s="15"/>
      <c r="E21" s="15" t="s">
        <v>134</v>
      </c>
      <c r="F21" s="15"/>
      <c r="G21" s="15"/>
      <c r="H21" s="15" t="s">
        <v>716</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row>
    <row r="22" spans="1:40">
      <c r="A22" s="16"/>
      <c r="B22" s="15"/>
      <c r="C22" s="15"/>
      <c r="D22" s="15"/>
      <c r="E22" s="15" t="s">
        <v>132</v>
      </c>
      <c r="F22" s="15"/>
      <c r="G22" s="15"/>
      <c r="H22" s="15" t="s">
        <v>717</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row>
    <row r="23" spans="1:40">
      <c r="A23" s="16"/>
      <c r="B23" s="15"/>
      <c r="C23" s="15"/>
      <c r="D23" s="15"/>
      <c r="E23" s="15" t="s">
        <v>134</v>
      </c>
      <c r="F23" s="15"/>
      <c r="G23" s="15"/>
      <c r="H23" s="15" t="s">
        <v>718</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40">
      <c r="A24" s="16"/>
      <c r="B24" s="15"/>
      <c r="C24" s="15"/>
      <c r="D24" s="15"/>
      <c r="E24" s="15" t="s">
        <v>132</v>
      </c>
      <c r="F24" s="15"/>
      <c r="G24" s="15"/>
      <c r="H24" s="15" t="s">
        <v>719</v>
      </c>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row>
    <row r="25" spans="1:40">
      <c r="A25" s="16"/>
      <c r="B25" s="15"/>
      <c r="C25" s="15"/>
      <c r="D25" s="15"/>
      <c r="E25" s="15" t="s">
        <v>134</v>
      </c>
      <c r="F25" s="15"/>
      <c r="G25" s="15"/>
      <c r="H25" s="15" t="s">
        <v>720</v>
      </c>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row>
    <row r="26" spans="1:40">
      <c r="A26" s="16"/>
      <c r="B26" s="15"/>
      <c r="C26" s="15"/>
      <c r="D26" s="15"/>
      <c r="E26" s="15" t="s">
        <v>132</v>
      </c>
      <c r="F26" s="15"/>
      <c r="G26" s="15"/>
      <c r="H26" s="15" t="s">
        <v>713</v>
      </c>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row>
    <row r="27" spans="1:40" ht="16">
      <c r="A27" s="16"/>
      <c r="B27" s="15"/>
      <c r="C27" s="15"/>
      <c r="D27" s="15"/>
      <c r="E27" s="15" t="s">
        <v>134</v>
      </c>
      <c r="F27" s="15"/>
      <c r="G27" s="15"/>
      <c r="H27" s="15" t="s">
        <v>721</v>
      </c>
      <c r="I27" s="15" t="s">
        <v>18</v>
      </c>
      <c r="J27" s="15" t="s">
        <v>18</v>
      </c>
      <c r="K27" s="15" t="s">
        <v>18</v>
      </c>
      <c r="L27" s="15" t="s">
        <v>18</v>
      </c>
      <c r="M27" s="15" t="s">
        <v>18</v>
      </c>
      <c r="N27" s="15" t="s">
        <v>18</v>
      </c>
      <c r="O27" s="15" t="s">
        <v>18</v>
      </c>
      <c r="P27" s="15" t="s">
        <v>18</v>
      </c>
      <c r="Q27" s="15" t="s">
        <v>18</v>
      </c>
      <c r="R27" s="15" t="s">
        <v>18</v>
      </c>
      <c r="S27" s="15" t="s">
        <v>18</v>
      </c>
      <c r="T27" s="15" t="s">
        <v>18</v>
      </c>
      <c r="U27" s="15" t="s">
        <v>18</v>
      </c>
      <c r="V27" s="15" t="s">
        <v>18</v>
      </c>
      <c r="W27" s="15" t="s">
        <v>18</v>
      </c>
      <c r="X27" s="15" t="s">
        <v>18</v>
      </c>
      <c r="Y27" s="15" t="s">
        <v>18</v>
      </c>
      <c r="Z27" s="15" t="s">
        <v>18</v>
      </c>
      <c r="AA27" s="15" t="s">
        <v>18</v>
      </c>
      <c r="AB27" s="15" t="s">
        <v>18</v>
      </c>
      <c r="AC27" s="15" t="s">
        <v>18</v>
      </c>
      <c r="AD27" s="15" t="s">
        <v>18</v>
      </c>
      <c r="AE27" s="15" t="s">
        <v>18</v>
      </c>
      <c r="AF27" s="15" t="s">
        <v>18</v>
      </c>
      <c r="AG27" s="15" t="s">
        <v>18</v>
      </c>
      <c r="AH27" s="15" t="s">
        <v>18</v>
      </c>
      <c r="AI27" s="15" t="s">
        <v>18</v>
      </c>
      <c r="AJ27" s="15" t="s">
        <v>18</v>
      </c>
      <c r="AK27" s="15" t="s">
        <v>18</v>
      </c>
      <c r="AL27" s="15" t="s">
        <v>18</v>
      </c>
      <c r="AM27" s="15" t="s">
        <v>18</v>
      </c>
      <c r="AN27" t="s">
        <v>18</v>
      </c>
    </row>
    <row r="28" spans="1:40" ht="16">
      <c r="A28" s="16"/>
      <c r="B28" s="15"/>
      <c r="C28" s="15"/>
      <c r="D28" s="15"/>
      <c r="E28" s="15" t="s">
        <v>132</v>
      </c>
      <c r="F28" s="15"/>
      <c r="G28" s="15"/>
      <c r="H28" s="15" t="s">
        <v>722</v>
      </c>
      <c r="I28" s="15" t="s">
        <v>18</v>
      </c>
      <c r="J28" s="15" t="s">
        <v>18</v>
      </c>
      <c r="K28" s="15" t="s">
        <v>18</v>
      </c>
      <c r="L28" s="15" t="s">
        <v>18</v>
      </c>
      <c r="M28" s="15" t="s">
        <v>18</v>
      </c>
      <c r="N28" s="15" t="s">
        <v>18</v>
      </c>
      <c r="O28" s="15" t="s">
        <v>18</v>
      </c>
      <c r="P28" s="15" t="s">
        <v>18</v>
      </c>
      <c r="Q28" s="15" t="s">
        <v>18</v>
      </c>
      <c r="R28" s="15" t="s">
        <v>18</v>
      </c>
      <c r="S28" s="15" t="s">
        <v>18</v>
      </c>
      <c r="T28" s="15" t="s">
        <v>18</v>
      </c>
      <c r="U28" s="15" t="s">
        <v>18</v>
      </c>
      <c r="V28" s="15" t="s">
        <v>18</v>
      </c>
      <c r="W28" s="15" t="s">
        <v>18</v>
      </c>
      <c r="X28" s="15" t="s">
        <v>18</v>
      </c>
      <c r="Y28" s="15" t="s">
        <v>18</v>
      </c>
      <c r="Z28" s="15" t="s">
        <v>18</v>
      </c>
      <c r="AA28" s="15" t="s">
        <v>18</v>
      </c>
      <c r="AB28" s="15" t="s">
        <v>18</v>
      </c>
      <c r="AC28" s="15" t="s">
        <v>18</v>
      </c>
      <c r="AD28" s="15" t="s">
        <v>18</v>
      </c>
      <c r="AE28" s="15" t="s">
        <v>18</v>
      </c>
      <c r="AF28" s="15" t="s">
        <v>18</v>
      </c>
      <c r="AG28" s="15" t="s">
        <v>18</v>
      </c>
      <c r="AH28" s="15" t="s">
        <v>18</v>
      </c>
      <c r="AI28" s="15" t="s">
        <v>18</v>
      </c>
      <c r="AJ28" s="15" t="s">
        <v>18</v>
      </c>
      <c r="AK28" s="15" t="s">
        <v>18</v>
      </c>
      <c r="AL28" s="15" t="s">
        <v>18</v>
      </c>
      <c r="AM28" s="15" t="s">
        <v>18</v>
      </c>
      <c r="AN28" t="s">
        <v>18</v>
      </c>
    </row>
    <row r="29" spans="1:40" ht="16">
      <c r="A29" s="16"/>
      <c r="B29" s="15"/>
      <c r="C29" s="15" t="s">
        <v>723</v>
      </c>
      <c r="D29" s="15"/>
      <c r="E29" s="15"/>
      <c r="F29" s="15"/>
      <c r="G29" s="15"/>
      <c r="H29" s="15"/>
      <c r="I29" s="15" t="s">
        <v>18</v>
      </c>
      <c r="J29" s="15" t="s">
        <v>18</v>
      </c>
      <c r="K29" s="15" t="s">
        <v>18</v>
      </c>
      <c r="L29" s="15" t="s">
        <v>18</v>
      </c>
      <c r="M29" s="15" t="s">
        <v>18</v>
      </c>
      <c r="N29" s="15" t="s">
        <v>18</v>
      </c>
      <c r="O29" s="15" t="s">
        <v>18</v>
      </c>
      <c r="P29" s="15" t="s">
        <v>18</v>
      </c>
      <c r="Q29" s="15" t="s">
        <v>18</v>
      </c>
      <c r="R29" s="15" t="s">
        <v>18</v>
      </c>
      <c r="S29" s="15" t="s">
        <v>18</v>
      </c>
      <c r="T29" s="15" t="s">
        <v>18</v>
      </c>
      <c r="U29" s="15" t="s">
        <v>18</v>
      </c>
      <c r="V29" s="15" t="s">
        <v>18</v>
      </c>
      <c r="W29" s="15" t="s">
        <v>18</v>
      </c>
      <c r="X29" s="15" t="s">
        <v>18</v>
      </c>
      <c r="Y29" s="15" t="s">
        <v>18</v>
      </c>
      <c r="Z29" s="15" t="s">
        <v>18</v>
      </c>
      <c r="AA29" s="15" t="s">
        <v>18</v>
      </c>
      <c r="AB29" s="15" t="s">
        <v>18</v>
      </c>
      <c r="AC29" s="15" t="s">
        <v>18</v>
      </c>
      <c r="AD29" s="15" t="s">
        <v>18</v>
      </c>
      <c r="AE29" s="15" t="s">
        <v>18</v>
      </c>
      <c r="AF29" s="15" t="s">
        <v>18</v>
      </c>
      <c r="AG29" s="15" t="s">
        <v>18</v>
      </c>
      <c r="AH29" s="15" t="s">
        <v>18</v>
      </c>
      <c r="AI29" s="15" t="s">
        <v>18</v>
      </c>
      <c r="AJ29" s="15" t="s">
        <v>18</v>
      </c>
      <c r="AK29" s="15" t="s">
        <v>18</v>
      </c>
      <c r="AL29" s="15" t="s">
        <v>18</v>
      </c>
      <c r="AM29" s="15" t="s">
        <v>18</v>
      </c>
      <c r="AN29" t="s">
        <v>18</v>
      </c>
    </row>
    <row r="30" spans="1:40" ht="16">
      <c r="A30" s="16"/>
      <c r="B30" s="15"/>
      <c r="C30" s="15"/>
      <c r="D30" s="15"/>
      <c r="E30" s="15" t="s">
        <v>134</v>
      </c>
      <c r="F30" s="15"/>
      <c r="G30" s="15"/>
      <c r="H30" s="15" t="s">
        <v>724</v>
      </c>
      <c r="I30" s="15" t="s">
        <v>18</v>
      </c>
      <c r="J30" s="15" t="s">
        <v>18</v>
      </c>
      <c r="K30" s="15" t="s">
        <v>18</v>
      </c>
      <c r="L30" s="15" t="s">
        <v>18</v>
      </c>
      <c r="M30" s="15" t="s">
        <v>18</v>
      </c>
      <c r="N30" s="15" t="s">
        <v>18</v>
      </c>
      <c r="O30" s="15" t="s">
        <v>18</v>
      </c>
      <c r="P30" s="15" t="s">
        <v>18</v>
      </c>
      <c r="Q30" s="15" t="s">
        <v>18</v>
      </c>
      <c r="R30" s="15" t="s">
        <v>18</v>
      </c>
      <c r="S30" s="15" t="s">
        <v>18</v>
      </c>
      <c r="T30" s="15" t="s">
        <v>18</v>
      </c>
      <c r="U30" s="15" t="s">
        <v>18</v>
      </c>
      <c r="V30" s="15" t="s">
        <v>18</v>
      </c>
      <c r="W30" s="15" t="s">
        <v>18</v>
      </c>
      <c r="X30" s="15" t="s">
        <v>18</v>
      </c>
      <c r="Y30" s="15" t="s">
        <v>18</v>
      </c>
      <c r="Z30" s="15" t="s">
        <v>18</v>
      </c>
      <c r="AA30" s="15" t="s">
        <v>18</v>
      </c>
      <c r="AB30" s="15" t="s">
        <v>18</v>
      </c>
      <c r="AC30" s="15" t="s">
        <v>18</v>
      </c>
      <c r="AD30" s="15" t="s">
        <v>18</v>
      </c>
      <c r="AE30" s="15" t="s">
        <v>18</v>
      </c>
      <c r="AF30" s="15" t="s">
        <v>18</v>
      </c>
      <c r="AG30" s="15" t="s">
        <v>18</v>
      </c>
      <c r="AH30" s="15" t="s">
        <v>18</v>
      </c>
      <c r="AI30" s="15" t="s">
        <v>18</v>
      </c>
      <c r="AJ30" s="15" t="s">
        <v>18</v>
      </c>
      <c r="AK30" s="15" t="s">
        <v>18</v>
      </c>
      <c r="AL30" s="15" t="s">
        <v>18</v>
      </c>
      <c r="AM30" s="15" t="s">
        <v>18</v>
      </c>
      <c r="AN30" t="s">
        <v>18</v>
      </c>
    </row>
    <row r="31" spans="1:40" ht="16">
      <c r="A31" s="16"/>
      <c r="B31" s="15"/>
      <c r="C31" s="15"/>
      <c r="D31" s="15"/>
      <c r="E31" s="15" t="s">
        <v>134</v>
      </c>
      <c r="F31" s="15"/>
      <c r="G31" s="15"/>
      <c r="H31" s="15" t="s">
        <v>725</v>
      </c>
      <c r="I31" s="15" t="s">
        <v>18</v>
      </c>
      <c r="J31" s="15" t="s">
        <v>18</v>
      </c>
      <c r="K31" s="15" t="s">
        <v>18</v>
      </c>
      <c r="L31" s="15" t="s">
        <v>18</v>
      </c>
      <c r="M31" s="15" t="s">
        <v>18</v>
      </c>
      <c r="N31" s="15" t="s">
        <v>18</v>
      </c>
      <c r="O31" s="15" t="s">
        <v>18</v>
      </c>
      <c r="P31" s="15" t="s">
        <v>18</v>
      </c>
      <c r="Q31" s="15" t="s">
        <v>18</v>
      </c>
      <c r="R31" s="15" t="s">
        <v>18</v>
      </c>
      <c r="S31" s="15" t="s">
        <v>18</v>
      </c>
      <c r="T31" s="15" t="s">
        <v>18</v>
      </c>
      <c r="U31" s="15" t="s">
        <v>18</v>
      </c>
      <c r="V31" s="15" t="s">
        <v>18</v>
      </c>
      <c r="W31" s="15" t="s">
        <v>18</v>
      </c>
      <c r="X31" s="15" t="s">
        <v>18</v>
      </c>
      <c r="Y31" s="15" t="s">
        <v>18</v>
      </c>
      <c r="Z31" s="15" t="s">
        <v>18</v>
      </c>
      <c r="AA31" s="15" t="s">
        <v>18</v>
      </c>
      <c r="AB31" s="15" t="s">
        <v>18</v>
      </c>
      <c r="AC31" s="15" t="s">
        <v>18</v>
      </c>
      <c r="AD31" s="15" t="s">
        <v>18</v>
      </c>
      <c r="AE31" s="15" t="s">
        <v>18</v>
      </c>
      <c r="AF31" s="15" t="s">
        <v>18</v>
      </c>
      <c r="AG31" s="15" t="s">
        <v>18</v>
      </c>
      <c r="AH31" s="15" t="s">
        <v>18</v>
      </c>
      <c r="AI31" s="15" t="s">
        <v>18</v>
      </c>
      <c r="AJ31" s="15" t="s">
        <v>18</v>
      </c>
      <c r="AK31" s="15" t="s">
        <v>18</v>
      </c>
      <c r="AL31" s="15" t="s">
        <v>18</v>
      </c>
      <c r="AM31" s="15" t="s">
        <v>18</v>
      </c>
      <c r="AN31" t="s">
        <v>18</v>
      </c>
    </row>
    <row r="32" spans="1:40" ht="16">
      <c r="A32" s="16"/>
      <c r="B32" s="15"/>
      <c r="C32" s="15"/>
      <c r="D32" s="15"/>
      <c r="E32" s="15" t="s">
        <v>134</v>
      </c>
      <c r="F32" s="15"/>
      <c r="G32" s="15"/>
      <c r="H32" s="15" t="s">
        <v>726</v>
      </c>
      <c r="I32" s="15" t="s">
        <v>18</v>
      </c>
      <c r="J32" s="15" t="s">
        <v>18</v>
      </c>
      <c r="K32" s="15" t="s">
        <v>18</v>
      </c>
      <c r="L32" s="15" t="s">
        <v>18</v>
      </c>
      <c r="M32" s="15" t="s">
        <v>18</v>
      </c>
      <c r="N32" s="15" t="s">
        <v>18</v>
      </c>
      <c r="O32" s="15" t="s">
        <v>18</v>
      </c>
      <c r="P32" s="15" t="s">
        <v>18</v>
      </c>
      <c r="Q32" s="15" t="s">
        <v>18</v>
      </c>
      <c r="R32" s="15" t="s">
        <v>18</v>
      </c>
      <c r="S32" s="15" t="s">
        <v>18</v>
      </c>
      <c r="T32" s="15" t="s">
        <v>18</v>
      </c>
      <c r="U32" s="15" t="s">
        <v>18</v>
      </c>
      <c r="V32" s="15" t="s">
        <v>18</v>
      </c>
      <c r="W32" s="15" t="s">
        <v>18</v>
      </c>
      <c r="X32" s="15" t="s">
        <v>18</v>
      </c>
      <c r="Y32" s="15" t="s">
        <v>18</v>
      </c>
      <c r="Z32" s="15" t="s">
        <v>18</v>
      </c>
      <c r="AA32" s="15" t="s">
        <v>18</v>
      </c>
      <c r="AB32" s="15" t="s">
        <v>18</v>
      </c>
      <c r="AC32" s="15" t="s">
        <v>18</v>
      </c>
      <c r="AD32" s="15" t="s">
        <v>18</v>
      </c>
      <c r="AE32" s="15" t="s">
        <v>18</v>
      </c>
      <c r="AF32" s="15" t="s">
        <v>18</v>
      </c>
      <c r="AG32" s="15" t="s">
        <v>18</v>
      </c>
      <c r="AH32" s="15" t="s">
        <v>18</v>
      </c>
      <c r="AI32" s="15" t="s">
        <v>18</v>
      </c>
      <c r="AJ32" s="15" t="s">
        <v>18</v>
      </c>
      <c r="AK32" s="15" t="s">
        <v>18</v>
      </c>
      <c r="AL32" s="15" t="s">
        <v>18</v>
      </c>
      <c r="AM32" s="15" t="s">
        <v>18</v>
      </c>
      <c r="AN32" t="s">
        <v>18</v>
      </c>
    </row>
    <row r="33" spans="1:40" ht="16">
      <c r="A33" s="16"/>
      <c r="B33" s="15"/>
      <c r="C33" s="15" t="s">
        <v>195</v>
      </c>
      <c r="D33" s="15"/>
      <c r="E33" s="15"/>
      <c r="F33" s="15"/>
      <c r="G33" s="15"/>
      <c r="H33" s="15"/>
      <c r="I33" s="15" t="s">
        <v>18</v>
      </c>
      <c r="J33" s="15" t="s">
        <v>18</v>
      </c>
      <c r="K33" s="15" t="s">
        <v>18</v>
      </c>
      <c r="L33" s="15" t="s">
        <v>18</v>
      </c>
      <c r="M33" s="15" t="s">
        <v>18</v>
      </c>
      <c r="N33" s="15" t="s">
        <v>18</v>
      </c>
      <c r="O33" s="15" t="s">
        <v>18</v>
      </c>
      <c r="P33" s="15" t="s">
        <v>18</v>
      </c>
      <c r="Q33" s="15" t="s">
        <v>18</v>
      </c>
      <c r="R33" s="15" t="s">
        <v>18</v>
      </c>
      <c r="S33" s="15" t="s">
        <v>18</v>
      </c>
      <c r="T33" s="15" t="s">
        <v>18</v>
      </c>
      <c r="U33" s="15" t="s">
        <v>18</v>
      </c>
      <c r="V33" s="15" t="s">
        <v>18</v>
      </c>
      <c r="W33" s="15" t="s">
        <v>18</v>
      </c>
      <c r="X33" s="15" t="s">
        <v>18</v>
      </c>
      <c r="Y33" s="15" t="s">
        <v>18</v>
      </c>
      <c r="Z33" s="15" t="s">
        <v>18</v>
      </c>
      <c r="AA33" s="15" t="s">
        <v>18</v>
      </c>
      <c r="AB33" s="15" t="s">
        <v>18</v>
      </c>
      <c r="AC33" s="15" t="s">
        <v>18</v>
      </c>
      <c r="AD33" s="15" t="s">
        <v>18</v>
      </c>
      <c r="AE33" s="15" t="s">
        <v>18</v>
      </c>
      <c r="AF33" s="15" t="s">
        <v>18</v>
      </c>
      <c r="AG33" s="15" t="s">
        <v>18</v>
      </c>
      <c r="AH33" s="15" t="s">
        <v>18</v>
      </c>
      <c r="AI33" s="15" t="s">
        <v>18</v>
      </c>
      <c r="AJ33" s="15" t="s">
        <v>18</v>
      </c>
      <c r="AK33" s="15" t="s">
        <v>18</v>
      </c>
      <c r="AL33" s="15" t="s">
        <v>18</v>
      </c>
      <c r="AM33" s="15" t="s">
        <v>18</v>
      </c>
      <c r="AN33" t="s">
        <v>18</v>
      </c>
    </row>
    <row r="34" spans="1:40" ht="16">
      <c r="A34" s="16"/>
      <c r="B34" s="15"/>
      <c r="C34" s="15"/>
      <c r="D34" s="15"/>
      <c r="E34" s="15" t="s">
        <v>134</v>
      </c>
      <c r="F34" s="15"/>
      <c r="G34" s="15"/>
      <c r="H34" s="15" t="s">
        <v>727</v>
      </c>
      <c r="I34" s="15" t="s">
        <v>18</v>
      </c>
      <c r="J34" s="15" t="s">
        <v>18</v>
      </c>
      <c r="K34" s="15" t="s">
        <v>18</v>
      </c>
      <c r="L34" s="15" t="s">
        <v>18</v>
      </c>
      <c r="M34" s="15" t="s">
        <v>18</v>
      </c>
      <c r="N34" s="15" t="s">
        <v>18</v>
      </c>
      <c r="O34" s="15" t="s">
        <v>18</v>
      </c>
      <c r="P34" s="15" t="s">
        <v>18</v>
      </c>
      <c r="Q34" s="15" t="s">
        <v>18</v>
      </c>
      <c r="R34" s="15" t="s">
        <v>18</v>
      </c>
      <c r="S34" s="15" t="s">
        <v>18</v>
      </c>
      <c r="T34" s="15" t="s">
        <v>18</v>
      </c>
      <c r="U34" s="15" t="s">
        <v>18</v>
      </c>
      <c r="V34" s="15" t="s">
        <v>18</v>
      </c>
      <c r="W34" s="15" t="s">
        <v>18</v>
      </c>
      <c r="X34" s="15" t="s">
        <v>18</v>
      </c>
      <c r="Y34" s="15" t="s">
        <v>18</v>
      </c>
      <c r="Z34" s="15" t="s">
        <v>18</v>
      </c>
      <c r="AA34" s="15" t="s">
        <v>18</v>
      </c>
      <c r="AB34" s="15" t="s">
        <v>18</v>
      </c>
      <c r="AC34" s="15" t="s">
        <v>18</v>
      </c>
      <c r="AD34" s="15" t="s">
        <v>18</v>
      </c>
      <c r="AE34" s="15" t="s">
        <v>18</v>
      </c>
      <c r="AF34" s="15" t="s">
        <v>18</v>
      </c>
      <c r="AG34" s="15" t="s">
        <v>18</v>
      </c>
      <c r="AH34" s="15" t="s">
        <v>18</v>
      </c>
      <c r="AI34" s="15" t="s">
        <v>18</v>
      </c>
      <c r="AJ34" s="15" t="s">
        <v>18</v>
      </c>
      <c r="AK34" s="15" t="s">
        <v>18</v>
      </c>
      <c r="AL34" s="15" t="s">
        <v>18</v>
      </c>
      <c r="AM34" s="15" t="s">
        <v>18</v>
      </c>
      <c r="AN34" t="s">
        <v>18</v>
      </c>
    </row>
    <row r="35" spans="1:40" ht="16">
      <c r="A35" s="16"/>
      <c r="B35" s="15"/>
      <c r="C35" s="15"/>
      <c r="D35" s="15"/>
      <c r="E35" s="15" t="s">
        <v>134</v>
      </c>
      <c r="F35" s="15"/>
      <c r="G35" s="15"/>
      <c r="H35" s="15" t="s">
        <v>728</v>
      </c>
      <c r="I35" s="15" t="s">
        <v>18</v>
      </c>
      <c r="J35" s="15" t="s">
        <v>18</v>
      </c>
      <c r="K35" s="15" t="s">
        <v>18</v>
      </c>
      <c r="L35" s="15" t="s">
        <v>18</v>
      </c>
      <c r="M35" s="15" t="s">
        <v>18</v>
      </c>
      <c r="N35" s="15" t="s">
        <v>18</v>
      </c>
      <c r="O35" s="15" t="s">
        <v>18</v>
      </c>
      <c r="P35" s="15" t="s">
        <v>18</v>
      </c>
      <c r="Q35" s="15" t="s">
        <v>18</v>
      </c>
      <c r="R35" s="15" t="s">
        <v>18</v>
      </c>
      <c r="S35" s="15" t="s">
        <v>18</v>
      </c>
      <c r="T35" s="15" t="s">
        <v>18</v>
      </c>
      <c r="U35" s="15" t="s">
        <v>18</v>
      </c>
      <c r="V35" s="15" t="s">
        <v>18</v>
      </c>
      <c r="W35" s="15" t="s">
        <v>18</v>
      </c>
      <c r="X35" s="15" t="s">
        <v>18</v>
      </c>
      <c r="Y35" s="15" t="s">
        <v>18</v>
      </c>
      <c r="Z35" s="15" t="s">
        <v>18</v>
      </c>
      <c r="AA35" s="15" t="s">
        <v>18</v>
      </c>
      <c r="AB35" s="15" t="s">
        <v>18</v>
      </c>
      <c r="AC35" s="15" t="s">
        <v>18</v>
      </c>
      <c r="AD35" s="15" t="s">
        <v>18</v>
      </c>
      <c r="AE35" s="15" t="s">
        <v>18</v>
      </c>
      <c r="AF35" s="15" t="s">
        <v>18</v>
      </c>
      <c r="AG35" s="15" t="s">
        <v>18</v>
      </c>
      <c r="AH35" s="15" t="s">
        <v>18</v>
      </c>
      <c r="AI35" s="15" t="s">
        <v>18</v>
      </c>
      <c r="AJ35" s="15" t="s">
        <v>18</v>
      </c>
      <c r="AK35" s="15" t="s">
        <v>18</v>
      </c>
      <c r="AL35" s="15" t="s">
        <v>18</v>
      </c>
      <c r="AM35" s="15" t="s">
        <v>18</v>
      </c>
      <c r="AN35" t="s">
        <v>18</v>
      </c>
    </row>
    <row r="36" spans="1:40" ht="16">
      <c r="A36" s="16"/>
      <c r="B36" s="15"/>
      <c r="C36" s="15" t="s">
        <v>729</v>
      </c>
      <c r="D36" s="15"/>
      <c r="E36" s="15"/>
      <c r="F36" s="15"/>
      <c r="G36" s="15"/>
      <c r="H36" s="15"/>
      <c r="I36" s="15" t="s">
        <v>18</v>
      </c>
      <c r="J36" s="15" t="s">
        <v>18</v>
      </c>
      <c r="K36" s="15" t="s">
        <v>18</v>
      </c>
      <c r="L36" s="15" t="s">
        <v>18</v>
      </c>
      <c r="M36" s="15" t="s">
        <v>18</v>
      </c>
      <c r="N36" s="15" t="s">
        <v>18</v>
      </c>
      <c r="O36" s="15" t="s">
        <v>18</v>
      </c>
      <c r="P36" s="15" t="s">
        <v>18</v>
      </c>
      <c r="Q36" s="15" t="s">
        <v>18</v>
      </c>
      <c r="R36" s="15" t="s">
        <v>18</v>
      </c>
      <c r="S36" s="15" t="s">
        <v>18</v>
      </c>
      <c r="T36" s="15" t="s">
        <v>18</v>
      </c>
      <c r="U36" s="15" t="s">
        <v>18</v>
      </c>
      <c r="V36" s="15" t="s">
        <v>18</v>
      </c>
      <c r="W36" s="15" t="s">
        <v>18</v>
      </c>
      <c r="X36" s="15" t="s">
        <v>18</v>
      </c>
      <c r="Y36" s="15" t="s">
        <v>18</v>
      </c>
      <c r="Z36" s="15" t="s">
        <v>18</v>
      </c>
      <c r="AA36" s="15" t="s">
        <v>18</v>
      </c>
      <c r="AB36" s="15" t="s">
        <v>18</v>
      </c>
      <c r="AC36" s="15" t="s">
        <v>18</v>
      </c>
      <c r="AD36" s="15" t="s">
        <v>18</v>
      </c>
      <c r="AE36" s="15" t="s">
        <v>18</v>
      </c>
      <c r="AF36" s="15" t="s">
        <v>18</v>
      </c>
      <c r="AG36" s="15" t="s">
        <v>18</v>
      </c>
      <c r="AH36" s="15" t="s">
        <v>18</v>
      </c>
      <c r="AI36" s="15" t="s">
        <v>18</v>
      </c>
      <c r="AJ36" s="15" t="s">
        <v>18</v>
      </c>
      <c r="AK36" s="15" t="s">
        <v>18</v>
      </c>
      <c r="AL36" s="15" t="s">
        <v>18</v>
      </c>
      <c r="AM36" s="15" t="s">
        <v>18</v>
      </c>
      <c r="AN36" t="s">
        <v>18</v>
      </c>
    </row>
    <row r="37" spans="1:40" ht="16">
      <c r="A37" s="16"/>
      <c r="B37" s="15"/>
      <c r="C37" s="15"/>
      <c r="D37" s="15"/>
      <c r="E37" s="15" t="s">
        <v>134</v>
      </c>
      <c r="F37" s="15"/>
      <c r="G37" s="15"/>
      <c r="H37" s="15" t="s">
        <v>730</v>
      </c>
      <c r="I37" s="15" t="s">
        <v>18</v>
      </c>
      <c r="J37" s="15" t="s">
        <v>18</v>
      </c>
      <c r="K37" s="15" t="s">
        <v>18</v>
      </c>
      <c r="L37" s="15" t="s">
        <v>18</v>
      </c>
      <c r="M37" s="15" t="s">
        <v>18</v>
      </c>
      <c r="N37" s="15" t="s">
        <v>18</v>
      </c>
      <c r="O37" s="15" t="s">
        <v>18</v>
      </c>
      <c r="P37" s="15" t="s">
        <v>18</v>
      </c>
      <c r="Q37" s="15" t="s">
        <v>18</v>
      </c>
      <c r="R37" s="15" t="s">
        <v>18</v>
      </c>
      <c r="S37" s="15" t="s">
        <v>18</v>
      </c>
      <c r="T37" s="15" t="s">
        <v>18</v>
      </c>
      <c r="U37" s="15" t="s">
        <v>18</v>
      </c>
      <c r="V37" s="15" t="s">
        <v>18</v>
      </c>
      <c r="W37" s="15" t="s">
        <v>18</v>
      </c>
      <c r="X37" s="15" t="s">
        <v>18</v>
      </c>
      <c r="Y37" s="15" t="s">
        <v>18</v>
      </c>
      <c r="Z37" s="15" t="s">
        <v>18</v>
      </c>
      <c r="AA37" s="15" t="s">
        <v>18</v>
      </c>
      <c r="AB37" s="15" t="s">
        <v>18</v>
      </c>
      <c r="AC37" s="15" t="s">
        <v>18</v>
      </c>
      <c r="AD37" s="15" t="s">
        <v>18</v>
      </c>
      <c r="AE37" s="15" t="s">
        <v>18</v>
      </c>
      <c r="AF37" s="15" t="s">
        <v>18</v>
      </c>
      <c r="AG37" s="15" t="s">
        <v>18</v>
      </c>
      <c r="AH37" s="15" t="s">
        <v>18</v>
      </c>
      <c r="AI37" s="15" t="s">
        <v>18</v>
      </c>
      <c r="AJ37" s="15" t="s">
        <v>18</v>
      </c>
      <c r="AK37" s="15" t="s">
        <v>18</v>
      </c>
      <c r="AL37" s="15" t="s">
        <v>18</v>
      </c>
      <c r="AM37" s="15" t="s">
        <v>18</v>
      </c>
      <c r="AN37" t="s">
        <v>18</v>
      </c>
    </row>
    <row r="38" spans="1:40" ht="16">
      <c r="A38" s="16"/>
      <c r="B38" s="15"/>
      <c r="C38" s="15" t="s">
        <v>731</v>
      </c>
      <c r="D38" s="15"/>
      <c r="E38" s="15"/>
      <c r="F38" s="15"/>
      <c r="G38" s="15"/>
      <c r="H38" s="15"/>
      <c r="I38" s="15" t="s">
        <v>18</v>
      </c>
      <c r="J38" s="15" t="s">
        <v>18</v>
      </c>
      <c r="K38" s="15" t="s">
        <v>18</v>
      </c>
      <c r="L38" s="15" t="s">
        <v>18</v>
      </c>
      <c r="M38" s="15" t="s">
        <v>18</v>
      </c>
      <c r="N38" s="15" t="s">
        <v>18</v>
      </c>
      <c r="O38" s="15" t="s">
        <v>18</v>
      </c>
      <c r="P38" s="15" t="s">
        <v>18</v>
      </c>
      <c r="Q38" s="15" t="s">
        <v>18</v>
      </c>
      <c r="R38" s="15" t="s">
        <v>18</v>
      </c>
      <c r="S38" s="15" t="s">
        <v>18</v>
      </c>
      <c r="T38" s="15" t="s">
        <v>18</v>
      </c>
      <c r="U38" s="15" t="s">
        <v>18</v>
      </c>
      <c r="V38" s="15" t="s">
        <v>18</v>
      </c>
      <c r="W38" s="15" t="s">
        <v>18</v>
      </c>
      <c r="X38" s="15" t="s">
        <v>18</v>
      </c>
      <c r="Y38" s="15" t="s">
        <v>18</v>
      </c>
      <c r="Z38" s="15" t="s">
        <v>18</v>
      </c>
      <c r="AA38" s="15" t="s">
        <v>18</v>
      </c>
      <c r="AB38" s="15" t="s">
        <v>18</v>
      </c>
      <c r="AC38" s="15" t="s">
        <v>18</v>
      </c>
      <c r="AD38" s="15" t="s">
        <v>18</v>
      </c>
      <c r="AE38" s="15" t="s">
        <v>18</v>
      </c>
      <c r="AF38" s="15" t="s">
        <v>18</v>
      </c>
      <c r="AG38" s="15" t="s">
        <v>18</v>
      </c>
      <c r="AH38" s="15" t="s">
        <v>18</v>
      </c>
      <c r="AI38" s="15" t="s">
        <v>18</v>
      </c>
      <c r="AJ38" s="15" t="s">
        <v>18</v>
      </c>
      <c r="AK38" s="15" t="s">
        <v>18</v>
      </c>
      <c r="AL38" s="15" t="s">
        <v>18</v>
      </c>
      <c r="AM38" s="15" t="s">
        <v>18</v>
      </c>
      <c r="AN38" t="s">
        <v>18</v>
      </c>
    </row>
    <row r="39" spans="1:40" ht="16">
      <c r="A39" s="16"/>
      <c r="B39" s="15"/>
      <c r="C39" s="15"/>
      <c r="D39" s="15"/>
      <c r="E39" s="15" t="s">
        <v>132</v>
      </c>
      <c r="F39" s="15"/>
      <c r="G39" s="15"/>
      <c r="H39" s="15" t="s">
        <v>732</v>
      </c>
      <c r="I39" s="15" t="s">
        <v>18</v>
      </c>
      <c r="J39" s="15" t="s">
        <v>18</v>
      </c>
      <c r="K39" s="15" t="s">
        <v>18</v>
      </c>
      <c r="L39" s="15" t="s">
        <v>18</v>
      </c>
      <c r="M39" s="15" t="s">
        <v>18</v>
      </c>
      <c r="N39" s="15" t="s">
        <v>18</v>
      </c>
      <c r="O39" s="15" t="s">
        <v>18</v>
      </c>
      <c r="P39" s="15" t="s">
        <v>18</v>
      </c>
      <c r="Q39" s="15" t="s">
        <v>18</v>
      </c>
      <c r="R39" s="15" t="s">
        <v>18</v>
      </c>
      <c r="S39" s="15" t="s">
        <v>18</v>
      </c>
      <c r="T39" s="15" t="s">
        <v>18</v>
      </c>
      <c r="U39" s="15" t="s">
        <v>18</v>
      </c>
      <c r="V39" s="15" t="s">
        <v>18</v>
      </c>
      <c r="W39" s="15" t="s">
        <v>18</v>
      </c>
      <c r="X39" s="15" t="s">
        <v>18</v>
      </c>
      <c r="Y39" s="15" t="s">
        <v>18</v>
      </c>
      <c r="Z39" s="15" t="s">
        <v>18</v>
      </c>
      <c r="AA39" s="15" t="s">
        <v>18</v>
      </c>
      <c r="AB39" s="15" t="s">
        <v>18</v>
      </c>
      <c r="AC39" s="15" t="s">
        <v>18</v>
      </c>
      <c r="AD39" s="15" t="s">
        <v>18</v>
      </c>
      <c r="AE39" s="15" t="s">
        <v>18</v>
      </c>
      <c r="AF39" s="15" t="s">
        <v>18</v>
      </c>
      <c r="AG39" s="15" t="s">
        <v>18</v>
      </c>
      <c r="AH39" s="15" t="s">
        <v>18</v>
      </c>
      <c r="AI39" s="15" t="s">
        <v>18</v>
      </c>
      <c r="AJ39" s="15" t="s">
        <v>18</v>
      </c>
      <c r="AK39" s="15" t="s">
        <v>18</v>
      </c>
      <c r="AL39" s="15" t="s">
        <v>18</v>
      </c>
      <c r="AM39" s="15" t="s">
        <v>18</v>
      </c>
      <c r="AN39" t="s">
        <v>18</v>
      </c>
    </row>
    <row r="40" spans="1:40" ht="16">
      <c r="A40" s="16"/>
      <c r="B40" s="15"/>
      <c r="C40" s="15"/>
      <c r="D40" s="15"/>
      <c r="E40" s="15" t="s">
        <v>134</v>
      </c>
      <c r="F40" s="15"/>
      <c r="G40" s="15"/>
      <c r="H40" s="15" t="s">
        <v>733</v>
      </c>
      <c r="I40" s="15" t="s">
        <v>18</v>
      </c>
      <c r="J40" s="15" t="s">
        <v>18</v>
      </c>
      <c r="K40" s="15" t="s">
        <v>18</v>
      </c>
      <c r="L40" s="15" t="s">
        <v>18</v>
      </c>
      <c r="M40" s="15" t="s">
        <v>18</v>
      </c>
      <c r="N40" s="15" t="s">
        <v>18</v>
      </c>
      <c r="O40" s="15" t="s">
        <v>18</v>
      </c>
      <c r="P40" s="15" t="s">
        <v>18</v>
      </c>
      <c r="Q40" s="15" t="s">
        <v>18</v>
      </c>
      <c r="R40" s="15" t="s">
        <v>18</v>
      </c>
      <c r="S40" s="15" t="s">
        <v>18</v>
      </c>
      <c r="T40" s="15" t="s">
        <v>18</v>
      </c>
      <c r="U40" s="15" t="s">
        <v>18</v>
      </c>
      <c r="V40" s="15" t="s">
        <v>18</v>
      </c>
      <c r="W40" s="15" t="s">
        <v>18</v>
      </c>
      <c r="X40" s="15" t="s">
        <v>18</v>
      </c>
      <c r="Y40" s="15" t="s">
        <v>18</v>
      </c>
      <c r="Z40" s="15" t="s">
        <v>18</v>
      </c>
      <c r="AA40" s="15" t="s">
        <v>18</v>
      </c>
      <c r="AB40" s="15" t="s">
        <v>18</v>
      </c>
      <c r="AC40" s="15" t="s">
        <v>18</v>
      </c>
      <c r="AD40" s="15" t="s">
        <v>18</v>
      </c>
      <c r="AE40" s="15" t="s">
        <v>18</v>
      </c>
      <c r="AF40" s="15" t="s">
        <v>18</v>
      </c>
      <c r="AG40" s="15" t="s">
        <v>18</v>
      </c>
      <c r="AH40" s="15" t="s">
        <v>18</v>
      </c>
      <c r="AI40" s="15" t="s">
        <v>18</v>
      </c>
      <c r="AJ40" s="15" t="s">
        <v>18</v>
      </c>
      <c r="AK40" s="15" t="s">
        <v>18</v>
      </c>
      <c r="AL40" s="15" t="s">
        <v>18</v>
      </c>
      <c r="AM40" s="15" t="s">
        <v>18</v>
      </c>
      <c r="AN40" t="s">
        <v>18</v>
      </c>
    </row>
    <row r="41" spans="1:40" ht="16">
      <c r="A41" s="16"/>
      <c r="B41" s="15"/>
      <c r="C41" s="15"/>
      <c r="D41" s="15"/>
      <c r="E41" s="15" t="s">
        <v>134</v>
      </c>
      <c r="F41" s="15"/>
      <c r="G41" s="15"/>
      <c r="H41" s="15" t="s">
        <v>734</v>
      </c>
      <c r="I41" s="15" t="s">
        <v>18</v>
      </c>
      <c r="J41" s="15" t="s">
        <v>18</v>
      </c>
      <c r="K41" s="15" t="s">
        <v>18</v>
      </c>
      <c r="L41" s="15" t="s">
        <v>18</v>
      </c>
      <c r="M41" s="15" t="s">
        <v>18</v>
      </c>
      <c r="N41" s="15" t="s">
        <v>18</v>
      </c>
      <c r="O41" s="15" t="s">
        <v>18</v>
      </c>
      <c r="P41" s="15" t="s">
        <v>18</v>
      </c>
      <c r="Q41" s="15" t="s">
        <v>18</v>
      </c>
      <c r="R41" s="15" t="s">
        <v>18</v>
      </c>
      <c r="S41" s="15" t="s">
        <v>18</v>
      </c>
      <c r="T41" s="15" t="s">
        <v>18</v>
      </c>
      <c r="U41" s="15" t="s">
        <v>18</v>
      </c>
      <c r="V41" s="15" t="s">
        <v>18</v>
      </c>
      <c r="W41" s="15" t="s">
        <v>18</v>
      </c>
      <c r="X41" s="15" t="s">
        <v>18</v>
      </c>
      <c r="Y41" s="15" t="s">
        <v>18</v>
      </c>
      <c r="Z41" s="15" t="s">
        <v>18</v>
      </c>
      <c r="AA41" s="15" t="s">
        <v>18</v>
      </c>
      <c r="AB41" s="15" t="s">
        <v>18</v>
      </c>
      <c r="AC41" s="15" t="s">
        <v>18</v>
      </c>
      <c r="AD41" s="15" t="s">
        <v>18</v>
      </c>
      <c r="AE41" s="15" t="s">
        <v>18</v>
      </c>
      <c r="AF41" s="15" t="s">
        <v>18</v>
      </c>
      <c r="AG41" s="15" t="s">
        <v>18</v>
      </c>
      <c r="AH41" s="15" t="s">
        <v>18</v>
      </c>
      <c r="AI41" s="15" t="s">
        <v>18</v>
      </c>
      <c r="AJ41" s="15" t="s">
        <v>18</v>
      </c>
      <c r="AK41" s="15" t="s">
        <v>18</v>
      </c>
      <c r="AL41" s="15" t="s">
        <v>18</v>
      </c>
      <c r="AM41" s="15" t="s">
        <v>18</v>
      </c>
      <c r="AN41" t="s">
        <v>18</v>
      </c>
    </row>
    <row r="42" spans="1:40" ht="16">
      <c r="A42" s="16"/>
      <c r="B42" s="15"/>
      <c r="C42" s="15"/>
      <c r="D42" s="15"/>
      <c r="E42" s="15" t="s">
        <v>134</v>
      </c>
      <c r="F42" s="15"/>
      <c r="G42" s="15"/>
      <c r="H42" s="15" t="s">
        <v>735</v>
      </c>
      <c r="I42" s="15" t="s">
        <v>18</v>
      </c>
      <c r="J42" s="15" t="s">
        <v>18</v>
      </c>
      <c r="K42" s="15" t="s">
        <v>18</v>
      </c>
      <c r="L42" s="15" t="s">
        <v>18</v>
      </c>
      <c r="M42" s="15" t="s">
        <v>18</v>
      </c>
      <c r="N42" s="15" t="s">
        <v>18</v>
      </c>
      <c r="O42" s="15" t="s">
        <v>18</v>
      </c>
      <c r="P42" s="15" t="s">
        <v>18</v>
      </c>
      <c r="Q42" s="15" t="s">
        <v>18</v>
      </c>
      <c r="R42" s="15" t="s">
        <v>18</v>
      </c>
      <c r="S42" s="15" t="s">
        <v>18</v>
      </c>
      <c r="T42" s="15" t="s">
        <v>18</v>
      </c>
      <c r="U42" s="15" t="s">
        <v>18</v>
      </c>
      <c r="V42" s="15" t="s">
        <v>18</v>
      </c>
      <c r="W42" s="15" t="s">
        <v>18</v>
      </c>
      <c r="X42" s="15" t="s">
        <v>18</v>
      </c>
      <c r="Y42" s="15" t="s">
        <v>18</v>
      </c>
      <c r="Z42" s="15" t="s">
        <v>18</v>
      </c>
      <c r="AA42" s="15" t="s">
        <v>18</v>
      </c>
      <c r="AB42" s="15" t="s">
        <v>18</v>
      </c>
      <c r="AC42" s="15" t="s">
        <v>18</v>
      </c>
      <c r="AD42" s="15" t="s">
        <v>18</v>
      </c>
      <c r="AE42" s="15" t="s">
        <v>18</v>
      </c>
      <c r="AF42" s="15" t="s">
        <v>18</v>
      </c>
      <c r="AG42" s="15" t="s">
        <v>18</v>
      </c>
      <c r="AH42" s="15" t="s">
        <v>18</v>
      </c>
      <c r="AI42" s="15" t="s">
        <v>18</v>
      </c>
      <c r="AJ42" s="15" t="s">
        <v>18</v>
      </c>
      <c r="AK42" s="15" t="s">
        <v>18</v>
      </c>
      <c r="AL42" s="15" t="s">
        <v>18</v>
      </c>
      <c r="AM42" s="15" t="s">
        <v>18</v>
      </c>
      <c r="AN42" t="s">
        <v>18</v>
      </c>
    </row>
    <row r="43" spans="1:40" ht="16">
      <c r="A43" s="16"/>
      <c r="B43" s="15"/>
      <c r="C43" s="15"/>
      <c r="D43" s="15"/>
      <c r="E43" s="15" t="s">
        <v>134</v>
      </c>
      <c r="F43" s="15"/>
      <c r="G43" s="15"/>
      <c r="H43" s="15" t="s">
        <v>736</v>
      </c>
      <c r="I43" s="15" t="s">
        <v>18</v>
      </c>
      <c r="J43" s="15" t="s">
        <v>18</v>
      </c>
      <c r="K43" s="15" t="s">
        <v>18</v>
      </c>
      <c r="L43" s="15" t="s">
        <v>18</v>
      </c>
      <c r="M43" s="15" t="s">
        <v>18</v>
      </c>
      <c r="N43" s="15" t="s">
        <v>18</v>
      </c>
      <c r="O43" s="15" t="s">
        <v>18</v>
      </c>
      <c r="P43" s="15" t="s">
        <v>18</v>
      </c>
      <c r="Q43" s="15" t="s">
        <v>18</v>
      </c>
      <c r="R43" s="15" t="s">
        <v>18</v>
      </c>
      <c r="S43" s="15" t="s">
        <v>18</v>
      </c>
      <c r="T43" s="15" t="s">
        <v>18</v>
      </c>
      <c r="U43" s="15" t="s">
        <v>18</v>
      </c>
      <c r="V43" s="15" t="s">
        <v>18</v>
      </c>
      <c r="W43" s="15" t="s">
        <v>18</v>
      </c>
      <c r="X43" s="15" t="s">
        <v>18</v>
      </c>
      <c r="Y43" s="15" t="s">
        <v>18</v>
      </c>
      <c r="Z43" s="15" t="s">
        <v>18</v>
      </c>
      <c r="AA43" s="15" t="s">
        <v>18</v>
      </c>
      <c r="AB43" s="15" t="s">
        <v>18</v>
      </c>
      <c r="AC43" s="15" t="s">
        <v>18</v>
      </c>
      <c r="AD43" s="15" t="s">
        <v>18</v>
      </c>
      <c r="AE43" s="15" t="s">
        <v>18</v>
      </c>
      <c r="AF43" s="15" t="s">
        <v>18</v>
      </c>
      <c r="AG43" s="15" t="s">
        <v>18</v>
      </c>
      <c r="AH43" s="15" t="s">
        <v>18</v>
      </c>
      <c r="AI43" s="15" t="s">
        <v>18</v>
      </c>
      <c r="AJ43" s="15" t="s">
        <v>18</v>
      </c>
      <c r="AK43" s="15" t="s">
        <v>18</v>
      </c>
      <c r="AL43" s="15" t="s">
        <v>18</v>
      </c>
      <c r="AM43" s="15" t="s">
        <v>18</v>
      </c>
      <c r="AN43" t="s">
        <v>18</v>
      </c>
    </row>
    <row r="44" spans="1:40" ht="16">
      <c r="A44" s="16"/>
      <c r="B44" s="15"/>
      <c r="C44" s="15"/>
      <c r="D44" s="15"/>
      <c r="E44" s="15" t="s">
        <v>134</v>
      </c>
      <c r="F44" s="15"/>
      <c r="G44" s="15"/>
      <c r="H44" s="15" t="s">
        <v>737</v>
      </c>
      <c r="I44" s="15" t="s">
        <v>18</v>
      </c>
      <c r="J44" s="15" t="s">
        <v>18</v>
      </c>
      <c r="K44" s="15" t="s">
        <v>18</v>
      </c>
      <c r="L44" s="15" t="s">
        <v>18</v>
      </c>
      <c r="M44" s="15" t="s">
        <v>18</v>
      </c>
      <c r="N44" s="15" t="s">
        <v>18</v>
      </c>
      <c r="O44" s="15" t="s">
        <v>18</v>
      </c>
      <c r="P44" s="15" t="s">
        <v>18</v>
      </c>
      <c r="Q44" s="15" t="s">
        <v>18</v>
      </c>
      <c r="R44" s="15" t="s">
        <v>18</v>
      </c>
      <c r="S44" s="15" t="s">
        <v>18</v>
      </c>
      <c r="T44" s="15" t="s">
        <v>18</v>
      </c>
      <c r="U44" s="15" t="s">
        <v>18</v>
      </c>
      <c r="V44" s="15" t="s">
        <v>18</v>
      </c>
      <c r="W44" s="15" t="s">
        <v>18</v>
      </c>
      <c r="X44" s="15" t="s">
        <v>18</v>
      </c>
      <c r="Y44" s="15" t="s">
        <v>18</v>
      </c>
      <c r="Z44" s="15" t="s">
        <v>18</v>
      </c>
      <c r="AA44" s="15" t="s">
        <v>18</v>
      </c>
      <c r="AB44" s="15" t="s">
        <v>18</v>
      </c>
      <c r="AC44" s="15" t="s">
        <v>18</v>
      </c>
      <c r="AD44" s="15" t="s">
        <v>18</v>
      </c>
      <c r="AE44" s="15" t="s">
        <v>18</v>
      </c>
      <c r="AF44" s="15" t="s">
        <v>18</v>
      </c>
      <c r="AG44" s="15" t="s">
        <v>18</v>
      </c>
      <c r="AH44" s="15" t="s">
        <v>18</v>
      </c>
      <c r="AI44" s="15" t="s">
        <v>18</v>
      </c>
      <c r="AJ44" s="15" t="s">
        <v>18</v>
      </c>
      <c r="AK44" s="15" t="s">
        <v>18</v>
      </c>
      <c r="AL44" s="15" t="s">
        <v>18</v>
      </c>
      <c r="AM44" s="15" t="s">
        <v>18</v>
      </c>
      <c r="AN44" t="s">
        <v>18</v>
      </c>
    </row>
    <row r="45" spans="1:40" ht="16">
      <c r="A45" s="16"/>
      <c r="B45" s="15"/>
      <c r="C45" s="15" t="s">
        <v>738</v>
      </c>
      <c r="D45" s="15"/>
      <c r="E45" s="15"/>
      <c r="F45" s="15"/>
      <c r="G45" s="15"/>
      <c r="H45" s="15"/>
      <c r="I45" s="15" t="s">
        <v>18</v>
      </c>
      <c r="J45" s="15" t="s">
        <v>18</v>
      </c>
      <c r="K45" s="15" t="s">
        <v>18</v>
      </c>
      <c r="L45" s="15" t="s">
        <v>18</v>
      </c>
      <c r="M45" s="15" t="s">
        <v>18</v>
      </c>
      <c r="N45" s="15" t="s">
        <v>18</v>
      </c>
      <c r="O45" s="15" t="s">
        <v>18</v>
      </c>
      <c r="P45" s="15" t="s">
        <v>18</v>
      </c>
      <c r="Q45" s="15" t="s">
        <v>18</v>
      </c>
      <c r="R45" s="15" t="s">
        <v>18</v>
      </c>
      <c r="S45" s="15" t="s">
        <v>18</v>
      </c>
      <c r="T45" s="15" t="s">
        <v>18</v>
      </c>
      <c r="U45" s="15" t="s">
        <v>18</v>
      </c>
      <c r="V45" s="15" t="s">
        <v>18</v>
      </c>
      <c r="W45" s="15" t="s">
        <v>18</v>
      </c>
      <c r="X45" s="15" t="s">
        <v>18</v>
      </c>
      <c r="Y45" s="15" t="s">
        <v>18</v>
      </c>
      <c r="Z45" s="15" t="s">
        <v>18</v>
      </c>
      <c r="AA45" s="15" t="s">
        <v>18</v>
      </c>
      <c r="AB45" s="15" t="s">
        <v>18</v>
      </c>
      <c r="AC45" s="15" t="s">
        <v>18</v>
      </c>
      <c r="AD45" s="15" t="s">
        <v>18</v>
      </c>
      <c r="AE45" s="15" t="s">
        <v>18</v>
      </c>
      <c r="AF45" s="15" t="s">
        <v>18</v>
      </c>
      <c r="AG45" s="15" t="s">
        <v>18</v>
      </c>
      <c r="AH45" s="15" t="s">
        <v>18</v>
      </c>
      <c r="AI45" s="15" t="s">
        <v>18</v>
      </c>
      <c r="AJ45" s="15" t="s">
        <v>18</v>
      </c>
      <c r="AK45" s="15" t="s">
        <v>18</v>
      </c>
      <c r="AL45" s="15" t="s">
        <v>18</v>
      </c>
      <c r="AM45" s="15" t="s">
        <v>18</v>
      </c>
      <c r="AN45" t="s">
        <v>18</v>
      </c>
    </row>
    <row r="46" spans="1:40" ht="16">
      <c r="A46" s="16"/>
      <c r="B46" s="15"/>
      <c r="C46" s="15"/>
      <c r="D46" s="15"/>
      <c r="E46" s="15" t="s">
        <v>134</v>
      </c>
      <c r="F46" s="15"/>
      <c r="G46" s="15"/>
      <c r="H46" s="15" t="s">
        <v>739</v>
      </c>
      <c r="I46" s="15" t="s">
        <v>18</v>
      </c>
      <c r="J46" s="15" t="s">
        <v>18</v>
      </c>
      <c r="K46" s="15" t="s">
        <v>18</v>
      </c>
      <c r="L46" s="15" t="s">
        <v>18</v>
      </c>
      <c r="M46" s="15" t="s">
        <v>18</v>
      </c>
      <c r="N46" s="15" t="s">
        <v>18</v>
      </c>
      <c r="O46" s="15" t="s">
        <v>18</v>
      </c>
      <c r="P46" s="15" t="s">
        <v>18</v>
      </c>
      <c r="Q46" s="15" t="s">
        <v>18</v>
      </c>
      <c r="R46" s="15" t="s">
        <v>18</v>
      </c>
      <c r="S46" s="15" t="s">
        <v>18</v>
      </c>
      <c r="T46" s="15" t="s">
        <v>18</v>
      </c>
      <c r="U46" s="15" t="s">
        <v>18</v>
      </c>
      <c r="V46" s="15" t="s">
        <v>18</v>
      </c>
      <c r="W46" s="15" t="s">
        <v>18</v>
      </c>
      <c r="X46" s="15" t="s">
        <v>18</v>
      </c>
      <c r="Y46" s="15" t="s">
        <v>18</v>
      </c>
      <c r="Z46" s="15" t="s">
        <v>18</v>
      </c>
      <c r="AA46" s="15" t="s">
        <v>18</v>
      </c>
      <c r="AB46" s="15" t="s">
        <v>18</v>
      </c>
      <c r="AC46" s="15" t="s">
        <v>18</v>
      </c>
      <c r="AD46" s="15" t="s">
        <v>18</v>
      </c>
      <c r="AE46" s="15" t="s">
        <v>18</v>
      </c>
      <c r="AF46" s="15" t="s">
        <v>18</v>
      </c>
      <c r="AG46" s="15" t="s">
        <v>18</v>
      </c>
      <c r="AH46" s="15" t="s">
        <v>18</v>
      </c>
      <c r="AI46" s="15" t="s">
        <v>18</v>
      </c>
      <c r="AJ46" s="15" t="s">
        <v>18</v>
      </c>
      <c r="AK46" s="15" t="s">
        <v>18</v>
      </c>
      <c r="AL46" s="15" t="s">
        <v>18</v>
      </c>
      <c r="AM46" s="15" t="s">
        <v>18</v>
      </c>
      <c r="AN46" t="s">
        <v>18</v>
      </c>
    </row>
    <row r="47" spans="1:40" ht="16">
      <c r="A47" s="16"/>
      <c r="B47" s="15"/>
      <c r="C47" s="15"/>
      <c r="D47" s="15"/>
      <c r="E47" s="15" t="s">
        <v>132</v>
      </c>
      <c r="F47" s="15"/>
      <c r="G47" s="15"/>
      <c r="H47" s="15" t="s">
        <v>740</v>
      </c>
      <c r="I47" s="15" t="s">
        <v>18</v>
      </c>
      <c r="J47" s="15" t="s">
        <v>18</v>
      </c>
      <c r="K47" s="15" t="s">
        <v>18</v>
      </c>
      <c r="L47" s="15" t="s">
        <v>18</v>
      </c>
      <c r="M47" s="15" t="s">
        <v>18</v>
      </c>
      <c r="N47" s="15" t="s">
        <v>18</v>
      </c>
      <c r="O47" s="15" t="s">
        <v>18</v>
      </c>
      <c r="P47" s="15" t="s">
        <v>18</v>
      </c>
      <c r="Q47" s="15" t="s">
        <v>18</v>
      </c>
      <c r="R47" s="15" t="s">
        <v>18</v>
      </c>
      <c r="S47" s="15" t="s">
        <v>18</v>
      </c>
      <c r="T47" s="15" t="s">
        <v>18</v>
      </c>
      <c r="U47" s="15" t="s">
        <v>18</v>
      </c>
      <c r="V47" s="15" t="s">
        <v>18</v>
      </c>
      <c r="W47" s="15" t="s">
        <v>18</v>
      </c>
      <c r="X47" s="15" t="s">
        <v>18</v>
      </c>
      <c r="Y47" s="15" t="s">
        <v>18</v>
      </c>
      <c r="Z47" s="15" t="s">
        <v>18</v>
      </c>
      <c r="AA47" s="15" t="s">
        <v>18</v>
      </c>
      <c r="AB47" s="15" t="s">
        <v>18</v>
      </c>
      <c r="AC47" s="15" t="s">
        <v>18</v>
      </c>
      <c r="AD47" s="15" t="s">
        <v>18</v>
      </c>
      <c r="AE47" s="15" t="s">
        <v>18</v>
      </c>
      <c r="AF47" s="15" t="s">
        <v>18</v>
      </c>
      <c r="AG47" s="15" t="s">
        <v>18</v>
      </c>
      <c r="AH47" s="15" t="s">
        <v>18</v>
      </c>
      <c r="AI47" s="15" t="s">
        <v>18</v>
      </c>
      <c r="AJ47" s="15" t="s">
        <v>18</v>
      </c>
      <c r="AK47" s="15" t="s">
        <v>18</v>
      </c>
      <c r="AL47" s="15" t="s">
        <v>18</v>
      </c>
      <c r="AM47" s="15" t="s">
        <v>18</v>
      </c>
      <c r="AN47" t="s">
        <v>18</v>
      </c>
    </row>
    <row r="48" spans="1:40" ht="16">
      <c r="A48" s="16"/>
      <c r="B48" s="15"/>
      <c r="C48" s="15" t="s">
        <v>741</v>
      </c>
      <c r="D48" s="15"/>
      <c r="E48" s="15"/>
      <c r="F48" s="15"/>
      <c r="G48" s="15"/>
      <c r="H48" s="15"/>
      <c r="I48" s="15" t="s">
        <v>18</v>
      </c>
      <c r="J48" s="15" t="s">
        <v>18</v>
      </c>
      <c r="K48" s="15" t="s">
        <v>18</v>
      </c>
      <c r="L48" s="15" t="s">
        <v>18</v>
      </c>
      <c r="M48" s="15" t="s">
        <v>18</v>
      </c>
      <c r="N48" s="15" t="s">
        <v>18</v>
      </c>
      <c r="O48" s="15" t="s">
        <v>18</v>
      </c>
      <c r="P48" s="15" t="s">
        <v>18</v>
      </c>
      <c r="Q48" s="15" t="s">
        <v>18</v>
      </c>
      <c r="R48" s="15" t="s">
        <v>18</v>
      </c>
      <c r="S48" s="15" t="s">
        <v>18</v>
      </c>
      <c r="T48" s="15" t="s">
        <v>18</v>
      </c>
      <c r="U48" s="15" t="s">
        <v>18</v>
      </c>
      <c r="V48" s="15" t="s">
        <v>18</v>
      </c>
      <c r="W48" s="15" t="s">
        <v>18</v>
      </c>
      <c r="X48" s="15" t="s">
        <v>18</v>
      </c>
      <c r="Y48" s="15" t="s">
        <v>18</v>
      </c>
      <c r="Z48" s="15" t="s">
        <v>18</v>
      </c>
      <c r="AA48" s="15" t="s">
        <v>18</v>
      </c>
      <c r="AB48" s="15" t="s">
        <v>18</v>
      </c>
      <c r="AC48" s="15" t="s">
        <v>18</v>
      </c>
      <c r="AD48" s="15" t="s">
        <v>18</v>
      </c>
      <c r="AE48" s="15" t="s">
        <v>18</v>
      </c>
      <c r="AF48" s="15" t="s">
        <v>18</v>
      </c>
      <c r="AG48" s="15" t="s">
        <v>18</v>
      </c>
      <c r="AH48" s="15" t="s">
        <v>18</v>
      </c>
      <c r="AI48" s="15" t="s">
        <v>18</v>
      </c>
      <c r="AJ48" s="15" t="s">
        <v>18</v>
      </c>
      <c r="AK48" s="15" t="s">
        <v>18</v>
      </c>
      <c r="AL48" s="15" t="s">
        <v>18</v>
      </c>
      <c r="AM48" s="15" t="s">
        <v>18</v>
      </c>
      <c r="AN48" t="s">
        <v>18</v>
      </c>
    </row>
    <row r="49" spans="1:40" ht="16">
      <c r="A49" s="16"/>
      <c r="B49" s="15"/>
      <c r="C49" s="15"/>
      <c r="D49" s="15"/>
      <c r="E49" s="15" t="s">
        <v>132</v>
      </c>
      <c r="F49" s="15"/>
      <c r="G49" s="15"/>
      <c r="H49" s="15" t="s">
        <v>742</v>
      </c>
      <c r="I49" s="15" t="s">
        <v>18</v>
      </c>
      <c r="J49" s="15" t="s">
        <v>18</v>
      </c>
      <c r="K49" s="15" t="s">
        <v>18</v>
      </c>
      <c r="L49" s="15" t="s">
        <v>18</v>
      </c>
      <c r="M49" s="15" t="s">
        <v>18</v>
      </c>
      <c r="N49" s="15" t="s">
        <v>18</v>
      </c>
      <c r="O49" s="15" t="s">
        <v>18</v>
      </c>
      <c r="P49" s="15" t="s">
        <v>18</v>
      </c>
      <c r="Q49" s="15" t="s">
        <v>18</v>
      </c>
      <c r="R49" s="15" t="s">
        <v>18</v>
      </c>
      <c r="S49" s="15" t="s">
        <v>18</v>
      </c>
      <c r="T49" s="15" t="s">
        <v>18</v>
      </c>
      <c r="U49" s="15" t="s">
        <v>18</v>
      </c>
      <c r="V49" s="15" t="s">
        <v>18</v>
      </c>
      <c r="W49" s="15" t="s">
        <v>18</v>
      </c>
      <c r="X49" s="15" t="s">
        <v>18</v>
      </c>
      <c r="Y49" s="15" t="s">
        <v>18</v>
      </c>
      <c r="Z49" s="15" t="s">
        <v>18</v>
      </c>
      <c r="AA49" s="15" t="s">
        <v>18</v>
      </c>
      <c r="AB49" s="15" t="s">
        <v>18</v>
      </c>
      <c r="AC49" s="15" t="s">
        <v>18</v>
      </c>
      <c r="AD49" s="15" t="s">
        <v>18</v>
      </c>
      <c r="AE49" s="15" t="s">
        <v>18</v>
      </c>
      <c r="AF49" s="15" t="s">
        <v>18</v>
      </c>
      <c r="AG49" s="15" t="s">
        <v>18</v>
      </c>
      <c r="AH49" s="15" t="s">
        <v>18</v>
      </c>
      <c r="AI49" s="15" t="s">
        <v>18</v>
      </c>
      <c r="AJ49" s="15" t="s">
        <v>18</v>
      </c>
      <c r="AK49" s="15" t="s">
        <v>18</v>
      </c>
      <c r="AL49" s="15" t="s">
        <v>18</v>
      </c>
      <c r="AM49" s="15" t="s">
        <v>18</v>
      </c>
      <c r="AN49" t="s">
        <v>18</v>
      </c>
    </row>
    <row r="50" spans="1:40" ht="16">
      <c r="A50" s="16"/>
      <c r="B50" s="15"/>
      <c r="C50" s="15"/>
      <c r="D50" s="15"/>
      <c r="E50" s="15" t="s">
        <v>134</v>
      </c>
      <c r="F50" s="15"/>
      <c r="G50" s="15"/>
      <c r="H50" s="15" t="s">
        <v>743</v>
      </c>
      <c r="I50" s="15" t="s">
        <v>18</v>
      </c>
      <c r="J50" s="15" t="s">
        <v>18</v>
      </c>
      <c r="K50" s="15" t="s">
        <v>18</v>
      </c>
      <c r="L50" s="15" t="s">
        <v>18</v>
      </c>
      <c r="M50" s="15" t="s">
        <v>18</v>
      </c>
      <c r="N50" s="15" t="s">
        <v>18</v>
      </c>
      <c r="O50" s="15" t="s">
        <v>18</v>
      </c>
      <c r="P50" s="15" t="s">
        <v>18</v>
      </c>
      <c r="Q50" s="15" t="s">
        <v>18</v>
      </c>
      <c r="R50" s="15" t="s">
        <v>18</v>
      </c>
      <c r="S50" s="15" t="s">
        <v>18</v>
      </c>
      <c r="T50" s="15" t="s">
        <v>18</v>
      </c>
      <c r="U50" s="15" t="s">
        <v>18</v>
      </c>
      <c r="V50" s="15" t="s">
        <v>18</v>
      </c>
      <c r="W50" s="15" t="s">
        <v>18</v>
      </c>
      <c r="X50" s="15" t="s">
        <v>18</v>
      </c>
      <c r="Y50" s="15" t="s">
        <v>18</v>
      </c>
      <c r="Z50" s="15" t="s">
        <v>18</v>
      </c>
      <c r="AA50" s="15" t="s">
        <v>18</v>
      </c>
      <c r="AB50" s="15" t="s">
        <v>18</v>
      </c>
      <c r="AC50" s="15" t="s">
        <v>18</v>
      </c>
      <c r="AD50" s="15" t="s">
        <v>18</v>
      </c>
      <c r="AE50" s="15" t="s">
        <v>18</v>
      </c>
      <c r="AF50" s="15" t="s">
        <v>18</v>
      </c>
      <c r="AG50" s="15" t="s">
        <v>18</v>
      </c>
      <c r="AH50" s="15" t="s">
        <v>18</v>
      </c>
      <c r="AI50" s="15" t="s">
        <v>18</v>
      </c>
      <c r="AJ50" s="15" t="s">
        <v>18</v>
      </c>
      <c r="AK50" s="15" t="s">
        <v>18</v>
      </c>
      <c r="AL50" s="15" t="s">
        <v>18</v>
      </c>
      <c r="AM50" s="15" t="s">
        <v>18</v>
      </c>
      <c r="AN50" t="s">
        <v>18</v>
      </c>
    </row>
    <row r="51" spans="1:40" ht="16">
      <c r="A51" s="16"/>
      <c r="B51" s="15"/>
      <c r="C51" s="15"/>
      <c r="D51" s="15"/>
      <c r="E51" s="15" t="s">
        <v>132</v>
      </c>
      <c r="F51" s="15"/>
      <c r="G51" s="15"/>
      <c r="H51" s="15" t="s">
        <v>744</v>
      </c>
      <c r="I51" s="15" t="s">
        <v>18</v>
      </c>
      <c r="J51" s="15" t="s">
        <v>18</v>
      </c>
      <c r="K51" s="15" t="s">
        <v>18</v>
      </c>
      <c r="L51" s="15" t="s">
        <v>18</v>
      </c>
      <c r="M51" s="15" t="s">
        <v>18</v>
      </c>
      <c r="N51" s="15" t="s">
        <v>18</v>
      </c>
      <c r="O51" s="15" t="s">
        <v>18</v>
      </c>
      <c r="P51" s="15" t="s">
        <v>18</v>
      </c>
      <c r="Q51" s="15" t="s">
        <v>18</v>
      </c>
      <c r="R51" s="15" t="s">
        <v>18</v>
      </c>
      <c r="S51" s="15" t="s">
        <v>18</v>
      </c>
      <c r="T51" s="15" t="s">
        <v>18</v>
      </c>
      <c r="U51" s="15" t="s">
        <v>18</v>
      </c>
      <c r="V51" s="15" t="s">
        <v>18</v>
      </c>
      <c r="W51" s="15" t="s">
        <v>18</v>
      </c>
      <c r="X51" s="15" t="s">
        <v>18</v>
      </c>
      <c r="Y51" s="15" t="s">
        <v>18</v>
      </c>
      <c r="Z51" s="15" t="s">
        <v>18</v>
      </c>
      <c r="AA51" s="15" t="s">
        <v>18</v>
      </c>
      <c r="AB51" s="15" t="s">
        <v>18</v>
      </c>
      <c r="AC51" s="15" t="s">
        <v>18</v>
      </c>
      <c r="AD51" s="15" t="s">
        <v>18</v>
      </c>
      <c r="AE51" s="15" t="s">
        <v>18</v>
      </c>
      <c r="AF51" s="15" t="s">
        <v>18</v>
      </c>
      <c r="AG51" s="15" t="s">
        <v>18</v>
      </c>
      <c r="AH51" s="15" t="s">
        <v>18</v>
      </c>
      <c r="AI51" s="15" t="s">
        <v>18</v>
      </c>
      <c r="AJ51" s="15" t="s">
        <v>18</v>
      </c>
      <c r="AK51" s="15" t="s">
        <v>18</v>
      </c>
      <c r="AL51" s="15" t="s">
        <v>18</v>
      </c>
      <c r="AM51" s="15" t="s">
        <v>18</v>
      </c>
      <c r="AN51" t="s">
        <v>18</v>
      </c>
    </row>
    <row r="52" spans="1:40" ht="16">
      <c r="A52" s="16"/>
      <c r="B52" s="15"/>
      <c r="C52" s="15"/>
      <c r="D52" s="15"/>
      <c r="E52" s="15" t="s">
        <v>132</v>
      </c>
      <c r="F52" s="15"/>
      <c r="G52" s="15"/>
      <c r="H52" s="15"/>
      <c r="I52" s="15" t="s">
        <v>18</v>
      </c>
      <c r="J52" s="15" t="s">
        <v>18</v>
      </c>
      <c r="K52" s="15" t="s">
        <v>18</v>
      </c>
      <c r="L52" s="15" t="s">
        <v>18</v>
      </c>
      <c r="M52" s="15" t="s">
        <v>18</v>
      </c>
      <c r="N52" s="15" t="s">
        <v>18</v>
      </c>
      <c r="O52" s="15" t="s">
        <v>18</v>
      </c>
      <c r="P52" s="15" t="s">
        <v>18</v>
      </c>
      <c r="Q52" s="15" t="s">
        <v>18</v>
      </c>
      <c r="R52" s="15" t="s">
        <v>18</v>
      </c>
      <c r="S52" s="15" t="s">
        <v>18</v>
      </c>
      <c r="T52" s="15" t="s">
        <v>18</v>
      </c>
      <c r="U52" s="15" t="s">
        <v>18</v>
      </c>
      <c r="V52" s="15" t="s">
        <v>18</v>
      </c>
      <c r="W52" s="15" t="s">
        <v>18</v>
      </c>
      <c r="X52" s="15" t="s">
        <v>18</v>
      </c>
      <c r="Y52" s="15" t="s">
        <v>18</v>
      </c>
      <c r="Z52" s="15" t="s">
        <v>18</v>
      </c>
      <c r="AA52" s="15" t="s">
        <v>18</v>
      </c>
      <c r="AB52" s="15" t="s">
        <v>18</v>
      </c>
      <c r="AC52" s="15" t="s">
        <v>18</v>
      </c>
      <c r="AD52" s="15" t="s">
        <v>18</v>
      </c>
      <c r="AE52" s="15" t="s">
        <v>18</v>
      </c>
      <c r="AF52" s="15" t="s">
        <v>18</v>
      </c>
      <c r="AG52" s="15" t="s">
        <v>18</v>
      </c>
      <c r="AH52" s="15" t="s">
        <v>18</v>
      </c>
      <c r="AI52" s="15" t="s">
        <v>18</v>
      </c>
      <c r="AJ52" s="15" t="s">
        <v>18</v>
      </c>
      <c r="AK52" s="15" t="s">
        <v>18</v>
      </c>
      <c r="AL52" s="15" t="s">
        <v>18</v>
      </c>
      <c r="AM52" s="15" t="s">
        <v>18</v>
      </c>
      <c r="AN52" t="s">
        <v>18</v>
      </c>
    </row>
    <row r="53" spans="1:40" ht="16">
      <c r="A53" s="16"/>
      <c r="B53" s="15"/>
      <c r="C53" s="15"/>
      <c r="D53" s="15"/>
      <c r="E53" s="15" t="s">
        <v>134</v>
      </c>
      <c r="F53" s="15"/>
      <c r="G53" s="15"/>
      <c r="H53" s="15" t="s">
        <v>745</v>
      </c>
      <c r="I53" s="15" t="s">
        <v>18</v>
      </c>
      <c r="J53" s="15" t="s">
        <v>18</v>
      </c>
      <c r="K53" s="15" t="s">
        <v>18</v>
      </c>
      <c r="L53" s="15" t="s">
        <v>18</v>
      </c>
      <c r="M53" s="15" t="s">
        <v>18</v>
      </c>
      <c r="N53" s="15" t="s">
        <v>18</v>
      </c>
      <c r="O53" s="15" t="s">
        <v>18</v>
      </c>
      <c r="P53" s="15" t="s">
        <v>18</v>
      </c>
      <c r="Q53" s="15" t="s">
        <v>18</v>
      </c>
      <c r="R53" s="15" t="s">
        <v>18</v>
      </c>
      <c r="S53" s="15" t="s">
        <v>18</v>
      </c>
      <c r="T53" s="15" t="s">
        <v>18</v>
      </c>
      <c r="U53" s="15" t="s">
        <v>18</v>
      </c>
      <c r="V53" s="15" t="s">
        <v>18</v>
      </c>
      <c r="W53" s="15" t="s">
        <v>18</v>
      </c>
      <c r="X53" s="15" t="s">
        <v>18</v>
      </c>
      <c r="Y53" s="15" t="s">
        <v>18</v>
      </c>
      <c r="Z53" s="15" t="s">
        <v>18</v>
      </c>
      <c r="AA53" s="15" t="s">
        <v>18</v>
      </c>
      <c r="AB53" s="15" t="s">
        <v>18</v>
      </c>
      <c r="AC53" s="15" t="s">
        <v>18</v>
      </c>
      <c r="AD53" s="15" t="s">
        <v>18</v>
      </c>
      <c r="AE53" s="15" t="s">
        <v>18</v>
      </c>
      <c r="AF53" s="15" t="s">
        <v>18</v>
      </c>
      <c r="AG53" s="15" t="s">
        <v>18</v>
      </c>
      <c r="AH53" s="15" t="s">
        <v>18</v>
      </c>
      <c r="AI53" s="15" t="s">
        <v>18</v>
      </c>
      <c r="AJ53" s="15" t="s">
        <v>18</v>
      </c>
      <c r="AK53" s="15" t="s">
        <v>18</v>
      </c>
      <c r="AL53" s="15" t="s">
        <v>18</v>
      </c>
      <c r="AM53" s="15" t="s">
        <v>18</v>
      </c>
      <c r="AN53" t="s">
        <v>18</v>
      </c>
    </row>
    <row r="54" spans="1:40" ht="16">
      <c r="A54" s="16"/>
      <c r="B54" s="15"/>
      <c r="C54" s="15"/>
      <c r="D54" s="15"/>
      <c r="E54" s="15" t="s">
        <v>132</v>
      </c>
      <c r="F54" s="15"/>
      <c r="G54" s="15"/>
      <c r="H54" s="15" t="s">
        <v>746</v>
      </c>
      <c r="I54" s="15" t="s">
        <v>18</v>
      </c>
      <c r="J54" s="15" t="s">
        <v>18</v>
      </c>
      <c r="K54" s="15" t="s">
        <v>18</v>
      </c>
      <c r="L54" s="15" t="s">
        <v>18</v>
      </c>
      <c r="M54" s="15" t="s">
        <v>18</v>
      </c>
      <c r="N54" s="15" t="s">
        <v>18</v>
      </c>
      <c r="O54" s="15" t="s">
        <v>18</v>
      </c>
      <c r="P54" s="15" t="s">
        <v>18</v>
      </c>
      <c r="Q54" s="15" t="s">
        <v>18</v>
      </c>
      <c r="R54" s="15" t="s">
        <v>18</v>
      </c>
      <c r="S54" s="15" t="s">
        <v>18</v>
      </c>
      <c r="T54" s="15" t="s">
        <v>18</v>
      </c>
      <c r="U54" s="15" t="s">
        <v>18</v>
      </c>
      <c r="V54" s="15" t="s">
        <v>18</v>
      </c>
      <c r="W54" s="15" t="s">
        <v>18</v>
      </c>
      <c r="X54" s="15" t="s">
        <v>18</v>
      </c>
      <c r="Y54" s="15" t="s">
        <v>18</v>
      </c>
      <c r="Z54" s="15" t="s">
        <v>18</v>
      </c>
      <c r="AA54" s="15" t="s">
        <v>18</v>
      </c>
      <c r="AB54" s="15" t="s">
        <v>18</v>
      </c>
      <c r="AC54" s="15" t="s">
        <v>18</v>
      </c>
      <c r="AD54" s="15" t="s">
        <v>18</v>
      </c>
      <c r="AE54" s="15" t="s">
        <v>18</v>
      </c>
      <c r="AF54" s="15" t="s">
        <v>18</v>
      </c>
      <c r="AG54" s="15" t="s">
        <v>18</v>
      </c>
      <c r="AH54" s="15" t="s">
        <v>18</v>
      </c>
      <c r="AI54" s="15" t="s">
        <v>18</v>
      </c>
      <c r="AJ54" s="15" t="s">
        <v>18</v>
      </c>
      <c r="AK54" s="15" t="s">
        <v>18</v>
      </c>
      <c r="AL54" s="15" t="s">
        <v>18</v>
      </c>
      <c r="AM54" s="15" t="s">
        <v>18</v>
      </c>
      <c r="AN54" t="s">
        <v>18</v>
      </c>
    </row>
    <row r="55" spans="1:40" ht="16">
      <c r="A55" s="16"/>
      <c r="B55" s="15"/>
      <c r="C55" s="15"/>
      <c r="D55" s="15"/>
      <c r="E55" s="15" t="s">
        <v>132</v>
      </c>
      <c r="F55" s="15"/>
      <c r="G55" s="15"/>
      <c r="H55" s="15" t="s">
        <v>747</v>
      </c>
      <c r="I55" s="15" t="s">
        <v>18</v>
      </c>
      <c r="J55" s="15" t="s">
        <v>18</v>
      </c>
      <c r="K55" s="15" t="s">
        <v>18</v>
      </c>
      <c r="L55" s="15" t="s">
        <v>18</v>
      </c>
      <c r="M55" s="15" t="s">
        <v>18</v>
      </c>
      <c r="N55" s="15" t="s">
        <v>18</v>
      </c>
      <c r="O55" s="15" t="s">
        <v>18</v>
      </c>
      <c r="P55" s="15" t="s">
        <v>18</v>
      </c>
      <c r="Q55" s="15" t="s">
        <v>18</v>
      </c>
      <c r="R55" s="15" t="s">
        <v>18</v>
      </c>
      <c r="S55" s="15" t="s">
        <v>18</v>
      </c>
      <c r="T55" s="15" t="s">
        <v>18</v>
      </c>
      <c r="U55" s="15" t="s">
        <v>18</v>
      </c>
      <c r="V55" s="15" t="s">
        <v>18</v>
      </c>
      <c r="W55" s="15" t="s">
        <v>18</v>
      </c>
      <c r="X55" s="15" t="s">
        <v>18</v>
      </c>
      <c r="Y55" s="15" t="s">
        <v>18</v>
      </c>
      <c r="Z55" s="15" t="s">
        <v>18</v>
      </c>
      <c r="AA55" s="15" t="s">
        <v>18</v>
      </c>
      <c r="AB55" s="15" t="s">
        <v>18</v>
      </c>
      <c r="AC55" s="15" t="s">
        <v>18</v>
      </c>
      <c r="AD55" s="15" t="s">
        <v>18</v>
      </c>
      <c r="AE55" s="15" t="s">
        <v>18</v>
      </c>
      <c r="AF55" s="15" t="s">
        <v>18</v>
      </c>
      <c r="AG55" s="15" t="s">
        <v>18</v>
      </c>
      <c r="AH55" s="15" t="s">
        <v>18</v>
      </c>
      <c r="AI55" s="15" t="s">
        <v>18</v>
      </c>
      <c r="AJ55" s="15" t="s">
        <v>18</v>
      </c>
      <c r="AK55" s="15" t="s">
        <v>18</v>
      </c>
      <c r="AL55" s="15" t="s">
        <v>18</v>
      </c>
      <c r="AM55" s="15" t="s">
        <v>18</v>
      </c>
      <c r="AN55" t="s">
        <v>18</v>
      </c>
    </row>
    <row r="56" spans="1:40" ht="16">
      <c r="A56" s="16"/>
      <c r="B56" s="15"/>
      <c r="C56" s="15"/>
      <c r="D56" s="15"/>
      <c r="E56" s="15" t="s">
        <v>132</v>
      </c>
      <c r="F56" s="15"/>
      <c r="G56" s="15"/>
      <c r="H56" s="15" t="s">
        <v>748</v>
      </c>
      <c r="I56" s="15" t="s">
        <v>18</v>
      </c>
      <c r="J56" s="15" t="s">
        <v>18</v>
      </c>
      <c r="K56" s="15" t="s">
        <v>18</v>
      </c>
      <c r="L56" s="15" t="s">
        <v>18</v>
      </c>
      <c r="M56" s="15" t="s">
        <v>18</v>
      </c>
      <c r="N56" s="15" t="s">
        <v>18</v>
      </c>
      <c r="O56" s="15" t="s">
        <v>18</v>
      </c>
      <c r="P56" s="15" t="s">
        <v>18</v>
      </c>
      <c r="Q56" s="15" t="s">
        <v>18</v>
      </c>
      <c r="R56" s="15" t="s">
        <v>18</v>
      </c>
      <c r="S56" s="15" t="s">
        <v>18</v>
      </c>
      <c r="T56" s="15" t="s">
        <v>18</v>
      </c>
      <c r="U56" s="15" t="s">
        <v>18</v>
      </c>
      <c r="V56" s="15" t="s">
        <v>18</v>
      </c>
      <c r="W56" s="15" t="s">
        <v>18</v>
      </c>
      <c r="X56" s="15" t="s">
        <v>18</v>
      </c>
      <c r="Y56" s="15" t="s">
        <v>18</v>
      </c>
      <c r="Z56" s="15" t="s">
        <v>18</v>
      </c>
      <c r="AA56" s="15" t="s">
        <v>18</v>
      </c>
      <c r="AB56" s="15" t="s">
        <v>18</v>
      </c>
      <c r="AC56" s="15" t="s">
        <v>18</v>
      </c>
      <c r="AD56" s="15" t="s">
        <v>18</v>
      </c>
      <c r="AE56" s="15" t="s">
        <v>18</v>
      </c>
      <c r="AF56" s="15" t="s">
        <v>18</v>
      </c>
      <c r="AG56" s="15" t="s">
        <v>18</v>
      </c>
      <c r="AH56" s="15" t="s">
        <v>18</v>
      </c>
      <c r="AI56" s="15" t="s">
        <v>18</v>
      </c>
      <c r="AJ56" s="15" t="s">
        <v>18</v>
      </c>
      <c r="AK56" s="15" t="s">
        <v>18</v>
      </c>
      <c r="AL56" s="15" t="s">
        <v>18</v>
      </c>
      <c r="AM56" s="15" t="s">
        <v>18</v>
      </c>
      <c r="AN56" t="s">
        <v>18</v>
      </c>
    </row>
    <row r="57" spans="1:40" ht="16">
      <c r="A57" s="16"/>
      <c r="B57" s="15"/>
      <c r="C57" s="15"/>
      <c r="D57" s="15"/>
      <c r="E57" s="15" t="s">
        <v>132</v>
      </c>
      <c r="F57" s="15"/>
      <c r="G57" s="15"/>
      <c r="H57" s="15" t="s">
        <v>749</v>
      </c>
      <c r="I57" s="15" t="s">
        <v>18</v>
      </c>
      <c r="J57" s="15" t="s">
        <v>18</v>
      </c>
      <c r="K57" s="15" t="s">
        <v>18</v>
      </c>
      <c r="L57" s="15" t="s">
        <v>18</v>
      </c>
      <c r="M57" s="15" t="s">
        <v>18</v>
      </c>
      <c r="N57" s="15" t="s">
        <v>18</v>
      </c>
      <c r="O57" s="15" t="s">
        <v>18</v>
      </c>
      <c r="P57" s="15" t="s">
        <v>18</v>
      </c>
      <c r="Q57" s="15" t="s">
        <v>18</v>
      </c>
      <c r="R57" s="15" t="s">
        <v>18</v>
      </c>
      <c r="S57" s="15" t="s">
        <v>18</v>
      </c>
      <c r="T57" s="15" t="s">
        <v>18</v>
      </c>
      <c r="U57" s="15" t="s">
        <v>18</v>
      </c>
      <c r="V57" s="15" t="s">
        <v>18</v>
      </c>
      <c r="W57" s="15" t="s">
        <v>18</v>
      </c>
      <c r="X57" s="15" t="s">
        <v>18</v>
      </c>
      <c r="Y57" s="15" t="s">
        <v>18</v>
      </c>
      <c r="Z57" s="15" t="s">
        <v>18</v>
      </c>
      <c r="AA57" s="15" t="s">
        <v>18</v>
      </c>
      <c r="AB57" s="15" t="s">
        <v>18</v>
      </c>
      <c r="AC57" s="15" t="s">
        <v>18</v>
      </c>
      <c r="AD57" s="15" t="s">
        <v>18</v>
      </c>
      <c r="AE57" s="15" t="s">
        <v>18</v>
      </c>
      <c r="AF57" s="15" t="s">
        <v>18</v>
      </c>
      <c r="AG57" s="15" t="s">
        <v>18</v>
      </c>
      <c r="AH57" s="15" t="s">
        <v>18</v>
      </c>
      <c r="AI57" s="15" t="s">
        <v>18</v>
      </c>
      <c r="AJ57" s="15" t="s">
        <v>18</v>
      </c>
      <c r="AK57" s="15" t="s">
        <v>18</v>
      </c>
      <c r="AL57" s="15" t="s">
        <v>18</v>
      </c>
      <c r="AM57" s="15" t="s">
        <v>18</v>
      </c>
      <c r="AN57" t="s">
        <v>18</v>
      </c>
    </row>
    <row r="58" spans="1:40" ht="16">
      <c r="A58" s="16"/>
      <c r="B58" s="15"/>
      <c r="C58" s="15"/>
      <c r="D58" s="15"/>
      <c r="E58" s="15" t="s">
        <v>132</v>
      </c>
      <c r="F58" s="15"/>
      <c r="G58" s="15"/>
      <c r="H58" s="15" t="s">
        <v>750</v>
      </c>
      <c r="I58" s="15" t="s">
        <v>18</v>
      </c>
      <c r="J58" s="15" t="s">
        <v>18</v>
      </c>
      <c r="K58" s="15" t="s">
        <v>18</v>
      </c>
      <c r="L58" s="15" t="s">
        <v>18</v>
      </c>
      <c r="M58" s="15" t="s">
        <v>18</v>
      </c>
      <c r="N58" s="15" t="s">
        <v>18</v>
      </c>
      <c r="O58" s="15" t="s">
        <v>18</v>
      </c>
      <c r="P58" s="15" t="s">
        <v>18</v>
      </c>
      <c r="Q58" s="15" t="s">
        <v>18</v>
      </c>
      <c r="R58" s="15" t="s">
        <v>18</v>
      </c>
      <c r="S58" s="15" t="s">
        <v>18</v>
      </c>
      <c r="T58" s="15" t="s">
        <v>18</v>
      </c>
      <c r="U58" s="15" t="s">
        <v>18</v>
      </c>
      <c r="V58" s="15" t="s">
        <v>18</v>
      </c>
      <c r="W58" s="15" t="s">
        <v>18</v>
      </c>
      <c r="X58" s="15" t="s">
        <v>18</v>
      </c>
      <c r="Y58" s="15" t="s">
        <v>18</v>
      </c>
      <c r="Z58" s="15" t="s">
        <v>18</v>
      </c>
      <c r="AA58" s="15" t="s">
        <v>18</v>
      </c>
      <c r="AB58" s="15" t="s">
        <v>18</v>
      </c>
      <c r="AC58" s="15" t="s">
        <v>18</v>
      </c>
      <c r="AD58" s="15" t="s">
        <v>18</v>
      </c>
      <c r="AE58" s="15" t="s">
        <v>18</v>
      </c>
      <c r="AF58" s="15" t="s">
        <v>18</v>
      </c>
      <c r="AG58" s="15" t="s">
        <v>18</v>
      </c>
      <c r="AH58" s="15" t="s">
        <v>18</v>
      </c>
      <c r="AI58" s="15" t="s">
        <v>18</v>
      </c>
      <c r="AJ58" s="15" t="s">
        <v>18</v>
      </c>
      <c r="AK58" s="15" t="s">
        <v>18</v>
      </c>
      <c r="AL58" s="15" t="s">
        <v>18</v>
      </c>
      <c r="AM58" s="15" t="s">
        <v>18</v>
      </c>
      <c r="AN58" t="s">
        <v>18</v>
      </c>
    </row>
    <row r="59" spans="1:40" ht="16">
      <c r="A59" s="16"/>
      <c r="B59" s="15"/>
      <c r="C59" s="15" t="s">
        <v>751</v>
      </c>
      <c r="D59" s="15"/>
      <c r="E59" s="15"/>
      <c r="F59" s="15"/>
      <c r="G59" s="15"/>
      <c r="H59" s="15"/>
      <c r="I59" s="15" t="s">
        <v>18</v>
      </c>
      <c r="J59" s="15" t="s">
        <v>18</v>
      </c>
      <c r="K59" s="15" t="s">
        <v>18</v>
      </c>
      <c r="L59" s="15" t="s">
        <v>18</v>
      </c>
      <c r="M59" s="15" t="s">
        <v>18</v>
      </c>
      <c r="N59" s="15" t="s">
        <v>18</v>
      </c>
      <c r="O59" s="15" t="s">
        <v>18</v>
      </c>
      <c r="P59" s="15" t="s">
        <v>18</v>
      </c>
      <c r="Q59" s="15" t="s">
        <v>18</v>
      </c>
      <c r="R59" s="15" t="s">
        <v>18</v>
      </c>
      <c r="S59" s="15" t="s">
        <v>18</v>
      </c>
      <c r="T59" s="15" t="s">
        <v>18</v>
      </c>
      <c r="U59" s="15" t="s">
        <v>18</v>
      </c>
      <c r="V59" s="15" t="s">
        <v>18</v>
      </c>
      <c r="W59" s="15" t="s">
        <v>18</v>
      </c>
      <c r="X59" s="15" t="s">
        <v>18</v>
      </c>
      <c r="Y59" s="15" t="s">
        <v>18</v>
      </c>
      <c r="Z59" s="15" t="s">
        <v>18</v>
      </c>
      <c r="AA59" s="15" t="s">
        <v>18</v>
      </c>
      <c r="AB59" s="15" t="s">
        <v>18</v>
      </c>
      <c r="AC59" s="15" t="s">
        <v>18</v>
      </c>
      <c r="AD59" s="15" t="s">
        <v>18</v>
      </c>
      <c r="AE59" s="15" t="s">
        <v>18</v>
      </c>
      <c r="AF59" s="15" t="s">
        <v>18</v>
      </c>
      <c r="AG59" s="15" t="s">
        <v>18</v>
      </c>
      <c r="AH59" s="15" t="s">
        <v>18</v>
      </c>
      <c r="AI59" s="15" t="s">
        <v>18</v>
      </c>
      <c r="AJ59" s="15" t="s">
        <v>18</v>
      </c>
      <c r="AK59" s="15" t="s">
        <v>18</v>
      </c>
      <c r="AL59" s="15" t="s">
        <v>18</v>
      </c>
      <c r="AM59" s="15" t="s">
        <v>18</v>
      </c>
      <c r="AN59" t="s">
        <v>18</v>
      </c>
    </row>
    <row r="60" spans="1:40" ht="16">
      <c r="A60" s="16"/>
      <c r="B60" s="15"/>
      <c r="C60" s="15"/>
      <c r="D60" s="15"/>
      <c r="E60" s="15" t="s">
        <v>134</v>
      </c>
      <c r="F60" s="15"/>
      <c r="G60" s="15"/>
      <c r="H60" s="15" t="s">
        <v>752</v>
      </c>
      <c r="I60" s="15" t="s">
        <v>18</v>
      </c>
      <c r="J60" s="15" t="s">
        <v>18</v>
      </c>
      <c r="K60" s="15" t="s">
        <v>18</v>
      </c>
      <c r="L60" s="15" t="s">
        <v>18</v>
      </c>
      <c r="M60" s="15" t="s">
        <v>18</v>
      </c>
      <c r="N60" s="15" t="s">
        <v>18</v>
      </c>
      <c r="O60" s="15" t="s">
        <v>18</v>
      </c>
      <c r="P60" s="15" t="s">
        <v>18</v>
      </c>
      <c r="Q60" s="15" t="s">
        <v>18</v>
      </c>
      <c r="R60" s="15" t="s">
        <v>18</v>
      </c>
      <c r="S60" s="15" t="s">
        <v>18</v>
      </c>
      <c r="T60" s="15" t="s">
        <v>18</v>
      </c>
      <c r="U60" s="15" t="s">
        <v>18</v>
      </c>
      <c r="V60" s="15" t="s">
        <v>18</v>
      </c>
      <c r="W60" s="15" t="s">
        <v>18</v>
      </c>
      <c r="X60" s="15" t="s">
        <v>18</v>
      </c>
      <c r="Y60" s="15" t="s">
        <v>18</v>
      </c>
      <c r="Z60" s="15" t="s">
        <v>18</v>
      </c>
      <c r="AA60" s="15" t="s">
        <v>18</v>
      </c>
      <c r="AB60" s="15" t="s">
        <v>18</v>
      </c>
      <c r="AC60" s="15" t="s">
        <v>18</v>
      </c>
      <c r="AD60" s="15" t="s">
        <v>18</v>
      </c>
      <c r="AE60" s="15" t="s">
        <v>18</v>
      </c>
      <c r="AF60" s="15" t="s">
        <v>18</v>
      </c>
      <c r="AG60" s="15" t="s">
        <v>18</v>
      </c>
      <c r="AH60" s="15" t="s">
        <v>18</v>
      </c>
      <c r="AI60" s="15" t="s">
        <v>18</v>
      </c>
      <c r="AJ60" s="15" t="s">
        <v>18</v>
      </c>
      <c r="AK60" s="15" t="s">
        <v>18</v>
      </c>
      <c r="AL60" s="15" t="s">
        <v>18</v>
      </c>
      <c r="AM60" s="15" t="s">
        <v>18</v>
      </c>
      <c r="AN60" t="s">
        <v>18</v>
      </c>
    </row>
    <row r="61" spans="1:40" ht="16">
      <c r="A61" s="16"/>
      <c r="B61" s="15"/>
      <c r="C61" s="15"/>
      <c r="D61" s="15"/>
      <c r="E61" s="15" t="s">
        <v>134</v>
      </c>
      <c r="F61" s="15"/>
      <c r="G61" s="15"/>
      <c r="H61" s="15" t="s">
        <v>753</v>
      </c>
      <c r="I61" s="15" t="s">
        <v>18</v>
      </c>
      <c r="J61" s="15" t="s">
        <v>18</v>
      </c>
      <c r="K61" s="15" t="s">
        <v>18</v>
      </c>
      <c r="L61" s="15" t="s">
        <v>18</v>
      </c>
      <c r="M61" s="15" t="s">
        <v>18</v>
      </c>
      <c r="N61" s="15" t="s">
        <v>18</v>
      </c>
      <c r="O61" s="15" t="s">
        <v>18</v>
      </c>
      <c r="P61" s="15" t="s">
        <v>18</v>
      </c>
      <c r="Q61" s="15" t="s">
        <v>18</v>
      </c>
      <c r="R61" s="15" t="s">
        <v>18</v>
      </c>
      <c r="S61" s="15" t="s">
        <v>18</v>
      </c>
      <c r="T61" s="15" t="s">
        <v>18</v>
      </c>
      <c r="U61" s="15" t="s">
        <v>18</v>
      </c>
      <c r="V61" s="15" t="s">
        <v>18</v>
      </c>
      <c r="W61" s="15" t="s">
        <v>18</v>
      </c>
      <c r="X61" s="15" t="s">
        <v>18</v>
      </c>
      <c r="Y61" s="15" t="s">
        <v>18</v>
      </c>
      <c r="Z61" s="15" t="s">
        <v>18</v>
      </c>
      <c r="AA61" s="15" t="s">
        <v>18</v>
      </c>
      <c r="AB61" s="15" t="s">
        <v>18</v>
      </c>
      <c r="AC61" s="15" t="s">
        <v>18</v>
      </c>
      <c r="AD61" s="15" t="s">
        <v>18</v>
      </c>
      <c r="AE61" s="15" t="s">
        <v>18</v>
      </c>
      <c r="AF61" s="15" t="s">
        <v>18</v>
      </c>
      <c r="AG61" s="15" t="s">
        <v>18</v>
      </c>
      <c r="AH61" s="15" t="s">
        <v>18</v>
      </c>
      <c r="AI61" s="15" t="s">
        <v>18</v>
      </c>
      <c r="AJ61" s="15" t="s">
        <v>18</v>
      </c>
      <c r="AK61" s="15" t="s">
        <v>18</v>
      </c>
      <c r="AL61" s="15" t="s">
        <v>18</v>
      </c>
      <c r="AM61" s="15" t="s">
        <v>18</v>
      </c>
      <c r="AN61" t="s">
        <v>18</v>
      </c>
    </row>
    <row r="62" spans="1:40" ht="16">
      <c r="A62" s="16"/>
      <c r="B62" s="15"/>
      <c r="C62" s="15"/>
      <c r="D62" s="15"/>
      <c r="E62" s="15" t="s">
        <v>134</v>
      </c>
      <c r="F62" s="15"/>
      <c r="G62" s="15"/>
      <c r="H62" s="15" t="s">
        <v>754</v>
      </c>
      <c r="I62" s="15" t="s">
        <v>18</v>
      </c>
      <c r="J62" s="15" t="s">
        <v>18</v>
      </c>
      <c r="K62" s="15" t="s">
        <v>18</v>
      </c>
      <c r="L62" s="15" t="s">
        <v>18</v>
      </c>
      <c r="M62" s="15" t="s">
        <v>18</v>
      </c>
      <c r="N62" s="15" t="s">
        <v>18</v>
      </c>
      <c r="O62" s="15" t="s">
        <v>18</v>
      </c>
      <c r="P62" s="15" t="s">
        <v>18</v>
      </c>
      <c r="Q62" s="15" t="s">
        <v>18</v>
      </c>
      <c r="R62" s="15" t="s">
        <v>18</v>
      </c>
      <c r="S62" s="15" t="s">
        <v>18</v>
      </c>
      <c r="T62" s="15" t="s">
        <v>18</v>
      </c>
      <c r="U62" s="15" t="s">
        <v>18</v>
      </c>
      <c r="V62" s="15" t="s">
        <v>18</v>
      </c>
      <c r="W62" s="15" t="s">
        <v>18</v>
      </c>
      <c r="X62" s="15" t="s">
        <v>18</v>
      </c>
      <c r="Y62" s="15" t="s">
        <v>18</v>
      </c>
      <c r="Z62" s="15" t="s">
        <v>18</v>
      </c>
      <c r="AA62" s="15" t="s">
        <v>18</v>
      </c>
      <c r="AB62" s="15" t="s">
        <v>18</v>
      </c>
      <c r="AC62" s="15" t="s">
        <v>18</v>
      </c>
      <c r="AD62" s="15" t="s">
        <v>18</v>
      </c>
      <c r="AE62" s="15" t="s">
        <v>18</v>
      </c>
      <c r="AF62" s="15" t="s">
        <v>18</v>
      </c>
      <c r="AG62" s="15" t="s">
        <v>18</v>
      </c>
      <c r="AH62" s="15" t="s">
        <v>18</v>
      </c>
      <c r="AI62" s="15" t="s">
        <v>18</v>
      </c>
      <c r="AJ62" s="15" t="s">
        <v>18</v>
      </c>
      <c r="AK62" s="15" t="s">
        <v>18</v>
      </c>
      <c r="AL62" s="15" t="s">
        <v>18</v>
      </c>
      <c r="AM62" s="15" t="s">
        <v>18</v>
      </c>
      <c r="AN62" t="s">
        <v>18</v>
      </c>
    </row>
    <row r="63" spans="1:40" ht="16">
      <c r="A63" s="16"/>
      <c r="B63" s="15"/>
      <c r="C63" s="15"/>
      <c r="D63" s="15"/>
      <c r="E63" s="15" t="s">
        <v>134</v>
      </c>
      <c r="F63" s="15"/>
      <c r="G63" s="15"/>
      <c r="H63" s="15" t="s">
        <v>755</v>
      </c>
      <c r="I63" s="15" t="s">
        <v>18</v>
      </c>
      <c r="J63" s="15" t="s">
        <v>18</v>
      </c>
      <c r="K63" s="15" t="s">
        <v>18</v>
      </c>
      <c r="L63" s="15" t="s">
        <v>18</v>
      </c>
      <c r="M63" s="15" t="s">
        <v>18</v>
      </c>
      <c r="N63" s="15" t="s">
        <v>18</v>
      </c>
      <c r="O63" s="15" t="s">
        <v>18</v>
      </c>
      <c r="P63" s="15" t="s">
        <v>18</v>
      </c>
      <c r="Q63" s="15" t="s">
        <v>18</v>
      </c>
      <c r="R63" s="15" t="s">
        <v>18</v>
      </c>
      <c r="S63" s="15" t="s">
        <v>18</v>
      </c>
      <c r="T63" s="15" t="s">
        <v>18</v>
      </c>
      <c r="U63" s="15" t="s">
        <v>18</v>
      </c>
      <c r="V63" s="15" t="s">
        <v>18</v>
      </c>
      <c r="W63" s="15" t="s">
        <v>18</v>
      </c>
      <c r="X63" s="15" t="s">
        <v>18</v>
      </c>
      <c r="Y63" s="15" t="s">
        <v>18</v>
      </c>
      <c r="Z63" s="15" t="s">
        <v>18</v>
      </c>
      <c r="AA63" s="15" t="s">
        <v>18</v>
      </c>
      <c r="AB63" s="15" t="s">
        <v>18</v>
      </c>
      <c r="AC63" s="15" t="s">
        <v>18</v>
      </c>
      <c r="AD63" s="15" t="s">
        <v>18</v>
      </c>
      <c r="AE63" s="15" t="s">
        <v>18</v>
      </c>
      <c r="AF63" s="15" t="s">
        <v>18</v>
      </c>
      <c r="AG63" s="15" t="s">
        <v>18</v>
      </c>
      <c r="AH63" s="15" t="s">
        <v>18</v>
      </c>
      <c r="AI63" s="15" t="s">
        <v>18</v>
      </c>
      <c r="AJ63" s="15" t="s">
        <v>18</v>
      </c>
      <c r="AK63" s="15" t="s">
        <v>18</v>
      </c>
      <c r="AL63" s="15" t="s">
        <v>18</v>
      </c>
      <c r="AM63" s="15" t="s">
        <v>18</v>
      </c>
      <c r="AN63" t="s">
        <v>18</v>
      </c>
    </row>
    <row r="64" spans="1:40" ht="16">
      <c r="A64" s="16"/>
      <c r="B64" s="15"/>
      <c r="C64" s="15"/>
      <c r="D64" s="15"/>
      <c r="E64" s="15" t="s">
        <v>134</v>
      </c>
      <c r="F64" s="15"/>
      <c r="G64" s="15"/>
      <c r="H64" s="15" t="s">
        <v>756</v>
      </c>
      <c r="I64" s="15" t="s">
        <v>18</v>
      </c>
      <c r="J64" s="15" t="s">
        <v>18</v>
      </c>
      <c r="K64" s="15" t="s">
        <v>18</v>
      </c>
      <c r="L64" s="15" t="s">
        <v>18</v>
      </c>
      <c r="M64" s="15" t="s">
        <v>18</v>
      </c>
      <c r="N64" s="15" t="s">
        <v>18</v>
      </c>
      <c r="O64" s="15" t="s">
        <v>18</v>
      </c>
      <c r="P64" s="15" t="s">
        <v>18</v>
      </c>
      <c r="Q64" s="15" t="s">
        <v>18</v>
      </c>
      <c r="R64" s="15" t="s">
        <v>18</v>
      </c>
      <c r="S64" s="15" t="s">
        <v>18</v>
      </c>
      <c r="T64" s="15" t="s">
        <v>18</v>
      </c>
      <c r="U64" s="15" t="s">
        <v>18</v>
      </c>
      <c r="V64" s="15" t="s">
        <v>18</v>
      </c>
      <c r="W64" s="15" t="s">
        <v>18</v>
      </c>
      <c r="X64" s="15" t="s">
        <v>18</v>
      </c>
      <c r="Y64" s="15" t="s">
        <v>18</v>
      </c>
      <c r="Z64" s="15" t="s">
        <v>18</v>
      </c>
      <c r="AA64" s="15" t="s">
        <v>18</v>
      </c>
      <c r="AB64" s="15" t="s">
        <v>18</v>
      </c>
      <c r="AC64" s="15" t="s">
        <v>18</v>
      </c>
      <c r="AD64" s="15" t="s">
        <v>18</v>
      </c>
      <c r="AE64" s="15" t="s">
        <v>18</v>
      </c>
      <c r="AF64" s="15" t="s">
        <v>18</v>
      </c>
      <c r="AG64" s="15" t="s">
        <v>18</v>
      </c>
      <c r="AH64" s="15" t="s">
        <v>18</v>
      </c>
      <c r="AI64" s="15" t="s">
        <v>18</v>
      </c>
      <c r="AJ64" s="15" t="s">
        <v>18</v>
      </c>
      <c r="AK64" s="15" t="s">
        <v>18</v>
      </c>
      <c r="AL64" s="15" t="s">
        <v>18</v>
      </c>
      <c r="AM64" s="15" t="s">
        <v>18</v>
      </c>
      <c r="AN64" t="s">
        <v>18</v>
      </c>
    </row>
    <row r="65" spans="1:40" ht="16">
      <c r="A65" s="16"/>
      <c r="B65" s="15"/>
      <c r="C65" s="15"/>
      <c r="D65" s="15"/>
      <c r="E65" s="15" t="s">
        <v>132</v>
      </c>
      <c r="F65" s="15"/>
      <c r="G65" s="15"/>
      <c r="H65" s="15" t="s">
        <v>757</v>
      </c>
      <c r="I65" s="15" t="s">
        <v>18</v>
      </c>
      <c r="J65" s="15" t="s">
        <v>18</v>
      </c>
      <c r="K65" s="15" t="s">
        <v>18</v>
      </c>
      <c r="L65" s="15" t="s">
        <v>18</v>
      </c>
      <c r="M65" s="15" t="s">
        <v>18</v>
      </c>
      <c r="N65" s="15" t="s">
        <v>18</v>
      </c>
      <c r="O65" s="15" t="s">
        <v>18</v>
      </c>
      <c r="P65" s="15" t="s">
        <v>18</v>
      </c>
      <c r="Q65" s="15" t="s">
        <v>18</v>
      </c>
      <c r="R65" s="15" t="s">
        <v>18</v>
      </c>
      <c r="S65" s="15" t="s">
        <v>18</v>
      </c>
      <c r="T65" s="15" t="s">
        <v>18</v>
      </c>
      <c r="U65" s="15" t="s">
        <v>18</v>
      </c>
      <c r="V65" s="15" t="s">
        <v>18</v>
      </c>
      <c r="W65" s="15" t="s">
        <v>18</v>
      </c>
      <c r="X65" s="15" t="s">
        <v>18</v>
      </c>
      <c r="Y65" s="15" t="s">
        <v>18</v>
      </c>
      <c r="Z65" s="15" t="s">
        <v>18</v>
      </c>
      <c r="AA65" s="15" t="s">
        <v>18</v>
      </c>
      <c r="AB65" s="15" t="s">
        <v>18</v>
      </c>
      <c r="AC65" s="15" t="s">
        <v>18</v>
      </c>
      <c r="AD65" s="15" t="s">
        <v>18</v>
      </c>
      <c r="AE65" s="15" t="s">
        <v>18</v>
      </c>
      <c r="AF65" s="15" t="s">
        <v>18</v>
      </c>
      <c r="AG65" s="15" t="s">
        <v>18</v>
      </c>
      <c r="AH65" s="15" t="s">
        <v>18</v>
      </c>
      <c r="AI65" s="15" t="s">
        <v>18</v>
      </c>
      <c r="AJ65" s="15" t="s">
        <v>18</v>
      </c>
      <c r="AK65" s="15" t="s">
        <v>18</v>
      </c>
      <c r="AL65" s="15" t="s">
        <v>18</v>
      </c>
      <c r="AM65" s="15" t="s">
        <v>18</v>
      </c>
      <c r="AN65" t="s">
        <v>18</v>
      </c>
    </row>
    <row r="66" spans="1:40" ht="16">
      <c r="A66" s="16"/>
      <c r="B66" s="15"/>
      <c r="C66" s="15" t="s">
        <v>758</v>
      </c>
      <c r="D66" s="15"/>
      <c r="E66" s="15"/>
      <c r="F66" s="15"/>
      <c r="G66" s="15"/>
      <c r="H66" s="15"/>
      <c r="I66" s="15" t="s">
        <v>18</v>
      </c>
      <c r="J66" s="15" t="s">
        <v>18</v>
      </c>
      <c r="K66" s="15" t="s">
        <v>18</v>
      </c>
      <c r="L66" s="15" t="s">
        <v>18</v>
      </c>
      <c r="M66" s="15" t="s">
        <v>18</v>
      </c>
      <c r="N66" s="15" t="s">
        <v>18</v>
      </c>
      <c r="O66" s="15" t="s">
        <v>18</v>
      </c>
      <c r="P66" s="15" t="s">
        <v>18</v>
      </c>
      <c r="Q66" s="15" t="s">
        <v>18</v>
      </c>
      <c r="R66" s="15" t="s">
        <v>18</v>
      </c>
      <c r="S66" s="15" t="s">
        <v>18</v>
      </c>
      <c r="T66" s="15" t="s">
        <v>18</v>
      </c>
      <c r="U66" s="15" t="s">
        <v>18</v>
      </c>
      <c r="V66" s="15" t="s">
        <v>18</v>
      </c>
      <c r="W66" s="15" t="s">
        <v>18</v>
      </c>
      <c r="X66" s="15" t="s">
        <v>18</v>
      </c>
      <c r="Y66" s="15" t="s">
        <v>18</v>
      </c>
      <c r="Z66" s="15" t="s">
        <v>18</v>
      </c>
      <c r="AA66" s="15" t="s">
        <v>18</v>
      </c>
      <c r="AB66" s="15" t="s">
        <v>18</v>
      </c>
      <c r="AC66" s="15" t="s">
        <v>18</v>
      </c>
      <c r="AD66" s="15" t="s">
        <v>18</v>
      </c>
      <c r="AE66" s="15" t="s">
        <v>18</v>
      </c>
      <c r="AF66" s="15" t="s">
        <v>18</v>
      </c>
      <c r="AG66" s="15" t="s">
        <v>18</v>
      </c>
      <c r="AH66" s="15" t="s">
        <v>18</v>
      </c>
      <c r="AI66" s="15" t="s">
        <v>18</v>
      </c>
      <c r="AJ66" s="15" t="s">
        <v>18</v>
      </c>
      <c r="AK66" s="15" t="s">
        <v>18</v>
      </c>
      <c r="AL66" s="15" t="s">
        <v>18</v>
      </c>
      <c r="AM66" s="15" t="s">
        <v>18</v>
      </c>
      <c r="AN66" t="s">
        <v>18</v>
      </c>
    </row>
    <row r="67" spans="1:40" ht="16">
      <c r="A67" s="16"/>
      <c r="B67" s="15"/>
      <c r="C67" s="15"/>
      <c r="D67" s="15"/>
      <c r="E67" s="15" t="s">
        <v>134</v>
      </c>
      <c r="F67" s="15"/>
      <c r="G67" s="15"/>
      <c r="H67" s="15" t="s">
        <v>759</v>
      </c>
      <c r="I67" s="15" t="s">
        <v>18</v>
      </c>
      <c r="J67" s="15" t="s">
        <v>18</v>
      </c>
      <c r="K67" s="15" t="s">
        <v>18</v>
      </c>
      <c r="L67" s="15" t="s">
        <v>18</v>
      </c>
      <c r="M67" s="15" t="s">
        <v>18</v>
      </c>
      <c r="N67" s="15" t="s">
        <v>18</v>
      </c>
      <c r="O67" s="15" t="s">
        <v>18</v>
      </c>
      <c r="P67" s="15" t="s">
        <v>18</v>
      </c>
      <c r="Q67" s="15" t="s">
        <v>18</v>
      </c>
      <c r="R67" s="15" t="s">
        <v>18</v>
      </c>
      <c r="S67" s="15" t="s">
        <v>18</v>
      </c>
      <c r="T67" s="15" t="s">
        <v>18</v>
      </c>
      <c r="U67" s="15" t="s">
        <v>18</v>
      </c>
      <c r="V67" s="15" t="s">
        <v>18</v>
      </c>
      <c r="W67" s="15" t="s">
        <v>18</v>
      </c>
      <c r="X67" s="15" t="s">
        <v>18</v>
      </c>
      <c r="Y67" s="15" t="s">
        <v>18</v>
      </c>
      <c r="Z67" s="15" t="s">
        <v>18</v>
      </c>
      <c r="AA67" s="15" t="s">
        <v>18</v>
      </c>
      <c r="AB67" s="15" t="s">
        <v>18</v>
      </c>
      <c r="AC67" s="15" t="s">
        <v>18</v>
      </c>
      <c r="AD67" s="15" t="s">
        <v>18</v>
      </c>
      <c r="AE67" s="15" t="s">
        <v>18</v>
      </c>
      <c r="AF67" s="15" t="s">
        <v>18</v>
      </c>
      <c r="AG67" s="15" t="s">
        <v>18</v>
      </c>
      <c r="AH67" s="15" t="s">
        <v>18</v>
      </c>
      <c r="AI67" s="15" t="s">
        <v>18</v>
      </c>
      <c r="AJ67" s="15" t="s">
        <v>18</v>
      </c>
      <c r="AK67" s="15" t="s">
        <v>18</v>
      </c>
      <c r="AL67" s="15" t="s">
        <v>18</v>
      </c>
      <c r="AM67" s="15" t="s">
        <v>18</v>
      </c>
      <c r="AN67" t="s">
        <v>18</v>
      </c>
    </row>
    <row r="68" spans="1:40" ht="16">
      <c r="A68" s="16"/>
      <c r="B68" s="15"/>
      <c r="C68" s="15"/>
      <c r="D68" s="15"/>
      <c r="E68" s="15" t="s">
        <v>134</v>
      </c>
      <c r="F68" s="15"/>
      <c r="G68" s="15"/>
      <c r="H68" s="15" t="s">
        <v>760</v>
      </c>
      <c r="I68" s="15" t="s">
        <v>18</v>
      </c>
      <c r="J68" s="15" t="s">
        <v>18</v>
      </c>
      <c r="K68" s="15" t="s">
        <v>18</v>
      </c>
      <c r="L68" s="15" t="s">
        <v>18</v>
      </c>
      <c r="M68" s="15" t="s">
        <v>18</v>
      </c>
      <c r="N68" s="15" t="s">
        <v>18</v>
      </c>
      <c r="O68" s="15" t="s">
        <v>18</v>
      </c>
      <c r="P68" s="15" t="s">
        <v>18</v>
      </c>
      <c r="Q68" s="15" t="s">
        <v>18</v>
      </c>
      <c r="R68" s="15" t="s">
        <v>18</v>
      </c>
      <c r="S68" s="15" t="s">
        <v>18</v>
      </c>
      <c r="T68" s="15" t="s">
        <v>18</v>
      </c>
      <c r="U68" s="15" t="s">
        <v>18</v>
      </c>
      <c r="V68" s="15" t="s">
        <v>18</v>
      </c>
      <c r="W68" s="15" t="s">
        <v>18</v>
      </c>
      <c r="X68" s="15" t="s">
        <v>18</v>
      </c>
      <c r="Y68" s="15" t="s">
        <v>18</v>
      </c>
      <c r="Z68" s="15" t="s">
        <v>18</v>
      </c>
      <c r="AA68" s="15" t="s">
        <v>18</v>
      </c>
      <c r="AB68" s="15" t="s">
        <v>18</v>
      </c>
      <c r="AC68" s="15" t="s">
        <v>18</v>
      </c>
      <c r="AD68" s="15" t="s">
        <v>18</v>
      </c>
      <c r="AE68" s="15" t="s">
        <v>18</v>
      </c>
      <c r="AF68" s="15" t="s">
        <v>18</v>
      </c>
      <c r="AG68" s="15" t="s">
        <v>18</v>
      </c>
      <c r="AH68" s="15" t="s">
        <v>18</v>
      </c>
      <c r="AI68" s="15" t="s">
        <v>18</v>
      </c>
      <c r="AJ68" s="15" t="s">
        <v>18</v>
      </c>
      <c r="AK68" s="15" t="s">
        <v>18</v>
      </c>
      <c r="AL68" s="15" t="s">
        <v>18</v>
      </c>
      <c r="AM68" s="15" t="s">
        <v>18</v>
      </c>
      <c r="AN68" t="s">
        <v>18</v>
      </c>
    </row>
    <row r="69" spans="1:40" ht="16">
      <c r="A69" s="16"/>
      <c r="B69" s="15"/>
      <c r="C69" s="15"/>
      <c r="D69" s="15"/>
      <c r="E69" s="15" t="s">
        <v>134</v>
      </c>
      <c r="F69" s="15"/>
      <c r="G69" s="15"/>
      <c r="H69" s="15" t="s">
        <v>761</v>
      </c>
      <c r="I69" s="15" t="s">
        <v>18</v>
      </c>
      <c r="J69" s="15" t="s">
        <v>18</v>
      </c>
      <c r="K69" s="15" t="s">
        <v>18</v>
      </c>
      <c r="L69" s="15" t="s">
        <v>18</v>
      </c>
      <c r="M69" s="15" t="s">
        <v>18</v>
      </c>
      <c r="N69" s="15" t="s">
        <v>18</v>
      </c>
      <c r="O69" s="15" t="s">
        <v>18</v>
      </c>
      <c r="P69" s="15" t="s">
        <v>18</v>
      </c>
      <c r="Q69" s="15" t="s">
        <v>18</v>
      </c>
      <c r="R69" s="15" t="s">
        <v>18</v>
      </c>
      <c r="S69" s="15" t="s">
        <v>18</v>
      </c>
      <c r="T69" s="15" t="s">
        <v>18</v>
      </c>
      <c r="U69" s="15" t="s">
        <v>18</v>
      </c>
      <c r="V69" s="15" t="s">
        <v>18</v>
      </c>
      <c r="W69" s="15" t="s">
        <v>18</v>
      </c>
      <c r="X69" s="15" t="s">
        <v>18</v>
      </c>
      <c r="Y69" s="15" t="s">
        <v>18</v>
      </c>
      <c r="Z69" s="15" t="s">
        <v>18</v>
      </c>
      <c r="AA69" s="15" t="s">
        <v>18</v>
      </c>
      <c r="AB69" s="15" t="s">
        <v>18</v>
      </c>
      <c r="AC69" s="15" t="s">
        <v>18</v>
      </c>
      <c r="AD69" s="15" t="s">
        <v>18</v>
      </c>
      <c r="AE69" s="15" t="s">
        <v>18</v>
      </c>
      <c r="AF69" s="15" t="s">
        <v>18</v>
      </c>
      <c r="AG69" s="15" t="s">
        <v>18</v>
      </c>
      <c r="AH69" s="15" t="s">
        <v>18</v>
      </c>
      <c r="AI69" s="15" t="s">
        <v>18</v>
      </c>
      <c r="AJ69" s="15" t="s">
        <v>18</v>
      </c>
      <c r="AK69" s="15" t="s">
        <v>18</v>
      </c>
      <c r="AL69" s="15" t="s">
        <v>18</v>
      </c>
      <c r="AM69" s="15" t="s">
        <v>18</v>
      </c>
      <c r="AN69" t="s">
        <v>18</v>
      </c>
    </row>
    <row r="70" spans="1:40" ht="16">
      <c r="A70" s="16"/>
      <c r="B70" s="15"/>
      <c r="C70" s="15" t="s">
        <v>514</v>
      </c>
      <c r="D70" s="15"/>
      <c r="E70" s="15"/>
      <c r="F70" s="15"/>
      <c r="G70" s="15"/>
      <c r="H70" s="15"/>
      <c r="I70" s="15" t="s">
        <v>18</v>
      </c>
      <c r="J70" s="15" t="s">
        <v>18</v>
      </c>
      <c r="K70" s="15" t="s">
        <v>18</v>
      </c>
      <c r="L70" s="15" t="s">
        <v>18</v>
      </c>
      <c r="M70" s="15" t="s">
        <v>18</v>
      </c>
      <c r="N70" s="15" t="s">
        <v>18</v>
      </c>
      <c r="O70" s="15" t="s">
        <v>18</v>
      </c>
      <c r="P70" s="15" t="s">
        <v>18</v>
      </c>
      <c r="Q70" s="15" t="s">
        <v>18</v>
      </c>
      <c r="R70" s="15" t="s">
        <v>18</v>
      </c>
      <c r="S70" s="15" t="s">
        <v>18</v>
      </c>
      <c r="T70" s="15" t="s">
        <v>18</v>
      </c>
      <c r="U70" s="15" t="s">
        <v>18</v>
      </c>
      <c r="V70" s="15" t="s">
        <v>18</v>
      </c>
      <c r="W70" s="15" t="s">
        <v>18</v>
      </c>
      <c r="X70" s="15" t="s">
        <v>18</v>
      </c>
      <c r="Y70" s="15" t="s">
        <v>18</v>
      </c>
      <c r="Z70" s="15" t="s">
        <v>18</v>
      </c>
      <c r="AA70" s="15" t="s">
        <v>18</v>
      </c>
      <c r="AB70" s="15" t="s">
        <v>18</v>
      </c>
      <c r="AC70" s="15" t="s">
        <v>18</v>
      </c>
      <c r="AD70" s="15" t="s">
        <v>18</v>
      </c>
      <c r="AE70" s="15" t="s">
        <v>18</v>
      </c>
      <c r="AF70" s="15" t="s">
        <v>18</v>
      </c>
      <c r="AG70" s="15" t="s">
        <v>18</v>
      </c>
      <c r="AH70" s="15" t="s">
        <v>18</v>
      </c>
      <c r="AI70" s="15" t="s">
        <v>18</v>
      </c>
      <c r="AJ70" s="15" t="s">
        <v>18</v>
      </c>
      <c r="AK70" s="15" t="s">
        <v>18</v>
      </c>
      <c r="AL70" s="15" t="s">
        <v>18</v>
      </c>
      <c r="AM70" s="15" t="s">
        <v>18</v>
      </c>
      <c r="AN70" t="s">
        <v>18</v>
      </c>
    </row>
    <row r="71" spans="1:40" ht="16">
      <c r="A71" s="16"/>
      <c r="B71" s="15"/>
      <c r="C71" s="15"/>
      <c r="D71" s="15"/>
      <c r="E71" s="15" t="s">
        <v>134</v>
      </c>
      <c r="F71" s="15"/>
      <c r="G71" s="15"/>
      <c r="H71" s="15" t="s">
        <v>762</v>
      </c>
      <c r="I71" s="15" t="s">
        <v>18</v>
      </c>
      <c r="J71" s="15" t="s">
        <v>18</v>
      </c>
      <c r="K71" s="15" t="s">
        <v>18</v>
      </c>
      <c r="L71" s="15" t="s">
        <v>18</v>
      </c>
      <c r="M71" s="15" t="s">
        <v>18</v>
      </c>
      <c r="N71" s="15" t="s">
        <v>18</v>
      </c>
      <c r="O71" s="15" t="s">
        <v>18</v>
      </c>
      <c r="P71" s="15" t="s">
        <v>18</v>
      </c>
      <c r="Q71" s="15" t="s">
        <v>18</v>
      </c>
      <c r="R71" s="15" t="s">
        <v>18</v>
      </c>
      <c r="S71" s="15" t="s">
        <v>18</v>
      </c>
      <c r="T71" s="15" t="s">
        <v>18</v>
      </c>
      <c r="U71" s="15" t="s">
        <v>18</v>
      </c>
      <c r="V71" s="15" t="s">
        <v>18</v>
      </c>
      <c r="W71" s="15" t="s">
        <v>18</v>
      </c>
      <c r="X71" s="15" t="s">
        <v>18</v>
      </c>
      <c r="Y71" s="15" t="s">
        <v>18</v>
      </c>
      <c r="Z71" s="15" t="s">
        <v>18</v>
      </c>
      <c r="AA71" s="15" t="s">
        <v>18</v>
      </c>
      <c r="AB71" s="15" t="s">
        <v>18</v>
      </c>
      <c r="AC71" s="15" t="s">
        <v>18</v>
      </c>
      <c r="AD71" s="15" t="s">
        <v>18</v>
      </c>
      <c r="AE71" s="15" t="s">
        <v>18</v>
      </c>
      <c r="AF71" s="15" t="s">
        <v>18</v>
      </c>
      <c r="AG71" s="15" t="s">
        <v>18</v>
      </c>
      <c r="AH71" s="15" t="s">
        <v>18</v>
      </c>
      <c r="AI71" s="15" t="s">
        <v>18</v>
      </c>
      <c r="AJ71" s="15" t="s">
        <v>18</v>
      </c>
      <c r="AK71" s="15" t="s">
        <v>18</v>
      </c>
      <c r="AL71" s="15" t="s">
        <v>18</v>
      </c>
      <c r="AM71" s="15" t="s">
        <v>18</v>
      </c>
      <c r="AN71" t="s">
        <v>18</v>
      </c>
    </row>
    <row r="72" spans="1:40" ht="16">
      <c r="A72" s="16"/>
      <c r="B72" s="15"/>
      <c r="C72" s="15"/>
      <c r="D72" s="15"/>
      <c r="E72" s="15" t="s">
        <v>132</v>
      </c>
      <c r="F72" s="15"/>
      <c r="G72" s="15"/>
      <c r="H72" s="15" t="s">
        <v>763</v>
      </c>
      <c r="I72" s="15" t="s">
        <v>18</v>
      </c>
      <c r="J72" s="15" t="s">
        <v>18</v>
      </c>
      <c r="K72" s="15" t="s">
        <v>18</v>
      </c>
      <c r="L72" s="15" t="s">
        <v>18</v>
      </c>
      <c r="M72" s="15" t="s">
        <v>18</v>
      </c>
      <c r="N72" s="15" t="s">
        <v>18</v>
      </c>
      <c r="O72" s="15" t="s">
        <v>18</v>
      </c>
      <c r="P72" s="15" t="s">
        <v>18</v>
      </c>
      <c r="Q72" s="15" t="s">
        <v>18</v>
      </c>
      <c r="R72" s="15" t="s">
        <v>18</v>
      </c>
      <c r="S72" s="15" t="s">
        <v>18</v>
      </c>
      <c r="T72" s="15" t="s">
        <v>18</v>
      </c>
      <c r="U72" s="15" t="s">
        <v>18</v>
      </c>
      <c r="V72" s="15" t="s">
        <v>18</v>
      </c>
      <c r="W72" s="15" t="s">
        <v>18</v>
      </c>
      <c r="X72" s="15" t="s">
        <v>18</v>
      </c>
      <c r="Y72" s="15" t="s">
        <v>18</v>
      </c>
      <c r="Z72" s="15" t="s">
        <v>18</v>
      </c>
      <c r="AA72" s="15" t="s">
        <v>18</v>
      </c>
      <c r="AB72" s="15" t="s">
        <v>18</v>
      </c>
      <c r="AC72" s="15" t="s">
        <v>18</v>
      </c>
      <c r="AD72" s="15" t="s">
        <v>18</v>
      </c>
      <c r="AE72" s="15" t="s">
        <v>18</v>
      </c>
      <c r="AF72" s="15" t="s">
        <v>18</v>
      </c>
      <c r="AG72" s="15" t="s">
        <v>18</v>
      </c>
      <c r="AH72" s="15" t="s">
        <v>18</v>
      </c>
      <c r="AI72" s="15" t="s">
        <v>18</v>
      </c>
      <c r="AJ72" s="15" t="s">
        <v>18</v>
      </c>
      <c r="AK72" s="15" t="s">
        <v>18</v>
      </c>
      <c r="AL72" s="15" t="s">
        <v>18</v>
      </c>
      <c r="AM72" s="15" t="s">
        <v>18</v>
      </c>
      <c r="AN72" t="s">
        <v>18</v>
      </c>
    </row>
    <row r="73" spans="1:40" ht="16">
      <c r="A73" s="16"/>
      <c r="B73" s="15"/>
      <c r="C73" s="15"/>
      <c r="D73" s="15"/>
      <c r="E73" s="15" t="s">
        <v>132</v>
      </c>
      <c r="F73" s="15"/>
      <c r="G73" s="15"/>
      <c r="H73" s="15" t="s">
        <v>764</v>
      </c>
      <c r="I73" s="15" t="s">
        <v>18</v>
      </c>
      <c r="J73" s="15" t="s">
        <v>18</v>
      </c>
      <c r="K73" s="15" t="s">
        <v>18</v>
      </c>
      <c r="L73" s="15" t="s">
        <v>18</v>
      </c>
      <c r="M73" s="15" t="s">
        <v>18</v>
      </c>
      <c r="N73" s="15" t="s">
        <v>18</v>
      </c>
      <c r="O73" s="15" t="s">
        <v>18</v>
      </c>
      <c r="P73" s="15" t="s">
        <v>18</v>
      </c>
      <c r="Q73" s="15" t="s">
        <v>18</v>
      </c>
      <c r="R73" s="15" t="s">
        <v>18</v>
      </c>
      <c r="S73" s="15" t="s">
        <v>18</v>
      </c>
      <c r="T73" s="15" t="s">
        <v>18</v>
      </c>
      <c r="U73" s="15" t="s">
        <v>18</v>
      </c>
      <c r="V73" s="15" t="s">
        <v>18</v>
      </c>
      <c r="W73" s="15" t="s">
        <v>18</v>
      </c>
      <c r="X73" s="15" t="s">
        <v>18</v>
      </c>
      <c r="Y73" s="15" t="s">
        <v>18</v>
      </c>
      <c r="Z73" s="15" t="s">
        <v>18</v>
      </c>
      <c r="AA73" s="15" t="s">
        <v>18</v>
      </c>
      <c r="AB73" s="15" t="s">
        <v>18</v>
      </c>
      <c r="AC73" s="15" t="s">
        <v>18</v>
      </c>
      <c r="AD73" s="15" t="s">
        <v>18</v>
      </c>
      <c r="AE73" s="15" t="s">
        <v>18</v>
      </c>
      <c r="AF73" s="15" t="s">
        <v>18</v>
      </c>
      <c r="AG73" s="15" t="s">
        <v>18</v>
      </c>
      <c r="AH73" s="15" t="s">
        <v>18</v>
      </c>
      <c r="AI73" s="15" t="s">
        <v>18</v>
      </c>
      <c r="AJ73" s="15" t="s">
        <v>18</v>
      </c>
      <c r="AK73" s="15" t="s">
        <v>18</v>
      </c>
      <c r="AL73" s="15" t="s">
        <v>18</v>
      </c>
      <c r="AM73" s="15" t="s">
        <v>18</v>
      </c>
      <c r="AN73" t="s">
        <v>18</v>
      </c>
    </row>
    <row r="74" spans="1:40" ht="16">
      <c r="A74" s="16"/>
      <c r="B74" s="15"/>
      <c r="C74" s="15"/>
      <c r="D74" s="15"/>
      <c r="E74" s="15" t="s">
        <v>132</v>
      </c>
      <c r="F74" s="15"/>
      <c r="G74" s="15"/>
      <c r="H74" s="15" t="s">
        <v>765</v>
      </c>
      <c r="I74" s="15" t="s">
        <v>18</v>
      </c>
      <c r="J74" s="15" t="s">
        <v>18</v>
      </c>
      <c r="K74" s="15" t="s">
        <v>18</v>
      </c>
      <c r="L74" s="15" t="s">
        <v>18</v>
      </c>
      <c r="M74" s="15" t="s">
        <v>18</v>
      </c>
      <c r="N74" s="15" t="s">
        <v>18</v>
      </c>
      <c r="O74" s="15" t="s">
        <v>18</v>
      </c>
      <c r="P74" s="15" t="s">
        <v>18</v>
      </c>
      <c r="Q74" s="15" t="s">
        <v>18</v>
      </c>
      <c r="R74" s="15" t="s">
        <v>18</v>
      </c>
      <c r="S74" s="15" t="s">
        <v>18</v>
      </c>
      <c r="T74" s="15" t="s">
        <v>18</v>
      </c>
      <c r="U74" s="15" t="s">
        <v>18</v>
      </c>
      <c r="V74" s="15" t="s">
        <v>18</v>
      </c>
      <c r="W74" s="15" t="s">
        <v>18</v>
      </c>
      <c r="X74" s="15" t="s">
        <v>18</v>
      </c>
      <c r="Y74" s="15" t="s">
        <v>18</v>
      </c>
      <c r="Z74" s="15" t="s">
        <v>18</v>
      </c>
      <c r="AA74" s="15" t="s">
        <v>18</v>
      </c>
      <c r="AB74" s="15" t="s">
        <v>18</v>
      </c>
      <c r="AC74" s="15" t="s">
        <v>18</v>
      </c>
      <c r="AD74" s="15" t="s">
        <v>18</v>
      </c>
      <c r="AE74" s="15" t="s">
        <v>18</v>
      </c>
      <c r="AF74" s="15" t="s">
        <v>18</v>
      </c>
      <c r="AG74" s="15" t="s">
        <v>18</v>
      </c>
      <c r="AH74" s="15" t="s">
        <v>18</v>
      </c>
      <c r="AI74" s="15" t="s">
        <v>18</v>
      </c>
      <c r="AJ74" s="15" t="s">
        <v>18</v>
      </c>
      <c r="AK74" s="15" t="s">
        <v>18</v>
      </c>
      <c r="AL74" s="15" t="s">
        <v>18</v>
      </c>
      <c r="AM74" s="15" t="s">
        <v>18</v>
      </c>
      <c r="AN74" t="s">
        <v>18</v>
      </c>
    </row>
    <row r="75" spans="1:40" ht="16">
      <c r="A75" s="16"/>
      <c r="B75" s="15"/>
      <c r="C75" s="15" t="s">
        <v>766</v>
      </c>
      <c r="D75" s="15"/>
      <c r="E75" s="15"/>
      <c r="F75" s="15"/>
      <c r="G75" s="15"/>
      <c r="H75" s="15"/>
      <c r="I75" s="15" t="s">
        <v>18</v>
      </c>
      <c r="J75" s="15" t="s">
        <v>18</v>
      </c>
      <c r="K75" s="15" t="s">
        <v>18</v>
      </c>
      <c r="L75" s="15" t="s">
        <v>18</v>
      </c>
      <c r="M75" s="15" t="s">
        <v>18</v>
      </c>
      <c r="N75" s="15" t="s">
        <v>18</v>
      </c>
      <c r="O75" s="15" t="s">
        <v>18</v>
      </c>
      <c r="P75" s="15" t="s">
        <v>18</v>
      </c>
      <c r="Q75" s="15" t="s">
        <v>18</v>
      </c>
      <c r="R75" s="15" t="s">
        <v>18</v>
      </c>
      <c r="S75" s="15" t="s">
        <v>18</v>
      </c>
      <c r="T75" s="15" t="s">
        <v>18</v>
      </c>
      <c r="U75" s="15" t="s">
        <v>18</v>
      </c>
      <c r="V75" s="15" t="s">
        <v>18</v>
      </c>
      <c r="W75" s="15" t="s">
        <v>18</v>
      </c>
      <c r="X75" s="15" t="s">
        <v>18</v>
      </c>
      <c r="Y75" s="15" t="s">
        <v>18</v>
      </c>
      <c r="Z75" s="15" t="s">
        <v>18</v>
      </c>
      <c r="AA75" s="15" t="s">
        <v>18</v>
      </c>
      <c r="AB75" s="15" t="s">
        <v>18</v>
      </c>
      <c r="AC75" s="15" t="s">
        <v>18</v>
      </c>
      <c r="AD75" s="15" t="s">
        <v>18</v>
      </c>
      <c r="AE75" s="15" t="s">
        <v>18</v>
      </c>
      <c r="AF75" s="15" t="s">
        <v>18</v>
      </c>
      <c r="AG75" s="15" t="s">
        <v>18</v>
      </c>
      <c r="AH75" s="15" t="s">
        <v>18</v>
      </c>
      <c r="AI75" s="15" t="s">
        <v>18</v>
      </c>
      <c r="AJ75" s="15" t="s">
        <v>18</v>
      </c>
      <c r="AK75" s="15" t="s">
        <v>18</v>
      </c>
      <c r="AL75" s="15" t="s">
        <v>18</v>
      </c>
      <c r="AM75" s="15" t="s">
        <v>18</v>
      </c>
      <c r="AN75" t="s">
        <v>18</v>
      </c>
    </row>
    <row r="76" spans="1:40" ht="16">
      <c r="A76" s="16"/>
      <c r="B76" s="15"/>
      <c r="C76" s="15"/>
      <c r="D76" s="15"/>
      <c r="E76" s="15" t="s">
        <v>132</v>
      </c>
      <c r="F76" s="15"/>
      <c r="G76" s="15"/>
      <c r="H76" s="15" t="s">
        <v>767</v>
      </c>
      <c r="I76" s="15" t="s">
        <v>18</v>
      </c>
      <c r="J76" s="15" t="s">
        <v>18</v>
      </c>
      <c r="K76" s="15" t="s">
        <v>18</v>
      </c>
      <c r="L76" s="15" t="s">
        <v>18</v>
      </c>
      <c r="M76" s="15" t="s">
        <v>18</v>
      </c>
      <c r="N76" s="15" t="s">
        <v>18</v>
      </c>
      <c r="O76" s="15" t="s">
        <v>18</v>
      </c>
      <c r="P76" s="15" t="s">
        <v>18</v>
      </c>
      <c r="Q76" s="15" t="s">
        <v>18</v>
      </c>
      <c r="R76" s="15" t="s">
        <v>18</v>
      </c>
      <c r="S76" s="15" t="s">
        <v>18</v>
      </c>
      <c r="T76" s="15" t="s">
        <v>18</v>
      </c>
      <c r="U76" s="15" t="s">
        <v>18</v>
      </c>
      <c r="V76" s="15" t="s">
        <v>18</v>
      </c>
      <c r="W76" s="15" t="s">
        <v>18</v>
      </c>
      <c r="X76" s="15" t="s">
        <v>18</v>
      </c>
      <c r="Y76" s="15" t="s">
        <v>18</v>
      </c>
      <c r="Z76" s="15" t="s">
        <v>18</v>
      </c>
      <c r="AA76" s="15" t="s">
        <v>18</v>
      </c>
      <c r="AB76" s="15" t="s">
        <v>18</v>
      </c>
      <c r="AC76" s="15" t="s">
        <v>18</v>
      </c>
      <c r="AD76" s="15" t="s">
        <v>18</v>
      </c>
      <c r="AE76" s="15" t="s">
        <v>18</v>
      </c>
      <c r="AF76" s="15" t="s">
        <v>18</v>
      </c>
      <c r="AG76" s="15" t="s">
        <v>18</v>
      </c>
      <c r="AH76" s="15" t="s">
        <v>18</v>
      </c>
      <c r="AI76" s="15" t="s">
        <v>18</v>
      </c>
      <c r="AJ76" s="15" t="s">
        <v>18</v>
      </c>
      <c r="AK76" s="15" t="s">
        <v>18</v>
      </c>
      <c r="AL76" s="15" t="s">
        <v>18</v>
      </c>
      <c r="AM76" s="15" t="s">
        <v>18</v>
      </c>
      <c r="AN76" t="s">
        <v>18</v>
      </c>
    </row>
    <row r="77" spans="1:40" ht="16">
      <c r="A77" s="16"/>
      <c r="B77" s="15"/>
      <c r="C77" s="15"/>
      <c r="D77" s="15"/>
      <c r="E77" s="15" t="s">
        <v>134</v>
      </c>
      <c r="F77" s="15"/>
      <c r="G77" s="15"/>
      <c r="H77" s="15" t="s">
        <v>768</v>
      </c>
      <c r="I77" s="15" t="s">
        <v>18</v>
      </c>
      <c r="J77" s="15" t="s">
        <v>18</v>
      </c>
      <c r="K77" s="15" t="s">
        <v>18</v>
      </c>
      <c r="L77" s="15" t="s">
        <v>18</v>
      </c>
      <c r="M77" s="15" t="s">
        <v>18</v>
      </c>
      <c r="N77" s="15" t="s">
        <v>18</v>
      </c>
      <c r="O77" s="15" t="s">
        <v>18</v>
      </c>
      <c r="P77" s="15" t="s">
        <v>18</v>
      </c>
      <c r="Q77" s="15" t="s">
        <v>18</v>
      </c>
      <c r="R77" s="15" t="s">
        <v>18</v>
      </c>
      <c r="S77" s="15" t="s">
        <v>18</v>
      </c>
      <c r="T77" s="15" t="s">
        <v>18</v>
      </c>
      <c r="U77" s="15" t="s">
        <v>18</v>
      </c>
      <c r="V77" s="15" t="s">
        <v>18</v>
      </c>
      <c r="W77" s="15" t="s">
        <v>18</v>
      </c>
      <c r="X77" s="15" t="s">
        <v>18</v>
      </c>
      <c r="Y77" s="15" t="s">
        <v>18</v>
      </c>
      <c r="Z77" s="15" t="s">
        <v>18</v>
      </c>
      <c r="AA77" s="15" t="s">
        <v>18</v>
      </c>
      <c r="AB77" s="15" t="s">
        <v>18</v>
      </c>
      <c r="AC77" s="15" t="s">
        <v>18</v>
      </c>
      <c r="AD77" s="15" t="s">
        <v>18</v>
      </c>
      <c r="AE77" s="15" t="s">
        <v>18</v>
      </c>
      <c r="AF77" s="15" t="s">
        <v>18</v>
      </c>
      <c r="AG77" s="15" t="s">
        <v>18</v>
      </c>
      <c r="AH77" s="15" t="s">
        <v>18</v>
      </c>
      <c r="AI77" s="15" t="s">
        <v>18</v>
      </c>
      <c r="AJ77" s="15" t="s">
        <v>18</v>
      </c>
      <c r="AK77" s="15" t="s">
        <v>18</v>
      </c>
      <c r="AL77" s="15" t="s">
        <v>18</v>
      </c>
      <c r="AM77" s="15" t="s">
        <v>18</v>
      </c>
      <c r="AN77" t="s">
        <v>18</v>
      </c>
    </row>
    <row r="78" spans="1:40" ht="16">
      <c r="A78" s="16"/>
      <c r="B78" s="15"/>
      <c r="C78" s="15"/>
      <c r="D78" s="15"/>
      <c r="E78" s="15" t="s">
        <v>134</v>
      </c>
      <c r="F78" s="15"/>
      <c r="G78" s="15"/>
      <c r="H78" s="15" t="s">
        <v>769</v>
      </c>
      <c r="I78" s="15" t="s">
        <v>18</v>
      </c>
      <c r="J78" s="15" t="s">
        <v>18</v>
      </c>
      <c r="K78" s="15" t="s">
        <v>18</v>
      </c>
      <c r="L78" s="15" t="s">
        <v>18</v>
      </c>
      <c r="M78" s="15" t="s">
        <v>18</v>
      </c>
      <c r="N78" s="15" t="s">
        <v>18</v>
      </c>
      <c r="O78" s="15" t="s">
        <v>18</v>
      </c>
      <c r="P78" s="15" t="s">
        <v>18</v>
      </c>
      <c r="Q78" s="15" t="s">
        <v>18</v>
      </c>
      <c r="R78" s="15" t="s">
        <v>18</v>
      </c>
      <c r="S78" s="15" t="s">
        <v>18</v>
      </c>
      <c r="T78" s="15" t="s">
        <v>18</v>
      </c>
      <c r="U78" s="15" t="s">
        <v>18</v>
      </c>
      <c r="V78" s="15" t="s">
        <v>18</v>
      </c>
      <c r="W78" s="15" t="s">
        <v>18</v>
      </c>
      <c r="X78" s="15" t="s">
        <v>18</v>
      </c>
      <c r="Y78" s="15" t="s">
        <v>18</v>
      </c>
      <c r="Z78" s="15" t="s">
        <v>18</v>
      </c>
      <c r="AA78" s="15" t="s">
        <v>18</v>
      </c>
      <c r="AB78" s="15" t="s">
        <v>18</v>
      </c>
      <c r="AC78" s="15" t="s">
        <v>18</v>
      </c>
      <c r="AD78" s="15" t="s">
        <v>18</v>
      </c>
      <c r="AE78" s="15" t="s">
        <v>18</v>
      </c>
      <c r="AF78" s="15" t="s">
        <v>18</v>
      </c>
      <c r="AG78" s="15" t="s">
        <v>18</v>
      </c>
      <c r="AH78" s="15" t="s">
        <v>18</v>
      </c>
      <c r="AI78" s="15" t="s">
        <v>18</v>
      </c>
      <c r="AJ78" s="15" t="s">
        <v>18</v>
      </c>
      <c r="AK78" s="15" t="s">
        <v>18</v>
      </c>
      <c r="AL78" s="15" t="s">
        <v>18</v>
      </c>
      <c r="AM78" s="15" t="s">
        <v>18</v>
      </c>
      <c r="AN78" t="s">
        <v>18</v>
      </c>
    </row>
    <row r="79" spans="1:40" ht="16">
      <c r="A79" s="16"/>
      <c r="B79" s="15"/>
      <c r="C79" s="15"/>
      <c r="D79" s="15"/>
      <c r="E79" s="15" t="s">
        <v>134</v>
      </c>
      <c r="F79" s="15"/>
      <c r="G79" s="15"/>
      <c r="H79" s="15" t="s">
        <v>770</v>
      </c>
      <c r="I79" s="15" t="s">
        <v>18</v>
      </c>
      <c r="J79" s="15" t="s">
        <v>18</v>
      </c>
      <c r="K79" s="15" t="s">
        <v>18</v>
      </c>
      <c r="L79" s="15" t="s">
        <v>18</v>
      </c>
      <c r="M79" s="15" t="s">
        <v>18</v>
      </c>
      <c r="N79" s="15" t="s">
        <v>18</v>
      </c>
      <c r="O79" s="15" t="s">
        <v>18</v>
      </c>
      <c r="P79" s="15" t="s">
        <v>18</v>
      </c>
      <c r="Q79" s="15" t="s">
        <v>18</v>
      </c>
      <c r="R79" s="15" t="s">
        <v>18</v>
      </c>
      <c r="S79" s="15" t="s">
        <v>18</v>
      </c>
      <c r="T79" s="15" t="s">
        <v>18</v>
      </c>
      <c r="U79" s="15" t="s">
        <v>18</v>
      </c>
      <c r="V79" s="15" t="s">
        <v>18</v>
      </c>
      <c r="W79" s="15" t="s">
        <v>18</v>
      </c>
      <c r="X79" s="15" t="s">
        <v>18</v>
      </c>
      <c r="Y79" s="15" t="s">
        <v>18</v>
      </c>
      <c r="Z79" s="15" t="s">
        <v>18</v>
      </c>
      <c r="AA79" s="15" t="s">
        <v>18</v>
      </c>
      <c r="AB79" s="15" t="s">
        <v>18</v>
      </c>
      <c r="AC79" s="15" t="s">
        <v>18</v>
      </c>
      <c r="AD79" s="15" t="s">
        <v>18</v>
      </c>
      <c r="AE79" s="15" t="s">
        <v>18</v>
      </c>
      <c r="AF79" s="15" t="s">
        <v>18</v>
      </c>
      <c r="AG79" s="15" t="s">
        <v>18</v>
      </c>
      <c r="AH79" s="15" t="s">
        <v>18</v>
      </c>
      <c r="AI79" s="15" t="s">
        <v>18</v>
      </c>
      <c r="AJ79" s="15" t="s">
        <v>18</v>
      </c>
      <c r="AK79" s="15" t="s">
        <v>18</v>
      </c>
      <c r="AL79" s="15" t="s">
        <v>18</v>
      </c>
      <c r="AM79" s="15" t="s">
        <v>18</v>
      </c>
      <c r="AN79" t="s">
        <v>18</v>
      </c>
    </row>
    <row r="80" spans="1:40" ht="16">
      <c r="A80" s="16"/>
      <c r="B80" s="15"/>
      <c r="C80" s="15"/>
      <c r="D80" s="15"/>
      <c r="E80" s="15" t="s">
        <v>134</v>
      </c>
      <c r="F80" s="15"/>
      <c r="G80" s="15"/>
      <c r="H80" s="15" t="s">
        <v>771</v>
      </c>
      <c r="I80" s="15" t="s">
        <v>18</v>
      </c>
      <c r="J80" s="15" t="s">
        <v>18</v>
      </c>
      <c r="K80" s="15" t="s">
        <v>18</v>
      </c>
      <c r="L80" s="15" t="s">
        <v>18</v>
      </c>
      <c r="M80" s="15" t="s">
        <v>18</v>
      </c>
      <c r="N80" s="15" t="s">
        <v>18</v>
      </c>
      <c r="O80" s="15" t="s">
        <v>18</v>
      </c>
      <c r="P80" s="15" t="s">
        <v>18</v>
      </c>
      <c r="Q80" s="15" t="s">
        <v>18</v>
      </c>
      <c r="R80" s="15" t="s">
        <v>18</v>
      </c>
      <c r="S80" s="15" t="s">
        <v>18</v>
      </c>
      <c r="T80" s="15" t="s">
        <v>18</v>
      </c>
      <c r="U80" s="15" t="s">
        <v>18</v>
      </c>
      <c r="V80" s="15" t="s">
        <v>18</v>
      </c>
      <c r="W80" s="15" t="s">
        <v>18</v>
      </c>
      <c r="X80" s="15" t="s">
        <v>18</v>
      </c>
      <c r="Y80" s="15" t="s">
        <v>18</v>
      </c>
      <c r="Z80" s="15" t="s">
        <v>18</v>
      </c>
      <c r="AA80" s="15" t="s">
        <v>18</v>
      </c>
      <c r="AB80" s="15" t="s">
        <v>18</v>
      </c>
      <c r="AC80" s="15" t="s">
        <v>18</v>
      </c>
      <c r="AD80" s="15" t="s">
        <v>18</v>
      </c>
      <c r="AE80" s="15" t="s">
        <v>18</v>
      </c>
      <c r="AF80" s="15" t="s">
        <v>18</v>
      </c>
      <c r="AG80" s="15" t="s">
        <v>18</v>
      </c>
      <c r="AH80" s="15" t="s">
        <v>18</v>
      </c>
      <c r="AI80" s="15" t="s">
        <v>18</v>
      </c>
      <c r="AJ80" s="15" t="s">
        <v>18</v>
      </c>
      <c r="AK80" s="15" t="s">
        <v>18</v>
      </c>
      <c r="AL80" s="15" t="s">
        <v>18</v>
      </c>
      <c r="AM80" s="15" t="s">
        <v>18</v>
      </c>
      <c r="AN80" t="s">
        <v>18</v>
      </c>
    </row>
    <row r="81" spans="1:40" ht="16">
      <c r="A81" s="16"/>
      <c r="B81" s="15"/>
      <c r="C81" s="15"/>
      <c r="D81" s="15"/>
      <c r="E81" s="15" t="s">
        <v>132</v>
      </c>
      <c r="F81" s="15"/>
      <c r="G81" s="15"/>
      <c r="H81" s="15" t="s">
        <v>772</v>
      </c>
      <c r="I81" s="15" t="s">
        <v>18</v>
      </c>
      <c r="J81" s="15" t="s">
        <v>18</v>
      </c>
      <c r="K81" s="15" t="s">
        <v>18</v>
      </c>
      <c r="L81" s="15" t="s">
        <v>18</v>
      </c>
      <c r="M81" s="15" t="s">
        <v>18</v>
      </c>
      <c r="N81" s="15" t="s">
        <v>18</v>
      </c>
      <c r="O81" s="15" t="s">
        <v>18</v>
      </c>
      <c r="P81" s="15" t="s">
        <v>18</v>
      </c>
      <c r="Q81" s="15" t="s">
        <v>18</v>
      </c>
      <c r="R81" s="15" t="s">
        <v>18</v>
      </c>
      <c r="S81" s="15" t="s">
        <v>18</v>
      </c>
      <c r="T81" s="15" t="s">
        <v>18</v>
      </c>
      <c r="U81" s="15" t="s">
        <v>18</v>
      </c>
      <c r="V81" s="15" t="s">
        <v>18</v>
      </c>
      <c r="W81" s="15" t="s">
        <v>18</v>
      </c>
      <c r="X81" s="15" t="s">
        <v>18</v>
      </c>
      <c r="Y81" s="15" t="s">
        <v>18</v>
      </c>
      <c r="Z81" s="15" t="s">
        <v>18</v>
      </c>
      <c r="AA81" s="15" t="s">
        <v>18</v>
      </c>
      <c r="AB81" s="15" t="s">
        <v>18</v>
      </c>
      <c r="AC81" s="15" t="s">
        <v>18</v>
      </c>
      <c r="AD81" s="15" t="s">
        <v>18</v>
      </c>
      <c r="AE81" s="15" t="s">
        <v>18</v>
      </c>
      <c r="AF81" s="15" t="s">
        <v>18</v>
      </c>
      <c r="AG81" s="15" t="s">
        <v>18</v>
      </c>
      <c r="AH81" s="15" t="s">
        <v>18</v>
      </c>
      <c r="AI81" s="15" t="s">
        <v>18</v>
      </c>
      <c r="AJ81" s="15" t="s">
        <v>18</v>
      </c>
      <c r="AK81" s="15" t="s">
        <v>18</v>
      </c>
      <c r="AL81" s="15" t="s">
        <v>18</v>
      </c>
      <c r="AM81" s="15" t="s">
        <v>18</v>
      </c>
      <c r="AN81" t="s">
        <v>18</v>
      </c>
    </row>
    <row r="82" spans="1:40" ht="16">
      <c r="A82" s="16"/>
      <c r="B82" s="15"/>
      <c r="C82" s="15"/>
      <c r="D82" s="15"/>
      <c r="E82" s="15" t="s">
        <v>134</v>
      </c>
      <c r="F82" s="15"/>
      <c r="G82" s="15"/>
      <c r="H82" s="15" t="s">
        <v>773</v>
      </c>
      <c r="I82" s="15" t="s">
        <v>18</v>
      </c>
      <c r="J82" s="15" t="s">
        <v>18</v>
      </c>
      <c r="K82" s="15" t="s">
        <v>18</v>
      </c>
      <c r="L82" s="15" t="s">
        <v>18</v>
      </c>
      <c r="M82" s="15" t="s">
        <v>18</v>
      </c>
      <c r="N82" s="15" t="s">
        <v>18</v>
      </c>
      <c r="O82" s="15" t="s">
        <v>18</v>
      </c>
      <c r="P82" s="15" t="s">
        <v>18</v>
      </c>
      <c r="Q82" s="15" t="s">
        <v>18</v>
      </c>
      <c r="R82" s="15" t="s">
        <v>18</v>
      </c>
      <c r="S82" s="15" t="s">
        <v>18</v>
      </c>
      <c r="T82" s="15" t="s">
        <v>18</v>
      </c>
      <c r="U82" s="15" t="s">
        <v>18</v>
      </c>
      <c r="V82" s="15" t="s">
        <v>18</v>
      </c>
      <c r="W82" s="15" t="s">
        <v>18</v>
      </c>
      <c r="X82" s="15" t="s">
        <v>18</v>
      </c>
      <c r="Y82" s="15" t="s">
        <v>18</v>
      </c>
      <c r="Z82" s="15" t="s">
        <v>18</v>
      </c>
      <c r="AA82" s="15" t="s">
        <v>18</v>
      </c>
      <c r="AB82" s="15" t="s">
        <v>18</v>
      </c>
      <c r="AC82" s="15" t="s">
        <v>18</v>
      </c>
      <c r="AD82" s="15" t="s">
        <v>18</v>
      </c>
      <c r="AE82" s="15" t="s">
        <v>18</v>
      </c>
      <c r="AF82" s="15" t="s">
        <v>18</v>
      </c>
      <c r="AG82" s="15" t="s">
        <v>18</v>
      </c>
      <c r="AH82" s="15" t="s">
        <v>18</v>
      </c>
      <c r="AI82" s="15" t="s">
        <v>18</v>
      </c>
      <c r="AJ82" s="15" t="s">
        <v>18</v>
      </c>
      <c r="AK82" s="15" t="s">
        <v>18</v>
      </c>
      <c r="AL82" s="15" t="s">
        <v>18</v>
      </c>
      <c r="AM82" s="15" t="s">
        <v>18</v>
      </c>
      <c r="AN82" t="s">
        <v>18</v>
      </c>
    </row>
    <row r="83" spans="1:40" ht="16">
      <c r="A83" s="16"/>
      <c r="B83" s="15"/>
      <c r="C83" s="15"/>
      <c r="D83" s="15"/>
      <c r="E83" s="15" t="s">
        <v>134</v>
      </c>
      <c r="F83" s="15"/>
      <c r="G83" s="15"/>
      <c r="H83" s="15" t="s">
        <v>774</v>
      </c>
      <c r="I83" s="15" t="s">
        <v>18</v>
      </c>
      <c r="J83" s="15" t="s">
        <v>18</v>
      </c>
      <c r="K83" s="15" t="s">
        <v>18</v>
      </c>
      <c r="L83" s="15" t="s">
        <v>18</v>
      </c>
      <c r="M83" s="15" t="s">
        <v>18</v>
      </c>
      <c r="N83" s="15" t="s">
        <v>18</v>
      </c>
      <c r="O83" s="15" t="s">
        <v>18</v>
      </c>
      <c r="P83" s="15" t="s">
        <v>18</v>
      </c>
      <c r="Q83" s="15" t="s">
        <v>18</v>
      </c>
      <c r="R83" s="15" t="s">
        <v>18</v>
      </c>
      <c r="S83" s="15" t="s">
        <v>18</v>
      </c>
      <c r="T83" s="15" t="s">
        <v>18</v>
      </c>
      <c r="U83" s="15" t="s">
        <v>18</v>
      </c>
      <c r="V83" s="15" t="s">
        <v>18</v>
      </c>
      <c r="W83" s="15" t="s">
        <v>18</v>
      </c>
      <c r="X83" s="15" t="s">
        <v>18</v>
      </c>
      <c r="Y83" s="15" t="s">
        <v>18</v>
      </c>
      <c r="Z83" s="15" t="s">
        <v>18</v>
      </c>
      <c r="AA83" s="15" t="s">
        <v>18</v>
      </c>
      <c r="AB83" s="15" t="s">
        <v>18</v>
      </c>
      <c r="AC83" s="15" t="s">
        <v>18</v>
      </c>
      <c r="AD83" s="15" t="s">
        <v>18</v>
      </c>
      <c r="AE83" s="15" t="s">
        <v>18</v>
      </c>
      <c r="AF83" s="15" t="s">
        <v>18</v>
      </c>
      <c r="AG83" s="15" t="s">
        <v>18</v>
      </c>
      <c r="AH83" s="15" t="s">
        <v>18</v>
      </c>
      <c r="AI83" s="15" t="s">
        <v>18</v>
      </c>
      <c r="AJ83" s="15" t="s">
        <v>18</v>
      </c>
      <c r="AK83" s="15" t="s">
        <v>18</v>
      </c>
      <c r="AL83" s="15" t="s">
        <v>18</v>
      </c>
      <c r="AM83" s="15" t="s">
        <v>18</v>
      </c>
      <c r="AN83" t="s">
        <v>18</v>
      </c>
    </row>
    <row r="84" spans="1:40" ht="16">
      <c r="A84" s="16"/>
      <c r="B84" s="15"/>
      <c r="C84" s="15"/>
      <c r="D84" s="15"/>
      <c r="E84" s="15" t="s">
        <v>134</v>
      </c>
      <c r="F84" s="15"/>
      <c r="G84" s="15"/>
      <c r="H84" s="15" t="s">
        <v>770</v>
      </c>
      <c r="I84" s="15" t="s">
        <v>18</v>
      </c>
      <c r="J84" s="15" t="s">
        <v>18</v>
      </c>
      <c r="K84" s="15" t="s">
        <v>18</v>
      </c>
      <c r="L84" s="15" t="s">
        <v>18</v>
      </c>
      <c r="M84" s="15" t="s">
        <v>18</v>
      </c>
      <c r="N84" s="15" t="s">
        <v>18</v>
      </c>
      <c r="O84" s="15" t="s">
        <v>18</v>
      </c>
      <c r="P84" s="15" t="s">
        <v>18</v>
      </c>
      <c r="Q84" s="15" t="s">
        <v>18</v>
      </c>
      <c r="R84" s="15" t="s">
        <v>18</v>
      </c>
      <c r="S84" s="15" t="s">
        <v>18</v>
      </c>
      <c r="T84" s="15" t="s">
        <v>18</v>
      </c>
      <c r="U84" s="15" t="s">
        <v>18</v>
      </c>
      <c r="V84" s="15" t="s">
        <v>18</v>
      </c>
      <c r="W84" s="15" t="s">
        <v>18</v>
      </c>
      <c r="X84" s="15" t="s">
        <v>18</v>
      </c>
      <c r="Y84" s="15" t="s">
        <v>18</v>
      </c>
      <c r="Z84" s="15" t="s">
        <v>18</v>
      </c>
      <c r="AA84" s="15" t="s">
        <v>18</v>
      </c>
      <c r="AB84" s="15" t="s">
        <v>18</v>
      </c>
      <c r="AC84" s="15" t="s">
        <v>18</v>
      </c>
      <c r="AD84" s="15" t="s">
        <v>18</v>
      </c>
      <c r="AE84" s="15" t="s">
        <v>18</v>
      </c>
      <c r="AF84" s="15" t="s">
        <v>18</v>
      </c>
      <c r="AG84" s="15" t="s">
        <v>18</v>
      </c>
      <c r="AH84" s="15" t="s">
        <v>18</v>
      </c>
      <c r="AI84" s="15" t="s">
        <v>18</v>
      </c>
      <c r="AJ84" s="15" t="s">
        <v>18</v>
      </c>
      <c r="AK84" s="15" t="s">
        <v>18</v>
      </c>
      <c r="AL84" s="15" t="s">
        <v>18</v>
      </c>
      <c r="AM84" s="15" t="s">
        <v>18</v>
      </c>
      <c r="AN84" t="s">
        <v>18</v>
      </c>
    </row>
    <row r="85" spans="1:40" ht="16">
      <c r="A85" s="16"/>
      <c r="B85" s="15"/>
      <c r="C85" s="15"/>
      <c r="D85" s="15"/>
      <c r="E85" s="15" t="s">
        <v>134</v>
      </c>
      <c r="F85" s="15"/>
      <c r="G85" s="15"/>
      <c r="H85" s="15" t="s">
        <v>775</v>
      </c>
      <c r="I85" s="15" t="s">
        <v>18</v>
      </c>
      <c r="J85" s="15" t="s">
        <v>18</v>
      </c>
      <c r="K85" s="15" t="s">
        <v>18</v>
      </c>
      <c r="L85" s="15" t="s">
        <v>18</v>
      </c>
      <c r="M85" s="15" t="s">
        <v>18</v>
      </c>
      <c r="N85" s="15" t="s">
        <v>18</v>
      </c>
      <c r="O85" s="15" t="s">
        <v>18</v>
      </c>
      <c r="P85" s="15" t="s">
        <v>18</v>
      </c>
      <c r="Q85" s="15" t="s">
        <v>18</v>
      </c>
      <c r="R85" s="15" t="s">
        <v>18</v>
      </c>
      <c r="S85" s="15" t="s">
        <v>18</v>
      </c>
      <c r="T85" s="15" t="s">
        <v>18</v>
      </c>
      <c r="U85" s="15" t="s">
        <v>18</v>
      </c>
      <c r="V85" s="15" t="s">
        <v>18</v>
      </c>
      <c r="W85" s="15" t="s">
        <v>18</v>
      </c>
      <c r="X85" s="15" t="s">
        <v>18</v>
      </c>
      <c r="Y85" s="15" t="s">
        <v>18</v>
      </c>
      <c r="Z85" s="15" t="s">
        <v>18</v>
      </c>
      <c r="AA85" s="15" t="s">
        <v>18</v>
      </c>
      <c r="AB85" s="15" t="s">
        <v>18</v>
      </c>
      <c r="AC85" s="15" t="s">
        <v>18</v>
      </c>
      <c r="AD85" s="15" t="s">
        <v>18</v>
      </c>
      <c r="AE85" s="15" t="s">
        <v>18</v>
      </c>
      <c r="AF85" s="15" t="s">
        <v>18</v>
      </c>
      <c r="AG85" s="15" t="s">
        <v>18</v>
      </c>
      <c r="AH85" s="15" t="s">
        <v>18</v>
      </c>
      <c r="AI85" s="15" t="s">
        <v>18</v>
      </c>
      <c r="AJ85" s="15" t="s">
        <v>18</v>
      </c>
      <c r="AK85" s="15" t="s">
        <v>18</v>
      </c>
      <c r="AL85" s="15" t="s">
        <v>18</v>
      </c>
      <c r="AM85" s="15" t="s">
        <v>18</v>
      </c>
      <c r="AN85" t="s">
        <v>18</v>
      </c>
    </row>
    <row r="86" spans="1:40" ht="16">
      <c r="A86" s="16"/>
      <c r="B86" s="15"/>
      <c r="C86" s="15" t="s">
        <v>776</v>
      </c>
      <c r="D86" s="15"/>
      <c r="E86" s="15"/>
      <c r="F86" s="15"/>
      <c r="G86" s="15"/>
      <c r="H86" s="15"/>
      <c r="I86" s="15" t="s">
        <v>18</v>
      </c>
      <c r="J86" s="15" t="s">
        <v>18</v>
      </c>
      <c r="K86" s="15" t="s">
        <v>18</v>
      </c>
      <c r="L86" s="15" t="s">
        <v>18</v>
      </c>
      <c r="M86" s="15" t="s">
        <v>18</v>
      </c>
      <c r="N86" s="15" t="s">
        <v>18</v>
      </c>
      <c r="O86" s="15" t="s">
        <v>18</v>
      </c>
      <c r="P86" s="15" t="s">
        <v>18</v>
      </c>
      <c r="Q86" s="15" t="s">
        <v>18</v>
      </c>
      <c r="R86" s="15" t="s">
        <v>18</v>
      </c>
      <c r="S86" s="15" t="s">
        <v>18</v>
      </c>
      <c r="T86" s="15" t="s">
        <v>18</v>
      </c>
      <c r="U86" s="15" t="s">
        <v>18</v>
      </c>
      <c r="V86" s="15" t="s">
        <v>18</v>
      </c>
      <c r="W86" s="15" t="s">
        <v>18</v>
      </c>
      <c r="X86" s="15" t="s">
        <v>18</v>
      </c>
      <c r="Y86" s="15" t="s">
        <v>18</v>
      </c>
      <c r="Z86" s="15" t="s">
        <v>18</v>
      </c>
      <c r="AA86" s="15" t="s">
        <v>18</v>
      </c>
      <c r="AB86" s="15" t="s">
        <v>18</v>
      </c>
      <c r="AC86" s="15" t="s">
        <v>18</v>
      </c>
      <c r="AD86" s="15" t="s">
        <v>18</v>
      </c>
      <c r="AE86" s="15" t="s">
        <v>18</v>
      </c>
      <c r="AF86" s="15" t="s">
        <v>18</v>
      </c>
      <c r="AG86" s="15" t="s">
        <v>18</v>
      </c>
      <c r="AH86" s="15" t="s">
        <v>18</v>
      </c>
      <c r="AI86" s="15" t="s">
        <v>18</v>
      </c>
      <c r="AJ86" s="15" t="s">
        <v>18</v>
      </c>
      <c r="AK86" s="15" t="s">
        <v>18</v>
      </c>
      <c r="AL86" s="15" t="s">
        <v>18</v>
      </c>
      <c r="AM86" s="15" t="s">
        <v>18</v>
      </c>
      <c r="AN86" t="s">
        <v>18</v>
      </c>
    </row>
    <row r="87" spans="1:40" ht="16">
      <c r="A87" s="16"/>
      <c r="B87" s="15"/>
      <c r="C87" s="15"/>
      <c r="D87" s="15"/>
      <c r="E87" s="15" t="s">
        <v>134</v>
      </c>
      <c r="F87" s="15"/>
      <c r="G87" s="15"/>
      <c r="H87" s="15" t="s">
        <v>777</v>
      </c>
      <c r="I87" s="15" t="s">
        <v>18</v>
      </c>
      <c r="J87" s="15" t="s">
        <v>18</v>
      </c>
      <c r="K87" s="15" t="s">
        <v>18</v>
      </c>
      <c r="L87" s="15" t="s">
        <v>18</v>
      </c>
      <c r="M87" s="15" t="s">
        <v>18</v>
      </c>
      <c r="N87" s="15" t="s">
        <v>18</v>
      </c>
      <c r="O87" s="15" t="s">
        <v>18</v>
      </c>
      <c r="P87" s="15" t="s">
        <v>18</v>
      </c>
      <c r="Q87" s="15" t="s">
        <v>18</v>
      </c>
      <c r="R87" s="15" t="s">
        <v>18</v>
      </c>
      <c r="S87" s="15" t="s">
        <v>18</v>
      </c>
      <c r="T87" s="15" t="s">
        <v>18</v>
      </c>
      <c r="U87" s="15" t="s">
        <v>18</v>
      </c>
      <c r="V87" s="15" t="s">
        <v>18</v>
      </c>
      <c r="W87" s="15" t="s">
        <v>18</v>
      </c>
      <c r="X87" s="15" t="s">
        <v>18</v>
      </c>
      <c r="Y87" s="15" t="s">
        <v>18</v>
      </c>
      <c r="Z87" s="15" t="s">
        <v>18</v>
      </c>
      <c r="AA87" s="15" t="s">
        <v>18</v>
      </c>
      <c r="AB87" s="15" t="s">
        <v>18</v>
      </c>
      <c r="AC87" s="15" t="s">
        <v>18</v>
      </c>
      <c r="AD87" s="15" t="s">
        <v>18</v>
      </c>
      <c r="AE87" s="15" t="s">
        <v>18</v>
      </c>
      <c r="AF87" s="15" t="s">
        <v>18</v>
      </c>
      <c r="AG87" s="15" t="s">
        <v>18</v>
      </c>
      <c r="AH87" s="15" t="s">
        <v>18</v>
      </c>
      <c r="AI87" s="15" t="s">
        <v>18</v>
      </c>
      <c r="AJ87" s="15" t="s">
        <v>18</v>
      </c>
      <c r="AK87" s="15" t="s">
        <v>18</v>
      </c>
      <c r="AL87" s="15" t="s">
        <v>18</v>
      </c>
      <c r="AM87" s="15" t="s">
        <v>18</v>
      </c>
      <c r="AN87" t="s">
        <v>18</v>
      </c>
    </row>
    <row r="88" spans="1:40" ht="16">
      <c r="A88" s="16"/>
      <c r="B88" s="15"/>
      <c r="C88" s="15"/>
      <c r="D88" s="15"/>
      <c r="E88" s="15" t="s">
        <v>132</v>
      </c>
      <c r="F88" s="15"/>
      <c r="G88" s="15"/>
      <c r="H88" s="15" t="s">
        <v>778</v>
      </c>
      <c r="I88" s="15" t="s">
        <v>18</v>
      </c>
      <c r="J88" s="15" t="s">
        <v>18</v>
      </c>
      <c r="K88" s="15" t="s">
        <v>18</v>
      </c>
      <c r="L88" s="15" t="s">
        <v>18</v>
      </c>
      <c r="M88" s="15" t="s">
        <v>18</v>
      </c>
      <c r="N88" s="15" t="s">
        <v>18</v>
      </c>
      <c r="O88" s="15" t="s">
        <v>18</v>
      </c>
      <c r="P88" s="15" t="s">
        <v>18</v>
      </c>
      <c r="Q88" s="15" t="s">
        <v>18</v>
      </c>
      <c r="R88" s="15" t="s">
        <v>18</v>
      </c>
      <c r="S88" s="15" t="s">
        <v>18</v>
      </c>
      <c r="T88" s="15" t="s">
        <v>18</v>
      </c>
      <c r="U88" s="15" t="s">
        <v>18</v>
      </c>
      <c r="V88" s="15" t="s">
        <v>18</v>
      </c>
      <c r="W88" s="15" t="s">
        <v>18</v>
      </c>
      <c r="X88" s="15" t="s">
        <v>18</v>
      </c>
      <c r="Y88" s="15" t="s">
        <v>18</v>
      </c>
      <c r="Z88" s="15" t="s">
        <v>18</v>
      </c>
      <c r="AA88" s="15" t="s">
        <v>18</v>
      </c>
      <c r="AB88" s="15" t="s">
        <v>18</v>
      </c>
      <c r="AC88" s="15" t="s">
        <v>18</v>
      </c>
      <c r="AD88" s="15" t="s">
        <v>18</v>
      </c>
      <c r="AE88" s="15" t="s">
        <v>18</v>
      </c>
      <c r="AF88" s="15" t="s">
        <v>18</v>
      </c>
      <c r="AG88" s="15" t="s">
        <v>18</v>
      </c>
      <c r="AH88" s="15" t="s">
        <v>18</v>
      </c>
      <c r="AI88" s="15" t="s">
        <v>18</v>
      </c>
      <c r="AJ88" s="15" t="s">
        <v>18</v>
      </c>
      <c r="AK88" s="15" t="s">
        <v>18</v>
      </c>
      <c r="AL88" s="15" t="s">
        <v>18</v>
      </c>
      <c r="AM88" s="15" t="s">
        <v>18</v>
      </c>
      <c r="AN88" t="s">
        <v>18</v>
      </c>
    </row>
    <row r="89" spans="1:40" ht="16">
      <c r="A89" s="16" t="s">
        <v>18</v>
      </c>
      <c r="B89" s="15" t="s">
        <v>18</v>
      </c>
      <c r="C89" s="15" t="s">
        <v>18</v>
      </c>
      <c r="D89" s="15" t="s">
        <v>18</v>
      </c>
      <c r="E89" s="15" t="s">
        <v>18</v>
      </c>
      <c r="F89" s="15" t="s">
        <v>18</v>
      </c>
      <c r="G89" s="15" t="s">
        <v>18</v>
      </c>
      <c r="H89" s="15" t="s">
        <v>18</v>
      </c>
      <c r="I89" s="15" t="s">
        <v>18</v>
      </c>
      <c r="J89" s="15" t="s">
        <v>18</v>
      </c>
      <c r="K89" s="15" t="s">
        <v>18</v>
      </c>
      <c r="L89" s="15" t="s">
        <v>18</v>
      </c>
      <c r="M89" s="15" t="s">
        <v>18</v>
      </c>
      <c r="N89" s="15" t="s">
        <v>18</v>
      </c>
      <c r="O89" s="15" t="s">
        <v>18</v>
      </c>
      <c r="P89" s="15" t="s">
        <v>18</v>
      </c>
      <c r="Q89" s="15" t="s">
        <v>18</v>
      </c>
      <c r="R89" s="15" t="s">
        <v>18</v>
      </c>
      <c r="S89" s="15" t="s">
        <v>18</v>
      </c>
      <c r="T89" s="15" t="s">
        <v>18</v>
      </c>
      <c r="U89" s="15" t="s">
        <v>18</v>
      </c>
      <c r="V89" s="15" t="s">
        <v>18</v>
      </c>
      <c r="W89" s="15" t="s">
        <v>18</v>
      </c>
      <c r="X89" s="15" t="s">
        <v>18</v>
      </c>
      <c r="Y89" s="15" t="s">
        <v>18</v>
      </c>
      <c r="Z89" s="15" t="s">
        <v>18</v>
      </c>
      <c r="AA89" s="15" t="s">
        <v>18</v>
      </c>
      <c r="AB89" s="15" t="s">
        <v>18</v>
      </c>
      <c r="AC89" s="15" t="s">
        <v>18</v>
      </c>
      <c r="AD89" s="15" t="s">
        <v>18</v>
      </c>
      <c r="AE89" s="15" t="s">
        <v>18</v>
      </c>
      <c r="AF89" s="15" t="s">
        <v>18</v>
      </c>
      <c r="AG89" s="15" t="s">
        <v>18</v>
      </c>
      <c r="AH89" s="15" t="s">
        <v>18</v>
      </c>
      <c r="AI89" s="15" t="s">
        <v>18</v>
      </c>
      <c r="AJ89" s="15" t="s">
        <v>18</v>
      </c>
      <c r="AK89" s="15" t="s">
        <v>18</v>
      </c>
      <c r="AL89" s="15" t="s">
        <v>18</v>
      </c>
      <c r="AM89" s="15" t="s">
        <v>18</v>
      </c>
      <c r="AN89" t="s">
        <v>18</v>
      </c>
    </row>
    <row r="90" spans="1:40" ht="16">
      <c r="A90" s="16" t="s">
        <v>18</v>
      </c>
      <c r="B90" s="15" t="s">
        <v>18</v>
      </c>
      <c r="C90" s="15" t="s">
        <v>18</v>
      </c>
      <c r="D90" s="15" t="s">
        <v>18</v>
      </c>
      <c r="E90" s="15" t="s">
        <v>18</v>
      </c>
      <c r="F90" s="15" t="s">
        <v>18</v>
      </c>
      <c r="G90" s="15" t="s">
        <v>18</v>
      </c>
      <c r="H90" s="15" t="s">
        <v>18</v>
      </c>
      <c r="I90" s="15" t="s">
        <v>18</v>
      </c>
      <c r="J90" s="15" t="s">
        <v>18</v>
      </c>
      <c r="K90" s="15" t="s">
        <v>18</v>
      </c>
      <c r="L90" s="15" t="s">
        <v>18</v>
      </c>
      <c r="M90" s="15" t="s">
        <v>18</v>
      </c>
      <c r="N90" s="15" t="s">
        <v>18</v>
      </c>
      <c r="O90" s="15" t="s">
        <v>18</v>
      </c>
      <c r="P90" s="15" t="s">
        <v>18</v>
      </c>
      <c r="Q90" s="15" t="s">
        <v>18</v>
      </c>
      <c r="R90" s="15" t="s">
        <v>18</v>
      </c>
      <c r="S90" s="15" t="s">
        <v>18</v>
      </c>
      <c r="T90" s="15" t="s">
        <v>18</v>
      </c>
      <c r="U90" s="15" t="s">
        <v>18</v>
      </c>
      <c r="V90" s="15" t="s">
        <v>18</v>
      </c>
      <c r="W90" s="15" t="s">
        <v>18</v>
      </c>
      <c r="X90" s="15" t="s">
        <v>18</v>
      </c>
      <c r="Y90" s="15" t="s">
        <v>18</v>
      </c>
      <c r="Z90" s="15" t="s">
        <v>18</v>
      </c>
      <c r="AA90" s="15" t="s">
        <v>18</v>
      </c>
      <c r="AB90" s="15" t="s">
        <v>18</v>
      </c>
      <c r="AC90" s="15" t="s">
        <v>18</v>
      </c>
      <c r="AD90" s="15" t="s">
        <v>18</v>
      </c>
      <c r="AE90" s="15" t="s">
        <v>18</v>
      </c>
      <c r="AF90" s="15" t="s">
        <v>18</v>
      </c>
      <c r="AG90" s="15" t="s">
        <v>18</v>
      </c>
      <c r="AH90" s="15" t="s">
        <v>18</v>
      </c>
      <c r="AI90" s="15" t="s">
        <v>18</v>
      </c>
      <c r="AJ90" s="15" t="s">
        <v>18</v>
      </c>
      <c r="AK90" s="15" t="s">
        <v>18</v>
      </c>
      <c r="AL90" s="15" t="s">
        <v>18</v>
      </c>
      <c r="AM90" s="15" t="s">
        <v>18</v>
      </c>
      <c r="AN90" t="s">
        <v>18</v>
      </c>
    </row>
    <row r="91" spans="1:40" ht="16">
      <c r="A91" s="16" t="s">
        <v>18</v>
      </c>
      <c r="B91" s="15" t="s">
        <v>18</v>
      </c>
      <c r="C91" s="15" t="s">
        <v>18</v>
      </c>
      <c r="D91" s="15" t="s">
        <v>18</v>
      </c>
      <c r="E91" s="15" t="s">
        <v>18</v>
      </c>
      <c r="F91" s="15" t="s">
        <v>18</v>
      </c>
      <c r="G91" s="15" t="s">
        <v>18</v>
      </c>
      <c r="H91" s="15" t="s">
        <v>18</v>
      </c>
      <c r="I91" s="15" t="s">
        <v>18</v>
      </c>
      <c r="J91" s="15" t="s">
        <v>18</v>
      </c>
      <c r="K91" s="15" t="s">
        <v>18</v>
      </c>
      <c r="L91" s="15" t="s">
        <v>18</v>
      </c>
      <c r="M91" s="15" t="s">
        <v>18</v>
      </c>
      <c r="N91" s="15" t="s">
        <v>18</v>
      </c>
      <c r="O91" s="15" t="s">
        <v>18</v>
      </c>
      <c r="P91" s="15" t="s">
        <v>18</v>
      </c>
      <c r="Q91" s="15" t="s">
        <v>18</v>
      </c>
      <c r="R91" s="15" t="s">
        <v>18</v>
      </c>
      <c r="S91" s="15" t="s">
        <v>18</v>
      </c>
      <c r="T91" s="15" t="s">
        <v>18</v>
      </c>
      <c r="U91" s="15" t="s">
        <v>18</v>
      </c>
      <c r="V91" s="15" t="s">
        <v>18</v>
      </c>
      <c r="W91" s="15" t="s">
        <v>18</v>
      </c>
      <c r="X91" s="15" t="s">
        <v>18</v>
      </c>
      <c r="Y91" s="15" t="s">
        <v>18</v>
      </c>
      <c r="Z91" s="15" t="s">
        <v>18</v>
      </c>
      <c r="AA91" s="15" t="s">
        <v>18</v>
      </c>
      <c r="AB91" s="15" t="s">
        <v>18</v>
      </c>
      <c r="AC91" s="15" t="s">
        <v>18</v>
      </c>
      <c r="AD91" s="15" t="s">
        <v>18</v>
      </c>
      <c r="AE91" s="15" t="s">
        <v>18</v>
      </c>
      <c r="AF91" s="15" t="s">
        <v>18</v>
      </c>
      <c r="AG91" s="15" t="s">
        <v>18</v>
      </c>
      <c r="AH91" s="15" t="s">
        <v>18</v>
      </c>
      <c r="AI91" s="15" t="s">
        <v>18</v>
      </c>
      <c r="AJ91" s="15" t="s">
        <v>18</v>
      </c>
      <c r="AK91" s="15" t="s">
        <v>18</v>
      </c>
      <c r="AL91" s="15" t="s">
        <v>18</v>
      </c>
      <c r="AM91" s="15" t="s">
        <v>18</v>
      </c>
      <c r="AN91" t="s">
        <v>18</v>
      </c>
    </row>
    <row r="92" spans="1:40" ht="16">
      <c r="A92" s="16" t="s">
        <v>18</v>
      </c>
      <c r="B92" s="15" t="s">
        <v>18</v>
      </c>
      <c r="C92" s="15" t="s">
        <v>18</v>
      </c>
      <c r="D92" s="15" t="s">
        <v>18</v>
      </c>
      <c r="E92" s="15" t="s">
        <v>18</v>
      </c>
      <c r="F92" s="15" t="s">
        <v>18</v>
      </c>
      <c r="G92" s="15" t="s">
        <v>18</v>
      </c>
      <c r="H92" s="15" t="s">
        <v>18</v>
      </c>
      <c r="I92" s="15" t="s">
        <v>18</v>
      </c>
      <c r="J92" s="15" t="s">
        <v>18</v>
      </c>
      <c r="K92" s="15" t="s">
        <v>18</v>
      </c>
      <c r="L92" s="15" t="s">
        <v>18</v>
      </c>
      <c r="M92" s="15" t="s">
        <v>18</v>
      </c>
      <c r="N92" s="15" t="s">
        <v>18</v>
      </c>
      <c r="O92" s="15" t="s">
        <v>18</v>
      </c>
      <c r="P92" s="15" t="s">
        <v>18</v>
      </c>
      <c r="Q92" s="15" t="s">
        <v>18</v>
      </c>
      <c r="R92" s="15" t="s">
        <v>18</v>
      </c>
      <c r="S92" s="15" t="s">
        <v>18</v>
      </c>
      <c r="T92" s="15" t="s">
        <v>18</v>
      </c>
      <c r="U92" s="15" t="s">
        <v>18</v>
      </c>
      <c r="V92" s="15" t="s">
        <v>18</v>
      </c>
      <c r="W92" s="15" t="s">
        <v>18</v>
      </c>
      <c r="X92" s="15" t="s">
        <v>18</v>
      </c>
      <c r="Y92" s="15" t="s">
        <v>18</v>
      </c>
      <c r="Z92" s="15" t="s">
        <v>18</v>
      </c>
      <c r="AA92" s="15" t="s">
        <v>18</v>
      </c>
      <c r="AB92" s="15" t="s">
        <v>18</v>
      </c>
      <c r="AC92" s="15" t="s">
        <v>18</v>
      </c>
      <c r="AD92" s="15" t="s">
        <v>18</v>
      </c>
      <c r="AE92" s="15" t="s">
        <v>18</v>
      </c>
      <c r="AF92" s="15" t="s">
        <v>18</v>
      </c>
      <c r="AG92" s="15" t="s">
        <v>18</v>
      </c>
      <c r="AH92" s="15" t="s">
        <v>18</v>
      </c>
      <c r="AI92" s="15" t="s">
        <v>18</v>
      </c>
      <c r="AJ92" s="15" t="s">
        <v>18</v>
      </c>
      <c r="AK92" s="15" t="s">
        <v>18</v>
      </c>
      <c r="AL92" s="15" t="s">
        <v>18</v>
      </c>
      <c r="AM92" s="15" t="s">
        <v>18</v>
      </c>
      <c r="AN92" t="s">
        <v>18</v>
      </c>
    </row>
    <row r="93" spans="1:40" ht="16">
      <c r="A93" s="16" t="s">
        <v>18</v>
      </c>
      <c r="B93" s="15" t="s">
        <v>18</v>
      </c>
      <c r="C93" s="15" t="s">
        <v>18</v>
      </c>
      <c r="D93" s="15" t="s">
        <v>18</v>
      </c>
      <c r="E93" s="15" t="s">
        <v>18</v>
      </c>
      <c r="F93" s="15" t="s">
        <v>18</v>
      </c>
      <c r="G93" s="15" t="s">
        <v>18</v>
      </c>
      <c r="H93" s="15" t="s">
        <v>18</v>
      </c>
      <c r="I93" s="15" t="s">
        <v>18</v>
      </c>
      <c r="J93" s="15" t="s">
        <v>18</v>
      </c>
      <c r="K93" s="15" t="s">
        <v>18</v>
      </c>
      <c r="L93" s="15" t="s">
        <v>18</v>
      </c>
      <c r="M93" s="15" t="s">
        <v>18</v>
      </c>
      <c r="N93" s="15" t="s">
        <v>18</v>
      </c>
      <c r="O93" s="15" t="s">
        <v>18</v>
      </c>
      <c r="P93" s="15" t="s">
        <v>18</v>
      </c>
      <c r="Q93" s="15" t="s">
        <v>18</v>
      </c>
      <c r="R93" s="15" t="s">
        <v>18</v>
      </c>
      <c r="S93" s="15" t="s">
        <v>18</v>
      </c>
      <c r="T93" s="15" t="s">
        <v>18</v>
      </c>
      <c r="U93" s="15" t="s">
        <v>18</v>
      </c>
      <c r="V93" s="15" t="s">
        <v>18</v>
      </c>
      <c r="W93" s="15" t="s">
        <v>18</v>
      </c>
      <c r="X93" s="15" t="s">
        <v>18</v>
      </c>
      <c r="Y93" s="15" t="s">
        <v>18</v>
      </c>
      <c r="Z93" s="15" t="s">
        <v>18</v>
      </c>
      <c r="AA93" s="15" t="s">
        <v>18</v>
      </c>
      <c r="AB93" s="15" t="s">
        <v>18</v>
      </c>
      <c r="AC93" s="15" t="s">
        <v>18</v>
      </c>
      <c r="AD93" s="15" t="s">
        <v>18</v>
      </c>
      <c r="AE93" s="15" t="s">
        <v>18</v>
      </c>
      <c r="AF93" s="15" t="s">
        <v>18</v>
      </c>
      <c r="AG93" s="15" t="s">
        <v>18</v>
      </c>
      <c r="AH93" s="15" t="s">
        <v>18</v>
      </c>
      <c r="AI93" s="15" t="s">
        <v>18</v>
      </c>
      <c r="AJ93" s="15" t="s">
        <v>18</v>
      </c>
      <c r="AK93" s="15" t="s">
        <v>18</v>
      </c>
      <c r="AL93" s="15" t="s">
        <v>18</v>
      </c>
      <c r="AM93" s="15" t="s">
        <v>18</v>
      </c>
      <c r="AN93" t="s">
        <v>18</v>
      </c>
    </row>
    <row r="94" spans="1:40" ht="16">
      <c r="A94" s="16" t="s">
        <v>18</v>
      </c>
      <c r="B94" s="15" t="s">
        <v>18</v>
      </c>
      <c r="C94" s="15" t="s">
        <v>18</v>
      </c>
      <c r="D94" s="15" t="s">
        <v>18</v>
      </c>
      <c r="E94" s="15" t="s">
        <v>18</v>
      </c>
      <c r="F94" s="15" t="s">
        <v>18</v>
      </c>
      <c r="G94" s="15" t="s">
        <v>18</v>
      </c>
      <c r="H94" s="15" t="s">
        <v>18</v>
      </c>
      <c r="I94" s="15" t="s">
        <v>18</v>
      </c>
      <c r="J94" s="15" t="s">
        <v>18</v>
      </c>
      <c r="K94" s="15" t="s">
        <v>18</v>
      </c>
      <c r="L94" s="15" t="s">
        <v>18</v>
      </c>
      <c r="M94" s="15" t="s">
        <v>18</v>
      </c>
      <c r="N94" s="15" t="s">
        <v>18</v>
      </c>
      <c r="O94" s="15" t="s">
        <v>18</v>
      </c>
      <c r="P94" s="15" t="s">
        <v>18</v>
      </c>
      <c r="Q94" s="15" t="s">
        <v>18</v>
      </c>
      <c r="R94" s="15" t="s">
        <v>18</v>
      </c>
      <c r="S94" s="15" t="s">
        <v>18</v>
      </c>
      <c r="T94" s="15" t="s">
        <v>18</v>
      </c>
      <c r="U94" s="15" t="s">
        <v>18</v>
      </c>
      <c r="V94" s="15" t="s">
        <v>18</v>
      </c>
      <c r="W94" s="15" t="s">
        <v>18</v>
      </c>
      <c r="X94" s="15" t="s">
        <v>18</v>
      </c>
      <c r="Y94" s="15" t="s">
        <v>18</v>
      </c>
      <c r="Z94" s="15" t="s">
        <v>18</v>
      </c>
      <c r="AA94" s="15" t="s">
        <v>18</v>
      </c>
      <c r="AB94" s="15" t="s">
        <v>18</v>
      </c>
      <c r="AC94" s="15" t="s">
        <v>18</v>
      </c>
      <c r="AD94" s="15" t="s">
        <v>18</v>
      </c>
      <c r="AE94" s="15" t="s">
        <v>18</v>
      </c>
      <c r="AF94" s="15" t="s">
        <v>18</v>
      </c>
      <c r="AG94" s="15" t="s">
        <v>18</v>
      </c>
      <c r="AH94" s="15" t="s">
        <v>18</v>
      </c>
      <c r="AI94" s="15" t="s">
        <v>18</v>
      </c>
      <c r="AJ94" s="15" t="s">
        <v>18</v>
      </c>
      <c r="AK94" s="15" t="s">
        <v>18</v>
      </c>
      <c r="AL94" s="15" t="s">
        <v>18</v>
      </c>
      <c r="AM94" s="15" t="s">
        <v>18</v>
      </c>
      <c r="AN94" t="s">
        <v>18</v>
      </c>
    </row>
    <row r="95" spans="1:40" ht="16">
      <c r="A95" s="16" t="s">
        <v>18</v>
      </c>
      <c r="B95" s="15" t="s">
        <v>18</v>
      </c>
      <c r="C95" s="15" t="s">
        <v>18</v>
      </c>
      <c r="D95" s="15" t="s">
        <v>18</v>
      </c>
      <c r="E95" s="15" t="s">
        <v>18</v>
      </c>
      <c r="F95" s="15" t="s">
        <v>18</v>
      </c>
      <c r="G95" s="15" t="s">
        <v>18</v>
      </c>
      <c r="H95" s="15" t="s">
        <v>18</v>
      </c>
      <c r="I95" s="15" t="s">
        <v>18</v>
      </c>
      <c r="J95" s="15" t="s">
        <v>18</v>
      </c>
      <c r="K95" s="15" t="s">
        <v>18</v>
      </c>
      <c r="L95" s="15" t="s">
        <v>18</v>
      </c>
      <c r="M95" s="15" t="s">
        <v>18</v>
      </c>
      <c r="N95" s="15" t="s">
        <v>18</v>
      </c>
      <c r="O95" s="15" t="s">
        <v>18</v>
      </c>
      <c r="P95" s="15" t="s">
        <v>18</v>
      </c>
      <c r="Q95" s="15" t="s">
        <v>18</v>
      </c>
      <c r="R95" s="15" t="s">
        <v>18</v>
      </c>
      <c r="S95" s="15" t="s">
        <v>18</v>
      </c>
      <c r="T95" s="15" t="s">
        <v>18</v>
      </c>
      <c r="U95" s="15" t="s">
        <v>18</v>
      </c>
      <c r="V95" s="15" t="s">
        <v>18</v>
      </c>
      <c r="W95" s="15" t="s">
        <v>18</v>
      </c>
      <c r="X95" s="15" t="s">
        <v>18</v>
      </c>
      <c r="Y95" s="15" t="s">
        <v>18</v>
      </c>
      <c r="Z95" s="15" t="s">
        <v>18</v>
      </c>
      <c r="AA95" s="15" t="s">
        <v>18</v>
      </c>
      <c r="AB95" s="15" t="s">
        <v>18</v>
      </c>
      <c r="AC95" s="15" t="s">
        <v>18</v>
      </c>
      <c r="AD95" s="15" t="s">
        <v>18</v>
      </c>
      <c r="AE95" s="15" t="s">
        <v>18</v>
      </c>
      <c r="AF95" s="15" t="s">
        <v>18</v>
      </c>
      <c r="AG95" s="15" t="s">
        <v>18</v>
      </c>
      <c r="AH95" s="15" t="s">
        <v>18</v>
      </c>
      <c r="AI95" s="15" t="s">
        <v>18</v>
      </c>
      <c r="AJ95" s="15" t="s">
        <v>18</v>
      </c>
      <c r="AK95" s="15" t="s">
        <v>18</v>
      </c>
      <c r="AL95" s="15" t="s">
        <v>18</v>
      </c>
      <c r="AM95" s="15" t="s">
        <v>18</v>
      </c>
      <c r="AN95" t="s">
        <v>18</v>
      </c>
    </row>
    <row r="96" spans="1:40" ht="16">
      <c r="A96" s="16" t="s">
        <v>18</v>
      </c>
      <c r="B96" s="15" t="s">
        <v>18</v>
      </c>
      <c r="C96" s="15" t="s">
        <v>18</v>
      </c>
      <c r="D96" s="15" t="s">
        <v>18</v>
      </c>
      <c r="E96" s="15" t="s">
        <v>18</v>
      </c>
      <c r="F96" s="15" t="s">
        <v>18</v>
      </c>
      <c r="G96" s="15" t="s">
        <v>18</v>
      </c>
      <c r="H96" s="15" t="s">
        <v>18</v>
      </c>
      <c r="I96" s="15" t="s">
        <v>18</v>
      </c>
      <c r="J96" s="15" t="s">
        <v>18</v>
      </c>
      <c r="K96" s="15" t="s">
        <v>18</v>
      </c>
      <c r="L96" s="15" t="s">
        <v>18</v>
      </c>
      <c r="M96" s="15" t="s">
        <v>18</v>
      </c>
      <c r="N96" s="15" t="s">
        <v>18</v>
      </c>
      <c r="O96" s="15" t="s">
        <v>18</v>
      </c>
      <c r="P96" s="15" t="s">
        <v>18</v>
      </c>
      <c r="Q96" s="15" t="s">
        <v>18</v>
      </c>
      <c r="R96" s="15" t="s">
        <v>18</v>
      </c>
      <c r="S96" s="15" t="s">
        <v>18</v>
      </c>
      <c r="T96" s="15" t="s">
        <v>18</v>
      </c>
      <c r="U96" s="15" t="s">
        <v>18</v>
      </c>
      <c r="V96" s="15" t="s">
        <v>18</v>
      </c>
      <c r="W96" s="15" t="s">
        <v>18</v>
      </c>
      <c r="X96" s="15" t="s">
        <v>18</v>
      </c>
      <c r="Y96" s="15" t="s">
        <v>18</v>
      </c>
      <c r="Z96" s="15" t="s">
        <v>18</v>
      </c>
      <c r="AA96" s="15" t="s">
        <v>18</v>
      </c>
      <c r="AB96" s="15" t="s">
        <v>18</v>
      </c>
      <c r="AC96" s="15" t="s">
        <v>18</v>
      </c>
      <c r="AD96" s="15" t="s">
        <v>18</v>
      </c>
      <c r="AE96" s="15" t="s">
        <v>18</v>
      </c>
      <c r="AF96" s="15" t="s">
        <v>18</v>
      </c>
      <c r="AG96" s="15" t="s">
        <v>18</v>
      </c>
      <c r="AH96" s="15" t="s">
        <v>18</v>
      </c>
      <c r="AI96" s="15" t="s">
        <v>18</v>
      </c>
      <c r="AJ96" s="15" t="s">
        <v>18</v>
      </c>
      <c r="AK96" s="15" t="s">
        <v>18</v>
      </c>
      <c r="AL96" s="15" t="s">
        <v>18</v>
      </c>
      <c r="AM96" s="15" t="s">
        <v>18</v>
      </c>
      <c r="AN96" t="s">
        <v>18</v>
      </c>
    </row>
    <row r="97" spans="1:40" ht="16">
      <c r="A97" s="16" t="s">
        <v>18</v>
      </c>
      <c r="B97" s="15" t="s">
        <v>18</v>
      </c>
      <c r="C97" s="15" t="s">
        <v>18</v>
      </c>
      <c r="D97" s="15" t="s">
        <v>18</v>
      </c>
      <c r="E97" s="15" t="s">
        <v>18</v>
      </c>
      <c r="F97" s="15" t="s">
        <v>18</v>
      </c>
      <c r="G97" s="15" t="s">
        <v>18</v>
      </c>
      <c r="H97" s="15" t="s">
        <v>18</v>
      </c>
      <c r="I97" s="15" t="s">
        <v>18</v>
      </c>
      <c r="J97" s="15" t="s">
        <v>18</v>
      </c>
      <c r="K97" s="15" t="s">
        <v>18</v>
      </c>
      <c r="L97" s="15" t="s">
        <v>18</v>
      </c>
      <c r="M97" s="15" t="s">
        <v>18</v>
      </c>
      <c r="N97" s="15" t="s">
        <v>18</v>
      </c>
      <c r="O97" s="15" t="s">
        <v>18</v>
      </c>
      <c r="P97" s="15" t="s">
        <v>18</v>
      </c>
      <c r="Q97" s="15" t="s">
        <v>18</v>
      </c>
      <c r="R97" s="15" t="s">
        <v>18</v>
      </c>
      <c r="S97" s="15" t="s">
        <v>18</v>
      </c>
      <c r="T97" s="15" t="s">
        <v>18</v>
      </c>
      <c r="U97" s="15" t="s">
        <v>18</v>
      </c>
      <c r="V97" s="15" t="s">
        <v>18</v>
      </c>
      <c r="W97" s="15" t="s">
        <v>18</v>
      </c>
      <c r="X97" s="15" t="s">
        <v>18</v>
      </c>
      <c r="Y97" s="15" t="s">
        <v>18</v>
      </c>
      <c r="Z97" s="15" t="s">
        <v>18</v>
      </c>
      <c r="AA97" s="15" t="s">
        <v>18</v>
      </c>
      <c r="AB97" s="15" t="s">
        <v>18</v>
      </c>
      <c r="AC97" s="15" t="s">
        <v>18</v>
      </c>
      <c r="AD97" s="15" t="s">
        <v>18</v>
      </c>
      <c r="AE97" s="15" t="s">
        <v>18</v>
      </c>
      <c r="AF97" s="15" t="s">
        <v>18</v>
      </c>
      <c r="AG97" s="15" t="s">
        <v>18</v>
      </c>
      <c r="AH97" s="15" t="s">
        <v>18</v>
      </c>
      <c r="AI97" s="15" t="s">
        <v>18</v>
      </c>
      <c r="AJ97" s="15" t="s">
        <v>18</v>
      </c>
      <c r="AK97" s="15" t="s">
        <v>18</v>
      </c>
      <c r="AL97" s="15" t="s">
        <v>18</v>
      </c>
      <c r="AM97" s="15" t="s">
        <v>18</v>
      </c>
      <c r="AN97" t="s">
        <v>18</v>
      </c>
    </row>
    <row r="98" spans="1:40" ht="16">
      <c r="A98" s="16" t="s">
        <v>18</v>
      </c>
      <c r="B98" s="15" t="s">
        <v>18</v>
      </c>
      <c r="C98" s="15" t="s">
        <v>18</v>
      </c>
      <c r="D98" s="15" t="s">
        <v>18</v>
      </c>
      <c r="E98" s="15" t="s">
        <v>18</v>
      </c>
      <c r="F98" s="15" t="s">
        <v>18</v>
      </c>
      <c r="G98" s="15" t="s">
        <v>18</v>
      </c>
      <c r="H98" s="15" t="s">
        <v>18</v>
      </c>
      <c r="I98" s="15" t="s">
        <v>18</v>
      </c>
      <c r="J98" s="15" t="s">
        <v>18</v>
      </c>
      <c r="K98" s="15" t="s">
        <v>18</v>
      </c>
      <c r="L98" s="15" t="s">
        <v>18</v>
      </c>
      <c r="M98" s="15" t="s">
        <v>18</v>
      </c>
      <c r="N98" s="15" t="s">
        <v>18</v>
      </c>
      <c r="O98" s="15" t="s">
        <v>18</v>
      </c>
      <c r="P98" s="15" t="s">
        <v>18</v>
      </c>
      <c r="Q98" s="15" t="s">
        <v>18</v>
      </c>
      <c r="R98" s="15" t="s">
        <v>18</v>
      </c>
      <c r="S98" s="15" t="s">
        <v>18</v>
      </c>
      <c r="T98" s="15" t="s">
        <v>18</v>
      </c>
      <c r="U98" s="15" t="s">
        <v>18</v>
      </c>
      <c r="V98" s="15" t="s">
        <v>18</v>
      </c>
      <c r="W98" s="15" t="s">
        <v>18</v>
      </c>
      <c r="X98" s="15" t="s">
        <v>18</v>
      </c>
      <c r="Y98" s="15" t="s">
        <v>18</v>
      </c>
      <c r="Z98" s="15" t="s">
        <v>18</v>
      </c>
      <c r="AA98" s="15" t="s">
        <v>18</v>
      </c>
      <c r="AB98" s="15" t="s">
        <v>18</v>
      </c>
      <c r="AC98" s="15" t="s">
        <v>18</v>
      </c>
      <c r="AD98" s="15" t="s">
        <v>18</v>
      </c>
      <c r="AE98" s="15" t="s">
        <v>18</v>
      </c>
      <c r="AF98" s="15" t="s">
        <v>18</v>
      </c>
      <c r="AG98" s="15" t="s">
        <v>18</v>
      </c>
      <c r="AH98" s="15" t="s">
        <v>18</v>
      </c>
      <c r="AI98" s="15" t="s">
        <v>18</v>
      </c>
      <c r="AJ98" s="15" t="s">
        <v>18</v>
      </c>
      <c r="AK98" s="15" t="s">
        <v>18</v>
      </c>
      <c r="AL98" s="15" t="s">
        <v>18</v>
      </c>
      <c r="AM98" s="15" t="s">
        <v>18</v>
      </c>
      <c r="AN98" t="s">
        <v>18</v>
      </c>
    </row>
    <row r="99" spans="1:40" ht="16">
      <c r="A99" s="16" t="s">
        <v>18</v>
      </c>
      <c r="B99" s="15" t="s">
        <v>18</v>
      </c>
      <c r="C99" s="15" t="s">
        <v>18</v>
      </c>
      <c r="D99" s="15" t="s">
        <v>18</v>
      </c>
      <c r="E99" s="15" t="s">
        <v>18</v>
      </c>
      <c r="F99" s="15" t="s">
        <v>18</v>
      </c>
      <c r="G99" s="15" t="s">
        <v>18</v>
      </c>
      <c r="H99" s="15" t="s">
        <v>18</v>
      </c>
      <c r="I99" s="15" t="s">
        <v>18</v>
      </c>
      <c r="J99" s="15" t="s">
        <v>18</v>
      </c>
      <c r="K99" s="15" t="s">
        <v>18</v>
      </c>
      <c r="L99" s="15" t="s">
        <v>18</v>
      </c>
      <c r="M99" s="15" t="s">
        <v>18</v>
      </c>
      <c r="N99" s="15" t="s">
        <v>18</v>
      </c>
      <c r="O99" s="15" t="s">
        <v>18</v>
      </c>
      <c r="P99" s="15" t="s">
        <v>18</v>
      </c>
      <c r="Q99" s="15" t="s">
        <v>18</v>
      </c>
      <c r="R99" s="15" t="s">
        <v>18</v>
      </c>
      <c r="S99" s="15" t="s">
        <v>18</v>
      </c>
      <c r="T99" s="15" t="s">
        <v>18</v>
      </c>
      <c r="U99" s="15" t="s">
        <v>18</v>
      </c>
      <c r="V99" s="15" t="s">
        <v>18</v>
      </c>
      <c r="W99" s="15" t="s">
        <v>18</v>
      </c>
      <c r="X99" s="15" t="s">
        <v>18</v>
      </c>
      <c r="Y99" s="15" t="s">
        <v>18</v>
      </c>
      <c r="Z99" s="15" t="s">
        <v>18</v>
      </c>
      <c r="AA99" s="15" t="s">
        <v>18</v>
      </c>
      <c r="AB99" s="15" t="s">
        <v>18</v>
      </c>
      <c r="AC99" s="15" t="s">
        <v>18</v>
      </c>
      <c r="AD99" s="15" t="s">
        <v>18</v>
      </c>
      <c r="AE99" s="15" t="s">
        <v>18</v>
      </c>
      <c r="AF99" s="15" t="s">
        <v>18</v>
      </c>
      <c r="AG99" s="15" t="s">
        <v>18</v>
      </c>
      <c r="AH99" s="15" t="s">
        <v>18</v>
      </c>
      <c r="AI99" s="15" t="s">
        <v>18</v>
      </c>
      <c r="AJ99" s="15" t="s">
        <v>18</v>
      </c>
      <c r="AK99" s="15" t="s">
        <v>18</v>
      </c>
      <c r="AL99" s="15" t="s">
        <v>18</v>
      </c>
      <c r="AM99" s="15" t="s">
        <v>18</v>
      </c>
      <c r="AN99" t="s">
        <v>18</v>
      </c>
    </row>
    <row r="100" spans="1:40" ht="16">
      <c r="A100" s="16" t="s">
        <v>18</v>
      </c>
      <c r="B100" s="15" t="s">
        <v>18</v>
      </c>
      <c r="C100" s="15" t="s">
        <v>18</v>
      </c>
      <c r="D100" s="15" t="s">
        <v>18</v>
      </c>
      <c r="E100" s="15" t="s">
        <v>18</v>
      </c>
      <c r="F100" s="15" t="s">
        <v>18</v>
      </c>
      <c r="G100" s="15" t="s">
        <v>18</v>
      </c>
      <c r="H100" s="15" t="s">
        <v>18</v>
      </c>
      <c r="I100" s="15" t="s">
        <v>18</v>
      </c>
      <c r="J100" s="15" t="s">
        <v>18</v>
      </c>
      <c r="K100" s="15" t="s">
        <v>18</v>
      </c>
      <c r="L100" s="15" t="s">
        <v>18</v>
      </c>
      <c r="M100" s="15" t="s">
        <v>18</v>
      </c>
      <c r="N100" s="15" t="s">
        <v>18</v>
      </c>
      <c r="O100" s="15" t="s">
        <v>18</v>
      </c>
      <c r="P100" s="15" t="s">
        <v>18</v>
      </c>
      <c r="Q100" s="15" t="s">
        <v>18</v>
      </c>
      <c r="R100" s="15" t="s">
        <v>18</v>
      </c>
      <c r="S100" s="15" t="s">
        <v>18</v>
      </c>
      <c r="T100" s="15" t="s">
        <v>18</v>
      </c>
      <c r="U100" s="15" t="s">
        <v>18</v>
      </c>
      <c r="V100" s="15" t="s">
        <v>18</v>
      </c>
      <c r="W100" s="15" t="s">
        <v>18</v>
      </c>
      <c r="X100" s="15" t="s">
        <v>18</v>
      </c>
      <c r="Y100" s="15" t="s">
        <v>18</v>
      </c>
      <c r="Z100" s="15" t="s">
        <v>18</v>
      </c>
      <c r="AA100" s="15" t="s">
        <v>18</v>
      </c>
      <c r="AB100" s="15" t="s">
        <v>18</v>
      </c>
      <c r="AC100" s="15" t="s">
        <v>18</v>
      </c>
      <c r="AD100" s="15" t="s">
        <v>18</v>
      </c>
      <c r="AE100" s="15" t="s">
        <v>18</v>
      </c>
      <c r="AF100" s="15" t="s">
        <v>18</v>
      </c>
      <c r="AG100" s="15" t="s">
        <v>18</v>
      </c>
      <c r="AH100" s="15" t="s">
        <v>18</v>
      </c>
      <c r="AI100" s="15" t="s">
        <v>18</v>
      </c>
      <c r="AJ100" s="15" t="s">
        <v>18</v>
      </c>
      <c r="AK100" s="15" t="s">
        <v>18</v>
      </c>
      <c r="AL100" s="15" t="s">
        <v>18</v>
      </c>
      <c r="AM100" s="15" t="s">
        <v>18</v>
      </c>
      <c r="AN100" t="s">
        <v>18</v>
      </c>
    </row>
    <row r="101" spans="1:40" ht="16">
      <c r="A101" s="16" t="s">
        <v>18</v>
      </c>
      <c r="B101" s="15" t="s">
        <v>18</v>
      </c>
      <c r="C101" s="15" t="s">
        <v>18</v>
      </c>
      <c r="D101" s="15" t="s">
        <v>18</v>
      </c>
      <c r="E101" s="15" t="s">
        <v>18</v>
      </c>
      <c r="F101" s="15" t="s">
        <v>18</v>
      </c>
      <c r="G101" s="15" t="s">
        <v>18</v>
      </c>
      <c r="H101" s="15" t="s">
        <v>18</v>
      </c>
      <c r="I101" s="15" t="s">
        <v>18</v>
      </c>
      <c r="J101" s="15" t="s">
        <v>18</v>
      </c>
      <c r="K101" s="15" t="s">
        <v>18</v>
      </c>
      <c r="L101" s="15" t="s">
        <v>18</v>
      </c>
      <c r="M101" s="15" t="s">
        <v>18</v>
      </c>
      <c r="N101" s="15" t="s">
        <v>18</v>
      </c>
      <c r="O101" s="15" t="s">
        <v>18</v>
      </c>
      <c r="P101" s="15" t="s">
        <v>18</v>
      </c>
      <c r="Q101" s="15" t="s">
        <v>18</v>
      </c>
      <c r="R101" s="15" t="s">
        <v>18</v>
      </c>
      <c r="S101" s="15" t="s">
        <v>18</v>
      </c>
      <c r="T101" s="15" t="s">
        <v>18</v>
      </c>
      <c r="U101" s="15" t="s">
        <v>18</v>
      </c>
      <c r="V101" s="15" t="s">
        <v>18</v>
      </c>
      <c r="W101" s="15" t="s">
        <v>18</v>
      </c>
      <c r="X101" s="15" t="s">
        <v>18</v>
      </c>
      <c r="Y101" s="15" t="s">
        <v>18</v>
      </c>
      <c r="Z101" s="15" t="s">
        <v>18</v>
      </c>
      <c r="AA101" s="15" t="s">
        <v>18</v>
      </c>
      <c r="AB101" s="15" t="s">
        <v>18</v>
      </c>
      <c r="AC101" s="15" t="s">
        <v>18</v>
      </c>
      <c r="AD101" s="15" t="s">
        <v>18</v>
      </c>
      <c r="AE101" s="15" t="s">
        <v>18</v>
      </c>
      <c r="AF101" s="15" t="s">
        <v>18</v>
      </c>
      <c r="AG101" s="15" t="s">
        <v>18</v>
      </c>
      <c r="AH101" s="15" t="s">
        <v>18</v>
      </c>
      <c r="AI101" s="15" t="s">
        <v>18</v>
      </c>
      <c r="AJ101" s="15" t="s">
        <v>18</v>
      </c>
      <c r="AK101" s="15" t="s">
        <v>18</v>
      </c>
      <c r="AL101" s="15" t="s">
        <v>18</v>
      </c>
      <c r="AM101" s="15" t="s">
        <v>18</v>
      </c>
      <c r="AN101" t="s">
        <v>18</v>
      </c>
    </row>
    <row r="102" spans="1:40" ht="16">
      <c r="A102" s="16" t="s">
        <v>18</v>
      </c>
      <c r="B102" s="15" t="s">
        <v>18</v>
      </c>
      <c r="C102" s="15" t="s">
        <v>18</v>
      </c>
      <c r="D102" s="15" t="s">
        <v>18</v>
      </c>
      <c r="E102" s="15" t="s">
        <v>18</v>
      </c>
      <c r="F102" s="15" t="s">
        <v>18</v>
      </c>
      <c r="G102" s="15" t="s">
        <v>18</v>
      </c>
      <c r="H102" s="15" t="s">
        <v>18</v>
      </c>
      <c r="I102" s="15" t="s">
        <v>18</v>
      </c>
      <c r="J102" s="15" t="s">
        <v>18</v>
      </c>
      <c r="K102" s="15" t="s">
        <v>18</v>
      </c>
      <c r="L102" s="15" t="s">
        <v>18</v>
      </c>
      <c r="M102" s="15" t="s">
        <v>18</v>
      </c>
      <c r="N102" s="15" t="s">
        <v>18</v>
      </c>
      <c r="O102" s="15" t="s">
        <v>18</v>
      </c>
      <c r="P102" s="15" t="s">
        <v>18</v>
      </c>
      <c r="Q102" s="15" t="s">
        <v>18</v>
      </c>
      <c r="R102" s="15" t="s">
        <v>18</v>
      </c>
      <c r="S102" s="15" t="s">
        <v>18</v>
      </c>
      <c r="T102" s="15" t="s">
        <v>18</v>
      </c>
      <c r="U102" s="15" t="s">
        <v>18</v>
      </c>
      <c r="V102" s="15" t="s">
        <v>18</v>
      </c>
      <c r="W102" s="15" t="s">
        <v>18</v>
      </c>
      <c r="X102" s="15" t="s">
        <v>18</v>
      </c>
      <c r="Y102" s="15" t="s">
        <v>18</v>
      </c>
      <c r="Z102" s="15" t="s">
        <v>18</v>
      </c>
      <c r="AA102" s="15" t="s">
        <v>18</v>
      </c>
      <c r="AB102" s="15" t="s">
        <v>18</v>
      </c>
      <c r="AC102" s="15" t="s">
        <v>18</v>
      </c>
      <c r="AD102" s="15" t="s">
        <v>18</v>
      </c>
      <c r="AE102" s="15" t="s">
        <v>18</v>
      </c>
      <c r="AF102" s="15" t="s">
        <v>18</v>
      </c>
      <c r="AG102" s="15" t="s">
        <v>18</v>
      </c>
      <c r="AH102" s="15" t="s">
        <v>18</v>
      </c>
      <c r="AI102" s="15" t="s">
        <v>18</v>
      </c>
      <c r="AJ102" s="15" t="s">
        <v>18</v>
      </c>
      <c r="AK102" s="15" t="s">
        <v>18</v>
      </c>
      <c r="AL102" s="15" t="s">
        <v>18</v>
      </c>
      <c r="AM102" s="15" t="s">
        <v>18</v>
      </c>
      <c r="AN102" t="s">
        <v>18</v>
      </c>
    </row>
    <row r="103" spans="1:40" ht="16">
      <c r="A103" s="16" t="s">
        <v>18</v>
      </c>
      <c r="B103" s="15" t="s">
        <v>18</v>
      </c>
      <c r="C103" s="15" t="s">
        <v>18</v>
      </c>
      <c r="D103" s="15" t="s">
        <v>18</v>
      </c>
      <c r="E103" s="15" t="s">
        <v>18</v>
      </c>
      <c r="F103" s="15" t="s">
        <v>18</v>
      </c>
      <c r="G103" s="15" t="s">
        <v>18</v>
      </c>
      <c r="H103" s="15" t="s">
        <v>18</v>
      </c>
      <c r="I103" s="15" t="s">
        <v>18</v>
      </c>
      <c r="J103" s="15" t="s">
        <v>18</v>
      </c>
      <c r="K103" s="15" t="s">
        <v>18</v>
      </c>
      <c r="L103" s="15" t="s">
        <v>18</v>
      </c>
      <c r="M103" s="15" t="s">
        <v>18</v>
      </c>
      <c r="N103" s="15" t="s">
        <v>18</v>
      </c>
      <c r="O103" s="15" t="s">
        <v>18</v>
      </c>
      <c r="P103" s="15" t="s">
        <v>18</v>
      </c>
      <c r="Q103" s="15" t="s">
        <v>18</v>
      </c>
      <c r="R103" s="15" t="s">
        <v>18</v>
      </c>
      <c r="S103" s="15" t="s">
        <v>18</v>
      </c>
      <c r="T103" s="15" t="s">
        <v>18</v>
      </c>
      <c r="U103" s="15" t="s">
        <v>18</v>
      </c>
      <c r="V103" s="15" t="s">
        <v>18</v>
      </c>
      <c r="W103" s="15" t="s">
        <v>18</v>
      </c>
      <c r="X103" s="15" t="s">
        <v>18</v>
      </c>
      <c r="Y103" s="15" t="s">
        <v>18</v>
      </c>
      <c r="Z103" s="15" t="s">
        <v>18</v>
      </c>
      <c r="AA103" s="15" t="s">
        <v>18</v>
      </c>
      <c r="AB103" s="15" t="s">
        <v>18</v>
      </c>
      <c r="AC103" s="15" t="s">
        <v>18</v>
      </c>
      <c r="AD103" s="15" t="s">
        <v>18</v>
      </c>
      <c r="AE103" s="15" t="s">
        <v>18</v>
      </c>
      <c r="AF103" s="15" t="s">
        <v>18</v>
      </c>
      <c r="AG103" s="15" t="s">
        <v>18</v>
      </c>
      <c r="AH103" s="15" t="s">
        <v>18</v>
      </c>
      <c r="AI103" s="15" t="s">
        <v>18</v>
      </c>
      <c r="AJ103" s="15" t="s">
        <v>18</v>
      </c>
      <c r="AK103" s="15" t="s">
        <v>18</v>
      </c>
      <c r="AL103" s="15" t="s">
        <v>18</v>
      </c>
      <c r="AM103" s="15" t="s">
        <v>18</v>
      </c>
      <c r="AN103" t="s">
        <v>18</v>
      </c>
    </row>
    <row r="104" spans="1:40" ht="16">
      <c r="A104" s="16" t="s">
        <v>18</v>
      </c>
      <c r="B104" s="15" t="s">
        <v>18</v>
      </c>
      <c r="C104" s="15" t="s">
        <v>18</v>
      </c>
      <c r="D104" s="15" t="s">
        <v>18</v>
      </c>
      <c r="E104" s="15" t="s">
        <v>18</v>
      </c>
      <c r="F104" s="15" t="s">
        <v>18</v>
      </c>
      <c r="G104" s="15" t="s">
        <v>18</v>
      </c>
      <c r="H104" s="15" t="s">
        <v>18</v>
      </c>
      <c r="I104" s="15" t="s">
        <v>18</v>
      </c>
      <c r="J104" s="15" t="s">
        <v>18</v>
      </c>
      <c r="K104" s="15" t="s">
        <v>18</v>
      </c>
      <c r="L104" s="15" t="s">
        <v>18</v>
      </c>
      <c r="M104" s="15" t="s">
        <v>18</v>
      </c>
      <c r="N104" s="15" t="s">
        <v>18</v>
      </c>
      <c r="O104" s="15" t="s">
        <v>18</v>
      </c>
      <c r="P104" s="15" t="s">
        <v>18</v>
      </c>
      <c r="Q104" s="15" t="s">
        <v>18</v>
      </c>
      <c r="R104" s="15" t="s">
        <v>18</v>
      </c>
      <c r="S104" s="15" t="s">
        <v>18</v>
      </c>
      <c r="T104" s="15" t="s">
        <v>18</v>
      </c>
      <c r="U104" s="15" t="s">
        <v>18</v>
      </c>
      <c r="V104" s="15" t="s">
        <v>18</v>
      </c>
      <c r="W104" s="15" t="s">
        <v>18</v>
      </c>
      <c r="X104" s="15" t="s">
        <v>18</v>
      </c>
      <c r="Y104" s="15" t="s">
        <v>18</v>
      </c>
      <c r="Z104" s="15" t="s">
        <v>18</v>
      </c>
      <c r="AA104" s="15" t="s">
        <v>18</v>
      </c>
      <c r="AB104" s="15" t="s">
        <v>18</v>
      </c>
      <c r="AC104" s="15" t="s">
        <v>18</v>
      </c>
      <c r="AD104" s="15" t="s">
        <v>18</v>
      </c>
      <c r="AE104" s="15" t="s">
        <v>18</v>
      </c>
      <c r="AF104" s="15" t="s">
        <v>18</v>
      </c>
      <c r="AG104" s="15" t="s">
        <v>18</v>
      </c>
      <c r="AH104" s="15" t="s">
        <v>18</v>
      </c>
      <c r="AI104" s="15" t="s">
        <v>18</v>
      </c>
      <c r="AJ104" s="15" t="s">
        <v>18</v>
      </c>
      <c r="AK104" s="15" t="s">
        <v>18</v>
      </c>
      <c r="AL104" s="15" t="s">
        <v>18</v>
      </c>
      <c r="AM104" s="15" t="s">
        <v>18</v>
      </c>
      <c r="AN104" t="s">
        <v>18</v>
      </c>
    </row>
    <row r="105" spans="1:40" ht="16">
      <c r="A105" s="16" t="s">
        <v>18</v>
      </c>
      <c r="B105" s="15" t="s">
        <v>18</v>
      </c>
      <c r="C105" s="15" t="s">
        <v>18</v>
      </c>
      <c r="D105" s="15" t="s">
        <v>18</v>
      </c>
      <c r="E105" s="15" t="s">
        <v>18</v>
      </c>
      <c r="F105" s="15" t="s">
        <v>18</v>
      </c>
      <c r="G105" s="15" t="s">
        <v>18</v>
      </c>
      <c r="H105" s="15" t="s">
        <v>18</v>
      </c>
      <c r="I105" s="15" t="s">
        <v>18</v>
      </c>
      <c r="J105" s="15" t="s">
        <v>18</v>
      </c>
      <c r="K105" s="15" t="s">
        <v>18</v>
      </c>
      <c r="L105" s="15" t="s">
        <v>18</v>
      </c>
      <c r="M105" s="15" t="s">
        <v>18</v>
      </c>
      <c r="N105" s="15" t="s">
        <v>18</v>
      </c>
      <c r="O105" s="15" t="s">
        <v>18</v>
      </c>
      <c r="P105" s="15" t="s">
        <v>18</v>
      </c>
      <c r="Q105" s="15" t="s">
        <v>18</v>
      </c>
      <c r="R105" s="15" t="s">
        <v>18</v>
      </c>
      <c r="S105" s="15" t="s">
        <v>18</v>
      </c>
      <c r="T105" s="15" t="s">
        <v>18</v>
      </c>
      <c r="U105" s="15" t="s">
        <v>18</v>
      </c>
      <c r="V105" s="15" t="s">
        <v>18</v>
      </c>
      <c r="W105" s="15" t="s">
        <v>18</v>
      </c>
      <c r="X105" s="15" t="s">
        <v>18</v>
      </c>
      <c r="Y105" s="15" t="s">
        <v>18</v>
      </c>
      <c r="Z105" s="15" t="s">
        <v>18</v>
      </c>
      <c r="AA105" s="15" t="s">
        <v>18</v>
      </c>
      <c r="AB105" s="15" t="s">
        <v>18</v>
      </c>
      <c r="AC105" s="15" t="s">
        <v>18</v>
      </c>
      <c r="AD105" s="15" t="s">
        <v>18</v>
      </c>
      <c r="AE105" s="15" t="s">
        <v>18</v>
      </c>
      <c r="AF105" s="15" t="s">
        <v>18</v>
      </c>
      <c r="AG105" s="15" t="s">
        <v>18</v>
      </c>
      <c r="AH105" s="15" t="s">
        <v>18</v>
      </c>
      <c r="AI105" s="15" t="s">
        <v>18</v>
      </c>
      <c r="AJ105" s="15" t="s">
        <v>18</v>
      </c>
      <c r="AK105" s="15" t="s">
        <v>18</v>
      </c>
      <c r="AL105" s="15" t="s">
        <v>18</v>
      </c>
      <c r="AM105" s="15" t="s">
        <v>18</v>
      </c>
      <c r="AN105" t="s">
        <v>18</v>
      </c>
    </row>
    <row r="106" spans="1:40" ht="16">
      <c r="A106" s="16" t="s">
        <v>18</v>
      </c>
      <c r="B106" s="15" t="s">
        <v>18</v>
      </c>
      <c r="C106" s="15" t="s">
        <v>18</v>
      </c>
      <c r="D106" s="15" t="s">
        <v>18</v>
      </c>
      <c r="E106" s="15" t="s">
        <v>18</v>
      </c>
      <c r="F106" s="15" t="s">
        <v>18</v>
      </c>
      <c r="G106" s="15" t="s">
        <v>18</v>
      </c>
      <c r="H106" s="15" t="s">
        <v>18</v>
      </c>
      <c r="I106" s="15" t="s">
        <v>18</v>
      </c>
      <c r="J106" s="15" t="s">
        <v>18</v>
      </c>
      <c r="K106" s="15" t="s">
        <v>18</v>
      </c>
      <c r="L106" s="15" t="s">
        <v>18</v>
      </c>
      <c r="M106" s="15" t="s">
        <v>18</v>
      </c>
      <c r="N106" s="15" t="s">
        <v>18</v>
      </c>
      <c r="O106" s="15" t="s">
        <v>18</v>
      </c>
      <c r="P106" s="15" t="s">
        <v>18</v>
      </c>
      <c r="Q106" s="15" t="s">
        <v>18</v>
      </c>
      <c r="R106" s="15" t="s">
        <v>18</v>
      </c>
      <c r="S106" s="15" t="s">
        <v>18</v>
      </c>
      <c r="T106" s="15" t="s">
        <v>18</v>
      </c>
      <c r="U106" s="15" t="s">
        <v>18</v>
      </c>
      <c r="V106" s="15" t="s">
        <v>18</v>
      </c>
      <c r="W106" s="15" t="s">
        <v>18</v>
      </c>
      <c r="X106" s="15" t="s">
        <v>18</v>
      </c>
      <c r="Y106" s="15" t="s">
        <v>18</v>
      </c>
      <c r="Z106" s="15" t="s">
        <v>18</v>
      </c>
      <c r="AA106" s="15" t="s">
        <v>18</v>
      </c>
      <c r="AB106" s="15" t="s">
        <v>18</v>
      </c>
      <c r="AC106" s="15" t="s">
        <v>18</v>
      </c>
      <c r="AD106" s="15" t="s">
        <v>18</v>
      </c>
      <c r="AE106" s="15" t="s">
        <v>18</v>
      </c>
      <c r="AF106" s="15" t="s">
        <v>18</v>
      </c>
      <c r="AG106" s="15" t="s">
        <v>18</v>
      </c>
      <c r="AH106" s="15" t="s">
        <v>18</v>
      </c>
      <c r="AI106" s="15" t="s">
        <v>18</v>
      </c>
      <c r="AJ106" s="15" t="s">
        <v>18</v>
      </c>
      <c r="AK106" s="15" t="s">
        <v>18</v>
      </c>
      <c r="AL106" s="15" t="s">
        <v>18</v>
      </c>
      <c r="AM106" s="15" t="s">
        <v>18</v>
      </c>
      <c r="AN106" t="s">
        <v>18</v>
      </c>
    </row>
    <row r="107" spans="1:40" ht="16">
      <c r="A107" s="16" t="s">
        <v>18</v>
      </c>
      <c r="B107" s="15" t="s">
        <v>18</v>
      </c>
      <c r="C107" s="15" t="s">
        <v>18</v>
      </c>
      <c r="D107" s="15" t="s">
        <v>18</v>
      </c>
      <c r="E107" s="15" t="s">
        <v>18</v>
      </c>
      <c r="F107" s="15" t="s">
        <v>18</v>
      </c>
      <c r="G107" s="15" t="s">
        <v>18</v>
      </c>
      <c r="H107" s="15" t="s">
        <v>18</v>
      </c>
      <c r="I107" s="15" t="s">
        <v>18</v>
      </c>
      <c r="J107" s="15" t="s">
        <v>18</v>
      </c>
      <c r="K107" s="15" t="s">
        <v>18</v>
      </c>
      <c r="L107" s="15" t="s">
        <v>18</v>
      </c>
      <c r="M107" s="15" t="s">
        <v>18</v>
      </c>
      <c r="N107" s="15" t="s">
        <v>18</v>
      </c>
      <c r="O107" s="15" t="s">
        <v>18</v>
      </c>
      <c r="P107" s="15" t="s">
        <v>18</v>
      </c>
      <c r="Q107" s="15" t="s">
        <v>18</v>
      </c>
      <c r="R107" s="15" t="s">
        <v>18</v>
      </c>
      <c r="S107" s="15" t="s">
        <v>18</v>
      </c>
      <c r="T107" s="15" t="s">
        <v>18</v>
      </c>
      <c r="U107" s="15" t="s">
        <v>18</v>
      </c>
      <c r="V107" s="15" t="s">
        <v>18</v>
      </c>
      <c r="W107" s="15" t="s">
        <v>18</v>
      </c>
      <c r="X107" s="15" t="s">
        <v>18</v>
      </c>
      <c r="Y107" s="15" t="s">
        <v>18</v>
      </c>
      <c r="Z107" s="15" t="s">
        <v>18</v>
      </c>
      <c r="AA107" s="15" t="s">
        <v>18</v>
      </c>
      <c r="AB107" s="15" t="s">
        <v>18</v>
      </c>
      <c r="AC107" s="15" t="s">
        <v>18</v>
      </c>
      <c r="AD107" s="15" t="s">
        <v>18</v>
      </c>
      <c r="AE107" s="15" t="s">
        <v>18</v>
      </c>
      <c r="AF107" s="15" t="s">
        <v>18</v>
      </c>
      <c r="AG107" s="15" t="s">
        <v>18</v>
      </c>
      <c r="AH107" s="15" t="s">
        <v>18</v>
      </c>
      <c r="AI107" s="15" t="s">
        <v>18</v>
      </c>
      <c r="AJ107" s="15" t="s">
        <v>18</v>
      </c>
      <c r="AK107" s="15" t="s">
        <v>18</v>
      </c>
      <c r="AL107" s="15" t="s">
        <v>18</v>
      </c>
      <c r="AM107" s="15" t="s">
        <v>18</v>
      </c>
      <c r="AN107" t="s">
        <v>18</v>
      </c>
    </row>
    <row r="108" spans="1:40" ht="16">
      <c r="A108" s="16" t="s">
        <v>18</v>
      </c>
      <c r="B108" s="15" t="s">
        <v>18</v>
      </c>
      <c r="C108" s="15" t="s">
        <v>18</v>
      </c>
      <c r="D108" s="15" t="s">
        <v>18</v>
      </c>
      <c r="E108" s="15" t="s">
        <v>18</v>
      </c>
      <c r="F108" s="15" t="s">
        <v>18</v>
      </c>
      <c r="G108" s="15" t="s">
        <v>18</v>
      </c>
      <c r="H108" s="15" t="s">
        <v>18</v>
      </c>
      <c r="I108" s="15" t="s">
        <v>18</v>
      </c>
      <c r="J108" s="15" t="s">
        <v>18</v>
      </c>
      <c r="K108" s="15" t="s">
        <v>18</v>
      </c>
      <c r="L108" s="15" t="s">
        <v>18</v>
      </c>
      <c r="M108" s="15" t="s">
        <v>18</v>
      </c>
      <c r="N108" s="15" t="s">
        <v>18</v>
      </c>
      <c r="O108" s="15" t="s">
        <v>18</v>
      </c>
      <c r="P108" s="15" t="s">
        <v>18</v>
      </c>
      <c r="Q108" s="15" t="s">
        <v>18</v>
      </c>
      <c r="R108" s="15" t="s">
        <v>18</v>
      </c>
      <c r="S108" s="15" t="s">
        <v>18</v>
      </c>
      <c r="T108" s="15" t="s">
        <v>18</v>
      </c>
      <c r="U108" s="15" t="s">
        <v>18</v>
      </c>
      <c r="V108" s="15" t="s">
        <v>18</v>
      </c>
      <c r="W108" s="15" t="s">
        <v>18</v>
      </c>
      <c r="X108" s="15" t="s">
        <v>18</v>
      </c>
      <c r="Y108" s="15" t="s">
        <v>18</v>
      </c>
      <c r="Z108" s="15" t="s">
        <v>18</v>
      </c>
      <c r="AA108" s="15" t="s">
        <v>18</v>
      </c>
      <c r="AB108" s="15" t="s">
        <v>18</v>
      </c>
      <c r="AC108" s="15" t="s">
        <v>18</v>
      </c>
      <c r="AD108" s="15" t="s">
        <v>18</v>
      </c>
      <c r="AE108" s="15" t="s">
        <v>18</v>
      </c>
      <c r="AF108" s="15" t="s">
        <v>18</v>
      </c>
      <c r="AG108" s="15" t="s">
        <v>18</v>
      </c>
      <c r="AH108" s="15" t="s">
        <v>18</v>
      </c>
      <c r="AI108" s="15" t="s">
        <v>18</v>
      </c>
      <c r="AJ108" s="15" t="s">
        <v>18</v>
      </c>
      <c r="AK108" s="15" t="s">
        <v>18</v>
      </c>
      <c r="AL108" s="15" t="s">
        <v>18</v>
      </c>
      <c r="AM108" s="15" t="s">
        <v>18</v>
      </c>
      <c r="AN108" t="s">
        <v>18</v>
      </c>
    </row>
    <row r="109" spans="1:40" ht="16">
      <c r="A109" s="16" t="s">
        <v>18</v>
      </c>
      <c r="B109" s="15" t="s">
        <v>18</v>
      </c>
      <c r="C109" s="15" t="s">
        <v>18</v>
      </c>
      <c r="D109" s="15" t="s">
        <v>18</v>
      </c>
      <c r="E109" s="15" t="s">
        <v>18</v>
      </c>
      <c r="F109" s="15" t="s">
        <v>18</v>
      </c>
      <c r="G109" s="15" t="s">
        <v>18</v>
      </c>
      <c r="H109" s="15" t="s">
        <v>18</v>
      </c>
      <c r="I109" s="15" t="s">
        <v>18</v>
      </c>
      <c r="J109" s="15" t="s">
        <v>18</v>
      </c>
      <c r="K109" s="15" t="s">
        <v>18</v>
      </c>
      <c r="L109" s="15" t="s">
        <v>18</v>
      </c>
      <c r="M109" s="15" t="s">
        <v>18</v>
      </c>
      <c r="N109" s="15" t="s">
        <v>18</v>
      </c>
      <c r="O109" s="15" t="s">
        <v>18</v>
      </c>
      <c r="P109" s="15" t="s">
        <v>18</v>
      </c>
      <c r="Q109" s="15" t="s">
        <v>18</v>
      </c>
      <c r="R109" s="15" t="s">
        <v>18</v>
      </c>
      <c r="S109" s="15" t="s">
        <v>18</v>
      </c>
      <c r="T109" s="15" t="s">
        <v>18</v>
      </c>
      <c r="U109" s="15" t="s">
        <v>18</v>
      </c>
      <c r="V109" s="15" t="s">
        <v>18</v>
      </c>
      <c r="W109" s="15" t="s">
        <v>18</v>
      </c>
      <c r="X109" s="15" t="s">
        <v>18</v>
      </c>
      <c r="Y109" s="15" t="s">
        <v>18</v>
      </c>
      <c r="Z109" s="15" t="s">
        <v>18</v>
      </c>
      <c r="AA109" s="15" t="s">
        <v>18</v>
      </c>
      <c r="AB109" s="15" t="s">
        <v>18</v>
      </c>
      <c r="AC109" s="15" t="s">
        <v>18</v>
      </c>
      <c r="AD109" s="15" t="s">
        <v>18</v>
      </c>
      <c r="AE109" s="15" t="s">
        <v>18</v>
      </c>
      <c r="AF109" s="15" t="s">
        <v>18</v>
      </c>
      <c r="AG109" s="15" t="s">
        <v>18</v>
      </c>
      <c r="AH109" s="15" t="s">
        <v>18</v>
      </c>
      <c r="AI109" s="15" t="s">
        <v>18</v>
      </c>
      <c r="AJ109" s="15" t="s">
        <v>18</v>
      </c>
      <c r="AK109" s="15" t="s">
        <v>18</v>
      </c>
      <c r="AL109" s="15" t="s">
        <v>18</v>
      </c>
      <c r="AM109" s="15" t="s">
        <v>18</v>
      </c>
      <c r="AN109" t="s">
        <v>18</v>
      </c>
    </row>
    <row r="110" spans="1:40" ht="16">
      <c r="A110" s="16" t="s">
        <v>18</v>
      </c>
      <c r="B110" s="15" t="s">
        <v>18</v>
      </c>
      <c r="C110" s="15" t="s">
        <v>18</v>
      </c>
      <c r="D110" s="15" t="s">
        <v>18</v>
      </c>
      <c r="E110" s="15" t="s">
        <v>18</v>
      </c>
      <c r="F110" s="15" t="s">
        <v>18</v>
      </c>
      <c r="G110" s="15" t="s">
        <v>18</v>
      </c>
      <c r="H110" s="15" t="s">
        <v>18</v>
      </c>
      <c r="I110" s="15" t="s">
        <v>18</v>
      </c>
      <c r="J110" s="15" t="s">
        <v>18</v>
      </c>
      <c r="K110" s="15" t="s">
        <v>18</v>
      </c>
      <c r="L110" s="15" t="s">
        <v>18</v>
      </c>
      <c r="M110" s="15" t="s">
        <v>18</v>
      </c>
      <c r="N110" s="15" t="s">
        <v>18</v>
      </c>
      <c r="O110" s="15" t="s">
        <v>18</v>
      </c>
      <c r="P110" s="15" t="s">
        <v>18</v>
      </c>
      <c r="Q110" s="15" t="s">
        <v>18</v>
      </c>
      <c r="R110" s="15" t="s">
        <v>18</v>
      </c>
      <c r="S110" s="15" t="s">
        <v>18</v>
      </c>
      <c r="T110" s="15" t="s">
        <v>18</v>
      </c>
      <c r="U110" s="15" t="s">
        <v>18</v>
      </c>
      <c r="V110" s="15" t="s">
        <v>18</v>
      </c>
      <c r="W110" s="15" t="s">
        <v>18</v>
      </c>
      <c r="X110" s="15" t="s">
        <v>18</v>
      </c>
      <c r="Y110" s="15" t="s">
        <v>18</v>
      </c>
      <c r="Z110" s="15" t="s">
        <v>18</v>
      </c>
      <c r="AA110" s="15" t="s">
        <v>18</v>
      </c>
      <c r="AB110" s="15" t="s">
        <v>18</v>
      </c>
      <c r="AC110" s="15" t="s">
        <v>18</v>
      </c>
      <c r="AD110" s="15" t="s">
        <v>18</v>
      </c>
      <c r="AE110" s="15" t="s">
        <v>18</v>
      </c>
      <c r="AF110" s="15" t="s">
        <v>18</v>
      </c>
      <c r="AG110" s="15" t="s">
        <v>18</v>
      </c>
      <c r="AH110" s="15" t="s">
        <v>18</v>
      </c>
      <c r="AI110" s="15" t="s">
        <v>18</v>
      </c>
      <c r="AJ110" s="15" t="s">
        <v>18</v>
      </c>
      <c r="AK110" s="15" t="s">
        <v>18</v>
      </c>
      <c r="AL110" s="15" t="s">
        <v>18</v>
      </c>
      <c r="AM110" s="15" t="s">
        <v>18</v>
      </c>
      <c r="AN110" t="s">
        <v>18</v>
      </c>
    </row>
    <row r="111" spans="1:40" ht="16">
      <c r="A111" s="16" t="s">
        <v>18</v>
      </c>
      <c r="B111" s="15" t="s">
        <v>18</v>
      </c>
      <c r="C111" s="15" t="s">
        <v>18</v>
      </c>
      <c r="D111" s="15" t="s">
        <v>18</v>
      </c>
      <c r="E111" s="15" t="s">
        <v>18</v>
      </c>
      <c r="F111" s="15" t="s">
        <v>18</v>
      </c>
      <c r="G111" s="15" t="s">
        <v>18</v>
      </c>
      <c r="H111" s="15" t="s">
        <v>18</v>
      </c>
      <c r="I111" s="15" t="s">
        <v>18</v>
      </c>
      <c r="J111" s="15" t="s">
        <v>18</v>
      </c>
      <c r="K111" s="15" t="s">
        <v>18</v>
      </c>
      <c r="L111" s="15" t="s">
        <v>18</v>
      </c>
      <c r="M111" s="15" t="s">
        <v>18</v>
      </c>
      <c r="N111" s="15" t="s">
        <v>18</v>
      </c>
      <c r="O111" s="15" t="s">
        <v>18</v>
      </c>
      <c r="P111" s="15" t="s">
        <v>18</v>
      </c>
      <c r="Q111" s="15" t="s">
        <v>18</v>
      </c>
      <c r="R111" s="15" t="s">
        <v>18</v>
      </c>
      <c r="S111" s="15" t="s">
        <v>18</v>
      </c>
      <c r="T111" s="15" t="s">
        <v>18</v>
      </c>
      <c r="U111" s="15" t="s">
        <v>18</v>
      </c>
      <c r="V111" s="15" t="s">
        <v>18</v>
      </c>
      <c r="W111" s="15" t="s">
        <v>18</v>
      </c>
      <c r="X111" s="15" t="s">
        <v>18</v>
      </c>
      <c r="Y111" s="15" t="s">
        <v>18</v>
      </c>
      <c r="Z111" s="15" t="s">
        <v>18</v>
      </c>
      <c r="AA111" s="15" t="s">
        <v>18</v>
      </c>
      <c r="AB111" s="15" t="s">
        <v>18</v>
      </c>
      <c r="AC111" s="15" t="s">
        <v>18</v>
      </c>
      <c r="AD111" s="15" t="s">
        <v>18</v>
      </c>
      <c r="AE111" s="15" t="s">
        <v>18</v>
      </c>
      <c r="AF111" s="15" t="s">
        <v>18</v>
      </c>
      <c r="AG111" s="15" t="s">
        <v>18</v>
      </c>
      <c r="AH111" s="15" t="s">
        <v>18</v>
      </c>
      <c r="AI111" s="15" t="s">
        <v>18</v>
      </c>
      <c r="AJ111" s="15" t="s">
        <v>18</v>
      </c>
      <c r="AK111" s="15" t="s">
        <v>18</v>
      </c>
      <c r="AL111" s="15" t="s">
        <v>18</v>
      </c>
      <c r="AM111" s="15" t="s">
        <v>18</v>
      </c>
      <c r="AN111" t="s">
        <v>18</v>
      </c>
    </row>
    <row r="112" spans="1:40" ht="16">
      <c r="A112" s="16" t="s">
        <v>18</v>
      </c>
      <c r="B112" s="15" t="s">
        <v>18</v>
      </c>
      <c r="C112" s="15" t="s">
        <v>18</v>
      </c>
      <c r="D112" s="15" t="s">
        <v>18</v>
      </c>
      <c r="E112" s="15" t="s">
        <v>18</v>
      </c>
      <c r="F112" s="15" t="s">
        <v>18</v>
      </c>
      <c r="G112" s="15" t="s">
        <v>18</v>
      </c>
      <c r="H112" s="15" t="s">
        <v>18</v>
      </c>
      <c r="I112" s="15" t="s">
        <v>18</v>
      </c>
      <c r="J112" s="15" t="s">
        <v>18</v>
      </c>
      <c r="K112" s="15" t="s">
        <v>18</v>
      </c>
      <c r="L112" s="15" t="s">
        <v>18</v>
      </c>
      <c r="M112" s="15" t="s">
        <v>18</v>
      </c>
      <c r="N112" s="15" t="s">
        <v>18</v>
      </c>
      <c r="O112" s="15" t="s">
        <v>18</v>
      </c>
      <c r="P112" s="15" t="s">
        <v>18</v>
      </c>
      <c r="Q112" s="15" t="s">
        <v>18</v>
      </c>
      <c r="R112" s="15" t="s">
        <v>18</v>
      </c>
      <c r="S112" s="15" t="s">
        <v>18</v>
      </c>
      <c r="T112" s="15" t="s">
        <v>18</v>
      </c>
      <c r="U112" s="15" t="s">
        <v>18</v>
      </c>
      <c r="V112" s="15" t="s">
        <v>18</v>
      </c>
      <c r="W112" s="15" t="s">
        <v>18</v>
      </c>
      <c r="X112" s="15" t="s">
        <v>18</v>
      </c>
      <c r="Y112" s="15" t="s">
        <v>18</v>
      </c>
      <c r="Z112" s="15" t="s">
        <v>18</v>
      </c>
      <c r="AA112" s="15" t="s">
        <v>18</v>
      </c>
      <c r="AB112" s="15" t="s">
        <v>18</v>
      </c>
      <c r="AC112" s="15" t="s">
        <v>18</v>
      </c>
      <c r="AD112" s="15" t="s">
        <v>18</v>
      </c>
      <c r="AE112" s="15" t="s">
        <v>18</v>
      </c>
      <c r="AF112" s="15" t="s">
        <v>18</v>
      </c>
      <c r="AG112" s="15" t="s">
        <v>18</v>
      </c>
      <c r="AH112" s="15" t="s">
        <v>18</v>
      </c>
      <c r="AI112" s="15" t="s">
        <v>18</v>
      </c>
      <c r="AJ112" s="15" t="s">
        <v>18</v>
      </c>
      <c r="AK112" s="15" t="s">
        <v>18</v>
      </c>
      <c r="AL112" s="15" t="s">
        <v>18</v>
      </c>
      <c r="AM112" s="15" t="s">
        <v>18</v>
      </c>
      <c r="AN112" t="s">
        <v>18</v>
      </c>
    </row>
    <row r="113" spans="1:40" ht="16">
      <c r="A113" s="16" t="s">
        <v>18</v>
      </c>
      <c r="B113" s="15" t="s">
        <v>18</v>
      </c>
      <c r="C113" s="15" t="s">
        <v>18</v>
      </c>
      <c r="D113" s="15" t="s">
        <v>18</v>
      </c>
      <c r="E113" s="15" t="s">
        <v>18</v>
      </c>
      <c r="F113" s="15" t="s">
        <v>18</v>
      </c>
      <c r="G113" s="15" t="s">
        <v>18</v>
      </c>
      <c r="H113" s="15" t="s">
        <v>18</v>
      </c>
      <c r="I113" s="15" t="s">
        <v>18</v>
      </c>
      <c r="J113" s="15" t="s">
        <v>18</v>
      </c>
      <c r="K113" s="15" t="s">
        <v>18</v>
      </c>
      <c r="L113" s="15" t="s">
        <v>18</v>
      </c>
      <c r="M113" s="15" t="s">
        <v>18</v>
      </c>
      <c r="N113" s="15" t="s">
        <v>18</v>
      </c>
      <c r="O113" s="15" t="s">
        <v>18</v>
      </c>
      <c r="P113" s="15" t="s">
        <v>18</v>
      </c>
      <c r="Q113" s="15" t="s">
        <v>18</v>
      </c>
      <c r="R113" s="15" t="s">
        <v>18</v>
      </c>
      <c r="S113" s="15" t="s">
        <v>18</v>
      </c>
      <c r="T113" s="15" t="s">
        <v>18</v>
      </c>
      <c r="U113" s="15" t="s">
        <v>18</v>
      </c>
      <c r="V113" s="15" t="s">
        <v>18</v>
      </c>
      <c r="W113" s="15" t="s">
        <v>18</v>
      </c>
      <c r="X113" s="15" t="s">
        <v>18</v>
      </c>
      <c r="Y113" s="15" t="s">
        <v>18</v>
      </c>
      <c r="Z113" s="15" t="s">
        <v>18</v>
      </c>
      <c r="AA113" s="15" t="s">
        <v>18</v>
      </c>
      <c r="AB113" s="15" t="s">
        <v>18</v>
      </c>
      <c r="AC113" s="15" t="s">
        <v>18</v>
      </c>
      <c r="AD113" s="15" t="s">
        <v>18</v>
      </c>
      <c r="AE113" s="15" t="s">
        <v>18</v>
      </c>
      <c r="AF113" s="15" t="s">
        <v>18</v>
      </c>
      <c r="AG113" s="15" t="s">
        <v>18</v>
      </c>
      <c r="AH113" s="15" t="s">
        <v>18</v>
      </c>
      <c r="AI113" s="15" t="s">
        <v>18</v>
      </c>
      <c r="AJ113" s="15" t="s">
        <v>18</v>
      </c>
      <c r="AK113" s="15" t="s">
        <v>18</v>
      </c>
      <c r="AL113" s="15" t="s">
        <v>18</v>
      </c>
      <c r="AM113" s="15" t="s">
        <v>18</v>
      </c>
      <c r="AN113" t="s">
        <v>18</v>
      </c>
    </row>
    <row r="114" spans="1:40" ht="16">
      <c r="A114" s="16" t="s">
        <v>18</v>
      </c>
      <c r="B114" s="15" t="s">
        <v>18</v>
      </c>
      <c r="C114" s="15" t="s">
        <v>18</v>
      </c>
      <c r="D114" s="15" t="s">
        <v>18</v>
      </c>
      <c r="E114" s="15" t="s">
        <v>18</v>
      </c>
      <c r="F114" s="15" t="s">
        <v>18</v>
      </c>
      <c r="G114" s="15" t="s">
        <v>18</v>
      </c>
      <c r="H114" s="15" t="s">
        <v>18</v>
      </c>
      <c r="I114" s="15" t="s">
        <v>18</v>
      </c>
      <c r="J114" s="15" t="s">
        <v>18</v>
      </c>
      <c r="K114" s="15" t="s">
        <v>18</v>
      </c>
      <c r="L114" s="15" t="s">
        <v>18</v>
      </c>
      <c r="M114" s="15" t="s">
        <v>18</v>
      </c>
      <c r="N114" s="15" t="s">
        <v>18</v>
      </c>
      <c r="O114" s="15" t="s">
        <v>18</v>
      </c>
      <c r="P114" s="15" t="s">
        <v>18</v>
      </c>
      <c r="Q114" s="15" t="s">
        <v>18</v>
      </c>
      <c r="R114" s="15" t="s">
        <v>18</v>
      </c>
      <c r="S114" s="15" t="s">
        <v>18</v>
      </c>
      <c r="T114" s="15" t="s">
        <v>18</v>
      </c>
      <c r="U114" s="15" t="s">
        <v>18</v>
      </c>
      <c r="V114" s="15" t="s">
        <v>18</v>
      </c>
      <c r="W114" s="15" t="s">
        <v>18</v>
      </c>
      <c r="X114" s="15" t="s">
        <v>18</v>
      </c>
      <c r="Y114" s="15" t="s">
        <v>18</v>
      </c>
      <c r="Z114" s="15" t="s">
        <v>18</v>
      </c>
      <c r="AA114" s="15" t="s">
        <v>18</v>
      </c>
      <c r="AB114" s="15" t="s">
        <v>18</v>
      </c>
      <c r="AC114" s="15" t="s">
        <v>18</v>
      </c>
      <c r="AD114" s="15" t="s">
        <v>18</v>
      </c>
      <c r="AE114" s="15" t="s">
        <v>18</v>
      </c>
      <c r="AF114" s="15" t="s">
        <v>18</v>
      </c>
      <c r="AG114" s="15" t="s">
        <v>18</v>
      </c>
      <c r="AH114" s="15" t="s">
        <v>18</v>
      </c>
      <c r="AI114" s="15" t="s">
        <v>18</v>
      </c>
      <c r="AJ114" s="15" t="s">
        <v>18</v>
      </c>
      <c r="AK114" s="15" t="s">
        <v>18</v>
      </c>
      <c r="AL114" s="15" t="s">
        <v>18</v>
      </c>
      <c r="AM114" s="15" t="s">
        <v>18</v>
      </c>
      <c r="AN114" t="s">
        <v>18</v>
      </c>
    </row>
    <row r="115" spans="1:40" ht="16">
      <c r="A115" s="16" t="s">
        <v>18</v>
      </c>
      <c r="B115" s="15" t="s">
        <v>18</v>
      </c>
      <c r="C115" s="15" t="s">
        <v>18</v>
      </c>
      <c r="D115" s="15" t="s">
        <v>18</v>
      </c>
      <c r="E115" s="15" t="s">
        <v>18</v>
      </c>
      <c r="F115" s="15" t="s">
        <v>18</v>
      </c>
      <c r="G115" s="15" t="s">
        <v>18</v>
      </c>
      <c r="H115" s="15" t="s">
        <v>18</v>
      </c>
      <c r="I115" s="15" t="s">
        <v>18</v>
      </c>
      <c r="J115" s="15" t="s">
        <v>18</v>
      </c>
      <c r="K115" s="15" t="s">
        <v>18</v>
      </c>
      <c r="L115" s="15" t="s">
        <v>18</v>
      </c>
      <c r="M115" s="15" t="s">
        <v>18</v>
      </c>
      <c r="N115" s="15" t="s">
        <v>18</v>
      </c>
      <c r="O115" s="15" t="s">
        <v>18</v>
      </c>
      <c r="P115" s="15" t="s">
        <v>18</v>
      </c>
      <c r="Q115" s="15" t="s">
        <v>18</v>
      </c>
      <c r="R115" s="15" t="s">
        <v>18</v>
      </c>
      <c r="S115" s="15" t="s">
        <v>18</v>
      </c>
      <c r="T115" s="15" t="s">
        <v>18</v>
      </c>
      <c r="U115" s="15" t="s">
        <v>18</v>
      </c>
      <c r="V115" s="15" t="s">
        <v>18</v>
      </c>
      <c r="W115" s="15" t="s">
        <v>18</v>
      </c>
      <c r="X115" s="15" t="s">
        <v>18</v>
      </c>
      <c r="Y115" s="15" t="s">
        <v>18</v>
      </c>
      <c r="Z115" s="15" t="s">
        <v>18</v>
      </c>
      <c r="AA115" s="15" t="s">
        <v>18</v>
      </c>
      <c r="AB115" s="15" t="s">
        <v>18</v>
      </c>
      <c r="AC115" s="15" t="s">
        <v>18</v>
      </c>
      <c r="AD115" s="15" t="s">
        <v>18</v>
      </c>
      <c r="AE115" s="15" t="s">
        <v>18</v>
      </c>
      <c r="AF115" s="15" t="s">
        <v>18</v>
      </c>
      <c r="AG115" s="15" t="s">
        <v>18</v>
      </c>
      <c r="AH115" s="15" t="s">
        <v>18</v>
      </c>
      <c r="AI115" s="15" t="s">
        <v>18</v>
      </c>
      <c r="AJ115" s="15" t="s">
        <v>18</v>
      </c>
      <c r="AK115" s="15" t="s">
        <v>18</v>
      </c>
      <c r="AL115" s="15" t="s">
        <v>18</v>
      </c>
      <c r="AM115" s="15" t="s">
        <v>18</v>
      </c>
      <c r="AN115" t="s">
        <v>18</v>
      </c>
    </row>
    <row r="116" spans="1:40" ht="16">
      <c r="A116" s="16" t="s">
        <v>18</v>
      </c>
      <c r="B116" s="15" t="s">
        <v>18</v>
      </c>
      <c r="C116" s="15" t="s">
        <v>18</v>
      </c>
      <c r="D116" s="15" t="s">
        <v>18</v>
      </c>
      <c r="E116" s="15" t="s">
        <v>18</v>
      </c>
      <c r="F116" s="15" t="s">
        <v>18</v>
      </c>
      <c r="G116" s="15" t="s">
        <v>18</v>
      </c>
      <c r="H116" s="15" t="s">
        <v>18</v>
      </c>
      <c r="I116" s="15" t="s">
        <v>18</v>
      </c>
      <c r="J116" s="15" t="s">
        <v>18</v>
      </c>
      <c r="K116" s="15" t="s">
        <v>18</v>
      </c>
      <c r="L116" s="15" t="s">
        <v>18</v>
      </c>
      <c r="M116" s="15" t="s">
        <v>18</v>
      </c>
      <c r="N116" s="15" t="s">
        <v>18</v>
      </c>
      <c r="O116" s="15" t="s">
        <v>18</v>
      </c>
      <c r="P116" s="15" t="s">
        <v>18</v>
      </c>
      <c r="Q116" s="15" t="s">
        <v>18</v>
      </c>
      <c r="R116" s="15" t="s">
        <v>18</v>
      </c>
      <c r="S116" s="15" t="s">
        <v>18</v>
      </c>
      <c r="T116" s="15" t="s">
        <v>18</v>
      </c>
      <c r="U116" s="15" t="s">
        <v>18</v>
      </c>
      <c r="V116" s="15" t="s">
        <v>18</v>
      </c>
      <c r="W116" s="15" t="s">
        <v>18</v>
      </c>
      <c r="X116" s="15" t="s">
        <v>18</v>
      </c>
      <c r="Y116" s="15" t="s">
        <v>18</v>
      </c>
      <c r="Z116" s="15" t="s">
        <v>18</v>
      </c>
      <c r="AA116" s="15" t="s">
        <v>18</v>
      </c>
      <c r="AB116" s="15" t="s">
        <v>18</v>
      </c>
      <c r="AC116" s="15" t="s">
        <v>18</v>
      </c>
      <c r="AD116" s="15" t="s">
        <v>18</v>
      </c>
      <c r="AE116" s="15" t="s">
        <v>18</v>
      </c>
      <c r="AF116" s="15" t="s">
        <v>18</v>
      </c>
      <c r="AG116" s="15" t="s">
        <v>18</v>
      </c>
      <c r="AH116" s="15" t="s">
        <v>18</v>
      </c>
      <c r="AI116" s="15" t="s">
        <v>18</v>
      </c>
      <c r="AJ116" s="15" t="s">
        <v>18</v>
      </c>
      <c r="AK116" s="15" t="s">
        <v>18</v>
      </c>
      <c r="AL116" s="15" t="s">
        <v>18</v>
      </c>
      <c r="AM116" s="15" t="s">
        <v>18</v>
      </c>
      <c r="AN116" t="s">
        <v>18</v>
      </c>
    </row>
    <row r="117" spans="1:40" ht="16">
      <c r="A117" s="16" t="s">
        <v>18</v>
      </c>
      <c r="B117" s="15" t="s">
        <v>18</v>
      </c>
      <c r="C117" s="15" t="s">
        <v>18</v>
      </c>
      <c r="D117" s="15" t="s">
        <v>18</v>
      </c>
      <c r="E117" s="15" t="s">
        <v>18</v>
      </c>
      <c r="F117" s="15" t="s">
        <v>18</v>
      </c>
      <c r="G117" s="15" t="s">
        <v>18</v>
      </c>
      <c r="H117" s="15" t="s">
        <v>18</v>
      </c>
      <c r="I117" s="15" t="s">
        <v>18</v>
      </c>
      <c r="J117" s="15" t="s">
        <v>18</v>
      </c>
      <c r="K117" s="15" t="s">
        <v>18</v>
      </c>
      <c r="L117" s="15" t="s">
        <v>18</v>
      </c>
      <c r="M117" s="15" t="s">
        <v>18</v>
      </c>
      <c r="N117" s="15" t="s">
        <v>18</v>
      </c>
      <c r="O117" s="15" t="s">
        <v>18</v>
      </c>
      <c r="P117" s="15" t="s">
        <v>18</v>
      </c>
      <c r="Q117" s="15" t="s">
        <v>18</v>
      </c>
      <c r="R117" s="15" t="s">
        <v>18</v>
      </c>
      <c r="S117" s="15" t="s">
        <v>18</v>
      </c>
      <c r="T117" s="15" t="s">
        <v>18</v>
      </c>
      <c r="U117" s="15" t="s">
        <v>18</v>
      </c>
      <c r="V117" s="15" t="s">
        <v>18</v>
      </c>
      <c r="W117" s="15" t="s">
        <v>18</v>
      </c>
      <c r="X117" s="15" t="s">
        <v>18</v>
      </c>
      <c r="Y117" s="15" t="s">
        <v>18</v>
      </c>
      <c r="Z117" s="15" t="s">
        <v>18</v>
      </c>
      <c r="AA117" s="15" t="s">
        <v>18</v>
      </c>
      <c r="AB117" s="15" t="s">
        <v>18</v>
      </c>
      <c r="AC117" s="15" t="s">
        <v>18</v>
      </c>
      <c r="AD117" s="15" t="s">
        <v>18</v>
      </c>
      <c r="AE117" s="15" t="s">
        <v>18</v>
      </c>
      <c r="AF117" s="15" t="s">
        <v>18</v>
      </c>
      <c r="AG117" s="15" t="s">
        <v>18</v>
      </c>
      <c r="AH117" s="15" t="s">
        <v>18</v>
      </c>
      <c r="AI117" s="15" t="s">
        <v>18</v>
      </c>
      <c r="AJ117" s="15" t="s">
        <v>18</v>
      </c>
      <c r="AK117" s="15" t="s">
        <v>18</v>
      </c>
      <c r="AL117" s="15" t="s">
        <v>18</v>
      </c>
      <c r="AM117" s="15" t="s">
        <v>18</v>
      </c>
      <c r="AN117" t="s">
        <v>18</v>
      </c>
    </row>
    <row r="118" spans="1:40" ht="16">
      <c r="A118" s="16" t="s">
        <v>18</v>
      </c>
      <c r="B118" s="15" t="s">
        <v>18</v>
      </c>
      <c r="C118" s="15" t="s">
        <v>18</v>
      </c>
      <c r="D118" s="15" t="s">
        <v>18</v>
      </c>
      <c r="E118" s="15" t="s">
        <v>18</v>
      </c>
      <c r="F118" s="15" t="s">
        <v>18</v>
      </c>
      <c r="G118" s="15" t="s">
        <v>18</v>
      </c>
      <c r="H118" s="15" t="s">
        <v>18</v>
      </c>
      <c r="I118" s="15" t="s">
        <v>18</v>
      </c>
      <c r="J118" s="15" t="s">
        <v>18</v>
      </c>
      <c r="K118" s="15" t="s">
        <v>18</v>
      </c>
      <c r="L118" s="15" t="s">
        <v>18</v>
      </c>
      <c r="M118" s="15" t="s">
        <v>18</v>
      </c>
      <c r="N118" s="15" t="s">
        <v>18</v>
      </c>
      <c r="O118" s="15" t="s">
        <v>18</v>
      </c>
      <c r="P118" s="15" t="s">
        <v>18</v>
      </c>
      <c r="Q118" s="15" t="s">
        <v>18</v>
      </c>
      <c r="R118" s="15" t="s">
        <v>18</v>
      </c>
      <c r="S118" s="15" t="s">
        <v>18</v>
      </c>
      <c r="T118" s="15" t="s">
        <v>18</v>
      </c>
      <c r="U118" s="15" t="s">
        <v>18</v>
      </c>
      <c r="V118" s="15" t="s">
        <v>18</v>
      </c>
      <c r="W118" s="15" t="s">
        <v>18</v>
      </c>
      <c r="X118" s="15" t="s">
        <v>18</v>
      </c>
      <c r="Y118" s="15" t="s">
        <v>18</v>
      </c>
      <c r="Z118" s="15" t="s">
        <v>18</v>
      </c>
      <c r="AA118" s="15" t="s">
        <v>18</v>
      </c>
      <c r="AB118" s="15" t="s">
        <v>18</v>
      </c>
      <c r="AC118" s="15" t="s">
        <v>18</v>
      </c>
      <c r="AD118" s="15" t="s">
        <v>18</v>
      </c>
      <c r="AE118" s="15" t="s">
        <v>18</v>
      </c>
      <c r="AF118" s="15" t="s">
        <v>18</v>
      </c>
      <c r="AG118" s="15" t="s">
        <v>18</v>
      </c>
      <c r="AH118" s="15" t="s">
        <v>18</v>
      </c>
      <c r="AI118" s="15" t="s">
        <v>18</v>
      </c>
      <c r="AJ118" s="15" t="s">
        <v>18</v>
      </c>
      <c r="AK118" s="15" t="s">
        <v>18</v>
      </c>
      <c r="AL118" s="15" t="s">
        <v>18</v>
      </c>
      <c r="AM118" s="15" t="s">
        <v>18</v>
      </c>
      <c r="AN118" t="s">
        <v>18</v>
      </c>
    </row>
    <row r="119" spans="1:40" ht="16">
      <c r="A119" s="16" t="s">
        <v>18</v>
      </c>
      <c r="B119" s="15" t="s">
        <v>18</v>
      </c>
      <c r="C119" s="15" t="s">
        <v>18</v>
      </c>
      <c r="D119" s="15" t="s">
        <v>18</v>
      </c>
      <c r="E119" s="15" t="s">
        <v>18</v>
      </c>
      <c r="F119" s="15" t="s">
        <v>18</v>
      </c>
      <c r="G119" s="15" t="s">
        <v>18</v>
      </c>
      <c r="H119" s="15" t="s">
        <v>18</v>
      </c>
      <c r="I119" s="15" t="s">
        <v>18</v>
      </c>
      <c r="J119" s="15" t="s">
        <v>18</v>
      </c>
      <c r="K119" s="15" t="s">
        <v>18</v>
      </c>
      <c r="L119" s="15" t="s">
        <v>18</v>
      </c>
      <c r="M119" s="15" t="s">
        <v>18</v>
      </c>
      <c r="N119" s="15" t="s">
        <v>18</v>
      </c>
      <c r="O119" s="15" t="s">
        <v>18</v>
      </c>
      <c r="P119" s="15" t="s">
        <v>18</v>
      </c>
      <c r="Q119" s="15" t="s">
        <v>18</v>
      </c>
      <c r="R119" s="15" t="s">
        <v>18</v>
      </c>
      <c r="S119" s="15" t="s">
        <v>18</v>
      </c>
      <c r="T119" s="15" t="s">
        <v>18</v>
      </c>
      <c r="U119" s="15" t="s">
        <v>18</v>
      </c>
      <c r="V119" s="15" t="s">
        <v>18</v>
      </c>
      <c r="W119" s="15" t="s">
        <v>18</v>
      </c>
      <c r="X119" s="15" t="s">
        <v>18</v>
      </c>
      <c r="Y119" s="15" t="s">
        <v>18</v>
      </c>
      <c r="Z119" s="15" t="s">
        <v>18</v>
      </c>
      <c r="AA119" s="15" t="s">
        <v>18</v>
      </c>
      <c r="AB119" s="15" t="s">
        <v>18</v>
      </c>
      <c r="AC119" s="15" t="s">
        <v>18</v>
      </c>
      <c r="AD119" s="15" t="s">
        <v>18</v>
      </c>
      <c r="AE119" s="15" t="s">
        <v>18</v>
      </c>
      <c r="AF119" s="15" t="s">
        <v>18</v>
      </c>
      <c r="AG119" s="15" t="s">
        <v>18</v>
      </c>
      <c r="AH119" s="15" t="s">
        <v>18</v>
      </c>
      <c r="AI119" s="15" t="s">
        <v>18</v>
      </c>
      <c r="AJ119" s="15" t="s">
        <v>18</v>
      </c>
      <c r="AK119" s="15" t="s">
        <v>18</v>
      </c>
      <c r="AL119" s="15" t="s">
        <v>18</v>
      </c>
      <c r="AM119" s="15" t="s">
        <v>18</v>
      </c>
      <c r="AN119" t="s">
        <v>18</v>
      </c>
    </row>
    <row r="120" spans="1:40" ht="16">
      <c r="A120" s="16" t="s">
        <v>18</v>
      </c>
      <c r="B120" s="15" t="s">
        <v>18</v>
      </c>
      <c r="C120" s="15" t="s">
        <v>18</v>
      </c>
      <c r="D120" s="15" t="s">
        <v>18</v>
      </c>
      <c r="E120" s="15" t="s">
        <v>18</v>
      </c>
      <c r="F120" s="15" t="s">
        <v>18</v>
      </c>
      <c r="G120" s="15" t="s">
        <v>18</v>
      </c>
      <c r="H120" s="15" t="s">
        <v>18</v>
      </c>
      <c r="I120" s="15" t="s">
        <v>18</v>
      </c>
      <c r="J120" s="15" t="s">
        <v>18</v>
      </c>
      <c r="K120" s="15" t="s">
        <v>18</v>
      </c>
      <c r="L120" s="15" t="s">
        <v>18</v>
      </c>
      <c r="M120" s="15" t="s">
        <v>18</v>
      </c>
      <c r="N120" s="15" t="s">
        <v>18</v>
      </c>
      <c r="O120" s="15" t="s">
        <v>18</v>
      </c>
      <c r="P120" s="15" t="s">
        <v>18</v>
      </c>
      <c r="Q120" s="15" t="s">
        <v>18</v>
      </c>
      <c r="R120" s="15" t="s">
        <v>18</v>
      </c>
      <c r="S120" s="15" t="s">
        <v>18</v>
      </c>
      <c r="T120" s="15" t="s">
        <v>18</v>
      </c>
      <c r="U120" s="15" t="s">
        <v>18</v>
      </c>
      <c r="V120" s="15" t="s">
        <v>18</v>
      </c>
      <c r="W120" s="15" t="s">
        <v>18</v>
      </c>
      <c r="X120" s="15" t="s">
        <v>18</v>
      </c>
      <c r="Y120" s="15" t="s">
        <v>18</v>
      </c>
      <c r="Z120" s="15" t="s">
        <v>18</v>
      </c>
      <c r="AA120" s="15" t="s">
        <v>18</v>
      </c>
      <c r="AB120" s="15" t="s">
        <v>18</v>
      </c>
      <c r="AC120" s="15" t="s">
        <v>18</v>
      </c>
      <c r="AD120" s="15" t="s">
        <v>18</v>
      </c>
      <c r="AE120" s="15" t="s">
        <v>18</v>
      </c>
      <c r="AF120" s="15" t="s">
        <v>18</v>
      </c>
      <c r="AG120" s="15" t="s">
        <v>18</v>
      </c>
      <c r="AH120" s="15" t="s">
        <v>18</v>
      </c>
      <c r="AI120" s="15" t="s">
        <v>18</v>
      </c>
      <c r="AJ120" s="15" t="s">
        <v>18</v>
      </c>
      <c r="AK120" s="15" t="s">
        <v>18</v>
      </c>
      <c r="AL120" s="15" t="s">
        <v>18</v>
      </c>
      <c r="AM120" s="15" t="s">
        <v>18</v>
      </c>
      <c r="AN120" t="s">
        <v>18</v>
      </c>
    </row>
    <row r="121" spans="1:40" ht="16">
      <c r="A121" s="16" t="s">
        <v>18</v>
      </c>
      <c r="B121" s="15" t="s">
        <v>18</v>
      </c>
      <c r="C121" s="15" t="s">
        <v>18</v>
      </c>
      <c r="D121" s="15" t="s">
        <v>18</v>
      </c>
      <c r="E121" s="15" t="s">
        <v>18</v>
      </c>
      <c r="F121" s="15" t="s">
        <v>18</v>
      </c>
      <c r="G121" s="15" t="s">
        <v>18</v>
      </c>
      <c r="H121" s="15" t="s">
        <v>18</v>
      </c>
      <c r="I121" s="15" t="s">
        <v>18</v>
      </c>
      <c r="J121" s="15" t="s">
        <v>18</v>
      </c>
      <c r="K121" s="15" t="s">
        <v>18</v>
      </c>
      <c r="L121" s="15" t="s">
        <v>18</v>
      </c>
      <c r="M121" s="15" t="s">
        <v>18</v>
      </c>
      <c r="N121" s="15" t="s">
        <v>18</v>
      </c>
      <c r="O121" s="15" t="s">
        <v>18</v>
      </c>
      <c r="P121" s="15" t="s">
        <v>18</v>
      </c>
      <c r="Q121" s="15" t="s">
        <v>18</v>
      </c>
      <c r="R121" s="15" t="s">
        <v>18</v>
      </c>
      <c r="S121" s="15" t="s">
        <v>18</v>
      </c>
      <c r="T121" s="15" t="s">
        <v>18</v>
      </c>
      <c r="U121" s="15" t="s">
        <v>18</v>
      </c>
      <c r="V121" s="15" t="s">
        <v>18</v>
      </c>
      <c r="W121" s="15" t="s">
        <v>18</v>
      </c>
      <c r="X121" s="15" t="s">
        <v>18</v>
      </c>
      <c r="Y121" s="15" t="s">
        <v>18</v>
      </c>
      <c r="Z121" s="15" t="s">
        <v>18</v>
      </c>
      <c r="AA121" s="15" t="s">
        <v>18</v>
      </c>
      <c r="AB121" s="15" t="s">
        <v>18</v>
      </c>
      <c r="AC121" s="15" t="s">
        <v>18</v>
      </c>
      <c r="AD121" s="15" t="s">
        <v>18</v>
      </c>
      <c r="AE121" s="15" t="s">
        <v>18</v>
      </c>
      <c r="AF121" s="15" t="s">
        <v>18</v>
      </c>
      <c r="AG121" s="15" t="s">
        <v>18</v>
      </c>
      <c r="AH121" s="15" t="s">
        <v>18</v>
      </c>
      <c r="AI121" s="15" t="s">
        <v>18</v>
      </c>
      <c r="AJ121" s="15" t="s">
        <v>18</v>
      </c>
      <c r="AK121" s="15" t="s">
        <v>18</v>
      </c>
      <c r="AL121" s="15" t="s">
        <v>18</v>
      </c>
      <c r="AM121" s="15" t="s">
        <v>18</v>
      </c>
      <c r="AN121" t="s">
        <v>18</v>
      </c>
    </row>
    <row r="122" spans="1:40" ht="16">
      <c r="A122" s="16" t="s">
        <v>18</v>
      </c>
      <c r="B122" s="15" t="s">
        <v>18</v>
      </c>
      <c r="C122" s="15" t="s">
        <v>18</v>
      </c>
      <c r="D122" s="15" t="s">
        <v>18</v>
      </c>
      <c r="E122" s="15" t="s">
        <v>18</v>
      </c>
      <c r="F122" s="15" t="s">
        <v>18</v>
      </c>
      <c r="G122" s="15" t="s">
        <v>18</v>
      </c>
      <c r="H122" s="15" t="s">
        <v>18</v>
      </c>
      <c r="I122" s="15" t="s">
        <v>18</v>
      </c>
      <c r="J122" s="15" t="s">
        <v>18</v>
      </c>
      <c r="K122" s="15" t="s">
        <v>18</v>
      </c>
      <c r="L122" s="15" t="s">
        <v>18</v>
      </c>
      <c r="M122" s="15" t="s">
        <v>18</v>
      </c>
      <c r="N122" s="15" t="s">
        <v>18</v>
      </c>
      <c r="O122" s="15" t="s">
        <v>18</v>
      </c>
      <c r="P122" s="15" t="s">
        <v>18</v>
      </c>
      <c r="Q122" s="15" t="s">
        <v>18</v>
      </c>
      <c r="R122" s="15" t="s">
        <v>18</v>
      </c>
      <c r="S122" s="15" t="s">
        <v>18</v>
      </c>
      <c r="T122" s="15" t="s">
        <v>18</v>
      </c>
      <c r="U122" s="15" t="s">
        <v>18</v>
      </c>
      <c r="V122" s="15" t="s">
        <v>18</v>
      </c>
      <c r="W122" s="15" t="s">
        <v>18</v>
      </c>
      <c r="X122" s="15" t="s">
        <v>18</v>
      </c>
      <c r="Y122" s="15" t="s">
        <v>18</v>
      </c>
      <c r="Z122" s="15" t="s">
        <v>18</v>
      </c>
      <c r="AA122" s="15" t="s">
        <v>18</v>
      </c>
      <c r="AB122" s="15" t="s">
        <v>18</v>
      </c>
      <c r="AC122" s="15" t="s">
        <v>18</v>
      </c>
      <c r="AD122" s="15" t="s">
        <v>18</v>
      </c>
      <c r="AE122" s="15" t="s">
        <v>18</v>
      </c>
      <c r="AF122" s="15" t="s">
        <v>18</v>
      </c>
      <c r="AG122" s="15" t="s">
        <v>18</v>
      </c>
      <c r="AH122" s="15" t="s">
        <v>18</v>
      </c>
      <c r="AI122" s="15" t="s">
        <v>18</v>
      </c>
      <c r="AJ122" s="15" t="s">
        <v>18</v>
      </c>
      <c r="AK122" s="15" t="s">
        <v>18</v>
      </c>
      <c r="AL122" s="15" t="s">
        <v>18</v>
      </c>
      <c r="AM122" s="15" t="s">
        <v>18</v>
      </c>
      <c r="AN122" t="s">
        <v>18</v>
      </c>
    </row>
    <row r="123" spans="1:40" ht="16">
      <c r="A123" s="16" t="s">
        <v>18</v>
      </c>
      <c r="B123" s="15" t="s">
        <v>18</v>
      </c>
      <c r="C123" s="15" t="s">
        <v>18</v>
      </c>
      <c r="D123" s="15" t="s">
        <v>18</v>
      </c>
      <c r="E123" s="15" t="s">
        <v>18</v>
      </c>
      <c r="F123" s="15" t="s">
        <v>18</v>
      </c>
      <c r="G123" s="15" t="s">
        <v>18</v>
      </c>
      <c r="H123" s="15" t="s">
        <v>18</v>
      </c>
      <c r="I123" s="15" t="s">
        <v>18</v>
      </c>
      <c r="J123" s="15" t="s">
        <v>18</v>
      </c>
      <c r="K123" s="15" t="s">
        <v>18</v>
      </c>
      <c r="L123" s="15" t="s">
        <v>18</v>
      </c>
      <c r="M123" s="15" t="s">
        <v>18</v>
      </c>
      <c r="N123" s="15" t="s">
        <v>18</v>
      </c>
      <c r="O123" s="15" t="s">
        <v>18</v>
      </c>
      <c r="P123" s="15" t="s">
        <v>18</v>
      </c>
      <c r="Q123" s="15" t="s">
        <v>18</v>
      </c>
      <c r="R123" s="15" t="s">
        <v>18</v>
      </c>
      <c r="S123" s="15" t="s">
        <v>18</v>
      </c>
      <c r="T123" s="15" t="s">
        <v>18</v>
      </c>
      <c r="U123" s="15" t="s">
        <v>18</v>
      </c>
      <c r="V123" s="15" t="s">
        <v>18</v>
      </c>
      <c r="W123" s="15" t="s">
        <v>18</v>
      </c>
      <c r="X123" s="15" t="s">
        <v>18</v>
      </c>
      <c r="Y123" s="15" t="s">
        <v>18</v>
      </c>
      <c r="Z123" s="15" t="s">
        <v>18</v>
      </c>
      <c r="AA123" s="15" t="s">
        <v>18</v>
      </c>
      <c r="AB123" s="15" t="s">
        <v>18</v>
      </c>
      <c r="AC123" s="15" t="s">
        <v>18</v>
      </c>
      <c r="AD123" s="15" t="s">
        <v>18</v>
      </c>
      <c r="AE123" s="15" t="s">
        <v>18</v>
      </c>
      <c r="AF123" s="15" t="s">
        <v>18</v>
      </c>
      <c r="AG123" s="15" t="s">
        <v>18</v>
      </c>
      <c r="AH123" s="15" t="s">
        <v>18</v>
      </c>
      <c r="AI123" s="15" t="s">
        <v>18</v>
      </c>
      <c r="AJ123" s="15" t="s">
        <v>18</v>
      </c>
      <c r="AK123" s="15" t="s">
        <v>18</v>
      </c>
      <c r="AL123" s="15" t="s">
        <v>18</v>
      </c>
      <c r="AM123" s="15" t="s">
        <v>18</v>
      </c>
      <c r="AN123" t="s">
        <v>18</v>
      </c>
    </row>
    <row r="124" spans="1:40" ht="16">
      <c r="A124" s="16" t="s">
        <v>18</v>
      </c>
      <c r="B124" s="15" t="s">
        <v>18</v>
      </c>
      <c r="C124" s="15" t="s">
        <v>18</v>
      </c>
      <c r="D124" s="15" t="s">
        <v>18</v>
      </c>
      <c r="E124" s="15" t="s">
        <v>18</v>
      </c>
      <c r="F124" s="15" t="s">
        <v>18</v>
      </c>
      <c r="G124" s="15" t="s">
        <v>18</v>
      </c>
      <c r="H124" s="15" t="s">
        <v>18</v>
      </c>
      <c r="I124" s="15" t="s">
        <v>18</v>
      </c>
      <c r="J124" s="15" t="s">
        <v>18</v>
      </c>
      <c r="K124" s="15" t="s">
        <v>18</v>
      </c>
      <c r="L124" s="15" t="s">
        <v>18</v>
      </c>
      <c r="M124" s="15" t="s">
        <v>18</v>
      </c>
      <c r="N124" s="15" t="s">
        <v>18</v>
      </c>
      <c r="O124" s="15" t="s">
        <v>18</v>
      </c>
      <c r="P124" s="15" t="s">
        <v>18</v>
      </c>
      <c r="Q124" s="15" t="s">
        <v>18</v>
      </c>
      <c r="R124" s="15" t="s">
        <v>18</v>
      </c>
      <c r="S124" s="15" t="s">
        <v>18</v>
      </c>
      <c r="T124" s="15" t="s">
        <v>18</v>
      </c>
      <c r="U124" s="15" t="s">
        <v>18</v>
      </c>
      <c r="V124" s="15" t="s">
        <v>18</v>
      </c>
      <c r="W124" s="15" t="s">
        <v>18</v>
      </c>
      <c r="X124" s="15" t="s">
        <v>18</v>
      </c>
      <c r="Y124" s="15" t="s">
        <v>18</v>
      </c>
      <c r="Z124" s="15" t="s">
        <v>18</v>
      </c>
      <c r="AA124" s="15" t="s">
        <v>18</v>
      </c>
      <c r="AB124" s="15" t="s">
        <v>18</v>
      </c>
      <c r="AC124" s="15" t="s">
        <v>18</v>
      </c>
      <c r="AD124" s="15" t="s">
        <v>18</v>
      </c>
      <c r="AE124" s="15" t="s">
        <v>18</v>
      </c>
      <c r="AF124" s="15" t="s">
        <v>18</v>
      </c>
      <c r="AG124" s="15" t="s">
        <v>18</v>
      </c>
      <c r="AH124" s="15" t="s">
        <v>18</v>
      </c>
      <c r="AI124" s="15" t="s">
        <v>18</v>
      </c>
      <c r="AJ124" s="15" t="s">
        <v>18</v>
      </c>
      <c r="AK124" s="15" t="s">
        <v>18</v>
      </c>
      <c r="AL124" s="15" t="s">
        <v>18</v>
      </c>
      <c r="AM124" s="15" t="s">
        <v>18</v>
      </c>
      <c r="AN124" t="s">
        <v>18</v>
      </c>
    </row>
    <row r="125" spans="1:40" ht="16">
      <c r="A125" s="16" t="s">
        <v>18</v>
      </c>
      <c r="B125" s="15" t="s">
        <v>18</v>
      </c>
      <c r="C125" s="15" t="s">
        <v>18</v>
      </c>
      <c r="D125" s="15" t="s">
        <v>18</v>
      </c>
      <c r="E125" s="15" t="s">
        <v>18</v>
      </c>
      <c r="F125" s="15" t="s">
        <v>18</v>
      </c>
      <c r="G125" s="15" t="s">
        <v>18</v>
      </c>
      <c r="H125" s="15" t="s">
        <v>18</v>
      </c>
      <c r="I125" s="15" t="s">
        <v>18</v>
      </c>
      <c r="J125" s="15" t="s">
        <v>18</v>
      </c>
      <c r="K125" s="15" t="s">
        <v>18</v>
      </c>
      <c r="L125" s="15" t="s">
        <v>18</v>
      </c>
      <c r="M125" s="15" t="s">
        <v>18</v>
      </c>
      <c r="N125" s="15" t="s">
        <v>18</v>
      </c>
      <c r="O125" s="15" t="s">
        <v>18</v>
      </c>
      <c r="P125" s="15" t="s">
        <v>18</v>
      </c>
      <c r="Q125" s="15" t="s">
        <v>18</v>
      </c>
      <c r="R125" s="15" t="s">
        <v>18</v>
      </c>
      <c r="S125" s="15" t="s">
        <v>18</v>
      </c>
      <c r="T125" s="15" t="s">
        <v>18</v>
      </c>
      <c r="U125" s="15" t="s">
        <v>18</v>
      </c>
      <c r="V125" s="15" t="s">
        <v>18</v>
      </c>
      <c r="W125" s="15" t="s">
        <v>18</v>
      </c>
      <c r="X125" s="15" t="s">
        <v>18</v>
      </c>
      <c r="Y125" s="15" t="s">
        <v>18</v>
      </c>
      <c r="Z125" s="15" t="s">
        <v>18</v>
      </c>
      <c r="AA125" s="15" t="s">
        <v>18</v>
      </c>
      <c r="AB125" s="15" t="s">
        <v>18</v>
      </c>
      <c r="AC125" s="15" t="s">
        <v>18</v>
      </c>
      <c r="AD125" s="15" t="s">
        <v>18</v>
      </c>
      <c r="AE125" s="15" t="s">
        <v>18</v>
      </c>
      <c r="AF125" s="15" t="s">
        <v>18</v>
      </c>
      <c r="AG125" s="15" t="s">
        <v>18</v>
      </c>
      <c r="AH125" s="15" t="s">
        <v>18</v>
      </c>
      <c r="AI125" s="15" t="s">
        <v>18</v>
      </c>
      <c r="AJ125" s="15" t="s">
        <v>18</v>
      </c>
      <c r="AK125" s="15" t="s">
        <v>18</v>
      </c>
      <c r="AL125" s="15" t="s">
        <v>18</v>
      </c>
      <c r="AM125" s="15" t="s">
        <v>18</v>
      </c>
      <c r="AN125" t="s">
        <v>18</v>
      </c>
    </row>
    <row r="126" spans="1:40" ht="16">
      <c r="A126" s="16" t="s">
        <v>18</v>
      </c>
      <c r="B126" s="15" t="s">
        <v>18</v>
      </c>
      <c r="C126" s="15" t="s">
        <v>18</v>
      </c>
      <c r="D126" s="15" t="s">
        <v>18</v>
      </c>
      <c r="E126" s="15" t="s">
        <v>18</v>
      </c>
      <c r="F126" s="15" t="s">
        <v>18</v>
      </c>
      <c r="G126" s="15" t="s">
        <v>18</v>
      </c>
      <c r="H126" s="15" t="s">
        <v>18</v>
      </c>
      <c r="I126" s="15" t="s">
        <v>18</v>
      </c>
      <c r="J126" s="15" t="s">
        <v>18</v>
      </c>
      <c r="K126" s="15" t="s">
        <v>18</v>
      </c>
      <c r="L126" s="15" t="s">
        <v>18</v>
      </c>
      <c r="M126" s="15" t="s">
        <v>18</v>
      </c>
      <c r="N126" s="15" t="s">
        <v>18</v>
      </c>
      <c r="O126" s="15" t="s">
        <v>18</v>
      </c>
      <c r="P126" s="15" t="s">
        <v>18</v>
      </c>
      <c r="Q126" s="15" t="s">
        <v>18</v>
      </c>
      <c r="R126" s="15" t="s">
        <v>18</v>
      </c>
      <c r="S126" s="15" t="s">
        <v>18</v>
      </c>
      <c r="T126" s="15" t="s">
        <v>18</v>
      </c>
      <c r="U126" s="15" t="s">
        <v>18</v>
      </c>
      <c r="V126" s="15" t="s">
        <v>18</v>
      </c>
      <c r="W126" s="15" t="s">
        <v>18</v>
      </c>
      <c r="X126" s="15" t="s">
        <v>18</v>
      </c>
      <c r="Y126" s="15" t="s">
        <v>18</v>
      </c>
      <c r="Z126" s="15" t="s">
        <v>18</v>
      </c>
      <c r="AA126" s="15" t="s">
        <v>18</v>
      </c>
      <c r="AB126" s="15" t="s">
        <v>18</v>
      </c>
      <c r="AC126" s="15" t="s">
        <v>18</v>
      </c>
      <c r="AD126" s="15" t="s">
        <v>18</v>
      </c>
      <c r="AE126" s="15" t="s">
        <v>18</v>
      </c>
      <c r="AF126" s="15" t="s">
        <v>18</v>
      </c>
      <c r="AG126" s="15" t="s">
        <v>18</v>
      </c>
      <c r="AH126" s="15" t="s">
        <v>18</v>
      </c>
      <c r="AI126" s="15" t="s">
        <v>18</v>
      </c>
      <c r="AJ126" s="15" t="s">
        <v>18</v>
      </c>
      <c r="AK126" s="15" t="s">
        <v>18</v>
      </c>
      <c r="AL126" s="15" t="s">
        <v>18</v>
      </c>
      <c r="AM126" s="15" t="s">
        <v>18</v>
      </c>
      <c r="AN126" t="s">
        <v>18</v>
      </c>
    </row>
    <row r="127" spans="1:40" ht="16">
      <c r="A127" s="16" t="s">
        <v>18</v>
      </c>
      <c r="B127" s="15" t="s">
        <v>18</v>
      </c>
      <c r="C127" s="15" t="s">
        <v>18</v>
      </c>
      <c r="D127" s="15" t="s">
        <v>18</v>
      </c>
      <c r="E127" s="15" t="s">
        <v>18</v>
      </c>
      <c r="F127" s="15" t="s">
        <v>18</v>
      </c>
      <c r="G127" s="15" t="s">
        <v>18</v>
      </c>
      <c r="H127" s="15" t="s">
        <v>18</v>
      </c>
      <c r="I127" s="15" t="s">
        <v>18</v>
      </c>
      <c r="J127" s="15" t="s">
        <v>18</v>
      </c>
      <c r="K127" s="15" t="s">
        <v>18</v>
      </c>
      <c r="L127" s="15" t="s">
        <v>18</v>
      </c>
      <c r="M127" s="15" t="s">
        <v>18</v>
      </c>
      <c r="N127" s="15" t="s">
        <v>18</v>
      </c>
      <c r="O127" s="15" t="s">
        <v>18</v>
      </c>
      <c r="P127" s="15" t="s">
        <v>18</v>
      </c>
      <c r="Q127" s="15" t="s">
        <v>18</v>
      </c>
      <c r="R127" s="15" t="s">
        <v>18</v>
      </c>
      <c r="S127" s="15" t="s">
        <v>18</v>
      </c>
      <c r="T127" s="15" t="s">
        <v>18</v>
      </c>
      <c r="U127" s="15" t="s">
        <v>18</v>
      </c>
      <c r="V127" s="15" t="s">
        <v>18</v>
      </c>
      <c r="W127" s="15" t="s">
        <v>18</v>
      </c>
      <c r="X127" s="15" t="s">
        <v>18</v>
      </c>
      <c r="Y127" s="15" t="s">
        <v>18</v>
      </c>
      <c r="Z127" s="15" t="s">
        <v>18</v>
      </c>
      <c r="AA127" s="15" t="s">
        <v>18</v>
      </c>
      <c r="AB127" s="15" t="s">
        <v>18</v>
      </c>
      <c r="AC127" s="15" t="s">
        <v>18</v>
      </c>
      <c r="AD127" s="15" t="s">
        <v>18</v>
      </c>
      <c r="AE127" s="15" t="s">
        <v>18</v>
      </c>
      <c r="AF127" s="15" t="s">
        <v>18</v>
      </c>
      <c r="AG127" s="15" t="s">
        <v>18</v>
      </c>
      <c r="AH127" s="15" t="s">
        <v>18</v>
      </c>
      <c r="AI127" s="15" t="s">
        <v>18</v>
      </c>
      <c r="AJ127" s="15" t="s">
        <v>18</v>
      </c>
      <c r="AK127" s="15" t="s">
        <v>18</v>
      </c>
      <c r="AL127" s="15" t="s">
        <v>18</v>
      </c>
      <c r="AM127" s="15" t="s">
        <v>18</v>
      </c>
      <c r="AN127" t="s">
        <v>18</v>
      </c>
    </row>
    <row r="128" spans="1:40" ht="16">
      <c r="A128" s="16" t="s">
        <v>18</v>
      </c>
      <c r="B128" s="15" t="s">
        <v>18</v>
      </c>
      <c r="C128" s="15" t="s">
        <v>18</v>
      </c>
      <c r="D128" s="15" t="s">
        <v>18</v>
      </c>
      <c r="E128" s="15" t="s">
        <v>18</v>
      </c>
      <c r="F128" s="15" t="s">
        <v>18</v>
      </c>
      <c r="G128" s="15" t="s">
        <v>18</v>
      </c>
      <c r="H128" s="15" t="s">
        <v>18</v>
      </c>
      <c r="I128" s="15" t="s">
        <v>18</v>
      </c>
      <c r="J128" s="15" t="s">
        <v>18</v>
      </c>
      <c r="K128" s="15" t="s">
        <v>18</v>
      </c>
      <c r="L128" s="15" t="s">
        <v>18</v>
      </c>
      <c r="M128" s="15" t="s">
        <v>18</v>
      </c>
      <c r="N128" s="15" t="s">
        <v>18</v>
      </c>
      <c r="O128" s="15" t="s">
        <v>18</v>
      </c>
      <c r="P128" s="15" t="s">
        <v>18</v>
      </c>
      <c r="Q128" s="15" t="s">
        <v>18</v>
      </c>
      <c r="R128" s="15" t="s">
        <v>18</v>
      </c>
      <c r="S128" s="15" t="s">
        <v>18</v>
      </c>
      <c r="T128" s="15" t="s">
        <v>18</v>
      </c>
      <c r="U128" s="15" t="s">
        <v>18</v>
      </c>
      <c r="V128" s="15" t="s">
        <v>18</v>
      </c>
      <c r="W128" s="15" t="s">
        <v>18</v>
      </c>
      <c r="X128" s="15" t="s">
        <v>18</v>
      </c>
      <c r="Y128" s="15" t="s">
        <v>18</v>
      </c>
      <c r="Z128" s="15" t="s">
        <v>18</v>
      </c>
      <c r="AA128" s="15" t="s">
        <v>18</v>
      </c>
      <c r="AB128" s="15" t="s">
        <v>18</v>
      </c>
      <c r="AC128" s="15" t="s">
        <v>18</v>
      </c>
      <c r="AD128" s="15" t="s">
        <v>18</v>
      </c>
      <c r="AE128" s="15" t="s">
        <v>18</v>
      </c>
      <c r="AF128" s="15" t="s">
        <v>18</v>
      </c>
      <c r="AG128" s="15" t="s">
        <v>18</v>
      </c>
      <c r="AH128" s="15" t="s">
        <v>18</v>
      </c>
      <c r="AI128" s="15" t="s">
        <v>18</v>
      </c>
      <c r="AJ128" s="15" t="s">
        <v>18</v>
      </c>
      <c r="AK128" s="15" t="s">
        <v>18</v>
      </c>
      <c r="AL128" s="15" t="s">
        <v>18</v>
      </c>
      <c r="AM128" s="15" t="s">
        <v>18</v>
      </c>
      <c r="AN128" t="s">
        <v>18</v>
      </c>
    </row>
    <row r="129" spans="1:40" ht="16">
      <c r="A129" s="16" t="s">
        <v>18</v>
      </c>
      <c r="B129" s="15" t="s">
        <v>18</v>
      </c>
      <c r="C129" s="15" t="s">
        <v>18</v>
      </c>
      <c r="D129" s="15" t="s">
        <v>18</v>
      </c>
      <c r="E129" s="15" t="s">
        <v>18</v>
      </c>
      <c r="F129" s="15" t="s">
        <v>18</v>
      </c>
      <c r="G129" s="15" t="s">
        <v>18</v>
      </c>
      <c r="H129" s="15" t="s">
        <v>18</v>
      </c>
      <c r="I129" s="15" t="s">
        <v>18</v>
      </c>
      <c r="J129" s="15" t="s">
        <v>18</v>
      </c>
      <c r="K129" s="15" t="s">
        <v>18</v>
      </c>
      <c r="L129" s="15" t="s">
        <v>18</v>
      </c>
      <c r="M129" s="15" t="s">
        <v>18</v>
      </c>
      <c r="N129" s="15" t="s">
        <v>18</v>
      </c>
      <c r="O129" s="15" t="s">
        <v>18</v>
      </c>
      <c r="P129" s="15" t="s">
        <v>18</v>
      </c>
      <c r="Q129" s="15" t="s">
        <v>18</v>
      </c>
      <c r="R129" s="15" t="s">
        <v>18</v>
      </c>
      <c r="S129" s="15" t="s">
        <v>18</v>
      </c>
      <c r="T129" s="15" t="s">
        <v>18</v>
      </c>
      <c r="U129" s="15" t="s">
        <v>18</v>
      </c>
      <c r="V129" s="15" t="s">
        <v>18</v>
      </c>
      <c r="W129" s="15" t="s">
        <v>18</v>
      </c>
      <c r="X129" s="15" t="s">
        <v>18</v>
      </c>
      <c r="Y129" s="15" t="s">
        <v>18</v>
      </c>
      <c r="Z129" s="15" t="s">
        <v>18</v>
      </c>
      <c r="AA129" s="15" t="s">
        <v>18</v>
      </c>
      <c r="AB129" s="15" t="s">
        <v>18</v>
      </c>
      <c r="AC129" s="15" t="s">
        <v>18</v>
      </c>
      <c r="AD129" s="15" t="s">
        <v>18</v>
      </c>
      <c r="AE129" s="15" t="s">
        <v>18</v>
      </c>
      <c r="AF129" s="15" t="s">
        <v>18</v>
      </c>
      <c r="AG129" s="15" t="s">
        <v>18</v>
      </c>
      <c r="AH129" s="15" t="s">
        <v>18</v>
      </c>
      <c r="AI129" s="15" t="s">
        <v>18</v>
      </c>
      <c r="AJ129" s="15" t="s">
        <v>18</v>
      </c>
      <c r="AK129" s="15" t="s">
        <v>18</v>
      </c>
      <c r="AL129" s="15" t="s">
        <v>18</v>
      </c>
      <c r="AM129" s="15" t="s">
        <v>18</v>
      </c>
      <c r="AN129" t="s">
        <v>18</v>
      </c>
    </row>
    <row r="130" spans="1:40" ht="16">
      <c r="A130" s="16" t="s">
        <v>18</v>
      </c>
      <c r="B130" s="15" t="s">
        <v>18</v>
      </c>
      <c r="C130" s="15" t="s">
        <v>18</v>
      </c>
      <c r="D130" s="15" t="s">
        <v>18</v>
      </c>
      <c r="E130" s="15" t="s">
        <v>18</v>
      </c>
      <c r="F130" s="15" t="s">
        <v>18</v>
      </c>
      <c r="G130" s="15" t="s">
        <v>18</v>
      </c>
      <c r="H130" s="15" t="s">
        <v>18</v>
      </c>
      <c r="I130" s="15" t="s">
        <v>18</v>
      </c>
      <c r="J130" s="15" t="s">
        <v>18</v>
      </c>
      <c r="K130" s="15" t="s">
        <v>18</v>
      </c>
      <c r="L130" s="15" t="s">
        <v>18</v>
      </c>
      <c r="M130" s="15" t="s">
        <v>18</v>
      </c>
      <c r="N130" s="15" t="s">
        <v>18</v>
      </c>
      <c r="O130" s="15" t="s">
        <v>18</v>
      </c>
      <c r="P130" s="15" t="s">
        <v>18</v>
      </c>
      <c r="Q130" s="15" t="s">
        <v>18</v>
      </c>
      <c r="R130" s="15" t="s">
        <v>18</v>
      </c>
      <c r="S130" s="15" t="s">
        <v>18</v>
      </c>
      <c r="T130" s="15" t="s">
        <v>18</v>
      </c>
      <c r="U130" s="15" t="s">
        <v>18</v>
      </c>
      <c r="V130" s="15" t="s">
        <v>18</v>
      </c>
      <c r="W130" s="15" t="s">
        <v>18</v>
      </c>
      <c r="X130" s="15" t="s">
        <v>18</v>
      </c>
      <c r="Y130" s="15" t="s">
        <v>18</v>
      </c>
      <c r="Z130" s="15" t="s">
        <v>18</v>
      </c>
      <c r="AA130" s="15" t="s">
        <v>18</v>
      </c>
      <c r="AB130" s="15" t="s">
        <v>18</v>
      </c>
      <c r="AC130" s="15" t="s">
        <v>18</v>
      </c>
      <c r="AD130" s="15" t="s">
        <v>18</v>
      </c>
      <c r="AE130" s="15" t="s">
        <v>18</v>
      </c>
      <c r="AF130" s="15" t="s">
        <v>18</v>
      </c>
      <c r="AG130" s="15" t="s">
        <v>18</v>
      </c>
      <c r="AH130" s="15" t="s">
        <v>18</v>
      </c>
      <c r="AI130" s="15" t="s">
        <v>18</v>
      </c>
      <c r="AJ130" s="15" t="s">
        <v>18</v>
      </c>
      <c r="AK130" s="15" t="s">
        <v>18</v>
      </c>
      <c r="AL130" s="15" t="s">
        <v>18</v>
      </c>
      <c r="AM130" s="15" t="s">
        <v>18</v>
      </c>
      <c r="AN130" t="s">
        <v>18</v>
      </c>
    </row>
    <row r="131" spans="1:40" ht="16">
      <c r="A131" s="16" t="s">
        <v>18</v>
      </c>
      <c r="B131" s="15" t="s">
        <v>18</v>
      </c>
      <c r="C131" s="15" t="s">
        <v>18</v>
      </c>
      <c r="D131" s="15" t="s">
        <v>18</v>
      </c>
      <c r="E131" s="15" t="s">
        <v>18</v>
      </c>
      <c r="F131" s="15" t="s">
        <v>18</v>
      </c>
      <c r="G131" s="15" t="s">
        <v>18</v>
      </c>
      <c r="H131" s="15" t="s">
        <v>18</v>
      </c>
      <c r="I131" s="15" t="s">
        <v>18</v>
      </c>
      <c r="J131" s="15" t="s">
        <v>18</v>
      </c>
      <c r="K131" s="15" t="s">
        <v>18</v>
      </c>
      <c r="L131" s="15" t="s">
        <v>18</v>
      </c>
      <c r="M131" s="15" t="s">
        <v>18</v>
      </c>
      <c r="N131" s="15" t="s">
        <v>18</v>
      </c>
      <c r="O131" s="15" t="s">
        <v>18</v>
      </c>
      <c r="P131" s="15" t="s">
        <v>18</v>
      </c>
      <c r="Q131" s="15" t="s">
        <v>18</v>
      </c>
      <c r="R131" s="15" t="s">
        <v>18</v>
      </c>
      <c r="S131" s="15" t="s">
        <v>18</v>
      </c>
      <c r="T131" s="15" t="s">
        <v>18</v>
      </c>
      <c r="U131" s="15" t="s">
        <v>18</v>
      </c>
      <c r="V131" s="15" t="s">
        <v>18</v>
      </c>
      <c r="W131" s="15" t="s">
        <v>18</v>
      </c>
      <c r="X131" s="15" t="s">
        <v>18</v>
      </c>
      <c r="Y131" s="15" t="s">
        <v>18</v>
      </c>
      <c r="Z131" s="15" t="s">
        <v>18</v>
      </c>
      <c r="AA131" s="15" t="s">
        <v>18</v>
      </c>
      <c r="AB131" s="15" t="s">
        <v>18</v>
      </c>
      <c r="AC131" s="15" t="s">
        <v>18</v>
      </c>
      <c r="AD131" s="15" t="s">
        <v>18</v>
      </c>
      <c r="AE131" s="15" t="s">
        <v>18</v>
      </c>
      <c r="AF131" s="15" t="s">
        <v>18</v>
      </c>
      <c r="AG131" s="15" t="s">
        <v>18</v>
      </c>
      <c r="AH131" s="15" t="s">
        <v>18</v>
      </c>
      <c r="AI131" s="15" t="s">
        <v>18</v>
      </c>
      <c r="AJ131" s="15" t="s">
        <v>18</v>
      </c>
      <c r="AK131" s="15" t="s">
        <v>18</v>
      </c>
      <c r="AL131" s="15" t="s">
        <v>18</v>
      </c>
      <c r="AM131" s="15" t="s">
        <v>18</v>
      </c>
      <c r="AN131" t="s">
        <v>18</v>
      </c>
    </row>
    <row r="132" spans="1:40" ht="16">
      <c r="A132" s="16" t="s">
        <v>18</v>
      </c>
      <c r="B132" s="15" t="s">
        <v>18</v>
      </c>
      <c r="C132" s="15" t="s">
        <v>18</v>
      </c>
      <c r="D132" s="15" t="s">
        <v>18</v>
      </c>
      <c r="E132" s="15" t="s">
        <v>18</v>
      </c>
      <c r="F132" s="15" t="s">
        <v>18</v>
      </c>
      <c r="G132" s="15" t="s">
        <v>18</v>
      </c>
      <c r="H132" s="15" t="s">
        <v>18</v>
      </c>
      <c r="I132" s="15" t="s">
        <v>18</v>
      </c>
      <c r="J132" s="15" t="s">
        <v>18</v>
      </c>
      <c r="K132" s="15" t="s">
        <v>18</v>
      </c>
      <c r="L132" s="15" t="s">
        <v>18</v>
      </c>
      <c r="M132" s="15" t="s">
        <v>18</v>
      </c>
      <c r="N132" s="15" t="s">
        <v>18</v>
      </c>
      <c r="O132" s="15" t="s">
        <v>18</v>
      </c>
      <c r="P132" s="15" t="s">
        <v>18</v>
      </c>
      <c r="Q132" s="15" t="s">
        <v>18</v>
      </c>
      <c r="R132" s="15" t="s">
        <v>18</v>
      </c>
      <c r="S132" s="15" t="s">
        <v>18</v>
      </c>
      <c r="T132" s="15" t="s">
        <v>18</v>
      </c>
      <c r="U132" s="15" t="s">
        <v>18</v>
      </c>
      <c r="V132" s="15" t="s">
        <v>18</v>
      </c>
      <c r="W132" s="15" t="s">
        <v>18</v>
      </c>
      <c r="X132" s="15" t="s">
        <v>18</v>
      </c>
      <c r="Y132" s="15" t="s">
        <v>18</v>
      </c>
      <c r="Z132" s="15" t="s">
        <v>18</v>
      </c>
      <c r="AA132" s="15" t="s">
        <v>18</v>
      </c>
      <c r="AB132" s="15" t="s">
        <v>18</v>
      </c>
      <c r="AC132" s="15" t="s">
        <v>18</v>
      </c>
      <c r="AD132" s="15" t="s">
        <v>18</v>
      </c>
      <c r="AE132" s="15" t="s">
        <v>18</v>
      </c>
      <c r="AF132" s="15" t="s">
        <v>18</v>
      </c>
      <c r="AG132" s="15" t="s">
        <v>18</v>
      </c>
      <c r="AH132" s="15" t="s">
        <v>18</v>
      </c>
      <c r="AI132" s="15" t="s">
        <v>18</v>
      </c>
      <c r="AJ132" s="15" t="s">
        <v>18</v>
      </c>
      <c r="AK132" s="15" t="s">
        <v>18</v>
      </c>
      <c r="AL132" s="15" t="s">
        <v>18</v>
      </c>
      <c r="AM132" s="15" t="s">
        <v>18</v>
      </c>
      <c r="AN132" t="s">
        <v>18</v>
      </c>
    </row>
    <row r="133" spans="1:40" ht="16">
      <c r="A133" s="16" t="s">
        <v>18</v>
      </c>
      <c r="B133" s="15" t="s">
        <v>18</v>
      </c>
      <c r="C133" s="15" t="s">
        <v>18</v>
      </c>
      <c r="D133" s="15" t="s">
        <v>18</v>
      </c>
      <c r="E133" s="15" t="s">
        <v>18</v>
      </c>
      <c r="F133" s="15" t="s">
        <v>18</v>
      </c>
      <c r="G133" s="15" t="s">
        <v>18</v>
      </c>
      <c r="H133" s="15" t="s">
        <v>18</v>
      </c>
      <c r="I133" s="15" t="s">
        <v>18</v>
      </c>
      <c r="J133" s="15" t="s">
        <v>18</v>
      </c>
      <c r="K133" s="15" t="s">
        <v>18</v>
      </c>
      <c r="L133" s="15" t="s">
        <v>18</v>
      </c>
      <c r="M133" s="15" t="s">
        <v>18</v>
      </c>
      <c r="N133" s="15" t="s">
        <v>18</v>
      </c>
      <c r="O133" s="15" t="s">
        <v>18</v>
      </c>
      <c r="P133" s="15" t="s">
        <v>18</v>
      </c>
      <c r="Q133" s="15" t="s">
        <v>18</v>
      </c>
      <c r="R133" s="15" t="s">
        <v>18</v>
      </c>
      <c r="S133" s="15" t="s">
        <v>18</v>
      </c>
      <c r="T133" s="15" t="s">
        <v>18</v>
      </c>
      <c r="U133" s="15" t="s">
        <v>18</v>
      </c>
      <c r="V133" s="15" t="s">
        <v>18</v>
      </c>
      <c r="W133" s="15" t="s">
        <v>18</v>
      </c>
      <c r="X133" s="15" t="s">
        <v>18</v>
      </c>
      <c r="Y133" s="15" t="s">
        <v>18</v>
      </c>
      <c r="Z133" s="15" t="s">
        <v>18</v>
      </c>
      <c r="AA133" s="15" t="s">
        <v>18</v>
      </c>
      <c r="AB133" s="15" t="s">
        <v>18</v>
      </c>
      <c r="AC133" s="15" t="s">
        <v>18</v>
      </c>
      <c r="AD133" s="15" t="s">
        <v>18</v>
      </c>
      <c r="AE133" s="15" t="s">
        <v>18</v>
      </c>
      <c r="AF133" s="15" t="s">
        <v>18</v>
      </c>
      <c r="AG133" s="15" t="s">
        <v>18</v>
      </c>
      <c r="AH133" s="15" t="s">
        <v>18</v>
      </c>
      <c r="AI133" s="15" t="s">
        <v>18</v>
      </c>
      <c r="AJ133" s="15" t="s">
        <v>18</v>
      </c>
      <c r="AK133" s="15" t="s">
        <v>18</v>
      </c>
      <c r="AL133" s="15" t="s">
        <v>18</v>
      </c>
      <c r="AM133" s="15" t="s">
        <v>18</v>
      </c>
      <c r="AN133" t="s">
        <v>18</v>
      </c>
    </row>
    <row r="134" spans="1:40" ht="16">
      <c r="A134" s="16" t="s">
        <v>18</v>
      </c>
      <c r="B134" s="15" t="s">
        <v>18</v>
      </c>
      <c r="C134" s="15" t="s">
        <v>18</v>
      </c>
      <c r="D134" s="15" t="s">
        <v>18</v>
      </c>
      <c r="E134" s="15" t="s">
        <v>18</v>
      </c>
      <c r="F134" s="15" t="s">
        <v>18</v>
      </c>
      <c r="G134" s="15" t="s">
        <v>18</v>
      </c>
      <c r="H134" s="15" t="s">
        <v>18</v>
      </c>
      <c r="I134" s="15" t="s">
        <v>18</v>
      </c>
      <c r="J134" s="15" t="s">
        <v>18</v>
      </c>
      <c r="K134" s="15" t="s">
        <v>18</v>
      </c>
      <c r="L134" s="15" t="s">
        <v>18</v>
      </c>
      <c r="M134" s="15" t="s">
        <v>18</v>
      </c>
      <c r="N134" s="15" t="s">
        <v>18</v>
      </c>
      <c r="O134" s="15" t="s">
        <v>18</v>
      </c>
      <c r="P134" s="15" t="s">
        <v>18</v>
      </c>
      <c r="Q134" s="15" t="s">
        <v>18</v>
      </c>
      <c r="R134" s="15" t="s">
        <v>18</v>
      </c>
      <c r="S134" s="15" t="s">
        <v>18</v>
      </c>
      <c r="T134" s="15" t="s">
        <v>18</v>
      </c>
      <c r="U134" s="15" t="s">
        <v>18</v>
      </c>
      <c r="V134" s="15" t="s">
        <v>18</v>
      </c>
      <c r="W134" s="15" t="s">
        <v>18</v>
      </c>
      <c r="X134" s="15" t="s">
        <v>18</v>
      </c>
      <c r="Y134" s="15" t="s">
        <v>18</v>
      </c>
      <c r="Z134" s="15" t="s">
        <v>18</v>
      </c>
      <c r="AA134" s="15" t="s">
        <v>18</v>
      </c>
      <c r="AB134" s="15" t="s">
        <v>18</v>
      </c>
      <c r="AC134" s="15" t="s">
        <v>18</v>
      </c>
      <c r="AD134" s="15" t="s">
        <v>18</v>
      </c>
      <c r="AE134" s="15" t="s">
        <v>18</v>
      </c>
      <c r="AF134" s="15" t="s">
        <v>18</v>
      </c>
      <c r="AG134" s="15" t="s">
        <v>18</v>
      </c>
      <c r="AH134" s="15" t="s">
        <v>18</v>
      </c>
      <c r="AI134" s="15" t="s">
        <v>18</v>
      </c>
      <c r="AJ134" s="15" t="s">
        <v>18</v>
      </c>
      <c r="AK134" s="15" t="s">
        <v>18</v>
      </c>
      <c r="AL134" s="15" t="s">
        <v>18</v>
      </c>
      <c r="AM134" s="15" t="s">
        <v>18</v>
      </c>
      <c r="AN134" t="s">
        <v>18</v>
      </c>
    </row>
    <row r="135" spans="1:40" ht="16">
      <c r="A135" s="16" t="s">
        <v>18</v>
      </c>
      <c r="B135" s="15" t="s">
        <v>18</v>
      </c>
      <c r="C135" s="15" t="s">
        <v>18</v>
      </c>
      <c r="D135" s="15" t="s">
        <v>18</v>
      </c>
      <c r="E135" s="15" t="s">
        <v>18</v>
      </c>
      <c r="F135" s="15" t="s">
        <v>18</v>
      </c>
      <c r="G135" s="15" t="s">
        <v>18</v>
      </c>
      <c r="H135" s="15" t="s">
        <v>18</v>
      </c>
      <c r="I135" s="15" t="s">
        <v>18</v>
      </c>
      <c r="J135" s="15" t="s">
        <v>18</v>
      </c>
      <c r="K135" s="15" t="s">
        <v>18</v>
      </c>
      <c r="L135" s="15" t="s">
        <v>18</v>
      </c>
      <c r="M135" s="15" t="s">
        <v>18</v>
      </c>
      <c r="N135" s="15" t="s">
        <v>18</v>
      </c>
      <c r="O135" s="15" t="s">
        <v>18</v>
      </c>
      <c r="P135" s="15" t="s">
        <v>18</v>
      </c>
      <c r="Q135" s="15" t="s">
        <v>18</v>
      </c>
      <c r="R135" s="15" t="s">
        <v>18</v>
      </c>
      <c r="S135" s="15" t="s">
        <v>18</v>
      </c>
      <c r="T135" s="15" t="s">
        <v>18</v>
      </c>
      <c r="U135" s="15" t="s">
        <v>18</v>
      </c>
      <c r="V135" s="15" t="s">
        <v>18</v>
      </c>
      <c r="W135" s="15" t="s">
        <v>18</v>
      </c>
      <c r="X135" s="15" t="s">
        <v>18</v>
      </c>
      <c r="Y135" s="15" t="s">
        <v>18</v>
      </c>
      <c r="Z135" s="15" t="s">
        <v>18</v>
      </c>
      <c r="AA135" s="15" t="s">
        <v>18</v>
      </c>
      <c r="AB135" s="15" t="s">
        <v>18</v>
      </c>
      <c r="AC135" s="15" t="s">
        <v>18</v>
      </c>
      <c r="AD135" s="15" t="s">
        <v>18</v>
      </c>
      <c r="AE135" s="15" t="s">
        <v>18</v>
      </c>
      <c r="AF135" s="15" t="s">
        <v>18</v>
      </c>
      <c r="AG135" s="15" t="s">
        <v>18</v>
      </c>
      <c r="AH135" s="15" t="s">
        <v>18</v>
      </c>
      <c r="AI135" s="15" t="s">
        <v>18</v>
      </c>
      <c r="AJ135" s="15" t="s">
        <v>18</v>
      </c>
      <c r="AK135" s="15" t="s">
        <v>18</v>
      </c>
      <c r="AL135" s="15" t="s">
        <v>18</v>
      </c>
      <c r="AM135" s="15" t="s">
        <v>18</v>
      </c>
      <c r="AN135" t="s">
        <v>18</v>
      </c>
    </row>
    <row r="136" spans="1:40" ht="16">
      <c r="A136" s="16" t="s">
        <v>18</v>
      </c>
      <c r="B136" s="15" t="s">
        <v>18</v>
      </c>
      <c r="C136" s="15" t="s">
        <v>18</v>
      </c>
      <c r="D136" s="15" t="s">
        <v>18</v>
      </c>
      <c r="E136" s="15" t="s">
        <v>18</v>
      </c>
      <c r="F136" s="15" t="s">
        <v>18</v>
      </c>
      <c r="G136" s="15" t="s">
        <v>18</v>
      </c>
      <c r="H136" s="15" t="s">
        <v>18</v>
      </c>
      <c r="I136" s="15" t="s">
        <v>18</v>
      </c>
      <c r="J136" s="15" t="s">
        <v>18</v>
      </c>
      <c r="K136" s="15" t="s">
        <v>18</v>
      </c>
      <c r="L136" s="15" t="s">
        <v>18</v>
      </c>
      <c r="M136" s="15" t="s">
        <v>18</v>
      </c>
      <c r="N136" s="15" t="s">
        <v>18</v>
      </c>
      <c r="O136" s="15" t="s">
        <v>18</v>
      </c>
      <c r="P136" s="15" t="s">
        <v>18</v>
      </c>
      <c r="Q136" s="15" t="s">
        <v>18</v>
      </c>
      <c r="R136" s="15" t="s">
        <v>18</v>
      </c>
      <c r="S136" s="15" t="s">
        <v>18</v>
      </c>
      <c r="T136" s="15" t="s">
        <v>18</v>
      </c>
      <c r="U136" s="15" t="s">
        <v>18</v>
      </c>
      <c r="V136" s="15" t="s">
        <v>18</v>
      </c>
      <c r="W136" s="15" t="s">
        <v>18</v>
      </c>
      <c r="X136" s="15" t="s">
        <v>18</v>
      </c>
      <c r="Y136" s="15" t="s">
        <v>18</v>
      </c>
      <c r="Z136" s="15" t="s">
        <v>18</v>
      </c>
      <c r="AA136" s="15" t="s">
        <v>18</v>
      </c>
      <c r="AB136" s="15" t="s">
        <v>18</v>
      </c>
      <c r="AC136" s="15" t="s">
        <v>18</v>
      </c>
      <c r="AD136" s="15" t="s">
        <v>18</v>
      </c>
      <c r="AE136" s="15" t="s">
        <v>18</v>
      </c>
      <c r="AF136" s="15" t="s">
        <v>18</v>
      </c>
      <c r="AG136" s="15" t="s">
        <v>18</v>
      </c>
      <c r="AH136" s="15" t="s">
        <v>18</v>
      </c>
      <c r="AI136" s="15" t="s">
        <v>18</v>
      </c>
      <c r="AJ136" s="15" t="s">
        <v>18</v>
      </c>
      <c r="AK136" s="15" t="s">
        <v>18</v>
      </c>
      <c r="AL136" s="15" t="s">
        <v>18</v>
      </c>
      <c r="AM136" s="15" t="s">
        <v>18</v>
      </c>
      <c r="AN136" t="s">
        <v>18</v>
      </c>
    </row>
    <row r="137" spans="1:40" ht="16">
      <c r="A137" s="16" t="s">
        <v>18</v>
      </c>
      <c r="B137" s="15" t="s">
        <v>18</v>
      </c>
      <c r="C137" s="15" t="s">
        <v>18</v>
      </c>
      <c r="D137" s="15" t="s">
        <v>18</v>
      </c>
      <c r="E137" s="15" t="s">
        <v>18</v>
      </c>
      <c r="F137" s="15" t="s">
        <v>18</v>
      </c>
      <c r="G137" s="15" t="s">
        <v>18</v>
      </c>
      <c r="H137" s="15" t="s">
        <v>18</v>
      </c>
      <c r="I137" s="15" t="s">
        <v>18</v>
      </c>
      <c r="J137" s="15" t="s">
        <v>18</v>
      </c>
      <c r="K137" s="15" t="s">
        <v>18</v>
      </c>
      <c r="L137" s="15" t="s">
        <v>18</v>
      </c>
      <c r="M137" s="15" t="s">
        <v>18</v>
      </c>
      <c r="N137" s="15" t="s">
        <v>18</v>
      </c>
      <c r="O137" s="15" t="s">
        <v>18</v>
      </c>
      <c r="P137" s="15" t="s">
        <v>18</v>
      </c>
      <c r="Q137" s="15" t="s">
        <v>18</v>
      </c>
      <c r="R137" s="15" t="s">
        <v>18</v>
      </c>
      <c r="S137" s="15" t="s">
        <v>18</v>
      </c>
      <c r="T137" s="15" t="s">
        <v>18</v>
      </c>
      <c r="U137" s="15" t="s">
        <v>18</v>
      </c>
      <c r="V137" s="15" t="s">
        <v>18</v>
      </c>
      <c r="W137" s="15" t="s">
        <v>18</v>
      </c>
      <c r="X137" s="15" t="s">
        <v>18</v>
      </c>
      <c r="Y137" s="15" t="s">
        <v>18</v>
      </c>
      <c r="Z137" s="15" t="s">
        <v>18</v>
      </c>
      <c r="AA137" s="15" t="s">
        <v>18</v>
      </c>
      <c r="AB137" s="15" t="s">
        <v>18</v>
      </c>
      <c r="AC137" s="15" t="s">
        <v>18</v>
      </c>
      <c r="AD137" s="15" t="s">
        <v>18</v>
      </c>
      <c r="AE137" s="15" t="s">
        <v>18</v>
      </c>
      <c r="AF137" s="15" t="s">
        <v>18</v>
      </c>
      <c r="AG137" s="15" t="s">
        <v>18</v>
      </c>
      <c r="AH137" s="15" t="s">
        <v>18</v>
      </c>
      <c r="AI137" s="15" t="s">
        <v>18</v>
      </c>
      <c r="AJ137" s="15" t="s">
        <v>18</v>
      </c>
      <c r="AK137" s="15" t="s">
        <v>18</v>
      </c>
      <c r="AL137" s="15" t="s">
        <v>18</v>
      </c>
      <c r="AM137" s="15" t="s">
        <v>18</v>
      </c>
      <c r="AN137" t="s">
        <v>18</v>
      </c>
    </row>
    <row r="138" spans="1:40" ht="16">
      <c r="A138" s="16" t="s">
        <v>18</v>
      </c>
      <c r="B138" s="15" t="s">
        <v>18</v>
      </c>
      <c r="C138" s="15" t="s">
        <v>18</v>
      </c>
      <c r="D138" s="15" t="s">
        <v>18</v>
      </c>
      <c r="E138" s="15" t="s">
        <v>18</v>
      </c>
      <c r="F138" s="15" t="s">
        <v>18</v>
      </c>
      <c r="G138" s="15" t="s">
        <v>18</v>
      </c>
      <c r="H138" s="15" t="s">
        <v>18</v>
      </c>
      <c r="I138" s="15" t="s">
        <v>18</v>
      </c>
      <c r="J138" s="15" t="s">
        <v>18</v>
      </c>
      <c r="K138" s="15" t="s">
        <v>18</v>
      </c>
      <c r="L138" s="15" t="s">
        <v>18</v>
      </c>
      <c r="M138" s="15" t="s">
        <v>18</v>
      </c>
      <c r="N138" s="15" t="s">
        <v>18</v>
      </c>
      <c r="O138" s="15" t="s">
        <v>18</v>
      </c>
      <c r="P138" s="15" t="s">
        <v>18</v>
      </c>
      <c r="Q138" s="15" t="s">
        <v>18</v>
      </c>
      <c r="R138" s="15" t="s">
        <v>18</v>
      </c>
      <c r="S138" s="15" t="s">
        <v>18</v>
      </c>
      <c r="T138" s="15" t="s">
        <v>18</v>
      </c>
      <c r="U138" s="15" t="s">
        <v>18</v>
      </c>
      <c r="V138" s="15" t="s">
        <v>18</v>
      </c>
      <c r="W138" s="15" t="s">
        <v>18</v>
      </c>
      <c r="X138" s="15" t="s">
        <v>18</v>
      </c>
      <c r="Y138" s="15" t="s">
        <v>18</v>
      </c>
      <c r="Z138" s="15" t="s">
        <v>18</v>
      </c>
      <c r="AA138" s="15" t="s">
        <v>18</v>
      </c>
      <c r="AB138" s="15" t="s">
        <v>18</v>
      </c>
      <c r="AC138" s="15" t="s">
        <v>18</v>
      </c>
      <c r="AD138" s="15" t="s">
        <v>18</v>
      </c>
      <c r="AE138" s="15" t="s">
        <v>18</v>
      </c>
      <c r="AF138" s="15" t="s">
        <v>18</v>
      </c>
      <c r="AG138" s="15" t="s">
        <v>18</v>
      </c>
      <c r="AH138" s="15" t="s">
        <v>18</v>
      </c>
      <c r="AI138" s="15" t="s">
        <v>18</v>
      </c>
      <c r="AJ138" s="15" t="s">
        <v>18</v>
      </c>
      <c r="AK138" s="15" t="s">
        <v>18</v>
      </c>
      <c r="AL138" s="15" t="s">
        <v>18</v>
      </c>
      <c r="AM138" s="15" t="s">
        <v>18</v>
      </c>
      <c r="AN138" t="s">
        <v>18</v>
      </c>
    </row>
    <row r="139" spans="1:40" ht="16">
      <c r="A139" s="16" t="s">
        <v>18</v>
      </c>
      <c r="B139" s="15" t="s">
        <v>18</v>
      </c>
      <c r="C139" s="15" t="s">
        <v>18</v>
      </c>
      <c r="D139" s="15" t="s">
        <v>18</v>
      </c>
      <c r="E139" s="15" t="s">
        <v>18</v>
      </c>
      <c r="F139" s="15" t="s">
        <v>18</v>
      </c>
      <c r="G139" s="15" t="s">
        <v>18</v>
      </c>
      <c r="H139" s="15" t="s">
        <v>18</v>
      </c>
      <c r="I139" s="15" t="s">
        <v>18</v>
      </c>
      <c r="J139" s="15" t="s">
        <v>18</v>
      </c>
      <c r="K139" s="15" t="s">
        <v>18</v>
      </c>
      <c r="L139" s="15" t="s">
        <v>18</v>
      </c>
      <c r="M139" s="15" t="s">
        <v>18</v>
      </c>
      <c r="N139" s="15" t="s">
        <v>18</v>
      </c>
      <c r="O139" s="15" t="s">
        <v>18</v>
      </c>
      <c r="P139" s="15" t="s">
        <v>18</v>
      </c>
      <c r="Q139" s="15" t="s">
        <v>18</v>
      </c>
      <c r="R139" s="15" t="s">
        <v>18</v>
      </c>
      <c r="S139" s="15" t="s">
        <v>18</v>
      </c>
      <c r="T139" s="15" t="s">
        <v>18</v>
      </c>
      <c r="U139" s="15" t="s">
        <v>18</v>
      </c>
      <c r="V139" s="15" t="s">
        <v>18</v>
      </c>
      <c r="W139" s="15" t="s">
        <v>18</v>
      </c>
      <c r="X139" s="15" t="s">
        <v>18</v>
      </c>
      <c r="Y139" s="15" t="s">
        <v>18</v>
      </c>
      <c r="Z139" s="15" t="s">
        <v>18</v>
      </c>
      <c r="AA139" s="15" t="s">
        <v>18</v>
      </c>
      <c r="AB139" s="15" t="s">
        <v>18</v>
      </c>
      <c r="AC139" s="15" t="s">
        <v>18</v>
      </c>
      <c r="AD139" s="15" t="s">
        <v>18</v>
      </c>
      <c r="AE139" s="15" t="s">
        <v>18</v>
      </c>
      <c r="AF139" s="15" t="s">
        <v>18</v>
      </c>
      <c r="AG139" s="15" t="s">
        <v>18</v>
      </c>
      <c r="AH139" s="15" t="s">
        <v>18</v>
      </c>
      <c r="AI139" s="15" t="s">
        <v>18</v>
      </c>
      <c r="AJ139" s="15" t="s">
        <v>18</v>
      </c>
      <c r="AK139" s="15" t="s">
        <v>18</v>
      </c>
      <c r="AL139" s="15" t="s">
        <v>18</v>
      </c>
      <c r="AM139" s="15" t="s">
        <v>18</v>
      </c>
      <c r="AN139" t="s">
        <v>18</v>
      </c>
    </row>
    <row r="140" spans="1:40" ht="16">
      <c r="A140" s="16" t="s">
        <v>18</v>
      </c>
      <c r="B140" s="15" t="s">
        <v>18</v>
      </c>
      <c r="C140" s="15" t="s">
        <v>18</v>
      </c>
      <c r="D140" s="15" t="s">
        <v>18</v>
      </c>
      <c r="E140" s="15" t="s">
        <v>18</v>
      </c>
      <c r="F140" s="15" t="s">
        <v>18</v>
      </c>
      <c r="G140" s="15" t="s">
        <v>18</v>
      </c>
      <c r="H140" s="15" t="s">
        <v>18</v>
      </c>
      <c r="I140" s="15" t="s">
        <v>18</v>
      </c>
      <c r="J140" s="15" t="s">
        <v>18</v>
      </c>
      <c r="K140" s="15" t="s">
        <v>18</v>
      </c>
      <c r="L140" s="15" t="s">
        <v>18</v>
      </c>
      <c r="M140" s="15" t="s">
        <v>18</v>
      </c>
      <c r="N140" s="15" t="s">
        <v>18</v>
      </c>
      <c r="O140" s="15" t="s">
        <v>18</v>
      </c>
      <c r="P140" s="15" t="s">
        <v>18</v>
      </c>
      <c r="Q140" s="15" t="s">
        <v>18</v>
      </c>
      <c r="R140" s="15" t="s">
        <v>18</v>
      </c>
      <c r="S140" s="15" t="s">
        <v>18</v>
      </c>
      <c r="T140" s="15" t="s">
        <v>18</v>
      </c>
      <c r="U140" s="15" t="s">
        <v>18</v>
      </c>
      <c r="V140" s="15" t="s">
        <v>18</v>
      </c>
      <c r="W140" s="15" t="s">
        <v>18</v>
      </c>
      <c r="X140" s="15" t="s">
        <v>18</v>
      </c>
      <c r="Y140" s="15" t="s">
        <v>18</v>
      </c>
      <c r="Z140" s="15" t="s">
        <v>18</v>
      </c>
      <c r="AA140" s="15" t="s">
        <v>18</v>
      </c>
      <c r="AB140" s="15" t="s">
        <v>18</v>
      </c>
      <c r="AC140" s="15" t="s">
        <v>18</v>
      </c>
      <c r="AD140" s="15" t="s">
        <v>18</v>
      </c>
      <c r="AE140" s="15" t="s">
        <v>18</v>
      </c>
      <c r="AF140" s="15" t="s">
        <v>18</v>
      </c>
      <c r="AG140" s="15" t="s">
        <v>18</v>
      </c>
      <c r="AH140" s="15" t="s">
        <v>18</v>
      </c>
      <c r="AI140" s="15" t="s">
        <v>18</v>
      </c>
      <c r="AJ140" s="15" t="s">
        <v>18</v>
      </c>
      <c r="AK140" s="15" t="s">
        <v>18</v>
      </c>
      <c r="AL140" s="15" t="s">
        <v>18</v>
      </c>
      <c r="AM140" s="15" t="s">
        <v>18</v>
      </c>
      <c r="AN140" t="s">
        <v>18</v>
      </c>
    </row>
    <row r="141" spans="1:40" ht="16">
      <c r="A141" s="16" t="s">
        <v>18</v>
      </c>
      <c r="B141" s="15" t="s">
        <v>18</v>
      </c>
      <c r="C141" s="15" t="s">
        <v>18</v>
      </c>
      <c r="D141" s="15" t="s">
        <v>18</v>
      </c>
      <c r="E141" s="15" t="s">
        <v>18</v>
      </c>
      <c r="F141" s="15" t="s">
        <v>18</v>
      </c>
      <c r="G141" s="15" t="s">
        <v>18</v>
      </c>
      <c r="H141" s="15" t="s">
        <v>18</v>
      </c>
      <c r="I141" s="15" t="s">
        <v>18</v>
      </c>
      <c r="J141" s="15" t="s">
        <v>18</v>
      </c>
      <c r="K141" s="15" t="s">
        <v>18</v>
      </c>
      <c r="L141" s="15" t="s">
        <v>18</v>
      </c>
      <c r="M141" s="15" t="s">
        <v>18</v>
      </c>
      <c r="N141" s="15" t="s">
        <v>18</v>
      </c>
      <c r="O141" s="15" t="s">
        <v>18</v>
      </c>
      <c r="P141" s="15" t="s">
        <v>18</v>
      </c>
      <c r="Q141" s="15" t="s">
        <v>18</v>
      </c>
      <c r="R141" s="15" t="s">
        <v>18</v>
      </c>
      <c r="S141" s="15" t="s">
        <v>18</v>
      </c>
      <c r="T141" s="15" t="s">
        <v>18</v>
      </c>
      <c r="U141" s="15" t="s">
        <v>18</v>
      </c>
      <c r="V141" s="15" t="s">
        <v>18</v>
      </c>
      <c r="W141" s="15" t="s">
        <v>18</v>
      </c>
      <c r="X141" s="15" t="s">
        <v>18</v>
      </c>
      <c r="Y141" s="15" t="s">
        <v>18</v>
      </c>
      <c r="Z141" s="15" t="s">
        <v>18</v>
      </c>
      <c r="AA141" s="15" t="s">
        <v>18</v>
      </c>
      <c r="AB141" s="15" t="s">
        <v>18</v>
      </c>
      <c r="AC141" s="15" t="s">
        <v>18</v>
      </c>
      <c r="AD141" s="15" t="s">
        <v>18</v>
      </c>
      <c r="AE141" s="15" t="s">
        <v>18</v>
      </c>
      <c r="AF141" s="15" t="s">
        <v>18</v>
      </c>
      <c r="AG141" s="15" t="s">
        <v>18</v>
      </c>
      <c r="AH141" s="15" t="s">
        <v>18</v>
      </c>
      <c r="AI141" s="15" t="s">
        <v>18</v>
      </c>
      <c r="AJ141" s="15" t="s">
        <v>18</v>
      </c>
      <c r="AK141" s="15" t="s">
        <v>18</v>
      </c>
      <c r="AL141" s="15" t="s">
        <v>18</v>
      </c>
      <c r="AM141" s="15" t="s">
        <v>18</v>
      </c>
      <c r="AN141" t="s">
        <v>18</v>
      </c>
    </row>
    <row r="142" spans="1:40" ht="16">
      <c r="A142" s="16" t="s">
        <v>18</v>
      </c>
      <c r="B142" s="15" t="s">
        <v>18</v>
      </c>
      <c r="C142" s="15" t="s">
        <v>18</v>
      </c>
      <c r="D142" s="15" t="s">
        <v>18</v>
      </c>
      <c r="E142" s="15" t="s">
        <v>18</v>
      </c>
      <c r="F142" s="15" t="s">
        <v>18</v>
      </c>
      <c r="G142" s="15" t="s">
        <v>18</v>
      </c>
      <c r="H142" s="15" t="s">
        <v>18</v>
      </c>
      <c r="I142" s="15" t="s">
        <v>18</v>
      </c>
      <c r="J142" s="15" t="s">
        <v>18</v>
      </c>
      <c r="K142" s="15" t="s">
        <v>18</v>
      </c>
      <c r="L142" s="15" t="s">
        <v>18</v>
      </c>
      <c r="M142" s="15" t="s">
        <v>18</v>
      </c>
      <c r="N142" s="15" t="s">
        <v>18</v>
      </c>
      <c r="O142" s="15" t="s">
        <v>18</v>
      </c>
      <c r="P142" s="15" t="s">
        <v>18</v>
      </c>
      <c r="Q142" s="15" t="s">
        <v>18</v>
      </c>
      <c r="R142" s="15" t="s">
        <v>18</v>
      </c>
      <c r="S142" s="15" t="s">
        <v>18</v>
      </c>
      <c r="T142" s="15" t="s">
        <v>18</v>
      </c>
      <c r="U142" s="15" t="s">
        <v>18</v>
      </c>
      <c r="V142" s="15" t="s">
        <v>18</v>
      </c>
      <c r="W142" s="15" t="s">
        <v>18</v>
      </c>
      <c r="X142" s="15" t="s">
        <v>18</v>
      </c>
      <c r="Y142" s="15" t="s">
        <v>18</v>
      </c>
      <c r="Z142" s="15" t="s">
        <v>18</v>
      </c>
      <c r="AA142" s="15" t="s">
        <v>18</v>
      </c>
      <c r="AB142" s="15" t="s">
        <v>18</v>
      </c>
      <c r="AC142" s="15" t="s">
        <v>18</v>
      </c>
      <c r="AD142" s="15" t="s">
        <v>18</v>
      </c>
      <c r="AE142" s="15" t="s">
        <v>18</v>
      </c>
      <c r="AF142" s="15" t="s">
        <v>18</v>
      </c>
      <c r="AG142" s="15" t="s">
        <v>18</v>
      </c>
      <c r="AH142" s="15" t="s">
        <v>18</v>
      </c>
      <c r="AI142" s="15" t="s">
        <v>18</v>
      </c>
      <c r="AJ142" s="15" t="s">
        <v>18</v>
      </c>
      <c r="AK142" s="15" t="s">
        <v>18</v>
      </c>
      <c r="AL142" s="15" t="s">
        <v>18</v>
      </c>
      <c r="AM142" s="15" t="s">
        <v>18</v>
      </c>
      <c r="AN142" t="s">
        <v>18</v>
      </c>
    </row>
    <row r="143" spans="1:40" ht="16">
      <c r="A143" s="16" t="s">
        <v>18</v>
      </c>
      <c r="B143" s="15" t="s">
        <v>18</v>
      </c>
      <c r="C143" s="15" t="s">
        <v>18</v>
      </c>
      <c r="D143" s="15" t="s">
        <v>18</v>
      </c>
      <c r="E143" s="15" t="s">
        <v>18</v>
      </c>
      <c r="F143" s="15" t="s">
        <v>18</v>
      </c>
      <c r="G143" s="15" t="s">
        <v>18</v>
      </c>
      <c r="H143" s="15" t="s">
        <v>18</v>
      </c>
      <c r="I143" s="15" t="s">
        <v>18</v>
      </c>
      <c r="J143" s="15" t="s">
        <v>18</v>
      </c>
      <c r="K143" s="15" t="s">
        <v>18</v>
      </c>
      <c r="L143" s="15" t="s">
        <v>18</v>
      </c>
      <c r="M143" s="15" t="s">
        <v>18</v>
      </c>
      <c r="N143" s="15" t="s">
        <v>18</v>
      </c>
      <c r="O143" s="15" t="s">
        <v>18</v>
      </c>
      <c r="P143" s="15" t="s">
        <v>18</v>
      </c>
      <c r="Q143" s="15" t="s">
        <v>18</v>
      </c>
      <c r="R143" s="15" t="s">
        <v>18</v>
      </c>
      <c r="S143" s="15" t="s">
        <v>18</v>
      </c>
      <c r="T143" s="15" t="s">
        <v>18</v>
      </c>
      <c r="U143" s="15" t="s">
        <v>18</v>
      </c>
      <c r="V143" s="15" t="s">
        <v>18</v>
      </c>
      <c r="W143" s="15" t="s">
        <v>18</v>
      </c>
      <c r="X143" s="15" t="s">
        <v>18</v>
      </c>
      <c r="Y143" s="15" t="s">
        <v>18</v>
      </c>
      <c r="Z143" s="15" t="s">
        <v>18</v>
      </c>
      <c r="AA143" s="15" t="s">
        <v>18</v>
      </c>
      <c r="AB143" s="15" t="s">
        <v>18</v>
      </c>
      <c r="AC143" s="15" t="s">
        <v>18</v>
      </c>
      <c r="AD143" s="15" t="s">
        <v>18</v>
      </c>
      <c r="AE143" s="15" t="s">
        <v>18</v>
      </c>
      <c r="AF143" s="15" t="s">
        <v>18</v>
      </c>
      <c r="AG143" s="15" t="s">
        <v>18</v>
      </c>
      <c r="AH143" s="15" t="s">
        <v>18</v>
      </c>
      <c r="AI143" s="15" t="s">
        <v>18</v>
      </c>
      <c r="AJ143" s="15" t="s">
        <v>18</v>
      </c>
      <c r="AK143" s="15" t="s">
        <v>18</v>
      </c>
      <c r="AL143" s="15" t="s">
        <v>18</v>
      </c>
      <c r="AM143" s="15" t="s">
        <v>18</v>
      </c>
      <c r="AN143" t="s">
        <v>18</v>
      </c>
    </row>
    <row r="144" spans="1:40" ht="16">
      <c r="A144" s="16" t="s">
        <v>18</v>
      </c>
      <c r="B144" s="15" t="s">
        <v>18</v>
      </c>
      <c r="C144" s="15" t="s">
        <v>18</v>
      </c>
      <c r="D144" s="15" t="s">
        <v>18</v>
      </c>
      <c r="E144" s="15" t="s">
        <v>18</v>
      </c>
      <c r="F144" s="15" t="s">
        <v>18</v>
      </c>
      <c r="G144" s="15" t="s">
        <v>18</v>
      </c>
      <c r="H144" s="15" t="s">
        <v>18</v>
      </c>
      <c r="I144" s="15" t="s">
        <v>18</v>
      </c>
      <c r="J144" s="15" t="s">
        <v>18</v>
      </c>
      <c r="K144" s="15" t="s">
        <v>18</v>
      </c>
      <c r="L144" s="15" t="s">
        <v>18</v>
      </c>
      <c r="M144" s="15" t="s">
        <v>18</v>
      </c>
      <c r="N144" s="15" t="s">
        <v>18</v>
      </c>
      <c r="O144" s="15" t="s">
        <v>18</v>
      </c>
      <c r="P144" s="15" t="s">
        <v>18</v>
      </c>
      <c r="Q144" s="15" t="s">
        <v>18</v>
      </c>
      <c r="R144" s="15" t="s">
        <v>18</v>
      </c>
      <c r="S144" s="15" t="s">
        <v>18</v>
      </c>
      <c r="T144" s="15" t="s">
        <v>18</v>
      </c>
      <c r="U144" s="15" t="s">
        <v>18</v>
      </c>
      <c r="V144" s="15" t="s">
        <v>18</v>
      </c>
      <c r="W144" s="15" t="s">
        <v>18</v>
      </c>
      <c r="X144" s="15" t="s">
        <v>18</v>
      </c>
      <c r="Y144" s="15" t="s">
        <v>18</v>
      </c>
      <c r="Z144" s="15" t="s">
        <v>18</v>
      </c>
      <c r="AA144" s="15" t="s">
        <v>18</v>
      </c>
      <c r="AB144" s="15" t="s">
        <v>18</v>
      </c>
      <c r="AC144" s="15" t="s">
        <v>18</v>
      </c>
      <c r="AD144" s="15" t="s">
        <v>18</v>
      </c>
      <c r="AE144" s="15" t="s">
        <v>18</v>
      </c>
      <c r="AF144" s="15" t="s">
        <v>18</v>
      </c>
      <c r="AG144" s="15" t="s">
        <v>18</v>
      </c>
      <c r="AH144" s="15" t="s">
        <v>18</v>
      </c>
      <c r="AI144" s="15" t="s">
        <v>18</v>
      </c>
      <c r="AJ144" s="15" t="s">
        <v>18</v>
      </c>
      <c r="AK144" s="15" t="s">
        <v>18</v>
      </c>
      <c r="AL144" s="15" t="s">
        <v>18</v>
      </c>
      <c r="AM144" s="15" t="s">
        <v>18</v>
      </c>
      <c r="AN144" t="s">
        <v>18</v>
      </c>
    </row>
    <row r="145" spans="1:40" ht="16">
      <c r="A145" s="16" t="s">
        <v>18</v>
      </c>
      <c r="B145" s="15" t="s">
        <v>18</v>
      </c>
      <c r="C145" s="15" t="s">
        <v>18</v>
      </c>
      <c r="D145" s="15" t="s">
        <v>18</v>
      </c>
      <c r="E145" s="15" t="s">
        <v>18</v>
      </c>
      <c r="F145" s="15" t="s">
        <v>18</v>
      </c>
      <c r="G145" s="15" t="s">
        <v>18</v>
      </c>
      <c r="H145" s="15" t="s">
        <v>18</v>
      </c>
      <c r="I145" s="15" t="s">
        <v>18</v>
      </c>
      <c r="J145" s="15" t="s">
        <v>18</v>
      </c>
      <c r="K145" s="15" t="s">
        <v>18</v>
      </c>
      <c r="L145" s="15" t="s">
        <v>18</v>
      </c>
      <c r="M145" s="15" t="s">
        <v>18</v>
      </c>
      <c r="N145" s="15" t="s">
        <v>18</v>
      </c>
      <c r="O145" s="15" t="s">
        <v>18</v>
      </c>
      <c r="P145" s="15" t="s">
        <v>18</v>
      </c>
      <c r="Q145" s="15" t="s">
        <v>18</v>
      </c>
      <c r="R145" s="15" t="s">
        <v>18</v>
      </c>
      <c r="S145" s="15" t="s">
        <v>18</v>
      </c>
      <c r="T145" s="15" t="s">
        <v>18</v>
      </c>
      <c r="U145" s="15" t="s">
        <v>18</v>
      </c>
      <c r="V145" s="15" t="s">
        <v>18</v>
      </c>
      <c r="W145" s="15" t="s">
        <v>18</v>
      </c>
      <c r="X145" s="15" t="s">
        <v>18</v>
      </c>
      <c r="Y145" s="15" t="s">
        <v>18</v>
      </c>
      <c r="Z145" s="15" t="s">
        <v>18</v>
      </c>
      <c r="AA145" s="15" t="s">
        <v>18</v>
      </c>
      <c r="AB145" s="15" t="s">
        <v>18</v>
      </c>
      <c r="AC145" s="15" t="s">
        <v>18</v>
      </c>
      <c r="AD145" s="15" t="s">
        <v>18</v>
      </c>
      <c r="AE145" s="15" t="s">
        <v>18</v>
      </c>
      <c r="AF145" s="15" t="s">
        <v>18</v>
      </c>
      <c r="AG145" s="15" t="s">
        <v>18</v>
      </c>
      <c r="AH145" s="15" t="s">
        <v>18</v>
      </c>
      <c r="AI145" s="15" t="s">
        <v>18</v>
      </c>
      <c r="AJ145" s="15" t="s">
        <v>18</v>
      </c>
      <c r="AK145" s="15" t="s">
        <v>18</v>
      </c>
      <c r="AL145" s="15" t="s">
        <v>18</v>
      </c>
      <c r="AM145" s="15" t="s">
        <v>18</v>
      </c>
      <c r="AN145" t="s">
        <v>18</v>
      </c>
    </row>
  </sheetData>
  <conditionalFormatting sqref="A4:AN12 A14:D14 I14:AN14 A15:AN145">
    <cfRule type="expression" dxfId="29" priority="99">
      <formula>$D4&lt;&gt;""</formula>
    </cfRule>
    <cfRule type="expression" dxfId="28" priority="100">
      <formula>$C4&lt;&gt;""</formula>
    </cfRule>
    <cfRule type="expression" dxfId="27" priority="101">
      <formula>ISNUMBER(SEARCH("Build Linked Components", $A4))</formula>
    </cfRule>
  </conditionalFormatting>
  <conditionalFormatting sqref="A13:D13 I13:AN13">
    <cfRule type="expression" dxfId="26" priority="69">
      <formula>$D13&lt;&gt;""</formula>
    </cfRule>
    <cfRule type="expression" dxfId="25" priority="70">
      <formula>$C13&lt;&gt;""</formula>
    </cfRule>
    <cfRule type="expression" dxfId="24" priority="71">
      <formula>ISNUMBER(SEARCH("Build Linked Components", $A13))</formula>
    </cfRule>
  </conditionalFormatting>
  <conditionalFormatting sqref="E4:H500">
    <cfRule type="expression" dxfId="23" priority="98">
      <formula>$E4="Note"</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94" id="{468E13AD-07BB-4CAD-9B1A-043479877C63}">
            <xm:f>'/Users/carlseverson/Library/Containers/com.microsoft.Excel/Data/Documents/Users\alexandra.ng\Downloads\[DCW - Single Phase Template (4).xlsm]Format_SP2_v3'!#REF!="Light Blue"</xm:f>
            <x14:dxf>
              <fill>
                <patternFill>
                  <bgColor rgb="FFE8EBF5"/>
                </patternFill>
              </fill>
            </x14:dxf>
          </x14:cfRule>
          <x14:cfRule type="expression" priority="95" id="{E892C319-412C-4161-A8E5-16666B50F3F5}">
            <xm:f>'/Users/carlseverson/Library/Containers/com.microsoft.Excel/Data/Documents/Users\alexandra.ng\Downloads\[DCW - Single Phase Template (4).xlsm]Format_SP2_v3'!#REF!="Blue"</xm:f>
            <x14:dxf>
              <fill>
                <patternFill>
                  <bgColor rgb="FFCDDCEE"/>
                </patternFill>
              </fill>
            </x14:dxf>
          </x14:cfRule>
          <x14:cfRule type="expression" priority="96" id="{D8D7D8CD-16DC-4D8F-9FD8-E983A7BA3227}">
            <xm:f>'/Users/carlseverson/Library/Containers/com.microsoft.Excel/Data/Documents/Users\alexandra.ng\Downloads\[DCW - Single Phase Template (4).xlsm]Format_SP2_v3'!#REF!="Green"</xm:f>
            <x14:dxf>
              <fill>
                <patternFill>
                  <bgColor rgb="FFB1E2BA"/>
                </patternFill>
              </fill>
            </x14:dxf>
          </x14:cfRule>
          <x14:cfRule type="expression" priority="97" id="{CB912ACA-101C-49A1-8303-5853642D2044}">
            <xm:f>'/Users/carlseverson/Library/Containers/com.microsoft.Excel/Data/Documents/Users\alexandra.ng\Downloads\[DCW - Single Phase Template (4).xlsm]Format_SP2_v3'!#REF!="Turquoise"</xm:f>
            <x14:dxf>
              <fill>
                <patternFill>
                  <bgColor rgb="FF50FFFF"/>
                </patternFill>
              </fill>
            </x14:dxf>
          </x14:cfRule>
          <xm:sqref>E4:H7 E9:H12 E15:H145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Q96"/>
  <sheetViews>
    <sheetView workbookViewId="0">
      <selection activeCell="A2" sqref="A2:AQ96"/>
    </sheetView>
  </sheetViews>
  <sheetFormatPr baseColWidth="10" defaultColWidth="8.83203125" defaultRowHeight="15"/>
  <cols>
    <col min="2" max="2" width="11" bestFit="1" customWidth="1"/>
  </cols>
  <sheetData>
    <row r="1" spans="1:43">
      <c r="A1" s="13" t="s">
        <v>58</v>
      </c>
      <c r="B1" s="13" t="s">
        <v>60</v>
      </c>
      <c r="C1" s="13" t="s">
        <v>61</v>
      </c>
      <c r="D1" s="13" t="s">
        <v>62</v>
      </c>
      <c r="E1" s="13" t="s">
        <v>63</v>
      </c>
      <c r="F1" s="13" t="s">
        <v>64</v>
      </c>
      <c r="G1" s="13" t="s">
        <v>65</v>
      </c>
      <c r="H1" s="13" t="s">
        <v>66</v>
      </c>
      <c r="I1" s="13" t="s">
        <v>68</v>
      </c>
      <c r="J1" s="13" t="s">
        <v>70</v>
      </c>
      <c r="K1" s="13" t="s">
        <v>71</v>
      </c>
      <c r="L1" s="13" t="s">
        <v>72</v>
      </c>
      <c r="M1" s="13" t="s">
        <v>73</v>
      </c>
      <c r="N1" s="13" t="s">
        <v>74</v>
      </c>
      <c r="O1" s="13" t="s">
        <v>75</v>
      </c>
      <c r="P1" s="13" t="s">
        <v>77</v>
      </c>
      <c r="Q1" s="13" t="s">
        <v>78</v>
      </c>
      <c r="R1" s="13" t="s">
        <v>79</v>
      </c>
      <c r="S1" s="13" t="s">
        <v>80</v>
      </c>
      <c r="T1" s="13" t="s">
        <v>81</v>
      </c>
      <c r="U1" s="13" t="s">
        <v>82</v>
      </c>
      <c r="V1" s="13" t="s">
        <v>83</v>
      </c>
      <c r="W1" s="13" t="s">
        <v>84</v>
      </c>
      <c r="X1" s="13" t="s">
        <v>85</v>
      </c>
      <c r="Y1" s="13" t="s">
        <v>86</v>
      </c>
      <c r="Z1" s="13" t="s">
        <v>87</v>
      </c>
      <c r="AA1" s="13" t="s">
        <v>88</v>
      </c>
      <c r="AB1" s="13" t="s">
        <v>89</v>
      </c>
      <c r="AC1" s="13" t="s">
        <v>90</v>
      </c>
      <c r="AD1" s="13" t="s">
        <v>91</v>
      </c>
      <c r="AE1" s="13" t="s">
        <v>92</v>
      </c>
      <c r="AF1" s="13" t="s">
        <v>93</v>
      </c>
      <c r="AG1" s="13" t="s">
        <v>94</v>
      </c>
      <c r="AH1" s="13" t="s">
        <v>95</v>
      </c>
      <c r="AI1" s="13" t="s">
        <v>96</v>
      </c>
      <c r="AJ1" s="13" t="s">
        <v>97</v>
      </c>
      <c r="AK1" s="13" t="s">
        <v>98</v>
      </c>
      <c r="AL1" s="13" t="s">
        <v>99</v>
      </c>
      <c r="AM1" s="13" t="s">
        <v>100</v>
      </c>
      <c r="AN1" s="13" t="s">
        <v>101</v>
      </c>
      <c r="AO1" s="13" t="s">
        <v>546</v>
      </c>
      <c r="AP1" s="13" t="s">
        <v>547</v>
      </c>
      <c r="AQ1" s="13" t="s">
        <v>548</v>
      </c>
    </row>
    <row r="2" spans="1:43">
      <c r="A2" s="14" t="s">
        <v>0</v>
      </c>
      <c r="B2" t="s">
        <v>3</v>
      </c>
      <c r="C2" t="s">
        <v>5</v>
      </c>
      <c r="D2" t="s">
        <v>7</v>
      </c>
      <c r="E2" t="s">
        <v>9</v>
      </c>
      <c r="F2" t="s">
        <v>11</v>
      </c>
      <c r="G2">
        <v>11</v>
      </c>
      <c r="H2" s="44">
        <v>44231.638888888891</v>
      </c>
      <c r="I2" s="44">
        <v>73415</v>
      </c>
      <c r="J2" t="s">
        <v>16</v>
      </c>
      <c r="M2">
        <v>0</v>
      </c>
      <c r="O2" t="s">
        <v>549</v>
      </c>
      <c r="P2" t="s">
        <v>16</v>
      </c>
      <c r="Q2" t="s">
        <v>16</v>
      </c>
      <c r="R2" t="s">
        <v>9</v>
      </c>
      <c r="T2" t="s">
        <v>28</v>
      </c>
      <c r="U2" t="s">
        <v>9</v>
      </c>
      <c r="V2" t="s">
        <v>16</v>
      </c>
      <c r="X2" t="s">
        <v>9</v>
      </c>
      <c r="Y2" t="s">
        <v>9</v>
      </c>
      <c r="Z2" t="s">
        <v>28</v>
      </c>
      <c r="AB2" t="s">
        <v>37</v>
      </c>
      <c r="AC2" t="s">
        <v>39</v>
      </c>
      <c r="AE2" t="s">
        <v>16</v>
      </c>
      <c r="AG2" t="s">
        <v>16</v>
      </c>
      <c r="AH2" t="s">
        <v>46</v>
      </c>
      <c r="AI2" t="s">
        <v>28</v>
      </c>
      <c r="AM2" t="s">
        <v>57</v>
      </c>
      <c r="AN2" t="s">
        <v>57</v>
      </c>
      <c r="AQ2" t="s">
        <v>16</v>
      </c>
    </row>
    <row r="3" spans="1:43">
      <c r="A3" t="s">
        <v>0</v>
      </c>
      <c r="B3" t="s">
        <v>3</v>
      </c>
      <c r="C3" t="s">
        <v>5</v>
      </c>
      <c r="D3" t="s">
        <v>7</v>
      </c>
      <c r="E3" t="s">
        <v>9</v>
      </c>
      <c r="F3" t="s">
        <v>11</v>
      </c>
      <c r="G3">
        <v>11</v>
      </c>
      <c r="H3" s="44">
        <v>44231.638888888891</v>
      </c>
      <c r="I3" s="44">
        <v>73415</v>
      </c>
      <c r="J3" t="s">
        <v>16</v>
      </c>
      <c r="M3">
        <v>0</v>
      </c>
      <c r="O3" t="s">
        <v>550</v>
      </c>
      <c r="P3" t="s">
        <v>16</v>
      </c>
      <c r="Q3" t="s">
        <v>16</v>
      </c>
      <c r="R3" t="s">
        <v>9</v>
      </c>
      <c r="T3" t="s">
        <v>28</v>
      </c>
      <c r="U3" t="s">
        <v>9</v>
      </c>
      <c r="V3" t="s">
        <v>16</v>
      </c>
      <c r="X3" t="s">
        <v>9</v>
      </c>
      <c r="Y3" t="s">
        <v>9</v>
      </c>
      <c r="Z3" t="s">
        <v>28</v>
      </c>
      <c r="AB3" t="s">
        <v>37</v>
      </c>
      <c r="AC3" t="s">
        <v>39</v>
      </c>
      <c r="AE3" t="s">
        <v>16</v>
      </c>
      <c r="AG3" t="s">
        <v>16</v>
      </c>
      <c r="AH3" t="s">
        <v>46</v>
      </c>
      <c r="AI3" t="s">
        <v>28</v>
      </c>
      <c r="AM3" t="s">
        <v>57</v>
      </c>
      <c r="AN3" t="s">
        <v>57</v>
      </c>
      <c r="AQ3" t="s">
        <v>16</v>
      </c>
    </row>
    <row r="4" spans="1:43">
      <c r="A4" t="s">
        <v>0</v>
      </c>
      <c r="B4" t="s">
        <v>3</v>
      </c>
      <c r="C4" t="s">
        <v>5</v>
      </c>
      <c r="D4" t="s">
        <v>7</v>
      </c>
      <c r="E4" t="s">
        <v>9</v>
      </c>
      <c r="F4" t="s">
        <v>11</v>
      </c>
      <c r="G4">
        <v>11</v>
      </c>
      <c r="H4" s="44">
        <v>44231.638888888891</v>
      </c>
      <c r="I4" s="44">
        <v>73415</v>
      </c>
      <c r="J4" t="s">
        <v>16</v>
      </c>
      <c r="M4">
        <v>0</v>
      </c>
      <c r="O4" t="s">
        <v>551</v>
      </c>
      <c r="P4" t="s">
        <v>16</v>
      </c>
      <c r="Q4" t="s">
        <v>16</v>
      </c>
      <c r="R4" t="s">
        <v>9</v>
      </c>
      <c r="T4" t="s">
        <v>28</v>
      </c>
      <c r="U4" t="s">
        <v>9</v>
      </c>
      <c r="V4" t="s">
        <v>16</v>
      </c>
      <c r="X4" t="s">
        <v>9</v>
      </c>
      <c r="Y4" t="s">
        <v>9</v>
      </c>
      <c r="Z4" t="s">
        <v>28</v>
      </c>
      <c r="AB4" t="s">
        <v>37</v>
      </c>
      <c r="AC4" t="s">
        <v>39</v>
      </c>
      <c r="AE4" t="s">
        <v>16</v>
      </c>
      <c r="AG4" t="s">
        <v>16</v>
      </c>
      <c r="AH4" t="s">
        <v>46</v>
      </c>
      <c r="AI4" t="s">
        <v>28</v>
      </c>
      <c r="AM4" t="s">
        <v>57</v>
      </c>
      <c r="AN4" t="s">
        <v>57</v>
      </c>
      <c r="AQ4" t="s">
        <v>16</v>
      </c>
    </row>
    <row r="5" spans="1:43">
      <c r="A5" t="s">
        <v>0</v>
      </c>
      <c r="B5" t="s">
        <v>3</v>
      </c>
      <c r="C5" t="s">
        <v>5</v>
      </c>
      <c r="D5" t="s">
        <v>7</v>
      </c>
      <c r="E5" t="s">
        <v>9</v>
      </c>
      <c r="F5" t="s">
        <v>11</v>
      </c>
      <c r="G5">
        <v>11</v>
      </c>
      <c r="H5" s="44">
        <v>44231.638888888891</v>
      </c>
      <c r="I5" s="44">
        <v>73415</v>
      </c>
      <c r="J5" t="s">
        <v>16</v>
      </c>
      <c r="M5">
        <v>0</v>
      </c>
      <c r="O5" t="s">
        <v>552</v>
      </c>
      <c r="P5" t="s">
        <v>16</v>
      </c>
      <c r="Q5" t="s">
        <v>16</v>
      </c>
      <c r="R5" t="s">
        <v>9</v>
      </c>
      <c r="T5" t="s">
        <v>28</v>
      </c>
      <c r="U5" t="s">
        <v>9</v>
      </c>
      <c r="V5" t="s">
        <v>16</v>
      </c>
      <c r="X5" t="s">
        <v>9</v>
      </c>
      <c r="Y5" t="s">
        <v>9</v>
      </c>
      <c r="Z5" t="s">
        <v>28</v>
      </c>
      <c r="AB5" t="s">
        <v>37</v>
      </c>
      <c r="AC5" t="s">
        <v>39</v>
      </c>
      <c r="AE5" t="s">
        <v>16</v>
      </c>
      <c r="AG5" t="s">
        <v>16</v>
      </c>
      <c r="AH5" t="s">
        <v>46</v>
      </c>
      <c r="AI5" t="s">
        <v>28</v>
      </c>
      <c r="AM5" t="s">
        <v>57</v>
      </c>
      <c r="AN5" t="s">
        <v>57</v>
      </c>
      <c r="AQ5" t="s">
        <v>16</v>
      </c>
    </row>
    <row r="6" spans="1:43">
      <c r="A6" t="s">
        <v>0</v>
      </c>
      <c r="B6" t="s">
        <v>3</v>
      </c>
      <c r="C6" t="s">
        <v>5</v>
      </c>
      <c r="D6" t="s">
        <v>7</v>
      </c>
      <c r="E6" t="s">
        <v>9</v>
      </c>
      <c r="F6" t="s">
        <v>11</v>
      </c>
      <c r="G6">
        <v>11</v>
      </c>
      <c r="H6" s="44">
        <v>44231.638888888891</v>
      </c>
      <c r="I6" s="44">
        <v>73415</v>
      </c>
      <c r="J6" t="s">
        <v>16</v>
      </c>
      <c r="M6">
        <v>0</v>
      </c>
      <c r="O6" t="s">
        <v>553</v>
      </c>
      <c r="P6" t="s">
        <v>16</v>
      </c>
      <c r="Q6" t="s">
        <v>16</v>
      </c>
      <c r="R6" t="s">
        <v>9</v>
      </c>
      <c r="T6" t="s">
        <v>28</v>
      </c>
      <c r="U6" t="s">
        <v>9</v>
      </c>
      <c r="V6" t="s">
        <v>16</v>
      </c>
      <c r="X6" t="s">
        <v>9</v>
      </c>
      <c r="Y6" t="s">
        <v>9</v>
      </c>
      <c r="Z6" t="s">
        <v>28</v>
      </c>
      <c r="AB6" t="s">
        <v>37</v>
      </c>
      <c r="AC6" t="s">
        <v>39</v>
      </c>
      <c r="AE6" t="s">
        <v>16</v>
      </c>
      <c r="AG6" t="s">
        <v>16</v>
      </c>
      <c r="AH6" t="s">
        <v>46</v>
      </c>
      <c r="AI6" t="s">
        <v>28</v>
      </c>
      <c r="AM6" t="s">
        <v>57</v>
      </c>
      <c r="AN6" t="s">
        <v>57</v>
      </c>
      <c r="AQ6" t="s">
        <v>16</v>
      </c>
    </row>
    <row r="7" spans="1:43">
      <c r="A7" t="s">
        <v>0</v>
      </c>
      <c r="B7" t="s">
        <v>3</v>
      </c>
      <c r="C7" t="s">
        <v>5</v>
      </c>
      <c r="D7" t="s">
        <v>7</v>
      </c>
      <c r="E7" t="s">
        <v>9</v>
      </c>
      <c r="F7" t="s">
        <v>11</v>
      </c>
      <c r="G7">
        <v>11</v>
      </c>
      <c r="H7" s="44">
        <v>44231.638888888891</v>
      </c>
      <c r="I7" s="44">
        <v>73415</v>
      </c>
      <c r="J7" t="s">
        <v>16</v>
      </c>
      <c r="M7">
        <v>0</v>
      </c>
      <c r="O7" t="s">
        <v>554</v>
      </c>
      <c r="P7" t="s">
        <v>16</v>
      </c>
      <c r="Q7" t="s">
        <v>16</v>
      </c>
      <c r="R7" t="s">
        <v>9</v>
      </c>
      <c r="T7" t="s">
        <v>28</v>
      </c>
      <c r="U7" t="s">
        <v>9</v>
      </c>
      <c r="V7" t="s">
        <v>16</v>
      </c>
      <c r="X7" t="s">
        <v>9</v>
      </c>
      <c r="Y7" t="s">
        <v>9</v>
      </c>
      <c r="Z7" t="s">
        <v>28</v>
      </c>
      <c r="AB7" t="s">
        <v>37</v>
      </c>
      <c r="AC7" t="s">
        <v>39</v>
      </c>
      <c r="AE7" t="s">
        <v>16</v>
      </c>
      <c r="AG7" t="s">
        <v>16</v>
      </c>
      <c r="AH7" t="s">
        <v>46</v>
      </c>
      <c r="AI7" t="s">
        <v>28</v>
      </c>
      <c r="AM7" t="s">
        <v>57</v>
      </c>
      <c r="AN7" t="s">
        <v>57</v>
      </c>
      <c r="AQ7" t="s">
        <v>16</v>
      </c>
    </row>
    <row r="8" spans="1:43">
      <c r="A8" t="s">
        <v>0</v>
      </c>
      <c r="B8" t="s">
        <v>3</v>
      </c>
      <c r="C8" t="s">
        <v>5</v>
      </c>
      <c r="D8" t="s">
        <v>7</v>
      </c>
      <c r="E8" t="s">
        <v>9</v>
      </c>
      <c r="F8" t="s">
        <v>11</v>
      </c>
      <c r="G8">
        <v>11</v>
      </c>
      <c r="H8" s="44">
        <v>44231.638888888891</v>
      </c>
      <c r="I8" s="44">
        <v>73415</v>
      </c>
      <c r="J8" t="s">
        <v>16</v>
      </c>
      <c r="M8">
        <v>0</v>
      </c>
      <c r="O8" t="s">
        <v>555</v>
      </c>
      <c r="P8" t="s">
        <v>16</v>
      </c>
      <c r="Q8" t="s">
        <v>16</v>
      </c>
      <c r="R8" t="s">
        <v>9</v>
      </c>
      <c r="T8" t="s">
        <v>28</v>
      </c>
      <c r="U8" t="s">
        <v>9</v>
      </c>
      <c r="V8" t="s">
        <v>16</v>
      </c>
      <c r="X8" t="s">
        <v>9</v>
      </c>
      <c r="Y8" t="s">
        <v>9</v>
      </c>
      <c r="Z8" t="s">
        <v>28</v>
      </c>
      <c r="AB8" t="s">
        <v>37</v>
      </c>
      <c r="AC8" t="s">
        <v>39</v>
      </c>
      <c r="AE8" t="s">
        <v>16</v>
      </c>
      <c r="AG8" t="s">
        <v>16</v>
      </c>
      <c r="AH8" t="s">
        <v>46</v>
      </c>
      <c r="AI8" t="s">
        <v>28</v>
      </c>
      <c r="AM8" t="s">
        <v>57</v>
      </c>
      <c r="AN8" t="s">
        <v>57</v>
      </c>
      <c r="AQ8" t="s">
        <v>16</v>
      </c>
    </row>
    <row r="9" spans="1:43">
      <c r="A9" t="s">
        <v>0</v>
      </c>
      <c r="B9" t="s">
        <v>3</v>
      </c>
      <c r="C9" t="s">
        <v>5</v>
      </c>
      <c r="D9" t="s">
        <v>7</v>
      </c>
      <c r="E9" t="s">
        <v>9</v>
      </c>
      <c r="F9" t="s">
        <v>11</v>
      </c>
      <c r="G9">
        <v>11</v>
      </c>
      <c r="H9" s="44">
        <v>44231.638888888891</v>
      </c>
      <c r="I9" s="44">
        <v>73415</v>
      </c>
      <c r="J9" t="s">
        <v>16</v>
      </c>
      <c r="M9">
        <v>0</v>
      </c>
      <c r="O9" t="s">
        <v>556</v>
      </c>
      <c r="P9" t="s">
        <v>16</v>
      </c>
      <c r="Q9" t="s">
        <v>16</v>
      </c>
      <c r="R9" t="s">
        <v>9</v>
      </c>
      <c r="T9" t="s">
        <v>28</v>
      </c>
      <c r="U9" t="s">
        <v>9</v>
      </c>
      <c r="V9" t="s">
        <v>16</v>
      </c>
      <c r="X9" t="s">
        <v>9</v>
      </c>
      <c r="Y9" t="s">
        <v>9</v>
      </c>
      <c r="Z9" t="s">
        <v>28</v>
      </c>
      <c r="AB9" t="s">
        <v>37</v>
      </c>
      <c r="AC9" t="s">
        <v>39</v>
      </c>
      <c r="AE9" t="s">
        <v>16</v>
      </c>
      <c r="AG9" t="s">
        <v>16</v>
      </c>
      <c r="AH9" t="s">
        <v>46</v>
      </c>
      <c r="AI9" t="s">
        <v>28</v>
      </c>
      <c r="AM9" t="s">
        <v>57</v>
      </c>
      <c r="AN9" t="s">
        <v>57</v>
      </c>
      <c r="AQ9" t="s">
        <v>16</v>
      </c>
    </row>
    <row r="10" spans="1:43">
      <c r="A10" t="s">
        <v>0</v>
      </c>
      <c r="B10" t="s">
        <v>3</v>
      </c>
      <c r="C10" t="s">
        <v>5</v>
      </c>
      <c r="D10" t="s">
        <v>7</v>
      </c>
      <c r="E10" t="s">
        <v>9</v>
      </c>
      <c r="F10" t="s">
        <v>11</v>
      </c>
      <c r="G10">
        <v>11</v>
      </c>
      <c r="H10" s="44">
        <v>44231.638888888891</v>
      </c>
      <c r="I10" s="44">
        <v>73415</v>
      </c>
      <c r="J10" t="s">
        <v>16</v>
      </c>
      <c r="M10">
        <v>0</v>
      </c>
      <c r="O10" t="s">
        <v>557</v>
      </c>
      <c r="P10" t="s">
        <v>16</v>
      </c>
      <c r="Q10" t="s">
        <v>16</v>
      </c>
      <c r="R10" t="s">
        <v>9</v>
      </c>
      <c r="T10" t="s">
        <v>28</v>
      </c>
      <c r="U10" t="s">
        <v>9</v>
      </c>
      <c r="V10" t="s">
        <v>16</v>
      </c>
      <c r="X10" t="s">
        <v>9</v>
      </c>
      <c r="Y10" t="s">
        <v>9</v>
      </c>
      <c r="Z10" t="s">
        <v>28</v>
      </c>
      <c r="AB10" t="s">
        <v>37</v>
      </c>
      <c r="AC10" t="s">
        <v>39</v>
      </c>
      <c r="AE10" t="s">
        <v>16</v>
      </c>
      <c r="AG10" t="s">
        <v>16</v>
      </c>
      <c r="AH10" t="s">
        <v>46</v>
      </c>
      <c r="AI10" t="s">
        <v>28</v>
      </c>
      <c r="AM10" t="s">
        <v>57</v>
      </c>
      <c r="AN10" t="s">
        <v>57</v>
      </c>
      <c r="AQ10" t="s">
        <v>16</v>
      </c>
    </row>
    <row r="11" spans="1:43">
      <c r="A11" t="s">
        <v>0</v>
      </c>
      <c r="B11" t="s">
        <v>3</v>
      </c>
      <c r="C11" t="s">
        <v>5</v>
      </c>
      <c r="D11" t="s">
        <v>7</v>
      </c>
      <c r="E11" t="s">
        <v>9</v>
      </c>
      <c r="F11" t="s">
        <v>11</v>
      </c>
      <c r="G11">
        <v>11</v>
      </c>
      <c r="H11" s="44">
        <v>44231.638888888891</v>
      </c>
      <c r="I11" s="44">
        <v>73415</v>
      </c>
      <c r="J11" t="s">
        <v>16</v>
      </c>
      <c r="M11">
        <v>0</v>
      </c>
      <c r="O11" t="s">
        <v>558</v>
      </c>
      <c r="P11" t="s">
        <v>16</v>
      </c>
      <c r="Q11" t="s">
        <v>16</v>
      </c>
      <c r="R11" t="s">
        <v>9</v>
      </c>
      <c r="T11" t="s">
        <v>28</v>
      </c>
      <c r="U11" t="s">
        <v>9</v>
      </c>
      <c r="V11" t="s">
        <v>16</v>
      </c>
      <c r="X11" t="s">
        <v>9</v>
      </c>
      <c r="Y11" t="s">
        <v>9</v>
      </c>
      <c r="Z11" t="s">
        <v>28</v>
      </c>
      <c r="AB11" t="s">
        <v>37</v>
      </c>
      <c r="AC11" t="s">
        <v>39</v>
      </c>
      <c r="AE11" t="s">
        <v>16</v>
      </c>
      <c r="AG11" t="s">
        <v>16</v>
      </c>
      <c r="AH11" t="s">
        <v>46</v>
      </c>
      <c r="AI11" t="s">
        <v>28</v>
      </c>
      <c r="AM11" t="s">
        <v>57</v>
      </c>
      <c r="AN11" t="s">
        <v>57</v>
      </c>
      <c r="AQ11" t="s">
        <v>16</v>
      </c>
    </row>
    <row r="12" spans="1:43">
      <c r="A12" t="s">
        <v>0</v>
      </c>
      <c r="B12" t="s">
        <v>3</v>
      </c>
      <c r="C12" t="s">
        <v>5</v>
      </c>
      <c r="D12" t="s">
        <v>7</v>
      </c>
      <c r="E12" t="s">
        <v>9</v>
      </c>
      <c r="F12" t="s">
        <v>11</v>
      </c>
      <c r="G12">
        <v>11</v>
      </c>
      <c r="H12" s="44">
        <v>44231.638888888891</v>
      </c>
      <c r="I12" s="44">
        <v>73415</v>
      </c>
      <c r="J12" t="s">
        <v>16</v>
      </c>
      <c r="M12">
        <v>0</v>
      </c>
      <c r="O12" t="s">
        <v>559</v>
      </c>
      <c r="P12" t="s">
        <v>16</v>
      </c>
      <c r="Q12" t="s">
        <v>16</v>
      </c>
      <c r="R12" t="s">
        <v>9</v>
      </c>
      <c r="T12" t="s">
        <v>28</v>
      </c>
      <c r="U12" t="s">
        <v>9</v>
      </c>
      <c r="V12" t="s">
        <v>16</v>
      </c>
      <c r="X12" t="s">
        <v>9</v>
      </c>
      <c r="Y12" t="s">
        <v>9</v>
      </c>
      <c r="Z12" t="s">
        <v>28</v>
      </c>
      <c r="AB12" t="s">
        <v>37</v>
      </c>
      <c r="AC12" t="s">
        <v>39</v>
      </c>
      <c r="AE12" t="s">
        <v>16</v>
      </c>
      <c r="AG12" t="s">
        <v>16</v>
      </c>
      <c r="AH12" t="s">
        <v>46</v>
      </c>
      <c r="AI12" t="s">
        <v>28</v>
      </c>
      <c r="AM12" t="s">
        <v>57</v>
      </c>
      <c r="AN12" t="s">
        <v>57</v>
      </c>
      <c r="AQ12" t="s">
        <v>16</v>
      </c>
    </row>
    <row r="13" spans="1:43">
      <c r="A13" t="s">
        <v>0</v>
      </c>
      <c r="B13" t="s">
        <v>3</v>
      </c>
      <c r="C13" t="s">
        <v>5</v>
      </c>
      <c r="D13" t="s">
        <v>7</v>
      </c>
      <c r="E13" t="s">
        <v>9</v>
      </c>
      <c r="F13" t="s">
        <v>11</v>
      </c>
      <c r="G13">
        <v>11</v>
      </c>
      <c r="H13" s="44">
        <v>44231.638888888891</v>
      </c>
      <c r="I13" s="44">
        <v>73415</v>
      </c>
      <c r="J13" t="s">
        <v>16</v>
      </c>
      <c r="M13">
        <v>0</v>
      </c>
      <c r="O13" t="s">
        <v>560</v>
      </c>
      <c r="P13" t="s">
        <v>16</v>
      </c>
      <c r="Q13" t="s">
        <v>16</v>
      </c>
      <c r="R13" t="s">
        <v>9</v>
      </c>
      <c r="T13" t="s">
        <v>28</v>
      </c>
      <c r="U13" t="s">
        <v>9</v>
      </c>
      <c r="V13" t="s">
        <v>16</v>
      </c>
      <c r="X13" t="s">
        <v>9</v>
      </c>
      <c r="Y13" t="s">
        <v>9</v>
      </c>
      <c r="Z13" t="s">
        <v>28</v>
      </c>
      <c r="AB13" t="s">
        <v>37</v>
      </c>
      <c r="AC13" t="s">
        <v>39</v>
      </c>
      <c r="AE13" t="s">
        <v>16</v>
      </c>
      <c r="AG13" t="s">
        <v>16</v>
      </c>
      <c r="AH13" t="s">
        <v>46</v>
      </c>
      <c r="AI13" t="s">
        <v>28</v>
      </c>
      <c r="AM13" t="s">
        <v>57</v>
      </c>
      <c r="AN13" t="s">
        <v>57</v>
      </c>
      <c r="AQ13" t="s">
        <v>16</v>
      </c>
    </row>
    <row r="14" spans="1:43">
      <c r="A14" t="s">
        <v>0</v>
      </c>
      <c r="B14" t="s">
        <v>3</v>
      </c>
      <c r="C14" t="s">
        <v>5</v>
      </c>
      <c r="D14" t="s">
        <v>7</v>
      </c>
      <c r="E14" t="s">
        <v>9</v>
      </c>
      <c r="F14" t="s">
        <v>11</v>
      </c>
      <c r="G14">
        <v>11</v>
      </c>
      <c r="H14" s="44">
        <v>44231.638888888891</v>
      </c>
      <c r="I14" s="44">
        <v>73415</v>
      </c>
      <c r="J14" t="s">
        <v>16</v>
      </c>
      <c r="M14">
        <v>0</v>
      </c>
      <c r="O14" t="s">
        <v>561</v>
      </c>
      <c r="P14" t="s">
        <v>16</v>
      </c>
      <c r="Q14" t="s">
        <v>16</v>
      </c>
      <c r="R14" t="s">
        <v>9</v>
      </c>
      <c r="T14" t="s">
        <v>28</v>
      </c>
      <c r="U14" t="s">
        <v>9</v>
      </c>
      <c r="V14" t="s">
        <v>16</v>
      </c>
      <c r="X14" t="s">
        <v>9</v>
      </c>
      <c r="Y14" t="s">
        <v>9</v>
      </c>
      <c r="Z14" t="s">
        <v>28</v>
      </c>
      <c r="AB14" t="s">
        <v>37</v>
      </c>
      <c r="AC14" t="s">
        <v>39</v>
      </c>
      <c r="AE14" t="s">
        <v>16</v>
      </c>
      <c r="AG14" t="s">
        <v>16</v>
      </c>
      <c r="AH14" t="s">
        <v>46</v>
      </c>
      <c r="AI14" t="s">
        <v>28</v>
      </c>
      <c r="AM14" t="s">
        <v>57</v>
      </c>
      <c r="AN14" t="s">
        <v>57</v>
      </c>
      <c r="AQ14" t="s">
        <v>16</v>
      </c>
    </row>
    <row r="15" spans="1:43">
      <c r="A15" t="s">
        <v>0</v>
      </c>
      <c r="B15" t="s">
        <v>3</v>
      </c>
      <c r="C15" t="s">
        <v>5</v>
      </c>
      <c r="D15" t="s">
        <v>7</v>
      </c>
      <c r="E15" t="s">
        <v>9</v>
      </c>
      <c r="F15" t="s">
        <v>11</v>
      </c>
      <c r="G15">
        <v>11</v>
      </c>
      <c r="H15" s="44">
        <v>44231.638888888891</v>
      </c>
      <c r="I15" s="44">
        <v>73415</v>
      </c>
      <c r="J15" t="s">
        <v>16</v>
      </c>
      <c r="M15">
        <v>0</v>
      </c>
      <c r="O15" t="s">
        <v>562</v>
      </c>
      <c r="P15" t="s">
        <v>16</v>
      </c>
      <c r="Q15" t="s">
        <v>16</v>
      </c>
      <c r="R15" t="s">
        <v>9</v>
      </c>
      <c r="T15" t="s">
        <v>28</v>
      </c>
      <c r="U15" t="s">
        <v>9</v>
      </c>
      <c r="V15" t="s">
        <v>16</v>
      </c>
      <c r="X15" t="s">
        <v>9</v>
      </c>
      <c r="Y15" t="s">
        <v>9</v>
      </c>
      <c r="Z15" t="s">
        <v>28</v>
      </c>
      <c r="AB15" t="s">
        <v>37</v>
      </c>
      <c r="AC15" t="s">
        <v>39</v>
      </c>
      <c r="AE15" t="s">
        <v>16</v>
      </c>
      <c r="AG15" t="s">
        <v>16</v>
      </c>
      <c r="AH15" t="s">
        <v>46</v>
      </c>
      <c r="AI15" t="s">
        <v>28</v>
      </c>
      <c r="AM15" t="s">
        <v>57</v>
      </c>
      <c r="AN15" t="s">
        <v>57</v>
      </c>
      <c r="AQ15" t="s">
        <v>16</v>
      </c>
    </row>
    <row r="16" spans="1:43">
      <c r="A16" t="s">
        <v>0</v>
      </c>
      <c r="B16" t="s">
        <v>3</v>
      </c>
      <c r="C16" t="s">
        <v>5</v>
      </c>
      <c r="D16" t="s">
        <v>7</v>
      </c>
      <c r="E16" t="s">
        <v>9</v>
      </c>
      <c r="F16" t="s">
        <v>11</v>
      </c>
      <c r="G16">
        <v>11</v>
      </c>
      <c r="H16" s="44">
        <v>44231.638888888891</v>
      </c>
      <c r="I16" s="44">
        <v>73415</v>
      </c>
      <c r="J16" t="s">
        <v>16</v>
      </c>
      <c r="M16">
        <v>0</v>
      </c>
      <c r="O16" t="s">
        <v>563</v>
      </c>
      <c r="P16" t="s">
        <v>16</v>
      </c>
      <c r="Q16" t="s">
        <v>16</v>
      </c>
      <c r="R16" t="s">
        <v>9</v>
      </c>
      <c r="T16" t="s">
        <v>28</v>
      </c>
      <c r="U16" t="s">
        <v>9</v>
      </c>
      <c r="V16" t="s">
        <v>16</v>
      </c>
      <c r="X16" t="s">
        <v>9</v>
      </c>
      <c r="Y16" t="s">
        <v>9</v>
      </c>
      <c r="Z16" t="s">
        <v>28</v>
      </c>
      <c r="AB16" t="s">
        <v>37</v>
      </c>
      <c r="AC16" t="s">
        <v>39</v>
      </c>
      <c r="AE16" t="s">
        <v>16</v>
      </c>
      <c r="AG16" t="s">
        <v>16</v>
      </c>
      <c r="AH16" t="s">
        <v>46</v>
      </c>
      <c r="AI16" t="s">
        <v>28</v>
      </c>
      <c r="AM16" t="s">
        <v>57</v>
      </c>
      <c r="AN16" t="s">
        <v>57</v>
      </c>
      <c r="AQ16" t="s">
        <v>16</v>
      </c>
    </row>
    <row r="17" spans="1:43">
      <c r="A17" t="s">
        <v>0</v>
      </c>
      <c r="B17" t="s">
        <v>3</v>
      </c>
      <c r="C17" t="s">
        <v>5</v>
      </c>
      <c r="D17" t="s">
        <v>7</v>
      </c>
      <c r="E17" t="s">
        <v>9</v>
      </c>
      <c r="F17" t="s">
        <v>11</v>
      </c>
      <c r="G17">
        <v>11</v>
      </c>
      <c r="H17" s="44">
        <v>44231.638888888891</v>
      </c>
      <c r="I17" s="44">
        <v>73415</v>
      </c>
      <c r="J17" t="s">
        <v>16</v>
      </c>
      <c r="M17">
        <v>0</v>
      </c>
      <c r="O17" t="s">
        <v>564</v>
      </c>
      <c r="P17" t="s">
        <v>16</v>
      </c>
      <c r="Q17" t="s">
        <v>16</v>
      </c>
      <c r="R17" t="s">
        <v>9</v>
      </c>
      <c r="T17" t="s">
        <v>28</v>
      </c>
      <c r="U17" t="s">
        <v>9</v>
      </c>
      <c r="V17" t="s">
        <v>16</v>
      </c>
      <c r="X17" t="s">
        <v>9</v>
      </c>
      <c r="Y17" t="s">
        <v>9</v>
      </c>
      <c r="Z17" t="s">
        <v>28</v>
      </c>
      <c r="AB17" t="s">
        <v>37</v>
      </c>
      <c r="AC17" t="s">
        <v>39</v>
      </c>
      <c r="AE17" t="s">
        <v>16</v>
      </c>
      <c r="AG17" t="s">
        <v>16</v>
      </c>
      <c r="AH17" t="s">
        <v>46</v>
      </c>
      <c r="AI17" t="s">
        <v>28</v>
      </c>
      <c r="AM17" t="s">
        <v>57</v>
      </c>
      <c r="AN17" t="s">
        <v>57</v>
      </c>
      <c r="AQ17" t="s">
        <v>16</v>
      </c>
    </row>
    <row r="18" spans="1:43">
      <c r="A18" t="s">
        <v>0</v>
      </c>
      <c r="B18" t="s">
        <v>3</v>
      </c>
      <c r="C18" t="s">
        <v>5</v>
      </c>
      <c r="D18" t="s">
        <v>7</v>
      </c>
      <c r="E18" t="s">
        <v>9</v>
      </c>
      <c r="F18" t="s">
        <v>11</v>
      </c>
      <c r="G18">
        <v>11</v>
      </c>
      <c r="H18" s="44">
        <v>44231.638888888891</v>
      </c>
      <c r="I18" s="44">
        <v>73415</v>
      </c>
      <c r="J18" t="s">
        <v>16</v>
      </c>
      <c r="M18">
        <v>0</v>
      </c>
      <c r="O18" t="s">
        <v>565</v>
      </c>
      <c r="P18" t="s">
        <v>16</v>
      </c>
      <c r="Q18" t="s">
        <v>16</v>
      </c>
      <c r="R18" t="s">
        <v>9</v>
      </c>
      <c r="T18" t="s">
        <v>28</v>
      </c>
      <c r="U18" t="s">
        <v>9</v>
      </c>
      <c r="V18" t="s">
        <v>16</v>
      </c>
      <c r="X18" t="s">
        <v>9</v>
      </c>
      <c r="Y18" t="s">
        <v>9</v>
      </c>
      <c r="Z18" t="s">
        <v>28</v>
      </c>
      <c r="AB18" t="s">
        <v>37</v>
      </c>
      <c r="AC18" t="s">
        <v>39</v>
      </c>
      <c r="AE18" t="s">
        <v>16</v>
      </c>
      <c r="AG18" t="s">
        <v>16</v>
      </c>
      <c r="AH18" t="s">
        <v>46</v>
      </c>
      <c r="AI18" t="s">
        <v>28</v>
      </c>
      <c r="AM18" t="s">
        <v>57</v>
      </c>
      <c r="AN18" t="s">
        <v>57</v>
      </c>
      <c r="AQ18" t="s">
        <v>16</v>
      </c>
    </row>
    <row r="19" spans="1:43">
      <c r="A19" t="s">
        <v>0</v>
      </c>
      <c r="B19" t="s">
        <v>3</v>
      </c>
      <c r="C19" t="s">
        <v>5</v>
      </c>
      <c r="D19" t="s">
        <v>7</v>
      </c>
      <c r="E19" t="s">
        <v>9</v>
      </c>
      <c r="F19" t="s">
        <v>11</v>
      </c>
      <c r="G19">
        <v>11</v>
      </c>
      <c r="H19" s="44">
        <v>44231.638888888891</v>
      </c>
      <c r="I19" s="44">
        <v>73415</v>
      </c>
      <c r="J19" t="s">
        <v>16</v>
      </c>
      <c r="M19">
        <v>0</v>
      </c>
      <c r="O19" t="s">
        <v>566</v>
      </c>
      <c r="P19" t="s">
        <v>16</v>
      </c>
      <c r="Q19" t="s">
        <v>16</v>
      </c>
      <c r="R19" t="s">
        <v>9</v>
      </c>
      <c r="T19" t="s">
        <v>28</v>
      </c>
      <c r="U19" t="s">
        <v>9</v>
      </c>
      <c r="V19" t="s">
        <v>16</v>
      </c>
      <c r="X19" t="s">
        <v>9</v>
      </c>
      <c r="Y19" t="s">
        <v>9</v>
      </c>
      <c r="Z19" t="s">
        <v>28</v>
      </c>
      <c r="AB19" t="s">
        <v>37</v>
      </c>
      <c r="AC19" t="s">
        <v>39</v>
      </c>
      <c r="AE19" t="s">
        <v>16</v>
      </c>
      <c r="AG19" t="s">
        <v>16</v>
      </c>
      <c r="AH19" t="s">
        <v>46</v>
      </c>
      <c r="AI19" t="s">
        <v>28</v>
      </c>
      <c r="AM19" t="s">
        <v>57</v>
      </c>
      <c r="AN19" t="s">
        <v>57</v>
      </c>
      <c r="AQ19" t="s">
        <v>16</v>
      </c>
    </row>
    <row r="20" spans="1:43">
      <c r="A20" t="s">
        <v>0</v>
      </c>
      <c r="B20" t="s">
        <v>3</v>
      </c>
      <c r="C20" t="s">
        <v>5</v>
      </c>
      <c r="D20" t="s">
        <v>7</v>
      </c>
      <c r="E20" t="s">
        <v>9</v>
      </c>
      <c r="F20" t="s">
        <v>11</v>
      </c>
      <c r="G20">
        <v>11</v>
      </c>
      <c r="H20" s="44">
        <v>44231.638888888891</v>
      </c>
      <c r="I20" s="44">
        <v>73415</v>
      </c>
      <c r="J20" t="s">
        <v>16</v>
      </c>
      <c r="M20">
        <v>0</v>
      </c>
      <c r="O20" t="s">
        <v>567</v>
      </c>
      <c r="P20" t="s">
        <v>16</v>
      </c>
      <c r="Q20" t="s">
        <v>16</v>
      </c>
      <c r="R20" t="s">
        <v>9</v>
      </c>
      <c r="T20" t="s">
        <v>28</v>
      </c>
      <c r="U20" t="s">
        <v>9</v>
      </c>
      <c r="V20" t="s">
        <v>16</v>
      </c>
      <c r="X20" t="s">
        <v>9</v>
      </c>
      <c r="Y20" t="s">
        <v>9</v>
      </c>
      <c r="Z20" t="s">
        <v>28</v>
      </c>
      <c r="AB20" t="s">
        <v>37</v>
      </c>
      <c r="AC20" t="s">
        <v>39</v>
      </c>
      <c r="AE20" t="s">
        <v>16</v>
      </c>
      <c r="AG20" t="s">
        <v>16</v>
      </c>
      <c r="AH20" t="s">
        <v>46</v>
      </c>
      <c r="AI20" t="s">
        <v>28</v>
      </c>
      <c r="AM20" t="s">
        <v>57</v>
      </c>
      <c r="AN20" t="s">
        <v>57</v>
      </c>
      <c r="AQ20" t="s">
        <v>16</v>
      </c>
    </row>
    <row r="21" spans="1:43">
      <c r="A21" t="s">
        <v>0</v>
      </c>
      <c r="B21" t="s">
        <v>3</v>
      </c>
      <c r="C21" t="s">
        <v>5</v>
      </c>
      <c r="D21" t="s">
        <v>7</v>
      </c>
      <c r="E21" t="s">
        <v>9</v>
      </c>
      <c r="F21" t="s">
        <v>11</v>
      </c>
      <c r="G21">
        <v>11</v>
      </c>
      <c r="H21" s="44">
        <v>44231.638888888891</v>
      </c>
      <c r="I21" s="44">
        <v>73415</v>
      </c>
      <c r="J21" t="s">
        <v>16</v>
      </c>
      <c r="M21">
        <v>0</v>
      </c>
      <c r="O21" t="s">
        <v>568</v>
      </c>
      <c r="P21" t="s">
        <v>16</v>
      </c>
      <c r="Q21" t="s">
        <v>16</v>
      </c>
      <c r="R21" t="s">
        <v>9</v>
      </c>
      <c r="T21" t="s">
        <v>28</v>
      </c>
      <c r="U21" t="s">
        <v>9</v>
      </c>
      <c r="V21" t="s">
        <v>16</v>
      </c>
      <c r="X21" t="s">
        <v>9</v>
      </c>
      <c r="Y21" t="s">
        <v>9</v>
      </c>
      <c r="Z21" t="s">
        <v>28</v>
      </c>
      <c r="AB21" t="s">
        <v>37</v>
      </c>
      <c r="AC21" t="s">
        <v>39</v>
      </c>
      <c r="AE21" t="s">
        <v>16</v>
      </c>
      <c r="AG21" t="s">
        <v>16</v>
      </c>
      <c r="AH21" t="s">
        <v>46</v>
      </c>
      <c r="AI21" t="s">
        <v>28</v>
      </c>
      <c r="AM21" t="s">
        <v>57</v>
      </c>
      <c r="AN21" t="s">
        <v>57</v>
      </c>
      <c r="AQ21" t="s">
        <v>16</v>
      </c>
    </row>
    <row r="22" spans="1:43">
      <c r="A22" t="s">
        <v>0</v>
      </c>
      <c r="B22" t="s">
        <v>3</v>
      </c>
      <c r="C22" t="s">
        <v>5</v>
      </c>
      <c r="D22" t="s">
        <v>7</v>
      </c>
      <c r="E22" t="s">
        <v>9</v>
      </c>
      <c r="F22" t="s">
        <v>11</v>
      </c>
      <c r="G22">
        <v>11</v>
      </c>
      <c r="H22" s="44">
        <v>44231.638888888891</v>
      </c>
      <c r="I22" s="44">
        <v>73415</v>
      </c>
      <c r="J22" t="s">
        <v>16</v>
      </c>
      <c r="M22">
        <v>0</v>
      </c>
      <c r="O22" t="s">
        <v>569</v>
      </c>
      <c r="P22" t="s">
        <v>16</v>
      </c>
      <c r="Q22" t="s">
        <v>16</v>
      </c>
      <c r="R22" t="s">
        <v>9</v>
      </c>
      <c r="T22" t="s">
        <v>28</v>
      </c>
      <c r="U22" t="s">
        <v>9</v>
      </c>
      <c r="V22" t="s">
        <v>16</v>
      </c>
      <c r="X22" t="s">
        <v>9</v>
      </c>
      <c r="Y22" t="s">
        <v>9</v>
      </c>
      <c r="Z22" t="s">
        <v>28</v>
      </c>
      <c r="AB22" t="s">
        <v>37</v>
      </c>
      <c r="AC22" t="s">
        <v>39</v>
      </c>
      <c r="AE22" t="s">
        <v>16</v>
      </c>
      <c r="AG22" t="s">
        <v>16</v>
      </c>
      <c r="AH22" t="s">
        <v>46</v>
      </c>
      <c r="AI22" t="s">
        <v>28</v>
      </c>
      <c r="AM22" t="s">
        <v>57</v>
      </c>
      <c r="AN22" t="s">
        <v>57</v>
      </c>
      <c r="AQ22" t="s">
        <v>16</v>
      </c>
    </row>
    <row r="23" spans="1:43">
      <c r="A23" t="s">
        <v>0</v>
      </c>
      <c r="B23" t="s">
        <v>3</v>
      </c>
      <c r="C23" t="s">
        <v>5</v>
      </c>
      <c r="D23" t="s">
        <v>7</v>
      </c>
      <c r="E23" t="s">
        <v>9</v>
      </c>
      <c r="F23" t="s">
        <v>11</v>
      </c>
      <c r="G23">
        <v>11</v>
      </c>
      <c r="H23" s="44">
        <v>44231.638888888891</v>
      </c>
      <c r="I23" s="44">
        <v>73415</v>
      </c>
      <c r="J23" t="s">
        <v>16</v>
      </c>
      <c r="M23">
        <v>0</v>
      </c>
      <c r="O23" t="s">
        <v>570</v>
      </c>
      <c r="P23" t="s">
        <v>16</v>
      </c>
      <c r="Q23" t="s">
        <v>16</v>
      </c>
      <c r="R23" t="s">
        <v>9</v>
      </c>
      <c r="T23" t="s">
        <v>28</v>
      </c>
      <c r="U23" t="s">
        <v>9</v>
      </c>
      <c r="V23" t="s">
        <v>16</v>
      </c>
      <c r="X23" t="s">
        <v>9</v>
      </c>
      <c r="Y23" t="s">
        <v>9</v>
      </c>
      <c r="Z23" t="s">
        <v>28</v>
      </c>
      <c r="AB23" t="s">
        <v>37</v>
      </c>
      <c r="AC23" t="s">
        <v>39</v>
      </c>
      <c r="AE23" t="s">
        <v>16</v>
      </c>
      <c r="AG23" t="s">
        <v>16</v>
      </c>
      <c r="AH23" t="s">
        <v>46</v>
      </c>
      <c r="AI23" t="s">
        <v>28</v>
      </c>
      <c r="AM23" t="s">
        <v>57</v>
      </c>
      <c r="AN23" t="s">
        <v>57</v>
      </c>
      <c r="AQ23" t="s">
        <v>16</v>
      </c>
    </row>
    <row r="24" spans="1:43">
      <c r="A24" t="s">
        <v>0</v>
      </c>
      <c r="B24" t="s">
        <v>3</v>
      </c>
      <c r="C24" t="s">
        <v>5</v>
      </c>
      <c r="D24" t="s">
        <v>7</v>
      </c>
      <c r="E24" t="s">
        <v>9</v>
      </c>
      <c r="F24" t="s">
        <v>11</v>
      </c>
      <c r="G24">
        <v>11</v>
      </c>
      <c r="H24" s="44">
        <v>44231.638888888891</v>
      </c>
      <c r="I24" s="44">
        <v>73415</v>
      </c>
      <c r="J24" t="s">
        <v>16</v>
      </c>
      <c r="M24">
        <v>0</v>
      </c>
      <c r="O24" t="s">
        <v>571</v>
      </c>
      <c r="P24" t="s">
        <v>16</v>
      </c>
      <c r="Q24" t="s">
        <v>16</v>
      </c>
      <c r="R24" t="s">
        <v>9</v>
      </c>
      <c r="T24" t="s">
        <v>28</v>
      </c>
      <c r="U24" t="s">
        <v>9</v>
      </c>
      <c r="V24" t="s">
        <v>16</v>
      </c>
      <c r="X24" t="s">
        <v>9</v>
      </c>
      <c r="Y24" t="s">
        <v>9</v>
      </c>
      <c r="Z24" t="s">
        <v>28</v>
      </c>
      <c r="AB24" t="s">
        <v>37</v>
      </c>
      <c r="AC24" t="s">
        <v>39</v>
      </c>
      <c r="AE24" t="s">
        <v>16</v>
      </c>
      <c r="AG24" t="s">
        <v>16</v>
      </c>
      <c r="AH24" t="s">
        <v>46</v>
      </c>
      <c r="AI24" t="s">
        <v>28</v>
      </c>
      <c r="AM24" t="s">
        <v>57</v>
      </c>
      <c r="AN24" t="s">
        <v>57</v>
      </c>
      <c r="AQ24" t="s">
        <v>16</v>
      </c>
    </row>
    <row r="25" spans="1:43">
      <c r="A25" t="s">
        <v>0</v>
      </c>
      <c r="B25" t="s">
        <v>3</v>
      </c>
      <c r="C25" t="s">
        <v>5</v>
      </c>
      <c r="D25" t="s">
        <v>7</v>
      </c>
      <c r="E25" t="s">
        <v>9</v>
      </c>
      <c r="F25" t="s">
        <v>11</v>
      </c>
      <c r="G25">
        <v>11</v>
      </c>
      <c r="H25" s="44">
        <v>44231.638888888891</v>
      </c>
      <c r="I25" s="44">
        <v>73415</v>
      </c>
      <c r="J25" t="s">
        <v>16</v>
      </c>
      <c r="M25">
        <v>0</v>
      </c>
      <c r="O25" t="s">
        <v>572</v>
      </c>
      <c r="P25" t="s">
        <v>16</v>
      </c>
      <c r="Q25" t="s">
        <v>16</v>
      </c>
      <c r="R25" t="s">
        <v>9</v>
      </c>
      <c r="T25" t="s">
        <v>28</v>
      </c>
      <c r="U25" t="s">
        <v>9</v>
      </c>
      <c r="V25" t="s">
        <v>16</v>
      </c>
      <c r="X25" t="s">
        <v>9</v>
      </c>
      <c r="Y25" t="s">
        <v>9</v>
      </c>
      <c r="Z25" t="s">
        <v>28</v>
      </c>
      <c r="AB25" t="s">
        <v>37</v>
      </c>
      <c r="AC25" t="s">
        <v>39</v>
      </c>
      <c r="AE25" t="s">
        <v>16</v>
      </c>
      <c r="AG25" t="s">
        <v>16</v>
      </c>
      <c r="AH25" t="s">
        <v>46</v>
      </c>
      <c r="AI25" t="s">
        <v>28</v>
      </c>
      <c r="AM25" t="s">
        <v>57</v>
      </c>
      <c r="AN25" t="s">
        <v>57</v>
      </c>
      <c r="AQ25" t="s">
        <v>16</v>
      </c>
    </row>
    <row r="26" spans="1:43">
      <c r="A26" t="s">
        <v>0</v>
      </c>
      <c r="B26" t="s">
        <v>3</v>
      </c>
      <c r="C26" t="s">
        <v>5</v>
      </c>
      <c r="D26" t="s">
        <v>7</v>
      </c>
      <c r="E26" t="s">
        <v>9</v>
      </c>
      <c r="F26" t="s">
        <v>11</v>
      </c>
      <c r="G26">
        <v>11</v>
      </c>
      <c r="H26" s="44">
        <v>44231.638888888891</v>
      </c>
      <c r="I26" s="44">
        <v>73415</v>
      </c>
      <c r="J26" t="s">
        <v>16</v>
      </c>
      <c r="M26">
        <v>0</v>
      </c>
      <c r="O26" t="s">
        <v>573</v>
      </c>
      <c r="P26" t="s">
        <v>16</v>
      </c>
      <c r="Q26" t="s">
        <v>16</v>
      </c>
      <c r="R26" t="s">
        <v>9</v>
      </c>
      <c r="T26" t="s">
        <v>28</v>
      </c>
      <c r="U26" t="s">
        <v>9</v>
      </c>
      <c r="V26" t="s">
        <v>16</v>
      </c>
      <c r="X26" t="s">
        <v>9</v>
      </c>
      <c r="Y26" t="s">
        <v>9</v>
      </c>
      <c r="Z26" t="s">
        <v>28</v>
      </c>
      <c r="AB26" t="s">
        <v>37</v>
      </c>
      <c r="AC26" t="s">
        <v>39</v>
      </c>
      <c r="AE26" t="s">
        <v>16</v>
      </c>
      <c r="AG26" t="s">
        <v>16</v>
      </c>
      <c r="AH26" t="s">
        <v>46</v>
      </c>
      <c r="AI26" t="s">
        <v>28</v>
      </c>
      <c r="AM26" t="s">
        <v>57</v>
      </c>
      <c r="AN26" t="s">
        <v>57</v>
      </c>
      <c r="AQ26" t="s">
        <v>16</v>
      </c>
    </row>
    <row r="27" spans="1:43">
      <c r="A27" t="s">
        <v>0</v>
      </c>
      <c r="B27" t="s">
        <v>3</v>
      </c>
      <c r="C27" t="s">
        <v>5</v>
      </c>
      <c r="D27" t="s">
        <v>7</v>
      </c>
      <c r="E27" t="s">
        <v>9</v>
      </c>
      <c r="F27" t="s">
        <v>11</v>
      </c>
      <c r="G27">
        <v>11</v>
      </c>
      <c r="H27" s="44">
        <v>44231.638888888891</v>
      </c>
      <c r="I27" s="44">
        <v>73415</v>
      </c>
      <c r="J27" t="s">
        <v>16</v>
      </c>
      <c r="M27">
        <v>0</v>
      </c>
      <c r="O27" t="s">
        <v>574</v>
      </c>
      <c r="P27" t="s">
        <v>16</v>
      </c>
      <c r="Q27" t="s">
        <v>16</v>
      </c>
      <c r="R27" t="s">
        <v>9</v>
      </c>
      <c r="T27" t="s">
        <v>28</v>
      </c>
      <c r="U27" t="s">
        <v>9</v>
      </c>
      <c r="V27" t="s">
        <v>16</v>
      </c>
      <c r="X27" t="s">
        <v>9</v>
      </c>
      <c r="Y27" t="s">
        <v>9</v>
      </c>
      <c r="Z27" t="s">
        <v>28</v>
      </c>
      <c r="AB27" t="s">
        <v>37</v>
      </c>
      <c r="AC27" t="s">
        <v>39</v>
      </c>
      <c r="AE27" t="s">
        <v>16</v>
      </c>
      <c r="AG27" t="s">
        <v>16</v>
      </c>
      <c r="AH27" t="s">
        <v>46</v>
      </c>
      <c r="AI27" t="s">
        <v>28</v>
      </c>
      <c r="AM27" t="s">
        <v>57</v>
      </c>
      <c r="AN27" t="s">
        <v>57</v>
      </c>
      <c r="AQ27" t="s">
        <v>16</v>
      </c>
    </row>
    <row r="28" spans="1:43">
      <c r="A28" t="s">
        <v>0</v>
      </c>
      <c r="B28" t="s">
        <v>3</v>
      </c>
      <c r="C28" t="s">
        <v>5</v>
      </c>
      <c r="D28" t="s">
        <v>7</v>
      </c>
      <c r="E28" t="s">
        <v>9</v>
      </c>
      <c r="F28" t="s">
        <v>11</v>
      </c>
      <c r="G28">
        <v>11</v>
      </c>
      <c r="H28" s="44">
        <v>44231.638888888891</v>
      </c>
      <c r="I28" s="44">
        <v>73415</v>
      </c>
      <c r="J28" t="s">
        <v>16</v>
      </c>
      <c r="M28">
        <v>0</v>
      </c>
      <c r="O28" t="s">
        <v>575</v>
      </c>
      <c r="P28" t="s">
        <v>16</v>
      </c>
      <c r="Q28" t="s">
        <v>16</v>
      </c>
      <c r="R28" t="s">
        <v>9</v>
      </c>
      <c r="T28" t="s">
        <v>28</v>
      </c>
      <c r="U28" t="s">
        <v>9</v>
      </c>
      <c r="V28" t="s">
        <v>16</v>
      </c>
      <c r="X28" t="s">
        <v>9</v>
      </c>
      <c r="Y28" t="s">
        <v>9</v>
      </c>
      <c r="Z28" t="s">
        <v>28</v>
      </c>
      <c r="AB28" t="s">
        <v>37</v>
      </c>
      <c r="AC28" t="s">
        <v>39</v>
      </c>
      <c r="AE28" t="s">
        <v>16</v>
      </c>
      <c r="AG28" t="s">
        <v>16</v>
      </c>
      <c r="AH28" t="s">
        <v>46</v>
      </c>
      <c r="AI28" t="s">
        <v>28</v>
      </c>
      <c r="AM28" t="s">
        <v>57</v>
      </c>
      <c r="AN28" t="s">
        <v>57</v>
      </c>
      <c r="AQ28" t="s">
        <v>16</v>
      </c>
    </row>
    <row r="29" spans="1:43">
      <c r="A29" t="s">
        <v>0</v>
      </c>
      <c r="B29" t="s">
        <v>3</v>
      </c>
      <c r="C29" t="s">
        <v>5</v>
      </c>
      <c r="D29" t="s">
        <v>7</v>
      </c>
      <c r="E29" t="s">
        <v>9</v>
      </c>
      <c r="F29" t="s">
        <v>11</v>
      </c>
      <c r="G29">
        <v>11</v>
      </c>
      <c r="H29" s="44">
        <v>44231.638888888891</v>
      </c>
      <c r="I29" s="44">
        <v>73415</v>
      </c>
      <c r="J29" t="s">
        <v>16</v>
      </c>
      <c r="M29">
        <v>0</v>
      </c>
      <c r="O29" t="s">
        <v>576</v>
      </c>
      <c r="P29" t="s">
        <v>16</v>
      </c>
      <c r="Q29" t="s">
        <v>16</v>
      </c>
      <c r="R29" t="s">
        <v>9</v>
      </c>
      <c r="T29" t="s">
        <v>28</v>
      </c>
      <c r="U29" t="s">
        <v>9</v>
      </c>
      <c r="V29" t="s">
        <v>16</v>
      </c>
      <c r="X29" t="s">
        <v>9</v>
      </c>
      <c r="Y29" t="s">
        <v>9</v>
      </c>
      <c r="Z29" t="s">
        <v>28</v>
      </c>
      <c r="AB29" t="s">
        <v>37</v>
      </c>
      <c r="AC29" t="s">
        <v>39</v>
      </c>
      <c r="AE29" t="s">
        <v>16</v>
      </c>
      <c r="AG29" t="s">
        <v>16</v>
      </c>
      <c r="AH29" t="s">
        <v>46</v>
      </c>
      <c r="AI29" t="s">
        <v>28</v>
      </c>
      <c r="AM29" t="s">
        <v>57</v>
      </c>
      <c r="AN29" t="s">
        <v>57</v>
      </c>
      <c r="AQ29" t="s">
        <v>16</v>
      </c>
    </row>
    <row r="30" spans="1:43">
      <c r="A30" t="s">
        <v>0</v>
      </c>
      <c r="B30" t="s">
        <v>3</v>
      </c>
      <c r="C30" t="s">
        <v>5</v>
      </c>
      <c r="D30" t="s">
        <v>7</v>
      </c>
      <c r="E30" t="s">
        <v>9</v>
      </c>
      <c r="F30" t="s">
        <v>11</v>
      </c>
      <c r="G30">
        <v>11</v>
      </c>
      <c r="H30" s="44">
        <v>44231.638888888891</v>
      </c>
      <c r="I30" s="44">
        <v>73415</v>
      </c>
      <c r="J30" t="s">
        <v>16</v>
      </c>
      <c r="M30">
        <v>0</v>
      </c>
      <c r="O30" t="s">
        <v>577</v>
      </c>
      <c r="P30" t="s">
        <v>16</v>
      </c>
      <c r="Q30" t="s">
        <v>16</v>
      </c>
      <c r="R30" t="s">
        <v>9</v>
      </c>
      <c r="T30" t="s">
        <v>28</v>
      </c>
      <c r="U30" t="s">
        <v>9</v>
      </c>
      <c r="V30" t="s">
        <v>16</v>
      </c>
      <c r="X30" t="s">
        <v>9</v>
      </c>
      <c r="Y30" t="s">
        <v>9</v>
      </c>
      <c r="Z30" t="s">
        <v>28</v>
      </c>
      <c r="AB30" t="s">
        <v>37</v>
      </c>
      <c r="AC30" t="s">
        <v>39</v>
      </c>
      <c r="AE30" t="s">
        <v>16</v>
      </c>
      <c r="AG30" t="s">
        <v>16</v>
      </c>
      <c r="AH30" t="s">
        <v>46</v>
      </c>
      <c r="AI30" t="s">
        <v>28</v>
      </c>
      <c r="AM30" t="s">
        <v>57</v>
      </c>
      <c r="AN30" t="s">
        <v>57</v>
      </c>
      <c r="AQ30" t="s">
        <v>16</v>
      </c>
    </row>
    <row r="31" spans="1:43">
      <c r="A31" t="s">
        <v>0</v>
      </c>
      <c r="B31" t="s">
        <v>3</v>
      </c>
      <c r="C31" t="s">
        <v>5</v>
      </c>
      <c r="D31" t="s">
        <v>7</v>
      </c>
      <c r="E31" t="s">
        <v>9</v>
      </c>
      <c r="F31" t="s">
        <v>11</v>
      </c>
      <c r="G31">
        <v>11</v>
      </c>
      <c r="H31" s="44">
        <v>44231.638888888891</v>
      </c>
      <c r="I31" s="44">
        <v>73415</v>
      </c>
      <c r="J31" t="s">
        <v>16</v>
      </c>
      <c r="M31">
        <v>0</v>
      </c>
      <c r="O31" t="s">
        <v>578</v>
      </c>
      <c r="P31" t="s">
        <v>16</v>
      </c>
      <c r="Q31" t="s">
        <v>16</v>
      </c>
      <c r="R31" t="s">
        <v>9</v>
      </c>
      <c r="T31" t="s">
        <v>28</v>
      </c>
      <c r="U31" t="s">
        <v>9</v>
      </c>
      <c r="V31" t="s">
        <v>16</v>
      </c>
      <c r="X31" t="s">
        <v>9</v>
      </c>
      <c r="Y31" t="s">
        <v>9</v>
      </c>
      <c r="Z31" t="s">
        <v>28</v>
      </c>
      <c r="AB31" t="s">
        <v>37</v>
      </c>
      <c r="AC31" t="s">
        <v>39</v>
      </c>
      <c r="AE31" t="s">
        <v>16</v>
      </c>
      <c r="AG31" t="s">
        <v>16</v>
      </c>
      <c r="AH31" t="s">
        <v>46</v>
      </c>
      <c r="AI31" t="s">
        <v>28</v>
      </c>
      <c r="AM31" t="s">
        <v>57</v>
      </c>
      <c r="AN31" t="s">
        <v>57</v>
      </c>
      <c r="AQ31" t="s">
        <v>16</v>
      </c>
    </row>
    <row r="32" spans="1:43">
      <c r="A32" t="s">
        <v>0</v>
      </c>
      <c r="B32" t="s">
        <v>3</v>
      </c>
      <c r="C32" t="s">
        <v>5</v>
      </c>
      <c r="D32" t="s">
        <v>7</v>
      </c>
      <c r="E32" t="s">
        <v>9</v>
      </c>
      <c r="F32" t="s">
        <v>11</v>
      </c>
      <c r="G32">
        <v>11</v>
      </c>
      <c r="H32" s="44">
        <v>44231.638888888891</v>
      </c>
      <c r="I32" s="44">
        <v>73415</v>
      </c>
      <c r="J32" t="s">
        <v>16</v>
      </c>
      <c r="M32">
        <v>0</v>
      </c>
      <c r="O32" t="s">
        <v>579</v>
      </c>
      <c r="P32" t="s">
        <v>16</v>
      </c>
      <c r="Q32" t="s">
        <v>16</v>
      </c>
      <c r="R32" t="s">
        <v>9</v>
      </c>
      <c r="T32" t="s">
        <v>28</v>
      </c>
      <c r="U32" t="s">
        <v>9</v>
      </c>
      <c r="V32" t="s">
        <v>16</v>
      </c>
      <c r="X32" t="s">
        <v>9</v>
      </c>
      <c r="Y32" t="s">
        <v>9</v>
      </c>
      <c r="Z32" t="s">
        <v>28</v>
      </c>
      <c r="AB32" t="s">
        <v>37</v>
      </c>
      <c r="AC32" t="s">
        <v>39</v>
      </c>
      <c r="AE32" t="s">
        <v>16</v>
      </c>
      <c r="AG32" t="s">
        <v>16</v>
      </c>
      <c r="AH32" t="s">
        <v>46</v>
      </c>
      <c r="AI32" t="s">
        <v>28</v>
      </c>
      <c r="AM32" t="s">
        <v>57</v>
      </c>
      <c r="AN32" t="s">
        <v>57</v>
      </c>
      <c r="AQ32" t="s">
        <v>16</v>
      </c>
    </row>
    <row r="33" spans="1:43">
      <c r="A33" t="s">
        <v>0</v>
      </c>
      <c r="B33" t="s">
        <v>3</v>
      </c>
      <c r="C33" t="s">
        <v>5</v>
      </c>
      <c r="D33" t="s">
        <v>7</v>
      </c>
      <c r="E33" t="s">
        <v>9</v>
      </c>
      <c r="F33" t="s">
        <v>11</v>
      </c>
      <c r="G33">
        <v>11</v>
      </c>
      <c r="H33" s="44">
        <v>44231.638888888891</v>
      </c>
      <c r="I33" s="44">
        <v>73415</v>
      </c>
      <c r="J33" t="s">
        <v>16</v>
      </c>
      <c r="M33">
        <v>0</v>
      </c>
      <c r="O33" t="s">
        <v>580</v>
      </c>
      <c r="P33" t="s">
        <v>16</v>
      </c>
      <c r="Q33" t="s">
        <v>16</v>
      </c>
      <c r="R33" t="s">
        <v>9</v>
      </c>
      <c r="T33" t="s">
        <v>28</v>
      </c>
      <c r="U33" t="s">
        <v>9</v>
      </c>
      <c r="V33" t="s">
        <v>16</v>
      </c>
      <c r="X33" t="s">
        <v>9</v>
      </c>
      <c r="Y33" t="s">
        <v>9</v>
      </c>
      <c r="Z33" t="s">
        <v>28</v>
      </c>
      <c r="AB33" t="s">
        <v>37</v>
      </c>
      <c r="AC33" t="s">
        <v>39</v>
      </c>
      <c r="AE33" t="s">
        <v>16</v>
      </c>
      <c r="AG33" t="s">
        <v>16</v>
      </c>
      <c r="AH33" t="s">
        <v>46</v>
      </c>
      <c r="AI33" t="s">
        <v>28</v>
      </c>
      <c r="AM33" t="s">
        <v>57</v>
      </c>
      <c r="AN33" t="s">
        <v>57</v>
      </c>
      <c r="AQ33" t="s">
        <v>16</v>
      </c>
    </row>
    <row r="34" spans="1:43">
      <c r="A34" t="s">
        <v>0</v>
      </c>
      <c r="B34" t="s">
        <v>3</v>
      </c>
      <c r="C34" t="s">
        <v>5</v>
      </c>
      <c r="D34" t="s">
        <v>7</v>
      </c>
      <c r="E34" t="s">
        <v>9</v>
      </c>
      <c r="F34" t="s">
        <v>11</v>
      </c>
      <c r="G34">
        <v>11</v>
      </c>
      <c r="H34" s="44">
        <v>44231.638888888891</v>
      </c>
      <c r="I34" s="44">
        <v>73415</v>
      </c>
      <c r="J34" t="s">
        <v>16</v>
      </c>
      <c r="M34">
        <v>0</v>
      </c>
      <c r="O34" t="s">
        <v>581</v>
      </c>
      <c r="P34" t="s">
        <v>16</v>
      </c>
      <c r="Q34" t="s">
        <v>16</v>
      </c>
      <c r="R34" t="s">
        <v>9</v>
      </c>
      <c r="T34" t="s">
        <v>28</v>
      </c>
      <c r="U34" t="s">
        <v>9</v>
      </c>
      <c r="V34" t="s">
        <v>16</v>
      </c>
      <c r="X34" t="s">
        <v>9</v>
      </c>
      <c r="Y34" t="s">
        <v>9</v>
      </c>
      <c r="Z34" t="s">
        <v>28</v>
      </c>
      <c r="AB34" t="s">
        <v>37</v>
      </c>
      <c r="AC34" t="s">
        <v>39</v>
      </c>
      <c r="AE34" t="s">
        <v>16</v>
      </c>
      <c r="AG34" t="s">
        <v>16</v>
      </c>
      <c r="AH34" t="s">
        <v>46</v>
      </c>
      <c r="AI34" t="s">
        <v>28</v>
      </c>
      <c r="AM34" t="s">
        <v>57</v>
      </c>
      <c r="AN34" t="s">
        <v>57</v>
      </c>
      <c r="AQ34" t="s">
        <v>16</v>
      </c>
    </row>
    <row r="35" spans="1:43">
      <c r="A35" t="s">
        <v>0</v>
      </c>
      <c r="B35" t="s">
        <v>3</v>
      </c>
      <c r="C35" t="s">
        <v>5</v>
      </c>
      <c r="D35" t="s">
        <v>7</v>
      </c>
      <c r="E35" t="s">
        <v>9</v>
      </c>
      <c r="F35" t="s">
        <v>11</v>
      </c>
      <c r="G35">
        <v>11</v>
      </c>
      <c r="H35" s="44">
        <v>44231.638888888891</v>
      </c>
      <c r="I35" s="44">
        <v>73415</v>
      </c>
      <c r="J35" t="s">
        <v>16</v>
      </c>
      <c r="M35">
        <v>0</v>
      </c>
      <c r="O35" t="s">
        <v>582</v>
      </c>
      <c r="P35" t="s">
        <v>16</v>
      </c>
      <c r="Q35" t="s">
        <v>16</v>
      </c>
      <c r="R35" t="s">
        <v>9</v>
      </c>
      <c r="T35" t="s">
        <v>28</v>
      </c>
      <c r="U35" t="s">
        <v>9</v>
      </c>
      <c r="V35" t="s">
        <v>16</v>
      </c>
      <c r="X35" t="s">
        <v>9</v>
      </c>
      <c r="Y35" t="s">
        <v>9</v>
      </c>
      <c r="Z35" t="s">
        <v>28</v>
      </c>
      <c r="AB35" t="s">
        <v>37</v>
      </c>
      <c r="AC35" t="s">
        <v>39</v>
      </c>
      <c r="AE35" t="s">
        <v>16</v>
      </c>
      <c r="AG35" t="s">
        <v>16</v>
      </c>
      <c r="AH35" t="s">
        <v>46</v>
      </c>
      <c r="AI35" t="s">
        <v>28</v>
      </c>
      <c r="AM35" t="s">
        <v>57</v>
      </c>
      <c r="AN35" t="s">
        <v>57</v>
      </c>
      <c r="AQ35" t="s">
        <v>16</v>
      </c>
    </row>
    <row r="36" spans="1:43">
      <c r="A36" t="s">
        <v>0</v>
      </c>
      <c r="B36" t="s">
        <v>3</v>
      </c>
      <c r="C36" t="s">
        <v>5</v>
      </c>
      <c r="D36" t="s">
        <v>7</v>
      </c>
      <c r="E36" t="s">
        <v>9</v>
      </c>
      <c r="F36" t="s">
        <v>11</v>
      </c>
      <c r="G36">
        <v>11</v>
      </c>
      <c r="H36" s="44">
        <v>44231.638888888891</v>
      </c>
      <c r="I36" s="44">
        <v>73415</v>
      </c>
      <c r="J36" t="s">
        <v>16</v>
      </c>
      <c r="M36">
        <v>0</v>
      </c>
      <c r="O36" t="s">
        <v>583</v>
      </c>
      <c r="P36" t="s">
        <v>16</v>
      </c>
      <c r="Q36" t="s">
        <v>16</v>
      </c>
      <c r="R36" t="s">
        <v>9</v>
      </c>
      <c r="T36" t="s">
        <v>28</v>
      </c>
      <c r="U36" t="s">
        <v>9</v>
      </c>
      <c r="V36" t="s">
        <v>16</v>
      </c>
      <c r="X36" t="s">
        <v>9</v>
      </c>
      <c r="Y36" t="s">
        <v>9</v>
      </c>
      <c r="Z36" t="s">
        <v>28</v>
      </c>
      <c r="AB36" t="s">
        <v>37</v>
      </c>
      <c r="AC36" t="s">
        <v>39</v>
      </c>
      <c r="AE36" t="s">
        <v>16</v>
      </c>
      <c r="AG36" t="s">
        <v>16</v>
      </c>
      <c r="AH36" t="s">
        <v>46</v>
      </c>
      <c r="AI36" t="s">
        <v>28</v>
      </c>
      <c r="AM36" t="s">
        <v>57</v>
      </c>
      <c r="AN36" t="s">
        <v>57</v>
      </c>
      <c r="AQ36" t="s">
        <v>16</v>
      </c>
    </row>
    <row r="37" spans="1:43">
      <c r="A37" t="s">
        <v>0</v>
      </c>
      <c r="B37" t="s">
        <v>3</v>
      </c>
      <c r="C37" t="s">
        <v>5</v>
      </c>
      <c r="D37" t="s">
        <v>7</v>
      </c>
      <c r="E37" t="s">
        <v>9</v>
      </c>
      <c r="F37" t="s">
        <v>11</v>
      </c>
      <c r="G37">
        <v>11</v>
      </c>
      <c r="H37" s="44">
        <v>44231.638888888891</v>
      </c>
      <c r="I37" s="44">
        <v>73415</v>
      </c>
      <c r="J37" t="s">
        <v>16</v>
      </c>
      <c r="M37">
        <v>0</v>
      </c>
      <c r="O37" t="s">
        <v>584</v>
      </c>
      <c r="P37" t="s">
        <v>16</v>
      </c>
      <c r="Q37" t="s">
        <v>16</v>
      </c>
      <c r="R37" t="s">
        <v>9</v>
      </c>
      <c r="T37" t="s">
        <v>28</v>
      </c>
      <c r="U37" t="s">
        <v>9</v>
      </c>
      <c r="V37" t="s">
        <v>16</v>
      </c>
      <c r="X37" t="s">
        <v>9</v>
      </c>
      <c r="Y37" t="s">
        <v>9</v>
      </c>
      <c r="Z37" t="s">
        <v>28</v>
      </c>
      <c r="AB37" t="s">
        <v>37</v>
      </c>
      <c r="AC37" t="s">
        <v>39</v>
      </c>
      <c r="AE37" t="s">
        <v>16</v>
      </c>
      <c r="AG37" t="s">
        <v>16</v>
      </c>
      <c r="AH37" t="s">
        <v>46</v>
      </c>
      <c r="AI37" t="s">
        <v>28</v>
      </c>
      <c r="AM37" t="s">
        <v>57</v>
      </c>
      <c r="AN37" t="s">
        <v>57</v>
      </c>
      <c r="AQ37" t="s">
        <v>16</v>
      </c>
    </row>
    <row r="38" spans="1:43">
      <c r="A38" t="s">
        <v>0</v>
      </c>
      <c r="B38" t="s">
        <v>3</v>
      </c>
      <c r="C38" t="s">
        <v>5</v>
      </c>
      <c r="D38" t="s">
        <v>7</v>
      </c>
      <c r="E38" t="s">
        <v>9</v>
      </c>
      <c r="F38" t="s">
        <v>11</v>
      </c>
      <c r="G38">
        <v>11</v>
      </c>
      <c r="H38" s="44">
        <v>44231.638888888891</v>
      </c>
      <c r="I38" s="44">
        <v>73415</v>
      </c>
      <c r="J38" t="s">
        <v>16</v>
      </c>
      <c r="M38">
        <v>0</v>
      </c>
      <c r="O38" t="s">
        <v>585</v>
      </c>
      <c r="P38" t="s">
        <v>16</v>
      </c>
      <c r="Q38" t="s">
        <v>16</v>
      </c>
      <c r="R38" t="s">
        <v>9</v>
      </c>
      <c r="T38" t="s">
        <v>28</v>
      </c>
      <c r="U38" t="s">
        <v>9</v>
      </c>
      <c r="V38" t="s">
        <v>16</v>
      </c>
      <c r="X38" t="s">
        <v>9</v>
      </c>
      <c r="Y38" t="s">
        <v>9</v>
      </c>
      <c r="Z38" t="s">
        <v>28</v>
      </c>
      <c r="AB38" t="s">
        <v>37</v>
      </c>
      <c r="AC38" t="s">
        <v>39</v>
      </c>
      <c r="AE38" t="s">
        <v>16</v>
      </c>
      <c r="AG38" t="s">
        <v>16</v>
      </c>
      <c r="AH38" t="s">
        <v>46</v>
      </c>
      <c r="AI38" t="s">
        <v>28</v>
      </c>
      <c r="AM38" t="s">
        <v>57</v>
      </c>
      <c r="AN38" t="s">
        <v>57</v>
      </c>
      <c r="AQ38" t="s">
        <v>16</v>
      </c>
    </row>
    <row r="39" spans="1:43">
      <c r="A39" t="s">
        <v>0</v>
      </c>
      <c r="B39" t="s">
        <v>3</v>
      </c>
      <c r="C39" t="s">
        <v>5</v>
      </c>
      <c r="D39" t="s">
        <v>7</v>
      </c>
      <c r="E39" t="s">
        <v>9</v>
      </c>
      <c r="F39" t="s">
        <v>11</v>
      </c>
      <c r="G39">
        <v>11</v>
      </c>
      <c r="H39" s="44">
        <v>44231.638888888891</v>
      </c>
      <c r="I39" s="44">
        <v>73415</v>
      </c>
      <c r="J39" t="s">
        <v>16</v>
      </c>
      <c r="M39">
        <v>0</v>
      </c>
      <c r="O39" t="s">
        <v>586</v>
      </c>
      <c r="P39" t="s">
        <v>16</v>
      </c>
      <c r="Q39" t="s">
        <v>16</v>
      </c>
      <c r="R39" t="s">
        <v>9</v>
      </c>
      <c r="T39" t="s">
        <v>28</v>
      </c>
      <c r="U39" t="s">
        <v>9</v>
      </c>
      <c r="V39" t="s">
        <v>16</v>
      </c>
      <c r="X39" t="s">
        <v>9</v>
      </c>
      <c r="Y39" t="s">
        <v>9</v>
      </c>
      <c r="Z39" t="s">
        <v>28</v>
      </c>
      <c r="AB39" t="s">
        <v>37</v>
      </c>
      <c r="AC39" t="s">
        <v>39</v>
      </c>
      <c r="AE39" t="s">
        <v>16</v>
      </c>
      <c r="AG39" t="s">
        <v>16</v>
      </c>
      <c r="AH39" t="s">
        <v>46</v>
      </c>
      <c r="AI39" t="s">
        <v>28</v>
      </c>
      <c r="AM39" t="s">
        <v>57</v>
      </c>
      <c r="AN39" t="s">
        <v>57</v>
      </c>
      <c r="AQ39" t="s">
        <v>16</v>
      </c>
    </row>
    <row r="40" spans="1:43">
      <c r="A40" t="s">
        <v>0</v>
      </c>
      <c r="B40" t="s">
        <v>3</v>
      </c>
      <c r="C40" t="s">
        <v>5</v>
      </c>
      <c r="D40" t="s">
        <v>7</v>
      </c>
      <c r="E40" t="s">
        <v>9</v>
      </c>
      <c r="F40" t="s">
        <v>11</v>
      </c>
      <c r="G40">
        <v>11</v>
      </c>
      <c r="H40" s="44">
        <v>44231.638888888891</v>
      </c>
      <c r="I40" s="44">
        <v>73415</v>
      </c>
      <c r="J40" t="s">
        <v>16</v>
      </c>
      <c r="M40">
        <v>0</v>
      </c>
      <c r="O40" t="s">
        <v>587</v>
      </c>
      <c r="P40" t="s">
        <v>16</v>
      </c>
      <c r="Q40" t="s">
        <v>16</v>
      </c>
      <c r="R40" t="s">
        <v>9</v>
      </c>
      <c r="T40" t="s">
        <v>28</v>
      </c>
      <c r="U40" t="s">
        <v>9</v>
      </c>
      <c r="V40" t="s">
        <v>16</v>
      </c>
      <c r="X40" t="s">
        <v>9</v>
      </c>
      <c r="Y40" t="s">
        <v>9</v>
      </c>
      <c r="Z40" t="s">
        <v>28</v>
      </c>
      <c r="AB40" t="s">
        <v>37</v>
      </c>
      <c r="AC40" t="s">
        <v>39</v>
      </c>
      <c r="AE40" t="s">
        <v>16</v>
      </c>
      <c r="AG40" t="s">
        <v>16</v>
      </c>
      <c r="AH40" t="s">
        <v>46</v>
      </c>
      <c r="AI40" t="s">
        <v>28</v>
      </c>
      <c r="AM40" t="s">
        <v>57</v>
      </c>
      <c r="AN40" t="s">
        <v>57</v>
      </c>
      <c r="AQ40" t="s">
        <v>16</v>
      </c>
    </row>
    <row r="41" spans="1:43">
      <c r="A41" t="s">
        <v>0</v>
      </c>
      <c r="B41" t="s">
        <v>3</v>
      </c>
      <c r="C41" t="s">
        <v>5</v>
      </c>
      <c r="D41" t="s">
        <v>7</v>
      </c>
      <c r="E41" t="s">
        <v>9</v>
      </c>
      <c r="F41" t="s">
        <v>11</v>
      </c>
      <c r="G41">
        <v>11</v>
      </c>
      <c r="H41" s="44">
        <v>44231.638888888891</v>
      </c>
      <c r="I41" s="44">
        <v>73415</v>
      </c>
      <c r="J41" t="s">
        <v>16</v>
      </c>
      <c r="M41">
        <v>0</v>
      </c>
      <c r="O41" t="s">
        <v>588</v>
      </c>
      <c r="P41" t="s">
        <v>16</v>
      </c>
      <c r="Q41" t="s">
        <v>16</v>
      </c>
      <c r="R41" t="s">
        <v>9</v>
      </c>
      <c r="T41" t="s">
        <v>28</v>
      </c>
      <c r="U41" t="s">
        <v>9</v>
      </c>
      <c r="V41" t="s">
        <v>16</v>
      </c>
      <c r="X41" t="s">
        <v>9</v>
      </c>
      <c r="Y41" t="s">
        <v>9</v>
      </c>
      <c r="Z41" t="s">
        <v>28</v>
      </c>
      <c r="AB41" t="s">
        <v>37</v>
      </c>
      <c r="AC41" t="s">
        <v>39</v>
      </c>
      <c r="AE41" t="s">
        <v>16</v>
      </c>
      <c r="AG41" t="s">
        <v>16</v>
      </c>
      <c r="AH41" t="s">
        <v>46</v>
      </c>
      <c r="AI41" t="s">
        <v>28</v>
      </c>
      <c r="AM41" t="s">
        <v>57</v>
      </c>
      <c r="AN41" t="s">
        <v>57</v>
      </c>
      <c r="AQ41" t="s">
        <v>16</v>
      </c>
    </row>
    <row r="42" spans="1:43">
      <c r="A42" t="s">
        <v>0</v>
      </c>
      <c r="B42" t="s">
        <v>3</v>
      </c>
      <c r="C42" t="s">
        <v>5</v>
      </c>
      <c r="D42" t="s">
        <v>7</v>
      </c>
      <c r="E42" t="s">
        <v>9</v>
      </c>
      <c r="F42" t="s">
        <v>11</v>
      </c>
      <c r="G42">
        <v>11</v>
      </c>
      <c r="H42" s="44">
        <v>44231.638888888891</v>
      </c>
      <c r="I42" s="44">
        <v>73415</v>
      </c>
      <c r="J42" t="s">
        <v>16</v>
      </c>
      <c r="M42">
        <v>0</v>
      </c>
      <c r="O42" t="s">
        <v>589</v>
      </c>
      <c r="P42" t="s">
        <v>16</v>
      </c>
      <c r="Q42" t="s">
        <v>16</v>
      </c>
      <c r="R42" t="s">
        <v>9</v>
      </c>
      <c r="T42" t="s">
        <v>28</v>
      </c>
      <c r="U42" t="s">
        <v>9</v>
      </c>
      <c r="V42" t="s">
        <v>16</v>
      </c>
      <c r="X42" t="s">
        <v>9</v>
      </c>
      <c r="Y42" t="s">
        <v>9</v>
      </c>
      <c r="Z42" t="s">
        <v>28</v>
      </c>
      <c r="AB42" t="s">
        <v>37</v>
      </c>
      <c r="AC42" t="s">
        <v>39</v>
      </c>
      <c r="AE42" t="s">
        <v>16</v>
      </c>
      <c r="AG42" t="s">
        <v>16</v>
      </c>
      <c r="AH42" t="s">
        <v>46</v>
      </c>
      <c r="AI42" t="s">
        <v>28</v>
      </c>
      <c r="AM42" t="s">
        <v>57</v>
      </c>
      <c r="AN42" t="s">
        <v>57</v>
      </c>
      <c r="AQ42" t="s">
        <v>16</v>
      </c>
    </row>
    <row r="43" spans="1:43">
      <c r="A43" t="s">
        <v>0</v>
      </c>
      <c r="B43" t="s">
        <v>3</v>
      </c>
      <c r="C43" t="s">
        <v>5</v>
      </c>
      <c r="D43" t="s">
        <v>7</v>
      </c>
      <c r="E43" t="s">
        <v>9</v>
      </c>
      <c r="F43" t="s">
        <v>11</v>
      </c>
      <c r="G43">
        <v>11</v>
      </c>
      <c r="H43" s="44">
        <v>44231.638888888891</v>
      </c>
      <c r="I43" s="44">
        <v>73415</v>
      </c>
      <c r="J43" t="s">
        <v>16</v>
      </c>
      <c r="M43">
        <v>0</v>
      </c>
      <c r="O43" t="s">
        <v>590</v>
      </c>
      <c r="P43" t="s">
        <v>16</v>
      </c>
      <c r="Q43" t="s">
        <v>16</v>
      </c>
      <c r="R43" t="s">
        <v>9</v>
      </c>
      <c r="T43" t="s">
        <v>28</v>
      </c>
      <c r="U43" t="s">
        <v>9</v>
      </c>
      <c r="V43" t="s">
        <v>16</v>
      </c>
      <c r="X43" t="s">
        <v>9</v>
      </c>
      <c r="Y43" t="s">
        <v>9</v>
      </c>
      <c r="Z43" t="s">
        <v>28</v>
      </c>
      <c r="AB43" t="s">
        <v>37</v>
      </c>
      <c r="AC43" t="s">
        <v>39</v>
      </c>
      <c r="AE43" t="s">
        <v>16</v>
      </c>
      <c r="AG43" t="s">
        <v>16</v>
      </c>
      <c r="AH43" t="s">
        <v>46</v>
      </c>
      <c r="AI43" t="s">
        <v>28</v>
      </c>
      <c r="AM43" t="s">
        <v>57</v>
      </c>
      <c r="AN43" t="s">
        <v>57</v>
      </c>
      <c r="AQ43" t="s">
        <v>16</v>
      </c>
    </row>
    <row r="44" spans="1:43">
      <c r="A44" t="s">
        <v>0</v>
      </c>
      <c r="B44" t="s">
        <v>3</v>
      </c>
      <c r="C44" t="s">
        <v>5</v>
      </c>
      <c r="D44" t="s">
        <v>7</v>
      </c>
      <c r="E44" t="s">
        <v>9</v>
      </c>
      <c r="F44" t="s">
        <v>11</v>
      </c>
      <c r="G44">
        <v>11</v>
      </c>
      <c r="H44" s="44">
        <v>44231.638888888891</v>
      </c>
      <c r="I44" s="44">
        <v>73415</v>
      </c>
      <c r="J44" t="s">
        <v>16</v>
      </c>
      <c r="M44">
        <v>0</v>
      </c>
      <c r="O44" t="s">
        <v>591</v>
      </c>
      <c r="P44" t="s">
        <v>16</v>
      </c>
      <c r="Q44" t="s">
        <v>16</v>
      </c>
      <c r="R44" t="s">
        <v>9</v>
      </c>
      <c r="T44" t="s">
        <v>28</v>
      </c>
      <c r="U44" t="s">
        <v>9</v>
      </c>
      <c r="V44" t="s">
        <v>16</v>
      </c>
      <c r="X44" t="s">
        <v>9</v>
      </c>
      <c r="Y44" t="s">
        <v>9</v>
      </c>
      <c r="Z44" t="s">
        <v>28</v>
      </c>
      <c r="AB44" t="s">
        <v>37</v>
      </c>
      <c r="AC44" t="s">
        <v>39</v>
      </c>
      <c r="AE44" t="s">
        <v>16</v>
      </c>
      <c r="AG44" t="s">
        <v>16</v>
      </c>
      <c r="AH44" t="s">
        <v>46</v>
      </c>
      <c r="AI44" t="s">
        <v>28</v>
      </c>
      <c r="AM44" t="s">
        <v>57</v>
      </c>
      <c r="AN44" t="s">
        <v>57</v>
      </c>
      <c r="AQ44" t="s">
        <v>16</v>
      </c>
    </row>
    <row r="45" spans="1:43">
      <c r="A45" t="s">
        <v>0</v>
      </c>
      <c r="B45" t="s">
        <v>3</v>
      </c>
      <c r="C45" t="s">
        <v>5</v>
      </c>
      <c r="D45" t="s">
        <v>7</v>
      </c>
      <c r="E45" t="s">
        <v>9</v>
      </c>
      <c r="F45" t="s">
        <v>11</v>
      </c>
      <c r="G45">
        <v>11</v>
      </c>
      <c r="H45" s="44">
        <v>44231.638888888891</v>
      </c>
      <c r="I45" s="44">
        <v>73415</v>
      </c>
      <c r="J45" t="s">
        <v>16</v>
      </c>
      <c r="M45">
        <v>0</v>
      </c>
      <c r="O45" t="s">
        <v>592</v>
      </c>
      <c r="P45" t="s">
        <v>16</v>
      </c>
      <c r="Q45" t="s">
        <v>16</v>
      </c>
      <c r="R45" t="s">
        <v>9</v>
      </c>
      <c r="T45" t="s">
        <v>28</v>
      </c>
      <c r="U45" t="s">
        <v>9</v>
      </c>
      <c r="V45" t="s">
        <v>16</v>
      </c>
      <c r="X45" t="s">
        <v>9</v>
      </c>
      <c r="Y45" t="s">
        <v>9</v>
      </c>
      <c r="Z45" t="s">
        <v>28</v>
      </c>
      <c r="AB45" t="s">
        <v>37</v>
      </c>
      <c r="AC45" t="s">
        <v>39</v>
      </c>
      <c r="AE45" t="s">
        <v>16</v>
      </c>
      <c r="AG45" t="s">
        <v>16</v>
      </c>
      <c r="AH45" t="s">
        <v>46</v>
      </c>
      <c r="AI45" t="s">
        <v>28</v>
      </c>
      <c r="AM45" t="s">
        <v>57</v>
      </c>
      <c r="AN45" t="s">
        <v>57</v>
      </c>
      <c r="AQ45" t="s">
        <v>16</v>
      </c>
    </row>
    <row r="46" spans="1:43">
      <c r="A46" t="s">
        <v>0</v>
      </c>
      <c r="B46" t="s">
        <v>3</v>
      </c>
      <c r="C46" t="s">
        <v>5</v>
      </c>
      <c r="D46" t="s">
        <v>7</v>
      </c>
      <c r="E46" t="s">
        <v>9</v>
      </c>
      <c r="F46" t="s">
        <v>11</v>
      </c>
      <c r="G46">
        <v>11</v>
      </c>
      <c r="H46" s="44">
        <v>44231.638888888891</v>
      </c>
      <c r="I46" s="44">
        <v>73415</v>
      </c>
      <c r="J46" t="s">
        <v>16</v>
      </c>
      <c r="M46">
        <v>0</v>
      </c>
      <c r="O46" t="s">
        <v>593</v>
      </c>
      <c r="P46" t="s">
        <v>16</v>
      </c>
      <c r="Q46" t="s">
        <v>16</v>
      </c>
      <c r="R46" t="s">
        <v>9</v>
      </c>
      <c r="T46" t="s">
        <v>28</v>
      </c>
      <c r="U46" t="s">
        <v>9</v>
      </c>
      <c r="V46" t="s">
        <v>16</v>
      </c>
      <c r="X46" t="s">
        <v>9</v>
      </c>
      <c r="Y46" t="s">
        <v>9</v>
      </c>
      <c r="Z46" t="s">
        <v>28</v>
      </c>
      <c r="AB46" t="s">
        <v>37</v>
      </c>
      <c r="AC46" t="s">
        <v>39</v>
      </c>
      <c r="AE46" t="s">
        <v>16</v>
      </c>
      <c r="AG46" t="s">
        <v>16</v>
      </c>
      <c r="AH46" t="s">
        <v>46</v>
      </c>
      <c r="AI46" t="s">
        <v>28</v>
      </c>
      <c r="AM46" t="s">
        <v>57</v>
      </c>
      <c r="AN46" t="s">
        <v>57</v>
      </c>
      <c r="AQ46" t="s">
        <v>16</v>
      </c>
    </row>
    <row r="47" spans="1:43">
      <c r="A47" t="s">
        <v>0</v>
      </c>
      <c r="B47" t="s">
        <v>3</v>
      </c>
      <c r="C47" t="s">
        <v>5</v>
      </c>
      <c r="D47" t="s">
        <v>7</v>
      </c>
      <c r="E47" t="s">
        <v>9</v>
      </c>
      <c r="F47" t="s">
        <v>11</v>
      </c>
      <c r="G47">
        <v>11</v>
      </c>
      <c r="H47" s="44">
        <v>44231.638888888891</v>
      </c>
      <c r="I47" s="44">
        <v>73415</v>
      </c>
      <c r="J47" t="s">
        <v>16</v>
      </c>
      <c r="M47">
        <v>0</v>
      </c>
      <c r="O47" t="s">
        <v>594</v>
      </c>
      <c r="P47" t="s">
        <v>16</v>
      </c>
      <c r="Q47" t="s">
        <v>16</v>
      </c>
      <c r="R47" t="s">
        <v>9</v>
      </c>
      <c r="T47" t="s">
        <v>28</v>
      </c>
      <c r="U47" t="s">
        <v>9</v>
      </c>
      <c r="V47" t="s">
        <v>16</v>
      </c>
      <c r="X47" t="s">
        <v>9</v>
      </c>
      <c r="Y47" t="s">
        <v>9</v>
      </c>
      <c r="Z47" t="s">
        <v>28</v>
      </c>
      <c r="AB47" t="s">
        <v>37</v>
      </c>
      <c r="AC47" t="s">
        <v>39</v>
      </c>
      <c r="AE47" t="s">
        <v>16</v>
      </c>
      <c r="AG47" t="s">
        <v>16</v>
      </c>
      <c r="AH47" t="s">
        <v>46</v>
      </c>
      <c r="AI47" t="s">
        <v>28</v>
      </c>
      <c r="AM47" t="s">
        <v>57</v>
      </c>
      <c r="AN47" t="s">
        <v>57</v>
      </c>
      <c r="AQ47" t="s">
        <v>16</v>
      </c>
    </row>
    <row r="48" spans="1:43">
      <c r="A48" t="s">
        <v>0</v>
      </c>
      <c r="B48" t="s">
        <v>3</v>
      </c>
      <c r="C48" t="s">
        <v>5</v>
      </c>
      <c r="D48" t="s">
        <v>7</v>
      </c>
      <c r="E48" t="s">
        <v>9</v>
      </c>
      <c r="F48" t="s">
        <v>11</v>
      </c>
      <c r="G48">
        <v>11</v>
      </c>
      <c r="H48" s="44">
        <v>44231.638888888891</v>
      </c>
      <c r="I48" s="44">
        <v>73415</v>
      </c>
      <c r="J48" t="s">
        <v>16</v>
      </c>
      <c r="M48">
        <v>0</v>
      </c>
      <c r="O48" t="s">
        <v>595</v>
      </c>
      <c r="P48" t="s">
        <v>16</v>
      </c>
      <c r="Q48" t="s">
        <v>16</v>
      </c>
      <c r="R48" t="s">
        <v>9</v>
      </c>
      <c r="T48" t="s">
        <v>28</v>
      </c>
      <c r="U48" t="s">
        <v>9</v>
      </c>
      <c r="V48" t="s">
        <v>16</v>
      </c>
      <c r="X48" t="s">
        <v>9</v>
      </c>
      <c r="Y48" t="s">
        <v>9</v>
      </c>
      <c r="Z48" t="s">
        <v>28</v>
      </c>
      <c r="AB48" t="s">
        <v>37</v>
      </c>
      <c r="AC48" t="s">
        <v>39</v>
      </c>
      <c r="AE48" t="s">
        <v>16</v>
      </c>
      <c r="AG48" t="s">
        <v>16</v>
      </c>
      <c r="AH48" t="s">
        <v>46</v>
      </c>
      <c r="AI48" t="s">
        <v>28</v>
      </c>
      <c r="AM48" t="s">
        <v>57</v>
      </c>
      <c r="AN48" t="s">
        <v>57</v>
      </c>
      <c r="AQ48" t="s">
        <v>16</v>
      </c>
    </row>
    <row r="49" spans="1:43">
      <c r="A49" t="s">
        <v>0</v>
      </c>
      <c r="B49" t="s">
        <v>3</v>
      </c>
      <c r="C49" t="s">
        <v>5</v>
      </c>
      <c r="D49" t="s">
        <v>7</v>
      </c>
      <c r="E49" t="s">
        <v>9</v>
      </c>
      <c r="F49" t="s">
        <v>11</v>
      </c>
      <c r="G49">
        <v>11</v>
      </c>
      <c r="H49" s="44">
        <v>44231.638888888891</v>
      </c>
      <c r="I49" s="44">
        <v>73415</v>
      </c>
      <c r="J49" t="s">
        <v>16</v>
      </c>
      <c r="M49">
        <v>0</v>
      </c>
      <c r="O49" t="s">
        <v>596</v>
      </c>
      <c r="P49" t="s">
        <v>16</v>
      </c>
      <c r="Q49" t="s">
        <v>16</v>
      </c>
      <c r="R49" t="s">
        <v>9</v>
      </c>
      <c r="T49" t="s">
        <v>28</v>
      </c>
      <c r="U49" t="s">
        <v>9</v>
      </c>
      <c r="V49" t="s">
        <v>16</v>
      </c>
      <c r="X49" t="s">
        <v>9</v>
      </c>
      <c r="Y49" t="s">
        <v>9</v>
      </c>
      <c r="Z49" t="s">
        <v>28</v>
      </c>
      <c r="AB49" t="s">
        <v>37</v>
      </c>
      <c r="AC49" t="s">
        <v>39</v>
      </c>
      <c r="AE49" t="s">
        <v>16</v>
      </c>
      <c r="AG49" t="s">
        <v>16</v>
      </c>
      <c r="AH49" t="s">
        <v>46</v>
      </c>
      <c r="AI49" t="s">
        <v>28</v>
      </c>
      <c r="AM49" t="s">
        <v>57</v>
      </c>
      <c r="AN49" t="s">
        <v>57</v>
      </c>
      <c r="AQ49" t="s">
        <v>16</v>
      </c>
    </row>
    <row r="50" spans="1:43">
      <c r="A50" t="s">
        <v>0</v>
      </c>
      <c r="B50" t="s">
        <v>3</v>
      </c>
      <c r="C50" t="s">
        <v>5</v>
      </c>
      <c r="D50" t="s">
        <v>7</v>
      </c>
      <c r="E50" t="s">
        <v>9</v>
      </c>
      <c r="F50" t="s">
        <v>11</v>
      </c>
      <c r="G50">
        <v>11</v>
      </c>
      <c r="H50" s="44">
        <v>44231.638888888891</v>
      </c>
      <c r="I50" s="44">
        <v>73415</v>
      </c>
      <c r="J50" t="s">
        <v>16</v>
      </c>
      <c r="M50">
        <v>0</v>
      </c>
      <c r="O50" t="s">
        <v>597</v>
      </c>
      <c r="P50" t="s">
        <v>16</v>
      </c>
      <c r="Q50" t="s">
        <v>16</v>
      </c>
      <c r="R50" t="s">
        <v>9</v>
      </c>
      <c r="T50" t="s">
        <v>28</v>
      </c>
      <c r="U50" t="s">
        <v>9</v>
      </c>
      <c r="V50" t="s">
        <v>16</v>
      </c>
      <c r="X50" t="s">
        <v>9</v>
      </c>
      <c r="Y50" t="s">
        <v>9</v>
      </c>
      <c r="Z50" t="s">
        <v>28</v>
      </c>
      <c r="AB50" t="s">
        <v>37</v>
      </c>
      <c r="AC50" t="s">
        <v>39</v>
      </c>
      <c r="AE50" t="s">
        <v>16</v>
      </c>
      <c r="AG50" t="s">
        <v>16</v>
      </c>
      <c r="AH50" t="s">
        <v>46</v>
      </c>
      <c r="AI50" t="s">
        <v>28</v>
      </c>
      <c r="AM50" t="s">
        <v>57</v>
      </c>
      <c r="AN50" t="s">
        <v>57</v>
      </c>
      <c r="AQ50" t="s">
        <v>16</v>
      </c>
    </row>
    <row r="51" spans="1:43">
      <c r="A51" t="s">
        <v>0</v>
      </c>
      <c r="B51" t="s">
        <v>3</v>
      </c>
      <c r="C51" t="s">
        <v>5</v>
      </c>
      <c r="D51" t="s">
        <v>7</v>
      </c>
      <c r="E51" t="s">
        <v>9</v>
      </c>
      <c r="F51" t="s">
        <v>11</v>
      </c>
      <c r="G51">
        <v>11</v>
      </c>
      <c r="H51" s="44">
        <v>44231.638888888891</v>
      </c>
      <c r="I51" s="44">
        <v>73415</v>
      </c>
      <c r="J51" t="s">
        <v>16</v>
      </c>
      <c r="M51">
        <v>0</v>
      </c>
      <c r="O51" t="s">
        <v>598</v>
      </c>
      <c r="P51" t="s">
        <v>16</v>
      </c>
      <c r="Q51" t="s">
        <v>16</v>
      </c>
      <c r="R51" t="s">
        <v>9</v>
      </c>
      <c r="T51" t="s">
        <v>28</v>
      </c>
      <c r="U51" t="s">
        <v>9</v>
      </c>
      <c r="V51" t="s">
        <v>16</v>
      </c>
      <c r="X51" t="s">
        <v>9</v>
      </c>
      <c r="Y51" t="s">
        <v>9</v>
      </c>
      <c r="Z51" t="s">
        <v>28</v>
      </c>
      <c r="AB51" t="s">
        <v>37</v>
      </c>
      <c r="AC51" t="s">
        <v>39</v>
      </c>
      <c r="AE51" t="s">
        <v>16</v>
      </c>
      <c r="AG51" t="s">
        <v>16</v>
      </c>
      <c r="AH51" t="s">
        <v>46</v>
      </c>
      <c r="AI51" t="s">
        <v>28</v>
      </c>
      <c r="AM51" t="s">
        <v>57</v>
      </c>
      <c r="AN51" t="s">
        <v>57</v>
      </c>
      <c r="AQ51" t="s">
        <v>16</v>
      </c>
    </row>
    <row r="52" spans="1:43">
      <c r="A52" t="s">
        <v>0</v>
      </c>
      <c r="B52" t="s">
        <v>3</v>
      </c>
      <c r="C52" t="s">
        <v>5</v>
      </c>
      <c r="D52" t="s">
        <v>7</v>
      </c>
      <c r="E52" t="s">
        <v>9</v>
      </c>
      <c r="F52" t="s">
        <v>11</v>
      </c>
      <c r="G52">
        <v>11</v>
      </c>
      <c r="H52" s="44">
        <v>44231.638888888891</v>
      </c>
      <c r="I52" s="44">
        <v>73415</v>
      </c>
      <c r="J52" t="s">
        <v>16</v>
      </c>
      <c r="M52">
        <v>0</v>
      </c>
      <c r="O52" t="s">
        <v>599</v>
      </c>
      <c r="P52" t="s">
        <v>16</v>
      </c>
      <c r="Q52" t="s">
        <v>16</v>
      </c>
      <c r="R52" t="s">
        <v>9</v>
      </c>
      <c r="T52" t="s">
        <v>28</v>
      </c>
      <c r="U52" t="s">
        <v>9</v>
      </c>
      <c r="V52" t="s">
        <v>16</v>
      </c>
      <c r="X52" t="s">
        <v>9</v>
      </c>
      <c r="Y52" t="s">
        <v>9</v>
      </c>
      <c r="Z52" t="s">
        <v>28</v>
      </c>
      <c r="AB52" t="s">
        <v>37</v>
      </c>
      <c r="AC52" t="s">
        <v>39</v>
      </c>
      <c r="AE52" t="s">
        <v>16</v>
      </c>
      <c r="AG52" t="s">
        <v>16</v>
      </c>
      <c r="AH52" t="s">
        <v>46</v>
      </c>
      <c r="AI52" t="s">
        <v>28</v>
      </c>
      <c r="AM52" t="s">
        <v>57</v>
      </c>
      <c r="AN52" t="s">
        <v>57</v>
      </c>
      <c r="AQ52" t="s">
        <v>16</v>
      </c>
    </row>
    <row r="53" spans="1:43">
      <c r="A53" t="s">
        <v>0</v>
      </c>
      <c r="B53" t="s">
        <v>3</v>
      </c>
      <c r="C53" t="s">
        <v>5</v>
      </c>
      <c r="D53" t="s">
        <v>7</v>
      </c>
      <c r="E53" t="s">
        <v>9</v>
      </c>
      <c r="F53" t="s">
        <v>11</v>
      </c>
      <c r="G53">
        <v>11</v>
      </c>
      <c r="H53" s="44">
        <v>44231.638888888891</v>
      </c>
      <c r="I53" s="44">
        <v>73415</v>
      </c>
      <c r="J53" t="s">
        <v>16</v>
      </c>
      <c r="M53">
        <v>0</v>
      </c>
      <c r="O53" t="s">
        <v>600</v>
      </c>
      <c r="P53" t="s">
        <v>16</v>
      </c>
      <c r="Q53" t="s">
        <v>16</v>
      </c>
      <c r="R53" t="s">
        <v>9</v>
      </c>
      <c r="T53" t="s">
        <v>28</v>
      </c>
      <c r="U53" t="s">
        <v>9</v>
      </c>
      <c r="V53" t="s">
        <v>16</v>
      </c>
      <c r="X53" t="s">
        <v>9</v>
      </c>
      <c r="Y53" t="s">
        <v>9</v>
      </c>
      <c r="Z53" t="s">
        <v>28</v>
      </c>
      <c r="AB53" t="s">
        <v>37</v>
      </c>
      <c r="AC53" t="s">
        <v>39</v>
      </c>
      <c r="AE53" t="s">
        <v>16</v>
      </c>
      <c r="AG53" t="s">
        <v>16</v>
      </c>
      <c r="AH53" t="s">
        <v>46</v>
      </c>
      <c r="AI53" t="s">
        <v>28</v>
      </c>
      <c r="AM53" t="s">
        <v>57</v>
      </c>
      <c r="AN53" t="s">
        <v>57</v>
      </c>
      <c r="AQ53" t="s">
        <v>16</v>
      </c>
    </row>
    <row r="54" spans="1:43">
      <c r="A54" t="s">
        <v>0</v>
      </c>
      <c r="B54" t="s">
        <v>3</v>
      </c>
      <c r="C54" t="s">
        <v>5</v>
      </c>
      <c r="D54" t="s">
        <v>7</v>
      </c>
      <c r="E54" t="s">
        <v>9</v>
      </c>
      <c r="F54" t="s">
        <v>11</v>
      </c>
      <c r="G54">
        <v>11</v>
      </c>
      <c r="H54" s="44">
        <v>44231.638888888891</v>
      </c>
      <c r="I54" s="44">
        <v>73415</v>
      </c>
      <c r="J54" t="s">
        <v>16</v>
      </c>
      <c r="M54">
        <v>0</v>
      </c>
      <c r="O54" t="s">
        <v>601</v>
      </c>
      <c r="P54" t="s">
        <v>16</v>
      </c>
      <c r="Q54" t="s">
        <v>16</v>
      </c>
      <c r="R54" t="s">
        <v>9</v>
      </c>
      <c r="T54" t="s">
        <v>28</v>
      </c>
      <c r="U54" t="s">
        <v>9</v>
      </c>
      <c r="V54" t="s">
        <v>16</v>
      </c>
      <c r="X54" t="s">
        <v>9</v>
      </c>
      <c r="Y54" t="s">
        <v>9</v>
      </c>
      <c r="Z54" t="s">
        <v>28</v>
      </c>
      <c r="AB54" t="s">
        <v>37</v>
      </c>
      <c r="AC54" t="s">
        <v>39</v>
      </c>
      <c r="AE54" t="s">
        <v>16</v>
      </c>
      <c r="AG54" t="s">
        <v>16</v>
      </c>
      <c r="AH54" t="s">
        <v>46</v>
      </c>
      <c r="AI54" t="s">
        <v>28</v>
      </c>
      <c r="AM54" t="s">
        <v>57</v>
      </c>
      <c r="AN54" t="s">
        <v>57</v>
      </c>
      <c r="AQ54" t="s">
        <v>16</v>
      </c>
    </row>
    <row r="55" spans="1:43">
      <c r="A55" t="s">
        <v>0</v>
      </c>
      <c r="B55" t="s">
        <v>3</v>
      </c>
      <c r="C55" t="s">
        <v>5</v>
      </c>
      <c r="D55" t="s">
        <v>7</v>
      </c>
      <c r="E55" t="s">
        <v>9</v>
      </c>
      <c r="F55" t="s">
        <v>11</v>
      </c>
      <c r="G55">
        <v>11</v>
      </c>
      <c r="H55" s="44">
        <v>44231.638888888891</v>
      </c>
      <c r="I55" s="44">
        <v>73415</v>
      </c>
      <c r="J55" t="s">
        <v>16</v>
      </c>
      <c r="M55">
        <v>0</v>
      </c>
      <c r="O55" t="s">
        <v>602</v>
      </c>
      <c r="P55" t="s">
        <v>16</v>
      </c>
      <c r="Q55" t="s">
        <v>16</v>
      </c>
      <c r="R55" t="s">
        <v>9</v>
      </c>
      <c r="T55" t="s">
        <v>28</v>
      </c>
      <c r="U55" t="s">
        <v>9</v>
      </c>
      <c r="V55" t="s">
        <v>16</v>
      </c>
      <c r="X55" t="s">
        <v>9</v>
      </c>
      <c r="Y55" t="s">
        <v>9</v>
      </c>
      <c r="Z55" t="s">
        <v>28</v>
      </c>
      <c r="AB55" t="s">
        <v>37</v>
      </c>
      <c r="AC55" t="s">
        <v>39</v>
      </c>
      <c r="AE55" t="s">
        <v>16</v>
      </c>
      <c r="AG55" t="s">
        <v>16</v>
      </c>
      <c r="AH55" t="s">
        <v>46</v>
      </c>
      <c r="AI55" t="s">
        <v>28</v>
      </c>
      <c r="AM55" t="s">
        <v>57</v>
      </c>
      <c r="AN55" t="s">
        <v>57</v>
      </c>
      <c r="AQ55" t="s">
        <v>16</v>
      </c>
    </row>
    <row r="56" spans="1:43">
      <c r="A56" t="s">
        <v>0</v>
      </c>
      <c r="B56" t="s">
        <v>3</v>
      </c>
      <c r="C56" t="s">
        <v>5</v>
      </c>
      <c r="D56" t="s">
        <v>7</v>
      </c>
      <c r="E56" t="s">
        <v>9</v>
      </c>
      <c r="F56" t="s">
        <v>11</v>
      </c>
      <c r="G56">
        <v>11</v>
      </c>
      <c r="H56" s="44">
        <v>44231.638888888891</v>
      </c>
      <c r="I56" s="44">
        <v>73415</v>
      </c>
      <c r="J56" t="s">
        <v>16</v>
      </c>
      <c r="M56">
        <v>0</v>
      </c>
      <c r="O56" t="s">
        <v>603</v>
      </c>
      <c r="P56" t="s">
        <v>16</v>
      </c>
      <c r="Q56" t="s">
        <v>16</v>
      </c>
      <c r="R56" t="s">
        <v>9</v>
      </c>
      <c r="T56" t="s">
        <v>28</v>
      </c>
      <c r="U56" t="s">
        <v>9</v>
      </c>
      <c r="V56" t="s">
        <v>16</v>
      </c>
      <c r="X56" t="s">
        <v>9</v>
      </c>
      <c r="Y56" t="s">
        <v>9</v>
      </c>
      <c r="Z56" t="s">
        <v>28</v>
      </c>
      <c r="AB56" t="s">
        <v>37</v>
      </c>
      <c r="AC56" t="s">
        <v>39</v>
      </c>
      <c r="AE56" t="s">
        <v>16</v>
      </c>
      <c r="AG56" t="s">
        <v>16</v>
      </c>
      <c r="AH56" t="s">
        <v>46</v>
      </c>
      <c r="AI56" t="s">
        <v>28</v>
      </c>
      <c r="AM56" t="s">
        <v>57</v>
      </c>
      <c r="AN56" t="s">
        <v>57</v>
      </c>
      <c r="AQ56" t="s">
        <v>16</v>
      </c>
    </row>
    <row r="57" spans="1:43">
      <c r="A57" t="s">
        <v>0</v>
      </c>
      <c r="B57" t="s">
        <v>3</v>
      </c>
      <c r="C57" t="s">
        <v>5</v>
      </c>
      <c r="D57" t="s">
        <v>7</v>
      </c>
      <c r="E57" t="s">
        <v>9</v>
      </c>
      <c r="F57" t="s">
        <v>11</v>
      </c>
      <c r="G57">
        <v>11</v>
      </c>
      <c r="H57" s="44">
        <v>44231.638888888891</v>
      </c>
      <c r="I57" s="44">
        <v>73415</v>
      </c>
      <c r="J57" t="s">
        <v>16</v>
      </c>
      <c r="M57">
        <v>0</v>
      </c>
      <c r="O57" t="s">
        <v>604</v>
      </c>
      <c r="P57" t="s">
        <v>16</v>
      </c>
      <c r="Q57" t="s">
        <v>16</v>
      </c>
      <c r="R57" t="s">
        <v>9</v>
      </c>
      <c r="T57" t="s">
        <v>28</v>
      </c>
      <c r="U57" t="s">
        <v>9</v>
      </c>
      <c r="V57" t="s">
        <v>16</v>
      </c>
      <c r="X57" t="s">
        <v>9</v>
      </c>
      <c r="Y57" t="s">
        <v>9</v>
      </c>
      <c r="Z57" t="s">
        <v>28</v>
      </c>
      <c r="AB57" t="s">
        <v>37</v>
      </c>
      <c r="AC57" t="s">
        <v>39</v>
      </c>
      <c r="AE57" t="s">
        <v>16</v>
      </c>
      <c r="AG57" t="s">
        <v>16</v>
      </c>
      <c r="AH57" t="s">
        <v>46</v>
      </c>
      <c r="AI57" t="s">
        <v>28</v>
      </c>
      <c r="AM57" t="s">
        <v>57</v>
      </c>
      <c r="AN57" t="s">
        <v>57</v>
      </c>
      <c r="AQ57" t="s">
        <v>16</v>
      </c>
    </row>
    <row r="58" spans="1:43">
      <c r="A58" t="s">
        <v>0</v>
      </c>
      <c r="B58" t="s">
        <v>3</v>
      </c>
      <c r="C58" t="s">
        <v>5</v>
      </c>
      <c r="D58" t="s">
        <v>7</v>
      </c>
      <c r="E58" t="s">
        <v>9</v>
      </c>
      <c r="F58" t="s">
        <v>11</v>
      </c>
      <c r="G58">
        <v>11</v>
      </c>
      <c r="H58" s="44">
        <v>44231.638888888891</v>
      </c>
      <c r="I58" s="44">
        <v>73415</v>
      </c>
      <c r="J58" t="s">
        <v>16</v>
      </c>
      <c r="M58">
        <v>0</v>
      </c>
      <c r="O58" t="s">
        <v>605</v>
      </c>
      <c r="P58" t="s">
        <v>16</v>
      </c>
      <c r="Q58" t="s">
        <v>16</v>
      </c>
      <c r="R58" t="s">
        <v>9</v>
      </c>
      <c r="T58" t="s">
        <v>28</v>
      </c>
      <c r="U58" t="s">
        <v>9</v>
      </c>
      <c r="V58" t="s">
        <v>16</v>
      </c>
      <c r="X58" t="s">
        <v>9</v>
      </c>
      <c r="Y58" t="s">
        <v>9</v>
      </c>
      <c r="Z58" t="s">
        <v>28</v>
      </c>
      <c r="AB58" t="s">
        <v>37</v>
      </c>
      <c r="AC58" t="s">
        <v>39</v>
      </c>
      <c r="AE58" t="s">
        <v>16</v>
      </c>
      <c r="AG58" t="s">
        <v>16</v>
      </c>
      <c r="AH58" t="s">
        <v>46</v>
      </c>
      <c r="AI58" t="s">
        <v>28</v>
      </c>
      <c r="AM58" t="s">
        <v>57</v>
      </c>
      <c r="AN58" t="s">
        <v>57</v>
      </c>
      <c r="AQ58" t="s">
        <v>16</v>
      </c>
    </row>
    <row r="59" spans="1:43">
      <c r="A59" t="s">
        <v>0</v>
      </c>
      <c r="B59" t="s">
        <v>3</v>
      </c>
      <c r="C59" t="s">
        <v>5</v>
      </c>
      <c r="D59" t="s">
        <v>7</v>
      </c>
      <c r="E59" t="s">
        <v>9</v>
      </c>
      <c r="F59" t="s">
        <v>11</v>
      </c>
      <c r="G59">
        <v>11</v>
      </c>
      <c r="H59" s="44">
        <v>44231.638888888891</v>
      </c>
      <c r="I59" s="44">
        <v>73415</v>
      </c>
      <c r="J59" t="s">
        <v>16</v>
      </c>
      <c r="M59">
        <v>0</v>
      </c>
      <c r="O59" t="s">
        <v>606</v>
      </c>
      <c r="P59" t="s">
        <v>16</v>
      </c>
      <c r="Q59" t="s">
        <v>16</v>
      </c>
      <c r="R59" t="s">
        <v>9</v>
      </c>
      <c r="T59" t="s">
        <v>28</v>
      </c>
      <c r="U59" t="s">
        <v>9</v>
      </c>
      <c r="V59" t="s">
        <v>16</v>
      </c>
      <c r="X59" t="s">
        <v>9</v>
      </c>
      <c r="Y59" t="s">
        <v>9</v>
      </c>
      <c r="Z59" t="s">
        <v>28</v>
      </c>
      <c r="AB59" t="s">
        <v>37</v>
      </c>
      <c r="AC59" t="s">
        <v>39</v>
      </c>
      <c r="AE59" t="s">
        <v>16</v>
      </c>
      <c r="AG59" t="s">
        <v>16</v>
      </c>
      <c r="AH59" t="s">
        <v>46</v>
      </c>
      <c r="AI59" t="s">
        <v>28</v>
      </c>
      <c r="AM59" t="s">
        <v>57</v>
      </c>
      <c r="AN59" t="s">
        <v>57</v>
      </c>
      <c r="AQ59" t="s">
        <v>16</v>
      </c>
    </row>
    <row r="60" spans="1:43">
      <c r="A60" t="s">
        <v>0</v>
      </c>
      <c r="B60" t="s">
        <v>3</v>
      </c>
      <c r="C60" t="s">
        <v>5</v>
      </c>
      <c r="D60" t="s">
        <v>7</v>
      </c>
      <c r="E60" t="s">
        <v>9</v>
      </c>
      <c r="F60" t="s">
        <v>11</v>
      </c>
      <c r="G60">
        <v>11</v>
      </c>
      <c r="H60" s="44">
        <v>44231.638888888891</v>
      </c>
      <c r="I60" s="44">
        <v>73415</v>
      </c>
      <c r="J60" t="s">
        <v>16</v>
      </c>
      <c r="M60">
        <v>0</v>
      </c>
      <c r="O60" t="s">
        <v>607</v>
      </c>
      <c r="P60" t="s">
        <v>16</v>
      </c>
      <c r="Q60" t="s">
        <v>16</v>
      </c>
      <c r="R60" t="s">
        <v>9</v>
      </c>
      <c r="T60" t="s">
        <v>28</v>
      </c>
      <c r="U60" t="s">
        <v>9</v>
      </c>
      <c r="V60" t="s">
        <v>16</v>
      </c>
      <c r="X60" t="s">
        <v>9</v>
      </c>
      <c r="Y60" t="s">
        <v>9</v>
      </c>
      <c r="Z60" t="s">
        <v>28</v>
      </c>
      <c r="AB60" t="s">
        <v>37</v>
      </c>
      <c r="AC60" t="s">
        <v>39</v>
      </c>
      <c r="AE60" t="s">
        <v>16</v>
      </c>
      <c r="AG60" t="s">
        <v>16</v>
      </c>
      <c r="AH60" t="s">
        <v>46</v>
      </c>
      <c r="AI60" t="s">
        <v>28</v>
      </c>
      <c r="AM60" t="s">
        <v>57</v>
      </c>
      <c r="AN60" t="s">
        <v>57</v>
      </c>
      <c r="AQ60" t="s">
        <v>16</v>
      </c>
    </row>
    <row r="61" spans="1:43">
      <c r="A61" t="s">
        <v>0</v>
      </c>
      <c r="B61" t="s">
        <v>3</v>
      </c>
      <c r="C61" t="s">
        <v>5</v>
      </c>
      <c r="D61" t="s">
        <v>7</v>
      </c>
      <c r="E61" t="s">
        <v>9</v>
      </c>
      <c r="F61" t="s">
        <v>11</v>
      </c>
      <c r="G61">
        <v>11</v>
      </c>
      <c r="H61" s="44">
        <v>44231.638888888891</v>
      </c>
      <c r="I61" s="44">
        <v>73415</v>
      </c>
      <c r="J61" t="s">
        <v>16</v>
      </c>
      <c r="M61">
        <v>0</v>
      </c>
      <c r="O61" t="s">
        <v>608</v>
      </c>
      <c r="P61" t="s">
        <v>16</v>
      </c>
      <c r="Q61" t="s">
        <v>16</v>
      </c>
      <c r="R61" t="s">
        <v>9</v>
      </c>
      <c r="T61" t="s">
        <v>28</v>
      </c>
      <c r="U61" t="s">
        <v>9</v>
      </c>
      <c r="V61" t="s">
        <v>16</v>
      </c>
      <c r="X61" t="s">
        <v>9</v>
      </c>
      <c r="Y61" t="s">
        <v>9</v>
      </c>
      <c r="Z61" t="s">
        <v>28</v>
      </c>
      <c r="AB61" t="s">
        <v>37</v>
      </c>
      <c r="AC61" t="s">
        <v>39</v>
      </c>
      <c r="AE61" t="s">
        <v>16</v>
      </c>
      <c r="AG61" t="s">
        <v>16</v>
      </c>
      <c r="AH61" t="s">
        <v>46</v>
      </c>
      <c r="AI61" t="s">
        <v>28</v>
      </c>
      <c r="AM61" t="s">
        <v>57</v>
      </c>
      <c r="AN61" t="s">
        <v>57</v>
      </c>
      <c r="AQ61" t="s">
        <v>16</v>
      </c>
    </row>
    <row r="62" spans="1:43">
      <c r="A62" t="s">
        <v>0</v>
      </c>
      <c r="B62" t="s">
        <v>3</v>
      </c>
      <c r="C62" t="s">
        <v>5</v>
      </c>
      <c r="D62" t="s">
        <v>7</v>
      </c>
      <c r="E62" t="s">
        <v>9</v>
      </c>
      <c r="F62" t="s">
        <v>11</v>
      </c>
      <c r="G62">
        <v>11</v>
      </c>
      <c r="H62" s="44">
        <v>44231.638888888891</v>
      </c>
      <c r="I62" s="44">
        <v>73415</v>
      </c>
      <c r="J62" t="s">
        <v>16</v>
      </c>
      <c r="M62">
        <v>0</v>
      </c>
      <c r="O62" t="s">
        <v>609</v>
      </c>
      <c r="P62" t="s">
        <v>16</v>
      </c>
      <c r="Q62" t="s">
        <v>16</v>
      </c>
      <c r="R62" t="s">
        <v>9</v>
      </c>
      <c r="T62" t="s">
        <v>28</v>
      </c>
      <c r="U62" t="s">
        <v>9</v>
      </c>
      <c r="V62" t="s">
        <v>16</v>
      </c>
      <c r="X62" t="s">
        <v>9</v>
      </c>
      <c r="Y62" t="s">
        <v>9</v>
      </c>
      <c r="Z62" t="s">
        <v>28</v>
      </c>
      <c r="AB62" t="s">
        <v>37</v>
      </c>
      <c r="AC62" t="s">
        <v>39</v>
      </c>
      <c r="AE62" t="s">
        <v>16</v>
      </c>
      <c r="AG62" t="s">
        <v>16</v>
      </c>
      <c r="AH62" t="s">
        <v>46</v>
      </c>
      <c r="AI62" t="s">
        <v>28</v>
      </c>
      <c r="AM62" t="s">
        <v>57</v>
      </c>
      <c r="AN62" t="s">
        <v>57</v>
      </c>
      <c r="AQ62" t="s">
        <v>16</v>
      </c>
    </row>
    <row r="63" spans="1:43">
      <c r="A63" t="s">
        <v>0</v>
      </c>
      <c r="B63" t="s">
        <v>3</v>
      </c>
      <c r="C63" t="s">
        <v>5</v>
      </c>
      <c r="D63" t="s">
        <v>7</v>
      </c>
      <c r="E63" t="s">
        <v>9</v>
      </c>
      <c r="F63" t="s">
        <v>11</v>
      </c>
      <c r="G63">
        <v>11</v>
      </c>
      <c r="H63" s="44">
        <v>44231.638888888891</v>
      </c>
      <c r="I63" s="44">
        <v>73415</v>
      </c>
      <c r="J63" t="s">
        <v>16</v>
      </c>
      <c r="M63">
        <v>0</v>
      </c>
      <c r="O63" t="s">
        <v>610</v>
      </c>
      <c r="P63" t="s">
        <v>16</v>
      </c>
      <c r="Q63" t="s">
        <v>16</v>
      </c>
      <c r="R63" t="s">
        <v>9</v>
      </c>
      <c r="T63" t="s">
        <v>28</v>
      </c>
      <c r="U63" t="s">
        <v>9</v>
      </c>
      <c r="V63" t="s">
        <v>16</v>
      </c>
      <c r="X63" t="s">
        <v>9</v>
      </c>
      <c r="Y63" t="s">
        <v>9</v>
      </c>
      <c r="Z63" t="s">
        <v>28</v>
      </c>
      <c r="AB63" t="s">
        <v>37</v>
      </c>
      <c r="AC63" t="s">
        <v>39</v>
      </c>
      <c r="AE63" t="s">
        <v>16</v>
      </c>
      <c r="AG63" t="s">
        <v>16</v>
      </c>
      <c r="AH63" t="s">
        <v>46</v>
      </c>
      <c r="AI63" t="s">
        <v>28</v>
      </c>
      <c r="AM63" t="s">
        <v>57</v>
      </c>
      <c r="AN63" t="s">
        <v>57</v>
      </c>
      <c r="AQ63" t="s">
        <v>16</v>
      </c>
    </row>
    <row r="64" spans="1:43">
      <c r="A64" t="s">
        <v>0</v>
      </c>
      <c r="B64" t="s">
        <v>3</v>
      </c>
      <c r="C64" t="s">
        <v>5</v>
      </c>
      <c r="D64" t="s">
        <v>7</v>
      </c>
      <c r="E64" t="s">
        <v>9</v>
      </c>
      <c r="F64" t="s">
        <v>11</v>
      </c>
      <c r="G64">
        <v>11</v>
      </c>
      <c r="H64" s="44">
        <v>44231.638888888891</v>
      </c>
      <c r="I64" s="44">
        <v>73415</v>
      </c>
      <c r="J64" t="s">
        <v>16</v>
      </c>
      <c r="M64">
        <v>0</v>
      </c>
      <c r="O64" t="s">
        <v>611</v>
      </c>
      <c r="P64" t="s">
        <v>16</v>
      </c>
      <c r="Q64" t="s">
        <v>16</v>
      </c>
      <c r="R64" t="s">
        <v>9</v>
      </c>
      <c r="T64" t="s">
        <v>28</v>
      </c>
      <c r="U64" t="s">
        <v>9</v>
      </c>
      <c r="V64" t="s">
        <v>16</v>
      </c>
      <c r="X64" t="s">
        <v>9</v>
      </c>
      <c r="Y64" t="s">
        <v>9</v>
      </c>
      <c r="Z64" t="s">
        <v>28</v>
      </c>
      <c r="AB64" t="s">
        <v>37</v>
      </c>
      <c r="AC64" t="s">
        <v>39</v>
      </c>
      <c r="AE64" t="s">
        <v>16</v>
      </c>
      <c r="AG64" t="s">
        <v>16</v>
      </c>
      <c r="AH64" t="s">
        <v>46</v>
      </c>
      <c r="AI64" t="s">
        <v>28</v>
      </c>
      <c r="AM64" t="s">
        <v>57</v>
      </c>
      <c r="AN64" t="s">
        <v>57</v>
      </c>
      <c r="AQ64" t="s">
        <v>16</v>
      </c>
    </row>
    <row r="65" spans="1:43">
      <c r="A65" t="s">
        <v>0</v>
      </c>
      <c r="B65" t="s">
        <v>3</v>
      </c>
      <c r="C65" t="s">
        <v>5</v>
      </c>
      <c r="D65" t="s">
        <v>7</v>
      </c>
      <c r="E65" t="s">
        <v>9</v>
      </c>
      <c r="F65" t="s">
        <v>11</v>
      </c>
      <c r="G65">
        <v>11</v>
      </c>
      <c r="H65" s="44">
        <v>44231.638888888891</v>
      </c>
      <c r="I65" s="44">
        <v>73415</v>
      </c>
      <c r="J65" t="s">
        <v>16</v>
      </c>
      <c r="M65">
        <v>0</v>
      </c>
      <c r="O65" t="s">
        <v>612</v>
      </c>
      <c r="P65" t="s">
        <v>16</v>
      </c>
      <c r="Q65" t="s">
        <v>16</v>
      </c>
      <c r="R65" t="s">
        <v>9</v>
      </c>
      <c r="T65" t="s">
        <v>28</v>
      </c>
      <c r="U65" t="s">
        <v>9</v>
      </c>
      <c r="V65" t="s">
        <v>16</v>
      </c>
      <c r="X65" t="s">
        <v>9</v>
      </c>
      <c r="Y65" t="s">
        <v>9</v>
      </c>
      <c r="Z65" t="s">
        <v>28</v>
      </c>
      <c r="AB65" t="s">
        <v>37</v>
      </c>
      <c r="AC65" t="s">
        <v>39</v>
      </c>
      <c r="AE65" t="s">
        <v>16</v>
      </c>
      <c r="AG65" t="s">
        <v>16</v>
      </c>
      <c r="AH65" t="s">
        <v>46</v>
      </c>
      <c r="AI65" t="s">
        <v>28</v>
      </c>
      <c r="AM65" t="s">
        <v>57</v>
      </c>
      <c r="AN65" t="s">
        <v>57</v>
      </c>
      <c r="AQ65" t="s">
        <v>16</v>
      </c>
    </row>
    <row r="66" spans="1:43">
      <c r="A66" t="s">
        <v>0</v>
      </c>
      <c r="B66" t="s">
        <v>3</v>
      </c>
      <c r="C66" t="s">
        <v>5</v>
      </c>
      <c r="D66" t="s">
        <v>7</v>
      </c>
      <c r="E66" t="s">
        <v>9</v>
      </c>
      <c r="F66" t="s">
        <v>11</v>
      </c>
      <c r="G66">
        <v>11</v>
      </c>
      <c r="H66" s="44">
        <v>44231.638888888891</v>
      </c>
      <c r="I66" s="44">
        <v>73415</v>
      </c>
      <c r="J66" t="s">
        <v>16</v>
      </c>
      <c r="M66">
        <v>0</v>
      </c>
      <c r="O66" t="s">
        <v>613</v>
      </c>
      <c r="P66" t="s">
        <v>16</v>
      </c>
      <c r="Q66" t="s">
        <v>16</v>
      </c>
      <c r="R66" t="s">
        <v>9</v>
      </c>
      <c r="T66" t="s">
        <v>28</v>
      </c>
      <c r="U66" t="s">
        <v>9</v>
      </c>
      <c r="V66" t="s">
        <v>16</v>
      </c>
      <c r="X66" t="s">
        <v>9</v>
      </c>
      <c r="Y66" t="s">
        <v>9</v>
      </c>
      <c r="Z66" t="s">
        <v>28</v>
      </c>
      <c r="AB66" t="s">
        <v>37</v>
      </c>
      <c r="AC66" t="s">
        <v>39</v>
      </c>
      <c r="AE66" t="s">
        <v>16</v>
      </c>
      <c r="AG66" t="s">
        <v>16</v>
      </c>
      <c r="AH66" t="s">
        <v>46</v>
      </c>
      <c r="AI66" t="s">
        <v>28</v>
      </c>
      <c r="AM66" t="s">
        <v>57</v>
      </c>
      <c r="AN66" t="s">
        <v>57</v>
      </c>
      <c r="AQ66" t="s">
        <v>16</v>
      </c>
    </row>
    <row r="67" spans="1:43">
      <c r="A67" t="s">
        <v>0</v>
      </c>
      <c r="B67" t="s">
        <v>3</v>
      </c>
      <c r="C67" t="s">
        <v>5</v>
      </c>
      <c r="D67" t="s">
        <v>7</v>
      </c>
      <c r="E67" t="s">
        <v>9</v>
      </c>
      <c r="F67" t="s">
        <v>11</v>
      </c>
      <c r="G67">
        <v>11</v>
      </c>
      <c r="H67" s="44">
        <v>44231.638888888891</v>
      </c>
      <c r="I67" s="44">
        <v>73415</v>
      </c>
      <c r="J67" t="s">
        <v>16</v>
      </c>
      <c r="M67">
        <v>0</v>
      </c>
      <c r="O67" t="s">
        <v>614</v>
      </c>
      <c r="P67" t="s">
        <v>16</v>
      </c>
      <c r="Q67" t="s">
        <v>16</v>
      </c>
      <c r="R67" t="s">
        <v>9</v>
      </c>
      <c r="T67" t="s">
        <v>28</v>
      </c>
      <c r="U67" t="s">
        <v>9</v>
      </c>
      <c r="V67" t="s">
        <v>16</v>
      </c>
      <c r="X67" t="s">
        <v>9</v>
      </c>
      <c r="Y67" t="s">
        <v>9</v>
      </c>
      <c r="Z67" t="s">
        <v>28</v>
      </c>
      <c r="AB67" t="s">
        <v>37</v>
      </c>
      <c r="AC67" t="s">
        <v>39</v>
      </c>
      <c r="AE67" t="s">
        <v>16</v>
      </c>
      <c r="AG67" t="s">
        <v>16</v>
      </c>
      <c r="AH67" t="s">
        <v>46</v>
      </c>
      <c r="AI67" t="s">
        <v>28</v>
      </c>
      <c r="AM67" t="s">
        <v>57</v>
      </c>
      <c r="AN67" t="s">
        <v>57</v>
      </c>
      <c r="AQ67" t="s">
        <v>16</v>
      </c>
    </row>
    <row r="68" spans="1:43">
      <c r="A68" t="s">
        <v>0</v>
      </c>
      <c r="B68" t="s">
        <v>3</v>
      </c>
      <c r="C68" t="s">
        <v>5</v>
      </c>
      <c r="D68" t="s">
        <v>7</v>
      </c>
      <c r="E68" t="s">
        <v>9</v>
      </c>
      <c r="F68" t="s">
        <v>11</v>
      </c>
      <c r="G68">
        <v>11</v>
      </c>
      <c r="H68" s="44">
        <v>44231.638888888891</v>
      </c>
      <c r="I68" s="44">
        <v>73415</v>
      </c>
      <c r="J68" t="s">
        <v>16</v>
      </c>
      <c r="M68">
        <v>0</v>
      </c>
      <c r="O68" t="s">
        <v>615</v>
      </c>
      <c r="P68" t="s">
        <v>16</v>
      </c>
      <c r="Q68" t="s">
        <v>16</v>
      </c>
      <c r="R68" t="s">
        <v>9</v>
      </c>
      <c r="T68" t="s">
        <v>28</v>
      </c>
      <c r="U68" t="s">
        <v>9</v>
      </c>
      <c r="V68" t="s">
        <v>16</v>
      </c>
      <c r="X68" t="s">
        <v>9</v>
      </c>
      <c r="Y68" t="s">
        <v>9</v>
      </c>
      <c r="Z68" t="s">
        <v>28</v>
      </c>
      <c r="AB68" t="s">
        <v>37</v>
      </c>
      <c r="AC68" t="s">
        <v>39</v>
      </c>
      <c r="AE68" t="s">
        <v>16</v>
      </c>
      <c r="AG68" t="s">
        <v>16</v>
      </c>
      <c r="AH68" t="s">
        <v>46</v>
      </c>
      <c r="AI68" t="s">
        <v>28</v>
      </c>
      <c r="AM68" t="s">
        <v>57</v>
      </c>
      <c r="AN68" t="s">
        <v>57</v>
      </c>
      <c r="AQ68" t="s">
        <v>16</v>
      </c>
    </row>
    <row r="69" spans="1:43">
      <c r="A69" t="s">
        <v>0</v>
      </c>
      <c r="B69" t="s">
        <v>3</v>
      </c>
      <c r="C69" t="s">
        <v>5</v>
      </c>
      <c r="D69" t="s">
        <v>7</v>
      </c>
      <c r="E69" t="s">
        <v>9</v>
      </c>
      <c r="F69" t="s">
        <v>11</v>
      </c>
      <c r="G69">
        <v>11</v>
      </c>
      <c r="H69" s="44">
        <v>44231.638888888891</v>
      </c>
      <c r="I69" s="44">
        <v>73415</v>
      </c>
      <c r="J69" t="s">
        <v>16</v>
      </c>
      <c r="M69">
        <v>0</v>
      </c>
      <c r="O69" t="s">
        <v>616</v>
      </c>
      <c r="P69" t="s">
        <v>16</v>
      </c>
      <c r="Q69" t="s">
        <v>16</v>
      </c>
      <c r="R69" t="s">
        <v>9</v>
      </c>
      <c r="T69" t="s">
        <v>28</v>
      </c>
      <c r="U69" t="s">
        <v>9</v>
      </c>
      <c r="V69" t="s">
        <v>16</v>
      </c>
      <c r="X69" t="s">
        <v>9</v>
      </c>
      <c r="Y69" t="s">
        <v>9</v>
      </c>
      <c r="Z69" t="s">
        <v>28</v>
      </c>
      <c r="AB69" t="s">
        <v>37</v>
      </c>
      <c r="AC69" t="s">
        <v>39</v>
      </c>
      <c r="AE69" t="s">
        <v>16</v>
      </c>
      <c r="AG69" t="s">
        <v>16</v>
      </c>
      <c r="AH69" t="s">
        <v>46</v>
      </c>
      <c r="AI69" t="s">
        <v>28</v>
      </c>
      <c r="AM69" t="s">
        <v>57</v>
      </c>
      <c r="AN69" t="s">
        <v>57</v>
      </c>
      <c r="AQ69" t="s">
        <v>16</v>
      </c>
    </row>
    <row r="70" spans="1:43">
      <c r="A70" t="s">
        <v>0</v>
      </c>
      <c r="B70" t="s">
        <v>3</v>
      </c>
      <c r="C70" t="s">
        <v>5</v>
      </c>
      <c r="D70" t="s">
        <v>7</v>
      </c>
      <c r="E70" t="s">
        <v>9</v>
      </c>
      <c r="F70" t="s">
        <v>11</v>
      </c>
      <c r="G70">
        <v>11</v>
      </c>
      <c r="H70" s="44">
        <v>44231.638888888891</v>
      </c>
      <c r="I70" s="44">
        <v>73415</v>
      </c>
      <c r="J70" t="s">
        <v>16</v>
      </c>
      <c r="M70">
        <v>0</v>
      </c>
      <c r="O70" t="s">
        <v>617</v>
      </c>
      <c r="P70" t="s">
        <v>16</v>
      </c>
      <c r="Q70" t="s">
        <v>16</v>
      </c>
      <c r="R70" t="s">
        <v>9</v>
      </c>
      <c r="T70" t="s">
        <v>28</v>
      </c>
      <c r="U70" t="s">
        <v>9</v>
      </c>
      <c r="V70" t="s">
        <v>16</v>
      </c>
      <c r="X70" t="s">
        <v>9</v>
      </c>
      <c r="Y70" t="s">
        <v>9</v>
      </c>
      <c r="Z70" t="s">
        <v>28</v>
      </c>
      <c r="AB70" t="s">
        <v>37</v>
      </c>
      <c r="AC70" t="s">
        <v>39</v>
      </c>
      <c r="AE70" t="s">
        <v>16</v>
      </c>
      <c r="AG70" t="s">
        <v>16</v>
      </c>
      <c r="AH70" t="s">
        <v>46</v>
      </c>
      <c r="AI70" t="s">
        <v>28</v>
      </c>
      <c r="AM70" t="s">
        <v>57</v>
      </c>
      <c r="AN70" t="s">
        <v>57</v>
      </c>
      <c r="AQ70" t="s">
        <v>16</v>
      </c>
    </row>
    <row r="71" spans="1:43">
      <c r="A71" t="s">
        <v>0</v>
      </c>
      <c r="B71" t="s">
        <v>3</v>
      </c>
      <c r="C71" t="s">
        <v>5</v>
      </c>
      <c r="D71" t="s">
        <v>7</v>
      </c>
      <c r="E71" t="s">
        <v>9</v>
      </c>
      <c r="F71" t="s">
        <v>11</v>
      </c>
      <c r="G71">
        <v>11</v>
      </c>
      <c r="H71" s="44">
        <v>44231.638888888891</v>
      </c>
      <c r="I71" s="44">
        <v>73415</v>
      </c>
      <c r="J71" t="s">
        <v>16</v>
      </c>
      <c r="M71">
        <v>0</v>
      </c>
      <c r="O71" t="s">
        <v>618</v>
      </c>
      <c r="P71" t="s">
        <v>16</v>
      </c>
      <c r="Q71" t="s">
        <v>16</v>
      </c>
      <c r="R71" t="s">
        <v>9</v>
      </c>
      <c r="T71" t="s">
        <v>28</v>
      </c>
      <c r="U71" t="s">
        <v>9</v>
      </c>
      <c r="V71" t="s">
        <v>16</v>
      </c>
      <c r="X71" t="s">
        <v>9</v>
      </c>
      <c r="Y71" t="s">
        <v>9</v>
      </c>
      <c r="Z71" t="s">
        <v>28</v>
      </c>
      <c r="AB71" t="s">
        <v>37</v>
      </c>
      <c r="AC71" t="s">
        <v>39</v>
      </c>
      <c r="AE71" t="s">
        <v>16</v>
      </c>
      <c r="AG71" t="s">
        <v>16</v>
      </c>
      <c r="AH71" t="s">
        <v>46</v>
      </c>
      <c r="AI71" t="s">
        <v>28</v>
      </c>
      <c r="AM71" t="s">
        <v>57</v>
      </c>
      <c r="AN71" t="s">
        <v>57</v>
      </c>
      <c r="AQ71" t="s">
        <v>16</v>
      </c>
    </row>
    <row r="72" spans="1:43">
      <c r="A72" t="s">
        <v>0</v>
      </c>
      <c r="B72" t="s">
        <v>3</v>
      </c>
      <c r="C72" t="s">
        <v>5</v>
      </c>
      <c r="D72" t="s">
        <v>7</v>
      </c>
      <c r="E72" t="s">
        <v>9</v>
      </c>
      <c r="F72" t="s">
        <v>11</v>
      </c>
      <c r="G72">
        <v>11</v>
      </c>
      <c r="H72" s="44">
        <v>44231.638888888891</v>
      </c>
      <c r="I72" s="44">
        <v>73415</v>
      </c>
      <c r="J72" t="s">
        <v>16</v>
      </c>
      <c r="M72">
        <v>0</v>
      </c>
      <c r="O72" t="s">
        <v>619</v>
      </c>
      <c r="P72" t="s">
        <v>16</v>
      </c>
      <c r="Q72" t="s">
        <v>16</v>
      </c>
      <c r="R72" t="s">
        <v>9</v>
      </c>
      <c r="T72" t="s">
        <v>28</v>
      </c>
      <c r="U72" t="s">
        <v>9</v>
      </c>
      <c r="V72" t="s">
        <v>16</v>
      </c>
      <c r="X72" t="s">
        <v>9</v>
      </c>
      <c r="Y72" t="s">
        <v>9</v>
      </c>
      <c r="Z72" t="s">
        <v>28</v>
      </c>
      <c r="AB72" t="s">
        <v>37</v>
      </c>
      <c r="AC72" t="s">
        <v>39</v>
      </c>
      <c r="AE72" t="s">
        <v>16</v>
      </c>
      <c r="AG72" t="s">
        <v>16</v>
      </c>
      <c r="AH72" t="s">
        <v>46</v>
      </c>
      <c r="AI72" t="s">
        <v>28</v>
      </c>
      <c r="AM72" t="s">
        <v>57</v>
      </c>
      <c r="AN72" t="s">
        <v>57</v>
      </c>
      <c r="AQ72" t="s">
        <v>16</v>
      </c>
    </row>
    <row r="73" spans="1:43">
      <c r="A73" t="s">
        <v>0</v>
      </c>
      <c r="B73" t="s">
        <v>3</v>
      </c>
      <c r="C73" t="s">
        <v>5</v>
      </c>
      <c r="D73" t="s">
        <v>7</v>
      </c>
      <c r="E73" t="s">
        <v>9</v>
      </c>
      <c r="F73" t="s">
        <v>11</v>
      </c>
      <c r="G73">
        <v>11</v>
      </c>
      <c r="H73" s="44">
        <v>44231.638888888891</v>
      </c>
      <c r="I73" s="44">
        <v>73415</v>
      </c>
      <c r="J73" t="s">
        <v>16</v>
      </c>
      <c r="M73">
        <v>0</v>
      </c>
      <c r="O73" t="s">
        <v>620</v>
      </c>
      <c r="P73" t="s">
        <v>16</v>
      </c>
      <c r="Q73" t="s">
        <v>16</v>
      </c>
      <c r="R73" t="s">
        <v>9</v>
      </c>
      <c r="T73" t="s">
        <v>28</v>
      </c>
      <c r="U73" t="s">
        <v>9</v>
      </c>
      <c r="V73" t="s">
        <v>16</v>
      </c>
      <c r="X73" t="s">
        <v>9</v>
      </c>
      <c r="Y73" t="s">
        <v>9</v>
      </c>
      <c r="Z73" t="s">
        <v>28</v>
      </c>
      <c r="AB73" t="s">
        <v>37</v>
      </c>
      <c r="AC73" t="s">
        <v>39</v>
      </c>
      <c r="AE73" t="s">
        <v>16</v>
      </c>
      <c r="AG73" t="s">
        <v>16</v>
      </c>
      <c r="AH73" t="s">
        <v>46</v>
      </c>
      <c r="AI73" t="s">
        <v>28</v>
      </c>
      <c r="AM73" t="s">
        <v>57</v>
      </c>
      <c r="AN73" t="s">
        <v>57</v>
      </c>
      <c r="AQ73" t="s">
        <v>16</v>
      </c>
    </row>
    <row r="74" spans="1:43">
      <c r="A74" t="s">
        <v>0</v>
      </c>
      <c r="B74" t="s">
        <v>3</v>
      </c>
      <c r="C74" t="s">
        <v>5</v>
      </c>
      <c r="D74" t="s">
        <v>7</v>
      </c>
      <c r="E74" t="s">
        <v>9</v>
      </c>
      <c r="F74" t="s">
        <v>11</v>
      </c>
      <c r="G74">
        <v>11</v>
      </c>
      <c r="H74" s="44">
        <v>44231.638888888891</v>
      </c>
      <c r="I74" s="44">
        <v>73415</v>
      </c>
      <c r="J74" t="s">
        <v>16</v>
      </c>
      <c r="M74">
        <v>0</v>
      </c>
      <c r="O74" t="s">
        <v>621</v>
      </c>
      <c r="P74" t="s">
        <v>16</v>
      </c>
      <c r="Q74" t="s">
        <v>16</v>
      </c>
      <c r="R74" t="s">
        <v>9</v>
      </c>
      <c r="T74" t="s">
        <v>28</v>
      </c>
      <c r="U74" t="s">
        <v>9</v>
      </c>
      <c r="V74" t="s">
        <v>16</v>
      </c>
      <c r="X74" t="s">
        <v>9</v>
      </c>
      <c r="Y74" t="s">
        <v>9</v>
      </c>
      <c r="Z74" t="s">
        <v>28</v>
      </c>
      <c r="AB74" t="s">
        <v>37</v>
      </c>
      <c r="AC74" t="s">
        <v>39</v>
      </c>
      <c r="AE74" t="s">
        <v>16</v>
      </c>
      <c r="AG74" t="s">
        <v>16</v>
      </c>
      <c r="AH74" t="s">
        <v>46</v>
      </c>
      <c r="AI74" t="s">
        <v>28</v>
      </c>
      <c r="AM74" t="s">
        <v>57</v>
      </c>
      <c r="AN74" t="s">
        <v>57</v>
      </c>
      <c r="AQ74" t="s">
        <v>16</v>
      </c>
    </row>
    <row r="75" spans="1:43">
      <c r="A75" t="s">
        <v>0</v>
      </c>
      <c r="B75" t="s">
        <v>3</v>
      </c>
      <c r="C75" t="s">
        <v>5</v>
      </c>
      <c r="D75" t="s">
        <v>7</v>
      </c>
      <c r="E75" t="s">
        <v>9</v>
      </c>
      <c r="F75" t="s">
        <v>11</v>
      </c>
      <c r="G75">
        <v>11</v>
      </c>
      <c r="H75" s="44">
        <v>44231.638888888891</v>
      </c>
      <c r="I75" s="44">
        <v>73415</v>
      </c>
      <c r="J75" t="s">
        <v>16</v>
      </c>
      <c r="M75">
        <v>0</v>
      </c>
      <c r="O75" t="s">
        <v>622</v>
      </c>
      <c r="P75" t="s">
        <v>16</v>
      </c>
      <c r="Q75" t="s">
        <v>16</v>
      </c>
      <c r="R75" t="s">
        <v>9</v>
      </c>
      <c r="T75" t="s">
        <v>28</v>
      </c>
      <c r="U75" t="s">
        <v>9</v>
      </c>
      <c r="V75" t="s">
        <v>16</v>
      </c>
      <c r="X75" t="s">
        <v>9</v>
      </c>
      <c r="Y75" t="s">
        <v>9</v>
      </c>
      <c r="Z75" t="s">
        <v>28</v>
      </c>
      <c r="AB75" t="s">
        <v>37</v>
      </c>
      <c r="AC75" t="s">
        <v>39</v>
      </c>
      <c r="AE75" t="s">
        <v>16</v>
      </c>
      <c r="AG75" t="s">
        <v>16</v>
      </c>
      <c r="AH75" t="s">
        <v>46</v>
      </c>
      <c r="AI75" t="s">
        <v>28</v>
      </c>
      <c r="AM75" t="s">
        <v>57</v>
      </c>
      <c r="AN75" t="s">
        <v>57</v>
      </c>
      <c r="AQ75" t="s">
        <v>16</v>
      </c>
    </row>
    <row r="76" spans="1:43">
      <c r="A76" t="s">
        <v>0</v>
      </c>
      <c r="B76" t="s">
        <v>3</v>
      </c>
      <c r="C76" t="s">
        <v>5</v>
      </c>
      <c r="D76" t="s">
        <v>7</v>
      </c>
      <c r="E76" t="s">
        <v>9</v>
      </c>
      <c r="F76" t="s">
        <v>11</v>
      </c>
      <c r="G76">
        <v>11</v>
      </c>
      <c r="H76" s="44">
        <v>44231.638888888891</v>
      </c>
      <c r="I76" s="44">
        <v>73415</v>
      </c>
      <c r="J76" t="s">
        <v>16</v>
      </c>
      <c r="M76">
        <v>0</v>
      </c>
      <c r="O76" t="s">
        <v>623</v>
      </c>
      <c r="P76" t="s">
        <v>16</v>
      </c>
      <c r="Q76" t="s">
        <v>16</v>
      </c>
      <c r="R76" t="s">
        <v>9</v>
      </c>
      <c r="T76" t="s">
        <v>28</v>
      </c>
      <c r="U76" t="s">
        <v>9</v>
      </c>
      <c r="V76" t="s">
        <v>16</v>
      </c>
      <c r="X76" t="s">
        <v>9</v>
      </c>
      <c r="Y76" t="s">
        <v>9</v>
      </c>
      <c r="Z76" t="s">
        <v>28</v>
      </c>
      <c r="AB76" t="s">
        <v>37</v>
      </c>
      <c r="AC76" t="s">
        <v>39</v>
      </c>
      <c r="AE76" t="s">
        <v>16</v>
      </c>
      <c r="AG76" t="s">
        <v>16</v>
      </c>
      <c r="AH76" t="s">
        <v>46</v>
      </c>
      <c r="AI76" t="s">
        <v>28</v>
      </c>
      <c r="AM76" t="s">
        <v>57</v>
      </c>
      <c r="AN76" t="s">
        <v>57</v>
      </c>
      <c r="AQ76" t="s">
        <v>16</v>
      </c>
    </row>
    <row r="77" spans="1:43">
      <c r="A77" t="s">
        <v>0</v>
      </c>
      <c r="B77" t="s">
        <v>3</v>
      </c>
      <c r="C77" t="s">
        <v>5</v>
      </c>
      <c r="D77" t="s">
        <v>7</v>
      </c>
      <c r="E77" t="s">
        <v>9</v>
      </c>
      <c r="F77" t="s">
        <v>11</v>
      </c>
      <c r="G77">
        <v>11</v>
      </c>
      <c r="H77" s="44">
        <v>44231.638888888891</v>
      </c>
      <c r="I77" s="44">
        <v>73415</v>
      </c>
      <c r="J77" t="s">
        <v>16</v>
      </c>
      <c r="M77">
        <v>0</v>
      </c>
      <c r="O77" t="s">
        <v>624</v>
      </c>
      <c r="P77" t="s">
        <v>16</v>
      </c>
      <c r="Q77" t="s">
        <v>16</v>
      </c>
      <c r="R77" t="s">
        <v>9</v>
      </c>
      <c r="T77" t="s">
        <v>28</v>
      </c>
      <c r="U77" t="s">
        <v>9</v>
      </c>
      <c r="V77" t="s">
        <v>16</v>
      </c>
      <c r="X77" t="s">
        <v>9</v>
      </c>
      <c r="Y77" t="s">
        <v>9</v>
      </c>
      <c r="Z77" t="s">
        <v>28</v>
      </c>
      <c r="AB77" t="s">
        <v>37</v>
      </c>
      <c r="AC77" t="s">
        <v>39</v>
      </c>
      <c r="AE77" t="s">
        <v>16</v>
      </c>
      <c r="AG77" t="s">
        <v>16</v>
      </c>
      <c r="AH77" t="s">
        <v>46</v>
      </c>
      <c r="AI77" t="s">
        <v>28</v>
      </c>
      <c r="AM77" t="s">
        <v>57</v>
      </c>
      <c r="AN77" t="s">
        <v>57</v>
      </c>
      <c r="AQ77" t="s">
        <v>16</v>
      </c>
    </row>
    <row r="78" spans="1:43">
      <c r="A78" t="s">
        <v>0</v>
      </c>
      <c r="B78" t="s">
        <v>3</v>
      </c>
      <c r="C78" t="s">
        <v>5</v>
      </c>
      <c r="D78" t="s">
        <v>7</v>
      </c>
      <c r="E78" t="s">
        <v>9</v>
      </c>
      <c r="F78" t="s">
        <v>11</v>
      </c>
      <c r="G78">
        <v>11</v>
      </c>
      <c r="H78" s="44">
        <v>44231.638888888891</v>
      </c>
      <c r="I78" s="44">
        <v>73415</v>
      </c>
      <c r="J78" t="s">
        <v>16</v>
      </c>
      <c r="M78">
        <v>0</v>
      </c>
      <c r="O78" t="s">
        <v>625</v>
      </c>
      <c r="P78" t="s">
        <v>16</v>
      </c>
      <c r="Q78" t="s">
        <v>16</v>
      </c>
      <c r="R78" t="s">
        <v>9</v>
      </c>
      <c r="T78" t="s">
        <v>28</v>
      </c>
      <c r="U78" t="s">
        <v>9</v>
      </c>
      <c r="V78" t="s">
        <v>16</v>
      </c>
      <c r="X78" t="s">
        <v>9</v>
      </c>
      <c r="Y78" t="s">
        <v>9</v>
      </c>
      <c r="Z78" t="s">
        <v>28</v>
      </c>
      <c r="AB78" t="s">
        <v>37</v>
      </c>
      <c r="AC78" t="s">
        <v>39</v>
      </c>
      <c r="AE78" t="s">
        <v>16</v>
      </c>
      <c r="AG78" t="s">
        <v>16</v>
      </c>
      <c r="AH78" t="s">
        <v>46</v>
      </c>
      <c r="AI78" t="s">
        <v>28</v>
      </c>
      <c r="AM78" t="s">
        <v>57</v>
      </c>
      <c r="AN78" t="s">
        <v>57</v>
      </c>
      <c r="AQ78" t="s">
        <v>16</v>
      </c>
    </row>
    <row r="79" spans="1:43">
      <c r="A79" t="s">
        <v>0</v>
      </c>
      <c r="B79" t="s">
        <v>3</v>
      </c>
      <c r="C79" t="s">
        <v>5</v>
      </c>
      <c r="D79" t="s">
        <v>7</v>
      </c>
      <c r="E79" t="s">
        <v>9</v>
      </c>
      <c r="F79" t="s">
        <v>11</v>
      </c>
      <c r="G79">
        <v>11</v>
      </c>
      <c r="H79" s="44">
        <v>44231.638888888891</v>
      </c>
      <c r="I79" s="44">
        <v>73415</v>
      </c>
      <c r="J79" t="s">
        <v>16</v>
      </c>
      <c r="M79">
        <v>0</v>
      </c>
      <c r="O79" t="s">
        <v>626</v>
      </c>
      <c r="P79" t="s">
        <v>16</v>
      </c>
      <c r="Q79" t="s">
        <v>16</v>
      </c>
      <c r="R79" t="s">
        <v>9</v>
      </c>
      <c r="T79" t="s">
        <v>28</v>
      </c>
      <c r="U79" t="s">
        <v>9</v>
      </c>
      <c r="V79" t="s">
        <v>16</v>
      </c>
      <c r="X79" t="s">
        <v>9</v>
      </c>
      <c r="Y79" t="s">
        <v>9</v>
      </c>
      <c r="Z79" t="s">
        <v>28</v>
      </c>
      <c r="AB79" t="s">
        <v>37</v>
      </c>
      <c r="AC79" t="s">
        <v>39</v>
      </c>
      <c r="AE79" t="s">
        <v>16</v>
      </c>
      <c r="AG79" t="s">
        <v>16</v>
      </c>
      <c r="AH79" t="s">
        <v>46</v>
      </c>
      <c r="AI79" t="s">
        <v>28</v>
      </c>
      <c r="AM79" t="s">
        <v>57</v>
      </c>
      <c r="AN79" t="s">
        <v>57</v>
      </c>
      <c r="AQ79" t="s">
        <v>16</v>
      </c>
    </row>
    <row r="80" spans="1:43">
      <c r="A80" t="s">
        <v>0</v>
      </c>
      <c r="B80" t="s">
        <v>3</v>
      </c>
      <c r="C80" t="s">
        <v>5</v>
      </c>
      <c r="D80" t="s">
        <v>7</v>
      </c>
      <c r="E80" t="s">
        <v>9</v>
      </c>
      <c r="F80" t="s">
        <v>11</v>
      </c>
      <c r="G80">
        <v>11</v>
      </c>
      <c r="H80" s="44">
        <v>44231.638888888891</v>
      </c>
      <c r="I80" s="44">
        <v>73415</v>
      </c>
      <c r="J80" t="s">
        <v>16</v>
      </c>
      <c r="M80">
        <v>0</v>
      </c>
      <c r="O80" t="s">
        <v>627</v>
      </c>
      <c r="P80" t="s">
        <v>16</v>
      </c>
      <c r="Q80" t="s">
        <v>16</v>
      </c>
      <c r="R80" t="s">
        <v>9</v>
      </c>
      <c r="T80" t="s">
        <v>28</v>
      </c>
      <c r="U80" t="s">
        <v>9</v>
      </c>
      <c r="V80" t="s">
        <v>16</v>
      </c>
      <c r="X80" t="s">
        <v>9</v>
      </c>
      <c r="Y80" t="s">
        <v>9</v>
      </c>
      <c r="Z80" t="s">
        <v>28</v>
      </c>
      <c r="AB80" t="s">
        <v>37</v>
      </c>
      <c r="AC80" t="s">
        <v>39</v>
      </c>
      <c r="AE80" t="s">
        <v>16</v>
      </c>
      <c r="AG80" t="s">
        <v>16</v>
      </c>
      <c r="AH80" t="s">
        <v>46</v>
      </c>
      <c r="AI80" t="s">
        <v>28</v>
      </c>
      <c r="AM80" t="s">
        <v>57</v>
      </c>
      <c r="AN80" t="s">
        <v>57</v>
      </c>
      <c r="AQ80" t="s">
        <v>16</v>
      </c>
    </row>
    <row r="81" spans="1:43">
      <c r="A81" t="s">
        <v>0</v>
      </c>
      <c r="B81" t="s">
        <v>3</v>
      </c>
      <c r="C81" t="s">
        <v>5</v>
      </c>
      <c r="D81" t="s">
        <v>7</v>
      </c>
      <c r="E81" t="s">
        <v>9</v>
      </c>
      <c r="F81" t="s">
        <v>11</v>
      </c>
      <c r="G81">
        <v>11</v>
      </c>
      <c r="H81" s="44">
        <v>44231.638888888891</v>
      </c>
      <c r="I81" s="44">
        <v>73415</v>
      </c>
      <c r="J81" t="s">
        <v>16</v>
      </c>
      <c r="M81">
        <v>0</v>
      </c>
      <c r="O81" t="s">
        <v>628</v>
      </c>
      <c r="P81" t="s">
        <v>16</v>
      </c>
      <c r="Q81" t="s">
        <v>16</v>
      </c>
      <c r="R81" t="s">
        <v>9</v>
      </c>
      <c r="T81" t="s">
        <v>28</v>
      </c>
      <c r="U81" t="s">
        <v>9</v>
      </c>
      <c r="V81" t="s">
        <v>16</v>
      </c>
      <c r="X81" t="s">
        <v>9</v>
      </c>
      <c r="Y81" t="s">
        <v>9</v>
      </c>
      <c r="Z81" t="s">
        <v>28</v>
      </c>
      <c r="AB81" t="s">
        <v>37</v>
      </c>
      <c r="AC81" t="s">
        <v>39</v>
      </c>
      <c r="AE81" t="s">
        <v>16</v>
      </c>
      <c r="AG81" t="s">
        <v>16</v>
      </c>
      <c r="AH81" t="s">
        <v>46</v>
      </c>
      <c r="AI81" t="s">
        <v>28</v>
      </c>
      <c r="AM81" t="s">
        <v>57</v>
      </c>
      <c r="AN81" t="s">
        <v>57</v>
      </c>
      <c r="AQ81" t="s">
        <v>16</v>
      </c>
    </row>
    <row r="82" spans="1:43">
      <c r="A82" t="s">
        <v>0</v>
      </c>
      <c r="B82" t="s">
        <v>3</v>
      </c>
      <c r="C82" t="s">
        <v>5</v>
      </c>
      <c r="D82" t="s">
        <v>7</v>
      </c>
      <c r="E82" t="s">
        <v>9</v>
      </c>
      <c r="F82" t="s">
        <v>11</v>
      </c>
      <c r="G82">
        <v>11</v>
      </c>
      <c r="H82" s="44">
        <v>44231.638888888891</v>
      </c>
      <c r="I82" s="44">
        <v>73415</v>
      </c>
      <c r="J82" t="s">
        <v>16</v>
      </c>
      <c r="M82">
        <v>0</v>
      </c>
      <c r="O82" t="s">
        <v>629</v>
      </c>
      <c r="P82" t="s">
        <v>16</v>
      </c>
      <c r="Q82" t="s">
        <v>16</v>
      </c>
      <c r="R82" t="s">
        <v>9</v>
      </c>
      <c r="T82" t="s">
        <v>28</v>
      </c>
      <c r="U82" t="s">
        <v>9</v>
      </c>
      <c r="V82" t="s">
        <v>16</v>
      </c>
      <c r="X82" t="s">
        <v>9</v>
      </c>
      <c r="Y82" t="s">
        <v>9</v>
      </c>
      <c r="Z82" t="s">
        <v>28</v>
      </c>
      <c r="AB82" t="s">
        <v>37</v>
      </c>
      <c r="AC82" t="s">
        <v>39</v>
      </c>
      <c r="AE82" t="s">
        <v>16</v>
      </c>
      <c r="AG82" t="s">
        <v>16</v>
      </c>
      <c r="AH82" t="s">
        <v>46</v>
      </c>
      <c r="AI82" t="s">
        <v>28</v>
      </c>
      <c r="AM82" t="s">
        <v>57</v>
      </c>
      <c r="AN82" t="s">
        <v>57</v>
      </c>
      <c r="AQ82" t="s">
        <v>16</v>
      </c>
    </row>
    <row r="83" spans="1:43">
      <c r="A83" t="s">
        <v>0</v>
      </c>
      <c r="B83" t="s">
        <v>3</v>
      </c>
      <c r="C83" t="s">
        <v>5</v>
      </c>
      <c r="D83" t="s">
        <v>7</v>
      </c>
      <c r="E83" t="s">
        <v>9</v>
      </c>
      <c r="F83" t="s">
        <v>11</v>
      </c>
      <c r="G83">
        <v>11</v>
      </c>
      <c r="H83" s="44">
        <v>44231.638888888891</v>
      </c>
      <c r="I83" s="44">
        <v>73415</v>
      </c>
      <c r="J83" t="s">
        <v>16</v>
      </c>
      <c r="M83">
        <v>0</v>
      </c>
      <c r="O83" t="s">
        <v>630</v>
      </c>
      <c r="P83" t="s">
        <v>16</v>
      </c>
      <c r="Q83" t="s">
        <v>16</v>
      </c>
      <c r="R83" t="s">
        <v>9</v>
      </c>
      <c r="T83" t="s">
        <v>28</v>
      </c>
      <c r="U83" t="s">
        <v>9</v>
      </c>
      <c r="V83" t="s">
        <v>16</v>
      </c>
      <c r="X83" t="s">
        <v>9</v>
      </c>
      <c r="Y83" t="s">
        <v>9</v>
      </c>
      <c r="Z83" t="s">
        <v>28</v>
      </c>
      <c r="AB83" t="s">
        <v>37</v>
      </c>
      <c r="AC83" t="s">
        <v>39</v>
      </c>
      <c r="AE83" t="s">
        <v>16</v>
      </c>
      <c r="AG83" t="s">
        <v>16</v>
      </c>
      <c r="AH83" t="s">
        <v>46</v>
      </c>
      <c r="AI83" t="s">
        <v>28</v>
      </c>
      <c r="AM83" t="s">
        <v>57</v>
      </c>
      <c r="AN83" t="s">
        <v>57</v>
      </c>
      <c r="AQ83" t="s">
        <v>16</v>
      </c>
    </row>
    <row r="84" spans="1:43">
      <c r="A84" t="s">
        <v>0</v>
      </c>
      <c r="B84" t="s">
        <v>3</v>
      </c>
      <c r="C84" t="s">
        <v>5</v>
      </c>
      <c r="D84" t="s">
        <v>7</v>
      </c>
      <c r="E84" t="s">
        <v>9</v>
      </c>
      <c r="F84" t="s">
        <v>11</v>
      </c>
      <c r="G84">
        <v>11</v>
      </c>
      <c r="H84" s="44">
        <v>44231.638888888891</v>
      </c>
      <c r="I84" s="44">
        <v>73415</v>
      </c>
      <c r="J84" t="s">
        <v>16</v>
      </c>
      <c r="M84">
        <v>0</v>
      </c>
      <c r="O84" t="s">
        <v>631</v>
      </c>
      <c r="P84" t="s">
        <v>16</v>
      </c>
      <c r="Q84" t="s">
        <v>16</v>
      </c>
      <c r="R84" t="s">
        <v>9</v>
      </c>
      <c r="T84" t="s">
        <v>28</v>
      </c>
      <c r="U84" t="s">
        <v>9</v>
      </c>
      <c r="V84" t="s">
        <v>16</v>
      </c>
      <c r="X84" t="s">
        <v>9</v>
      </c>
      <c r="Y84" t="s">
        <v>9</v>
      </c>
      <c r="Z84" t="s">
        <v>28</v>
      </c>
      <c r="AB84" t="s">
        <v>37</v>
      </c>
      <c r="AC84" t="s">
        <v>39</v>
      </c>
      <c r="AE84" t="s">
        <v>16</v>
      </c>
      <c r="AG84" t="s">
        <v>16</v>
      </c>
      <c r="AH84" t="s">
        <v>46</v>
      </c>
      <c r="AI84" t="s">
        <v>28</v>
      </c>
      <c r="AM84" t="s">
        <v>57</v>
      </c>
      <c r="AN84" t="s">
        <v>57</v>
      </c>
      <c r="AQ84" t="s">
        <v>16</v>
      </c>
    </row>
    <row r="85" spans="1:43">
      <c r="A85" t="s">
        <v>0</v>
      </c>
      <c r="B85" t="s">
        <v>3</v>
      </c>
      <c r="C85" t="s">
        <v>5</v>
      </c>
      <c r="D85" t="s">
        <v>7</v>
      </c>
      <c r="E85" t="s">
        <v>9</v>
      </c>
      <c r="F85" t="s">
        <v>11</v>
      </c>
      <c r="G85">
        <v>11</v>
      </c>
      <c r="H85" s="44">
        <v>44231.638888888891</v>
      </c>
      <c r="I85" s="44">
        <v>73415</v>
      </c>
      <c r="J85" t="s">
        <v>16</v>
      </c>
      <c r="M85">
        <v>0</v>
      </c>
      <c r="O85" t="s">
        <v>632</v>
      </c>
      <c r="P85" t="s">
        <v>16</v>
      </c>
      <c r="Q85" t="s">
        <v>16</v>
      </c>
      <c r="R85" t="s">
        <v>9</v>
      </c>
      <c r="T85" t="s">
        <v>28</v>
      </c>
      <c r="U85" t="s">
        <v>9</v>
      </c>
      <c r="V85" t="s">
        <v>16</v>
      </c>
      <c r="X85" t="s">
        <v>9</v>
      </c>
      <c r="Y85" t="s">
        <v>9</v>
      </c>
      <c r="Z85" t="s">
        <v>28</v>
      </c>
      <c r="AB85" t="s">
        <v>37</v>
      </c>
      <c r="AC85" t="s">
        <v>39</v>
      </c>
      <c r="AE85" t="s">
        <v>16</v>
      </c>
      <c r="AG85" t="s">
        <v>16</v>
      </c>
      <c r="AH85" t="s">
        <v>46</v>
      </c>
      <c r="AI85" t="s">
        <v>28</v>
      </c>
      <c r="AM85" t="s">
        <v>57</v>
      </c>
      <c r="AN85" t="s">
        <v>57</v>
      </c>
      <c r="AQ85" t="s">
        <v>16</v>
      </c>
    </row>
    <row r="86" spans="1:43">
      <c r="A86" t="s">
        <v>0</v>
      </c>
      <c r="B86" t="s">
        <v>3</v>
      </c>
      <c r="C86" t="s">
        <v>5</v>
      </c>
      <c r="D86" t="s">
        <v>7</v>
      </c>
      <c r="E86" t="s">
        <v>9</v>
      </c>
      <c r="F86" t="s">
        <v>11</v>
      </c>
      <c r="G86">
        <v>11</v>
      </c>
      <c r="H86" s="44">
        <v>44231.638888888891</v>
      </c>
      <c r="I86" s="44">
        <v>73415</v>
      </c>
      <c r="J86" t="s">
        <v>16</v>
      </c>
      <c r="M86">
        <v>0</v>
      </c>
      <c r="O86" t="s">
        <v>633</v>
      </c>
      <c r="P86" t="s">
        <v>16</v>
      </c>
      <c r="Q86" t="s">
        <v>16</v>
      </c>
      <c r="R86" t="s">
        <v>9</v>
      </c>
      <c r="T86" t="s">
        <v>28</v>
      </c>
      <c r="U86" t="s">
        <v>9</v>
      </c>
      <c r="V86" t="s">
        <v>16</v>
      </c>
      <c r="X86" t="s">
        <v>9</v>
      </c>
      <c r="Y86" t="s">
        <v>9</v>
      </c>
      <c r="Z86" t="s">
        <v>28</v>
      </c>
      <c r="AB86" t="s">
        <v>37</v>
      </c>
      <c r="AC86" t="s">
        <v>39</v>
      </c>
      <c r="AE86" t="s">
        <v>16</v>
      </c>
      <c r="AG86" t="s">
        <v>16</v>
      </c>
      <c r="AH86" t="s">
        <v>46</v>
      </c>
      <c r="AI86" t="s">
        <v>28</v>
      </c>
      <c r="AM86" t="s">
        <v>57</v>
      </c>
      <c r="AN86" t="s">
        <v>57</v>
      </c>
      <c r="AQ86" t="s">
        <v>16</v>
      </c>
    </row>
    <row r="87" spans="1:43">
      <c r="A87" t="s">
        <v>0</v>
      </c>
      <c r="B87" t="s">
        <v>3</v>
      </c>
      <c r="C87" t="s">
        <v>5</v>
      </c>
      <c r="D87" t="s">
        <v>7</v>
      </c>
      <c r="E87" t="s">
        <v>9</v>
      </c>
      <c r="F87" t="s">
        <v>11</v>
      </c>
      <c r="G87">
        <v>11</v>
      </c>
      <c r="H87" s="44">
        <v>44231.638888888891</v>
      </c>
      <c r="I87" s="44">
        <v>73415</v>
      </c>
      <c r="J87" t="s">
        <v>16</v>
      </c>
      <c r="M87">
        <v>0</v>
      </c>
      <c r="O87" t="s">
        <v>634</v>
      </c>
      <c r="P87" t="s">
        <v>16</v>
      </c>
      <c r="Q87" t="s">
        <v>16</v>
      </c>
      <c r="R87" t="s">
        <v>9</v>
      </c>
      <c r="T87" t="s">
        <v>28</v>
      </c>
      <c r="U87" t="s">
        <v>9</v>
      </c>
      <c r="V87" t="s">
        <v>16</v>
      </c>
      <c r="X87" t="s">
        <v>9</v>
      </c>
      <c r="Y87" t="s">
        <v>9</v>
      </c>
      <c r="Z87" t="s">
        <v>28</v>
      </c>
      <c r="AB87" t="s">
        <v>37</v>
      </c>
      <c r="AC87" t="s">
        <v>39</v>
      </c>
      <c r="AE87" t="s">
        <v>16</v>
      </c>
      <c r="AG87" t="s">
        <v>16</v>
      </c>
      <c r="AH87" t="s">
        <v>46</v>
      </c>
      <c r="AI87" t="s">
        <v>28</v>
      </c>
      <c r="AM87" t="s">
        <v>57</v>
      </c>
      <c r="AN87" t="s">
        <v>57</v>
      </c>
      <c r="AQ87" t="s">
        <v>16</v>
      </c>
    </row>
    <row r="88" spans="1:43">
      <c r="A88" t="s">
        <v>0</v>
      </c>
      <c r="B88" t="s">
        <v>3</v>
      </c>
      <c r="C88" t="s">
        <v>5</v>
      </c>
      <c r="D88" t="s">
        <v>7</v>
      </c>
      <c r="E88" t="s">
        <v>9</v>
      </c>
      <c r="F88" t="s">
        <v>11</v>
      </c>
      <c r="G88">
        <v>11</v>
      </c>
      <c r="H88" s="44">
        <v>44231.638888888891</v>
      </c>
      <c r="I88" s="44">
        <v>73415</v>
      </c>
      <c r="J88" t="s">
        <v>16</v>
      </c>
      <c r="M88">
        <v>0</v>
      </c>
      <c r="O88" t="s">
        <v>635</v>
      </c>
      <c r="P88" t="s">
        <v>16</v>
      </c>
      <c r="Q88" t="s">
        <v>16</v>
      </c>
      <c r="R88" t="s">
        <v>9</v>
      </c>
      <c r="T88" t="s">
        <v>28</v>
      </c>
      <c r="U88" t="s">
        <v>9</v>
      </c>
      <c r="V88" t="s">
        <v>16</v>
      </c>
      <c r="X88" t="s">
        <v>9</v>
      </c>
      <c r="Y88" t="s">
        <v>9</v>
      </c>
      <c r="Z88" t="s">
        <v>28</v>
      </c>
      <c r="AB88" t="s">
        <v>37</v>
      </c>
      <c r="AC88" t="s">
        <v>39</v>
      </c>
      <c r="AE88" t="s">
        <v>16</v>
      </c>
      <c r="AG88" t="s">
        <v>16</v>
      </c>
      <c r="AH88" t="s">
        <v>46</v>
      </c>
      <c r="AI88" t="s">
        <v>28</v>
      </c>
      <c r="AM88" t="s">
        <v>57</v>
      </c>
      <c r="AN88" t="s">
        <v>57</v>
      </c>
      <c r="AQ88" t="s">
        <v>16</v>
      </c>
    </row>
    <row r="89" spans="1:43">
      <c r="A89" t="s">
        <v>0</v>
      </c>
      <c r="B89" t="s">
        <v>3</v>
      </c>
      <c r="C89" t="s">
        <v>5</v>
      </c>
      <c r="D89" t="s">
        <v>7</v>
      </c>
      <c r="E89" t="s">
        <v>9</v>
      </c>
      <c r="F89" t="s">
        <v>11</v>
      </c>
      <c r="G89">
        <v>11</v>
      </c>
      <c r="H89" s="44">
        <v>44231.638888888891</v>
      </c>
      <c r="I89" s="44">
        <v>73415</v>
      </c>
      <c r="J89" t="s">
        <v>16</v>
      </c>
      <c r="M89">
        <v>0</v>
      </c>
      <c r="O89" t="s">
        <v>636</v>
      </c>
      <c r="P89" t="s">
        <v>16</v>
      </c>
      <c r="Q89" t="s">
        <v>16</v>
      </c>
      <c r="R89" t="s">
        <v>9</v>
      </c>
      <c r="T89" t="s">
        <v>28</v>
      </c>
      <c r="U89" t="s">
        <v>9</v>
      </c>
      <c r="V89" t="s">
        <v>16</v>
      </c>
      <c r="X89" t="s">
        <v>9</v>
      </c>
      <c r="Y89" t="s">
        <v>9</v>
      </c>
      <c r="Z89" t="s">
        <v>28</v>
      </c>
      <c r="AB89" t="s">
        <v>37</v>
      </c>
      <c r="AC89" t="s">
        <v>39</v>
      </c>
      <c r="AE89" t="s">
        <v>16</v>
      </c>
      <c r="AG89" t="s">
        <v>16</v>
      </c>
      <c r="AH89" t="s">
        <v>46</v>
      </c>
      <c r="AI89" t="s">
        <v>28</v>
      </c>
      <c r="AM89" t="s">
        <v>57</v>
      </c>
      <c r="AN89" t="s">
        <v>57</v>
      </c>
      <c r="AQ89" t="s">
        <v>16</v>
      </c>
    </row>
    <row r="90" spans="1:43">
      <c r="A90" t="s">
        <v>0</v>
      </c>
      <c r="B90" t="s">
        <v>3</v>
      </c>
      <c r="C90" t="s">
        <v>5</v>
      </c>
      <c r="D90" t="s">
        <v>7</v>
      </c>
      <c r="E90" t="s">
        <v>9</v>
      </c>
      <c r="F90" t="s">
        <v>11</v>
      </c>
      <c r="G90">
        <v>11</v>
      </c>
      <c r="H90" s="44">
        <v>44231.638888888891</v>
      </c>
      <c r="I90" s="44">
        <v>73415</v>
      </c>
      <c r="J90" t="s">
        <v>16</v>
      </c>
      <c r="M90">
        <v>0</v>
      </c>
      <c r="O90" t="s">
        <v>637</v>
      </c>
      <c r="P90" t="s">
        <v>16</v>
      </c>
      <c r="Q90" t="s">
        <v>16</v>
      </c>
      <c r="R90" t="s">
        <v>9</v>
      </c>
      <c r="T90" t="s">
        <v>28</v>
      </c>
      <c r="U90" t="s">
        <v>9</v>
      </c>
      <c r="V90" t="s">
        <v>16</v>
      </c>
      <c r="X90" t="s">
        <v>9</v>
      </c>
      <c r="Y90" t="s">
        <v>9</v>
      </c>
      <c r="Z90" t="s">
        <v>28</v>
      </c>
      <c r="AB90" t="s">
        <v>37</v>
      </c>
      <c r="AC90" t="s">
        <v>39</v>
      </c>
      <c r="AE90" t="s">
        <v>16</v>
      </c>
      <c r="AG90" t="s">
        <v>16</v>
      </c>
      <c r="AH90" t="s">
        <v>46</v>
      </c>
      <c r="AI90" t="s">
        <v>28</v>
      </c>
      <c r="AM90" t="s">
        <v>57</v>
      </c>
      <c r="AN90" t="s">
        <v>57</v>
      </c>
      <c r="AQ90" t="s">
        <v>16</v>
      </c>
    </row>
    <row r="91" spans="1:43">
      <c r="A91" t="s">
        <v>0</v>
      </c>
      <c r="B91" t="s">
        <v>3</v>
      </c>
      <c r="C91" t="s">
        <v>5</v>
      </c>
      <c r="D91" t="s">
        <v>7</v>
      </c>
      <c r="E91" t="s">
        <v>9</v>
      </c>
      <c r="F91" t="s">
        <v>11</v>
      </c>
      <c r="G91">
        <v>11</v>
      </c>
      <c r="H91" s="44">
        <v>44231.638888888891</v>
      </c>
      <c r="I91" s="44">
        <v>73415</v>
      </c>
      <c r="J91" t="s">
        <v>16</v>
      </c>
      <c r="M91">
        <v>0</v>
      </c>
      <c r="O91" t="s">
        <v>638</v>
      </c>
      <c r="P91" t="s">
        <v>16</v>
      </c>
      <c r="Q91" t="s">
        <v>16</v>
      </c>
      <c r="R91" t="s">
        <v>9</v>
      </c>
      <c r="T91" t="s">
        <v>28</v>
      </c>
      <c r="U91" t="s">
        <v>9</v>
      </c>
      <c r="V91" t="s">
        <v>16</v>
      </c>
      <c r="X91" t="s">
        <v>9</v>
      </c>
      <c r="Y91" t="s">
        <v>9</v>
      </c>
      <c r="Z91" t="s">
        <v>28</v>
      </c>
      <c r="AB91" t="s">
        <v>37</v>
      </c>
      <c r="AC91" t="s">
        <v>39</v>
      </c>
      <c r="AE91" t="s">
        <v>16</v>
      </c>
      <c r="AG91" t="s">
        <v>16</v>
      </c>
      <c r="AH91" t="s">
        <v>46</v>
      </c>
      <c r="AI91" t="s">
        <v>28</v>
      </c>
      <c r="AM91" t="s">
        <v>57</v>
      </c>
      <c r="AN91" t="s">
        <v>57</v>
      </c>
      <c r="AQ91" t="s">
        <v>16</v>
      </c>
    </row>
    <row r="92" spans="1:43">
      <c r="A92" t="s">
        <v>0</v>
      </c>
      <c r="B92" t="s">
        <v>3</v>
      </c>
      <c r="C92" t="s">
        <v>5</v>
      </c>
      <c r="D92" t="s">
        <v>7</v>
      </c>
      <c r="E92" t="s">
        <v>9</v>
      </c>
      <c r="F92" t="s">
        <v>11</v>
      </c>
      <c r="G92">
        <v>11</v>
      </c>
      <c r="H92" s="44">
        <v>44231.638888888891</v>
      </c>
      <c r="I92" s="44">
        <v>73415</v>
      </c>
      <c r="J92" t="s">
        <v>16</v>
      </c>
      <c r="M92">
        <v>0</v>
      </c>
      <c r="O92" t="s">
        <v>639</v>
      </c>
      <c r="P92" t="s">
        <v>16</v>
      </c>
      <c r="Q92" t="s">
        <v>16</v>
      </c>
      <c r="R92" t="s">
        <v>9</v>
      </c>
      <c r="T92" t="s">
        <v>28</v>
      </c>
      <c r="U92" t="s">
        <v>9</v>
      </c>
      <c r="V92" t="s">
        <v>16</v>
      </c>
      <c r="X92" t="s">
        <v>9</v>
      </c>
      <c r="Y92" t="s">
        <v>9</v>
      </c>
      <c r="Z92" t="s">
        <v>28</v>
      </c>
      <c r="AB92" t="s">
        <v>37</v>
      </c>
      <c r="AC92" t="s">
        <v>39</v>
      </c>
      <c r="AE92" t="s">
        <v>16</v>
      </c>
      <c r="AG92" t="s">
        <v>16</v>
      </c>
      <c r="AH92" t="s">
        <v>46</v>
      </c>
      <c r="AI92" t="s">
        <v>28</v>
      </c>
      <c r="AM92" t="s">
        <v>57</v>
      </c>
      <c r="AN92" t="s">
        <v>57</v>
      </c>
      <c r="AQ92" t="s">
        <v>16</v>
      </c>
    </row>
    <row r="93" spans="1:43">
      <c r="A93" t="s">
        <v>0</v>
      </c>
      <c r="B93" t="s">
        <v>3</v>
      </c>
      <c r="C93" t="s">
        <v>5</v>
      </c>
      <c r="D93" t="s">
        <v>7</v>
      </c>
      <c r="E93" t="s">
        <v>9</v>
      </c>
      <c r="F93" t="s">
        <v>11</v>
      </c>
      <c r="G93">
        <v>11</v>
      </c>
      <c r="H93" s="44">
        <v>44231.638888888891</v>
      </c>
      <c r="I93" s="44">
        <v>73415</v>
      </c>
      <c r="J93" t="s">
        <v>16</v>
      </c>
      <c r="M93">
        <v>0</v>
      </c>
      <c r="O93" t="s">
        <v>640</v>
      </c>
      <c r="P93" t="s">
        <v>16</v>
      </c>
      <c r="Q93" t="s">
        <v>16</v>
      </c>
      <c r="R93" t="s">
        <v>9</v>
      </c>
      <c r="T93" t="s">
        <v>28</v>
      </c>
      <c r="U93" t="s">
        <v>9</v>
      </c>
      <c r="V93" t="s">
        <v>16</v>
      </c>
      <c r="X93" t="s">
        <v>9</v>
      </c>
      <c r="Y93" t="s">
        <v>9</v>
      </c>
      <c r="Z93" t="s">
        <v>28</v>
      </c>
      <c r="AB93" t="s">
        <v>37</v>
      </c>
      <c r="AC93" t="s">
        <v>39</v>
      </c>
      <c r="AE93" t="s">
        <v>16</v>
      </c>
      <c r="AG93" t="s">
        <v>16</v>
      </c>
      <c r="AH93" t="s">
        <v>46</v>
      </c>
      <c r="AI93" t="s">
        <v>28</v>
      </c>
      <c r="AM93" t="s">
        <v>57</v>
      </c>
      <c r="AN93" t="s">
        <v>57</v>
      </c>
      <c r="AQ93" t="s">
        <v>16</v>
      </c>
    </row>
    <row r="94" spans="1:43">
      <c r="A94" t="s">
        <v>0</v>
      </c>
      <c r="B94" t="s">
        <v>3</v>
      </c>
      <c r="C94" t="s">
        <v>5</v>
      </c>
      <c r="D94" t="s">
        <v>7</v>
      </c>
      <c r="E94" t="s">
        <v>9</v>
      </c>
      <c r="F94" t="s">
        <v>11</v>
      </c>
      <c r="G94">
        <v>11</v>
      </c>
      <c r="H94" s="44">
        <v>44231.638888888891</v>
      </c>
      <c r="I94" s="44">
        <v>73415</v>
      </c>
      <c r="J94" t="s">
        <v>16</v>
      </c>
      <c r="M94">
        <v>0</v>
      </c>
      <c r="O94" t="s">
        <v>641</v>
      </c>
      <c r="P94" t="s">
        <v>16</v>
      </c>
      <c r="Q94" t="s">
        <v>16</v>
      </c>
      <c r="R94" t="s">
        <v>9</v>
      </c>
      <c r="T94" t="s">
        <v>28</v>
      </c>
      <c r="U94" t="s">
        <v>9</v>
      </c>
      <c r="V94" t="s">
        <v>16</v>
      </c>
      <c r="X94" t="s">
        <v>9</v>
      </c>
      <c r="Y94" t="s">
        <v>9</v>
      </c>
      <c r="Z94" t="s">
        <v>28</v>
      </c>
      <c r="AB94" t="s">
        <v>37</v>
      </c>
      <c r="AC94" t="s">
        <v>39</v>
      </c>
      <c r="AE94" t="s">
        <v>16</v>
      </c>
      <c r="AG94" t="s">
        <v>16</v>
      </c>
      <c r="AH94" t="s">
        <v>46</v>
      </c>
      <c r="AI94" t="s">
        <v>28</v>
      </c>
      <c r="AM94" t="s">
        <v>57</v>
      </c>
      <c r="AN94" t="s">
        <v>57</v>
      </c>
      <c r="AQ94" t="s">
        <v>16</v>
      </c>
    </row>
    <row r="95" spans="1:43">
      <c r="A95" t="s">
        <v>0</v>
      </c>
      <c r="B95" t="s">
        <v>3</v>
      </c>
      <c r="C95" t="s">
        <v>5</v>
      </c>
      <c r="D95" t="s">
        <v>7</v>
      </c>
      <c r="E95" t="s">
        <v>9</v>
      </c>
      <c r="F95" t="s">
        <v>11</v>
      </c>
      <c r="G95">
        <v>11</v>
      </c>
      <c r="H95" s="44">
        <v>44231.638888888891</v>
      </c>
      <c r="I95" s="44">
        <v>73415</v>
      </c>
      <c r="J95" t="s">
        <v>16</v>
      </c>
      <c r="M95">
        <v>0</v>
      </c>
      <c r="O95" t="s">
        <v>642</v>
      </c>
      <c r="P95" t="s">
        <v>16</v>
      </c>
      <c r="Q95" t="s">
        <v>16</v>
      </c>
      <c r="R95" t="s">
        <v>9</v>
      </c>
      <c r="T95" t="s">
        <v>28</v>
      </c>
      <c r="U95" t="s">
        <v>9</v>
      </c>
      <c r="V95" t="s">
        <v>16</v>
      </c>
      <c r="X95" t="s">
        <v>9</v>
      </c>
      <c r="Y95" t="s">
        <v>9</v>
      </c>
      <c r="Z95" t="s">
        <v>28</v>
      </c>
      <c r="AB95" t="s">
        <v>37</v>
      </c>
      <c r="AC95" t="s">
        <v>39</v>
      </c>
      <c r="AE95" t="s">
        <v>16</v>
      </c>
      <c r="AG95" t="s">
        <v>16</v>
      </c>
      <c r="AH95" t="s">
        <v>46</v>
      </c>
      <c r="AI95" t="s">
        <v>28</v>
      </c>
      <c r="AM95" t="s">
        <v>57</v>
      </c>
      <c r="AN95" t="s">
        <v>57</v>
      </c>
      <c r="AQ95" t="s">
        <v>16</v>
      </c>
    </row>
    <row r="96" spans="1:43">
      <c r="A96" t="s">
        <v>0</v>
      </c>
      <c r="B96" t="s">
        <v>3</v>
      </c>
      <c r="C96" t="s">
        <v>5</v>
      </c>
      <c r="D96" t="s">
        <v>7</v>
      </c>
      <c r="E96" t="s">
        <v>9</v>
      </c>
      <c r="F96" t="s">
        <v>11</v>
      </c>
      <c r="G96">
        <v>11</v>
      </c>
      <c r="H96" s="44">
        <v>44231.638888888891</v>
      </c>
      <c r="I96" s="44">
        <v>73415</v>
      </c>
      <c r="J96" t="s">
        <v>16</v>
      </c>
      <c r="M96">
        <v>0</v>
      </c>
      <c r="O96" t="s">
        <v>643</v>
      </c>
      <c r="P96" t="s">
        <v>16</v>
      </c>
      <c r="Q96" t="s">
        <v>16</v>
      </c>
      <c r="R96" t="s">
        <v>9</v>
      </c>
      <c r="T96" t="s">
        <v>28</v>
      </c>
      <c r="U96" t="s">
        <v>9</v>
      </c>
      <c r="V96" t="s">
        <v>16</v>
      </c>
      <c r="X96" t="s">
        <v>9</v>
      </c>
      <c r="Y96" t="s">
        <v>9</v>
      </c>
      <c r="Z96" t="s">
        <v>28</v>
      </c>
      <c r="AB96" t="s">
        <v>37</v>
      </c>
      <c r="AC96" t="s">
        <v>39</v>
      </c>
      <c r="AE96" t="s">
        <v>16</v>
      </c>
      <c r="AG96" t="s">
        <v>16</v>
      </c>
      <c r="AH96" t="s">
        <v>46</v>
      </c>
      <c r="AI96" t="s">
        <v>28</v>
      </c>
      <c r="AM96" t="s">
        <v>57</v>
      </c>
      <c r="AN96" t="s">
        <v>57</v>
      </c>
      <c r="AQ96" t="s">
        <v>16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S93"/>
  <sheetViews>
    <sheetView workbookViewId="0">
      <selection activeCell="A2" sqref="A2:S93"/>
    </sheetView>
  </sheetViews>
  <sheetFormatPr baseColWidth="10" defaultColWidth="8.83203125" defaultRowHeight="15"/>
  <cols>
    <col min="3" max="3" width="24.33203125" bestFit="1" customWidth="1"/>
    <col min="4" max="4" width="26.1640625" bestFit="1" customWidth="1"/>
  </cols>
  <sheetData>
    <row r="1" spans="1:19">
      <c r="A1" s="13" t="s">
        <v>102</v>
      </c>
      <c r="B1" s="13" t="s">
        <v>103</v>
      </c>
      <c r="C1" s="13" t="s">
        <v>104</v>
      </c>
      <c r="D1" s="13" t="s">
        <v>105</v>
      </c>
      <c r="E1" s="13" t="s">
        <v>106</v>
      </c>
      <c r="F1" s="13" t="s">
        <v>107</v>
      </c>
      <c r="G1" s="13" t="s">
        <v>108</v>
      </c>
      <c r="H1" s="13" t="s">
        <v>109</v>
      </c>
      <c r="I1" s="13" t="s">
        <v>110</v>
      </c>
      <c r="J1" s="13" t="s">
        <v>111</v>
      </c>
      <c r="K1" s="13" t="s">
        <v>112</v>
      </c>
      <c r="L1" s="13" t="s">
        <v>113</v>
      </c>
      <c r="M1" s="13" t="s">
        <v>114</v>
      </c>
      <c r="N1" s="13" t="s">
        <v>115</v>
      </c>
      <c r="O1" s="13" t="s">
        <v>116</v>
      </c>
      <c r="P1" s="13" t="s">
        <v>644</v>
      </c>
      <c r="Q1" s="13" t="s">
        <v>645</v>
      </c>
      <c r="R1" s="13" t="s">
        <v>646</v>
      </c>
      <c r="S1" s="13" t="s">
        <v>647</v>
      </c>
    </row>
    <row r="2" spans="1:19">
      <c r="A2" s="14" t="s">
        <v>3</v>
      </c>
      <c r="C2" t="s">
        <v>138</v>
      </c>
      <c r="E2" t="s">
        <v>132</v>
      </c>
      <c r="F2">
        <v>1</v>
      </c>
      <c r="G2">
        <v>0</v>
      </c>
      <c r="H2" t="s">
        <v>475</v>
      </c>
      <c r="M2">
        <v>0</v>
      </c>
      <c r="P2" t="s">
        <v>413</v>
      </c>
      <c r="Q2">
        <v>2</v>
      </c>
      <c r="R2">
        <v>1</v>
      </c>
      <c r="S2">
        <v>20</v>
      </c>
    </row>
    <row r="3" spans="1:19">
      <c r="A3" t="s">
        <v>3</v>
      </c>
      <c r="C3" t="s">
        <v>138</v>
      </c>
      <c r="E3" t="s">
        <v>132</v>
      </c>
      <c r="F3">
        <v>1</v>
      </c>
      <c r="G3">
        <v>0</v>
      </c>
      <c r="H3" t="s">
        <v>476</v>
      </c>
      <c r="M3">
        <v>0</v>
      </c>
      <c r="O3" t="s">
        <v>533</v>
      </c>
      <c r="P3" t="s">
        <v>413</v>
      </c>
      <c r="Q3">
        <v>2</v>
      </c>
      <c r="R3">
        <v>2</v>
      </c>
      <c r="S3">
        <v>20</v>
      </c>
    </row>
    <row r="4" spans="1:19">
      <c r="A4" t="s">
        <v>3</v>
      </c>
      <c r="C4" t="s">
        <v>146</v>
      </c>
      <c r="E4" t="s">
        <v>134</v>
      </c>
      <c r="F4">
        <v>0</v>
      </c>
      <c r="G4">
        <v>1</v>
      </c>
      <c r="H4" t="s">
        <v>135</v>
      </c>
      <c r="J4" t="s">
        <v>450</v>
      </c>
      <c r="L4" t="s">
        <v>137</v>
      </c>
      <c r="M4">
        <v>0</v>
      </c>
      <c r="Q4">
        <v>5</v>
      </c>
      <c r="R4">
        <v>1</v>
      </c>
      <c r="S4">
        <v>1</v>
      </c>
    </row>
    <row r="5" spans="1:19">
      <c r="A5" t="s">
        <v>3</v>
      </c>
      <c r="C5" t="s">
        <v>146</v>
      </c>
      <c r="E5" t="s">
        <v>134</v>
      </c>
      <c r="F5">
        <v>0</v>
      </c>
      <c r="G5">
        <v>1</v>
      </c>
      <c r="H5" t="s">
        <v>149</v>
      </c>
      <c r="J5" t="s">
        <v>451</v>
      </c>
      <c r="L5" t="s">
        <v>137</v>
      </c>
      <c r="M5">
        <v>0</v>
      </c>
      <c r="Q5">
        <v>5</v>
      </c>
      <c r="R5">
        <v>2</v>
      </c>
      <c r="S5">
        <v>1</v>
      </c>
    </row>
    <row r="6" spans="1:19">
      <c r="A6" t="s">
        <v>3</v>
      </c>
      <c r="C6" t="s">
        <v>146</v>
      </c>
      <c r="E6" t="s">
        <v>134</v>
      </c>
      <c r="F6">
        <v>0</v>
      </c>
      <c r="G6">
        <v>1</v>
      </c>
      <c r="H6" t="s">
        <v>149</v>
      </c>
      <c r="J6" t="s">
        <v>453</v>
      </c>
      <c r="M6">
        <v>0</v>
      </c>
      <c r="Q6">
        <v>5</v>
      </c>
      <c r="R6">
        <v>2</v>
      </c>
      <c r="S6">
        <v>2</v>
      </c>
    </row>
    <row r="7" spans="1:19">
      <c r="A7" t="s">
        <v>3</v>
      </c>
      <c r="C7" t="s">
        <v>146</v>
      </c>
      <c r="E7" t="s">
        <v>134</v>
      </c>
      <c r="F7">
        <v>0</v>
      </c>
      <c r="G7">
        <v>1</v>
      </c>
      <c r="H7" t="s">
        <v>149</v>
      </c>
      <c r="J7" t="s">
        <v>455</v>
      </c>
      <c r="M7">
        <v>0</v>
      </c>
      <c r="Q7">
        <v>5</v>
      </c>
      <c r="R7">
        <v>2</v>
      </c>
      <c r="S7">
        <v>3</v>
      </c>
    </row>
    <row r="8" spans="1:19">
      <c r="A8" t="s">
        <v>3</v>
      </c>
      <c r="C8" t="s">
        <v>146</v>
      </c>
      <c r="E8" t="s">
        <v>134</v>
      </c>
      <c r="F8">
        <v>0</v>
      </c>
      <c r="G8">
        <v>1</v>
      </c>
      <c r="H8" t="s">
        <v>456</v>
      </c>
      <c r="J8" t="s">
        <v>452</v>
      </c>
      <c r="L8" t="s">
        <v>137</v>
      </c>
      <c r="M8">
        <v>0</v>
      </c>
      <c r="Q8">
        <v>5</v>
      </c>
      <c r="R8">
        <v>3</v>
      </c>
      <c r="S8">
        <v>1</v>
      </c>
    </row>
    <row r="9" spans="1:19">
      <c r="A9" t="s">
        <v>3</v>
      </c>
      <c r="C9" t="s">
        <v>146</v>
      </c>
      <c r="E9" t="s">
        <v>134</v>
      </c>
      <c r="F9">
        <v>0</v>
      </c>
      <c r="G9">
        <v>1</v>
      </c>
      <c r="H9" t="s">
        <v>456</v>
      </c>
      <c r="J9" t="s">
        <v>454</v>
      </c>
      <c r="M9">
        <v>0</v>
      </c>
      <c r="Q9">
        <v>5</v>
      </c>
      <c r="R9">
        <v>3</v>
      </c>
      <c r="S9">
        <v>2</v>
      </c>
    </row>
    <row r="10" spans="1:19">
      <c r="A10" t="s">
        <v>3</v>
      </c>
      <c r="C10" t="s">
        <v>146</v>
      </c>
      <c r="E10" t="s">
        <v>134</v>
      </c>
      <c r="F10">
        <v>0</v>
      </c>
      <c r="G10">
        <v>1</v>
      </c>
      <c r="H10" t="s">
        <v>456</v>
      </c>
      <c r="J10" t="s">
        <v>158</v>
      </c>
      <c r="M10">
        <v>0</v>
      </c>
      <c r="Q10">
        <v>5</v>
      </c>
      <c r="R10">
        <v>3</v>
      </c>
      <c r="S10">
        <v>3</v>
      </c>
    </row>
    <row r="11" spans="1:19">
      <c r="A11" t="s">
        <v>3</v>
      </c>
      <c r="C11" t="s">
        <v>146</v>
      </c>
      <c r="E11" t="s">
        <v>134</v>
      </c>
      <c r="F11">
        <v>0</v>
      </c>
      <c r="G11">
        <v>1</v>
      </c>
      <c r="H11" t="s">
        <v>457</v>
      </c>
      <c r="J11" t="s">
        <v>163</v>
      </c>
      <c r="L11" t="s">
        <v>137</v>
      </c>
      <c r="M11">
        <v>0</v>
      </c>
      <c r="Q11">
        <v>5</v>
      </c>
      <c r="R11">
        <v>4</v>
      </c>
      <c r="S11">
        <v>1</v>
      </c>
    </row>
    <row r="12" spans="1:19">
      <c r="A12" t="s">
        <v>3</v>
      </c>
      <c r="C12" t="s">
        <v>146</v>
      </c>
      <c r="E12" t="s">
        <v>134</v>
      </c>
      <c r="F12">
        <v>0</v>
      </c>
      <c r="G12">
        <v>1</v>
      </c>
      <c r="H12" t="s">
        <v>345</v>
      </c>
      <c r="J12" t="s">
        <v>458</v>
      </c>
      <c r="K12" t="s">
        <v>459</v>
      </c>
      <c r="L12" t="s">
        <v>137</v>
      </c>
      <c r="M12">
        <v>0</v>
      </c>
      <c r="Q12">
        <v>5</v>
      </c>
      <c r="R12">
        <v>5</v>
      </c>
      <c r="S12">
        <v>1</v>
      </c>
    </row>
    <row r="13" spans="1:19">
      <c r="A13" t="s">
        <v>3</v>
      </c>
      <c r="C13" t="s">
        <v>146</v>
      </c>
      <c r="E13" t="s">
        <v>134</v>
      </c>
      <c r="F13">
        <v>0</v>
      </c>
      <c r="G13">
        <v>1</v>
      </c>
      <c r="H13" t="s">
        <v>460</v>
      </c>
      <c r="J13" t="s">
        <v>163</v>
      </c>
      <c r="L13" t="s">
        <v>137</v>
      </c>
      <c r="M13">
        <v>0</v>
      </c>
      <c r="Q13">
        <v>5</v>
      </c>
      <c r="R13">
        <v>6</v>
      </c>
      <c r="S13">
        <v>1</v>
      </c>
    </row>
    <row r="14" spans="1:19">
      <c r="A14" t="s">
        <v>3</v>
      </c>
      <c r="C14" t="s">
        <v>146</v>
      </c>
      <c r="E14" t="s">
        <v>134</v>
      </c>
      <c r="F14">
        <v>0</v>
      </c>
      <c r="G14">
        <v>1</v>
      </c>
      <c r="H14" t="s">
        <v>171</v>
      </c>
      <c r="J14" t="s">
        <v>452</v>
      </c>
      <c r="L14" t="s">
        <v>137</v>
      </c>
      <c r="M14">
        <v>0</v>
      </c>
      <c r="Q14">
        <v>5</v>
      </c>
      <c r="R14">
        <v>7</v>
      </c>
      <c r="S14">
        <v>1</v>
      </c>
    </row>
    <row r="15" spans="1:19">
      <c r="A15" t="s">
        <v>3</v>
      </c>
      <c r="C15" t="s">
        <v>146</v>
      </c>
      <c r="E15" t="s">
        <v>134</v>
      </c>
      <c r="F15">
        <v>0</v>
      </c>
      <c r="G15">
        <v>1</v>
      </c>
      <c r="H15" t="s">
        <v>171</v>
      </c>
      <c r="J15" t="s">
        <v>454</v>
      </c>
      <c r="M15">
        <v>0</v>
      </c>
      <c r="Q15">
        <v>5</v>
      </c>
      <c r="R15">
        <v>7</v>
      </c>
      <c r="S15">
        <v>2</v>
      </c>
    </row>
    <row r="16" spans="1:19">
      <c r="A16" t="s">
        <v>3</v>
      </c>
      <c r="C16" t="s">
        <v>146</v>
      </c>
      <c r="E16" t="s">
        <v>134</v>
      </c>
      <c r="F16">
        <v>0</v>
      </c>
      <c r="G16">
        <v>1</v>
      </c>
      <c r="H16" t="s">
        <v>171</v>
      </c>
      <c r="J16" t="s">
        <v>158</v>
      </c>
      <c r="M16">
        <v>0</v>
      </c>
      <c r="Q16">
        <v>5</v>
      </c>
      <c r="R16">
        <v>7</v>
      </c>
      <c r="S16">
        <v>3</v>
      </c>
    </row>
    <row r="17" spans="1:19">
      <c r="A17" t="s">
        <v>3</v>
      </c>
      <c r="C17" t="s">
        <v>146</v>
      </c>
      <c r="E17" t="s">
        <v>134</v>
      </c>
      <c r="F17">
        <v>0</v>
      </c>
      <c r="G17">
        <v>1</v>
      </c>
      <c r="H17" t="s">
        <v>171</v>
      </c>
      <c r="J17" t="s">
        <v>161</v>
      </c>
      <c r="M17">
        <v>0</v>
      </c>
      <c r="Q17">
        <v>5</v>
      </c>
      <c r="R17">
        <v>7</v>
      </c>
      <c r="S17">
        <v>4</v>
      </c>
    </row>
    <row r="18" spans="1:19">
      <c r="A18" t="s">
        <v>3</v>
      </c>
      <c r="C18" t="s">
        <v>146</v>
      </c>
      <c r="E18" t="s">
        <v>134</v>
      </c>
      <c r="F18">
        <v>0</v>
      </c>
      <c r="G18">
        <v>1</v>
      </c>
      <c r="H18" t="s">
        <v>171</v>
      </c>
      <c r="J18" t="s">
        <v>159</v>
      </c>
      <c r="M18">
        <v>0</v>
      </c>
      <c r="Q18">
        <v>5</v>
      </c>
      <c r="R18">
        <v>7</v>
      </c>
      <c r="S18">
        <v>5</v>
      </c>
    </row>
    <row r="19" spans="1:19">
      <c r="A19" t="s">
        <v>3</v>
      </c>
      <c r="C19" t="s">
        <v>146</v>
      </c>
      <c r="E19" t="s">
        <v>134</v>
      </c>
      <c r="F19">
        <v>0</v>
      </c>
      <c r="G19">
        <v>1</v>
      </c>
      <c r="H19" t="s">
        <v>173</v>
      </c>
      <c r="J19" t="s">
        <v>461</v>
      </c>
      <c r="L19" t="s">
        <v>137</v>
      </c>
      <c r="M19">
        <v>0</v>
      </c>
      <c r="Q19">
        <v>5</v>
      </c>
      <c r="R19">
        <v>8</v>
      </c>
      <c r="S19">
        <v>1</v>
      </c>
    </row>
    <row r="20" spans="1:19">
      <c r="A20" t="s">
        <v>3</v>
      </c>
      <c r="C20" t="s">
        <v>146</v>
      </c>
      <c r="E20" t="s">
        <v>134</v>
      </c>
      <c r="F20">
        <v>0</v>
      </c>
      <c r="G20">
        <v>1</v>
      </c>
      <c r="H20" t="s">
        <v>173</v>
      </c>
      <c r="J20" t="s">
        <v>452</v>
      </c>
      <c r="L20" t="s">
        <v>137</v>
      </c>
      <c r="M20">
        <v>0</v>
      </c>
      <c r="Q20">
        <v>5</v>
      </c>
      <c r="R20">
        <v>9</v>
      </c>
      <c r="S20">
        <v>1</v>
      </c>
    </row>
    <row r="21" spans="1:19">
      <c r="A21" t="s">
        <v>3</v>
      </c>
      <c r="C21" t="s">
        <v>146</v>
      </c>
      <c r="E21" t="s">
        <v>134</v>
      </c>
      <c r="F21">
        <v>0</v>
      </c>
      <c r="G21">
        <v>0</v>
      </c>
      <c r="H21" t="s">
        <v>193</v>
      </c>
      <c r="J21" t="s">
        <v>163</v>
      </c>
      <c r="L21" t="s">
        <v>137</v>
      </c>
      <c r="M21">
        <v>0</v>
      </c>
      <c r="Q21">
        <v>5</v>
      </c>
      <c r="R21">
        <v>10</v>
      </c>
      <c r="S21">
        <v>1</v>
      </c>
    </row>
    <row r="22" spans="1:19">
      <c r="A22" t="s">
        <v>3</v>
      </c>
      <c r="C22" t="s">
        <v>146</v>
      </c>
      <c r="E22" t="s">
        <v>134</v>
      </c>
      <c r="F22">
        <v>0</v>
      </c>
      <c r="G22">
        <v>1</v>
      </c>
      <c r="H22" t="s">
        <v>191</v>
      </c>
      <c r="J22" t="s">
        <v>462</v>
      </c>
      <c r="K22" t="s">
        <v>463</v>
      </c>
      <c r="L22" t="s">
        <v>137</v>
      </c>
      <c r="M22">
        <v>0</v>
      </c>
      <c r="Q22">
        <v>5</v>
      </c>
      <c r="R22">
        <v>11</v>
      </c>
      <c r="S22">
        <v>1</v>
      </c>
    </row>
    <row r="23" spans="1:19">
      <c r="A23" t="s">
        <v>3</v>
      </c>
      <c r="C23" t="s">
        <v>200</v>
      </c>
      <c r="E23" t="s">
        <v>134</v>
      </c>
      <c r="F23">
        <v>0</v>
      </c>
      <c r="G23">
        <v>1</v>
      </c>
      <c r="H23" t="s">
        <v>205</v>
      </c>
      <c r="J23" t="s">
        <v>163</v>
      </c>
      <c r="L23" t="s">
        <v>137</v>
      </c>
      <c r="M23">
        <v>0</v>
      </c>
      <c r="Q23">
        <v>15</v>
      </c>
      <c r="R23">
        <v>1</v>
      </c>
      <c r="S23">
        <v>1</v>
      </c>
    </row>
    <row r="24" spans="1:19">
      <c r="A24" t="s">
        <v>3</v>
      </c>
      <c r="C24" t="s">
        <v>210</v>
      </c>
      <c r="D24" t="s">
        <v>464</v>
      </c>
      <c r="E24" t="s">
        <v>132</v>
      </c>
      <c r="F24">
        <v>1</v>
      </c>
      <c r="G24">
        <v>0</v>
      </c>
      <c r="H24" t="s">
        <v>465</v>
      </c>
      <c r="M24">
        <v>0</v>
      </c>
      <c r="P24" t="s">
        <v>413</v>
      </c>
      <c r="Q24">
        <v>20</v>
      </c>
      <c r="R24">
        <v>1</v>
      </c>
      <c r="S24">
        <v>20</v>
      </c>
    </row>
    <row r="25" spans="1:19">
      <c r="A25" t="s">
        <v>3</v>
      </c>
      <c r="C25" t="s">
        <v>210</v>
      </c>
      <c r="D25" t="s">
        <v>464</v>
      </c>
      <c r="E25" t="s">
        <v>134</v>
      </c>
      <c r="F25">
        <v>0</v>
      </c>
      <c r="G25">
        <v>1</v>
      </c>
      <c r="H25" t="s">
        <v>466</v>
      </c>
      <c r="J25" t="s">
        <v>467</v>
      </c>
      <c r="K25" t="s">
        <v>468</v>
      </c>
      <c r="L25" t="s">
        <v>137</v>
      </c>
      <c r="M25">
        <v>0</v>
      </c>
      <c r="Q25">
        <v>20</v>
      </c>
      <c r="R25">
        <v>2</v>
      </c>
      <c r="S25">
        <v>1</v>
      </c>
    </row>
    <row r="26" spans="1:19">
      <c r="A26" t="s">
        <v>3</v>
      </c>
      <c r="C26" t="s">
        <v>210</v>
      </c>
      <c r="D26" t="s">
        <v>464</v>
      </c>
      <c r="E26" t="s">
        <v>134</v>
      </c>
      <c r="F26">
        <v>0</v>
      </c>
      <c r="G26">
        <v>1</v>
      </c>
      <c r="H26" t="s">
        <v>466</v>
      </c>
      <c r="J26" t="s">
        <v>536</v>
      </c>
      <c r="K26" t="s">
        <v>534</v>
      </c>
      <c r="M26">
        <v>0</v>
      </c>
      <c r="Q26">
        <v>20</v>
      </c>
      <c r="R26">
        <v>2</v>
      </c>
      <c r="S26">
        <v>2</v>
      </c>
    </row>
    <row r="27" spans="1:19">
      <c r="A27" t="s">
        <v>3</v>
      </c>
      <c r="C27" t="s">
        <v>210</v>
      </c>
      <c r="D27" t="s">
        <v>464</v>
      </c>
      <c r="E27" t="s">
        <v>134</v>
      </c>
      <c r="F27">
        <v>0</v>
      </c>
      <c r="G27">
        <v>0</v>
      </c>
      <c r="H27" t="s">
        <v>473</v>
      </c>
      <c r="J27" t="s">
        <v>544</v>
      </c>
      <c r="K27" t="s">
        <v>468</v>
      </c>
      <c r="L27" t="s">
        <v>137</v>
      </c>
      <c r="M27">
        <v>0</v>
      </c>
      <c r="Q27">
        <v>20</v>
      </c>
      <c r="R27">
        <v>3</v>
      </c>
      <c r="S27">
        <v>1</v>
      </c>
    </row>
    <row r="28" spans="1:19">
      <c r="A28" t="s">
        <v>3</v>
      </c>
      <c r="C28" t="s">
        <v>210</v>
      </c>
      <c r="D28" t="s">
        <v>464</v>
      </c>
      <c r="E28" t="s">
        <v>134</v>
      </c>
      <c r="F28">
        <v>0</v>
      </c>
      <c r="G28">
        <v>0</v>
      </c>
      <c r="H28" t="s">
        <v>473</v>
      </c>
      <c r="J28" t="s">
        <v>545</v>
      </c>
      <c r="K28" t="s">
        <v>535</v>
      </c>
      <c r="M28">
        <v>0</v>
      </c>
      <c r="Q28">
        <v>20</v>
      </c>
      <c r="R28">
        <v>3</v>
      </c>
      <c r="S28">
        <v>2</v>
      </c>
    </row>
    <row r="29" spans="1:19">
      <c r="A29" t="s">
        <v>3</v>
      </c>
      <c r="C29" t="s">
        <v>210</v>
      </c>
      <c r="D29" t="s">
        <v>212</v>
      </c>
      <c r="E29" t="s">
        <v>231</v>
      </c>
      <c r="F29">
        <v>0</v>
      </c>
      <c r="G29">
        <v>0</v>
      </c>
      <c r="H29" t="s">
        <v>474</v>
      </c>
      <c r="M29">
        <v>0</v>
      </c>
      <c r="Q29">
        <v>20</v>
      </c>
      <c r="R29">
        <v>4</v>
      </c>
      <c r="S29">
        <v>20</v>
      </c>
    </row>
    <row r="30" spans="1:19">
      <c r="A30" t="s">
        <v>3</v>
      </c>
      <c r="C30" t="s">
        <v>229</v>
      </c>
      <c r="D30" t="s">
        <v>478</v>
      </c>
      <c r="E30" t="s">
        <v>134</v>
      </c>
      <c r="F30">
        <v>0</v>
      </c>
      <c r="G30">
        <v>1</v>
      </c>
      <c r="H30" t="s">
        <v>479</v>
      </c>
      <c r="M30">
        <v>0</v>
      </c>
      <c r="Q30">
        <v>25</v>
      </c>
      <c r="R30">
        <v>1</v>
      </c>
      <c r="S30">
        <v>20</v>
      </c>
    </row>
    <row r="31" spans="1:19">
      <c r="A31" t="s">
        <v>3</v>
      </c>
      <c r="C31" t="s">
        <v>229</v>
      </c>
      <c r="D31" t="s">
        <v>478</v>
      </c>
      <c r="E31" t="s">
        <v>132</v>
      </c>
      <c r="F31">
        <v>1</v>
      </c>
      <c r="G31">
        <v>0</v>
      </c>
      <c r="H31" t="s">
        <v>477</v>
      </c>
      <c r="M31">
        <v>0</v>
      </c>
      <c r="P31" t="s">
        <v>413</v>
      </c>
      <c r="Q31">
        <v>25</v>
      </c>
      <c r="R31">
        <v>2</v>
      </c>
      <c r="S31">
        <v>20</v>
      </c>
    </row>
    <row r="32" spans="1:19">
      <c r="A32" t="s">
        <v>3</v>
      </c>
      <c r="C32" t="s">
        <v>303</v>
      </c>
      <c r="D32" t="s">
        <v>304</v>
      </c>
      <c r="E32" t="s">
        <v>134</v>
      </c>
      <c r="F32">
        <v>0</v>
      </c>
      <c r="G32">
        <v>1</v>
      </c>
      <c r="H32" t="s">
        <v>305</v>
      </c>
      <c r="J32" t="s">
        <v>480</v>
      </c>
      <c r="L32" t="s">
        <v>137</v>
      </c>
      <c r="M32">
        <v>0</v>
      </c>
      <c r="Q32">
        <v>30</v>
      </c>
      <c r="R32">
        <v>1</v>
      </c>
      <c r="S32">
        <v>1</v>
      </c>
    </row>
    <row r="33" spans="1:19">
      <c r="A33" t="s">
        <v>3</v>
      </c>
      <c r="C33" t="s">
        <v>303</v>
      </c>
      <c r="D33" t="s">
        <v>304</v>
      </c>
      <c r="E33" t="s">
        <v>134</v>
      </c>
      <c r="F33">
        <v>0</v>
      </c>
      <c r="G33">
        <v>1</v>
      </c>
      <c r="H33" t="s">
        <v>481</v>
      </c>
      <c r="J33" t="s">
        <v>480</v>
      </c>
      <c r="L33" t="s">
        <v>137</v>
      </c>
      <c r="M33">
        <v>0</v>
      </c>
      <c r="Q33">
        <v>30</v>
      </c>
      <c r="R33">
        <v>2</v>
      </c>
      <c r="S33">
        <v>1</v>
      </c>
    </row>
    <row r="34" spans="1:19">
      <c r="A34" t="s">
        <v>3</v>
      </c>
      <c r="C34" t="s">
        <v>303</v>
      </c>
      <c r="D34" t="s">
        <v>304</v>
      </c>
      <c r="E34" t="s">
        <v>134</v>
      </c>
      <c r="F34">
        <v>0</v>
      </c>
      <c r="G34">
        <v>1</v>
      </c>
      <c r="H34" t="s">
        <v>482</v>
      </c>
      <c r="J34" t="s">
        <v>480</v>
      </c>
      <c r="L34" t="s">
        <v>137</v>
      </c>
      <c r="M34">
        <v>0</v>
      </c>
      <c r="Q34">
        <v>30</v>
      </c>
      <c r="R34">
        <v>3</v>
      </c>
      <c r="S34">
        <v>1</v>
      </c>
    </row>
    <row r="35" spans="1:19">
      <c r="A35" t="s">
        <v>3</v>
      </c>
      <c r="C35" t="s">
        <v>303</v>
      </c>
      <c r="D35" t="s">
        <v>313</v>
      </c>
      <c r="E35" t="s">
        <v>134</v>
      </c>
      <c r="F35">
        <v>0</v>
      </c>
      <c r="G35">
        <v>1</v>
      </c>
      <c r="H35" t="s">
        <v>483</v>
      </c>
      <c r="J35" t="s">
        <v>480</v>
      </c>
      <c r="L35" t="s">
        <v>137</v>
      </c>
      <c r="M35">
        <v>0</v>
      </c>
      <c r="Q35">
        <v>30</v>
      </c>
      <c r="R35">
        <v>4</v>
      </c>
      <c r="S35">
        <v>1</v>
      </c>
    </row>
    <row r="36" spans="1:19">
      <c r="A36" t="s">
        <v>3</v>
      </c>
      <c r="C36" t="s">
        <v>303</v>
      </c>
      <c r="D36" t="s">
        <v>313</v>
      </c>
      <c r="E36" t="s">
        <v>134</v>
      </c>
      <c r="F36">
        <v>0</v>
      </c>
      <c r="G36">
        <v>1</v>
      </c>
      <c r="H36" t="s">
        <v>484</v>
      </c>
      <c r="J36" t="s">
        <v>480</v>
      </c>
      <c r="K36" t="s">
        <v>485</v>
      </c>
      <c r="L36" t="s">
        <v>137</v>
      </c>
      <c r="M36">
        <v>0</v>
      </c>
      <c r="Q36">
        <v>30</v>
      </c>
      <c r="R36">
        <v>5</v>
      </c>
      <c r="S36">
        <v>1</v>
      </c>
    </row>
    <row r="37" spans="1:19">
      <c r="A37" t="s">
        <v>3</v>
      </c>
      <c r="C37" t="s">
        <v>303</v>
      </c>
      <c r="D37" t="s">
        <v>313</v>
      </c>
      <c r="E37" t="s">
        <v>134</v>
      </c>
      <c r="F37">
        <v>0</v>
      </c>
      <c r="G37">
        <v>1</v>
      </c>
      <c r="H37" t="s">
        <v>484</v>
      </c>
      <c r="J37" t="s">
        <v>480</v>
      </c>
      <c r="L37" t="s">
        <v>137</v>
      </c>
      <c r="M37">
        <v>3</v>
      </c>
      <c r="N37" t="s">
        <v>486</v>
      </c>
      <c r="Q37">
        <v>30</v>
      </c>
      <c r="R37">
        <v>6</v>
      </c>
      <c r="S37">
        <v>1</v>
      </c>
    </row>
    <row r="38" spans="1:19">
      <c r="A38" t="s">
        <v>3</v>
      </c>
      <c r="C38" t="s">
        <v>303</v>
      </c>
      <c r="D38" t="s">
        <v>313</v>
      </c>
      <c r="E38" t="s">
        <v>134</v>
      </c>
      <c r="F38">
        <v>0</v>
      </c>
      <c r="G38">
        <v>1</v>
      </c>
      <c r="H38" t="s">
        <v>487</v>
      </c>
      <c r="J38" t="s">
        <v>488</v>
      </c>
      <c r="L38" t="s">
        <v>137</v>
      </c>
      <c r="M38">
        <v>0</v>
      </c>
      <c r="Q38">
        <v>30</v>
      </c>
      <c r="R38">
        <v>7</v>
      </c>
      <c r="S38">
        <v>1</v>
      </c>
    </row>
    <row r="39" spans="1:19">
      <c r="A39" t="s">
        <v>3</v>
      </c>
      <c r="C39" t="s">
        <v>303</v>
      </c>
      <c r="D39" t="s">
        <v>313</v>
      </c>
      <c r="E39" t="s">
        <v>134</v>
      </c>
      <c r="F39">
        <v>0</v>
      </c>
      <c r="G39">
        <v>0</v>
      </c>
      <c r="H39" t="s">
        <v>491</v>
      </c>
      <c r="J39" t="s">
        <v>480</v>
      </c>
      <c r="L39" t="s">
        <v>137</v>
      </c>
      <c r="M39">
        <v>0</v>
      </c>
      <c r="Q39">
        <v>30</v>
      </c>
      <c r="R39">
        <v>8</v>
      </c>
      <c r="S39">
        <v>1</v>
      </c>
    </row>
    <row r="40" spans="1:19">
      <c r="A40" t="s">
        <v>3</v>
      </c>
      <c r="C40" t="s">
        <v>303</v>
      </c>
      <c r="D40" t="s">
        <v>313</v>
      </c>
      <c r="E40" t="s">
        <v>134</v>
      </c>
      <c r="F40">
        <v>0</v>
      </c>
      <c r="G40">
        <v>0</v>
      </c>
      <c r="H40" t="s">
        <v>489</v>
      </c>
      <c r="J40" t="s">
        <v>480</v>
      </c>
      <c r="L40" t="s">
        <v>137</v>
      </c>
      <c r="M40">
        <v>0</v>
      </c>
      <c r="Q40">
        <v>30</v>
      </c>
      <c r="R40">
        <v>9</v>
      </c>
      <c r="S40">
        <v>1</v>
      </c>
    </row>
    <row r="41" spans="1:19">
      <c r="A41" t="s">
        <v>3</v>
      </c>
      <c r="C41" t="s">
        <v>303</v>
      </c>
      <c r="D41" t="s">
        <v>313</v>
      </c>
      <c r="E41" t="s">
        <v>134</v>
      </c>
      <c r="F41">
        <v>0</v>
      </c>
      <c r="G41">
        <v>1</v>
      </c>
      <c r="H41" t="s">
        <v>490</v>
      </c>
      <c r="J41" t="s">
        <v>480</v>
      </c>
      <c r="L41" t="s">
        <v>137</v>
      </c>
      <c r="M41">
        <v>0</v>
      </c>
      <c r="Q41">
        <v>30</v>
      </c>
      <c r="R41">
        <v>10</v>
      </c>
      <c r="S41">
        <v>1</v>
      </c>
    </row>
    <row r="42" spans="1:19">
      <c r="A42" t="s">
        <v>3</v>
      </c>
      <c r="C42" t="s">
        <v>303</v>
      </c>
      <c r="D42" t="s">
        <v>313</v>
      </c>
      <c r="E42" t="s">
        <v>134</v>
      </c>
      <c r="F42">
        <v>0</v>
      </c>
      <c r="G42">
        <v>1</v>
      </c>
      <c r="H42" t="s">
        <v>492</v>
      </c>
      <c r="J42" t="s">
        <v>480</v>
      </c>
      <c r="L42" t="s">
        <v>137</v>
      </c>
      <c r="M42">
        <v>0</v>
      </c>
      <c r="Q42">
        <v>30</v>
      </c>
      <c r="R42">
        <v>11</v>
      </c>
      <c r="S42">
        <v>1</v>
      </c>
    </row>
    <row r="43" spans="1:19">
      <c r="A43" t="s">
        <v>3</v>
      </c>
      <c r="C43" t="s">
        <v>303</v>
      </c>
      <c r="D43" t="s">
        <v>313</v>
      </c>
      <c r="E43" t="s">
        <v>134</v>
      </c>
      <c r="F43">
        <v>0</v>
      </c>
      <c r="G43">
        <v>1</v>
      </c>
      <c r="H43" t="s">
        <v>493</v>
      </c>
      <c r="J43" t="s">
        <v>480</v>
      </c>
      <c r="L43" t="s">
        <v>137</v>
      </c>
      <c r="M43">
        <v>0</v>
      </c>
      <c r="Q43">
        <v>30</v>
      </c>
      <c r="R43">
        <v>12</v>
      </c>
      <c r="S43">
        <v>1</v>
      </c>
    </row>
    <row r="44" spans="1:19">
      <c r="A44" t="s">
        <v>3</v>
      </c>
      <c r="C44" t="s">
        <v>303</v>
      </c>
      <c r="D44" t="s">
        <v>313</v>
      </c>
      <c r="E44" t="s">
        <v>134</v>
      </c>
      <c r="F44">
        <v>0</v>
      </c>
      <c r="G44">
        <v>0</v>
      </c>
      <c r="H44" t="s">
        <v>494</v>
      </c>
      <c r="J44" t="s">
        <v>480</v>
      </c>
      <c r="L44" t="s">
        <v>137</v>
      </c>
      <c r="M44">
        <v>0</v>
      </c>
      <c r="Q44">
        <v>30</v>
      </c>
      <c r="R44">
        <v>13</v>
      </c>
      <c r="S44">
        <v>1</v>
      </c>
    </row>
    <row r="45" spans="1:19">
      <c r="A45" t="s">
        <v>3</v>
      </c>
      <c r="C45" t="s">
        <v>303</v>
      </c>
      <c r="D45" t="s">
        <v>313</v>
      </c>
      <c r="E45" t="s">
        <v>134</v>
      </c>
      <c r="F45">
        <v>0</v>
      </c>
      <c r="G45">
        <v>0</v>
      </c>
      <c r="H45" t="s">
        <v>495</v>
      </c>
      <c r="J45" t="s">
        <v>480</v>
      </c>
      <c r="L45" t="s">
        <v>137</v>
      </c>
      <c r="M45">
        <v>0</v>
      </c>
      <c r="Q45">
        <v>30</v>
      </c>
      <c r="R45">
        <v>14</v>
      </c>
      <c r="S45">
        <v>1</v>
      </c>
    </row>
    <row r="46" spans="1:19">
      <c r="A46" t="s">
        <v>3</v>
      </c>
      <c r="C46" t="s">
        <v>303</v>
      </c>
      <c r="D46" t="s">
        <v>313</v>
      </c>
      <c r="E46" t="s">
        <v>134</v>
      </c>
      <c r="F46">
        <v>0</v>
      </c>
      <c r="G46">
        <v>0</v>
      </c>
      <c r="H46" t="s">
        <v>496</v>
      </c>
      <c r="J46" t="s">
        <v>480</v>
      </c>
      <c r="L46" t="s">
        <v>137</v>
      </c>
      <c r="M46">
        <v>0</v>
      </c>
      <c r="Q46">
        <v>30</v>
      </c>
      <c r="R46">
        <v>15</v>
      </c>
      <c r="S46">
        <v>1</v>
      </c>
    </row>
    <row r="47" spans="1:19">
      <c r="A47" t="s">
        <v>3</v>
      </c>
      <c r="C47" t="s">
        <v>303</v>
      </c>
      <c r="D47" t="s">
        <v>313</v>
      </c>
      <c r="E47" t="s">
        <v>134</v>
      </c>
      <c r="F47">
        <v>0</v>
      </c>
      <c r="G47">
        <v>0</v>
      </c>
      <c r="H47" t="s">
        <v>497</v>
      </c>
      <c r="J47" t="s">
        <v>480</v>
      </c>
      <c r="L47" t="s">
        <v>137</v>
      </c>
      <c r="M47">
        <v>0</v>
      </c>
      <c r="Q47">
        <v>30</v>
      </c>
      <c r="R47">
        <v>16</v>
      </c>
      <c r="S47">
        <v>1</v>
      </c>
    </row>
    <row r="48" spans="1:19">
      <c r="A48" t="s">
        <v>3</v>
      </c>
      <c r="C48" t="s">
        <v>303</v>
      </c>
      <c r="D48" t="s">
        <v>313</v>
      </c>
      <c r="E48" t="s">
        <v>134</v>
      </c>
      <c r="F48">
        <v>0</v>
      </c>
      <c r="G48">
        <v>0</v>
      </c>
      <c r="H48" t="s">
        <v>498</v>
      </c>
      <c r="J48" t="s">
        <v>480</v>
      </c>
      <c r="L48" t="s">
        <v>137</v>
      </c>
      <c r="M48">
        <v>0</v>
      </c>
      <c r="Q48">
        <v>30</v>
      </c>
      <c r="R48">
        <v>17</v>
      </c>
      <c r="S48">
        <v>1</v>
      </c>
    </row>
    <row r="49" spans="1:19">
      <c r="A49" t="s">
        <v>3</v>
      </c>
      <c r="C49" t="s">
        <v>303</v>
      </c>
      <c r="D49" t="s">
        <v>313</v>
      </c>
      <c r="E49" t="s">
        <v>134</v>
      </c>
      <c r="F49">
        <v>0</v>
      </c>
      <c r="G49">
        <v>0</v>
      </c>
      <c r="H49" t="s">
        <v>499</v>
      </c>
      <c r="J49" t="s">
        <v>480</v>
      </c>
      <c r="K49" t="s">
        <v>500</v>
      </c>
      <c r="L49" t="s">
        <v>137</v>
      </c>
      <c r="M49">
        <v>0</v>
      </c>
      <c r="Q49">
        <v>30</v>
      </c>
      <c r="R49">
        <v>18</v>
      </c>
      <c r="S49">
        <v>1</v>
      </c>
    </row>
    <row r="50" spans="1:19">
      <c r="A50" t="s">
        <v>3</v>
      </c>
      <c r="C50" t="s">
        <v>303</v>
      </c>
      <c r="D50" t="s">
        <v>313</v>
      </c>
      <c r="E50" t="s">
        <v>134</v>
      </c>
      <c r="F50">
        <v>0</v>
      </c>
      <c r="G50">
        <v>0</v>
      </c>
      <c r="H50" t="s">
        <v>325</v>
      </c>
      <c r="J50" t="s">
        <v>480</v>
      </c>
      <c r="L50" t="s">
        <v>137</v>
      </c>
      <c r="M50">
        <v>0</v>
      </c>
      <c r="Q50">
        <v>30</v>
      </c>
      <c r="R50">
        <v>19</v>
      </c>
      <c r="S50">
        <v>1</v>
      </c>
    </row>
    <row r="51" spans="1:19">
      <c r="A51" t="s">
        <v>3</v>
      </c>
      <c r="C51" t="s">
        <v>303</v>
      </c>
      <c r="D51" t="s">
        <v>313</v>
      </c>
      <c r="E51" t="s">
        <v>134</v>
      </c>
      <c r="F51">
        <v>0</v>
      </c>
      <c r="G51">
        <v>1</v>
      </c>
      <c r="H51" t="s">
        <v>501</v>
      </c>
      <c r="J51" t="s">
        <v>480</v>
      </c>
      <c r="L51" t="s">
        <v>137</v>
      </c>
      <c r="M51">
        <v>0</v>
      </c>
      <c r="Q51">
        <v>30</v>
      </c>
      <c r="R51">
        <v>20</v>
      </c>
      <c r="S51">
        <v>1</v>
      </c>
    </row>
    <row r="52" spans="1:19">
      <c r="A52" t="s">
        <v>3</v>
      </c>
      <c r="C52" t="s">
        <v>303</v>
      </c>
      <c r="D52" t="s">
        <v>313</v>
      </c>
      <c r="E52" t="s">
        <v>134</v>
      </c>
      <c r="F52">
        <v>0</v>
      </c>
      <c r="G52">
        <v>1</v>
      </c>
      <c r="H52" t="s">
        <v>502</v>
      </c>
      <c r="J52" t="s">
        <v>480</v>
      </c>
      <c r="L52" t="s">
        <v>137</v>
      </c>
      <c r="M52">
        <v>0</v>
      </c>
      <c r="Q52">
        <v>30</v>
      </c>
      <c r="R52">
        <v>21</v>
      </c>
      <c r="S52">
        <v>1</v>
      </c>
    </row>
    <row r="53" spans="1:19">
      <c r="A53" t="s">
        <v>3</v>
      </c>
      <c r="C53" t="s">
        <v>303</v>
      </c>
      <c r="D53" t="s">
        <v>313</v>
      </c>
      <c r="E53" t="s">
        <v>134</v>
      </c>
      <c r="F53">
        <v>0</v>
      </c>
      <c r="G53">
        <v>0</v>
      </c>
      <c r="H53" t="s">
        <v>315</v>
      </c>
      <c r="J53" t="s">
        <v>480</v>
      </c>
      <c r="L53" t="s">
        <v>137</v>
      </c>
      <c r="M53">
        <v>0</v>
      </c>
      <c r="Q53">
        <v>30</v>
      </c>
      <c r="R53">
        <v>22</v>
      </c>
      <c r="S53">
        <v>1</v>
      </c>
    </row>
    <row r="54" spans="1:19">
      <c r="A54" t="s">
        <v>3</v>
      </c>
      <c r="C54" t="s">
        <v>303</v>
      </c>
      <c r="D54" t="s">
        <v>313</v>
      </c>
      <c r="E54" t="s">
        <v>134</v>
      </c>
      <c r="F54">
        <v>0</v>
      </c>
      <c r="G54">
        <v>0</v>
      </c>
      <c r="H54" t="s">
        <v>318</v>
      </c>
      <c r="J54" t="s">
        <v>480</v>
      </c>
      <c r="L54" t="s">
        <v>137</v>
      </c>
      <c r="M54">
        <v>0</v>
      </c>
      <c r="Q54">
        <v>30</v>
      </c>
      <c r="R54">
        <v>23</v>
      </c>
      <c r="S54">
        <v>1</v>
      </c>
    </row>
    <row r="55" spans="1:19">
      <c r="A55" t="s">
        <v>3</v>
      </c>
      <c r="C55" t="s">
        <v>303</v>
      </c>
      <c r="D55" t="s">
        <v>503</v>
      </c>
      <c r="E55" t="s">
        <v>134</v>
      </c>
      <c r="F55">
        <v>0</v>
      </c>
      <c r="G55">
        <v>1</v>
      </c>
      <c r="H55" t="s">
        <v>504</v>
      </c>
      <c r="J55" t="s">
        <v>505</v>
      </c>
      <c r="L55" t="s">
        <v>137</v>
      </c>
      <c r="M55">
        <v>0</v>
      </c>
      <c r="Q55">
        <v>30</v>
      </c>
      <c r="R55">
        <v>24</v>
      </c>
      <c r="S55">
        <v>1</v>
      </c>
    </row>
    <row r="56" spans="1:19">
      <c r="A56" t="s">
        <v>3</v>
      </c>
      <c r="C56" t="s">
        <v>303</v>
      </c>
      <c r="D56" t="s">
        <v>503</v>
      </c>
      <c r="E56" t="s">
        <v>134</v>
      </c>
      <c r="F56">
        <v>0</v>
      </c>
      <c r="G56">
        <v>1</v>
      </c>
      <c r="H56" t="s">
        <v>506</v>
      </c>
      <c r="J56" t="s">
        <v>505</v>
      </c>
      <c r="L56" t="s">
        <v>137</v>
      </c>
      <c r="M56">
        <v>0</v>
      </c>
      <c r="Q56">
        <v>30</v>
      </c>
      <c r="R56">
        <v>25</v>
      </c>
      <c r="S56">
        <v>1</v>
      </c>
    </row>
    <row r="57" spans="1:19">
      <c r="A57" t="s">
        <v>3</v>
      </c>
      <c r="C57" t="s">
        <v>303</v>
      </c>
      <c r="D57" t="s">
        <v>503</v>
      </c>
      <c r="E57" t="s">
        <v>132</v>
      </c>
      <c r="F57">
        <v>1</v>
      </c>
      <c r="G57">
        <v>0</v>
      </c>
      <c r="H57" t="s">
        <v>507</v>
      </c>
      <c r="M57">
        <v>0</v>
      </c>
      <c r="P57" t="s">
        <v>413</v>
      </c>
      <c r="Q57">
        <v>30</v>
      </c>
      <c r="R57">
        <v>26</v>
      </c>
      <c r="S57">
        <v>20</v>
      </c>
    </row>
    <row r="58" spans="1:19">
      <c r="A58" t="s">
        <v>3</v>
      </c>
      <c r="C58" t="s">
        <v>303</v>
      </c>
      <c r="D58" t="s">
        <v>503</v>
      </c>
      <c r="E58" t="s">
        <v>231</v>
      </c>
      <c r="F58">
        <v>0</v>
      </c>
      <c r="G58">
        <v>0</v>
      </c>
      <c r="H58" t="s">
        <v>537</v>
      </c>
      <c r="M58">
        <v>0</v>
      </c>
      <c r="Q58">
        <v>30</v>
      </c>
      <c r="R58">
        <v>27</v>
      </c>
      <c r="S58">
        <v>20</v>
      </c>
    </row>
    <row r="59" spans="1:19">
      <c r="A59" t="s">
        <v>3</v>
      </c>
      <c r="C59" t="s">
        <v>303</v>
      </c>
      <c r="D59" t="s">
        <v>326</v>
      </c>
      <c r="E59" t="s">
        <v>134</v>
      </c>
      <c r="F59">
        <v>0</v>
      </c>
      <c r="G59">
        <v>0</v>
      </c>
      <c r="H59" t="s">
        <v>538</v>
      </c>
      <c r="J59" t="s">
        <v>510</v>
      </c>
      <c r="L59" t="s">
        <v>137</v>
      </c>
      <c r="M59">
        <v>0</v>
      </c>
      <c r="Q59">
        <v>30</v>
      </c>
      <c r="R59">
        <v>28</v>
      </c>
      <c r="S59">
        <v>1</v>
      </c>
    </row>
    <row r="60" spans="1:19">
      <c r="A60" t="s">
        <v>3</v>
      </c>
      <c r="C60" t="s">
        <v>303</v>
      </c>
      <c r="D60" t="s">
        <v>326</v>
      </c>
      <c r="E60" t="s">
        <v>134</v>
      </c>
      <c r="F60">
        <v>0</v>
      </c>
      <c r="G60">
        <v>0</v>
      </c>
      <c r="H60" t="s">
        <v>538</v>
      </c>
      <c r="J60" t="s">
        <v>511</v>
      </c>
      <c r="M60">
        <v>0</v>
      </c>
      <c r="Q60">
        <v>30</v>
      </c>
      <c r="R60">
        <v>28</v>
      </c>
      <c r="S60">
        <v>2</v>
      </c>
    </row>
    <row r="61" spans="1:19">
      <c r="A61" t="s">
        <v>3</v>
      </c>
      <c r="C61" t="s">
        <v>303</v>
      </c>
      <c r="D61" t="s">
        <v>326</v>
      </c>
      <c r="E61" t="s">
        <v>134</v>
      </c>
      <c r="F61">
        <v>0</v>
      </c>
      <c r="G61">
        <v>0</v>
      </c>
      <c r="H61" t="s">
        <v>508</v>
      </c>
      <c r="J61" t="s">
        <v>509</v>
      </c>
      <c r="L61" t="s">
        <v>137</v>
      </c>
      <c r="M61">
        <v>0</v>
      </c>
      <c r="Q61">
        <v>30</v>
      </c>
      <c r="R61">
        <v>29</v>
      </c>
      <c r="S61">
        <v>1</v>
      </c>
    </row>
    <row r="62" spans="1:19">
      <c r="A62" t="s">
        <v>3</v>
      </c>
      <c r="C62" t="s">
        <v>303</v>
      </c>
      <c r="D62" t="s">
        <v>326</v>
      </c>
      <c r="E62" t="s">
        <v>132</v>
      </c>
      <c r="F62">
        <v>1</v>
      </c>
      <c r="G62">
        <v>0</v>
      </c>
      <c r="H62" t="s">
        <v>539</v>
      </c>
      <c r="M62">
        <v>0</v>
      </c>
      <c r="P62" t="s">
        <v>413</v>
      </c>
      <c r="Q62">
        <v>30</v>
      </c>
      <c r="R62">
        <v>30</v>
      </c>
      <c r="S62">
        <v>20</v>
      </c>
    </row>
    <row r="63" spans="1:19">
      <c r="A63" t="s">
        <v>3</v>
      </c>
      <c r="C63" t="s">
        <v>303</v>
      </c>
      <c r="D63" t="s">
        <v>326</v>
      </c>
      <c r="E63" t="s">
        <v>134</v>
      </c>
      <c r="F63">
        <v>0</v>
      </c>
      <c r="G63">
        <v>0</v>
      </c>
      <c r="H63" t="s">
        <v>540</v>
      </c>
      <c r="J63" t="s">
        <v>510</v>
      </c>
      <c r="L63" t="s">
        <v>137</v>
      </c>
      <c r="M63">
        <v>0</v>
      </c>
      <c r="Q63">
        <v>30</v>
      </c>
      <c r="R63">
        <v>31</v>
      </c>
      <c r="S63">
        <v>1</v>
      </c>
    </row>
    <row r="64" spans="1:19">
      <c r="A64" t="s">
        <v>3</v>
      </c>
      <c r="C64" t="s">
        <v>303</v>
      </c>
      <c r="D64" t="s">
        <v>326</v>
      </c>
      <c r="E64" t="s">
        <v>134</v>
      </c>
      <c r="F64">
        <v>0</v>
      </c>
      <c r="G64">
        <v>0</v>
      </c>
      <c r="H64" t="s">
        <v>540</v>
      </c>
      <c r="J64" t="s">
        <v>511</v>
      </c>
      <c r="M64">
        <v>0</v>
      </c>
      <c r="Q64">
        <v>30</v>
      </c>
      <c r="R64">
        <v>31</v>
      </c>
      <c r="S64">
        <v>2</v>
      </c>
    </row>
    <row r="65" spans="1:19">
      <c r="A65" t="s">
        <v>3</v>
      </c>
      <c r="C65" t="s">
        <v>303</v>
      </c>
      <c r="D65" t="s">
        <v>326</v>
      </c>
      <c r="E65" t="s">
        <v>134</v>
      </c>
      <c r="F65">
        <v>0</v>
      </c>
      <c r="G65">
        <v>0</v>
      </c>
      <c r="H65" t="s">
        <v>541</v>
      </c>
      <c r="J65" t="s">
        <v>510</v>
      </c>
      <c r="L65" t="s">
        <v>137</v>
      </c>
      <c r="M65">
        <v>0</v>
      </c>
      <c r="Q65">
        <v>30</v>
      </c>
      <c r="R65">
        <v>32</v>
      </c>
      <c r="S65">
        <v>1</v>
      </c>
    </row>
    <row r="66" spans="1:19">
      <c r="A66" t="s">
        <v>3</v>
      </c>
      <c r="C66" t="s">
        <v>303</v>
      </c>
      <c r="D66" t="s">
        <v>326</v>
      </c>
      <c r="E66" t="s">
        <v>134</v>
      </c>
      <c r="F66">
        <v>0</v>
      </c>
      <c r="G66">
        <v>0</v>
      </c>
      <c r="H66" t="s">
        <v>541</v>
      </c>
      <c r="J66" t="s">
        <v>511</v>
      </c>
      <c r="M66">
        <v>0</v>
      </c>
      <c r="Q66">
        <v>30</v>
      </c>
      <c r="R66">
        <v>32</v>
      </c>
      <c r="S66">
        <v>2</v>
      </c>
    </row>
    <row r="67" spans="1:19">
      <c r="A67" t="s">
        <v>3</v>
      </c>
      <c r="C67" t="s">
        <v>303</v>
      </c>
      <c r="D67" t="s">
        <v>326</v>
      </c>
      <c r="E67" t="s">
        <v>134</v>
      </c>
      <c r="F67">
        <v>0</v>
      </c>
      <c r="G67">
        <v>0</v>
      </c>
      <c r="H67" t="s">
        <v>513</v>
      </c>
      <c r="J67" t="s">
        <v>510</v>
      </c>
      <c r="L67" t="s">
        <v>137</v>
      </c>
      <c r="M67">
        <v>0</v>
      </c>
      <c r="Q67">
        <v>30</v>
      </c>
      <c r="R67">
        <v>33</v>
      </c>
      <c r="S67">
        <v>1</v>
      </c>
    </row>
    <row r="68" spans="1:19">
      <c r="A68" t="s">
        <v>3</v>
      </c>
      <c r="C68" t="s">
        <v>303</v>
      </c>
      <c r="D68" t="s">
        <v>326</v>
      </c>
      <c r="E68" t="s">
        <v>134</v>
      </c>
      <c r="F68">
        <v>0</v>
      </c>
      <c r="G68">
        <v>0</v>
      </c>
      <c r="H68" t="s">
        <v>513</v>
      </c>
      <c r="J68" t="s">
        <v>509</v>
      </c>
      <c r="M68">
        <v>0</v>
      </c>
      <c r="Q68">
        <v>30</v>
      </c>
      <c r="R68">
        <v>33</v>
      </c>
      <c r="S68">
        <v>2</v>
      </c>
    </row>
    <row r="69" spans="1:19">
      <c r="A69" t="s">
        <v>3</v>
      </c>
      <c r="C69" t="s">
        <v>303</v>
      </c>
      <c r="D69" t="s">
        <v>326</v>
      </c>
      <c r="E69" t="s">
        <v>134</v>
      </c>
      <c r="F69">
        <v>0</v>
      </c>
      <c r="G69">
        <v>0</v>
      </c>
      <c r="H69" t="s">
        <v>512</v>
      </c>
      <c r="J69" t="s">
        <v>510</v>
      </c>
      <c r="L69" t="s">
        <v>137</v>
      </c>
      <c r="M69">
        <v>0</v>
      </c>
      <c r="Q69">
        <v>30</v>
      </c>
      <c r="R69">
        <v>34</v>
      </c>
      <c r="S69">
        <v>1</v>
      </c>
    </row>
    <row r="70" spans="1:19">
      <c r="A70" t="s">
        <v>3</v>
      </c>
      <c r="C70" t="s">
        <v>303</v>
      </c>
      <c r="D70" t="s">
        <v>326</v>
      </c>
      <c r="E70" t="s">
        <v>134</v>
      </c>
      <c r="F70">
        <v>0</v>
      </c>
      <c r="G70">
        <v>0</v>
      </c>
      <c r="H70" t="s">
        <v>512</v>
      </c>
      <c r="J70" t="s">
        <v>511</v>
      </c>
      <c r="M70">
        <v>0</v>
      </c>
      <c r="Q70">
        <v>30</v>
      </c>
      <c r="R70">
        <v>34</v>
      </c>
      <c r="S70">
        <v>2</v>
      </c>
    </row>
    <row r="71" spans="1:19">
      <c r="A71" t="s">
        <v>3</v>
      </c>
      <c r="C71" t="s">
        <v>303</v>
      </c>
      <c r="D71" t="s">
        <v>514</v>
      </c>
      <c r="E71" t="s">
        <v>134</v>
      </c>
      <c r="F71">
        <v>0</v>
      </c>
      <c r="G71">
        <v>1</v>
      </c>
      <c r="H71" t="s">
        <v>515</v>
      </c>
      <c r="J71" t="s">
        <v>516</v>
      </c>
      <c r="L71" t="s">
        <v>137</v>
      </c>
      <c r="M71">
        <v>0</v>
      </c>
      <c r="Q71">
        <v>30</v>
      </c>
      <c r="R71">
        <v>35</v>
      </c>
      <c r="S71">
        <v>1</v>
      </c>
    </row>
    <row r="72" spans="1:19">
      <c r="A72" t="s">
        <v>3</v>
      </c>
      <c r="C72" t="s">
        <v>303</v>
      </c>
      <c r="D72" t="s">
        <v>514</v>
      </c>
      <c r="E72" t="s">
        <v>134</v>
      </c>
      <c r="F72">
        <v>0</v>
      </c>
      <c r="G72">
        <v>1</v>
      </c>
      <c r="H72" t="s">
        <v>517</v>
      </c>
      <c r="J72" t="s">
        <v>516</v>
      </c>
      <c r="L72" t="s">
        <v>137</v>
      </c>
      <c r="M72">
        <v>0</v>
      </c>
      <c r="Q72">
        <v>30</v>
      </c>
      <c r="R72">
        <v>36</v>
      </c>
      <c r="S72">
        <v>1</v>
      </c>
    </row>
    <row r="73" spans="1:19">
      <c r="A73" t="s">
        <v>3</v>
      </c>
      <c r="C73" t="s">
        <v>303</v>
      </c>
      <c r="D73" t="s">
        <v>514</v>
      </c>
      <c r="E73" t="s">
        <v>134</v>
      </c>
      <c r="F73">
        <v>0</v>
      </c>
      <c r="G73">
        <v>1</v>
      </c>
      <c r="H73" t="s">
        <v>518</v>
      </c>
      <c r="J73" t="s">
        <v>519</v>
      </c>
      <c r="L73" t="s">
        <v>137</v>
      </c>
      <c r="M73">
        <v>0</v>
      </c>
      <c r="Q73">
        <v>30</v>
      </c>
      <c r="R73">
        <v>37</v>
      </c>
      <c r="S73">
        <v>1</v>
      </c>
    </row>
    <row r="74" spans="1:19">
      <c r="A74" t="s">
        <v>3</v>
      </c>
      <c r="C74" t="s">
        <v>330</v>
      </c>
      <c r="E74" t="s">
        <v>134</v>
      </c>
      <c r="F74">
        <v>0</v>
      </c>
      <c r="G74">
        <v>0</v>
      </c>
      <c r="H74" t="s">
        <v>331</v>
      </c>
      <c r="J74" t="s">
        <v>542</v>
      </c>
      <c r="L74" t="s">
        <v>137</v>
      </c>
      <c r="M74">
        <v>0</v>
      </c>
      <c r="Q74">
        <v>35</v>
      </c>
      <c r="R74">
        <v>1</v>
      </c>
      <c r="S74">
        <v>1</v>
      </c>
    </row>
    <row r="75" spans="1:19">
      <c r="A75" t="s">
        <v>3</v>
      </c>
      <c r="C75" t="s">
        <v>330</v>
      </c>
      <c r="E75" t="s">
        <v>134</v>
      </c>
      <c r="F75">
        <v>0</v>
      </c>
      <c r="G75">
        <v>0</v>
      </c>
      <c r="H75" t="s">
        <v>520</v>
      </c>
      <c r="J75" t="s">
        <v>521</v>
      </c>
      <c r="L75" t="s">
        <v>137</v>
      </c>
      <c r="M75">
        <v>0</v>
      </c>
      <c r="Q75">
        <v>35</v>
      </c>
      <c r="R75">
        <v>2</v>
      </c>
      <c r="S75">
        <v>1</v>
      </c>
    </row>
    <row r="76" spans="1:19">
      <c r="A76" t="s">
        <v>3</v>
      </c>
      <c r="C76" t="s">
        <v>330</v>
      </c>
      <c r="E76" t="s">
        <v>134</v>
      </c>
      <c r="F76">
        <v>0</v>
      </c>
      <c r="G76">
        <v>0</v>
      </c>
      <c r="H76" t="s">
        <v>522</v>
      </c>
      <c r="J76" t="s">
        <v>521</v>
      </c>
      <c r="L76" t="s">
        <v>137</v>
      </c>
      <c r="M76">
        <v>0</v>
      </c>
      <c r="Q76">
        <v>35</v>
      </c>
      <c r="R76">
        <v>3</v>
      </c>
      <c r="S76">
        <v>1</v>
      </c>
    </row>
    <row r="77" spans="1:19">
      <c r="A77" t="s">
        <v>3</v>
      </c>
      <c r="C77" t="s">
        <v>330</v>
      </c>
      <c r="E77" t="s">
        <v>134</v>
      </c>
      <c r="F77">
        <v>0</v>
      </c>
      <c r="G77">
        <v>0</v>
      </c>
      <c r="H77" t="s">
        <v>523</v>
      </c>
      <c r="J77" t="s">
        <v>521</v>
      </c>
      <c r="L77" t="s">
        <v>137</v>
      </c>
      <c r="M77">
        <v>0</v>
      </c>
      <c r="Q77">
        <v>35</v>
      </c>
      <c r="R77">
        <v>4</v>
      </c>
      <c r="S77">
        <v>1</v>
      </c>
    </row>
    <row r="78" spans="1:19">
      <c r="A78" t="s">
        <v>3</v>
      </c>
      <c r="C78" t="s">
        <v>351</v>
      </c>
      <c r="E78" t="s">
        <v>134</v>
      </c>
      <c r="F78">
        <v>0</v>
      </c>
      <c r="G78">
        <v>0</v>
      </c>
      <c r="H78" t="s">
        <v>524</v>
      </c>
      <c r="J78" t="s">
        <v>525</v>
      </c>
      <c r="L78" t="s">
        <v>137</v>
      </c>
      <c r="M78">
        <v>0</v>
      </c>
      <c r="Q78">
        <v>55</v>
      </c>
      <c r="R78">
        <v>1</v>
      </c>
      <c r="S78">
        <v>1</v>
      </c>
    </row>
    <row r="79" spans="1:19">
      <c r="A79" t="s">
        <v>3</v>
      </c>
      <c r="C79" t="s">
        <v>351</v>
      </c>
      <c r="E79" t="s">
        <v>134</v>
      </c>
      <c r="F79">
        <v>0</v>
      </c>
      <c r="G79">
        <v>0</v>
      </c>
      <c r="H79" t="s">
        <v>524</v>
      </c>
      <c r="J79" t="s">
        <v>360</v>
      </c>
      <c r="M79">
        <v>0</v>
      </c>
      <c r="Q79">
        <v>55</v>
      </c>
      <c r="R79">
        <v>1</v>
      </c>
      <c r="S79">
        <v>2</v>
      </c>
    </row>
    <row r="80" spans="1:19">
      <c r="A80" t="s">
        <v>3</v>
      </c>
      <c r="C80" t="s">
        <v>351</v>
      </c>
      <c r="E80" t="s">
        <v>134</v>
      </c>
      <c r="F80">
        <v>0</v>
      </c>
      <c r="G80">
        <v>0</v>
      </c>
      <c r="H80" t="s">
        <v>524</v>
      </c>
      <c r="J80" t="s">
        <v>526</v>
      </c>
      <c r="M80">
        <v>0</v>
      </c>
      <c r="Q80">
        <v>55</v>
      </c>
      <c r="R80">
        <v>1</v>
      </c>
      <c r="S80">
        <v>3</v>
      </c>
    </row>
    <row r="81" spans="1:19">
      <c r="A81" t="s">
        <v>3</v>
      </c>
      <c r="C81" t="s">
        <v>351</v>
      </c>
      <c r="E81" t="s">
        <v>134</v>
      </c>
      <c r="F81">
        <v>0</v>
      </c>
      <c r="G81">
        <v>0</v>
      </c>
      <c r="H81" t="s">
        <v>524</v>
      </c>
      <c r="J81" t="s">
        <v>527</v>
      </c>
      <c r="M81">
        <v>0</v>
      </c>
      <c r="Q81">
        <v>55</v>
      </c>
      <c r="R81">
        <v>1</v>
      </c>
      <c r="S81">
        <v>4</v>
      </c>
    </row>
    <row r="82" spans="1:19">
      <c r="A82" t="s">
        <v>3</v>
      </c>
      <c r="C82" t="s">
        <v>351</v>
      </c>
      <c r="E82" t="s">
        <v>134</v>
      </c>
      <c r="F82">
        <v>0</v>
      </c>
      <c r="G82">
        <v>0</v>
      </c>
      <c r="H82" t="s">
        <v>524</v>
      </c>
      <c r="J82" t="s">
        <v>363</v>
      </c>
      <c r="M82">
        <v>0</v>
      </c>
      <c r="Q82">
        <v>55</v>
      </c>
      <c r="R82">
        <v>1</v>
      </c>
      <c r="S82">
        <v>5</v>
      </c>
    </row>
    <row r="83" spans="1:19">
      <c r="A83" t="s">
        <v>3</v>
      </c>
      <c r="C83" t="s">
        <v>351</v>
      </c>
      <c r="E83" t="s">
        <v>134</v>
      </c>
      <c r="F83">
        <v>0</v>
      </c>
      <c r="G83">
        <v>0</v>
      </c>
      <c r="H83" t="s">
        <v>524</v>
      </c>
      <c r="J83" t="s">
        <v>359</v>
      </c>
      <c r="M83">
        <v>0</v>
      </c>
      <c r="Q83">
        <v>55</v>
      </c>
      <c r="R83">
        <v>1</v>
      </c>
      <c r="S83">
        <v>6</v>
      </c>
    </row>
    <row r="84" spans="1:19">
      <c r="A84" t="s">
        <v>3</v>
      </c>
      <c r="C84" t="s">
        <v>351</v>
      </c>
      <c r="E84" t="s">
        <v>134</v>
      </c>
      <c r="F84">
        <v>0</v>
      </c>
      <c r="G84">
        <v>0</v>
      </c>
      <c r="H84" t="s">
        <v>524</v>
      </c>
      <c r="J84" t="s">
        <v>364</v>
      </c>
      <c r="M84">
        <v>0</v>
      </c>
      <c r="Q84">
        <v>55</v>
      </c>
      <c r="R84">
        <v>1</v>
      </c>
      <c r="S84">
        <v>7</v>
      </c>
    </row>
    <row r="85" spans="1:19">
      <c r="A85" t="s">
        <v>3</v>
      </c>
      <c r="C85" t="s">
        <v>351</v>
      </c>
      <c r="E85" t="s">
        <v>134</v>
      </c>
      <c r="F85">
        <v>0</v>
      </c>
      <c r="G85">
        <v>0</v>
      </c>
      <c r="H85" t="s">
        <v>524</v>
      </c>
      <c r="J85" t="s">
        <v>365</v>
      </c>
      <c r="M85">
        <v>0</v>
      </c>
      <c r="Q85">
        <v>55</v>
      </c>
      <c r="R85">
        <v>1</v>
      </c>
      <c r="S85">
        <v>8</v>
      </c>
    </row>
    <row r="86" spans="1:19">
      <c r="A86" t="s">
        <v>3</v>
      </c>
      <c r="C86" t="s">
        <v>351</v>
      </c>
      <c r="E86" t="s">
        <v>134</v>
      </c>
      <c r="F86">
        <v>0</v>
      </c>
      <c r="G86">
        <v>0</v>
      </c>
      <c r="H86" t="s">
        <v>524</v>
      </c>
      <c r="J86" t="s">
        <v>366</v>
      </c>
      <c r="M86">
        <v>0</v>
      </c>
      <c r="Q86">
        <v>55</v>
      </c>
      <c r="R86">
        <v>1</v>
      </c>
      <c r="S86">
        <v>9</v>
      </c>
    </row>
    <row r="87" spans="1:19">
      <c r="A87" t="s">
        <v>3</v>
      </c>
      <c r="C87" t="s">
        <v>351</v>
      </c>
      <c r="E87" t="s">
        <v>134</v>
      </c>
      <c r="F87">
        <v>0</v>
      </c>
      <c r="G87">
        <v>0</v>
      </c>
      <c r="H87" t="s">
        <v>524</v>
      </c>
      <c r="J87" t="s">
        <v>367</v>
      </c>
      <c r="M87">
        <v>0</v>
      </c>
      <c r="Q87">
        <v>55</v>
      </c>
      <c r="R87">
        <v>1</v>
      </c>
      <c r="S87">
        <v>10</v>
      </c>
    </row>
    <row r="88" spans="1:19">
      <c r="A88" t="s">
        <v>3</v>
      </c>
      <c r="C88" t="s">
        <v>351</v>
      </c>
      <c r="E88" t="s">
        <v>134</v>
      </c>
      <c r="F88">
        <v>0</v>
      </c>
      <c r="G88">
        <v>0</v>
      </c>
      <c r="H88" t="s">
        <v>524</v>
      </c>
      <c r="J88" t="s">
        <v>368</v>
      </c>
      <c r="M88">
        <v>0</v>
      </c>
      <c r="Q88">
        <v>55</v>
      </c>
      <c r="R88">
        <v>1</v>
      </c>
      <c r="S88">
        <v>11</v>
      </c>
    </row>
    <row r="89" spans="1:19">
      <c r="A89" t="s">
        <v>3</v>
      </c>
      <c r="C89" t="s">
        <v>351</v>
      </c>
      <c r="E89" t="s">
        <v>134</v>
      </c>
      <c r="F89">
        <v>0</v>
      </c>
      <c r="G89">
        <v>0</v>
      </c>
      <c r="H89" t="s">
        <v>524</v>
      </c>
      <c r="J89" t="s">
        <v>528</v>
      </c>
      <c r="M89">
        <v>0</v>
      </c>
      <c r="Q89">
        <v>55</v>
      </c>
      <c r="R89">
        <v>1</v>
      </c>
      <c r="S89">
        <v>12</v>
      </c>
    </row>
    <row r="90" spans="1:19">
      <c r="A90" t="s">
        <v>3</v>
      </c>
      <c r="C90" t="s">
        <v>351</v>
      </c>
      <c r="E90" t="s">
        <v>134</v>
      </c>
      <c r="F90">
        <v>0</v>
      </c>
      <c r="G90">
        <v>0</v>
      </c>
      <c r="H90" t="s">
        <v>524</v>
      </c>
      <c r="J90" t="s">
        <v>370</v>
      </c>
      <c r="M90">
        <v>0</v>
      </c>
      <c r="Q90">
        <v>55</v>
      </c>
      <c r="R90">
        <v>1</v>
      </c>
      <c r="S90">
        <v>13</v>
      </c>
    </row>
    <row r="91" spans="1:19">
      <c r="A91" t="s">
        <v>3</v>
      </c>
      <c r="C91" t="s">
        <v>351</v>
      </c>
      <c r="E91" t="s">
        <v>134</v>
      </c>
      <c r="F91">
        <v>0</v>
      </c>
      <c r="G91">
        <v>1</v>
      </c>
      <c r="H91" t="s">
        <v>529</v>
      </c>
      <c r="J91" t="s">
        <v>543</v>
      </c>
      <c r="L91" t="s">
        <v>137</v>
      </c>
      <c r="M91">
        <v>0</v>
      </c>
      <c r="Q91">
        <v>55</v>
      </c>
      <c r="R91">
        <v>2</v>
      </c>
      <c r="S91">
        <v>1</v>
      </c>
    </row>
    <row r="92" spans="1:19">
      <c r="A92" t="s">
        <v>3</v>
      </c>
      <c r="C92" t="s">
        <v>351</v>
      </c>
      <c r="E92" t="s">
        <v>134</v>
      </c>
      <c r="F92">
        <v>0</v>
      </c>
      <c r="G92">
        <v>0</v>
      </c>
      <c r="H92" t="s">
        <v>530</v>
      </c>
      <c r="J92" t="s">
        <v>531</v>
      </c>
      <c r="L92" t="s">
        <v>137</v>
      </c>
      <c r="M92">
        <v>0</v>
      </c>
      <c r="Q92">
        <v>55</v>
      </c>
      <c r="R92">
        <v>3</v>
      </c>
      <c r="S92">
        <v>1</v>
      </c>
    </row>
    <row r="93" spans="1:19">
      <c r="A93" t="s">
        <v>3</v>
      </c>
      <c r="C93" t="s">
        <v>351</v>
      </c>
      <c r="E93" t="s">
        <v>134</v>
      </c>
      <c r="F93">
        <v>0</v>
      </c>
      <c r="G93">
        <v>0</v>
      </c>
      <c r="H93" t="s">
        <v>532</v>
      </c>
      <c r="J93" t="s">
        <v>163</v>
      </c>
      <c r="L93" t="s">
        <v>137</v>
      </c>
      <c r="M93">
        <v>0</v>
      </c>
      <c r="Q93">
        <v>55</v>
      </c>
      <c r="R93">
        <v>4</v>
      </c>
      <c r="S93">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AM94"/>
  <sheetViews>
    <sheetView workbookViewId="0">
      <selection activeCell="A2" sqref="A2:AM93"/>
    </sheetView>
  </sheetViews>
  <sheetFormatPr baseColWidth="10" defaultColWidth="8.83203125" defaultRowHeight="15"/>
  <sheetData>
    <row r="1" spans="1:39">
      <c r="A1" s="13" t="s">
        <v>102</v>
      </c>
      <c r="B1" s="13" t="s">
        <v>103</v>
      </c>
      <c r="C1" s="13" t="s">
        <v>104</v>
      </c>
      <c r="D1" s="13" t="s">
        <v>105</v>
      </c>
      <c r="E1" s="13" t="s">
        <v>106</v>
      </c>
      <c r="F1" s="13" t="s">
        <v>107</v>
      </c>
      <c r="G1" s="13" t="s">
        <v>108</v>
      </c>
      <c r="H1" s="13" t="s">
        <v>109</v>
      </c>
      <c r="I1" s="13" t="s">
        <v>110</v>
      </c>
      <c r="J1" s="13" t="s">
        <v>111</v>
      </c>
      <c r="K1" s="13" t="s">
        <v>113</v>
      </c>
      <c r="L1" s="13" t="s">
        <v>117</v>
      </c>
      <c r="M1" s="13" t="s">
        <v>118</v>
      </c>
      <c r="N1" s="13" t="s">
        <v>119</v>
      </c>
      <c r="O1" s="13" t="s">
        <v>120</v>
      </c>
      <c r="P1" s="13" t="s">
        <v>121</v>
      </c>
      <c r="Q1" s="13" t="s">
        <v>122</v>
      </c>
      <c r="R1" s="13" t="s">
        <v>123</v>
      </c>
      <c r="S1" s="13" t="s">
        <v>124</v>
      </c>
      <c r="T1" s="13" t="s">
        <v>125</v>
      </c>
      <c r="U1" s="13" t="s">
        <v>126</v>
      </c>
      <c r="V1" s="13" t="s">
        <v>127</v>
      </c>
      <c r="W1" s="13" t="s">
        <v>128</v>
      </c>
      <c r="X1" s="13" t="s">
        <v>129</v>
      </c>
      <c r="Y1" s="13" t="s">
        <v>74</v>
      </c>
      <c r="Z1" s="13" t="s">
        <v>130</v>
      </c>
      <c r="AA1" s="13" t="s">
        <v>648</v>
      </c>
      <c r="AB1" s="13" t="s">
        <v>649</v>
      </c>
      <c r="AC1" s="13" t="s">
        <v>650</v>
      </c>
      <c r="AD1" s="13" t="s">
        <v>651</v>
      </c>
      <c r="AE1" s="13" t="s">
        <v>652</v>
      </c>
      <c r="AF1" s="13" t="s">
        <v>653</v>
      </c>
      <c r="AG1" s="13" t="s">
        <v>654</v>
      </c>
      <c r="AH1" s="13" t="s">
        <v>655</v>
      </c>
      <c r="AI1" s="13" t="s">
        <v>656</v>
      </c>
      <c r="AJ1" s="13" t="s">
        <v>657</v>
      </c>
      <c r="AK1" s="13" t="s">
        <v>645</v>
      </c>
      <c r="AL1" s="13" t="s">
        <v>646</v>
      </c>
      <c r="AM1" s="13" t="s">
        <v>647</v>
      </c>
    </row>
    <row r="2" spans="1:39">
      <c r="A2" s="14" t="s">
        <v>3</v>
      </c>
      <c r="C2" t="s">
        <v>138</v>
      </c>
      <c r="E2" t="s">
        <v>132</v>
      </c>
      <c r="F2">
        <v>0</v>
      </c>
      <c r="G2">
        <v>0</v>
      </c>
      <c r="AA2">
        <v>0</v>
      </c>
      <c r="AB2">
        <v>0</v>
      </c>
      <c r="AD2">
        <v>0</v>
      </c>
      <c r="AE2">
        <v>0</v>
      </c>
      <c r="AG2">
        <v>0</v>
      </c>
      <c r="AH2">
        <v>0</v>
      </c>
      <c r="AK2">
        <v>2</v>
      </c>
      <c r="AL2">
        <v>1</v>
      </c>
      <c r="AM2">
        <v>20</v>
      </c>
    </row>
    <row r="3" spans="1:39">
      <c r="A3" t="s">
        <v>3</v>
      </c>
      <c r="C3" t="s">
        <v>138</v>
      </c>
      <c r="E3" t="s">
        <v>132</v>
      </c>
      <c r="F3">
        <v>0</v>
      </c>
      <c r="G3">
        <v>0</v>
      </c>
      <c r="AA3">
        <v>0</v>
      </c>
      <c r="AB3">
        <v>0</v>
      </c>
      <c r="AD3">
        <v>0</v>
      </c>
      <c r="AE3">
        <v>0</v>
      </c>
      <c r="AG3">
        <v>0</v>
      </c>
      <c r="AH3">
        <v>0</v>
      </c>
      <c r="AK3">
        <v>2</v>
      </c>
      <c r="AL3">
        <v>2</v>
      </c>
      <c r="AM3">
        <v>20</v>
      </c>
    </row>
    <row r="4" spans="1:39">
      <c r="A4" t="s">
        <v>3</v>
      </c>
      <c r="C4" t="s">
        <v>146</v>
      </c>
      <c r="E4" t="s">
        <v>134</v>
      </c>
      <c r="F4">
        <v>0</v>
      </c>
      <c r="G4">
        <v>1</v>
      </c>
      <c r="H4" t="s">
        <v>135</v>
      </c>
      <c r="J4" t="s">
        <v>450</v>
      </c>
      <c r="K4" t="s">
        <v>137</v>
      </c>
      <c r="AA4">
        <v>0</v>
      </c>
      <c r="AB4">
        <v>0</v>
      </c>
      <c r="AD4">
        <v>0</v>
      </c>
      <c r="AE4">
        <v>0</v>
      </c>
      <c r="AG4">
        <v>0</v>
      </c>
      <c r="AH4">
        <v>0</v>
      </c>
      <c r="AK4">
        <v>5</v>
      </c>
      <c r="AL4">
        <v>1</v>
      </c>
      <c r="AM4">
        <v>1</v>
      </c>
    </row>
    <row r="5" spans="1:39">
      <c r="A5" t="s">
        <v>3</v>
      </c>
      <c r="C5" t="s">
        <v>146</v>
      </c>
      <c r="E5" t="s">
        <v>134</v>
      </c>
      <c r="F5">
        <v>0</v>
      </c>
      <c r="G5">
        <v>1</v>
      </c>
      <c r="H5" t="s">
        <v>149</v>
      </c>
      <c r="J5" t="s">
        <v>451</v>
      </c>
      <c r="K5" t="s">
        <v>137</v>
      </c>
      <c r="T5" t="s">
        <v>452</v>
      </c>
      <c r="U5" t="s">
        <v>16</v>
      </c>
      <c r="AA5">
        <v>0</v>
      </c>
      <c r="AB5">
        <v>0</v>
      </c>
      <c r="AD5">
        <v>0</v>
      </c>
      <c r="AE5">
        <v>0</v>
      </c>
      <c r="AG5">
        <v>0</v>
      </c>
      <c r="AH5">
        <v>0</v>
      </c>
      <c r="AK5">
        <v>5</v>
      </c>
      <c r="AL5">
        <v>2</v>
      </c>
      <c r="AM5">
        <v>1</v>
      </c>
    </row>
    <row r="6" spans="1:39">
      <c r="A6" t="s">
        <v>3</v>
      </c>
      <c r="C6" t="s">
        <v>146</v>
      </c>
      <c r="E6" t="s">
        <v>134</v>
      </c>
      <c r="F6">
        <v>0</v>
      </c>
      <c r="G6">
        <v>1</v>
      </c>
      <c r="H6" t="s">
        <v>149</v>
      </c>
      <c r="J6" t="s">
        <v>453</v>
      </c>
      <c r="T6" t="s">
        <v>454</v>
      </c>
      <c r="U6" t="s">
        <v>16</v>
      </c>
      <c r="AA6">
        <v>0</v>
      </c>
      <c r="AB6">
        <v>0</v>
      </c>
      <c r="AD6">
        <v>0</v>
      </c>
      <c r="AE6">
        <v>0</v>
      </c>
      <c r="AG6">
        <v>0</v>
      </c>
      <c r="AH6">
        <v>0</v>
      </c>
      <c r="AK6">
        <v>5</v>
      </c>
      <c r="AL6">
        <v>2</v>
      </c>
      <c r="AM6">
        <v>2</v>
      </c>
    </row>
    <row r="7" spans="1:39">
      <c r="A7" t="s">
        <v>3</v>
      </c>
      <c r="C7" t="s">
        <v>146</v>
      </c>
      <c r="E7" t="s">
        <v>134</v>
      </c>
      <c r="F7">
        <v>0</v>
      </c>
      <c r="G7">
        <v>1</v>
      </c>
      <c r="H7" t="s">
        <v>149</v>
      </c>
      <c r="J7" t="s">
        <v>455</v>
      </c>
      <c r="T7" t="s">
        <v>158</v>
      </c>
      <c r="U7" t="s">
        <v>16</v>
      </c>
      <c r="AA7">
        <v>0</v>
      </c>
      <c r="AB7">
        <v>0</v>
      </c>
      <c r="AD7">
        <v>0</v>
      </c>
      <c r="AE7">
        <v>0</v>
      </c>
      <c r="AG7">
        <v>0</v>
      </c>
      <c r="AH7">
        <v>0</v>
      </c>
      <c r="AK7">
        <v>5</v>
      </c>
      <c r="AL7">
        <v>2</v>
      </c>
      <c r="AM7">
        <v>3</v>
      </c>
    </row>
    <row r="8" spans="1:39">
      <c r="A8" t="s">
        <v>3</v>
      </c>
      <c r="C8" t="s">
        <v>146</v>
      </c>
      <c r="E8" t="s">
        <v>134</v>
      </c>
      <c r="F8">
        <v>0</v>
      </c>
      <c r="G8">
        <v>1</v>
      </c>
      <c r="H8" t="s">
        <v>456</v>
      </c>
      <c r="J8" t="s">
        <v>452</v>
      </c>
      <c r="K8" t="s">
        <v>137</v>
      </c>
      <c r="T8" t="s">
        <v>452</v>
      </c>
      <c r="AA8">
        <v>0</v>
      </c>
      <c r="AB8">
        <v>0</v>
      </c>
      <c r="AD8">
        <v>0</v>
      </c>
      <c r="AE8">
        <v>0</v>
      </c>
      <c r="AG8">
        <v>0</v>
      </c>
      <c r="AH8">
        <v>0</v>
      </c>
      <c r="AK8">
        <v>5</v>
      </c>
      <c r="AL8">
        <v>3</v>
      </c>
      <c r="AM8">
        <v>1</v>
      </c>
    </row>
    <row r="9" spans="1:39">
      <c r="A9" t="s">
        <v>3</v>
      </c>
      <c r="C9" t="s">
        <v>146</v>
      </c>
      <c r="E9" t="s">
        <v>134</v>
      </c>
      <c r="F9">
        <v>0</v>
      </c>
      <c r="G9">
        <v>1</v>
      </c>
      <c r="H9" t="s">
        <v>456</v>
      </c>
      <c r="J9" t="s">
        <v>454</v>
      </c>
      <c r="T9" t="s">
        <v>454</v>
      </c>
      <c r="AA9">
        <v>0</v>
      </c>
      <c r="AB9">
        <v>0</v>
      </c>
      <c r="AD9">
        <v>0</v>
      </c>
      <c r="AE9">
        <v>0</v>
      </c>
      <c r="AG9">
        <v>0</v>
      </c>
      <c r="AH9">
        <v>0</v>
      </c>
      <c r="AK9">
        <v>5</v>
      </c>
      <c r="AL9">
        <v>3</v>
      </c>
      <c r="AM9">
        <v>2</v>
      </c>
    </row>
    <row r="10" spans="1:39">
      <c r="A10" t="s">
        <v>3</v>
      </c>
      <c r="C10" t="s">
        <v>146</v>
      </c>
      <c r="E10" t="s">
        <v>134</v>
      </c>
      <c r="F10">
        <v>0</v>
      </c>
      <c r="G10">
        <v>1</v>
      </c>
      <c r="H10" t="s">
        <v>456</v>
      </c>
      <c r="J10" t="s">
        <v>158</v>
      </c>
      <c r="T10" t="s">
        <v>158</v>
      </c>
      <c r="AA10">
        <v>0</v>
      </c>
      <c r="AB10">
        <v>0</v>
      </c>
      <c r="AD10">
        <v>0</v>
      </c>
      <c r="AE10">
        <v>0</v>
      </c>
      <c r="AG10">
        <v>0</v>
      </c>
      <c r="AH10">
        <v>0</v>
      </c>
      <c r="AK10">
        <v>5</v>
      </c>
      <c r="AL10">
        <v>3</v>
      </c>
      <c r="AM10">
        <v>3</v>
      </c>
    </row>
    <row r="11" spans="1:39">
      <c r="A11" t="s">
        <v>3</v>
      </c>
      <c r="C11" t="s">
        <v>146</v>
      </c>
      <c r="E11" t="s">
        <v>134</v>
      </c>
      <c r="F11">
        <v>0</v>
      </c>
      <c r="G11">
        <v>1</v>
      </c>
      <c r="H11" t="s">
        <v>457</v>
      </c>
      <c r="J11" t="s">
        <v>163</v>
      </c>
      <c r="K11" t="s">
        <v>137</v>
      </c>
      <c r="AA11">
        <v>0</v>
      </c>
      <c r="AB11">
        <v>0</v>
      </c>
      <c r="AD11">
        <v>0</v>
      </c>
      <c r="AE11">
        <v>0</v>
      </c>
      <c r="AG11">
        <v>0</v>
      </c>
      <c r="AH11">
        <v>0</v>
      </c>
      <c r="AK11">
        <v>5</v>
      </c>
      <c r="AL11">
        <v>4</v>
      </c>
      <c r="AM11">
        <v>1</v>
      </c>
    </row>
    <row r="12" spans="1:39">
      <c r="A12" t="s">
        <v>3</v>
      </c>
      <c r="C12" t="s">
        <v>146</v>
      </c>
      <c r="E12" t="s">
        <v>134</v>
      </c>
      <c r="F12">
        <v>0</v>
      </c>
      <c r="G12">
        <v>1</v>
      </c>
      <c r="H12" t="s">
        <v>345</v>
      </c>
      <c r="J12" t="s">
        <v>458</v>
      </c>
      <c r="K12" t="s">
        <v>137</v>
      </c>
      <c r="AA12">
        <v>0</v>
      </c>
      <c r="AB12">
        <v>0</v>
      </c>
      <c r="AD12">
        <v>0</v>
      </c>
      <c r="AE12">
        <v>0</v>
      </c>
      <c r="AG12">
        <v>0</v>
      </c>
      <c r="AH12">
        <v>0</v>
      </c>
      <c r="AK12">
        <v>5</v>
      </c>
      <c r="AL12">
        <v>5</v>
      </c>
      <c r="AM12">
        <v>1</v>
      </c>
    </row>
    <row r="13" spans="1:39">
      <c r="A13" t="s">
        <v>3</v>
      </c>
      <c r="C13" t="s">
        <v>146</v>
      </c>
      <c r="E13" t="s">
        <v>134</v>
      </c>
      <c r="F13">
        <v>0</v>
      </c>
      <c r="G13">
        <v>1</v>
      </c>
      <c r="H13" t="s">
        <v>460</v>
      </c>
      <c r="J13" t="s">
        <v>163</v>
      </c>
      <c r="K13" t="s">
        <v>137</v>
      </c>
      <c r="AA13">
        <v>0</v>
      </c>
      <c r="AB13">
        <v>0</v>
      </c>
      <c r="AD13">
        <v>0</v>
      </c>
      <c r="AE13">
        <v>0</v>
      </c>
      <c r="AG13">
        <v>0</v>
      </c>
      <c r="AH13">
        <v>0</v>
      </c>
      <c r="AK13">
        <v>5</v>
      </c>
      <c r="AL13">
        <v>6</v>
      </c>
      <c r="AM13">
        <v>1</v>
      </c>
    </row>
    <row r="14" spans="1:39">
      <c r="A14" t="s">
        <v>3</v>
      </c>
      <c r="C14" t="s">
        <v>146</v>
      </c>
      <c r="E14" t="s">
        <v>134</v>
      </c>
      <c r="F14">
        <v>0</v>
      </c>
      <c r="G14">
        <v>1</v>
      </c>
      <c r="H14" t="s">
        <v>171</v>
      </c>
      <c r="J14" t="s">
        <v>452</v>
      </c>
      <c r="K14" t="s">
        <v>137</v>
      </c>
      <c r="T14" t="s">
        <v>452</v>
      </c>
      <c r="AA14">
        <v>0</v>
      </c>
      <c r="AB14">
        <v>0</v>
      </c>
      <c r="AD14">
        <v>0</v>
      </c>
      <c r="AE14">
        <v>0</v>
      </c>
      <c r="AG14">
        <v>0</v>
      </c>
      <c r="AH14">
        <v>0</v>
      </c>
      <c r="AK14">
        <v>5</v>
      </c>
      <c r="AL14">
        <v>7</v>
      </c>
      <c r="AM14">
        <v>1</v>
      </c>
    </row>
    <row r="15" spans="1:39">
      <c r="A15" t="s">
        <v>3</v>
      </c>
      <c r="C15" t="s">
        <v>146</v>
      </c>
      <c r="E15" t="s">
        <v>134</v>
      </c>
      <c r="F15">
        <v>0</v>
      </c>
      <c r="G15">
        <v>1</v>
      </c>
      <c r="H15" t="s">
        <v>171</v>
      </c>
      <c r="J15" t="s">
        <v>454</v>
      </c>
      <c r="T15" t="s">
        <v>454</v>
      </c>
      <c r="AA15">
        <v>0</v>
      </c>
      <c r="AB15">
        <v>0</v>
      </c>
      <c r="AD15">
        <v>0</v>
      </c>
      <c r="AE15">
        <v>0</v>
      </c>
      <c r="AG15">
        <v>0</v>
      </c>
      <c r="AH15">
        <v>0</v>
      </c>
      <c r="AK15">
        <v>5</v>
      </c>
      <c r="AL15">
        <v>7</v>
      </c>
      <c r="AM15">
        <v>2</v>
      </c>
    </row>
    <row r="16" spans="1:39">
      <c r="A16" t="s">
        <v>3</v>
      </c>
      <c r="C16" t="s">
        <v>146</v>
      </c>
      <c r="E16" t="s">
        <v>134</v>
      </c>
      <c r="F16">
        <v>0</v>
      </c>
      <c r="G16">
        <v>1</v>
      </c>
      <c r="H16" t="s">
        <v>171</v>
      </c>
      <c r="J16" t="s">
        <v>158</v>
      </c>
      <c r="T16" t="s">
        <v>158</v>
      </c>
      <c r="AA16">
        <v>0</v>
      </c>
      <c r="AB16">
        <v>0</v>
      </c>
      <c r="AD16">
        <v>0</v>
      </c>
      <c r="AE16">
        <v>0</v>
      </c>
      <c r="AG16">
        <v>0</v>
      </c>
      <c r="AH16">
        <v>0</v>
      </c>
      <c r="AK16">
        <v>5</v>
      </c>
      <c r="AL16">
        <v>7</v>
      </c>
      <c r="AM16">
        <v>3</v>
      </c>
    </row>
    <row r="17" spans="1:39">
      <c r="A17" t="s">
        <v>3</v>
      </c>
      <c r="C17" t="s">
        <v>146</v>
      </c>
      <c r="E17" t="s">
        <v>134</v>
      </c>
      <c r="F17">
        <v>0</v>
      </c>
      <c r="G17">
        <v>1</v>
      </c>
      <c r="H17" t="s">
        <v>171</v>
      </c>
      <c r="J17" t="s">
        <v>161</v>
      </c>
      <c r="T17" t="s">
        <v>161</v>
      </c>
      <c r="AA17">
        <v>0</v>
      </c>
      <c r="AB17">
        <v>0</v>
      </c>
      <c r="AD17">
        <v>0</v>
      </c>
      <c r="AE17">
        <v>0</v>
      </c>
      <c r="AG17">
        <v>0</v>
      </c>
      <c r="AH17">
        <v>0</v>
      </c>
      <c r="AK17">
        <v>5</v>
      </c>
      <c r="AL17">
        <v>7</v>
      </c>
      <c r="AM17">
        <v>4</v>
      </c>
    </row>
    <row r="18" spans="1:39">
      <c r="A18" t="s">
        <v>3</v>
      </c>
      <c r="C18" t="s">
        <v>146</v>
      </c>
      <c r="E18" t="s">
        <v>134</v>
      </c>
      <c r="F18">
        <v>0</v>
      </c>
      <c r="G18">
        <v>1</v>
      </c>
      <c r="H18" t="s">
        <v>171</v>
      </c>
      <c r="J18" t="s">
        <v>159</v>
      </c>
      <c r="T18" t="s">
        <v>159</v>
      </c>
      <c r="AA18">
        <v>0</v>
      </c>
      <c r="AB18">
        <v>0</v>
      </c>
      <c r="AD18">
        <v>0</v>
      </c>
      <c r="AE18">
        <v>0</v>
      </c>
      <c r="AG18">
        <v>0</v>
      </c>
      <c r="AH18">
        <v>0</v>
      </c>
      <c r="AK18">
        <v>5</v>
      </c>
      <c r="AL18">
        <v>7</v>
      </c>
      <c r="AM18">
        <v>5</v>
      </c>
    </row>
    <row r="19" spans="1:39">
      <c r="A19" t="s">
        <v>3</v>
      </c>
      <c r="C19" t="s">
        <v>146</v>
      </c>
      <c r="E19" t="s">
        <v>134</v>
      </c>
      <c r="F19">
        <v>0</v>
      </c>
      <c r="G19">
        <v>1</v>
      </c>
      <c r="H19" t="s">
        <v>173</v>
      </c>
      <c r="J19" t="s">
        <v>461</v>
      </c>
      <c r="K19" t="s">
        <v>137</v>
      </c>
      <c r="T19" t="s">
        <v>156</v>
      </c>
      <c r="U19" t="s">
        <v>16</v>
      </c>
      <c r="AA19">
        <v>0</v>
      </c>
      <c r="AB19">
        <v>0</v>
      </c>
      <c r="AD19">
        <v>0</v>
      </c>
      <c r="AE19">
        <v>0</v>
      </c>
      <c r="AG19">
        <v>0</v>
      </c>
      <c r="AH19">
        <v>0</v>
      </c>
      <c r="AK19">
        <v>5</v>
      </c>
      <c r="AL19">
        <v>8</v>
      </c>
      <c r="AM19">
        <v>1</v>
      </c>
    </row>
    <row r="20" spans="1:39">
      <c r="A20" t="s">
        <v>3</v>
      </c>
      <c r="C20" t="s">
        <v>146</v>
      </c>
      <c r="E20" t="s">
        <v>134</v>
      </c>
      <c r="F20">
        <v>0</v>
      </c>
      <c r="G20">
        <v>1</v>
      </c>
      <c r="H20" t="s">
        <v>173</v>
      </c>
      <c r="J20" t="s">
        <v>452</v>
      </c>
      <c r="K20" t="s">
        <v>137</v>
      </c>
      <c r="T20" t="s">
        <v>452</v>
      </c>
      <c r="U20" t="s">
        <v>16</v>
      </c>
      <c r="AA20">
        <v>0</v>
      </c>
      <c r="AB20">
        <v>0</v>
      </c>
      <c r="AD20">
        <v>0</v>
      </c>
      <c r="AE20">
        <v>0</v>
      </c>
      <c r="AG20">
        <v>0</v>
      </c>
      <c r="AH20">
        <v>0</v>
      </c>
      <c r="AK20">
        <v>5</v>
      </c>
      <c r="AL20">
        <v>9</v>
      </c>
      <c r="AM20">
        <v>1</v>
      </c>
    </row>
    <row r="21" spans="1:39">
      <c r="A21" t="s">
        <v>3</v>
      </c>
      <c r="C21" t="s">
        <v>146</v>
      </c>
      <c r="E21" t="s">
        <v>134</v>
      </c>
      <c r="F21">
        <v>0</v>
      </c>
      <c r="G21">
        <v>0</v>
      </c>
      <c r="H21" t="s">
        <v>193</v>
      </c>
      <c r="J21" t="s">
        <v>163</v>
      </c>
      <c r="K21" t="s">
        <v>137</v>
      </c>
      <c r="AA21">
        <v>0</v>
      </c>
      <c r="AB21">
        <v>0</v>
      </c>
      <c r="AD21">
        <v>0</v>
      </c>
      <c r="AE21">
        <v>0</v>
      </c>
      <c r="AG21">
        <v>0</v>
      </c>
      <c r="AH21">
        <v>0</v>
      </c>
      <c r="AK21">
        <v>5</v>
      </c>
      <c r="AL21">
        <v>10</v>
      </c>
      <c r="AM21">
        <v>1</v>
      </c>
    </row>
    <row r="22" spans="1:39">
      <c r="A22" t="s">
        <v>3</v>
      </c>
      <c r="C22" t="s">
        <v>146</v>
      </c>
      <c r="E22" t="s">
        <v>134</v>
      </c>
      <c r="F22">
        <v>0</v>
      </c>
      <c r="G22">
        <v>1</v>
      </c>
      <c r="H22" t="s">
        <v>191</v>
      </c>
      <c r="J22" t="s">
        <v>462</v>
      </c>
      <c r="K22" t="s">
        <v>137</v>
      </c>
      <c r="AA22">
        <v>0</v>
      </c>
      <c r="AB22">
        <v>0</v>
      </c>
      <c r="AD22">
        <v>0</v>
      </c>
      <c r="AE22">
        <v>0</v>
      </c>
      <c r="AG22">
        <v>0</v>
      </c>
      <c r="AH22">
        <v>0</v>
      </c>
      <c r="AK22">
        <v>5</v>
      </c>
      <c r="AL22">
        <v>11</v>
      </c>
      <c r="AM22">
        <v>1</v>
      </c>
    </row>
    <row r="23" spans="1:39">
      <c r="A23" t="s">
        <v>3</v>
      </c>
      <c r="C23" t="s">
        <v>200</v>
      </c>
      <c r="E23" t="s">
        <v>134</v>
      </c>
      <c r="F23">
        <v>0</v>
      </c>
      <c r="G23">
        <v>1</v>
      </c>
      <c r="H23" t="s">
        <v>205</v>
      </c>
      <c r="J23" t="s">
        <v>163</v>
      </c>
      <c r="K23" t="s">
        <v>137</v>
      </c>
      <c r="AA23">
        <v>0</v>
      </c>
      <c r="AB23">
        <v>0</v>
      </c>
      <c r="AD23">
        <v>0</v>
      </c>
      <c r="AE23">
        <v>0</v>
      </c>
      <c r="AG23">
        <v>0</v>
      </c>
      <c r="AH23">
        <v>0</v>
      </c>
      <c r="AK23">
        <v>15</v>
      </c>
      <c r="AL23">
        <v>1</v>
      </c>
      <c r="AM23">
        <v>1</v>
      </c>
    </row>
    <row r="24" spans="1:39">
      <c r="A24" t="s">
        <v>3</v>
      </c>
      <c r="C24" t="s">
        <v>210</v>
      </c>
      <c r="D24" t="s">
        <v>464</v>
      </c>
      <c r="E24" t="s">
        <v>132</v>
      </c>
      <c r="F24">
        <v>0</v>
      </c>
      <c r="G24">
        <v>0</v>
      </c>
      <c r="AA24">
        <v>0</v>
      </c>
      <c r="AB24">
        <v>0</v>
      </c>
      <c r="AD24">
        <v>0</v>
      </c>
      <c r="AE24">
        <v>0</v>
      </c>
      <c r="AG24">
        <v>0</v>
      </c>
      <c r="AH24">
        <v>0</v>
      </c>
      <c r="AK24">
        <v>20</v>
      </c>
      <c r="AL24">
        <v>1</v>
      </c>
      <c r="AM24">
        <v>20</v>
      </c>
    </row>
    <row r="25" spans="1:39">
      <c r="A25" t="s">
        <v>3</v>
      </c>
      <c r="C25" t="s">
        <v>210</v>
      </c>
      <c r="D25" t="s">
        <v>464</v>
      </c>
      <c r="E25" t="s">
        <v>134</v>
      </c>
      <c r="F25">
        <v>0</v>
      </c>
      <c r="G25">
        <v>1</v>
      </c>
      <c r="H25" t="s">
        <v>466</v>
      </c>
      <c r="J25" t="s">
        <v>467</v>
      </c>
      <c r="K25" t="s">
        <v>137</v>
      </c>
      <c r="N25">
        <v>20</v>
      </c>
      <c r="O25" t="s">
        <v>469</v>
      </c>
      <c r="S25" t="s">
        <v>217</v>
      </c>
      <c r="T25" t="s">
        <v>156</v>
      </c>
      <c r="U25" t="s">
        <v>16</v>
      </c>
      <c r="V25">
        <v>5</v>
      </c>
      <c r="W25" t="s">
        <v>470</v>
      </c>
      <c r="Z25" t="s">
        <v>218</v>
      </c>
      <c r="AA25">
        <v>0</v>
      </c>
      <c r="AB25">
        <v>29</v>
      </c>
      <c r="AC25" t="s">
        <v>310</v>
      </c>
      <c r="AD25">
        <v>0</v>
      </c>
      <c r="AE25">
        <v>0</v>
      </c>
      <c r="AG25">
        <v>0</v>
      </c>
      <c r="AH25">
        <v>0</v>
      </c>
      <c r="AK25">
        <v>20</v>
      </c>
      <c r="AL25">
        <v>2</v>
      </c>
      <c r="AM25">
        <v>1</v>
      </c>
    </row>
    <row r="26" spans="1:39">
      <c r="A26" t="s">
        <v>3</v>
      </c>
      <c r="C26" t="s">
        <v>210</v>
      </c>
      <c r="D26" t="s">
        <v>464</v>
      </c>
      <c r="E26" t="s">
        <v>134</v>
      </c>
      <c r="F26">
        <v>0</v>
      </c>
      <c r="G26">
        <v>1</v>
      </c>
      <c r="H26" t="s">
        <v>466</v>
      </c>
      <c r="J26" t="s">
        <v>536</v>
      </c>
      <c r="N26">
        <v>20</v>
      </c>
      <c r="O26" t="s">
        <v>469</v>
      </c>
      <c r="S26" t="s">
        <v>217</v>
      </c>
      <c r="T26" t="s">
        <v>471</v>
      </c>
      <c r="U26" t="s">
        <v>9</v>
      </c>
      <c r="V26">
        <v>5</v>
      </c>
      <c r="W26" t="s">
        <v>470</v>
      </c>
      <c r="X26">
        <v>3</v>
      </c>
      <c r="Y26" t="s">
        <v>472</v>
      </c>
      <c r="Z26" t="s">
        <v>218</v>
      </c>
      <c r="AA26">
        <v>29</v>
      </c>
      <c r="AB26">
        <v>0</v>
      </c>
      <c r="AC26" t="s">
        <v>310</v>
      </c>
      <c r="AD26">
        <v>0</v>
      </c>
      <c r="AE26">
        <v>0</v>
      </c>
      <c r="AG26">
        <v>0</v>
      </c>
      <c r="AH26">
        <v>0</v>
      </c>
      <c r="AK26">
        <v>20</v>
      </c>
      <c r="AL26">
        <v>2</v>
      </c>
      <c r="AM26">
        <v>2</v>
      </c>
    </row>
    <row r="27" spans="1:39">
      <c r="A27" t="s">
        <v>3</v>
      </c>
      <c r="C27" t="s">
        <v>210</v>
      </c>
      <c r="D27" t="s">
        <v>464</v>
      </c>
      <c r="E27" t="s">
        <v>134</v>
      </c>
      <c r="F27">
        <v>0</v>
      </c>
      <c r="G27">
        <v>0</v>
      </c>
      <c r="H27" t="s">
        <v>473</v>
      </c>
      <c r="J27" t="s">
        <v>544</v>
      </c>
      <c r="K27" t="s">
        <v>137</v>
      </c>
      <c r="N27">
        <v>20</v>
      </c>
      <c r="O27" t="s">
        <v>469</v>
      </c>
      <c r="S27" t="s">
        <v>217</v>
      </c>
      <c r="T27" t="s">
        <v>156</v>
      </c>
      <c r="U27" t="s">
        <v>16</v>
      </c>
      <c r="X27">
        <v>5</v>
      </c>
      <c r="Y27" t="s">
        <v>470</v>
      </c>
      <c r="Z27" t="s">
        <v>218</v>
      </c>
      <c r="AA27">
        <v>0</v>
      </c>
      <c r="AB27">
        <v>29</v>
      </c>
      <c r="AC27" t="s">
        <v>310</v>
      </c>
      <c r="AD27">
        <v>0</v>
      </c>
      <c r="AE27">
        <v>0</v>
      </c>
      <c r="AG27">
        <v>0</v>
      </c>
      <c r="AH27">
        <v>0</v>
      </c>
      <c r="AK27">
        <v>20</v>
      </c>
      <c r="AL27">
        <v>3</v>
      </c>
      <c r="AM27">
        <v>1</v>
      </c>
    </row>
    <row r="28" spans="1:39">
      <c r="A28" t="s">
        <v>3</v>
      </c>
      <c r="C28" t="s">
        <v>210</v>
      </c>
      <c r="D28" t="s">
        <v>464</v>
      </c>
      <c r="E28" t="s">
        <v>134</v>
      </c>
      <c r="F28">
        <v>0</v>
      </c>
      <c r="G28">
        <v>0</v>
      </c>
      <c r="H28" t="s">
        <v>473</v>
      </c>
      <c r="J28" t="s">
        <v>545</v>
      </c>
      <c r="N28">
        <v>20</v>
      </c>
      <c r="O28" t="s">
        <v>469</v>
      </c>
      <c r="S28" t="s">
        <v>217</v>
      </c>
      <c r="T28" t="s">
        <v>471</v>
      </c>
      <c r="U28" t="s">
        <v>9</v>
      </c>
      <c r="V28">
        <v>3</v>
      </c>
      <c r="W28" t="s">
        <v>472</v>
      </c>
      <c r="X28">
        <v>5</v>
      </c>
      <c r="Y28" t="s">
        <v>470</v>
      </c>
      <c r="Z28" t="s">
        <v>218</v>
      </c>
      <c r="AA28">
        <v>29</v>
      </c>
      <c r="AB28">
        <v>0</v>
      </c>
      <c r="AC28" t="s">
        <v>310</v>
      </c>
      <c r="AD28">
        <v>0</v>
      </c>
      <c r="AE28">
        <v>0</v>
      </c>
      <c r="AG28">
        <v>0</v>
      </c>
      <c r="AH28">
        <v>0</v>
      </c>
      <c r="AK28">
        <v>20</v>
      </c>
      <c r="AL28">
        <v>3</v>
      </c>
      <c r="AM28">
        <v>2</v>
      </c>
    </row>
    <row r="29" spans="1:39">
      <c r="A29" t="s">
        <v>3</v>
      </c>
      <c r="C29" t="s">
        <v>210</v>
      </c>
      <c r="D29" t="s">
        <v>212</v>
      </c>
      <c r="E29" t="s">
        <v>231</v>
      </c>
      <c r="F29">
        <v>0</v>
      </c>
      <c r="G29">
        <v>0</v>
      </c>
      <c r="AA29">
        <v>0</v>
      </c>
      <c r="AB29">
        <v>0</v>
      </c>
      <c r="AD29">
        <v>0</v>
      </c>
      <c r="AE29">
        <v>0</v>
      </c>
      <c r="AG29">
        <v>0</v>
      </c>
      <c r="AH29">
        <v>0</v>
      </c>
      <c r="AK29">
        <v>20</v>
      </c>
      <c r="AL29">
        <v>4</v>
      </c>
      <c r="AM29">
        <v>20</v>
      </c>
    </row>
    <row r="30" spans="1:39">
      <c r="A30" t="s">
        <v>3</v>
      </c>
      <c r="C30" t="s">
        <v>229</v>
      </c>
      <c r="D30" t="s">
        <v>478</v>
      </c>
      <c r="E30" t="s">
        <v>134</v>
      </c>
      <c r="F30">
        <v>0</v>
      </c>
      <c r="G30">
        <v>1</v>
      </c>
      <c r="H30" t="s">
        <v>479</v>
      </c>
      <c r="AA30">
        <v>0</v>
      </c>
      <c r="AB30">
        <v>0</v>
      </c>
      <c r="AD30">
        <v>0</v>
      </c>
      <c r="AE30">
        <v>0</v>
      </c>
      <c r="AG30">
        <v>0</v>
      </c>
      <c r="AH30">
        <v>0</v>
      </c>
      <c r="AK30">
        <v>25</v>
      </c>
      <c r="AL30">
        <v>1</v>
      </c>
      <c r="AM30">
        <v>20</v>
      </c>
    </row>
    <row r="31" spans="1:39">
      <c r="A31" t="s">
        <v>3</v>
      </c>
      <c r="C31" t="s">
        <v>229</v>
      </c>
      <c r="D31" t="s">
        <v>478</v>
      </c>
      <c r="E31" t="s">
        <v>132</v>
      </c>
      <c r="F31">
        <v>0</v>
      </c>
      <c r="G31">
        <v>0</v>
      </c>
      <c r="AA31">
        <v>0</v>
      </c>
      <c r="AB31">
        <v>0</v>
      </c>
      <c r="AD31">
        <v>0</v>
      </c>
      <c r="AE31">
        <v>0</v>
      </c>
      <c r="AG31">
        <v>0</v>
      </c>
      <c r="AH31">
        <v>0</v>
      </c>
      <c r="AK31">
        <v>25</v>
      </c>
      <c r="AL31">
        <v>2</v>
      </c>
      <c r="AM31">
        <v>20</v>
      </c>
    </row>
    <row r="32" spans="1:39">
      <c r="A32" t="s">
        <v>3</v>
      </c>
      <c r="C32" t="s">
        <v>303</v>
      </c>
      <c r="D32" t="s">
        <v>304</v>
      </c>
      <c r="E32" t="s">
        <v>134</v>
      </c>
      <c r="F32">
        <v>0</v>
      </c>
      <c r="G32">
        <v>1</v>
      </c>
      <c r="H32" t="s">
        <v>305</v>
      </c>
      <c r="J32" t="s">
        <v>480</v>
      </c>
      <c r="K32" t="s">
        <v>137</v>
      </c>
      <c r="T32" t="s">
        <v>156</v>
      </c>
      <c r="AA32">
        <v>0</v>
      </c>
      <c r="AB32">
        <v>0</v>
      </c>
      <c r="AD32">
        <v>0</v>
      </c>
      <c r="AE32">
        <v>0</v>
      </c>
      <c r="AG32">
        <v>0</v>
      </c>
      <c r="AH32">
        <v>0</v>
      </c>
      <c r="AK32">
        <v>30</v>
      </c>
      <c r="AL32">
        <v>1</v>
      </c>
      <c r="AM32">
        <v>1</v>
      </c>
    </row>
    <row r="33" spans="1:39">
      <c r="A33" t="s">
        <v>3</v>
      </c>
      <c r="C33" t="s">
        <v>303</v>
      </c>
      <c r="D33" t="s">
        <v>304</v>
      </c>
      <c r="E33" t="s">
        <v>134</v>
      </c>
      <c r="F33">
        <v>0</v>
      </c>
      <c r="G33">
        <v>1</v>
      </c>
      <c r="H33" t="s">
        <v>481</v>
      </c>
      <c r="J33" t="s">
        <v>480</v>
      </c>
      <c r="K33" t="s">
        <v>137</v>
      </c>
      <c r="T33" t="s">
        <v>156</v>
      </c>
      <c r="AA33">
        <v>0</v>
      </c>
      <c r="AB33">
        <v>0</v>
      </c>
      <c r="AD33">
        <v>0</v>
      </c>
      <c r="AE33">
        <v>0</v>
      </c>
      <c r="AG33">
        <v>0</v>
      </c>
      <c r="AH33">
        <v>0</v>
      </c>
      <c r="AK33">
        <v>30</v>
      </c>
      <c r="AL33">
        <v>2</v>
      </c>
      <c r="AM33">
        <v>1</v>
      </c>
    </row>
    <row r="34" spans="1:39">
      <c r="A34" t="s">
        <v>3</v>
      </c>
      <c r="C34" t="s">
        <v>303</v>
      </c>
      <c r="D34" t="s">
        <v>304</v>
      </c>
      <c r="E34" t="s">
        <v>134</v>
      </c>
      <c r="F34">
        <v>0</v>
      </c>
      <c r="G34">
        <v>1</v>
      </c>
      <c r="H34" t="s">
        <v>482</v>
      </c>
      <c r="J34" t="s">
        <v>480</v>
      </c>
      <c r="K34" t="s">
        <v>137</v>
      </c>
      <c r="T34" t="s">
        <v>156</v>
      </c>
      <c r="AA34">
        <v>0</v>
      </c>
      <c r="AB34">
        <v>0</v>
      </c>
      <c r="AD34">
        <v>0</v>
      </c>
      <c r="AE34">
        <v>0</v>
      </c>
      <c r="AG34">
        <v>0</v>
      </c>
      <c r="AH34">
        <v>0</v>
      </c>
      <c r="AK34">
        <v>30</v>
      </c>
      <c r="AL34">
        <v>3</v>
      </c>
      <c r="AM34">
        <v>1</v>
      </c>
    </row>
    <row r="35" spans="1:39">
      <c r="A35" t="s">
        <v>3</v>
      </c>
      <c r="C35" t="s">
        <v>303</v>
      </c>
      <c r="D35" t="s">
        <v>313</v>
      </c>
      <c r="E35" t="s">
        <v>134</v>
      </c>
      <c r="F35">
        <v>0</v>
      </c>
      <c r="G35">
        <v>1</v>
      </c>
      <c r="H35" t="s">
        <v>483</v>
      </c>
      <c r="J35" t="s">
        <v>480</v>
      </c>
      <c r="K35" t="s">
        <v>137</v>
      </c>
      <c r="T35" t="s">
        <v>156</v>
      </c>
      <c r="AA35">
        <v>0</v>
      </c>
      <c r="AB35">
        <v>0</v>
      </c>
      <c r="AD35">
        <v>0</v>
      </c>
      <c r="AE35">
        <v>0</v>
      </c>
      <c r="AG35">
        <v>0</v>
      </c>
      <c r="AH35">
        <v>0</v>
      </c>
      <c r="AK35">
        <v>30</v>
      </c>
      <c r="AL35">
        <v>4</v>
      </c>
      <c r="AM35">
        <v>1</v>
      </c>
    </row>
    <row r="36" spans="1:39">
      <c r="A36" t="s">
        <v>3</v>
      </c>
      <c r="C36" t="s">
        <v>303</v>
      </c>
      <c r="D36" t="s">
        <v>313</v>
      </c>
      <c r="E36" t="s">
        <v>134</v>
      </c>
      <c r="F36">
        <v>0</v>
      </c>
      <c r="G36">
        <v>1</v>
      </c>
      <c r="H36" t="s">
        <v>484</v>
      </c>
      <c r="J36" t="s">
        <v>480</v>
      </c>
      <c r="K36" t="s">
        <v>137</v>
      </c>
      <c r="T36" t="s">
        <v>156</v>
      </c>
      <c r="AA36">
        <v>0</v>
      </c>
      <c r="AB36">
        <v>0</v>
      </c>
      <c r="AD36">
        <v>0</v>
      </c>
      <c r="AE36">
        <v>0</v>
      </c>
      <c r="AG36">
        <v>0</v>
      </c>
      <c r="AH36">
        <v>0</v>
      </c>
      <c r="AK36">
        <v>30</v>
      </c>
      <c r="AL36">
        <v>5</v>
      </c>
      <c r="AM36">
        <v>1</v>
      </c>
    </row>
    <row r="37" spans="1:39">
      <c r="A37" t="s">
        <v>3</v>
      </c>
      <c r="C37" t="s">
        <v>303</v>
      </c>
      <c r="D37" t="s">
        <v>313</v>
      </c>
      <c r="E37" t="s">
        <v>134</v>
      </c>
      <c r="F37">
        <v>0</v>
      </c>
      <c r="G37">
        <v>1</v>
      </c>
      <c r="H37" t="s">
        <v>484</v>
      </c>
      <c r="J37" t="s">
        <v>480</v>
      </c>
      <c r="K37" t="s">
        <v>137</v>
      </c>
      <c r="T37" t="s">
        <v>156</v>
      </c>
      <c r="AA37">
        <v>0</v>
      </c>
      <c r="AB37">
        <v>0</v>
      </c>
      <c r="AD37">
        <v>0</v>
      </c>
      <c r="AE37">
        <v>0</v>
      </c>
      <c r="AG37">
        <v>0</v>
      </c>
      <c r="AH37">
        <v>0</v>
      </c>
      <c r="AK37">
        <v>30</v>
      </c>
      <c r="AL37">
        <v>6</v>
      </c>
      <c r="AM37">
        <v>1</v>
      </c>
    </row>
    <row r="38" spans="1:39">
      <c r="A38" t="s">
        <v>3</v>
      </c>
      <c r="C38" t="s">
        <v>303</v>
      </c>
      <c r="D38" t="s">
        <v>313</v>
      </c>
      <c r="E38" t="s">
        <v>134</v>
      </c>
      <c r="F38">
        <v>0</v>
      </c>
      <c r="G38">
        <v>1</v>
      </c>
      <c r="H38" t="s">
        <v>487</v>
      </c>
      <c r="J38" t="s">
        <v>488</v>
      </c>
      <c r="K38" t="s">
        <v>137</v>
      </c>
      <c r="T38" t="s">
        <v>156</v>
      </c>
      <c r="AA38">
        <v>0</v>
      </c>
      <c r="AB38">
        <v>0</v>
      </c>
      <c r="AD38">
        <v>0</v>
      </c>
      <c r="AE38">
        <v>0</v>
      </c>
      <c r="AG38">
        <v>0</v>
      </c>
      <c r="AH38">
        <v>0</v>
      </c>
      <c r="AK38">
        <v>30</v>
      </c>
      <c r="AL38">
        <v>7</v>
      </c>
      <c r="AM38">
        <v>1</v>
      </c>
    </row>
    <row r="39" spans="1:39">
      <c r="A39" t="s">
        <v>3</v>
      </c>
      <c r="C39" t="s">
        <v>303</v>
      </c>
      <c r="D39" t="s">
        <v>313</v>
      </c>
      <c r="E39" t="s">
        <v>134</v>
      </c>
      <c r="F39">
        <v>0</v>
      </c>
      <c r="G39">
        <v>0</v>
      </c>
      <c r="H39" t="s">
        <v>491</v>
      </c>
      <c r="J39" t="s">
        <v>480</v>
      </c>
      <c r="K39" t="s">
        <v>137</v>
      </c>
      <c r="T39" t="s">
        <v>156</v>
      </c>
      <c r="AA39">
        <v>0</v>
      </c>
      <c r="AB39">
        <v>0</v>
      </c>
      <c r="AD39">
        <v>0</v>
      </c>
      <c r="AE39">
        <v>0</v>
      </c>
      <c r="AG39">
        <v>0</v>
      </c>
      <c r="AH39">
        <v>0</v>
      </c>
      <c r="AK39">
        <v>30</v>
      </c>
      <c r="AL39">
        <v>8</v>
      </c>
      <c r="AM39">
        <v>1</v>
      </c>
    </row>
    <row r="40" spans="1:39">
      <c r="A40" t="s">
        <v>3</v>
      </c>
      <c r="C40" t="s">
        <v>303</v>
      </c>
      <c r="D40" t="s">
        <v>313</v>
      </c>
      <c r="E40" t="s">
        <v>134</v>
      </c>
      <c r="F40">
        <v>0</v>
      </c>
      <c r="G40">
        <v>0</v>
      </c>
      <c r="H40" t="s">
        <v>489</v>
      </c>
      <c r="J40" t="s">
        <v>480</v>
      </c>
      <c r="K40" t="s">
        <v>137</v>
      </c>
      <c r="T40" t="s">
        <v>156</v>
      </c>
      <c r="AA40">
        <v>0</v>
      </c>
      <c r="AB40">
        <v>0</v>
      </c>
      <c r="AD40">
        <v>0</v>
      </c>
      <c r="AE40">
        <v>0</v>
      </c>
      <c r="AG40">
        <v>0</v>
      </c>
      <c r="AH40">
        <v>0</v>
      </c>
      <c r="AK40">
        <v>30</v>
      </c>
      <c r="AL40">
        <v>9</v>
      </c>
      <c r="AM40">
        <v>1</v>
      </c>
    </row>
    <row r="41" spans="1:39">
      <c r="A41" t="s">
        <v>3</v>
      </c>
      <c r="C41" t="s">
        <v>303</v>
      </c>
      <c r="D41" t="s">
        <v>313</v>
      </c>
      <c r="E41" t="s">
        <v>134</v>
      </c>
      <c r="F41">
        <v>0</v>
      </c>
      <c r="G41">
        <v>1</v>
      </c>
      <c r="H41" t="s">
        <v>490</v>
      </c>
      <c r="J41" t="s">
        <v>480</v>
      </c>
      <c r="K41" t="s">
        <v>137</v>
      </c>
      <c r="T41" t="s">
        <v>156</v>
      </c>
      <c r="AA41">
        <v>0</v>
      </c>
      <c r="AB41">
        <v>0</v>
      </c>
      <c r="AD41">
        <v>0</v>
      </c>
      <c r="AE41">
        <v>0</v>
      </c>
      <c r="AG41">
        <v>0</v>
      </c>
      <c r="AH41">
        <v>0</v>
      </c>
      <c r="AK41">
        <v>30</v>
      </c>
      <c r="AL41">
        <v>10</v>
      </c>
      <c r="AM41">
        <v>1</v>
      </c>
    </row>
    <row r="42" spans="1:39">
      <c r="A42" t="s">
        <v>3</v>
      </c>
      <c r="C42" t="s">
        <v>303</v>
      </c>
      <c r="D42" t="s">
        <v>313</v>
      </c>
      <c r="E42" t="s">
        <v>134</v>
      </c>
      <c r="F42">
        <v>0</v>
      </c>
      <c r="G42">
        <v>1</v>
      </c>
      <c r="H42" t="s">
        <v>492</v>
      </c>
      <c r="J42" t="s">
        <v>480</v>
      </c>
      <c r="K42" t="s">
        <v>137</v>
      </c>
      <c r="T42" t="s">
        <v>156</v>
      </c>
      <c r="AA42">
        <v>0</v>
      </c>
      <c r="AB42">
        <v>0</v>
      </c>
      <c r="AD42">
        <v>0</v>
      </c>
      <c r="AE42">
        <v>0</v>
      </c>
      <c r="AG42">
        <v>0</v>
      </c>
      <c r="AH42">
        <v>0</v>
      </c>
      <c r="AK42">
        <v>30</v>
      </c>
      <c r="AL42">
        <v>11</v>
      </c>
      <c r="AM42">
        <v>1</v>
      </c>
    </row>
    <row r="43" spans="1:39">
      <c r="A43" t="s">
        <v>3</v>
      </c>
      <c r="C43" t="s">
        <v>303</v>
      </c>
      <c r="D43" t="s">
        <v>313</v>
      </c>
      <c r="E43" t="s">
        <v>134</v>
      </c>
      <c r="F43">
        <v>0</v>
      </c>
      <c r="G43">
        <v>1</v>
      </c>
      <c r="H43" t="s">
        <v>493</v>
      </c>
      <c r="J43" t="s">
        <v>480</v>
      </c>
      <c r="K43" t="s">
        <v>137</v>
      </c>
      <c r="T43" t="s">
        <v>156</v>
      </c>
      <c r="AA43">
        <v>0</v>
      </c>
      <c r="AB43">
        <v>0</v>
      </c>
      <c r="AD43">
        <v>0</v>
      </c>
      <c r="AE43">
        <v>0</v>
      </c>
      <c r="AG43">
        <v>0</v>
      </c>
      <c r="AH43">
        <v>0</v>
      </c>
      <c r="AK43">
        <v>30</v>
      </c>
      <c r="AL43">
        <v>12</v>
      </c>
      <c r="AM43">
        <v>1</v>
      </c>
    </row>
    <row r="44" spans="1:39">
      <c r="A44" t="s">
        <v>3</v>
      </c>
      <c r="C44" t="s">
        <v>303</v>
      </c>
      <c r="D44" t="s">
        <v>313</v>
      </c>
      <c r="E44" t="s">
        <v>134</v>
      </c>
      <c r="F44">
        <v>0</v>
      </c>
      <c r="G44">
        <v>0</v>
      </c>
      <c r="H44" t="s">
        <v>494</v>
      </c>
      <c r="J44" t="s">
        <v>480</v>
      </c>
      <c r="K44" t="s">
        <v>137</v>
      </c>
      <c r="T44" t="s">
        <v>156</v>
      </c>
      <c r="AA44">
        <v>0</v>
      </c>
      <c r="AB44">
        <v>0</v>
      </c>
      <c r="AD44">
        <v>0</v>
      </c>
      <c r="AE44">
        <v>0</v>
      </c>
      <c r="AG44">
        <v>0</v>
      </c>
      <c r="AH44">
        <v>0</v>
      </c>
      <c r="AK44">
        <v>30</v>
      </c>
      <c r="AL44">
        <v>13</v>
      </c>
      <c r="AM44">
        <v>1</v>
      </c>
    </row>
    <row r="45" spans="1:39">
      <c r="A45" t="s">
        <v>3</v>
      </c>
      <c r="C45" t="s">
        <v>303</v>
      </c>
      <c r="D45" t="s">
        <v>313</v>
      </c>
      <c r="E45" t="s">
        <v>134</v>
      </c>
      <c r="F45">
        <v>0</v>
      </c>
      <c r="G45">
        <v>0</v>
      </c>
      <c r="H45" t="s">
        <v>495</v>
      </c>
      <c r="J45" t="s">
        <v>480</v>
      </c>
      <c r="K45" t="s">
        <v>137</v>
      </c>
      <c r="T45" t="s">
        <v>156</v>
      </c>
      <c r="AA45">
        <v>0</v>
      </c>
      <c r="AB45">
        <v>0</v>
      </c>
      <c r="AD45">
        <v>0</v>
      </c>
      <c r="AE45">
        <v>0</v>
      </c>
      <c r="AG45">
        <v>0</v>
      </c>
      <c r="AH45">
        <v>0</v>
      </c>
      <c r="AK45">
        <v>30</v>
      </c>
      <c r="AL45">
        <v>14</v>
      </c>
      <c r="AM45">
        <v>1</v>
      </c>
    </row>
    <row r="46" spans="1:39">
      <c r="A46" t="s">
        <v>3</v>
      </c>
      <c r="C46" t="s">
        <v>303</v>
      </c>
      <c r="D46" t="s">
        <v>313</v>
      </c>
      <c r="E46" t="s">
        <v>134</v>
      </c>
      <c r="F46">
        <v>0</v>
      </c>
      <c r="G46">
        <v>0</v>
      </c>
      <c r="H46" t="s">
        <v>496</v>
      </c>
      <c r="J46" t="s">
        <v>480</v>
      </c>
      <c r="K46" t="s">
        <v>137</v>
      </c>
      <c r="T46" t="s">
        <v>156</v>
      </c>
      <c r="AA46">
        <v>0</v>
      </c>
      <c r="AB46">
        <v>0</v>
      </c>
      <c r="AD46">
        <v>0</v>
      </c>
      <c r="AE46">
        <v>0</v>
      </c>
      <c r="AG46">
        <v>0</v>
      </c>
      <c r="AH46">
        <v>0</v>
      </c>
      <c r="AK46">
        <v>30</v>
      </c>
      <c r="AL46">
        <v>15</v>
      </c>
      <c r="AM46">
        <v>1</v>
      </c>
    </row>
    <row r="47" spans="1:39">
      <c r="A47" t="s">
        <v>3</v>
      </c>
      <c r="C47" t="s">
        <v>303</v>
      </c>
      <c r="D47" t="s">
        <v>313</v>
      </c>
      <c r="E47" t="s">
        <v>134</v>
      </c>
      <c r="F47">
        <v>0</v>
      </c>
      <c r="G47">
        <v>0</v>
      </c>
      <c r="H47" t="s">
        <v>497</v>
      </c>
      <c r="J47" t="s">
        <v>480</v>
      </c>
      <c r="K47" t="s">
        <v>137</v>
      </c>
      <c r="T47" t="s">
        <v>156</v>
      </c>
      <c r="AA47">
        <v>0</v>
      </c>
      <c r="AB47">
        <v>0</v>
      </c>
      <c r="AD47">
        <v>0</v>
      </c>
      <c r="AE47">
        <v>0</v>
      </c>
      <c r="AG47">
        <v>0</v>
      </c>
      <c r="AH47">
        <v>0</v>
      </c>
      <c r="AK47">
        <v>30</v>
      </c>
      <c r="AL47">
        <v>16</v>
      </c>
      <c r="AM47">
        <v>1</v>
      </c>
    </row>
    <row r="48" spans="1:39">
      <c r="A48" t="s">
        <v>3</v>
      </c>
      <c r="C48" t="s">
        <v>303</v>
      </c>
      <c r="D48" t="s">
        <v>313</v>
      </c>
      <c r="E48" t="s">
        <v>134</v>
      </c>
      <c r="F48">
        <v>0</v>
      </c>
      <c r="G48">
        <v>0</v>
      </c>
      <c r="H48" t="s">
        <v>498</v>
      </c>
      <c r="J48" t="s">
        <v>480</v>
      </c>
      <c r="K48" t="s">
        <v>137</v>
      </c>
      <c r="T48" t="s">
        <v>156</v>
      </c>
      <c r="AA48">
        <v>0</v>
      </c>
      <c r="AB48">
        <v>0</v>
      </c>
      <c r="AD48">
        <v>0</v>
      </c>
      <c r="AE48">
        <v>0</v>
      </c>
      <c r="AG48">
        <v>0</v>
      </c>
      <c r="AH48">
        <v>0</v>
      </c>
      <c r="AK48">
        <v>30</v>
      </c>
      <c r="AL48">
        <v>17</v>
      </c>
      <c r="AM48">
        <v>1</v>
      </c>
    </row>
    <row r="49" spans="1:39">
      <c r="A49" t="s">
        <v>3</v>
      </c>
      <c r="C49" t="s">
        <v>303</v>
      </c>
      <c r="D49" t="s">
        <v>313</v>
      </c>
      <c r="E49" t="s">
        <v>134</v>
      </c>
      <c r="F49">
        <v>0</v>
      </c>
      <c r="G49">
        <v>0</v>
      </c>
      <c r="H49" t="s">
        <v>499</v>
      </c>
      <c r="J49" t="s">
        <v>480</v>
      </c>
      <c r="K49" t="s">
        <v>137</v>
      </c>
      <c r="T49" t="s">
        <v>156</v>
      </c>
      <c r="AA49">
        <v>0</v>
      </c>
      <c r="AB49">
        <v>0</v>
      </c>
      <c r="AD49">
        <v>0</v>
      </c>
      <c r="AE49">
        <v>0</v>
      </c>
      <c r="AG49">
        <v>0</v>
      </c>
      <c r="AH49">
        <v>0</v>
      </c>
      <c r="AK49">
        <v>30</v>
      </c>
      <c r="AL49">
        <v>18</v>
      </c>
      <c r="AM49">
        <v>1</v>
      </c>
    </row>
    <row r="50" spans="1:39">
      <c r="A50" t="s">
        <v>3</v>
      </c>
      <c r="C50" t="s">
        <v>303</v>
      </c>
      <c r="D50" t="s">
        <v>313</v>
      </c>
      <c r="E50" t="s">
        <v>134</v>
      </c>
      <c r="F50">
        <v>0</v>
      </c>
      <c r="G50">
        <v>0</v>
      </c>
      <c r="H50" t="s">
        <v>325</v>
      </c>
      <c r="J50" t="s">
        <v>480</v>
      </c>
      <c r="K50" t="s">
        <v>137</v>
      </c>
      <c r="T50" t="s">
        <v>156</v>
      </c>
      <c r="AA50">
        <v>0</v>
      </c>
      <c r="AB50">
        <v>0</v>
      </c>
      <c r="AD50">
        <v>0</v>
      </c>
      <c r="AE50">
        <v>0</v>
      </c>
      <c r="AG50">
        <v>0</v>
      </c>
      <c r="AH50">
        <v>0</v>
      </c>
      <c r="AK50">
        <v>30</v>
      </c>
      <c r="AL50">
        <v>19</v>
      </c>
      <c r="AM50">
        <v>1</v>
      </c>
    </row>
    <row r="51" spans="1:39">
      <c r="A51" t="s">
        <v>3</v>
      </c>
      <c r="C51" t="s">
        <v>303</v>
      </c>
      <c r="D51" t="s">
        <v>313</v>
      </c>
      <c r="E51" t="s">
        <v>134</v>
      </c>
      <c r="F51">
        <v>0</v>
      </c>
      <c r="G51">
        <v>1</v>
      </c>
      <c r="H51" t="s">
        <v>501</v>
      </c>
      <c r="J51" t="s">
        <v>480</v>
      </c>
      <c r="K51" t="s">
        <v>137</v>
      </c>
      <c r="T51" t="s">
        <v>156</v>
      </c>
      <c r="AA51">
        <v>0</v>
      </c>
      <c r="AB51">
        <v>0</v>
      </c>
      <c r="AD51">
        <v>0</v>
      </c>
      <c r="AE51">
        <v>0</v>
      </c>
      <c r="AG51">
        <v>0</v>
      </c>
      <c r="AH51">
        <v>0</v>
      </c>
      <c r="AK51">
        <v>30</v>
      </c>
      <c r="AL51">
        <v>20</v>
      </c>
      <c r="AM51">
        <v>1</v>
      </c>
    </row>
    <row r="52" spans="1:39">
      <c r="A52" t="s">
        <v>3</v>
      </c>
      <c r="C52" t="s">
        <v>303</v>
      </c>
      <c r="D52" t="s">
        <v>313</v>
      </c>
      <c r="E52" t="s">
        <v>134</v>
      </c>
      <c r="F52">
        <v>0</v>
      </c>
      <c r="G52">
        <v>1</v>
      </c>
      <c r="H52" t="s">
        <v>502</v>
      </c>
      <c r="J52" t="s">
        <v>480</v>
      </c>
      <c r="K52" t="s">
        <v>137</v>
      </c>
      <c r="T52" t="s">
        <v>156</v>
      </c>
      <c r="AA52">
        <v>0</v>
      </c>
      <c r="AB52">
        <v>0</v>
      </c>
      <c r="AD52">
        <v>0</v>
      </c>
      <c r="AE52">
        <v>0</v>
      </c>
      <c r="AG52">
        <v>0</v>
      </c>
      <c r="AH52">
        <v>0</v>
      </c>
      <c r="AK52">
        <v>30</v>
      </c>
      <c r="AL52">
        <v>21</v>
      </c>
      <c r="AM52">
        <v>1</v>
      </c>
    </row>
    <row r="53" spans="1:39">
      <c r="A53" t="s">
        <v>3</v>
      </c>
      <c r="C53" t="s">
        <v>303</v>
      </c>
      <c r="D53" t="s">
        <v>313</v>
      </c>
      <c r="E53" t="s">
        <v>134</v>
      </c>
      <c r="F53">
        <v>0</v>
      </c>
      <c r="G53">
        <v>0</v>
      </c>
      <c r="H53" t="s">
        <v>315</v>
      </c>
      <c r="J53" t="s">
        <v>480</v>
      </c>
      <c r="K53" t="s">
        <v>137</v>
      </c>
      <c r="T53" t="s">
        <v>156</v>
      </c>
      <c r="AA53">
        <v>0</v>
      </c>
      <c r="AB53">
        <v>0</v>
      </c>
      <c r="AD53">
        <v>0</v>
      </c>
      <c r="AE53">
        <v>0</v>
      </c>
      <c r="AG53">
        <v>0</v>
      </c>
      <c r="AH53">
        <v>0</v>
      </c>
      <c r="AK53">
        <v>30</v>
      </c>
      <c r="AL53">
        <v>22</v>
      </c>
      <c r="AM53">
        <v>1</v>
      </c>
    </row>
    <row r="54" spans="1:39">
      <c r="A54" t="s">
        <v>3</v>
      </c>
      <c r="C54" t="s">
        <v>303</v>
      </c>
      <c r="D54" t="s">
        <v>313</v>
      </c>
      <c r="E54" t="s">
        <v>134</v>
      </c>
      <c r="F54">
        <v>0</v>
      </c>
      <c r="G54">
        <v>0</v>
      </c>
      <c r="H54" t="s">
        <v>318</v>
      </c>
      <c r="J54" t="s">
        <v>480</v>
      </c>
      <c r="K54" t="s">
        <v>137</v>
      </c>
      <c r="T54" t="s">
        <v>156</v>
      </c>
      <c r="AA54">
        <v>0</v>
      </c>
      <c r="AB54">
        <v>0</v>
      </c>
      <c r="AD54">
        <v>0</v>
      </c>
      <c r="AE54">
        <v>0</v>
      </c>
      <c r="AG54">
        <v>0</v>
      </c>
      <c r="AH54">
        <v>0</v>
      </c>
      <c r="AK54">
        <v>30</v>
      </c>
      <c r="AL54">
        <v>23</v>
      </c>
      <c r="AM54">
        <v>1</v>
      </c>
    </row>
    <row r="55" spans="1:39">
      <c r="A55" t="s">
        <v>3</v>
      </c>
      <c r="C55" t="s">
        <v>303</v>
      </c>
      <c r="D55" t="s">
        <v>503</v>
      </c>
      <c r="E55" t="s">
        <v>134</v>
      </c>
      <c r="F55">
        <v>0</v>
      </c>
      <c r="G55">
        <v>1</v>
      </c>
      <c r="H55" t="s">
        <v>504</v>
      </c>
      <c r="J55" t="s">
        <v>505</v>
      </c>
      <c r="K55" t="s">
        <v>137</v>
      </c>
      <c r="T55" t="s">
        <v>156</v>
      </c>
      <c r="AA55">
        <v>0</v>
      </c>
      <c r="AB55">
        <v>0</v>
      </c>
      <c r="AD55">
        <v>0</v>
      </c>
      <c r="AE55">
        <v>0</v>
      </c>
      <c r="AG55">
        <v>0</v>
      </c>
      <c r="AH55">
        <v>0</v>
      </c>
      <c r="AK55">
        <v>30</v>
      </c>
      <c r="AL55">
        <v>24</v>
      </c>
      <c r="AM55">
        <v>1</v>
      </c>
    </row>
    <row r="56" spans="1:39">
      <c r="A56" t="s">
        <v>3</v>
      </c>
      <c r="C56" t="s">
        <v>303</v>
      </c>
      <c r="D56" t="s">
        <v>503</v>
      </c>
      <c r="E56" t="s">
        <v>134</v>
      </c>
      <c r="F56">
        <v>0</v>
      </c>
      <c r="G56">
        <v>1</v>
      </c>
      <c r="H56" t="s">
        <v>506</v>
      </c>
      <c r="J56" t="s">
        <v>505</v>
      </c>
      <c r="K56" t="s">
        <v>137</v>
      </c>
      <c r="N56" s="1"/>
      <c r="T56" t="s">
        <v>156</v>
      </c>
      <c r="AA56">
        <v>0</v>
      </c>
      <c r="AB56">
        <v>0</v>
      </c>
      <c r="AD56">
        <v>0</v>
      </c>
      <c r="AE56">
        <v>0</v>
      </c>
      <c r="AG56">
        <v>0</v>
      </c>
      <c r="AH56">
        <v>0</v>
      </c>
      <c r="AK56">
        <v>30</v>
      </c>
      <c r="AL56">
        <v>25</v>
      </c>
      <c r="AM56">
        <v>1</v>
      </c>
    </row>
    <row r="57" spans="1:39">
      <c r="A57" t="s">
        <v>3</v>
      </c>
      <c r="C57" t="s">
        <v>303</v>
      </c>
      <c r="D57" t="s">
        <v>503</v>
      </c>
      <c r="E57" t="s">
        <v>132</v>
      </c>
      <c r="F57">
        <v>0</v>
      </c>
      <c r="G57">
        <v>0</v>
      </c>
      <c r="N57" s="1"/>
      <c r="AA57">
        <v>0</v>
      </c>
      <c r="AB57">
        <v>0</v>
      </c>
      <c r="AD57">
        <v>0</v>
      </c>
      <c r="AE57">
        <v>0</v>
      </c>
      <c r="AG57">
        <v>0</v>
      </c>
      <c r="AH57">
        <v>0</v>
      </c>
      <c r="AK57">
        <v>30</v>
      </c>
      <c r="AL57">
        <v>26</v>
      </c>
      <c r="AM57">
        <v>20</v>
      </c>
    </row>
    <row r="58" spans="1:39">
      <c r="A58" t="s">
        <v>3</v>
      </c>
      <c r="C58" t="s">
        <v>303</v>
      </c>
      <c r="D58" t="s">
        <v>503</v>
      </c>
      <c r="E58" t="s">
        <v>231</v>
      </c>
      <c r="F58">
        <v>0</v>
      </c>
      <c r="G58">
        <v>0</v>
      </c>
      <c r="N58" s="1"/>
      <c r="AA58">
        <v>0</v>
      </c>
      <c r="AB58">
        <v>0</v>
      </c>
      <c r="AD58">
        <v>0</v>
      </c>
      <c r="AE58">
        <v>0</v>
      </c>
      <c r="AG58">
        <v>0</v>
      </c>
      <c r="AH58">
        <v>0</v>
      </c>
      <c r="AK58">
        <v>30</v>
      </c>
      <c r="AL58">
        <v>27</v>
      </c>
      <c r="AM58">
        <v>20</v>
      </c>
    </row>
    <row r="59" spans="1:39">
      <c r="A59" t="s">
        <v>3</v>
      </c>
      <c r="C59" t="s">
        <v>303</v>
      </c>
      <c r="D59" t="s">
        <v>326</v>
      </c>
      <c r="E59" t="s">
        <v>134</v>
      </c>
      <c r="F59">
        <v>0</v>
      </c>
      <c r="G59">
        <v>0</v>
      </c>
      <c r="H59" t="s">
        <v>538</v>
      </c>
      <c r="J59" t="s">
        <v>510</v>
      </c>
      <c r="K59" t="s">
        <v>137</v>
      </c>
      <c r="N59" s="1"/>
      <c r="T59" t="s">
        <v>156</v>
      </c>
      <c r="AA59">
        <v>0</v>
      </c>
      <c r="AB59">
        <v>0</v>
      </c>
      <c r="AD59">
        <v>0</v>
      </c>
      <c r="AE59">
        <v>0</v>
      </c>
      <c r="AG59">
        <v>0</v>
      </c>
      <c r="AH59">
        <v>0</v>
      </c>
      <c r="AK59">
        <v>30</v>
      </c>
      <c r="AL59">
        <v>28</v>
      </c>
      <c r="AM59">
        <v>1</v>
      </c>
    </row>
    <row r="60" spans="1:39">
      <c r="A60" t="s">
        <v>3</v>
      </c>
      <c r="C60" t="s">
        <v>303</v>
      </c>
      <c r="D60" t="s">
        <v>326</v>
      </c>
      <c r="E60" t="s">
        <v>134</v>
      </c>
      <c r="F60">
        <v>0</v>
      </c>
      <c r="G60">
        <v>0</v>
      </c>
      <c r="H60" t="s">
        <v>538</v>
      </c>
      <c r="J60" t="s">
        <v>511</v>
      </c>
      <c r="N60" s="1"/>
      <c r="T60" t="s">
        <v>156</v>
      </c>
      <c r="AA60">
        <v>0</v>
      </c>
      <c r="AB60">
        <v>0</v>
      </c>
      <c r="AD60">
        <v>0</v>
      </c>
      <c r="AE60">
        <v>0</v>
      </c>
      <c r="AG60">
        <v>0</v>
      </c>
      <c r="AH60">
        <v>0</v>
      </c>
      <c r="AK60">
        <v>30</v>
      </c>
      <c r="AL60">
        <v>28</v>
      </c>
      <c r="AM60">
        <v>2</v>
      </c>
    </row>
    <row r="61" spans="1:39">
      <c r="A61" t="s">
        <v>3</v>
      </c>
      <c r="C61" t="s">
        <v>303</v>
      </c>
      <c r="D61" t="s">
        <v>326</v>
      </c>
      <c r="E61" t="s">
        <v>134</v>
      </c>
      <c r="F61">
        <v>0</v>
      </c>
      <c r="G61">
        <v>0</v>
      </c>
      <c r="H61" t="s">
        <v>508</v>
      </c>
      <c r="J61" t="s">
        <v>509</v>
      </c>
      <c r="K61" t="s">
        <v>137</v>
      </c>
      <c r="N61" s="1"/>
      <c r="T61" t="s">
        <v>156</v>
      </c>
      <c r="AA61">
        <v>0</v>
      </c>
      <c r="AB61">
        <v>0</v>
      </c>
      <c r="AD61">
        <v>0</v>
      </c>
      <c r="AE61">
        <v>0</v>
      </c>
      <c r="AG61">
        <v>0</v>
      </c>
      <c r="AH61">
        <v>0</v>
      </c>
      <c r="AK61">
        <v>30</v>
      </c>
      <c r="AL61">
        <v>29</v>
      </c>
      <c r="AM61">
        <v>1</v>
      </c>
    </row>
    <row r="62" spans="1:39">
      <c r="A62" t="s">
        <v>3</v>
      </c>
      <c r="C62" t="s">
        <v>303</v>
      </c>
      <c r="D62" t="s">
        <v>326</v>
      </c>
      <c r="E62" t="s">
        <v>132</v>
      </c>
      <c r="F62">
        <v>0</v>
      </c>
      <c r="G62">
        <v>0</v>
      </c>
      <c r="N62" s="1"/>
      <c r="AA62">
        <v>0</v>
      </c>
      <c r="AB62">
        <v>0</v>
      </c>
      <c r="AD62">
        <v>0</v>
      </c>
      <c r="AE62">
        <v>0</v>
      </c>
      <c r="AG62">
        <v>0</v>
      </c>
      <c r="AH62">
        <v>0</v>
      </c>
      <c r="AK62">
        <v>30</v>
      </c>
      <c r="AL62">
        <v>30</v>
      </c>
      <c r="AM62">
        <v>20</v>
      </c>
    </row>
    <row r="63" spans="1:39">
      <c r="A63" t="s">
        <v>3</v>
      </c>
      <c r="C63" t="s">
        <v>303</v>
      </c>
      <c r="D63" t="s">
        <v>326</v>
      </c>
      <c r="E63" t="s">
        <v>134</v>
      </c>
      <c r="F63">
        <v>0</v>
      </c>
      <c r="G63">
        <v>0</v>
      </c>
      <c r="H63" t="s">
        <v>540</v>
      </c>
      <c r="J63" t="s">
        <v>510</v>
      </c>
      <c r="K63" t="s">
        <v>137</v>
      </c>
      <c r="N63" s="1"/>
      <c r="T63" t="s">
        <v>156</v>
      </c>
      <c r="AA63">
        <v>0</v>
      </c>
      <c r="AB63">
        <v>0</v>
      </c>
      <c r="AD63">
        <v>0</v>
      </c>
      <c r="AE63">
        <v>0</v>
      </c>
      <c r="AG63">
        <v>0</v>
      </c>
      <c r="AH63">
        <v>0</v>
      </c>
      <c r="AK63">
        <v>30</v>
      </c>
      <c r="AL63">
        <v>31</v>
      </c>
      <c r="AM63">
        <v>1</v>
      </c>
    </row>
    <row r="64" spans="1:39">
      <c r="A64" t="s">
        <v>3</v>
      </c>
      <c r="C64" t="s">
        <v>303</v>
      </c>
      <c r="D64" t="s">
        <v>326</v>
      </c>
      <c r="E64" t="s">
        <v>134</v>
      </c>
      <c r="F64">
        <v>0</v>
      </c>
      <c r="G64">
        <v>0</v>
      </c>
      <c r="H64" t="s">
        <v>540</v>
      </c>
      <c r="J64" t="s">
        <v>511</v>
      </c>
      <c r="N64" s="1"/>
      <c r="T64" t="s">
        <v>156</v>
      </c>
      <c r="AA64">
        <v>0</v>
      </c>
      <c r="AB64">
        <v>0</v>
      </c>
      <c r="AD64">
        <v>0</v>
      </c>
      <c r="AE64">
        <v>0</v>
      </c>
      <c r="AG64">
        <v>0</v>
      </c>
      <c r="AH64">
        <v>0</v>
      </c>
      <c r="AK64">
        <v>30</v>
      </c>
      <c r="AL64">
        <v>31</v>
      </c>
      <c r="AM64">
        <v>2</v>
      </c>
    </row>
    <row r="65" spans="1:39">
      <c r="A65" t="s">
        <v>3</v>
      </c>
      <c r="C65" t="s">
        <v>303</v>
      </c>
      <c r="D65" t="s">
        <v>326</v>
      </c>
      <c r="E65" t="s">
        <v>134</v>
      </c>
      <c r="F65">
        <v>0</v>
      </c>
      <c r="G65">
        <v>0</v>
      </c>
      <c r="H65" t="s">
        <v>541</v>
      </c>
      <c r="J65" t="s">
        <v>510</v>
      </c>
      <c r="K65" t="s">
        <v>137</v>
      </c>
      <c r="N65" s="1"/>
      <c r="T65" t="s">
        <v>156</v>
      </c>
      <c r="AA65">
        <v>0</v>
      </c>
      <c r="AB65">
        <v>0</v>
      </c>
      <c r="AD65">
        <v>0</v>
      </c>
      <c r="AE65">
        <v>0</v>
      </c>
      <c r="AG65">
        <v>0</v>
      </c>
      <c r="AH65">
        <v>0</v>
      </c>
      <c r="AK65">
        <v>30</v>
      </c>
      <c r="AL65">
        <v>32</v>
      </c>
      <c r="AM65">
        <v>1</v>
      </c>
    </row>
    <row r="66" spans="1:39">
      <c r="A66" t="s">
        <v>3</v>
      </c>
      <c r="C66" t="s">
        <v>303</v>
      </c>
      <c r="D66" t="s">
        <v>326</v>
      </c>
      <c r="E66" t="s">
        <v>134</v>
      </c>
      <c r="F66">
        <v>0</v>
      </c>
      <c r="G66">
        <v>0</v>
      </c>
      <c r="H66" t="s">
        <v>541</v>
      </c>
      <c r="J66" t="s">
        <v>511</v>
      </c>
      <c r="N66" s="1"/>
      <c r="T66" t="s">
        <v>156</v>
      </c>
      <c r="AA66">
        <v>0</v>
      </c>
      <c r="AB66">
        <v>0</v>
      </c>
      <c r="AD66">
        <v>0</v>
      </c>
      <c r="AE66">
        <v>0</v>
      </c>
      <c r="AG66">
        <v>0</v>
      </c>
      <c r="AH66">
        <v>0</v>
      </c>
      <c r="AK66">
        <v>30</v>
      </c>
      <c r="AL66">
        <v>32</v>
      </c>
      <c r="AM66">
        <v>2</v>
      </c>
    </row>
    <row r="67" spans="1:39">
      <c r="A67" t="s">
        <v>3</v>
      </c>
      <c r="C67" t="s">
        <v>303</v>
      </c>
      <c r="D67" t="s">
        <v>326</v>
      </c>
      <c r="E67" t="s">
        <v>134</v>
      </c>
      <c r="F67">
        <v>0</v>
      </c>
      <c r="G67">
        <v>0</v>
      </c>
      <c r="H67" t="s">
        <v>513</v>
      </c>
      <c r="J67" t="s">
        <v>510</v>
      </c>
      <c r="K67" t="s">
        <v>137</v>
      </c>
      <c r="N67" s="1"/>
      <c r="T67" t="s">
        <v>156</v>
      </c>
      <c r="AA67">
        <v>0</v>
      </c>
      <c r="AB67">
        <v>0</v>
      </c>
      <c r="AD67">
        <v>0</v>
      </c>
      <c r="AE67">
        <v>0</v>
      </c>
      <c r="AG67">
        <v>0</v>
      </c>
      <c r="AH67">
        <v>0</v>
      </c>
      <c r="AK67">
        <v>30</v>
      </c>
      <c r="AL67">
        <v>33</v>
      </c>
      <c r="AM67">
        <v>1</v>
      </c>
    </row>
    <row r="68" spans="1:39">
      <c r="A68" t="s">
        <v>3</v>
      </c>
      <c r="C68" t="s">
        <v>303</v>
      </c>
      <c r="D68" t="s">
        <v>326</v>
      </c>
      <c r="E68" t="s">
        <v>134</v>
      </c>
      <c r="F68">
        <v>0</v>
      </c>
      <c r="G68">
        <v>0</v>
      </c>
      <c r="H68" t="s">
        <v>513</v>
      </c>
      <c r="J68" t="s">
        <v>509</v>
      </c>
      <c r="N68" s="1"/>
      <c r="T68" t="s">
        <v>156</v>
      </c>
      <c r="AA68">
        <v>0</v>
      </c>
      <c r="AB68">
        <v>0</v>
      </c>
      <c r="AD68">
        <v>0</v>
      </c>
      <c r="AE68">
        <v>0</v>
      </c>
      <c r="AG68">
        <v>0</v>
      </c>
      <c r="AH68">
        <v>0</v>
      </c>
      <c r="AK68">
        <v>30</v>
      </c>
      <c r="AL68">
        <v>33</v>
      </c>
      <c r="AM68">
        <v>2</v>
      </c>
    </row>
    <row r="69" spans="1:39">
      <c r="A69" t="s">
        <v>3</v>
      </c>
      <c r="C69" t="s">
        <v>303</v>
      </c>
      <c r="D69" t="s">
        <v>326</v>
      </c>
      <c r="E69" t="s">
        <v>134</v>
      </c>
      <c r="F69">
        <v>0</v>
      </c>
      <c r="G69">
        <v>0</v>
      </c>
      <c r="H69" t="s">
        <v>512</v>
      </c>
      <c r="J69" t="s">
        <v>510</v>
      </c>
      <c r="K69" t="s">
        <v>137</v>
      </c>
      <c r="N69" s="1"/>
      <c r="T69" t="s">
        <v>156</v>
      </c>
      <c r="AA69">
        <v>0</v>
      </c>
      <c r="AB69">
        <v>0</v>
      </c>
      <c r="AD69">
        <v>0</v>
      </c>
      <c r="AE69">
        <v>0</v>
      </c>
      <c r="AG69">
        <v>0</v>
      </c>
      <c r="AH69">
        <v>0</v>
      </c>
      <c r="AK69">
        <v>30</v>
      </c>
      <c r="AL69">
        <v>34</v>
      </c>
      <c r="AM69">
        <v>1</v>
      </c>
    </row>
    <row r="70" spans="1:39">
      <c r="A70" t="s">
        <v>3</v>
      </c>
      <c r="C70" t="s">
        <v>303</v>
      </c>
      <c r="D70" t="s">
        <v>326</v>
      </c>
      <c r="E70" t="s">
        <v>134</v>
      </c>
      <c r="F70">
        <v>0</v>
      </c>
      <c r="G70">
        <v>0</v>
      </c>
      <c r="H70" t="s">
        <v>512</v>
      </c>
      <c r="J70" t="s">
        <v>511</v>
      </c>
      <c r="N70" s="1"/>
      <c r="T70" t="s">
        <v>156</v>
      </c>
      <c r="AA70">
        <v>0</v>
      </c>
      <c r="AB70">
        <v>0</v>
      </c>
      <c r="AD70">
        <v>0</v>
      </c>
      <c r="AE70">
        <v>0</v>
      </c>
      <c r="AG70">
        <v>0</v>
      </c>
      <c r="AH70">
        <v>0</v>
      </c>
      <c r="AK70">
        <v>30</v>
      </c>
      <c r="AL70">
        <v>34</v>
      </c>
      <c r="AM70">
        <v>2</v>
      </c>
    </row>
    <row r="71" spans="1:39">
      <c r="A71" t="s">
        <v>3</v>
      </c>
      <c r="C71" t="s">
        <v>303</v>
      </c>
      <c r="D71" t="s">
        <v>514</v>
      </c>
      <c r="E71" t="s">
        <v>134</v>
      </c>
      <c r="F71">
        <v>0</v>
      </c>
      <c r="G71">
        <v>1</v>
      </c>
      <c r="H71" t="s">
        <v>515</v>
      </c>
      <c r="J71" t="s">
        <v>516</v>
      </c>
      <c r="K71" t="s">
        <v>137</v>
      </c>
      <c r="N71" s="1"/>
      <c r="T71" t="s">
        <v>156</v>
      </c>
      <c r="AA71">
        <v>0</v>
      </c>
      <c r="AB71">
        <v>0</v>
      </c>
      <c r="AD71">
        <v>0</v>
      </c>
      <c r="AE71">
        <v>0</v>
      </c>
      <c r="AG71">
        <v>0</v>
      </c>
      <c r="AH71">
        <v>0</v>
      </c>
      <c r="AK71">
        <v>30</v>
      </c>
      <c r="AL71">
        <v>35</v>
      </c>
      <c r="AM71">
        <v>1</v>
      </c>
    </row>
    <row r="72" spans="1:39">
      <c r="A72" t="s">
        <v>3</v>
      </c>
      <c r="C72" t="s">
        <v>303</v>
      </c>
      <c r="D72" t="s">
        <v>514</v>
      </c>
      <c r="E72" t="s">
        <v>134</v>
      </c>
      <c r="F72">
        <v>0</v>
      </c>
      <c r="G72">
        <v>1</v>
      </c>
      <c r="H72" t="s">
        <v>517</v>
      </c>
      <c r="J72" t="s">
        <v>516</v>
      </c>
      <c r="K72" t="s">
        <v>137</v>
      </c>
      <c r="N72" s="1"/>
      <c r="T72" t="s">
        <v>156</v>
      </c>
      <c r="AA72">
        <v>0</v>
      </c>
      <c r="AB72">
        <v>0</v>
      </c>
      <c r="AD72">
        <v>0</v>
      </c>
      <c r="AE72">
        <v>0</v>
      </c>
      <c r="AG72">
        <v>0</v>
      </c>
      <c r="AH72">
        <v>0</v>
      </c>
      <c r="AK72">
        <v>30</v>
      </c>
      <c r="AL72">
        <v>36</v>
      </c>
      <c r="AM72">
        <v>1</v>
      </c>
    </row>
    <row r="73" spans="1:39">
      <c r="A73" t="s">
        <v>3</v>
      </c>
      <c r="C73" t="s">
        <v>303</v>
      </c>
      <c r="D73" t="s">
        <v>514</v>
      </c>
      <c r="E73" t="s">
        <v>134</v>
      </c>
      <c r="F73">
        <v>0</v>
      </c>
      <c r="G73">
        <v>1</v>
      </c>
      <c r="H73" t="s">
        <v>518</v>
      </c>
      <c r="J73" t="s">
        <v>519</v>
      </c>
      <c r="K73" t="s">
        <v>137</v>
      </c>
      <c r="N73" s="1"/>
      <c r="T73" t="s">
        <v>156</v>
      </c>
      <c r="AA73">
        <v>0</v>
      </c>
      <c r="AB73">
        <v>0</v>
      </c>
      <c r="AD73">
        <v>0</v>
      </c>
      <c r="AE73">
        <v>0</v>
      </c>
      <c r="AG73">
        <v>0</v>
      </c>
      <c r="AH73">
        <v>0</v>
      </c>
      <c r="AK73">
        <v>30</v>
      </c>
      <c r="AL73">
        <v>37</v>
      </c>
      <c r="AM73">
        <v>1</v>
      </c>
    </row>
    <row r="74" spans="1:39">
      <c r="A74" t="s">
        <v>3</v>
      </c>
      <c r="C74" t="s">
        <v>330</v>
      </c>
      <c r="E74" t="s">
        <v>134</v>
      </c>
      <c r="F74">
        <v>0</v>
      </c>
      <c r="G74">
        <v>0</v>
      </c>
      <c r="H74" t="s">
        <v>331</v>
      </c>
      <c r="J74" t="s">
        <v>542</v>
      </c>
      <c r="K74" t="s">
        <v>137</v>
      </c>
      <c r="N74" s="1"/>
      <c r="AA74">
        <v>0</v>
      </c>
      <c r="AB74">
        <v>0</v>
      </c>
      <c r="AD74">
        <v>0</v>
      </c>
      <c r="AE74">
        <v>0</v>
      </c>
      <c r="AG74">
        <v>0</v>
      </c>
      <c r="AH74">
        <v>0</v>
      </c>
      <c r="AK74">
        <v>35</v>
      </c>
      <c r="AL74">
        <v>1</v>
      </c>
      <c r="AM74">
        <v>1</v>
      </c>
    </row>
    <row r="75" spans="1:39">
      <c r="A75" t="s">
        <v>3</v>
      </c>
      <c r="C75" t="s">
        <v>330</v>
      </c>
      <c r="E75" t="s">
        <v>134</v>
      </c>
      <c r="F75">
        <v>0</v>
      </c>
      <c r="G75">
        <v>0</v>
      </c>
      <c r="H75" t="s">
        <v>520</v>
      </c>
      <c r="J75" t="s">
        <v>521</v>
      </c>
      <c r="K75" t="s">
        <v>137</v>
      </c>
      <c r="N75" s="1"/>
      <c r="AA75">
        <v>0</v>
      </c>
      <c r="AB75">
        <v>0</v>
      </c>
      <c r="AD75">
        <v>0</v>
      </c>
      <c r="AE75">
        <v>0</v>
      </c>
      <c r="AG75">
        <v>0</v>
      </c>
      <c r="AH75">
        <v>0</v>
      </c>
      <c r="AK75">
        <v>35</v>
      </c>
      <c r="AL75">
        <v>2</v>
      </c>
      <c r="AM75">
        <v>1</v>
      </c>
    </row>
    <row r="76" spans="1:39">
      <c r="A76" t="s">
        <v>3</v>
      </c>
      <c r="C76" t="s">
        <v>330</v>
      </c>
      <c r="E76" t="s">
        <v>134</v>
      </c>
      <c r="F76">
        <v>0</v>
      </c>
      <c r="G76">
        <v>0</v>
      </c>
      <c r="H76" t="s">
        <v>522</v>
      </c>
      <c r="J76" t="s">
        <v>521</v>
      </c>
      <c r="K76" t="s">
        <v>137</v>
      </c>
      <c r="N76" s="1"/>
      <c r="AA76">
        <v>0</v>
      </c>
      <c r="AB76">
        <v>0</v>
      </c>
      <c r="AD76">
        <v>0</v>
      </c>
      <c r="AE76">
        <v>0</v>
      </c>
      <c r="AG76">
        <v>0</v>
      </c>
      <c r="AH76">
        <v>0</v>
      </c>
      <c r="AK76">
        <v>35</v>
      </c>
      <c r="AL76">
        <v>3</v>
      </c>
      <c r="AM76">
        <v>1</v>
      </c>
    </row>
    <row r="77" spans="1:39">
      <c r="A77" t="s">
        <v>3</v>
      </c>
      <c r="C77" t="s">
        <v>330</v>
      </c>
      <c r="E77" t="s">
        <v>134</v>
      </c>
      <c r="F77">
        <v>0</v>
      </c>
      <c r="G77">
        <v>0</v>
      </c>
      <c r="H77" t="s">
        <v>523</v>
      </c>
      <c r="J77" t="s">
        <v>521</v>
      </c>
      <c r="K77" t="s">
        <v>137</v>
      </c>
      <c r="N77" s="1"/>
      <c r="AA77">
        <v>0</v>
      </c>
      <c r="AB77">
        <v>0</v>
      </c>
      <c r="AD77">
        <v>0</v>
      </c>
      <c r="AE77">
        <v>0</v>
      </c>
      <c r="AG77">
        <v>0</v>
      </c>
      <c r="AH77">
        <v>0</v>
      </c>
      <c r="AK77">
        <v>35</v>
      </c>
      <c r="AL77">
        <v>4</v>
      </c>
      <c r="AM77">
        <v>1</v>
      </c>
    </row>
    <row r="78" spans="1:39">
      <c r="A78" t="s">
        <v>3</v>
      </c>
      <c r="C78" t="s">
        <v>351</v>
      </c>
      <c r="E78" t="s">
        <v>134</v>
      </c>
      <c r="F78">
        <v>0</v>
      </c>
      <c r="G78">
        <v>0</v>
      </c>
      <c r="H78" t="s">
        <v>524</v>
      </c>
      <c r="J78" t="s">
        <v>525</v>
      </c>
      <c r="K78" t="s">
        <v>137</v>
      </c>
      <c r="N78" s="1"/>
      <c r="AA78">
        <v>0</v>
      </c>
      <c r="AB78">
        <v>0</v>
      </c>
      <c r="AD78">
        <v>0</v>
      </c>
      <c r="AE78">
        <v>0</v>
      </c>
      <c r="AG78">
        <v>0</v>
      </c>
      <c r="AH78">
        <v>0</v>
      </c>
      <c r="AK78">
        <v>55</v>
      </c>
      <c r="AL78">
        <v>1</v>
      </c>
      <c r="AM78">
        <v>1</v>
      </c>
    </row>
    <row r="79" spans="1:39">
      <c r="A79" t="s">
        <v>3</v>
      </c>
      <c r="C79" t="s">
        <v>351</v>
      </c>
      <c r="E79" t="s">
        <v>134</v>
      </c>
      <c r="F79">
        <v>0</v>
      </c>
      <c r="G79">
        <v>0</v>
      </c>
      <c r="H79" t="s">
        <v>524</v>
      </c>
      <c r="J79" t="s">
        <v>360</v>
      </c>
      <c r="N79" s="1"/>
      <c r="AA79">
        <v>0</v>
      </c>
      <c r="AB79">
        <v>0</v>
      </c>
      <c r="AD79">
        <v>0</v>
      </c>
      <c r="AE79">
        <v>0</v>
      </c>
      <c r="AG79">
        <v>0</v>
      </c>
      <c r="AH79">
        <v>0</v>
      </c>
      <c r="AK79">
        <v>55</v>
      </c>
      <c r="AL79">
        <v>1</v>
      </c>
      <c r="AM79">
        <v>2</v>
      </c>
    </row>
    <row r="80" spans="1:39">
      <c r="A80" t="s">
        <v>3</v>
      </c>
      <c r="C80" t="s">
        <v>351</v>
      </c>
      <c r="E80" t="s">
        <v>134</v>
      </c>
      <c r="F80">
        <v>0</v>
      </c>
      <c r="G80">
        <v>0</v>
      </c>
      <c r="H80" t="s">
        <v>524</v>
      </c>
      <c r="J80" t="s">
        <v>526</v>
      </c>
      <c r="N80" s="1"/>
      <c r="AA80">
        <v>0</v>
      </c>
      <c r="AB80">
        <v>0</v>
      </c>
      <c r="AD80">
        <v>0</v>
      </c>
      <c r="AE80">
        <v>0</v>
      </c>
      <c r="AG80">
        <v>0</v>
      </c>
      <c r="AH80">
        <v>0</v>
      </c>
      <c r="AK80">
        <v>55</v>
      </c>
      <c r="AL80">
        <v>1</v>
      </c>
      <c r="AM80">
        <v>3</v>
      </c>
    </row>
    <row r="81" spans="1:39">
      <c r="A81" t="s">
        <v>3</v>
      </c>
      <c r="C81" t="s">
        <v>351</v>
      </c>
      <c r="E81" t="s">
        <v>134</v>
      </c>
      <c r="F81">
        <v>0</v>
      </c>
      <c r="G81">
        <v>0</v>
      </c>
      <c r="H81" t="s">
        <v>524</v>
      </c>
      <c r="J81" t="s">
        <v>527</v>
      </c>
      <c r="N81" s="1"/>
      <c r="AA81">
        <v>0</v>
      </c>
      <c r="AB81">
        <v>0</v>
      </c>
      <c r="AD81">
        <v>0</v>
      </c>
      <c r="AE81">
        <v>0</v>
      </c>
      <c r="AG81">
        <v>0</v>
      </c>
      <c r="AH81">
        <v>0</v>
      </c>
      <c r="AK81">
        <v>55</v>
      </c>
      <c r="AL81">
        <v>1</v>
      </c>
      <c r="AM81">
        <v>4</v>
      </c>
    </row>
    <row r="82" spans="1:39">
      <c r="A82" t="s">
        <v>3</v>
      </c>
      <c r="C82" t="s">
        <v>351</v>
      </c>
      <c r="E82" t="s">
        <v>134</v>
      </c>
      <c r="F82">
        <v>0</v>
      </c>
      <c r="G82">
        <v>0</v>
      </c>
      <c r="H82" t="s">
        <v>524</v>
      </c>
      <c r="J82" t="s">
        <v>363</v>
      </c>
      <c r="N82" s="1"/>
      <c r="AA82">
        <v>0</v>
      </c>
      <c r="AB82">
        <v>0</v>
      </c>
      <c r="AD82">
        <v>0</v>
      </c>
      <c r="AE82">
        <v>0</v>
      </c>
      <c r="AG82">
        <v>0</v>
      </c>
      <c r="AH82">
        <v>0</v>
      </c>
      <c r="AK82">
        <v>55</v>
      </c>
      <c r="AL82">
        <v>1</v>
      </c>
      <c r="AM82">
        <v>5</v>
      </c>
    </row>
    <row r="83" spans="1:39">
      <c r="A83" t="s">
        <v>3</v>
      </c>
      <c r="C83" t="s">
        <v>351</v>
      </c>
      <c r="E83" t="s">
        <v>134</v>
      </c>
      <c r="F83">
        <v>0</v>
      </c>
      <c r="G83">
        <v>0</v>
      </c>
      <c r="H83" t="s">
        <v>524</v>
      </c>
      <c r="J83" t="s">
        <v>359</v>
      </c>
      <c r="N83" s="1"/>
      <c r="AA83">
        <v>0</v>
      </c>
      <c r="AB83">
        <v>0</v>
      </c>
      <c r="AD83">
        <v>0</v>
      </c>
      <c r="AE83">
        <v>0</v>
      </c>
      <c r="AG83">
        <v>0</v>
      </c>
      <c r="AH83">
        <v>0</v>
      </c>
      <c r="AK83">
        <v>55</v>
      </c>
      <c r="AL83">
        <v>1</v>
      </c>
      <c r="AM83">
        <v>6</v>
      </c>
    </row>
    <row r="84" spans="1:39">
      <c r="A84" t="s">
        <v>3</v>
      </c>
      <c r="C84" t="s">
        <v>351</v>
      </c>
      <c r="E84" t="s">
        <v>134</v>
      </c>
      <c r="F84">
        <v>0</v>
      </c>
      <c r="G84">
        <v>0</v>
      </c>
      <c r="H84" t="s">
        <v>524</v>
      </c>
      <c r="J84" t="s">
        <v>364</v>
      </c>
      <c r="N84" s="1"/>
      <c r="AA84">
        <v>0</v>
      </c>
      <c r="AB84">
        <v>0</v>
      </c>
      <c r="AD84">
        <v>0</v>
      </c>
      <c r="AE84">
        <v>0</v>
      </c>
      <c r="AG84">
        <v>0</v>
      </c>
      <c r="AH84">
        <v>0</v>
      </c>
      <c r="AK84">
        <v>55</v>
      </c>
      <c r="AL84">
        <v>1</v>
      </c>
      <c r="AM84">
        <v>7</v>
      </c>
    </row>
    <row r="85" spans="1:39">
      <c r="A85" t="s">
        <v>3</v>
      </c>
      <c r="C85" t="s">
        <v>351</v>
      </c>
      <c r="E85" t="s">
        <v>134</v>
      </c>
      <c r="F85">
        <v>0</v>
      </c>
      <c r="G85">
        <v>0</v>
      </c>
      <c r="H85" t="s">
        <v>524</v>
      </c>
      <c r="J85" t="s">
        <v>365</v>
      </c>
      <c r="N85" s="1"/>
      <c r="AA85">
        <v>0</v>
      </c>
      <c r="AB85">
        <v>0</v>
      </c>
      <c r="AD85">
        <v>0</v>
      </c>
      <c r="AE85">
        <v>0</v>
      </c>
      <c r="AG85">
        <v>0</v>
      </c>
      <c r="AH85">
        <v>0</v>
      </c>
      <c r="AK85">
        <v>55</v>
      </c>
      <c r="AL85">
        <v>1</v>
      </c>
      <c r="AM85">
        <v>8</v>
      </c>
    </row>
    <row r="86" spans="1:39">
      <c r="A86" t="s">
        <v>3</v>
      </c>
      <c r="C86" t="s">
        <v>351</v>
      </c>
      <c r="E86" t="s">
        <v>134</v>
      </c>
      <c r="F86">
        <v>0</v>
      </c>
      <c r="G86">
        <v>0</v>
      </c>
      <c r="H86" t="s">
        <v>524</v>
      </c>
      <c r="J86" t="s">
        <v>366</v>
      </c>
      <c r="N86" s="1"/>
      <c r="AA86">
        <v>0</v>
      </c>
      <c r="AB86">
        <v>0</v>
      </c>
      <c r="AD86">
        <v>0</v>
      </c>
      <c r="AE86">
        <v>0</v>
      </c>
      <c r="AG86">
        <v>0</v>
      </c>
      <c r="AH86">
        <v>0</v>
      </c>
      <c r="AK86">
        <v>55</v>
      </c>
      <c r="AL86">
        <v>1</v>
      </c>
      <c r="AM86">
        <v>9</v>
      </c>
    </row>
    <row r="87" spans="1:39">
      <c r="A87" t="s">
        <v>3</v>
      </c>
      <c r="C87" t="s">
        <v>351</v>
      </c>
      <c r="E87" t="s">
        <v>134</v>
      </c>
      <c r="F87">
        <v>0</v>
      </c>
      <c r="G87">
        <v>0</v>
      </c>
      <c r="H87" t="s">
        <v>524</v>
      </c>
      <c r="J87" t="s">
        <v>367</v>
      </c>
      <c r="N87" s="1"/>
      <c r="AA87">
        <v>0</v>
      </c>
      <c r="AB87">
        <v>0</v>
      </c>
      <c r="AD87">
        <v>0</v>
      </c>
      <c r="AE87">
        <v>0</v>
      </c>
      <c r="AG87">
        <v>0</v>
      </c>
      <c r="AH87">
        <v>0</v>
      </c>
      <c r="AK87">
        <v>55</v>
      </c>
      <c r="AL87">
        <v>1</v>
      </c>
      <c r="AM87">
        <v>10</v>
      </c>
    </row>
    <row r="88" spans="1:39">
      <c r="A88" t="s">
        <v>3</v>
      </c>
      <c r="C88" t="s">
        <v>351</v>
      </c>
      <c r="E88" t="s">
        <v>134</v>
      </c>
      <c r="F88">
        <v>0</v>
      </c>
      <c r="G88">
        <v>0</v>
      </c>
      <c r="H88" t="s">
        <v>524</v>
      </c>
      <c r="J88" t="s">
        <v>368</v>
      </c>
      <c r="N88" s="1"/>
      <c r="AA88">
        <v>0</v>
      </c>
      <c r="AB88">
        <v>0</v>
      </c>
      <c r="AD88">
        <v>0</v>
      </c>
      <c r="AE88">
        <v>0</v>
      </c>
      <c r="AG88">
        <v>0</v>
      </c>
      <c r="AH88">
        <v>0</v>
      </c>
      <c r="AK88">
        <v>55</v>
      </c>
      <c r="AL88">
        <v>1</v>
      </c>
      <c r="AM88">
        <v>11</v>
      </c>
    </row>
    <row r="89" spans="1:39">
      <c r="A89" t="s">
        <v>3</v>
      </c>
      <c r="C89" t="s">
        <v>351</v>
      </c>
      <c r="E89" t="s">
        <v>134</v>
      </c>
      <c r="F89">
        <v>0</v>
      </c>
      <c r="G89">
        <v>0</v>
      </c>
      <c r="H89" t="s">
        <v>524</v>
      </c>
      <c r="J89" t="s">
        <v>528</v>
      </c>
      <c r="N89" s="1"/>
      <c r="AA89">
        <v>0</v>
      </c>
      <c r="AB89">
        <v>0</v>
      </c>
      <c r="AD89">
        <v>0</v>
      </c>
      <c r="AE89">
        <v>0</v>
      </c>
      <c r="AG89">
        <v>0</v>
      </c>
      <c r="AH89">
        <v>0</v>
      </c>
      <c r="AK89">
        <v>55</v>
      </c>
      <c r="AL89">
        <v>1</v>
      </c>
      <c r="AM89">
        <v>12</v>
      </c>
    </row>
    <row r="90" spans="1:39">
      <c r="A90" t="s">
        <v>3</v>
      </c>
      <c r="C90" t="s">
        <v>351</v>
      </c>
      <c r="E90" t="s">
        <v>134</v>
      </c>
      <c r="F90">
        <v>0</v>
      </c>
      <c r="G90">
        <v>0</v>
      </c>
      <c r="H90" t="s">
        <v>524</v>
      </c>
      <c r="J90" t="s">
        <v>370</v>
      </c>
      <c r="N90" s="1"/>
      <c r="AA90">
        <v>0</v>
      </c>
      <c r="AB90">
        <v>0</v>
      </c>
      <c r="AD90">
        <v>0</v>
      </c>
      <c r="AE90">
        <v>0</v>
      </c>
      <c r="AG90">
        <v>0</v>
      </c>
      <c r="AH90">
        <v>0</v>
      </c>
      <c r="AK90">
        <v>55</v>
      </c>
      <c r="AL90">
        <v>1</v>
      </c>
      <c r="AM90">
        <v>13</v>
      </c>
    </row>
    <row r="91" spans="1:39">
      <c r="A91" t="s">
        <v>3</v>
      </c>
      <c r="C91" t="s">
        <v>351</v>
      </c>
      <c r="E91" t="s">
        <v>134</v>
      </c>
      <c r="F91">
        <v>0</v>
      </c>
      <c r="G91">
        <v>1</v>
      </c>
      <c r="H91" t="s">
        <v>529</v>
      </c>
      <c r="J91" t="s">
        <v>543</v>
      </c>
      <c r="K91" t="s">
        <v>137</v>
      </c>
      <c r="N91" s="1"/>
      <c r="AA91">
        <v>0</v>
      </c>
      <c r="AB91">
        <v>0</v>
      </c>
      <c r="AD91">
        <v>0</v>
      </c>
      <c r="AE91">
        <v>0</v>
      </c>
      <c r="AG91">
        <v>0</v>
      </c>
      <c r="AH91">
        <v>0</v>
      </c>
      <c r="AK91">
        <v>55</v>
      </c>
      <c r="AL91">
        <v>2</v>
      </c>
      <c r="AM91">
        <v>1</v>
      </c>
    </row>
    <row r="92" spans="1:39">
      <c r="A92" t="s">
        <v>3</v>
      </c>
      <c r="C92" t="s">
        <v>351</v>
      </c>
      <c r="E92" t="s">
        <v>134</v>
      </c>
      <c r="F92">
        <v>0</v>
      </c>
      <c r="G92">
        <v>0</v>
      </c>
      <c r="H92" t="s">
        <v>530</v>
      </c>
      <c r="J92" t="s">
        <v>531</v>
      </c>
      <c r="K92" t="s">
        <v>137</v>
      </c>
      <c r="N92" s="1"/>
      <c r="AA92">
        <v>0</v>
      </c>
      <c r="AB92">
        <v>0</v>
      </c>
      <c r="AD92">
        <v>0</v>
      </c>
      <c r="AE92">
        <v>0</v>
      </c>
      <c r="AG92">
        <v>0</v>
      </c>
      <c r="AH92">
        <v>0</v>
      </c>
      <c r="AK92">
        <v>55</v>
      </c>
      <c r="AL92">
        <v>3</v>
      </c>
      <c r="AM92">
        <v>1</v>
      </c>
    </row>
    <row r="93" spans="1:39">
      <c r="A93" t="s">
        <v>3</v>
      </c>
      <c r="C93" t="s">
        <v>351</v>
      </c>
      <c r="E93" t="s">
        <v>134</v>
      </c>
      <c r="F93">
        <v>0</v>
      </c>
      <c r="G93">
        <v>0</v>
      </c>
      <c r="H93" t="s">
        <v>532</v>
      </c>
      <c r="J93" t="s">
        <v>163</v>
      </c>
      <c r="K93" t="s">
        <v>137</v>
      </c>
      <c r="N93" s="1"/>
      <c r="AA93">
        <v>0</v>
      </c>
      <c r="AB93">
        <v>0</v>
      </c>
      <c r="AD93">
        <v>0</v>
      </c>
      <c r="AE93">
        <v>0</v>
      </c>
      <c r="AG93">
        <v>0</v>
      </c>
      <c r="AH93">
        <v>0</v>
      </c>
      <c r="AK93">
        <v>55</v>
      </c>
      <c r="AL93">
        <v>4</v>
      </c>
      <c r="AM93">
        <v>1</v>
      </c>
    </row>
    <row r="94" spans="1:39">
      <c r="N94"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H2"/>
  <sheetViews>
    <sheetView topLeftCell="A32" workbookViewId="0">
      <selection activeCell="A2" sqref="A2"/>
    </sheetView>
  </sheetViews>
  <sheetFormatPr baseColWidth="10" defaultColWidth="8.83203125" defaultRowHeight="15"/>
  <sheetData>
    <row r="1" spans="1:8">
      <c r="A1" s="13" t="s">
        <v>102</v>
      </c>
      <c r="B1" s="13" t="s">
        <v>400</v>
      </c>
      <c r="C1" s="13" t="s">
        <v>401</v>
      </c>
      <c r="D1" s="13" t="s">
        <v>403</v>
      </c>
      <c r="E1" s="13" t="s">
        <v>404</v>
      </c>
      <c r="F1" s="13" t="s">
        <v>406</v>
      </c>
      <c r="G1" s="13" t="s">
        <v>407</v>
      </c>
      <c r="H1" s="13" t="s">
        <v>109</v>
      </c>
    </row>
    <row r="2" spans="1:8">
      <c r="A2"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U40"/>
  <sheetViews>
    <sheetView topLeftCell="A10" workbookViewId="0">
      <selection activeCell="B34" sqref="B3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IF(INDIRECT("SP_1!A2")&lt;&gt;"", INDIRECT("SP_1!A2"), "")</f>
        <v>PED Sepsis</v>
      </c>
      <c r="B1" s="4"/>
      <c r="C1" s="4"/>
      <c r="D1" s="4"/>
      <c r="E1" s="4"/>
      <c r="F1" s="4"/>
      <c r="G1" s="4"/>
      <c r="H1" s="4"/>
      <c r="I1" s="4"/>
      <c r="J1" s="4"/>
      <c r="K1" s="4"/>
      <c r="L1" s="4"/>
      <c r="M1" s="4"/>
      <c r="N1" s="4"/>
      <c r="O1" s="4"/>
      <c r="P1" s="4"/>
      <c r="Q1" s="4"/>
      <c r="R1" s="4"/>
      <c r="S1" s="4"/>
      <c r="T1" s="4"/>
      <c r="U1" s="4"/>
    </row>
    <row r="2" spans="1:21">
      <c r="A2" s="2" t="s">
        <v>1</v>
      </c>
      <c r="B2" t="str">
        <f ca="1">IF(INDIRECT("SP_1!" &amp; ADDRESS(MATCH($A$1, SP_1!$A:$A, 0), ROW()-1, 4))&lt;&gt;"", INDIRECT("SP_1!" &amp; ADDRESS(MATCH($A$1, SP_1!$A:$A, 0), ROW()-1, 4)), "")</f>
        <v>PED Sepsis</v>
      </c>
    </row>
    <row r="3" spans="1:21">
      <c r="A3" s="2" t="s">
        <v>2</v>
      </c>
      <c r="B3" t="str">
        <f ca="1">IF(INDIRECT("SP_1!" &amp; ADDRESS(MATCH($A$1, SP_1!$A:$A, 0), ROW()-1, 4))&lt;&gt;"", INDIRECT("SP_1!" &amp; ADDRESS(MATCH($A$1, SP_1!$A:$A, 0), ROW()-1, 4)), "")</f>
        <v>PED Sepsis EKM</v>
      </c>
    </row>
    <row r="4" spans="1:21">
      <c r="A4" s="2" t="s">
        <v>4</v>
      </c>
      <c r="B4" t="str">
        <f ca="1">IF(INDIRECT("SP_1!" &amp; ADDRESS(MATCH($A$1, SP_1!$A:$A, 0), ROW()-1, 4))&lt;&gt;"", INDIRECT("SP_1!" &amp; ADDRESS(MATCH($A$1, SP_1!$A:$A, 0), ROW()-1, 4)), "")</f>
        <v>Medical</v>
      </c>
    </row>
    <row r="5" spans="1:21">
      <c r="A5" s="2" t="s">
        <v>6</v>
      </c>
      <c r="B5" t="str">
        <f ca="1">IF(INDIRECT("SP_1!" &amp; ADDRESS(MATCH($A$1, SP_1!$A:$A, 0), ROW()-1, 4))&lt;&gt;"", INDIRECT("SP_1!" &amp; ADDRESS(MATCH($A$1, SP_1!$A:$A, 0), ROW()-1, 4)), "")</f>
        <v>Clinical Category</v>
      </c>
    </row>
    <row r="6" spans="1:21">
      <c r="A6" s="2" t="s">
        <v>8</v>
      </c>
      <c r="B6" t="str">
        <f ca="1">IF(INDIRECT("SP_1!" &amp; ADDRESS(MATCH($A$1, SP_1!$A:$A, 0), ROW()-1, 4))&lt;&gt;"", INDIRECT("SP_1!" &amp; ADDRESS(MATCH($A$1, SP_1!$A:$A, 0), ROW()-1, 4)), "")</f>
        <v>Yes</v>
      </c>
    </row>
    <row r="7" spans="1:21">
      <c r="A7" s="2" t="s">
        <v>10</v>
      </c>
      <c r="B7" t="str">
        <f ca="1">IF(INDIRECT("SP_1!" &amp; ADDRESS(MATCH($A$1, SP_1!$A:$A, 0), ROW()-1, 4))&lt;&gt;"", INDIRECT("SP_1!" &amp; ADDRESS(MATCH($A$1, SP_1!$A:$A, 0), ROW()-1, 4)), "")</f>
        <v>Production</v>
      </c>
    </row>
    <row r="8" spans="1:21">
      <c r="A8" s="2" t="s">
        <v>12</v>
      </c>
      <c r="B8">
        <f ca="1">IF(INDIRECT("SP_1!" &amp; ADDRESS(MATCH($A$1, SP_1!$A:$A, 0), ROW()-1, 4))&lt;&gt;"", INDIRECT("SP_1!" &amp; ADDRESS(MATCH($A$1, SP_1!$A:$A, 0), ROW()-1, 4)), "")</f>
        <v>11</v>
      </c>
    </row>
    <row r="9" spans="1:21">
      <c r="A9" s="2" t="s">
        <v>13</v>
      </c>
      <c r="B9">
        <f ca="1">IF(INDIRECT("SP_1!" &amp; ADDRESS(MATCH($A$1, SP_1!$A:$A, 0), ROW()-1, 4))&lt;&gt;"", INDIRECT("SP_1!" &amp; ADDRESS(MATCH($A$1, SP_1!$A:$A, 0), ROW()-1, 4)), "")</f>
        <v>44231.638888888891</v>
      </c>
    </row>
    <row r="10" spans="1:21">
      <c r="A10" s="2" t="s">
        <v>14</v>
      </c>
      <c r="B10">
        <f ca="1">IF(INDIRECT("SP_1!" &amp; ADDRESS(MATCH($A$1, SP_1!$A:$A, 0), ROW()-1, 4))&lt;&gt;"", INDIRECT("SP_1!" &amp; ADDRESS(MATCH($A$1, SP_1!$A:$A, 0), ROW()-1, 4)), "")</f>
        <v>73415</v>
      </c>
    </row>
    <row r="11" spans="1:21">
      <c r="A11" s="2" t="s">
        <v>15</v>
      </c>
      <c r="B11" t="str">
        <f ca="1">IF(INDIRECT("SP_1!" &amp; ADDRESS(MATCH($A$1, SP_1!$A:$A, 0), ROW()-1, 4))&lt;&gt;"", INDIRECT("SP_1!" &amp; ADDRESS(MATCH($A$1, SP_1!$A:$A, 0), ROW()-1, 4)), "")</f>
        <v>No</v>
      </c>
    </row>
    <row r="12" spans="1:21">
      <c r="A12" s="2" t="s">
        <v>17</v>
      </c>
      <c r="B12" t="str">
        <f ca="1">IF(INDIRECT("SP_1!" &amp; ADDRESS(MATCH($A$1, SP_1!$A:$A, 0), ROW()-1, 4))&lt;&gt;"", INDIRECT("SP_1!" &amp; ADDRESS(MATCH($A$1, SP_1!$A:$A, 0), ROW()-1, 4)), "")</f>
        <v/>
      </c>
    </row>
    <row r="13" spans="1:21">
      <c r="A13" s="2" t="s">
        <v>19</v>
      </c>
      <c r="B13" t="str">
        <f ca="1">IF(INDIRECT("SP_1!" &amp; ADDRESS(MATCH($A$1, SP_1!$A:$A, 0), ROW()-1, 4))&lt;&gt;"", INDIRECT("SP_1!" &amp; ADDRESS(MATCH($A$1, SP_1!$A:$A, 0), ROW()-1, 4)), "")</f>
        <v/>
      </c>
    </row>
    <row r="14" spans="1:21">
      <c r="A14" s="2" t="s">
        <v>20</v>
      </c>
      <c r="B14" t="str">
        <f ca="1">IF(AND(INDIRECT("SP_1!" &amp; ADDRESS(MATCH($A$1, SP_1!$A:$A, 0), ROW()-1, 4))&lt;&gt;"", INDIRECT("SP_1!" &amp; ADDRESS(MATCH($A$1, SP_1!$A:$A, 0), ROW()-1, 4))&lt;&gt;0), INDIRECT("SP_1!" &amp; ADDRESS(MATCH($A$1, SP_1!$A:$A, 0), ROW()-1, 4)), "")</f>
        <v/>
      </c>
    </row>
    <row r="15" spans="1:21">
      <c r="A15" s="2" t="s">
        <v>21</v>
      </c>
      <c r="B15" t="str">
        <f ca="1">IF(INDIRECT("SP_1!" &amp; ADDRESS(MATCH($A$1, SP_1!$A:$A, 0), ROW()-1, 4))&lt;&gt;"", INDIRECT("SP_1!" &amp; ADDRESS(MATCH($A$1, SP_1!$A:$A, 0), ROW()-1, 4)), "")</f>
        <v/>
      </c>
    </row>
    <row r="16" spans="1:21">
      <c r="A16" s="2" t="s">
        <v>22</v>
      </c>
      <c r="B16" t="str">
        <f>Format_Facility_Str!B2</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IF(INDIRECT("SP_1!" &amp; ADDRESS(MATCH($A$1, SP_1!$A:$A, 0), ROW()-1, 4))&lt;&gt;"", INDIRECT("SP_1!" &amp; ADDRESS(MATCH($A$1, SP_1!$A:$A, 0), ROW()-1, 4)), "")</f>
        <v>No</v>
      </c>
    </row>
    <row r="18" spans="1:2">
      <c r="A18" s="2" t="s">
        <v>24</v>
      </c>
      <c r="B18" t="str">
        <f ca="1">IF(INDIRECT("SP_1!" &amp; ADDRESS(MATCH($A$1, SP_1!$A:$A, 0), ROW()-1, 4))&lt;&gt;"", INDIRECT("SP_1!" &amp; ADDRESS(MATCH($A$1, SP_1!$A:$A, 0), ROW()-1, 4)), "")</f>
        <v>No</v>
      </c>
    </row>
    <row r="19" spans="1:2">
      <c r="A19" s="2" t="s">
        <v>25</v>
      </c>
      <c r="B19" t="str">
        <f ca="1">IF(INDIRECT("SP_1!" &amp; ADDRESS(MATCH($A$1, SP_1!$A:$A, 0), ROW()-1, 4))&lt;&gt;"", INDIRECT("SP_1!" &amp; ADDRESS(MATCH($A$1, SP_1!$A:$A, 0), ROW()-1, 4)), "")</f>
        <v>Yes</v>
      </c>
    </row>
    <row r="20" spans="1:2">
      <c r="A20" s="2" t="s">
        <v>80</v>
      </c>
      <c r="B20" t="str">
        <f ca="1">IF(INDIRECT("SP_1!" &amp; ADDRESS(MATCH($A$1, SP_1!$A:$A, 0), ROW()-1, 4))&lt;&gt;"", INDIRECT("SP_1!" &amp; ADDRESS(MATCH($A$1, SP_1!$A:$A, 0), ROW()-1, 4)), "")</f>
        <v/>
      </c>
    </row>
    <row r="21" spans="1:2">
      <c r="A21" s="2" t="s">
        <v>81</v>
      </c>
      <c r="B21" t="str">
        <f ca="1">IF(INDIRECT("SP_1!" &amp; ADDRESS(MATCH($A$1, SP_1!$A:$A, 0), ROW()-1, 4))&lt;&gt;"", INDIRECT("SP_1!" &amp; ADDRESS(MATCH($A$1, SP_1!$A:$A, 0), ROW()-1, 4)), "")</f>
        <v>None</v>
      </c>
    </row>
    <row r="22" spans="1:2">
      <c r="A22" s="2" t="s">
        <v>29</v>
      </c>
      <c r="B22" t="str">
        <f ca="1">IF(INDIRECT("SP_1!" &amp; ADDRESS(MATCH($A$1, SP_1!$A:$A, 0), ROW()-1, 4))&lt;&gt;"", INDIRECT("SP_1!" &amp; ADDRESS(MATCH($A$1, SP_1!$A:$A, 0), ROW()-1, 4)), "")</f>
        <v>Yes</v>
      </c>
    </row>
    <row r="23" spans="1:2">
      <c r="A23" s="2" t="s">
        <v>30</v>
      </c>
      <c r="B23" t="str">
        <f ca="1">IF(INDIRECT("SP_1!" &amp; ADDRESS(MATCH($A$1, SP_1!$A:$A, 0), ROW()-1, 4))&lt;&gt;"", INDIRECT("SP_1!" &amp; ADDRESS(MATCH($A$1, SP_1!$A:$A, 0), ROW()-1, 4)), "")</f>
        <v>No</v>
      </c>
    </row>
    <row r="24" spans="1:2">
      <c r="A24" s="2" t="s">
        <v>31</v>
      </c>
      <c r="B24" t="str">
        <f ca="1">IF(INDIRECT("SP_1!" &amp; ADDRESS(MATCH($A$1, SP_1!$A:$A, 0), ROW()-1, 4))&lt;&gt;"", INDIRECT("SP_1!" &amp; ADDRESS(MATCH($A$1, SP_1!$A:$A, 0), ROW()-1, 4)), "")</f>
        <v/>
      </c>
    </row>
    <row r="25" spans="1:2">
      <c r="A25" s="2" t="s">
        <v>32</v>
      </c>
      <c r="B25" t="str">
        <f ca="1">IF(INDIRECT("SP_1!" &amp; ADDRESS(MATCH($A$1, SP_1!$A:$A, 0), ROW()-1, 4))&lt;&gt;"", INDIRECT("SP_1!" &amp; ADDRESS(MATCH($A$1, SP_1!$A:$A, 0), ROW()-1, 4)), "")</f>
        <v>Yes</v>
      </c>
    </row>
    <row r="26" spans="1:2">
      <c r="A26" s="2" t="s">
        <v>33</v>
      </c>
      <c r="B26" t="str">
        <f ca="1">IF(INDIRECT("SP_1!" &amp; ADDRESS(MATCH($A$1, SP_1!$A:$A, 0), ROW()-1, 4))&lt;&gt;"", INDIRECT("SP_1!" &amp; ADDRESS(MATCH($A$1, SP_1!$A:$A, 0), ROW()-1, 4)), "")</f>
        <v>Yes</v>
      </c>
    </row>
    <row r="27" spans="1:2">
      <c r="A27" s="2" t="s">
        <v>34</v>
      </c>
      <c r="B27" t="str">
        <f ca="1">IF(INDIRECT("SP_1!" &amp; ADDRESS(MATCH($A$1, SP_1!$A:$A, 0), ROW()-1, 4))&lt;&gt;"", INDIRECT("SP_1!" &amp; ADDRESS(MATCH($A$1, SP_1!$A:$A, 0), ROW()-1, 4)), "")</f>
        <v>None</v>
      </c>
    </row>
    <row r="28" spans="1:2">
      <c r="A28" s="2" t="s">
        <v>35</v>
      </c>
      <c r="B28" t="str">
        <f ca="1">IF(INDIRECT("SP_1!" &amp; ADDRESS(MATCH($A$1, SP_1!$A:$A, 0), ROW()-1, 4))&lt;&gt;"", INDIRECT("SP_1!" &amp; ADDRESS(MATCH($A$1, SP_1!$A:$A, 0), ROW()-1, 4)), "")</f>
        <v/>
      </c>
    </row>
    <row r="29" spans="1:2">
      <c r="A29" s="2" t="s">
        <v>36</v>
      </c>
      <c r="B29" t="str">
        <f ca="1">IF(INDIRECT("SP_1!" &amp; ADDRESS(MATCH($A$1, SP_1!$A:$A, 0), ROW()-1, 4))&lt;&gt;"", INDIRECT("SP_1!" &amp; ADDRESS(MATCH($A$1, SP_1!$A:$A, 0), ROW()-1, 4)), "")</f>
        <v>Do not route for review</v>
      </c>
    </row>
    <row r="30" spans="1:2">
      <c r="A30" s="2" t="s">
        <v>38</v>
      </c>
      <c r="B30" t="str">
        <f ca="1">IF(INDIRECT("SP_1!" &amp; ADDRESS(MATCH($A$1, SP_1!$A:$A, 0), ROW()-1, 4))&lt;&gt;"", INDIRECT("SP_1!" &amp; ADDRESS(MATCH($A$1, SP_1!$A:$A, 0), ROW()-1, 4)), "")</f>
        <v>Off</v>
      </c>
    </row>
    <row r="31" spans="1:2">
      <c r="A31" s="2" t="s">
        <v>40</v>
      </c>
      <c r="B31" t="str">
        <f ca="1">IF(INDIRECT("SP_1!" &amp; ADDRESS(MATCH($A$1, SP_1!$A:$A, 0), ROW()-1, 4))&lt;&gt;"", INDIRECT("SP_1!" &amp; ADDRESS(MATCH($A$1, SP_1!$A:$A, 0), ROW()-1, 4)), "")</f>
        <v/>
      </c>
    </row>
    <row r="32" spans="1:2">
      <c r="A32" s="2" t="s">
        <v>92</v>
      </c>
      <c r="B32" t="str">
        <f ca="1">IF(INDIRECT("SP_1!" &amp; ADDRESS(MATCH($A$1, SP_1!$A:$A, 0), ROW()-1, 4))&lt;&gt;"", INDIRECT("SP_1!" &amp; ADDRESS(MATCH($A$1, SP_1!$A:$A, 0), ROW()-1, 4)), "")</f>
        <v>No</v>
      </c>
    </row>
    <row r="33" spans="1:15">
      <c r="A33" s="2" t="s">
        <v>548</v>
      </c>
      <c r="B33" t="str">
        <f ca="1">IF(INDIRECT("SP_1!" &amp; ADDRESS(MATCH($A$1, SP_1!$A:$A, 0), ROW()+10, 4))&lt;&gt;"", INDIRECT("SP_1!" &amp; ADDRESS(MATCH($A$1, SP_1!$A:$A, 0), ROW()+10, 4)), "")</f>
        <v>No</v>
      </c>
    </row>
    <row r="34" spans="1:15">
      <c r="A34" s="2" t="s">
        <v>43</v>
      </c>
      <c r="B34" t="str">
        <f ca="1">IF(INDIRECT("SP_1!" &amp; ADDRESS(MATCH($A$1, SP_1!$A:$A, 0), ROW()-1, 4))&lt;&gt;"", INDIRECT("SP_1!" &amp; ADDRESS(MATCH($A$1, SP_1!$A:$A, 0), ROW()-1, 4)), "")</f>
        <v>No</v>
      </c>
    </row>
    <row r="35" spans="1:15" ht="21">
      <c r="A35" s="5" t="s">
        <v>44</v>
      </c>
      <c r="B35" s="6"/>
      <c r="C35" s="6"/>
      <c r="D35" s="6"/>
      <c r="E35" s="6"/>
      <c r="F35" s="6"/>
      <c r="G35" s="6"/>
      <c r="H35" s="6"/>
      <c r="I35" s="6"/>
      <c r="J35" s="6"/>
      <c r="K35" s="6"/>
      <c r="L35" s="6"/>
      <c r="M35" s="6"/>
      <c r="N35" s="6"/>
      <c r="O35" s="6"/>
    </row>
    <row r="36" spans="1:15">
      <c r="A36" s="2" t="s">
        <v>45</v>
      </c>
      <c r="B36" t="str">
        <f ca="1">IF(INDIRECT("SP_1!" &amp; ADDRESS(MATCH($A$1, SP_1!$A:$A, 0), ROW()-2, 4))&lt;&gt;"", INDIRECT("SP_1!" &amp; ADDRESS(MATCH($A$1, SP_1!$A:$A, 0), ROW()-2, 4)), "")</f>
        <v>System Defined</v>
      </c>
    </row>
    <row r="37" spans="1:15">
      <c r="A37" s="2" t="s">
        <v>95</v>
      </c>
      <c r="B37" t="str">
        <f ca="1">IF(INDIRECT("SP_1!" &amp; ADDRESS(MATCH($A$1, SP_1!$A:$A, 0), ROW()-2, 4))&lt;&gt;"", INDIRECT("SP_1!" &amp; ADDRESS(MATCH($A$1, SP_1!$A:$A, 0), ROW()-2, 4)), "")</f>
        <v>None</v>
      </c>
    </row>
    <row r="38" spans="1:15">
      <c r="A38" s="2" t="s">
        <v>96</v>
      </c>
      <c r="B38" t="str">
        <f ca="1">IF(INDIRECT("SP_1!" &amp; ADDRESS(MATCH($A$1, SP_1!$A:$A, 0), ROW()-2, 4))&lt;&gt;"", INDIRECT("SP_1!" &amp; ADDRESS(MATCH($A$1, SP_1!$A:$A, 0), ROW()-2, 4)),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IF(OR(INDIRECT("SP_1!" &amp; ADDRESS(MATCH($A$1, SP_1!$A:$A, 0), ROW()-3+COLUMN()-2, 4))&lt;&gt;"", INDIRECT("SP_1!" &amp; ADDRESS(MATCH($A$1, SP_1!$A:$A, 0), ROW()-3+COLUMN()-2, 4))&lt;&gt;0), INDIRECT("SP_1!" &amp; ADDRESS(MATCH($A$1, SP_1!$A:$A, 0), ROW()-3+COLUMN()-2, 4)), "")</f>
        <v/>
      </c>
      <c r="C40" t="str">
        <f ca="1">IF(INDIRECT("SP_1!" &amp; ADDRESS(MATCH($A$1, SP_1!$A:$A, 0), ROW()-3+COLUMN()-2, 4))&lt;&gt;"", INDIRECT("SP_1!" &amp; ADDRESS(MATCH($A$1, SP_1!$A:$A, 0), ROW()-3+COLUMN()-2, 4)), "")</f>
        <v/>
      </c>
      <c r="D40" t="str">
        <f ca="1">IF(INDIRECT("SP_1!" &amp; ADDRESS(MATCH($A$1, SP_1!$A:$A, 0), ROW()-3+COLUMN()-2, 4))&lt;&gt;"", INDIRECT("SP_1!" &amp; ADDRESS(MATCH($A$1, SP_1!$A:$A, 0), ROW()-3+COLUMN()-2, 4)), "")</f>
        <v>Plan for a later date</v>
      </c>
      <c r="E40" t="str">
        <f ca="1">IF(INDIRECT("SP_1!" &amp; ADDRESS(MATCH($A$1, SP_1!$A:$A, 0), ROW()-3+COLUMN()-2, 4))&lt;&gt;"", INDIRECT("SP_1!" &amp; ADDRESS(MATCH($A$1, SP_1!$A:$A, 0), ROW()-3+COLUMN()-2, 4)), "")</f>
        <v>Plan for a later date</v>
      </c>
      <c r="F40" t="str">
        <f ca="1">IF(INDIRECT("SP_1!" &amp; ADDRESS(MATCH($A$1, SP_1!$A:$A, 0), ROW()-3+COLUMN()-2, 4))&lt;&gt;"", INDIRECT("SP_1!" &amp; ADDRESS(MATCH($A$1, SP_1!$A:$A, 0), ROW()-3+COLUMN()-2, 4)), "")</f>
        <v/>
      </c>
      <c r="G40" t="str">
        <f ca="1">IF(INDIRECT("SP_1!" &amp; ADDRESS(MATCH($A$1, SP_1!$A:$A, 0), ROW()-3+COLUMN()-2, 4))&lt;&gt;"", INDIRECT("SP_1!" &amp; ADDRESS(MATCH($A$1, SP_1!$A:$A, 0), ROW()-3+COLUMN()-2, 4)), "")</f>
        <v/>
      </c>
      <c r="H40" t="str">
        <f ca="1">IF(INDIRECT("SP_1!" &amp; ADDRESS(MATCH($A$1, SP_1!$A:$A, 0), ROW()-3+COLUMN()-2, 4))&lt;&gt;"", INDIRECT("SP_1!" &amp; ADDRESS(MATCH($A$1, SP_1!$A:$A, 0), ROW()-3+COLUMN()-2, 4)), "")</f>
        <v>No</v>
      </c>
    </row>
  </sheetData>
  <conditionalFormatting sqref="A41:H76">
    <cfRule type="expression" dxfId="18" priority="1">
      <formula>$A41="Build Linked Components"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AE250"/>
  <sheetViews>
    <sheetView topLeftCell="E1" workbookViewId="0">
      <selection sqref="A1:AD2"/>
    </sheetView>
  </sheetViews>
  <sheetFormatPr baseColWidth="10" defaultColWidth="8.83203125" defaultRowHeight="15"/>
  <cols>
    <col min="3" max="3" width="24.33203125" bestFit="1" customWidth="1"/>
    <col min="5" max="5" width="16.33203125" bestFit="1" customWidth="1"/>
  </cols>
  <sheetData>
    <row r="1" spans="1:31"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f ca="1">250-COUNTBLANK($A$1:$A$250)</f>
        <v>94</v>
      </c>
    </row>
    <row r="2" spans="1:31">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row>
    <row r="3" spans="1:31">
      <c r="A3" t="str">
        <f ca="1">IF(TRUE, IF(ROW()&lt;COUNTA(SP_2a!$A:$A)+2, IF(INDIRECT("SP_2a!" &amp; ADDRESS(ROW()-1, COLUMN(), 4))&lt;&gt;"", INDIRECT("SP_2a!" &amp; ADDRESS(ROW()-1, COLUMN(), 4)), ""), ""), $B$2)</f>
        <v>PED Sepsis EKM</v>
      </c>
      <c r="B3" t="str">
        <f ca="1">IF(TRUE, IF(ROW()&lt;COUNTA(SP_2a!$A:$A)+2, IF(INDIRECT("SP_2a!" &amp; ADDRESS(ROW()-1, COLUMN(), 4))&lt;&gt;"", INDIRECT("SP_2a!" &amp; ADDRESS(ROW()-1, COLUMN(), 4)), ""), ""), $B$2)</f>
        <v/>
      </c>
      <c r="C3" t="str">
        <f ca="1">IF(TRUE, IF(ROW()&lt;COUNTA(SP_2a!$A:$A)+2, IF(INDIRECT("SP_2a!" &amp; ADDRESS(ROW()-1, COLUMN(), 4))&lt;&gt;"", INDIRECT("SP_2a!" &amp; ADDRESS(ROW()-1, COLUMN(), 4)), ""), ""), $B$2)</f>
        <v>Status</v>
      </c>
      <c r="D3" t="str">
        <f ca="1">IF(TRUE, IF(ROW()&lt;COUNTA(SP_2a!$A:$A)+2, IF(INDIRECT("SP_2a!" &amp; ADDRESS(ROW()-1, COLUMN(), 4))&lt;&gt;"", INDIRECT("SP_2a!" &amp; ADDRESS(ROW()-1, COLUMN(), 4)), ""), ""), $B$2)</f>
        <v/>
      </c>
      <c r="E3" t="str">
        <f ca="1">IF(TRUE, IF(ROW()&lt;COUNTA(SP_2a!$A:$A)+2, IF(INDIRECT("SP_2a!" &amp; ADDRESS(ROW()-1, COLUMN(), 4))&lt;&gt;"", INDIRECT("SP_2a!" &amp; ADDRESS(ROW()-1, COLUMN(), 4)), ""), ""), $B$2)</f>
        <v>Note</v>
      </c>
      <c r="F3" t="str">
        <f ca="1">IF(TRUE, IF(ROW()&lt;COUNTA(SP_2a!$A:$A)+2, IF(INDIRECT("SP_2a!" &amp; ADDRESS(ROW()-1, COLUMN(), 4))&lt;&gt;"", IF(INDIRECT("SP_2a!" &amp; ADDRESS(ROW()-1, COLUMN(), 4))=0, "", IF(INDIRECT("SP_2a!" &amp; ADDRESS(ROW()-1, COLUMN(), 4))=1, "X", INDIRECT("SP_2a!" &amp; ADDRESS(ROW()-1, COLUMN(), 4)))), ""), ""), $B$2)</f>
        <v>X</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Review antibiotic choices after 24 to 48 hours of broad spectrum antibiotics and with return of microbiology results</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c r="A4" t="str">
        <f ca="1">IF(TRUE, IF(ROW()&lt;COUNTA(SP_2a!$A:$A)+2, IF(INDIRECT("SP_2a!" &amp; ADDRESS(ROW()-1, COLUMN(), 4))&lt;&gt;"", INDIRECT("SP_2a!" &amp; ADDRESS(ROW()-1, COLUMN(), 4)), ""), ""), $B$2)</f>
        <v>PED Sepsis EKM</v>
      </c>
      <c r="B4" t="str">
        <f ca="1">IF(TRUE, IF(ROW()&lt;COUNTA(SP_2a!$A:$A)+2, IF(INDIRECT("SP_2a!" &amp; ADDRESS(ROW()-1, COLUMN(), 4))&lt;&gt;"", INDIRECT("SP_2a!" &amp; ADDRESS(ROW()-1, COLUMN(), 4)), ""), ""), $B$2)</f>
        <v/>
      </c>
      <c r="C4" t="str">
        <f ca="1">IF(TRUE, IF(ROW()&lt;COUNTA(SP_2a!$A:$A)+2, IF(INDIRECT("SP_2a!" &amp; ADDRESS(ROW()-1, COLUMN(), 4))&lt;&gt;"", INDIRECT("SP_2a!" &amp; ADDRESS(ROW()-1, COLUMN(), 4)), ""), ""), $B$2)</f>
        <v>Status</v>
      </c>
      <c r="D4" t="str">
        <f ca="1">IF(TRUE, IF(ROW()&lt;COUNTA(SP_2a!$A:$A)+2, IF(INDIRECT("SP_2a!" &amp; ADDRESS(ROW()-1, COLUMN(), 4))&lt;&gt;"", INDIRECT("SP_2a!" &amp; ADDRESS(ROW()-1, COLUMN(), 4)), ""), ""), $B$2)</f>
        <v/>
      </c>
      <c r="E4" t="str">
        <f ca="1">IF(TRUE, IF(ROW()&lt;COUNTA(SP_2a!$A:$A)+2, IF(INDIRECT("SP_2a!" &amp; ADDRESS(ROW()-1, COLUMN(), 4))&lt;&gt;"", INDIRECT("SP_2a!" &amp; ADDRESS(ROW()-1, COLUMN(), 4)), ""), ""), $B$2)</f>
        <v>Note</v>
      </c>
      <c r="F4" t="str">
        <f ca="1">IF(TRUE, IF(ROW()&lt;COUNTA(SP_2a!$A:$A)+2, IF(INDIRECT("SP_2a!" &amp; ADDRESS(ROW()-1, COLUMN(), 4))&lt;&gt;"", IF(INDIRECT("SP_2a!" &amp; ADDRESS(ROW()-1, COLUMN(), 4))=0, "", IF(INDIRECT("SP_2a!" &amp; ADDRESS(ROW()-1, COLUMN(), 4))=1, "X", INDIRECT("SP_2a!" &amp; ADDRESS(ROW()-1, COLUMN(), 4)))), ""), ""), $B$2)</f>
        <v>X</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BC Children's Hospital Empiric Antimicrobial Guide</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http://shop.healthcarebc.ca/result?id=177&amp;listid=8df5476d-9a1d-46cd-9f06-d4ac2c5fc192</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c r="A5" t="str">
        <f ca="1">IF(TRUE, IF(ROW()&lt;COUNTA(SP_2a!$A:$A)+2, IF(INDIRECT("SP_2a!" &amp; ADDRESS(ROW()-1, COLUMN(), 4))&lt;&gt;"", INDIRECT("SP_2a!" &amp; ADDRESS(ROW()-1, COLUMN(), 4)), ""), ""), $B$2)</f>
        <v>PED Sepsis EKM</v>
      </c>
      <c r="B5" t="str">
        <f ca="1">IF(TRUE, IF(ROW()&lt;COUNTA(SP_2a!$A:$A)+2, IF(INDIRECT("SP_2a!" &amp; ADDRESS(ROW()-1, COLUMN(), 4))&lt;&gt;"", INDIRECT("SP_2a!" &amp; ADDRESS(ROW()-1, COLUMN(), 4)), ""), ""), $B$2)</f>
        <v/>
      </c>
      <c r="C5" t="str">
        <f ca="1">IF(TRUE, IF(ROW()&lt;COUNTA(SP_2a!$A:$A)+2, IF(INDIRECT("SP_2a!" &amp; ADDRESS(ROW()-1, COLUMN(), 4))&lt;&gt;"", INDIRECT("SP_2a!" &amp; ADDRESS(ROW()-1, COLUMN(), 4)), ""), ""), $B$2)</f>
        <v>Patient Care</v>
      </c>
      <c r="D5" t="str">
        <f ca="1">IF(TRUE, IF(ROW()&lt;COUNTA(SP_2a!$A:$A)+2, IF(INDIRECT("SP_2a!" &amp; ADDRESS(ROW()-1, COLUMN(), 4))&lt;&gt;"", INDIRECT("SP_2a!" &amp; ADDRESS(ROW()-1, COLUMN(), 4)), ""), ""), $B$2)</f>
        <v/>
      </c>
      <c r="E5" t="str">
        <f ca="1">IF(TRUE, IF(ROW()&lt;COUNTA(SP_2a!$A:$A)+2, IF(INDIRECT("SP_2a!" &amp; ADDRESS(ROW()-1, COLUMN(), 4))&lt;&gt;"", INDIRECT("SP_2a!" &amp; ADDRESS(ROW()-1, COLUMN(), 4)), ""), ""), $B$2)</f>
        <v>Order</v>
      </c>
      <c r="F5" t="str">
        <f ca="1">IF(TRUE, IF(ROW()&lt;COUNTA(SP_2a!$A:$A)+2, IF(INDIRECT("SP_2a!" &amp; ADDRESS(ROW()-1, COLUMN(), 4))&lt;&gt;"", IF(INDIRECT("SP_2a!" &amp; ADDRESS(ROW()-1, COLUMN(), 4))=0, "", IF(INDIRECT("SP_2a!" &amp; ADDRESS(ROW()-1, COLUMN(), 4))=1, "X", INDIRECT("SP_2a!" &amp; ADDRESS(ROW()-1, COLUMN(), 4)))), ""), ""), $B$2)</f>
        <v/>
      </c>
      <c r="G5" t="str">
        <f ca="1">IF(TRUE, IF(ROW()&lt;COUNTA(SP_2a!$A:$A)+2, IF(INDIRECT("SP_2a!" &amp; ADDRESS(ROW()-1, COLUMN(), 4))&lt;&gt;"", IF(INDIRECT("SP_2a!" &amp; ADDRESS(ROW()-1, COLUMN(), 4))=0, "", IF(INDIRECT("SP_2a!" &amp; ADDRESS(ROW()-1, COLUMN(), 4))=1, "X", INDIRECT("SP_2a!" &amp; ADDRESS(ROW()-1, COLUMN(), 4)))), ""), ""), $B$2)</f>
        <v>X</v>
      </c>
      <c r="H5" t="str">
        <f ca="1">IF(TRUE, IF(ROW()&lt;COUNTA(SP_2a!$A:$A)+2, IF(INDIRECT("SP_2a!" &amp; ADDRESS(ROW()-1, COLUMN(), 4))&lt;&gt;"", INDIRECT("SP_2a!" &amp; ADDRESS(ROW()-1, COLUMN(), 4)), ""), ""), $B$2)</f>
        <v>Communication Order</v>
      </c>
      <c r="I5" t="str">
        <f ca="1">IF(TRUE, IF(ROW()&lt;COUNTA(SP_2a!$A:$A)+2, IF(INDIRECT("SP_2a!" &amp; ADDRESS(ROW()-1, COLUMN(), 4))&lt;&gt;"", INDIRECT("SP_2a!" &amp; ADDRESS(ROW()-1, COLUMN(), 4)), ""), ""), $B$2)</f>
        <v/>
      </c>
      <c r="J5" t="str">
        <f ca="1">IF(TRUE, IF(ROW()&lt;COUNTA(SP_2a!$A:$A)+2, IF(INDIRECT("SP_2a!" &amp; ADDRESS(ROW()-1, COLUMN(), 4))&lt;&gt;"", INDIRECT("SP_2a!" &amp; ADDRESS(ROW()-1, COLUMN(), 4)), ""), ""), $B$2)</f>
        <v>Blood cultures should be drawn before antimicrobial therapy. DO NOT DELAY first dose of antimicrobials greater than 30 minutes to obtain blood cultures</v>
      </c>
      <c r="K5" t="str">
        <f ca="1">IF(TRUE, IF(ROW()&lt;COUNTA(SP_2a!$A:$A)+2, IF(INDIRECT("SP_2a!" &amp; ADDRESS(ROW()-1, COLUMN(), 4))&lt;&gt;"", INDIRECT("SP_2a!" &amp; ADDRESS(ROW()-1, COLUMN(), 4)), ""), ""), $B$2)</f>
        <v/>
      </c>
      <c r="L5" t="str">
        <f ca="1">IF(TRUE, IF(ROW()&lt;COUNTA(SP_2a!$A:$A)+2, IF(INDIRECT("SP_2a!" &amp; ADDRESS(ROW()-1, COLUMN(), 4))&lt;&gt;"", INDIRECT("SP_2a!" &amp; ADDRESS(ROW()-1, COLUMN(), 4)), ""), ""), $B$2)</f>
        <v>X</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c r="A6" t="str">
        <f ca="1">IF(TRUE, IF(ROW()&lt;COUNTA(SP_2a!$A:$A)+2, IF(INDIRECT("SP_2a!" &amp; ADDRESS(ROW()-1, COLUMN(), 4))&lt;&gt;"", INDIRECT("SP_2a!" &amp; ADDRESS(ROW()-1, COLUMN(), 4)), ""), ""), $B$2)</f>
        <v>PED Sepsis EKM</v>
      </c>
      <c r="B6" t="str">
        <f ca="1">IF(TRUE, IF(ROW()&lt;COUNTA(SP_2a!$A:$A)+2, IF(INDIRECT("SP_2a!" &amp; ADDRESS(ROW()-1, COLUMN(), 4))&lt;&gt;"", INDIRECT("SP_2a!" &amp; ADDRESS(ROW()-1, COLUMN(), 4)), ""), ""), $B$2)</f>
        <v/>
      </c>
      <c r="C6" t="str">
        <f ca="1">IF(TRUE, IF(ROW()&lt;COUNTA(SP_2a!$A:$A)+2, IF(INDIRECT("SP_2a!" &amp; ADDRESS(ROW()-1, COLUMN(), 4))&lt;&gt;"", INDIRECT("SP_2a!" &amp; ADDRESS(ROW()-1, COLUMN(), 4)), ""), ""), $B$2)</f>
        <v>Patient Care</v>
      </c>
      <c r="D6" t="str">
        <f ca="1">IF(TRUE, IF(ROW()&lt;COUNTA(SP_2a!$A:$A)+2, IF(INDIRECT("SP_2a!" &amp; ADDRESS(ROW()-1, COLUMN(), 4))&lt;&gt;"", INDIRECT("SP_2a!" &amp; ADDRESS(ROW()-1, COLUMN(), 4)), ""), ""), $B$2)</f>
        <v/>
      </c>
      <c r="E6" t="str">
        <f ca="1">IF(TRUE, IF(ROW()&lt;COUNTA(SP_2a!$A:$A)+2, IF(INDIRECT("SP_2a!" &amp; ADDRESS(ROW()-1, COLUMN(), 4))&lt;&gt;"", INDIRECT("SP_2a!" &amp; ADDRESS(ROW()-1, COLUMN(), 4)), ""), ""), $B$2)</f>
        <v>Order</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X</v>
      </c>
      <c r="H6" t="str">
        <f ca="1">IF(TRUE, IF(ROW()&lt;COUNTA(SP_2a!$A:$A)+2, IF(INDIRECT("SP_2a!" &amp; ADDRESS(ROW()-1, COLUMN(), 4))&lt;&gt;"", INDIRECT("SP_2a!" &amp; ADDRESS(ROW()-1, COLUMN(), 4)), ""), ""), $B$2)</f>
        <v>Vital Signs</v>
      </c>
      <c r="I6" t="str">
        <f ca="1">IF(TRUE, IF(ROW()&lt;COUNTA(SP_2a!$A:$A)+2, IF(INDIRECT("SP_2a!" &amp; ADDRESS(ROW()-1, COLUMN(), 4))&lt;&gt;"", INDIRECT("SP_2a!" &amp; ADDRESS(ROW()-1, COLUMN(), 4)), ""), ""), $B$2)</f>
        <v/>
      </c>
      <c r="J6" t="str">
        <f ca="1">IF(TRUE, IF(ROW()&lt;COUNTA(SP_2a!$A:$A)+2, IF(INDIRECT("SP_2a!" &amp; ADDRESS(ROW()-1, COLUMN(), 4))&lt;&gt;"", INDIRECT("SP_2a!" &amp; ADDRESS(ROW()-1, COLUMN(), 4)), ""), ""), $B$2)</f>
        <v>q1h, (BP, heart rate, respiratory rate, temperature, LOC, cap refill)</v>
      </c>
      <c r="K6" t="str">
        <f ca="1">IF(TRUE, IF(ROW()&lt;COUNTA(SP_2a!$A:$A)+2, IF(INDIRECT("SP_2a!" &amp; ADDRESS(ROW()-1, COLUMN(), 4))&lt;&gt;"", INDIRECT("SP_2a!" &amp; ADDRESS(ROW()-1, COLUMN(), 4)), ""), ""), $B$2)</f>
        <v/>
      </c>
      <c r="L6" t="str">
        <f ca="1">IF(TRUE, IF(ROW()&lt;COUNTA(SP_2a!$A:$A)+2, IF(INDIRECT("SP_2a!" &amp; ADDRESS(ROW()-1, COLUMN(), 4))&lt;&gt;"", INDIRECT("SP_2a!" &amp; ADDRESS(ROW()-1, COLUMN(), 4)), ""), ""), $B$2)</f>
        <v>X</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q1h</v>
      </c>
      <c r="Y6" t="str">
        <f ca="1">IF(TRUE, IF(ROW()&lt;COUNTA(SP_2b!$A:$A)+2, IF(INDIRECT("SP_2b!" &amp; ADDRESS(ROW()-1, COLUMN()-4, 4))&lt;&gt;"", INDIRECT("SP_2b!" &amp; ADDRESS(ROW()-1, COLUMN()-4, 4)), ""), ""), $B$2)</f>
        <v>No</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c r="A7" t="str">
        <f ca="1">IF(TRUE, IF(ROW()&lt;COUNTA(SP_2a!$A:$A)+2, IF(INDIRECT("SP_2a!" &amp; ADDRESS(ROW()-1, COLUMN(), 4))&lt;&gt;"", INDIRECT("SP_2a!" &amp; ADDRESS(ROW()-1, COLUMN(), 4)), ""), ""), $B$2)</f>
        <v>PED Sepsis EKM</v>
      </c>
      <c r="B7" t="str">
        <f ca="1">IF(TRUE, IF(ROW()&lt;COUNTA(SP_2a!$A:$A)+2, IF(INDIRECT("SP_2a!" &amp; ADDRESS(ROW()-1, COLUMN(), 4))&lt;&gt;"", INDIRECT("SP_2a!" &amp; ADDRESS(ROW()-1, COLUMN(), 4)), ""), ""), $B$2)</f>
        <v/>
      </c>
      <c r="C7" t="str">
        <f ca="1">IF(TRUE, IF(ROW()&lt;COUNTA(SP_2a!$A:$A)+2, IF(INDIRECT("SP_2a!" &amp; ADDRESS(ROW()-1, COLUMN(), 4))&lt;&gt;"", INDIRECT("SP_2a!" &amp; ADDRESS(ROW()-1, COLUMN(), 4)), ""), ""), $B$2)</f>
        <v>Patient Care</v>
      </c>
      <c r="D7" t="str">
        <f ca="1">IF(TRUE, IF(ROW()&lt;COUNTA(SP_2a!$A:$A)+2, IF(INDIRECT("SP_2a!" &amp; ADDRESS(ROW()-1, COLUMN(), 4))&lt;&gt;"", INDIRECT("SP_2a!" &amp; ADDRESS(ROW()-1, COLUMN(), 4)), ""), ""), $B$2)</f>
        <v/>
      </c>
      <c r="E7" t="str">
        <f ca="1">IF(TRUE, IF(ROW()&lt;COUNTA(SP_2a!$A:$A)+2, IF(INDIRECT("SP_2a!" &amp; ADDRESS(ROW()-1, COLUMN(), 4))&lt;&gt;"", INDIRECT("SP_2a!" &amp; ADDRESS(ROW()-1, COLUMN(), 4)), ""), ""), $B$2)</f>
        <v>Order</v>
      </c>
      <c r="F7" t="str">
        <f ca="1">IF(TRUE, IF(ROW()&lt;COUNTA(SP_2a!$A:$A)+2, IF(INDIRECT("SP_2a!" &amp; ADDRESS(ROW()-1, COLUMN(), 4))&lt;&gt;"", IF(INDIRECT("SP_2a!" &amp; ADDRESS(ROW()-1, COLUMN(), 4))=0, "", IF(INDIRECT("SP_2a!" &amp; ADDRESS(ROW()-1, COLUMN(), 4))=1, "X", INDIRECT("SP_2a!" &amp; ADDRESS(ROW()-1, COLUMN(), 4)))), ""), ""), $B$2)</f>
        <v/>
      </c>
      <c r="G7" t="str">
        <f ca="1">IF(TRUE, IF(ROW()&lt;COUNTA(SP_2a!$A:$A)+2, IF(INDIRECT("SP_2a!" &amp; ADDRESS(ROW()-1, COLUMN(), 4))&lt;&gt;"", IF(INDIRECT("SP_2a!" &amp; ADDRESS(ROW()-1, COLUMN(), 4))=0, "", IF(INDIRECT("SP_2a!" &amp; ADDRESS(ROW()-1, COLUMN(), 4))=1, "X", INDIRECT("SP_2a!" &amp; ADDRESS(ROW()-1, COLUMN(), 4)))), ""), ""), $B$2)</f>
        <v>X</v>
      </c>
      <c r="H7" t="str">
        <f ca="1">IF(TRUE, IF(ROW()&lt;COUNTA(SP_2a!$A:$A)+2, IF(INDIRECT("SP_2a!" &amp; ADDRESS(ROW()-1, COLUMN(), 4))&lt;&gt;"", INDIRECT("SP_2a!" &amp; ADDRESS(ROW()-1, COLUMN(), 4)), ""), ""), $B$2)</f>
        <v>Vital Signs</v>
      </c>
      <c r="I7" t="str">
        <f ca="1">IF(TRUE, IF(ROW()&lt;COUNTA(SP_2a!$A:$A)+2, IF(INDIRECT("SP_2a!" &amp; ADDRESS(ROW()-1, COLUMN(), 4))&lt;&gt;"", INDIRECT("SP_2a!" &amp; ADDRESS(ROW()-1, COLUMN(), 4)), ""), ""), $B$2)</f>
        <v/>
      </c>
      <c r="J7" t="str">
        <f ca="1">IF(TRUE, IF(ROW()&lt;COUNTA(SP_2a!$A:$A)+2, IF(INDIRECT("SP_2a!" &amp; ADDRESS(ROW()-1, COLUMN(), 4))&lt;&gt;"", INDIRECT("SP_2a!" &amp; ADDRESS(ROW()-1, COLUMN(), 4)), ""), ""), $B$2)</f>
        <v>q2h, (BP, heart rate, respiratory rate, temperature, LOC, cap refill)</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q2h</v>
      </c>
      <c r="Y7" t="str">
        <f ca="1">IF(TRUE, IF(ROW()&lt;COUNTA(SP_2b!$A:$A)+2, IF(INDIRECT("SP_2b!" &amp; ADDRESS(ROW()-1, COLUMN()-4, 4))&lt;&gt;"", INDIRECT("SP_2b!" &amp; ADDRESS(ROW()-1, COLUMN()-4, 4)), ""), ""), $B$2)</f>
        <v>No</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c r="A8" t="str">
        <f ca="1">IF(TRUE, IF(ROW()&lt;COUNTA(SP_2a!$A:$A)+2, IF(INDIRECT("SP_2a!" &amp; ADDRESS(ROW()-1, COLUMN(), 4))&lt;&gt;"", INDIRECT("SP_2a!" &amp; ADDRESS(ROW()-1, COLUMN(), 4)), ""), ""), $B$2)</f>
        <v>PED Sepsis EKM</v>
      </c>
      <c r="B8" t="str">
        <f ca="1">IF(TRUE, IF(ROW()&lt;COUNTA(SP_2a!$A:$A)+2, IF(INDIRECT("SP_2a!" &amp; ADDRESS(ROW()-1, COLUMN(), 4))&lt;&gt;"", INDIRECT("SP_2a!" &amp; ADDRESS(ROW()-1, COLUMN(), 4)), ""), ""), $B$2)</f>
        <v/>
      </c>
      <c r="C8" t="str">
        <f ca="1">IF(TRUE, IF(ROW()&lt;COUNTA(SP_2a!$A:$A)+2, IF(INDIRECT("SP_2a!" &amp; ADDRESS(ROW()-1, COLUMN(), 4))&lt;&gt;"", INDIRECT("SP_2a!" &amp; ADDRESS(ROW()-1, COLUMN(), 4)), ""), ""), $B$2)</f>
        <v>Patient Care</v>
      </c>
      <c r="D8" t="str">
        <f ca="1">IF(TRUE, IF(ROW()&lt;COUNTA(SP_2a!$A:$A)+2, IF(INDIRECT("SP_2a!" &amp; ADDRESS(ROW()-1, COLUMN(), 4))&lt;&gt;"", INDIRECT("SP_2a!" &amp; ADDRESS(ROW()-1, COLUMN(), 4)), ""), ""), $B$2)</f>
        <v/>
      </c>
      <c r="E8" t="str">
        <f ca="1">IF(TRUE, IF(ROW()&lt;COUNTA(SP_2a!$A:$A)+2, IF(INDIRECT("SP_2a!" &amp; ADDRESS(ROW()-1, COLUMN(), 4))&lt;&gt;"", INDIRECT("SP_2a!" &amp; ADDRESS(ROW()-1, COLUMN(), 4)), ""), ""), $B$2)</f>
        <v>Order</v>
      </c>
      <c r="F8" t="str">
        <f ca="1">IF(TRUE, IF(ROW()&lt;COUNTA(SP_2a!$A:$A)+2, IF(INDIRECT("SP_2a!" &amp; ADDRESS(ROW()-1, COLUMN(), 4))&lt;&gt;"", IF(INDIRECT("SP_2a!" &amp; ADDRESS(ROW()-1, COLUMN(), 4))=0, "", IF(INDIRECT("SP_2a!" &amp; ADDRESS(ROW()-1, COLUMN(), 4))=1, "X", INDIRECT("SP_2a!" &amp; ADDRESS(ROW()-1, COLUMN(), 4)))), ""), ""), $B$2)</f>
        <v/>
      </c>
      <c r="G8" t="str">
        <f ca="1">IF(TRUE, IF(ROW()&lt;COUNTA(SP_2a!$A:$A)+2, IF(INDIRECT("SP_2a!" &amp; ADDRESS(ROW()-1, COLUMN(), 4))&lt;&gt;"", IF(INDIRECT("SP_2a!" &amp; ADDRESS(ROW()-1, COLUMN(), 4))=0, "", IF(INDIRECT("SP_2a!" &amp; ADDRESS(ROW()-1, COLUMN(), 4))=1, "X", INDIRECT("SP_2a!" &amp; ADDRESS(ROW()-1, COLUMN(), 4)))), ""), ""), $B$2)</f>
        <v>X</v>
      </c>
      <c r="H8" t="str">
        <f ca="1">IF(TRUE, IF(ROW()&lt;COUNTA(SP_2a!$A:$A)+2, IF(INDIRECT("SP_2a!" &amp; ADDRESS(ROW()-1, COLUMN(), 4))&lt;&gt;"", INDIRECT("SP_2a!" &amp; ADDRESS(ROW()-1, COLUMN(), 4)), ""), ""), $B$2)</f>
        <v>Vital Signs</v>
      </c>
      <c r="I8" t="str">
        <f ca="1">IF(TRUE, IF(ROW()&lt;COUNTA(SP_2a!$A:$A)+2, IF(INDIRECT("SP_2a!" &amp; ADDRESS(ROW()-1, COLUMN(), 4))&lt;&gt;"", INDIRECT("SP_2a!" &amp; ADDRESS(ROW()-1, COLUMN(), 4)), ""), ""), $B$2)</f>
        <v/>
      </c>
      <c r="J8" t="str">
        <f ca="1">IF(TRUE, IF(ROW()&lt;COUNTA(SP_2a!$A:$A)+2, IF(INDIRECT("SP_2a!" &amp; ADDRESS(ROW()-1, COLUMN(), 4))&lt;&gt;"", INDIRECT("SP_2a!" &amp; ADDRESS(ROW()-1, COLUMN(), 4)), ""), ""), $B$2)</f>
        <v>q4h, (BP, heart rate, respiratory rate, temperature, LOC, cap refill)</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q4h</v>
      </c>
      <c r="Y8" t="str">
        <f ca="1">IF(TRUE, IF(ROW()&lt;COUNTA(SP_2b!$A:$A)+2, IF(INDIRECT("SP_2b!" &amp; ADDRESS(ROW()-1, COLUMN()-4, 4))&lt;&gt;"", INDIRECT("SP_2b!" &amp; ADDRESS(ROW()-1, COLUMN()-4, 4)), ""), ""), $B$2)</f>
        <v>No</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c r="A9" t="str">
        <f ca="1">IF(TRUE, IF(ROW()&lt;COUNTA(SP_2a!$A:$A)+2, IF(INDIRECT("SP_2a!" &amp; ADDRESS(ROW()-1, COLUMN(), 4))&lt;&gt;"", INDIRECT("SP_2a!" &amp; ADDRESS(ROW()-1, COLUMN(), 4)), ""), ""), $B$2)</f>
        <v>PED Sepsis EKM</v>
      </c>
      <c r="B9" t="str">
        <f ca="1">IF(TRUE, IF(ROW()&lt;COUNTA(SP_2a!$A:$A)+2, IF(INDIRECT("SP_2a!" &amp; ADDRESS(ROW()-1, COLUMN(), 4))&lt;&gt;"", INDIRECT("SP_2a!" &amp; ADDRESS(ROW()-1, COLUMN(), 4)), ""), ""), $B$2)</f>
        <v/>
      </c>
      <c r="C9" t="str">
        <f ca="1">IF(TRUE, IF(ROW()&lt;COUNTA(SP_2a!$A:$A)+2, IF(INDIRECT("SP_2a!" &amp; ADDRESS(ROW()-1, COLUMN(), 4))&lt;&gt;"", INDIRECT("SP_2a!" &amp; ADDRESS(ROW()-1, COLUMN(), 4)), ""), ""), $B$2)</f>
        <v>Patient Care</v>
      </c>
      <c r="D9" t="str">
        <f ca="1">IF(TRUE, IF(ROW()&lt;COUNTA(SP_2a!$A:$A)+2, IF(INDIRECT("SP_2a!" &amp; ADDRESS(ROW()-1, COLUMN(), 4))&lt;&gt;"", INDIRECT("SP_2a!" &amp; ADDRESS(ROW()-1, COLUMN(), 4)), ""), ""), $B$2)</f>
        <v/>
      </c>
      <c r="E9" t="str">
        <f ca="1">IF(TRUE, IF(ROW()&lt;COUNTA(SP_2a!$A:$A)+2, IF(INDIRECT("SP_2a!" &amp; ADDRESS(ROW()-1, COLUMN(), 4))&lt;&gt;"", INDIRECT("SP_2a!" &amp; ADDRESS(ROW()-1, COLUMN(), 4)), ""), ""), $B$2)</f>
        <v>Order</v>
      </c>
      <c r="F9" t="str">
        <f ca="1">IF(TRUE, IF(ROW()&lt;COUNTA(SP_2a!$A:$A)+2, IF(INDIRECT("SP_2a!" &amp; ADDRESS(ROW()-1, COLUMN(), 4))&lt;&gt;"", IF(INDIRECT("SP_2a!" &amp; ADDRESS(ROW()-1, COLUMN(), 4))=0, "", IF(INDIRECT("SP_2a!" &amp; ADDRESS(ROW()-1, COLUMN(), 4))=1, "X", INDIRECT("SP_2a!" &amp; ADDRESS(ROW()-1, COLUMN(), 4)))), ""), ""), $B$2)</f>
        <v/>
      </c>
      <c r="G9" t="str">
        <f ca="1">IF(TRUE, IF(ROW()&lt;COUNTA(SP_2a!$A:$A)+2, IF(INDIRECT("SP_2a!" &amp; ADDRESS(ROW()-1, COLUMN(), 4))&lt;&gt;"", IF(INDIRECT("SP_2a!" &amp; ADDRESS(ROW()-1, COLUMN(), 4))=0, "", IF(INDIRECT("SP_2a!" &amp; ADDRESS(ROW()-1, COLUMN(), 4))=1, "X", INDIRECT("SP_2a!" &amp; ADDRESS(ROW()-1, COLUMN(), 4)))), ""), ""), $B$2)</f>
        <v>X</v>
      </c>
      <c r="H9" t="str">
        <f ca="1">IF(TRUE, IF(ROW()&lt;COUNTA(SP_2a!$A:$A)+2, IF(INDIRECT("SP_2a!" &amp; ADDRESS(ROW()-1, COLUMN(), 4))&lt;&gt;"", INDIRECT("SP_2a!" &amp; ADDRESS(ROW()-1, COLUMN(), 4)), ""), ""), $B$2)</f>
        <v>Neurovital Signs</v>
      </c>
      <c r="I9" t="str">
        <f ca="1">IF(TRUE, IF(ROW()&lt;COUNTA(SP_2a!$A:$A)+2, IF(INDIRECT("SP_2a!" &amp; ADDRESS(ROW()-1, COLUMN(), 4))&lt;&gt;"", INDIRECT("SP_2a!" &amp; ADDRESS(ROW()-1, COLUMN(), 4)), ""), ""), $B$2)</f>
        <v/>
      </c>
      <c r="J9" t="str">
        <f ca="1">IF(TRUE, IF(ROW()&lt;COUNTA(SP_2a!$A:$A)+2, IF(INDIRECT("SP_2a!" &amp; ADDRESS(ROW()-1, COLUMN(), 4))&lt;&gt;"", INDIRECT("SP_2a!" &amp; ADDRESS(ROW()-1, COLUMN(), 4)), ""), ""), $B$2)</f>
        <v>q1h</v>
      </c>
      <c r="K9" t="str">
        <f ca="1">IF(TRUE, IF(ROW()&lt;COUNTA(SP_2a!$A:$A)+2, IF(INDIRECT("SP_2a!" &amp; ADDRESS(ROW()-1, COLUMN(), 4))&lt;&gt;"", INDIRECT("SP_2a!" &amp; ADDRESS(ROW()-1, COLUMN(), 4)), ""), ""), $B$2)</f>
        <v/>
      </c>
      <c r="L9" t="str">
        <f ca="1">IF(TRUE, IF(ROW()&lt;COUNTA(SP_2a!$A:$A)+2, IF(INDIRECT("SP_2a!" &amp; ADDRESS(ROW()-1, COLUMN(), 4))&lt;&gt;"", INDIRECT("SP_2a!" &amp; ADDRESS(ROW()-1, COLUMN(), 4)), ""), ""), $B$2)</f>
        <v>X</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q1h</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c r="A10" t="str">
        <f ca="1">IF(TRUE, IF(ROW()&lt;COUNTA(SP_2a!$A:$A)+2, IF(INDIRECT("SP_2a!" &amp; ADDRESS(ROW()-1, COLUMN(), 4))&lt;&gt;"", INDIRECT("SP_2a!" &amp; ADDRESS(ROW()-1, COLUMN(), 4)), ""), ""), $B$2)</f>
        <v>PED Sepsis EKM</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Patient Care</v>
      </c>
      <c r="D10" t="str">
        <f ca="1">IF(TRUE, IF(ROW()&lt;COUNTA(SP_2a!$A:$A)+2, IF(INDIRECT("SP_2a!" &amp; ADDRESS(ROW()-1, COLUMN(), 4))&lt;&gt;"", INDIRECT("SP_2a!" &amp; ADDRESS(ROW()-1, COLUMN(), 4)), ""), ""), $B$2)</f>
        <v/>
      </c>
      <c r="E10" t="str">
        <f ca="1">IF(TRUE, IF(ROW()&lt;COUNTA(SP_2a!$A:$A)+2, IF(INDIRECT("SP_2a!" &amp; ADDRESS(ROW()-1, COLUMN(), 4))&lt;&gt;"", INDIRECT("SP_2a!" &amp; ADDRESS(ROW()-1, COLUMN(), 4)), ""), ""), $B$2)</f>
        <v>Order</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X</v>
      </c>
      <c r="H10" t="str">
        <f ca="1">IF(TRUE, IF(ROW()&lt;COUNTA(SP_2a!$A:$A)+2, IF(INDIRECT("SP_2a!" &amp; ADDRESS(ROW()-1, COLUMN(), 4))&lt;&gt;"", INDIRECT("SP_2a!" &amp; ADDRESS(ROW()-1, COLUMN(), 4)), ""), ""), $B$2)</f>
        <v>Neurovital Signs</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q2h</v>
      </c>
      <c r="K10" t="str">
        <f ca="1">IF(TRUE, IF(ROW()&lt;COUNTA(SP_2a!$A:$A)+2, IF(INDIRECT("SP_2a!" &amp; ADDRESS(ROW()-1, COLUMN(), 4))&lt;&gt;"", INDIRECT("SP_2a!" &amp; ADDRESS(ROW()-1, COLUMN(), 4)), ""), ""), $B$2)</f>
        <v/>
      </c>
      <c r="L10" t="str">
        <f ca="1">IF(TRUE, IF(ROW()&lt;COUNTA(SP_2a!$A:$A)+2, IF(INDIRECT("SP_2a!" &amp; ADDRESS(ROW()-1, COLUMN(), 4))&lt;&gt;"", INDIRECT("SP_2a!" &amp; ADDRESS(ROW()-1, COLUMN(), 4)), ""), ""), $B$2)</f>
        <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t="str">
        <f ca="1">IF(TRUE, IF(ROW()&lt;COUNTA(SP_2b!$A:$A)+2, IF(INDIRECT("SP_2b!" &amp; ADDRESS(ROW()-1, COLUMN()-4, 4))&lt;&gt;"", INDIRECT("SP_2b!" &amp; ADDRESS(ROW()-1, COLUMN()-4, 4)), ""), ""), $B$2)</f>
        <v/>
      </c>
      <c r="Q10" t="str">
        <f ca="1">IF(TRUE, IF(ROW()&lt;COUNTA(SP_2b!$A:$A)+2, IF(INDIRECT("SP_2b!" &amp; ADDRESS(ROW()-1, COLUMN()-4, 4))&lt;&gt;"", INDIRECT("SP_2b!" &amp; ADDRESS(ROW()-1, COLUMN()-4, 4)), ""), ""), $B$2)</f>
        <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
      </c>
      <c r="X10" t="str">
        <f ca="1">IF(TRUE, IF(ROW()&lt;COUNTA(SP_2b!$A:$A)+2, IF(INDIRECT("SP_2b!" &amp; ADDRESS(ROW()-1, COLUMN()-4, 4))&lt;&gt;"", INDIRECT("SP_2b!" &amp; ADDRESS(ROW()-1, COLUMN()-4, 4)), ""), ""), $B$2)</f>
        <v>q2h</v>
      </c>
      <c r="Y10" t="str">
        <f ca="1">IF(TRUE, IF(ROW()&lt;COUNTA(SP_2b!$A:$A)+2, IF(INDIRECT("SP_2b!" &amp; ADDRESS(ROW()-1, COLUMN()-4, 4))&lt;&gt;"", INDIRECT("SP_2b!" &amp; ADDRESS(ROW()-1, COLUMN()-4, 4)), ""), ""), $B$2)</f>
        <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
      </c>
    </row>
    <row r="11" spans="1:31">
      <c r="A11" t="str">
        <f ca="1">IF(TRUE, IF(ROW()&lt;COUNTA(SP_2a!$A:$A)+2, IF(INDIRECT("SP_2a!" &amp; ADDRESS(ROW()-1, COLUMN(), 4))&lt;&gt;"", INDIRECT("SP_2a!" &amp; ADDRESS(ROW()-1, COLUMN(), 4)), ""), ""), $B$2)</f>
        <v>PED Sepsis EKM</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Patient Care</v>
      </c>
      <c r="D11" t="str">
        <f ca="1">IF(TRUE, IF(ROW()&lt;COUNTA(SP_2a!$A:$A)+2, IF(INDIRECT("SP_2a!" &amp; ADDRESS(ROW()-1, COLUMN(), 4))&lt;&gt;"", INDIRECT("SP_2a!" &amp; ADDRESS(ROW()-1, COLUMN(), 4)), ""), ""), $B$2)</f>
        <v/>
      </c>
      <c r="E11" t="str">
        <f ca="1">IF(TRUE, IF(ROW()&lt;COUNTA(SP_2a!$A:$A)+2, IF(INDIRECT("SP_2a!" &amp; ADDRESS(ROW()-1, COLUMN(), 4))&lt;&gt;"", INDIRECT("SP_2a!" &amp; ADDRESS(ROW()-1, COLUMN(), 4)), ""), ""), $B$2)</f>
        <v>Order</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X</v>
      </c>
      <c r="H11" t="str">
        <f ca="1">IF(TRUE, IF(ROW()&lt;COUNTA(SP_2a!$A:$A)+2, IF(INDIRECT("SP_2a!" &amp; ADDRESS(ROW()-1, COLUMN(), 4))&lt;&gt;"", INDIRECT("SP_2a!" &amp; ADDRESS(ROW()-1, COLUMN(), 4)), ""), ""), $B$2)</f>
        <v>Neurovital Signs</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q4h</v>
      </c>
      <c r="K11" t="str">
        <f ca="1">IF(TRUE, IF(ROW()&lt;COUNTA(SP_2a!$A:$A)+2, IF(INDIRECT("SP_2a!" &amp; ADDRESS(ROW()-1, COLUMN(), 4))&lt;&gt;"", INDIRECT("SP_2a!" &amp; ADDRESS(ROW()-1, COLUMN(), 4)), ""), ""), $B$2)</f>
        <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t="str">
        <f ca="1">IF(TRUE, IF(ROW()&lt;COUNTA(SP_2b!$A:$A)+2, IF(INDIRECT("SP_2b!" &amp; ADDRESS(ROW()-1, COLUMN()-4, 4))&lt;&gt;"", INDIRECT("SP_2b!" &amp; ADDRESS(ROW()-1, COLUMN()-4, 4)), ""), ""), $B$2)</f>
        <v/>
      </c>
      <c r="Q11" t="str">
        <f ca="1">IF(TRUE, IF(ROW()&lt;COUNTA(SP_2b!$A:$A)+2, IF(INDIRECT("SP_2b!" &amp; ADDRESS(ROW()-1, COLUMN()-4, 4))&lt;&gt;"", INDIRECT("SP_2b!" &amp; ADDRESS(ROW()-1, COLUMN()-4, 4)), ""), ""), $B$2)</f>
        <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
      </c>
      <c r="X11" t="str">
        <f ca="1">IF(TRUE, IF(ROW()&lt;COUNTA(SP_2b!$A:$A)+2, IF(INDIRECT("SP_2b!" &amp; ADDRESS(ROW()-1, COLUMN()-4, 4))&lt;&gt;"", INDIRECT("SP_2b!" &amp; ADDRESS(ROW()-1, COLUMN()-4, 4)), ""), ""), $B$2)</f>
        <v>q4h</v>
      </c>
      <c r="Y11" t="str">
        <f ca="1">IF(TRUE, IF(ROW()&lt;COUNTA(SP_2b!$A:$A)+2, IF(INDIRECT("SP_2b!" &amp; ADDRESS(ROW()-1, COLUMN()-4, 4))&lt;&gt;"", INDIRECT("SP_2b!" &amp; ADDRESS(ROW()-1, COLUMN()-4, 4)), ""), ""), $B$2)</f>
        <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
      </c>
    </row>
    <row r="12" spans="1:31">
      <c r="A12" t="str">
        <f ca="1">IF(TRUE, IF(ROW()&lt;COUNTA(SP_2a!$A:$A)+2, IF(INDIRECT("SP_2a!" &amp; ADDRESS(ROW()-1, COLUMN(), 4))&lt;&gt;"", INDIRECT("SP_2a!" &amp; ADDRESS(ROW()-1, COLUMN(), 4)), ""), ""), $B$2)</f>
        <v>PED Sepsis EKM</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Patient Care</v>
      </c>
      <c r="D12" t="str">
        <f ca="1">IF(TRUE, IF(ROW()&lt;COUNTA(SP_2a!$A:$A)+2, IF(INDIRECT("SP_2a!" &amp; ADDRESS(ROW()-1, COLUMN(), 4))&lt;&gt;"", INDIRECT("SP_2a!" &amp; ADDRESS(ROW()-1, COLUMN(), 4)), ""), ""), $B$2)</f>
        <v/>
      </c>
      <c r="E12" t="str">
        <f ca="1">IF(TRUE, IF(ROW()&lt;COUNTA(SP_2a!$A:$A)+2, IF(INDIRECT("SP_2a!" &amp; ADDRESS(ROW()-1, COLUMN(), 4))&lt;&gt;"", INDIRECT("SP_2a!" &amp; ADDRESS(ROW()-1, COLUMN(), 4)), ""), ""), $B$2)</f>
        <v>Order</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X</v>
      </c>
      <c r="H12" t="str">
        <f ca="1">IF(TRUE, IF(ROW()&lt;COUNTA(SP_2a!$A:$A)+2, IF(INDIRECT("SP_2a!" &amp; ADDRESS(ROW()-1, COLUMN(), 4))&lt;&gt;"", INDIRECT("SP_2a!" &amp; ADDRESS(ROW()-1, COLUMN(), 4)), ""), ""), $B$2)</f>
        <v>Oximetry - Continuous</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T;N</v>
      </c>
      <c r="K12" t="str">
        <f ca="1">IF(TRUE, IF(ROW()&lt;COUNTA(SP_2a!$A:$A)+2, IF(INDIRECT("SP_2a!" &amp; ADDRESS(ROW()-1, COLUMN(), 4))&lt;&gt;"", INDIRECT("SP_2a!" &amp; ADDRESS(ROW()-1, COLUMN(), 4)), ""), ""), $B$2)</f>
        <v/>
      </c>
      <c r="L12" t="str">
        <f ca="1">IF(TRUE, IF(ROW()&lt;COUNTA(SP_2a!$A:$A)+2, IF(INDIRECT("SP_2a!" &amp; ADDRESS(ROW()-1, COLUMN(), 4))&lt;&gt;"", INDIRECT("SP_2a!" &amp; ADDRESS(ROW()-1, COLUMN(), 4)), ""), ""), $B$2)</f>
        <v>X</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t="str">
        <f ca="1">IF(TRUE, IF(ROW()&lt;COUNTA(SP_2b!$A:$A)+2, IF(INDIRECT("SP_2b!" &amp; ADDRESS(ROW()-1, COLUMN()-4, 4))&lt;&gt;"", INDIRECT("SP_2b!" &amp; ADDRESS(ROW()-1, COLUMN()-4, 4)), ""), ""), $B$2)</f>
        <v/>
      </c>
      <c r="Q12" t="str">
        <f ca="1">IF(TRUE, IF(ROW()&lt;COUNTA(SP_2b!$A:$A)+2, IF(INDIRECT("SP_2b!" &amp; ADDRESS(ROW()-1, COLUMN()-4, 4))&lt;&gt;"", INDIRECT("SP_2b!" &amp; ADDRESS(ROW()-1, COLUMN()-4, 4)), ""), ""), $B$2)</f>
        <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
      </c>
      <c r="X12" t="str">
        <f ca="1">IF(TRUE, IF(ROW()&lt;COUNTA(SP_2b!$A:$A)+2, IF(INDIRECT("SP_2b!" &amp; ADDRESS(ROW()-1, COLUMN()-4, 4))&lt;&gt;"", INDIRECT("SP_2b!" &amp; ADDRESS(ROW()-1, COLUMN()-4, 4)), ""), ""), $B$2)</f>
        <v/>
      </c>
      <c r="Y12" t="str">
        <f ca="1">IF(TRUE, IF(ROW()&lt;COUNTA(SP_2b!$A:$A)+2, IF(INDIRECT("SP_2b!" &amp; ADDRESS(ROW()-1, COLUMN()-4, 4))&lt;&gt;"", INDIRECT("SP_2b!" &amp; ADDRESS(ROW()-1, COLUMN()-4, 4)), ""), ""), $B$2)</f>
        <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
      </c>
    </row>
    <row r="13" spans="1:31">
      <c r="A13" t="str">
        <f ca="1">IF(TRUE, IF(ROW()&lt;COUNTA(SP_2a!$A:$A)+2, IF(INDIRECT("SP_2a!" &amp; ADDRESS(ROW()-1, COLUMN(), 4))&lt;&gt;"", INDIRECT("SP_2a!" &amp; ADDRESS(ROW()-1, COLUMN(), 4)), ""), ""), $B$2)</f>
        <v>PED Sepsis EKM</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Patient Care</v>
      </c>
      <c r="D13" t="str">
        <f ca="1">IF(TRUE, IF(ROW()&lt;COUNTA(SP_2a!$A:$A)+2, IF(INDIRECT("SP_2a!" &amp; ADDRESS(ROW()-1, COLUMN(), 4))&lt;&gt;"", INDIRECT("SP_2a!" &amp; ADDRESS(ROW()-1, COLUMN(), 4)), ""), ""), $B$2)</f>
        <v/>
      </c>
      <c r="E13" t="str">
        <f ca="1">IF(TRUE, IF(ROW()&lt;COUNTA(SP_2a!$A:$A)+2, IF(INDIRECT("SP_2a!" &amp; ADDRESS(ROW()-1, COLUMN(), 4))&lt;&gt;"", INDIRECT("SP_2a!" &amp; ADDRESS(ROW()-1, COLUMN(), 4)), ""), ""), $B$2)</f>
        <v>Order</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X</v>
      </c>
      <c r="H13" t="str">
        <f ca="1">IF(TRUE, IF(ROW()&lt;COUNTA(SP_2a!$A:$A)+2, IF(INDIRECT("SP_2a!" &amp; ADDRESS(ROW()-1, COLUMN(), 4))&lt;&gt;"", INDIRECT("SP_2a!" &amp; ADDRESS(ROW()-1, COLUMN(), 4)), ""), ""), $B$2)</f>
        <v>Oxygen Therapy</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10 - 15 L/min via Non-Rebreather Mask</v>
      </c>
      <c r="K13" t="str">
        <f ca="1">IF(TRUE, IF(ROW()&lt;COUNTA(SP_2a!$A:$A)+2, IF(INDIRECT("SP_2a!" &amp; ADDRESS(ROW()-1, COLUMN(), 4))&lt;&gt;"", INDIRECT("SP_2a!" &amp; ADDRESS(ROW()-1, COLUMN(), 4)), ""), ""), $B$2)</f>
        <v>Notify Treating Provider if O2 saturations are below 92%</v>
      </c>
      <c r="L13" t="str">
        <f ca="1">IF(TRUE, IF(ROW()&lt;COUNTA(SP_2a!$A:$A)+2, IF(INDIRECT("SP_2a!" &amp; ADDRESS(ROW()-1, COLUMN(), 4))&lt;&gt;"", INDIRECT("SP_2a!" &amp; ADDRESS(ROW()-1, COLUMN(), 4)), ""), ""), $B$2)</f>
        <v>X</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t="str">
        <f ca="1">IF(TRUE, IF(ROW()&lt;COUNTA(SP_2b!$A:$A)+2, IF(INDIRECT("SP_2b!" &amp; ADDRESS(ROW()-1, COLUMN()-4, 4))&lt;&gt;"", INDIRECT("SP_2b!" &amp; ADDRESS(ROW()-1, COLUMN()-4, 4)), ""), ""), $B$2)</f>
        <v/>
      </c>
      <c r="Q13" t="str">
        <f ca="1">IF(TRUE, IF(ROW()&lt;COUNTA(SP_2b!$A:$A)+2, IF(INDIRECT("SP_2b!" &amp; ADDRESS(ROW()-1, COLUMN()-4, 4))&lt;&gt;"", INDIRECT("SP_2b!" &amp; ADDRESS(ROW()-1, COLUMN()-4, 4)), ""), ""), $B$2)</f>
        <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
      </c>
      <c r="X13" t="str">
        <f ca="1">IF(TRUE, IF(ROW()&lt;COUNTA(SP_2b!$A:$A)+2, IF(INDIRECT("SP_2b!" &amp; ADDRESS(ROW()-1, COLUMN()-4, 4))&lt;&gt;"", INDIRECT("SP_2b!" &amp; ADDRESS(ROW()-1, COLUMN()-4, 4)), ""), ""), $B$2)</f>
        <v/>
      </c>
      <c r="Y13" t="str">
        <f ca="1">IF(TRUE, IF(ROW()&lt;COUNTA(SP_2b!$A:$A)+2, IF(INDIRECT("SP_2b!" &amp; ADDRESS(ROW()-1, COLUMN()-4, 4))&lt;&gt;"", INDIRECT("SP_2b!" &amp; ADDRESS(ROW()-1, COLUMN()-4, 4)), ""), ""), $B$2)</f>
        <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
      </c>
    </row>
    <row r="14" spans="1:31">
      <c r="A14" t="str">
        <f ca="1">IF(TRUE, IF(ROW()&lt;COUNTA(SP_2a!$A:$A)+2, IF(INDIRECT("SP_2a!" &amp; ADDRESS(ROW()-1, COLUMN(), 4))&lt;&gt;"", INDIRECT("SP_2a!" &amp; ADDRESS(ROW()-1, COLUMN(), 4)), ""), ""), $B$2)</f>
        <v>PED Sepsis EKM</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Patient Care</v>
      </c>
      <c r="D14" t="str">
        <f ca="1">IF(TRUE, IF(ROW()&lt;COUNTA(SP_2a!$A:$A)+2, IF(INDIRECT("SP_2a!" &amp; ADDRESS(ROW()-1, COLUMN(), 4))&lt;&gt;"", INDIRECT("SP_2a!" &amp; ADDRESS(ROW()-1, COLUMN(), 4)), ""), ""), $B$2)</f>
        <v/>
      </c>
      <c r="E14" t="str">
        <f ca="1">IF(TRUE, IF(ROW()&lt;COUNTA(SP_2a!$A:$A)+2, IF(INDIRECT("SP_2a!" &amp; ADDRESS(ROW()-1, COLUMN(), 4))&lt;&gt;"", INDIRECT("SP_2a!" &amp; ADDRESS(ROW()-1, COLUMN(), 4)), ""), ""), $B$2)</f>
        <v>Order</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X</v>
      </c>
      <c r="H14" t="str">
        <f ca="1">IF(TRUE, IF(ROW()&lt;COUNTA(SP_2a!$A:$A)+2, IF(INDIRECT("SP_2a!" &amp; ADDRESS(ROW()-1, COLUMN(), 4))&lt;&gt;"", INDIRECT("SP_2a!" &amp; ADDRESS(ROW()-1, COLUMN(), 4)), ""), ""), $B$2)</f>
        <v>Cardiorespiratory Monitoring</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T;N</v>
      </c>
      <c r="K14" t="str">
        <f ca="1">IF(TRUE, IF(ROW()&lt;COUNTA(SP_2a!$A:$A)+2, IF(INDIRECT("SP_2a!" &amp; ADDRESS(ROW()-1, COLUMN(), 4))&lt;&gt;"", INDIRECT("SP_2a!" &amp; ADDRESS(ROW()-1, COLUMN(), 4)), ""), ""), $B$2)</f>
        <v/>
      </c>
      <c r="L14" t="str">
        <f ca="1">IF(TRUE, IF(ROW()&lt;COUNTA(SP_2a!$A:$A)+2, IF(INDIRECT("SP_2a!" &amp; ADDRESS(ROW()-1, COLUMN(), 4))&lt;&gt;"", INDIRECT("SP_2a!" &amp; ADDRESS(ROW()-1, COLUMN(), 4)), ""), ""), $B$2)</f>
        <v>X</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t="str">
        <f ca="1">IF(TRUE, IF(ROW()&lt;COUNTA(SP_2b!$A:$A)+2, IF(INDIRECT("SP_2b!" &amp; ADDRESS(ROW()-1, COLUMN()-4, 4))&lt;&gt;"", INDIRECT("SP_2b!" &amp; ADDRESS(ROW()-1, COLUMN()-4, 4)), ""), ""), $B$2)</f>
        <v/>
      </c>
      <c r="Q14" t="str">
        <f ca="1">IF(TRUE, IF(ROW()&lt;COUNTA(SP_2b!$A:$A)+2, IF(INDIRECT("SP_2b!" &amp; ADDRESS(ROW()-1, COLUMN()-4, 4))&lt;&gt;"", INDIRECT("SP_2b!" &amp; ADDRESS(ROW()-1, COLUMN()-4, 4)), ""), ""), $B$2)</f>
        <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
      </c>
      <c r="X14" t="str">
        <f ca="1">IF(TRUE, IF(ROW()&lt;COUNTA(SP_2b!$A:$A)+2, IF(INDIRECT("SP_2b!" &amp; ADDRESS(ROW()-1, COLUMN()-4, 4))&lt;&gt;"", INDIRECT("SP_2b!" &amp; ADDRESS(ROW()-1, COLUMN()-4, 4)), ""), ""), $B$2)</f>
        <v/>
      </c>
      <c r="Y14" t="str">
        <f ca="1">IF(TRUE, IF(ROW()&lt;COUNTA(SP_2b!$A:$A)+2, IF(INDIRECT("SP_2b!" &amp; ADDRESS(ROW()-1, COLUMN()-4, 4))&lt;&gt;"", INDIRECT("SP_2b!" &amp; ADDRESS(ROW()-1, COLUMN()-4, 4)), ""), ""), $B$2)</f>
        <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
      </c>
    </row>
    <row r="15" spans="1:31">
      <c r="A15" t="str">
        <f ca="1">IF(TRUE, IF(ROW()&lt;COUNTA(SP_2a!$A:$A)+2, IF(INDIRECT("SP_2a!" &amp; ADDRESS(ROW()-1, COLUMN(), 4))&lt;&gt;"", INDIRECT("SP_2a!" &amp; ADDRESS(ROW()-1, COLUMN(), 4)), ""), ""), $B$2)</f>
        <v>PED Sepsis EKM</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Patient Care</v>
      </c>
      <c r="D15" t="str">
        <f ca="1">IF(TRUE, IF(ROW()&lt;COUNTA(SP_2a!$A:$A)+2, IF(INDIRECT("SP_2a!" &amp; ADDRESS(ROW()-1, COLUMN(), 4))&lt;&gt;"", INDIRECT("SP_2a!" &amp; ADDRESS(ROW()-1, COLUMN(), 4)), ""), ""), $B$2)</f>
        <v/>
      </c>
      <c r="E15" t="str">
        <f ca="1">IF(TRUE, IF(ROW()&lt;COUNTA(SP_2a!$A:$A)+2, IF(INDIRECT("SP_2a!" &amp; ADDRESS(ROW()-1, COLUMN(), 4))&lt;&gt;"", INDIRECT("SP_2a!" &amp; ADDRESS(ROW()-1, COLUMN(), 4)), ""), ""), $B$2)</f>
        <v>Order</v>
      </c>
      <c r="F15" t="str">
        <f ca="1">IF(TRUE, IF(ROW()&lt;COUNTA(SP_2a!$A:$A)+2, IF(INDIRECT("SP_2a!" &amp; ADDRESS(ROW()-1, COLUMN(), 4))&lt;&gt;"", IF(INDIRECT("SP_2a!" &amp; ADDRESS(ROW()-1, COLUMN(), 4))=0, "", IF(INDIRECT("SP_2a!" &amp; ADDRESS(ROW()-1, COLUMN(), 4))=1, "X", INDIRECT("SP_2a!" &amp; ADDRESS(ROW()-1, COLUMN(), 4)))), ""), ""), $B$2)</f>
        <v/>
      </c>
      <c r="G15" t="str">
        <f ca="1">IF(TRUE, IF(ROW()&lt;COUNTA(SP_2a!$A:$A)+2, IF(INDIRECT("SP_2a!" &amp; ADDRESS(ROW()-1, COLUMN(), 4))&lt;&gt;"", IF(INDIRECT("SP_2a!" &amp; ADDRESS(ROW()-1, COLUMN(), 4))=0, "", IF(INDIRECT("SP_2a!" &amp; ADDRESS(ROW()-1, COLUMN(), 4))=1, "X", INDIRECT("SP_2a!" &amp; ADDRESS(ROW()-1, COLUMN(), 4)))), ""), ""), $B$2)</f>
        <v>X</v>
      </c>
      <c r="H15" t="str">
        <f ca="1">IF(TRUE, IF(ROW()&lt;COUNTA(SP_2a!$A:$A)+2, IF(INDIRECT("SP_2a!" &amp; ADDRESS(ROW()-1, COLUMN(), 4))&lt;&gt;"", INDIRECT("SP_2a!" &amp; ADDRESS(ROW()-1, COLUMN(), 4)), ""), ""), $B$2)</f>
        <v>Monitor Intake and Output</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q1h</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X</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q1h</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c r="A16" t="str">
        <f ca="1">IF(TRUE, IF(ROW()&lt;COUNTA(SP_2a!$A:$A)+2, IF(INDIRECT("SP_2a!" &amp; ADDRESS(ROW()-1, COLUMN(), 4))&lt;&gt;"", INDIRECT("SP_2a!" &amp; ADDRESS(ROW()-1, COLUMN(), 4)), ""), ""), $B$2)</f>
        <v>PED Sepsis EKM</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Patient Care</v>
      </c>
      <c r="D16" t="str">
        <f ca="1">IF(TRUE, IF(ROW()&lt;COUNTA(SP_2a!$A:$A)+2, IF(INDIRECT("SP_2a!" &amp; ADDRESS(ROW()-1, COLUMN(), 4))&lt;&gt;"", INDIRECT("SP_2a!" &amp; ADDRESS(ROW()-1, COLUMN(), 4)), ""), ""), $B$2)</f>
        <v/>
      </c>
      <c r="E16" t="str">
        <f ca="1">IF(TRUE, IF(ROW()&lt;COUNTA(SP_2a!$A:$A)+2, IF(INDIRECT("SP_2a!" &amp; ADDRESS(ROW()-1, COLUMN(), 4))&lt;&gt;"", INDIRECT("SP_2a!" &amp; ADDRESS(ROW()-1, COLUMN(), 4)), ""), ""), $B$2)</f>
        <v>Order</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X</v>
      </c>
      <c r="H16" t="str">
        <f ca="1">IF(TRUE, IF(ROW()&lt;COUNTA(SP_2a!$A:$A)+2, IF(INDIRECT("SP_2a!" &amp; ADDRESS(ROW()-1, COLUMN(), 4))&lt;&gt;"", INDIRECT("SP_2a!" &amp; ADDRESS(ROW()-1, COLUMN(), 4)), ""), ""), $B$2)</f>
        <v>Monitor Intake and Output</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q2h</v>
      </c>
      <c r="K16" t="str">
        <f ca="1">IF(TRUE, IF(ROW()&lt;COUNTA(SP_2a!$A:$A)+2, IF(INDIRECT("SP_2a!" &amp; ADDRESS(ROW()-1, COLUMN(), 4))&lt;&gt;"", INDIRECT("SP_2a!" &amp; ADDRESS(ROW()-1, COLUMN(), 4)), ""), ""), $B$2)</f>
        <v/>
      </c>
      <c r="L16" t="str">
        <f ca="1">IF(TRUE, IF(ROW()&lt;COUNTA(SP_2a!$A:$A)+2, IF(INDIRECT("SP_2a!" &amp; ADDRESS(ROW()-1, COLUMN(), 4))&lt;&gt;"", INDIRECT("SP_2a!" &amp; ADDRESS(ROW()-1, COLUMN(), 4)), ""), ""), $B$2)</f>
        <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t="str">
        <f ca="1">IF(TRUE, IF(ROW()&lt;COUNTA(SP_2b!$A:$A)+2, IF(INDIRECT("SP_2b!" &amp; ADDRESS(ROW()-1, COLUMN()-4, 4))&lt;&gt;"", INDIRECT("SP_2b!" &amp; ADDRESS(ROW()-1, COLUMN()-4, 4)), ""), ""), $B$2)</f>
        <v/>
      </c>
      <c r="Q16" t="str">
        <f ca="1">IF(TRUE, IF(ROW()&lt;COUNTA(SP_2b!$A:$A)+2, IF(INDIRECT("SP_2b!" &amp; ADDRESS(ROW()-1, COLUMN()-4, 4))&lt;&gt;"", INDIRECT("SP_2b!" &amp; ADDRESS(ROW()-1, COLUMN()-4, 4)), ""), ""), $B$2)</f>
        <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
      </c>
      <c r="X16" t="str">
        <f ca="1">IF(TRUE, IF(ROW()&lt;COUNTA(SP_2b!$A:$A)+2, IF(INDIRECT("SP_2b!" &amp; ADDRESS(ROW()-1, COLUMN()-4, 4))&lt;&gt;"", INDIRECT("SP_2b!" &amp; ADDRESS(ROW()-1, COLUMN()-4, 4)), ""), ""), $B$2)</f>
        <v>q2h</v>
      </c>
      <c r="Y16" t="str">
        <f ca="1">IF(TRUE, IF(ROW()&lt;COUNTA(SP_2b!$A:$A)+2, IF(INDIRECT("SP_2b!" &amp; ADDRESS(ROW()-1, COLUMN()-4, 4))&lt;&gt;"", INDIRECT("SP_2b!" &amp; ADDRESS(ROW()-1, COLUMN()-4, 4)), ""), ""), $B$2)</f>
        <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
      </c>
    </row>
    <row r="17" spans="1:30">
      <c r="A17" t="str">
        <f ca="1">IF(TRUE, IF(ROW()&lt;COUNTA(SP_2a!$A:$A)+2, IF(INDIRECT("SP_2a!" &amp; ADDRESS(ROW()-1, COLUMN(), 4))&lt;&gt;"", INDIRECT("SP_2a!" &amp; ADDRESS(ROW()-1, COLUMN(), 4)), ""), ""), $B$2)</f>
        <v>PED Sepsis EKM</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Patient Care</v>
      </c>
      <c r="D17" t="str">
        <f ca="1">IF(TRUE, IF(ROW()&lt;COUNTA(SP_2a!$A:$A)+2, IF(INDIRECT("SP_2a!" &amp; ADDRESS(ROW()-1, COLUMN(), 4))&lt;&gt;"", INDIRECT("SP_2a!" &amp; ADDRESS(ROW()-1, COLUMN(), 4)), ""), ""), $B$2)</f>
        <v/>
      </c>
      <c r="E17" t="str">
        <f ca="1">IF(TRUE, IF(ROW()&lt;COUNTA(SP_2a!$A:$A)+2, IF(INDIRECT("SP_2a!" &amp; ADDRESS(ROW()-1, COLUMN(), 4))&lt;&gt;"", INDIRECT("SP_2a!" &amp; ADDRESS(ROW()-1, COLUMN(), 4)), ""), ""), $B$2)</f>
        <v>Order</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X</v>
      </c>
      <c r="H17" t="str">
        <f ca="1">IF(TRUE, IF(ROW()&lt;COUNTA(SP_2a!$A:$A)+2, IF(INDIRECT("SP_2a!" &amp; ADDRESS(ROW()-1, COLUMN(), 4))&lt;&gt;"", INDIRECT("SP_2a!" &amp; ADDRESS(ROW()-1, COLUMN(), 4)), ""), ""), $B$2)</f>
        <v>Monitor Intake and Output</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q4h</v>
      </c>
      <c r="K17" t="str">
        <f ca="1">IF(TRUE, IF(ROW()&lt;COUNTA(SP_2a!$A:$A)+2, IF(INDIRECT("SP_2a!" &amp; ADDRESS(ROW()-1, COLUMN(), 4))&lt;&gt;"", INDIRECT("SP_2a!" &amp; ADDRESS(ROW()-1, COLUMN(), 4)), ""), ""), $B$2)</f>
        <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t="str">
        <f ca="1">IF(TRUE, IF(ROW()&lt;COUNTA(SP_2b!$A:$A)+2, IF(INDIRECT("SP_2b!" &amp; ADDRESS(ROW()-1, COLUMN()-4, 4))&lt;&gt;"", INDIRECT("SP_2b!" &amp; ADDRESS(ROW()-1, COLUMN()-4, 4)), ""), ""), $B$2)</f>
        <v/>
      </c>
      <c r="Q17" t="str">
        <f ca="1">IF(TRUE, IF(ROW()&lt;COUNTA(SP_2b!$A:$A)+2, IF(INDIRECT("SP_2b!" &amp; ADDRESS(ROW()-1, COLUMN()-4, 4))&lt;&gt;"", INDIRECT("SP_2b!" &amp; ADDRESS(ROW()-1, COLUMN()-4, 4)), ""), ""), $B$2)</f>
        <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
      </c>
      <c r="X17" t="str">
        <f ca="1">IF(TRUE, IF(ROW()&lt;COUNTA(SP_2b!$A:$A)+2, IF(INDIRECT("SP_2b!" &amp; ADDRESS(ROW()-1, COLUMN()-4, 4))&lt;&gt;"", INDIRECT("SP_2b!" &amp; ADDRESS(ROW()-1, COLUMN()-4, 4)), ""), ""), $B$2)</f>
        <v>q4h</v>
      </c>
      <c r="Y17" t="str">
        <f ca="1">IF(TRUE, IF(ROW()&lt;COUNTA(SP_2b!$A:$A)+2, IF(INDIRECT("SP_2b!" &amp; ADDRESS(ROW()-1, COLUMN()-4, 4))&lt;&gt;"", INDIRECT("SP_2b!" &amp; ADDRESS(ROW()-1, COLUMN()-4, 4)), ""), ""), $B$2)</f>
        <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
      </c>
    </row>
    <row r="18" spans="1:30">
      <c r="A18" t="str">
        <f ca="1">IF(TRUE, IF(ROW()&lt;COUNTA(SP_2a!$A:$A)+2, IF(INDIRECT("SP_2a!" &amp; ADDRESS(ROW()-1, COLUMN(), 4))&lt;&gt;"", INDIRECT("SP_2a!" &amp; ADDRESS(ROW()-1, COLUMN(), 4)), ""), ""), $B$2)</f>
        <v>PED Sepsis EKM</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Patient Care</v>
      </c>
      <c r="D18" t="str">
        <f ca="1">IF(TRUE, IF(ROW()&lt;COUNTA(SP_2a!$A:$A)+2, IF(INDIRECT("SP_2a!" &amp; ADDRESS(ROW()-1, COLUMN(), 4))&lt;&gt;"", INDIRECT("SP_2a!" &amp; ADDRESS(ROW()-1, COLUMN(), 4)), ""), ""), $B$2)</f>
        <v/>
      </c>
      <c r="E18" t="str">
        <f ca="1">IF(TRUE, IF(ROW()&lt;COUNTA(SP_2a!$A:$A)+2, IF(INDIRECT("SP_2a!" &amp; ADDRESS(ROW()-1, COLUMN(), 4))&lt;&gt;"", INDIRECT("SP_2a!" &amp; ADDRESS(ROW()-1, COLUMN(), 4)), ""), ""), $B$2)</f>
        <v>Order</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X</v>
      </c>
      <c r="H18" t="str">
        <f ca="1">IF(TRUE, IF(ROW()&lt;COUNTA(SP_2a!$A:$A)+2, IF(INDIRECT("SP_2a!" &amp; ADDRESS(ROW()-1, COLUMN(), 4))&lt;&gt;"", INDIRECT("SP_2a!" &amp; ADDRESS(ROW()-1, COLUMN(), 4)), ""), ""), $B$2)</f>
        <v>Monitor Intake and Output</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q6h</v>
      </c>
      <c r="K18" t="str">
        <f ca="1">IF(TRUE, IF(ROW()&lt;COUNTA(SP_2a!$A:$A)+2, IF(INDIRECT("SP_2a!" &amp; ADDRESS(ROW()-1, COLUMN(), 4))&lt;&gt;"", INDIRECT("SP_2a!" &amp; ADDRESS(ROW()-1, COLUMN(), 4)), ""), ""), $B$2)</f>
        <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t="str">
        <f ca="1">IF(TRUE, IF(ROW()&lt;COUNTA(SP_2b!$A:$A)+2, IF(INDIRECT("SP_2b!" &amp; ADDRESS(ROW()-1, COLUMN()-4, 4))&lt;&gt;"", INDIRECT("SP_2b!" &amp; ADDRESS(ROW()-1, COLUMN()-4, 4)), ""), ""), $B$2)</f>
        <v/>
      </c>
      <c r="Q18" t="str">
        <f ca="1">IF(TRUE, IF(ROW()&lt;COUNTA(SP_2b!$A:$A)+2, IF(INDIRECT("SP_2b!" &amp; ADDRESS(ROW()-1, COLUMN()-4, 4))&lt;&gt;"", INDIRECT("SP_2b!" &amp; ADDRESS(ROW()-1, COLUMN()-4, 4)), ""), ""), $B$2)</f>
        <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
      </c>
      <c r="X18" t="str">
        <f ca="1">IF(TRUE, IF(ROW()&lt;COUNTA(SP_2b!$A:$A)+2, IF(INDIRECT("SP_2b!" &amp; ADDRESS(ROW()-1, COLUMN()-4, 4))&lt;&gt;"", INDIRECT("SP_2b!" &amp; ADDRESS(ROW()-1, COLUMN()-4, 4)), ""), ""), $B$2)</f>
        <v>q6h</v>
      </c>
      <c r="Y18" t="str">
        <f ca="1">IF(TRUE, IF(ROW()&lt;COUNTA(SP_2b!$A:$A)+2, IF(INDIRECT("SP_2b!" &amp; ADDRESS(ROW()-1, COLUMN()-4, 4))&lt;&gt;"", INDIRECT("SP_2b!" &amp; ADDRESS(ROW()-1, COLUMN()-4, 4)), ""), ""), $B$2)</f>
        <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
      </c>
    </row>
    <row r="19" spans="1:30">
      <c r="A19" t="str">
        <f ca="1">IF(TRUE, IF(ROW()&lt;COUNTA(SP_2a!$A:$A)+2, IF(INDIRECT("SP_2a!" &amp; ADDRESS(ROW()-1, COLUMN(), 4))&lt;&gt;"", INDIRECT("SP_2a!" &amp; ADDRESS(ROW()-1, COLUMN(), 4)), ""), ""), $B$2)</f>
        <v>PED Sepsis EKM</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Patient Care</v>
      </c>
      <c r="D19" t="str">
        <f ca="1">IF(TRUE, IF(ROW()&lt;COUNTA(SP_2a!$A:$A)+2, IF(INDIRECT("SP_2a!" &amp; ADDRESS(ROW()-1, COLUMN(), 4))&lt;&gt;"", INDIRECT("SP_2a!" &amp; ADDRESS(ROW()-1, COLUMN(), 4)), ""), ""), $B$2)</f>
        <v/>
      </c>
      <c r="E19" t="str">
        <f ca="1">IF(TRUE, IF(ROW()&lt;COUNTA(SP_2a!$A:$A)+2, IF(INDIRECT("SP_2a!" &amp; ADDRESS(ROW()-1, COLUMN(), 4))&lt;&gt;"", INDIRECT("SP_2a!" &amp; ADDRESS(ROW()-1, COLUMN(), 4)), ""), ""), $B$2)</f>
        <v>Order</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X</v>
      </c>
      <c r="H19" t="str">
        <f ca="1">IF(TRUE, IF(ROW()&lt;COUNTA(SP_2a!$A:$A)+2, IF(INDIRECT("SP_2a!" &amp; ADDRESS(ROW()-1, COLUMN(), 4))&lt;&gt;"", INDIRECT("SP_2a!" &amp; ADDRESS(ROW()-1, COLUMN(), 4)), ""), ""), $B$2)</f>
        <v>Monitor Intake and Output</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q12h</v>
      </c>
      <c r="K19" t="str">
        <f ca="1">IF(TRUE, IF(ROW()&lt;COUNTA(SP_2a!$A:$A)+2, IF(INDIRECT("SP_2a!" &amp; ADDRESS(ROW()-1, COLUMN(), 4))&lt;&gt;"", INDIRECT("SP_2a!" &amp; ADDRESS(ROW()-1, COLUMN(), 4)), ""), ""), $B$2)</f>
        <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t="str">
        <f ca="1">IF(TRUE, IF(ROW()&lt;COUNTA(SP_2b!$A:$A)+2, IF(INDIRECT("SP_2b!" &amp; ADDRESS(ROW()-1, COLUMN()-4, 4))&lt;&gt;"", INDIRECT("SP_2b!" &amp; ADDRESS(ROW()-1, COLUMN()-4, 4)), ""), ""), $B$2)</f>
        <v/>
      </c>
      <c r="Q19" t="str">
        <f ca="1">IF(TRUE, IF(ROW()&lt;COUNTA(SP_2b!$A:$A)+2, IF(INDIRECT("SP_2b!" &amp; ADDRESS(ROW()-1, COLUMN()-4, 4))&lt;&gt;"", INDIRECT("SP_2b!" &amp; ADDRESS(ROW()-1, COLUMN()-4, 4)), ""), ""), $B$2)</f>
        <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
      </c>
      <c r="X19" t="str">
        <f ca="1">IF(TRUE, IF(ROW()&lt;COUNTA(SP_2b!$A:$A)+2, IF(INDIRECT("SP_2b!" &amp; ADDRESS(ROW()-1, COLUMN()-4, 4))&lt;&gt;"", INDIRECT("SP_2b!" &amp; ADDRESS(ROW()-1, COLUMN()-4, 4)), ""), ""), $B$2)</f>
        <v>q12h</v>
      </c>
      <c r="Y19" t="str">
        <f ca="1">IF(TRUE, IF(ROW()&lt;COUNTA(SP_2b!$A:$A)+2, IF(INDIRECT("SP_2b!" &amp; ADDRESS(ROW()-1, COLUMN()-4, 4))&lt;&gt;"", INDIRECT("SP_2b!" &amp; ADDRESS(ROW()-1, COLUMN()-4, 4)), ""), ""), $B$2)</f>
        <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
      </c>
    </row>
    <row r="20" spans="1:30">
      <c r="A20" t="str">
        <f ca="1">IF(TRUE, IF(ROW()&lt;COUNTA(SP_2a!$A:$A)+2, IF(INDIRECT("SP_2a!" &amp; ADDRESS(ROW()-1, COLUMN(), 4))&lt;&gt;"", INDIRECT("SP_2a!" &amp; ADDRESS(ROW()-1, COLUMN(), 4)), ""), ""), $B$2)</f>
        <v>PED Sepsis EKM</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Patient Care</v>
      </c>
      <c r="D20" t="str">
        <f ca="1">IF(TRUE, IF(ROW()&lt;COUNTA(SP_2a!$A:$A)+2, IF(INDIRECT("SP_2a!" &amp; ADDRESS(ROW()-1, COLUMN(), 4))&lt;&gt;"", INDIRECT("SP_2a!" &amp; ADDRESS(ROW()-1, COLUMN(), 4)), ""), ""), $B$2)</f>
        <v/>
      </c>
      <c r="E20" t="str">
        <f ca="1">IF(TRUE, IF(ROW()&lt;COUNTA(SP_2a!$A:$A)+2, IF(INDIRECT("SP_2a!" &amp; ADDRESS(ROW()-1, COLUMN(), 4))&lt;&gt;"", INDIRECT("SP_2a!" &amp; ADDRESS(ROW()-1, COLUMN(), 4)), ""), ""), $B$2)</f>
        <v>Order</v>
      </c>
      <c r="F20" t="str">
        <f ca="1">IF(TRUE, IF(ROW()&lt;COUNTA(SP_2a!$A:$A)+2, IF(INDIRECT("SP_2a!" &amp; ADDRESS(ROW()-1, COLUMN(), 4))&lt;&gt;"", IF(INDIRECT("SP_2a!" &amp; ADDRESS(ROW()-1, COLUMN(), 4))=0, "", IF(INDIRECT("SP_2a!" &amp; ADDRESS(ROW()-1, COLUMN(), 4))=1, "X", INDIRECT("SP_2a!" &amp; ADDRESS(ROW()-1, COLUMN(), 4)))), ""), ""), $B$2)</f>
        <v/>
      </c>
      <c r="G20" t="str">
        <f ca="1">IF(TRUE, IF(ROW()&lt;COUNTA(SP_2a!$A:$A)+2, IF(INDIRECT("SP_2a!" &amp; ADDRESS(ROW()-1, COLUMN(), 4))&lt;&gt;"", IF(INDIRECT("SP_2a!" &amp; ADDRESS(ROW()-1, COLUMN(), 4))=0, "", IF(INDIRECT("SP_2a!" &amp; ADDRESS(ROW()-1, COLUMN(), 4))=1, "X", INDIRECT("SP_2a!" &amp; ADDRESS(ROW()-1, COLUMN(), 4)))), ""), ""), $B$2)</f>
        <v>X</v>
      </c>
      <c r="H20" t="str">
        <f ca="1">IF(TRUE, IF(ROW()&lt;COUNTA(SP_2a!$A:$A)+2, IF(INDIRECT("SP_2a!" &amp; ADDRESS(ROW()-1, COLUMN(), 4))&lt;&gt;"", INDIRECT("SP_2a!" &amp; ADDRESS(ROW()-1, COLUMN(), 4)), ""), ""), $B$2)</f>
        <v>POC Glucose Whole Blood</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once, STAT</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X</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once</v>
      </c>
      <c r="Y20" t="str">
        <f ca="1">IF(TRUE, IF(ROW()&lt;COUNTA(SP_2b!$A:$A)+2, IF(INDIRECT("SP_2b!" &amp; ADDRESS(ROW()-1, COLUMN()-4, 4))&lt;&gt;"", INDIRECT("SP_2b!" &amp; ADDRESS(ROW()-1, COLUMN()-4, 4)), ""), ""), $B$2)</f>
        <v>No</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c r="A21" t="str">
        <f ca="1">IF(TRUE, IF(ROW()&lt;COUNTA(SP_2a!$A:$A)+2, IF(INDIRECT("SP_2a!" &amp; ADDRESS(ROW()-1, COLUMN(), 4))&lt;&gt;"", INDIRECT("SP_2a!" &amp; ADDRESS(ROW()-1, COLUMN(), 4)), ""), ""), $B$2)</f>
        <v>PED Sepsis EKM</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Patient Care</v>
      </c>
      <c r="D21" t="str">
        <f ca="1">IF(TRUE, IF(ROW()&lt;COUNTA(SP_2a!$A:$A)+2, IF(INDIRECT("SP_2a!" &amp; ADDRESS(ROW()-1, COLUMN(), 4))&lt;&gt;"", INDIRECT("SP_2a!" &amp; ADDRESS(ROW()-1, COLUMN(), 4)), ""), ""), $B$2)</f>
        <v/>
      </c>
      <c r="E21" t="str">
        <f ca="1">IF(TRUE, IF(ROW()&lt;COUNTA(SP_2a!$A:$A)+2, IF(INDIRECT("SP_2a!" &amp; ADDRESS(ROW()-1, COLUMN(), 4))&lt;&gt;"", INDIRECT("SP_2a!" &amp; ADDRESS(ROW()-1, COLUMN(), 4)), ""), ""), $B$2)</f>
        <v>Order</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X</v>
      </c>
      <c r="H21" t="str">
        <f ca="1">IF(TRUE, IF(ROW()&lt;COUNTA(SP_2a!$A:$A)+2, IF(INDIRECT("SP_2a!" &amp; ADDRESS(ROW()-1, COLUMN(), 4))&lt;&gt;"", INDIRECT("SP_2a!" &amp; ADDRESS(ROW()-1, COLUMN(), 4)), ""), ""), $B$2)</f>
        <v>POC Glucose Whole Blood</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q1h</v>
      </c>
      <c r="K21" t="str">
        <f ca="1">IF(TRUE, IF(ROW()&lt;COUNTA(SP_2a!$A:$A)+2, IF(INDIRECT("SP_2a!" &amp; ADDRESS(ROW()-1, COLUMN(), 4))&lt;&gt;"", INDIRECT("SP_2a!" &amp; ADDRESS(ROW()-1, COLUMN(), 4)), ""), ""), $B$2)</f>
        <v/>
      </c>
      <c r="L21" t="str">
        <f ca="1">IF(TRUE, IF(ROW()&lt;COUNTA(SP_2a!$A:$A)+2, IF(INDIRECT("SP_2a!" &amp; ADDRESS(ROW()-1, COLUMN(), 4))&lt;&gt;"", INDIRECT("SP_2a!" &amp; ADDRESS(ROW()-1, COLUMN(), 4)), ""), ""), $B$2)</f>
        <v>X</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t="str">
        <f ca="1">IF(TRUE, IF(ROW()&lt;COUNTA(SP_2b!$A:$A)+2, IF(INDIRECT("SP_2b!" &amp; ADDRESS(ROW()-1, COLUMN()-4, 4))&lt;&gt;"", INDIRECT("SP_2b!" &amp; ADDRESS(ROW()-1, COLUMN()-4, 4)), ""), ""), $B$2)</f>
        <v/>
      </c>
      <c r="Q21" t="str">
        <f ca="1">IF(TRUE, IF(ROW()&lt;COUNTA(SP_2b!$A:$A)+2, IF(INDIRECT("SP_2b!" &amp; ADDRESS(ROW()-1, COLUMN()-4, 4))&lt;&gt;"", INDIRECT("SP_2b!" &amp; ADDRESS(ROW()-1, COLUMN()-4, 4)), ""), ""), $B$2)</f>
        <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
      </c>
      <c r="X21" t="str">
        <f ca="1">IF(TRUE, IF(ROW()&lt;COUNTA(SP_2b!$A:$A)+2, IF(INDIRECT("SP_2b!" &amp; ADDRESS(ROW()-1, COLUMN()-4, 4))&lt;&gt;"", INDIRECT("SP_2b!" &amp; ADDRESS(ROW()-1, COLUMN()-4, 4)), ""), ""), $B$2)</f>
        <v>q1h</v>
      </c>
      <c r="Y21" t="str">
        <f ca="1">IF(TRUE, IF(ROW()&lt;COUNTA(SP_2b!$A:$A)+2, IF(INDIRECT("SP_2b!" &amp; ADDRESS(ROW()-1, COLUMN()-4, 4))&lt;&gt;"", INDIRECT("SP_2b!" &amp; ADDRESS(ROW()-1, COLUMN()-4, 4)), ""), ""), $B$2)</f>
        <v>No</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
      </c>
    </row>
    <row r="22" spans="1:30">
      <c r="A22" t="str">
        <f ca="1">IF(TRUE, IF(ROW()&lt;COUNTA(SP_2a!$A:$A)+2, IF(INDIRECT("SP_2a!" &amp; ADDRESS(ROW()-1, COLUMN(), 4))&lt;&gt;"", INDIRECT("SP_2a!" &amp; ADDRESS(ROW()-1, COLUMN(), 4)), ""), ""), $B$2)</f>
        <v>PED Sepsis EKM</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Patient Care</v>
      </c>
      <c r="D22" t="str">
        <f ca="1">IF(TRUE, IF(ROW()&lt;COUNTA(SP_2a!$A:$A)+2, IF(INDIRECT("SP_2a!" &amp; ADDRESS(ROW()-1, COLUMN(), 4))&lt;&gt;"", INDIRECT("SP_2a!" &amp; ADDRESS(ROW()-1, COLUMN(), 4)), ""), ""), $B$2)</f>
        <v/>
      </c>
      <c r="E22" t="str">
        <f ca="1">IF(TRUE, IF(ROW()&lt;COUNTA(SP_2a!$A:$A)+2, IF(INDIRECT("SP_2a!" &amp; ADDRESS(ROW()-1, COLUMN(), 4))&lt;&gt;"", INDIRECT("SP_2a!" &amp; ADDRESS(ROW()-1, COLUMN(), 4)), ""), ""), $B$2)</f>
        <v>Order</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Insert Urinary Catheter</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T;N</v>
      </c>
      <c r="K22" t="str">
        <f ca="1">IF(TRUE, IF(ROW()&lt;COUNTA(SP_2a!$A:$A)+2, IF(INDIRECT("SP_2a!" &amp; ADDRESS(ROW()-1, COLUMN(), 4))&lt;&gt;"", INDIRECT("SP_2a!" &amp; ADDRESS(ROW()-1, COLUMN(), 4)), ""), ""), $B$2)</f>
        <v/>
      </c>
      <c r="L22" t="str">
        <f ca="1">IF(TRUE, IF(ROW()&lt;COUNTA(SP_2a!$A:$A)+2, IF(INDIRECT("SP_2a!" &amp; ADDRESS(ROW()-1, COLUMN(), 4))&lt;&gt;"", INDIRECT("SP_2a!" &amp; ADDRESS(ROW()-1, COLUMN(), 4)), ""), ""), $B$2)</f>
        <v>X</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t="str">
        <f ca="1">IF(TRUE, IF(ROW()&lt;COUNTA(SP_2b!$A:$A)+2, IF(INDIRECT("SP_2b!" &amp; ADDRESS(ROW()-1, COLUMN()-4, 4))&lt;&gt;"", INDIRECT("SP_2b!" &amp; ADDRESS(ROW()-1, COLUMN()-4, 4)), ""), ""), $B$2)</f>
        <v/>
      </c>
      <c r="Q22" t="str">
        <f ca="1">IF(TRUE, IF(ROW()&lt;COUNTA(SP_2b!$A:$A)+2, IF(INDIRECT("SP_2b!" &amp; ADDRESS(ROW()-1, COLUMN()-4, 4))&lt;&gt;"", INDIRECT("SP_2b!" &amp; ADDRESS(ROW()-1, COLUMN()-4, 4)), ""), ""), $B$2)</f>
        <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
      </c>
      <c r="X22" t="str">
        <f ca="1">IF(TRUE, IF(ROW()&lt;COUNTA(SP_2b!$A:$A)+2, IF(INDIRECT("SP_2b!" &amp; ADDRESS(ROW()-1, COLUMN()-4, 4))&lt;&gt;"", INDIRECT("SP_2b!" &amp; ADDRESS(ROW()-1, COLUMN()-4, 4)), ""), ""), $B$2)</f>
        <v/>
      </c>
      <c r="Y22" t="str">
        <f ca="1">IF(TRUE, IF(ROW()&lt;COUNTA(SP_2b!$A:$A)+2, IF(INDIRECT("SP_2b!" &amp; ADDRESS(ROW()-1, COLUMN()-4, 4))&lt;&gt;"", INDIRECT("SP_2b!" &amp; ADDRESS(ROW()-1, COLUMN()-4, 4)), ""), ""), $B$2)</f>
        <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
      </c>
    </row>
    <row r="23" spans="1:30">
      <c r="A23" t="str">
        <f ca="1">IF(TRUE, IF(ROW()&lt;COUNTA(SP_2a!$A:$A)+2, IF(INDIRECT("SP_2a!" &amp; ADDRESS(ROW()-1, COLUMN(), 4))&lt;&gt;"", INDIRECT("SP_2a!" &amp; ADDRESS(ROW()-1, COLUMN(), 4)), ""), ""), $B$2)</f>
        <v>PED Sepsis EKM</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Patient Care</v>
      </c>
      <c r="D23" t="str">
        <f ca="1">IF(TRUE, IF(ROW()&lt;COUNTA(SP_2a!$A:$A)+2, IF(INDIRECT("SP_2a!" &amp; ADDRESS(ROW()-1, COLUMN(), 4))&lt;&gt;"", INDIRECT("SP_2a!" &amp; ADDRESS(ROW()-1, COLUMN(), 4)), ""), ""), $B$2)</f>
        <v/>
      </c>
      <c r="E23" t="str">
        <f ca="1">IF(TRUE, IF(ROW()&lt;COUNTA(SP_2a!$A:$A)+2, IF(INDIRECT("SP_2a!" &amp; ADDRESS(ROW()-1, COLUMN(), 4))&lt;&gt;"", INDIRECT("SP_2a!" &amp; ADDRESS(ROW()-1, COLUMN(), 4)), ""), ""), $B$2)</f>
        <v>Order</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X</v>
      </c>
      <c r="H23" t="str">
        <f ca="1">IF(TRUE, IF(ROW()&lt;COUNTA(SP_2a!$A:$A)+2, IF(INDIRECT("SP_2a!" &amp; ADDRESS(ROW()-1, COLUMN(), 4))&lt;&gt;"", INDIRECT("SP_2a!" &amp; ADDRESS(ROW()-1, COLUMN(), 4)), ""), ""), $B$2)</f>
        <v>Insert Peripheral IV Catheter</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T;N, STAT, 2 large bore IVs</v>
      </c>
      <c r="K23" t="str">
        <f ca="1">IF(TRUE, IF(ROW()&lt;COUNTA(SP_2a!$A:$A)+2, IF(INDIRECT("SP_2a!" &amp; ADDRESS(ROW()-1, COLUMN(), 4))&lt;&gt;"", INDIRECT("SP_2a!" &amp; ADDRESS(ROW()-1, COLUMN(), 4)), ""), ""), $B$2)</f>
        <v>After 2  failed peripheral IV attempts insert intraosseous</v>
      </c>
      <c r="L23" t="str">
        <f ca="1">IF(TRUE, IF(ROW()&lt;COUNTA(SP_2a!$A:$A)+2, IF(INDIRECT("SP_2a!" &amp; ADDRESS(ROW()-1, COLUMN(), 4))&lt;&gt;"", INDIRECT("SP_2a!" &amp; ADDRESS(ROW()-1, COLUMN(), 4)), ""), ""), $B$2)</f>
        <v>X</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t="str">
        <f ca="1">IF(TRUE, IF(ROW()&lt;COUNTA(SP_2b!$A:$A)+2, IF(INDIRECT("SP_2b!" &amp; ADDRESS(ROW()-1, COLUMN()-4, 4))&lt;&gt;"", INDIRECT("SP_2b!" &amp; ADDRESS(ROW()-1, COLUMN()-4, 4)), ""), ""), $B$2)</f>
        <v/>
      </c>
      <c r="Q23" t="str">
        <f ca="1">IF(TRUE, IF(ROW()&lt;COUNTA(SP_2b!$A:$A)+2, IF(INDIRECT("SP_2b!" &amp; ADDRESS(ROW()-1, COLUMN()-4, 4))&lt;&gt;"", INDIRECT("SP_2b!" &amp; ADDRESS(ROW()-1, COLUMN()-4, 4)), ""), ""), $B$2)</f>
        <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
      </c>
      <c r="X23" t="str">
        <f ca="1">IF(TRUE, IF(ROW()&lt;COUNTA(SP_2b!$A:$A)+2, IF(INDIRECT("SP_2b!" &amp; ADDRESS(ROW()-1, COLUMN()-4, 4))&lt;&gt;"", INDIRECT("SP_2b!" &amp; ADDRESS(ROW()-1, COLUMN()-4, 4)), ""), ""), $B$2)</f>
        <v/>
      </c>
      <c r="Y23" t="str">
        <f ca="1">IF(TRUE, IF(ROW()&lt;COUNTA(SP_2b!$A:$A)+2, IF(INDIRECT("SP_2b!" &amp; ADDRESS(ROW()-1, COLUMN()-4, 4))&lt;&gt;"", INDIRECT("SP_2b!" &amp; ADDRESS(ROW()-1, COLUMN()-4, 4)), ""), ""), $B$2)</f>
        <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
      </c>
    </row>
    <row r="24" spans="1:30">
      <c r="A24" t="str">
        <f ca="1">IF(TRUE, IF(ROW()&lt;COUNTA(SP_2a!$A:$A)+2, IF(INDIRECT("SP_2a!" &amp; ADDRESS(ROW()-1, COLUMN(), 4))&lt;&gt;"", INDIRECT("SP_2a!" &amp; ADDRESS(ROW()-1, COLUMN(), 4)), ""), ""), $B$2)</f>
        <v>PED Sepsis EKM</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Diet/Nutrition</v>
      </c>
      <c r="D24" t="str">
        <f ca="1">IF(TRUE, IF(ROW()&lt;COUNTA(SP_2a!$A:$A)+2, IF(INDIRECT("SP_2a!" &amp; ADDRESS(ROW()-1, COLUMN(), 4))&lt;&gt;"", INDIRECT("SP_2a!" &amp; ADDRESS(ROW()-1, COLUMN(), 4)), ""), ""), $B$2)</f>
        <v/>
      </c>
      <c r="E24" t="str">
        <f ca="1">IF(TRUE, IF(ROW()&lt;COUNTA(SP_2a!$A:$A)+2, IF(INDIRECT("SP_2a!" &amp; ADDRESS(ROW()-1, COLUMN(), 4))&lt;&gt;"", INDIRECT("SP_2a!" &amp; ADDRESS(ROW()-1, COLUMN(), 4)), ""), ""), $B$2)</f>
        <v>Order</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X</v>
      </c>
      <c r="H24" t="str">
        <f ca="1">IF(TRUE, IF(ROW()&lt;COUNTA(SP_2a!$A:$A)+2, IF(INDIRECT("SP_2a!" &amp; ADDRESS(ROW()-1, COLUMN(), 4))&lt;&gt;"", INDIRECT("SP_2a!" &amp; ADDRESS(ROW()-1, COLUMN(), 4)), ""), ""), $B$2)</f>
        <v>NPO</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T;N</v>
      </c>
      <c r="K24" t="str">
        <f ca="1">IF(TRUE, IF(ROW()&lt;COUNTA(SP_2a!$A:$A)+2, IF(INDIRECT("SP_2a!" &amp; ADDRESS(ROW()-1, COLUMN(), 4))&lt;&gt;"", INDIRECT("SP_2a!" &amp; ADDRESS(ROW()-1, COLUMN(), 4)), ""), ""), $B$2)</f>
        <v/>
      </c>
      <c r="L24" t="str">
        <f ca="1">IF(TRUE, IF(ROW()&lt;COUNTA(SP_2a!$A:$A)+2, IF(INDIRECT("SP_2a!" &amp; ADDRESS(ROW()-1, COLUMN(), 4))&lt;&gt;"", INDIRECT("SP_2a!" &amp; ADDRESS(ROW()-1, COLUMN(), 4)), ""), ""), $B$2)</f>
        <v>X</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t="str">
        <f ca="1">IF(TRUE, IF(ROW()&lt;COUNTA(SP_2b!$A:$A)+2, IF(INDIRECT("SP_2b!" &amp; ADDRESS(ROW()-1, COLUMN()-4, 4))&lt;&gt;"", INDIRECT("SP_2b!" &amp; ADDRESS(ROW()-1, COLUMN()-4, 4)), ""), ""), $B$2)</f>
        <v/>
      </c>
      <c r="Q24" t="str">
        <f ca="1">IF(TRUE, IF(ROW()&lt;COUNTA(SP_2b!$A:$A)+2, IF(INDIRECT("SP_2b!" &amp; ADDRESS(ROW()-1, COLUMN()-4, 4))&lt;&gt;"", INDIRECT("SP_2b!" &amp; ADDRESS(ROW()-1, COLUMN()-4, 4)), ""), ""), $B$2)</f>
        <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
      </c>
      <c r="X24" t="str">
        <f ca="1">IF(TRUE, IF(ROW()&lt;COUNTA(SP_2b!$A:$A)+2, IF(INDIRECT("SP_2b!" &amp; ADDRESS(ROW()-1, COLUMN()-4, 4))&lt;&gt;"", INDIRECT("SP_2b!" &amp; ADDRESS(ROW()-1, COLUMN()-4, 4)), ""), ""), $B$2)</f>
        <v/>
      </c>
      <c r="Y24" t="str">
        <f ca="1">IF(TRUE, IF(ROW()&lt;COUNTA(SP_2b!$A:$A)+2, IF(INDIRECT("SP_2b!" &amp; ADDRESS(ROW()-1, COLUMN()-4, 4))&lt;&gt;"", INDIRECT("SP_2b!" &amp; ADDRESS(ROW()-1, COLUMN()-4, 4)), ""), ""), $B$2)</f>
        <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
      </c>
    </row>
    <row r="25" spans="1:30">
      <c r="A25" t="str">
        <f ca="1">IF(TRUE, IF(ROW()&lt;COUNTA(SP_2a!$A:$A)+2, IF(INDIRECT("SP_2a!" &amp; ADDRESS(ROW()-1, COLUMN(), 4))&lt;&gt;"", INDIRECT("SP_2a!" &amp; ADDRESS(ROW()-1, COLUMN(), 4)), ""), ""), $B$2)</f>
        <v>PED Sepsis EKM</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Continuous Infusions</v>
      </c>
      <c r="D25" t="str">
        <f ca="1">IF(TRUE, IF(ROW()&lt;COUNTA(SP_2a!$A:$A)+2, IF(INDIRECT("SP_2a!" &amp; ADDRESS(ROW()-1, COLUMN(), 4))&lt;&gt;"", INDIRECT("SP_2a!" &amp; ADDRESS(ROW()-1, COLUMN(), 4)), ""), ""), $B$2)</f>
        <v>Bolus Fluids</v>
      </c>
      <c r="E25" t="str">
        <f ca="1">IF(TRUE, IF(ROW()&lt;COUNTA(SP_2a!$A:$A)+2, IF(INDIRECT("SP_2a!" &amp; ADDRESS(ROW()-1, COLUMN(), 4))&lt;&gt;"", INDIRECT("SP_2a!" &amp; ADDRESS(ROW()-1, COLUMN(), 4)), ""), ""), $B$2)</f>
        <v>Note</v>
      </c>
      <c r="F25" t="str">
        <f ca="1">IF(TRUE, IF(ROW()&lt;COUNTA(SP_2a!$A:$A)+2, IF(INDIRECT("SP_2a!" &amp; ADDRESS(ROW()-1, COLUMN(), 4))&lt;&gt;"", IF(INDIRECT("SP_2a!" &amp; ADDRESS(ROW()-1, COLUMN(), 4))=0, "", IF(INDIRECT("SP_2a!" &amp; ADDRESS(ROW()-1, COLUMN(), 4))=1, "X", INDIRECT("SP_2a!" &amp; ADDRESS(ROW()-1, COLUMN(), 4)))), ""), ""), $B$2)</f>
        <v>X</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c r="A26" t="str">
        <f ca="1">IF(TRUE, IF(ROW()&lt;COUNTA(SP_2a!$A:$A)+2, IF(INDIRECT("SP_2a!" &amp; ADDRESS(ROW()-1, COLUMN(), 4))&lt;&gt;"", INDIRECT("SP_2a!" &amp; ADDRESS(ROW()-1, COLUMN(), 4)), ""), ""), $B$2)</f>
        <v>PED Sepsis EKM</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Continuous Infusions</v>
      </c>
      <c r="D26" t="str">
        <f ca="1">IF(TRUE, IF(ROW()&lt;COUNTA(SP_2a!$A:$A)+2, IF(INDIRECT("SP_2a!" &amp; ADDRESS(ROW()-1, COLUMN(), 4))&lt;&gt;"", INDIRECT("SP_2a!" &amp; ADDRESS(ROW()-1, COLUMN(), 4)), ""), ""), $B$2)</f>
        <v>Bolus Fluids</v>
      </c>
      <c r="E26" t="str">
        <f ca="1">IF(TRUE, IF(ROW()&lt;COUNTA(SP_2a!$A:$A)+2, IF(INDIRECT("SP_2a!" &amp; ADDRESS(ROW()-1, COLUMN(), 4))&lt;&gt;"", INDIRECT("SP_2a!" &amp; ADDRESS(ROW()-1, COLUMN(), 4)), ""), ""), $B$2)</f>
        <v>Order</v>
      </c>
      <c r="F26" t="str">
        <f ca="1">IF(TRUE, IF(ROW()&lt;COUNTA(SP_2a!$A:$A)+2, IF(INDIRECT("SP_2a!" &amp; ADDRESS(ROW()-1, COLUMN(), 4))&lt;&gt;"", IF(INDIRECT("SP_2a!" &amp; ADDRESS(ROW()-1, COLUMN(), 4))=0, "", IF(INDIRECT("SP_2a!" &amp; ADDRESS(ROW()-1, COLUMN(), 4))=1, "X", INDIRECT("SP_2a!" &amp; ADDRESS(ROW()-1, COLUMN(), 4)))), ""), ""), $B$2)</f>
        <v/>
      </c>
      <c r="G26" t="str">
        <f ca="1">IF(TRUE, IF(ROW()&lt;COUNTA(SP_2a!$A:$A)+2, IF(INDIRECT("SP_2a!" &amp; ADDRESS(ROW()-1, COLUMN(), 4))&lt;&gt;"", IF(INDIRECT("SP_2a!" &amp; ADDRESS(ROW()-1, COLUMN(), 4))=0, "", IF(INDIRECT("SP_2a!" &amp; ADDRESS(ROW()-1, COLUMN(), 4))=1, "X", INDIRECT("SP_2a!" &amp; ADDRESS(ROW()-1, COLUMN(), 4)))), ""), ""), $B$2)</f>
        <v>X</v>
      </c>
      <c r="H26" t="str">
        <f ca="1">IF(TRUE, IF(ROW()&lt;COUNTA(SP_2a!$A:$A)+2, IF(INDIRECT("SP_2a!" &amp; ADDRESS(ROW()-1, COLUMN(), 4))&lt;&gt;"", INDIRECT("SP_2a!" &amp; ADDRESS(ROW()-1, COLUMN(), 4)), ""), ""), $B$2)</f>
        <v>sodium chloride 0.9% (NS) bolus</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20 mL/kg, IV, once, administer over: 5 minute, drug form: bag, first dose: STAT</v>
      </c>
      <c r="K26"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6" t="str">
        <f ca="1">IF(TRUE, IF(ROW()&lt;COUNTA(SP_2a!$A:$A)+2, IF(INDIRECT("SP_2a!" &amp; ADDRESS(ROW()-1, COLUMN(), 4))&lt;&gt;"", INDIRECT("SP_2a!" &amp; ADDRESS(ROW()-1, COLUMN(), 4)), ""), ""), $B$2)</f>
        <v>X</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f ca="1">IF(TRUE, IF(ROW()&lt;COUNTA(SP_2b!$A:$A)+2, IF(INDIRECT("SP_2b!" &amp; ADDRESS(ROW()-1, COLUMN()-4, 4))&lt;&gt;"", INDIRECT("SP_2b!" &amp; ADDRESS(ROW()-1, COLUMN()-4, 4)), ""), ""), $B$2)</f>
        <v>20</v>
      </c>
      <c r="S26" t="str">
        <f ca="1">IF(TRUE, IF(ROW()&lt;COUNTA(SP_2b!$A:$A)+2, IF(INDIRECT("SP_2b!" &amp; ADDRESS(ROW()-1, COLUMN()-4, 4))&lt;&gt;"", INDIRECT("SP_2b!" &amp; ADDRESS(ROW()-1, COLUMN()-4, 4)), ""), ""), $B$2)</f>
        <v>mL/kg</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IV</v>
      </c>
      <c r="X26" t="str">
        <f ca="1">IF(TRUE, IF(ROW()&lt;COUNTA(SP_2b!$A:$A)+2, IF(INDIRECT("SP_2b!" &amp; ADDRESS(ROW()-1, COLUMN()-4, 4))&lt;&gt;"", INDIRECT("SP_2b!" &amp; ADDRESS(ROW()-1, COLUMN()-4, 4)), ""), ""), $B$2)</f>
        <v>once</v>
      </c>
      <c r="Y26" t="str">
        <f ca="1">IF(TRUE, IF(ROW()&lt;COUNTA(SP_2b!$A:$A)+2, IF(INDIRECT("SP_2b!" &amp; ADDRESS(ROW()-1, COLUMN()-4, 4))&lt;&gt;"", INDIRECT("SP_2b!" &amp; ADDRESS(ROW()-1, COLUMN()-4, 4)), ""), ""), $B$2)</f>
        <v>No</v>
      </c>
      <c r="Z26">
        <f ca="1">IF(TRUE, IF(ROW()&lt;COUNTA(SP_2b!$A:$A)+2, IF(INDIRECT("SP_2b!" &amp; ADDRESS(ROW()-1, COLUMN()-4, 4))&lt;&gt;"", INDIRECT("SP_2b!" &amp; ADDRESS(ROW()-1, COLUMN()-4, 4)), ""), ""), $B$2)</f>
        <v>5</v>
      </c>
      <c r="AA26" t="str">
        <f ca="1">IF(TRUE, IF(ROW()&lt;COUNTA(SP_2b!$A:$A)+2, IF(INDIRECT("SP_2b!" &amp; ADDRESS(ROW()-1, COLUMN()-4, 4))&lt;&gt;"", INDIRECT("SP_2b!" &amp; ADDRESS(ROW()-1, COLUMN()-4, 4)), ""), ""), $B$2)</f>
        <v>minute</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bag</v>
      </c>
    </row>
    <row r="27" spans="1:30">
      <c r="A27" t="str">
        <f ca="1">IF(TRUE, IF(ROW()&lt;COUNTA(SP_2a!$A:$A)+2, IF(INDIRECT("SP_2a!" &amp; ADDRESS(ROW()-1, COLUMN(), 4))&lt;&gt;"", INDIRECT("SP_2a!" &amp; ADDRESS(ROW()-1, COLUMN(), 4)), ""), ""), $B$2)</f>
        <v>PED Sepsis EKM</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Continuous Infusions</v>
      </c>
      <c r="D27" t="str">
        <f ca="1">IF(TRUE, IF(ROW()&lt;COUNTA(SP_2a!$A:$A)+2, IF(INDIRECT("SP_2a!" &amp; ADDRESS(ROW()-1, COLUMN(), 4))&lt;&gt;"", INDIRECT("SP_2a!" &amp; ADDRESS(ROW()-1, COLUMN(), 4)), ""), ""), $B$2)</f>
        <v>Bolus Fluids</v>
      </c>
      <c r="E27" t="str">
        <f ca="1">IF(TRUE, IF(ROW()&lt;COUNTA(SP_2a!$A:$A)+2, IF(INDIRECT("SP_2a!" &amp; ADDRESS(ROW()-1, COLUMN(), 4))&lt;&gt;"", INDIRECT("SP_2a!" &amp; ADDRESS(ROW()-1, COLUMN(), 4)), ""), ""), $B$2)</f>
        <v>Order</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X</v>
      </c>
      <c r="H27" t="str">
        <f ca="1">IF(TRUE, IF(ROW()&lt;COUNTA(SP_2a!$A:$A)+2, IF(INDIRECT("SP_2a!" &amp; ADDRESS(ROW()-1, COLUMN(), 4))&lt;&gt;"", INDIRECT("SP_2a!" &amp; ADDRESS(ROW()-1, COLUMN(), 4)), ""), ""), $B$2)</f>
        <v>sodium chloride 0.9% (NS) bolus</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20 mL/kg, IV, q10min, PRN other (see comment), administer over: 5 minute, order duration: 3 doses or times, drug form: bag, first dose: STAT</v>
      </c>
      <c r="K27"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7" t="str">
        <f ca="1">IF(TRUE, IF(ROW()&lt;COUNTA(SP_2a!$A:$A)+2, IF(INDIRECT("SP_2a!" &amp; ADDRESS(ROW()-1, COLUMN(), 4))&lt;&gt;"", INDIRECT("SP_2a!" &amp; ADDRESS(ROW()-1, COLUMN(), 4)), ""), ""), $B$2)</f>
        <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t="str">
        <f ca="1">IF(TRUE, IF(ROW()&lt;COUNTA(SP_2b!$A:$A)+2, IF(INDIRECT("SP_2b!" &amp; ADDRESS(ROW()-1, COLUMN()-4, 4))&lt;&gt;"", INDIRECT("SP_2b!" &amp; ADDRESS(ROW()-1, COLUMN()-4, 4)), ""), ""), $B$2)</f>
        <v/>
      </c>
      <c r="Q27" t="str">
        <f ca="1">IF(TRUE, IF(ROW()&lt;COUNTA(SP_2b!$A:$A)+2, IF(INDIRECT("SP_2b!" &amp; ADDRESS(ROW()-1, COLUMN()-4, 4))&lt;&gt;"", INDIRECT("SP_2b!" &amp; ADDRESS(ROW()-1, COLUMN()-4, 4)), ""), ""), $B$2)</f>
        <v/>
      </c>
      <c r="R27">
        <f ca="1">IF(TRUE, IF(ROW()&lt;COUNTA(SP_2b!$A:$A)+2, IF(INDIRECT("SP_2b!" &amp; ADDRESS(ROW()-1, COLUMN()-4, 4))&lt;&gt;"", INDIRECT("SP_2b!" &amp; ADDRESS(ROW()-1, COLUMN()-4, 4)), ""), ""), $B$2)</f>
        <v>20</v>
      </c>
      <c r="S27" t="str">
        <f ca="1">IF(TRUE, IF(ROW()&lt;COUNTA(SP_2b!$A:$A)+2, IF(INDIRECT("SP_2b!" &amp; ADDRESS(ROW()-1, COLUMN()-4, 4))&lt;&gt;"", INDIRECT("SP_2b!" &amp; ADDRESS(ROW()-1, COLUMN()-4, 4)), ""), ""), $B$2)</f>
        <v>mL/kg</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IV</v>
      </c>
      <c r="X27" t="str">
        <f ca="1">IF(TRUE, IF(ROW()&lt;COUNTA(SP_2b!$A:$A)+2, IF(INDIRECT("SP_2b!" &amp; ADDRESS(ROW()-1, COLUMN()-4, 4))&lt;&gt;"", INDIRECT("SP_2b!" &amp; ADDRESS(ROW()-1, COLUMN()-4, 4)), ""), ""), $B$2)</f>
        <v>q10min</v>
      </c>
      <c r="Y27" t="str">
        <f ca="1">IF(TRUE, IF(ROW()&lt;COUNTA(SP_2b!$A:$A)+2, IF(INDIRECT("SP_2b!" &amp; ADDRESS(ROW()-1, COLUMN()-4, 4))&lt;&gt;"", INDIRECT("SP_2b!" &amp; ADDRESS(ROW()-1, COLUMN()-4, 4)), ""), ""), $B$2)</f>
        <v>Yes</v>
      </c>
      <c r="Z27">
        <f ca="1">IF(TRUE, IF(ROW()&lt;COUNTA(SP_2b!$A:$A)+2, IF(INDIRECT("SP_2b!" &amp; ADDRESS(ROW()-1, COLUMN()-4, 4))&lt;&gt;"", INDIRECT("SP_2b!" &amp; ADDRESS(ROW()-1, COLUMN()-4, 4)), ""), ""), $B$2)</f>
        <v>5</v>
      </c>
      <c r="AA27" t="str">
        <f ca="1">IF(TRUE, IF(ROW()&lt;COUNTA(SP_2b!$A:$A)+2, IF(INDIRECT("SP_2b!" &amp; ADDRESS(ROW()-1, COLUMN()-4, 4))&lt;&gt;"", INDIRECT("SP_2b!" &amp; ADDRESS(ROW()-1, COLUMN()-4, 4)), ""), ""), $B$2)</f>
        <v>minute</v>
      </c>
      <c r="AB27">
        <f ca="1">IF(TRUE, IF(ROW()&lt;COUNTA(SP_2b!$A:$A)+2, IF(INDIRECT("SP_2b!" &amp; ADDRESS(ROW()-1, COLUMN()-4, 4))&lt;&gt;"", INDIRECT("SP_2b!" &amp; ADDRESS(ROW()-1, COLUMN()-4, 4)), ""), ""), $B$2)</f>
        <v>3</v>
      </c>
      <c r="AC27" t="str">
        <f ca="1">IF(TRUE, IF(ROW()&lt;COUNTA(SP_2b!$A:$A)+2, IF(INDIRECT("SP_2b!" &amp; ADDRESS(ROW()-1, COLUMN()-4, 4))&lt;&gt;"", INDIRECT("SP_2b!" &amp; ADDRESS(ROW()-1, COLUMN()-4, 4)), ""), ""), $B$2)</f>
        <v>doses or times</v>
      </c>
      <c r="AD27" t="str">
        <f ca="1">IF(TRUE, IF(ROW()&lt;COUNTA(SP_2b!$A:$A)+2, IF(INDIRECT("SP_2b!" &amp; ADDRESS(ROW()-1, COLUMN()-4, 4))&lt;&gt;"", INDIRECT("SP_2b!" &amp; ADDRESS(ROW()-1, COLUMN()-4, 4)), ""), ""), $B$2)</f>
        <v>bag</v>
      </c>
    </row>
    <row r="28" spans="1:30">
      <c r="A28" t="str">
        <f ca="1">IF(TRUE, IF(ROW()&lt;COUNTA(SP_2a!$A:$A)+2, IF(INDIRECT("SP_2a!" &amp; ADDRESS(ROW()-1, COLUMN(), 4))&lt;&gt;"", INDIRECT("SP_2a!" &amp; ADDRESS(ROW()-1, COLUMN(), 4)), ""), ""), $B$2)</f>
        <v>PED Sepsis EKM</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Continuous Infusions</v>
      </c>
      <c r="D28" t="str">
        <f ca="1">IF(TRUE, IF(ROW()&lt;COUNTA(SP_2a!$A:$A)+2, IF(INDIRECT("SP_2a!" &amp; ADDRESS(ROW()-1, COLUMN(), 4))&lt;&gt;"", INDIRECT("SP_2a!" &amp; ADDRESS(ROW()-1, COLUMN(), 4)), ""), ""), $B$2)</f>
        <v>Bolus Fluids</v>
      </c>
      <c r="E28" t="str">
        <f ca="1">IF(TRUE, IF(ROW()&lt;COUNTA(SP_2a!$A:$A)+2, IF(INDIRECT("SP_2a!" &amp; ADDRESS(ROW()-1, COLUMN(), 4))&lt;&gt;"", INDIRECT("SP_2a!" &amp; ADDRESS(ROW()-1, COLUMN(), 4)), ""), ""), $B$2)</f>
        <v>Order</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lactated ringers bolus</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20 mL/kg, IV, once, order duration: 5 minute, drug form: bag, first dose: STAT</v>
      </c>
      <c r="K28"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8" t="str">
        <f ca="1">IF(TRUE, IF(ROW()&lt;COUNTA(SP_2a!$A:$A)+2, IF(INDIRECT("SP_2a!" &amp; ADDRESS(ROW()-1, COLUMN(), 4))&lt;&gt;"", INDIRECT("SP_2a!" &amp; ADDRESS(ROW()-1, COLUMN(), 4)), ""), ""), $B$2)</f>
        <v>X</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t="str">
        <f ca="1">IF(TRUE, IF(ROW()&lt;COUNTA(SP_2b!$A:$A)+2, IF(INDIRECT("SP_2b!" &amp; ADDRESS(ROW()-1, COLUMN()-4, 4))&lt;&gt;"", INDIRECT("SP_2b!" &amp; ADDRESS(ROW()-1, COLUMN()-4, 4)), ""), ""), $B$2)</f>
        <v/>
      </c>
      <c r="Q28" t="str">
        <f ca="1">IF(TRUE, IF(ROW()&lt;COUNTA(SP_2b!$A:$A)+2, IF(INDIRECT("SP_2b!" &amp; ADDRESS(ROW()-1, COLUMN()-4, 4))&lt;&gt;"", INDIRECT("SP_2b!" &amp; ADDRESS(ROW()-1, COLUMN()-4, 4)), ""), ""), $B$2)</f>
        <v/>
      </c>
      <c r="R28">
        <f ca="1">IF(TRUE, IF(ROW()&lt;COUNTA(SP_2b!$A:$A)+2, IF(INDIRECT("SP_2b!" &amp; ADDRESS(ROW()-1, COLUMN()-4, 4))&lt;&gt;"", INDIRECT("SP_2b!" &amp; ADDRESS(ROW()-1, COLUMN()-4, 4)), ""), ""), $B$2)</f>
        <v>20</v>
      </c>
      <c r="S28" t="str">
        <f ca="1">IF(TRUE, IF(ROW()&lt;COUNTA(SP_2b!$A:$A)+2, IF(INDIRECT("SP_2b!" &amp; ADDRESS(ROW()-1, COLUMN()-4, 4))&lt;&gt;"", INDIRECT("SP_2b!" &amp; ADDRESS(ROW()-1, COLUMN()-4, 4)), ""), ""), $B$2)</f>
        <v>mL/kg</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IV</v>
      </c>
      <c r="X28" t="str">
        <f ca="1">IF(TRUE, IF(ROW()&lt;COUNTA(SP_2b!$A:$A)+2, IF(INDIRECT("SP_2b!" &amp; ADDRESS(ROW()-1, COLUMN()-4, 4))&lt;&gt;"", INDIRECT("SP_2b!" &amp; ADDRESS(ROW()-1, COLUMN()-4, 4)), ""), ""), $B$2)</f>
        <v>once</v>
      </c>
      <c r="Y28" t="str">
        <f ca="1">IF(TRUE, IF(ROW()&lt;COUNTA(SP_2b!$A:$A)+2, IF(INDIRECT("SP_2b!" &amp; ADDRESS(ROW()-1, COLUMN()-4, 4))&lt;&gt;"", INDIRECT("SP_2b!" &amp; ADDRESS(ROW()-1, COLUMN()-4, 4)), ""), ""), $B$2)</f>
        <v>No</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f ca="1">IF(TRUE, IF(ROW()&lt;COUNTA(SP_2b!$A:$A)+2, IF(INDIRECT("SP_2b!" &amp; ADDRESS(ROW()-1, COLUMN()-4, 4))&lt;&gt;"", INDIRECT("SP_2b!" &amp; ADDRESS(ROW()-1, COLUMN()-4, 4)), ""), ""), $B$2)</f>
        <v>5</v>
      </c>
      <c r="AC28" t="str">
        <f ca="1">IF(TRUE, IF(ROW()&lt;COUNTA(SP_2b!$A:$A)+2, IF(INDIRECT("SP_2b!" &amp; ADDRESS(ROW()-1, COLUMN()-4, 4))&lt;&gt;"", INDIRECT("SP_2b!" &amp; ADDRESS(ROW()-1, COLUMN()-4, 4)), ""), ""), $B$2)</f>
        <v>minute</v>
      </c>
      <c r="AD28" t="str">
        <f ca="1">IF(TRUE, IF(ROW()&lt;COUNTA(SP_2b!$A:$A)+2, IF(INDIRECT("SP_2b!" &amp; ADDRESS(ROW()-1, COLUMN()-4, 4))&lt;&gt;"", INDIRECT("SP_2b!" &amp; ADDRESS(ROW()-1, COLUMN()-4, 4)), ""), ""), $B$2)</f>
        <v>bag</v>
      </c>
    </row>
    <row r="29" spans="1:30">
      <c r="A29" t="str">
        <f ca="1">IF(TRUE, IF(ROW()&lt;COUNTA(SP_2a!$A:$A)+2, IF(INDIRECT("SP_2a!" &amp; ADDRESS(ROW()-1, COLUMN(), 4))&lt;&gt;"", INDIRECT("SP_2a!" &amp; ADDRESS(ROW()-1, COLUMN(), 4)), ""), ""), $B$2)</f>
        <v>PED Sepsis EKM</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Continuous Infusions</v>
      </c>
      <c r="D29" t="str">
        <f ca="1">IF(TRUE, IF(ROW()&lt;COUNTA(SP_2a!$A:$A)+2, IF(INDIRECT("SP_2a!" &amp; ADDRESS(ROW()-1, COLUMN(), 4))&lt;&gt;"", INDIRECT("SP_2a!" &amp; ADDRESS(ROW()-1, COLUMN(), 4)), ""), ""), $B$2)</f>
        <v>Bolus Fluids</v>
      </c>
      <c r="E29" t="str">
        <f ca="1">IF(TRUE, IF(ROW()&lt;COUNTA(SP_2a!$A:$A)+2, IF(INDIRECT("SP_2a!" &amp; ADDRESS(ROW()-1, COLUMN(), 4))&lt;&gt;"", INDIRECT("SP_2a!" &amp; ADDRESS(ROW()-1, COLUMN(), 4)), ""), ""), $B$2)</f>
        <v>Order</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lactated ringers bolus</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20 mL/kg, IV, q10min, PRN other (see comment), administer over: 3 doses or times, order duration: 5 minute, drug form: bag, first dose: STAT</v>
      </c>
      <c r="K29"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t="str">
        <f ca="1">IF(TRUE, IF(ROW()&lt;COUNTA(SP_2b!$A:$A)+2, IF(INDIRECT("SP_2b!" &amp; ADDRESS(ROW()-1, COLUMN()-4, 4))&lt;&gt;"", INDIRECT("SP_2b!" &amp; ADDRESS(ROW()-1, COLUMN()-4, 4)), ""), ""), $B$2)</f>
        <v/>
      </c>
      <c r="Q29" t="str">
        <f ca="1">IF(TRUE, IF(ROW()&lt;COUNTA(SP_2b!$A:$A)+2, IF(INDIRECT("SP_2b!" &amp; ADDRESS(ROW()-1, COLUMN()-4, 4))&lt;&gt;"", INDIRECT("SP_2b!" &amp; ADDRESS(ROW()-1, COLUMN()-4, 4)), ""), ""), $B$2)</f>
        <v/>
      </c>
      <c r="R29">
        <f ca="1">IF(TRUE, IF(ROW()&lt;COUNTA(SP_2b!$A:$A)+2, IF(INDIRECT("SP_2b!" &amp; ADDRESS(ROW()-1, COLUMN()-4, 4))&lt;&gt;"", INDIRECT("SP_2b!" &amp; ADDRESS(ROW()-1, COLUMN()-4, 4)), ""), ""), $B$2)</f>
        <v>20</v>
      </c>
      <c r="S29" t="str">
        <f ca="1">IF(TRUE, IF(ROW()&lt;COUNTA(SP_2b!$A:$A)+2, IF(INDIRECT("SP_2b!" &amp; ADDRESS(ROW()-1, COLUMN()-4, 4))&lt;&gt;"", INDIRECT("SP_2b!" &amp; ADDRESS(ROW()-1, COLUMN()-4, 4)), ""), ""), $B$2)</f>
        <v>mL/kg</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IV</v>
      </c>
      <c r="X29" t="str">
        <f ca="1">IF(TRUE, IF(ROW()&lt;COUNTA(SP_2b!$A:$A)+2, IF(INDIRECT("SP_2b!" &amp; ADDRESS(ROW()-1, COLUMN()-4, 4))&lt;&gt;"", INDIRECT("SP_2b!" &amp; ADDRESS(ROW()-1, COLUMN()-4, 4)), ""), ""), $B$2)</f>
        <v>q10min</v>
      </c>
      <c r="Y29" t="str">
        <f ca="1">IF(TRUE, IF(ROW()&lt;COUNTA(SP_2b!$A:$A)+2, IF(INDIRECT("SP_2b!" &amp; ADDRESS(ROW()-1, COLUMN()-4, 4))&lt;&gt;"", INDIRECT("SP_2b!" &amp; ADDRESS(ROW()-1, COLUMN()-4, 4)), ""), ""), $B$2)</f>
        <v>Yes</v>
      </c>
      <c r="Z29">
        <f ca="1">IF(TRUE, IF(ROW()&lt;COUNTA(SP_2b!$A:$A)+2, IF(INDIRECT("SP_2b!" &amp; ADDRESS(ROW()-1, COLUMN()-4, 4))&lt;&gt;"", INDIRECT("SP_2b!" &amp; ADDRESS(ROW()-1, COLUMN()-4, 4)), ""), ""), $B$2)</f>
        <v>3</v>
      </c>
      <c r="AA29" t="str">
        <f ca="1">IF(TRUE, IF(ROW()&lt;COUNTA(SP_2b!$A:$A)+2, IF(INDIRECT("SP_2b!" &amp; ADDRESS(ROW()-1, COLUMN()-4, 4))&lt;&gt;"", INDIRECT("SP_2b!" &amp; ADDRESS(ROW()-1, COLUMN()-4, 4)), ""), ""), $B$2)</f>
        <v>doses or times</v>
      </c>
      <c r="AB29">
        <f ca="1">IF(TRUE, IF(ROW()&lt;COUNTA(SP_2b!$A:$A)+2, IF(INDIRECT("SP_2b!" &amp; ADDRESS(ROW()-1, COLUMN()-4, 4))&lt;&gt;"", INDIRECT("SP_2b!" &amp; ADDRESS(ROW()-1, COLUMN()-4, 4)), ""), ""), $B$2)</f>
        <v>5</v>
      </c>
      <c r="AC29" t="str">
        <f ca="1">IF(TRUE, IF(ROW()&lt;COUNTA(SP_2b!$A:$A)+2, IF(INDIRECT("SP_2b!" &amp; ADDRESS(ROW()-1, COLUMN()-4, 4))&lt;&gt;"", INDIRECT("SP_2b!" &amp; ADDRESS(ROW()-1, COLUMN()-4, 4)), ""), ""), $B$2)</f>
        <v>minute</v>
      </c>
      <c r="AD29" t="str">
        <f ca="1">IF(TRUE, IF(ROW()&lt;COUNTA(SP_2b!$A:$A)+2, IF(INDIRECT("SP_2b!" &amp; ADDRESS(ROW()-1, COLUMN()-4, 4))&lt;&gt;"", INDIRECT("SP_2b!" &amp; ADDRESS(ROW()-1, COLUMN()-4, 4)), ""), ""), $B$2)</f>
        <v>bag</v>
      </c>
    </row>
    <row r="30" spans="1:30">
      <c r="A30" t="str">
        <f ca="1">IF(TRUE, IF(ROW()&lt;COUNTA(SP_2a!$A:$A)+2, IF(INDIRECT("SP_2a!" &amp; ADDRESS(ROW()-1, COLUMN(), 4))&lt;&gt;"", INDIRECT("SP_2a!" &amp; ADDRESS(ROW()-1, COLUMN(), 4)), ""), ""), $B$2)</f>
        <v>PED Sepsis EKM</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Continuous Infusions</v>
      </c>
      <c r="D30" t="str">
        <f ca="1">IF(TRUE, IF(ROW()&lt;COUNTA(SP_2a!$A:$A)+2, IF(INDIRECT("SP_2a!" &amp; ADDRESS(ROW()-1, COLUMN(), 4))&lt;&gt;"", INDIRECT("SP_2a!" &amp; ADDRESS(ROW()-1, COLUMN(), 4)), ""), ""), $B$2)</f>
        <v>Maintenance Fluids</v>
      </c>
      <c r="E30" t="str">
        <f ca="1">IF(TRUE, IF(ROW()&lt;COUNTA(SP_2a!$A:$A)+2, IF(INDIRECT("SP_2a!" &amp; ADDRESS(ROW()-1, COLUMN(), 4))&lt;&gt;"", INDIRECT("SP_2a!" &amp; ADDRESS(ROW()-1, COLUMN(), 4)), ""), ""), $B$2)</f>
        <v>Sub Phase</v>
      </c>
      <c r="F30" t="str">
        <f ca="1">IF(TRUE, IF(ROW()&lt;COUNTA(SP_2a!$A:$A)+2, IF(INDIRECT("SP_2a!" &amp; ADDRESS(ROW()-1, COLUMN(), 4))&lt;&gt;"", IF(INDIRECT("SP_2a!" &amp; ADDRESS(ROW()-1, COLUMN(), 4))=0, "", IF(INDIRECT("SP_2a!" &amp; ADDRESS(ROW()-1, COLUMN(), 4))=1, "X", INDIRECT("SP_2a!" &amp; ADDRESS(ROW()-1, COLUMN(), 4)))), ""), ""), $B$2)</f>
        <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PED Peripheral IV and IV Fluids (Module)</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c r="A31" t="str">
        <f ca="1">IF(TRUE, IF(ROW()&lt;COUNTA(SP_2a!$A:$A)+2, IF(INDIRECT("SP_2a!" &amp; ADDRESS(ROW()-1, COLUMN(), 4))&lt;&gt;"", INDIRECT("SP_2a!" &amp; ADDRESS(ROW()-1, COLUMN(), 4)), ""), ""), $B$2)</f>
        <v>PED Sepsis EKM</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Medications</v>
      </c>
      <c r="D31" t="str">
        <f ca="1">IF(TRUE, IF(ROW()&lt;COUNTA(SP_2a!$A:$A)+2, IF(INDIRECT("SP_2a!" &amp; ADDRESS(ROW()-1, COLUMN(), 4))&lt;&gt;"", INDIRECT("SP_2a!" &amp; ADDRESS(ROW()-1, COLUMN(), 4)), ""), ""), $B$2)</f>
        <v>Antimicrobials</v>
      </c>
      <c r="E31" t="str">
        <f ca="1">IF(TRUE, IF(ROW()&lt;COUNTA(SP_2a!$A:$A)+2, IF(INDIRECT("SP_2a!" &amp; ADDRESS(ROW()-1, COLUMN(), 4))&lt;&gt;"", INDIRECT("SP_2a!" &amp; ADDRESS(ROW()-1, COLUMN(), 4)), ""), ""), $B$2)</f>
        <v>Order</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X</v>
      </c>
      <c r="H31" t="str">
        <f ca="1">IF(TRUE, IF(ROW()&lt;COUNTA(SP_2a!$A:$A)+2, IF(INDIRECT("SP_2a!" &amp; ADDRESS(ROW()-1, COLUMN(), 4))&lt;&gt;"", INDIRECT("SP_2a!" &amp; ADDRESS(ROW()-1, COLUMN(), 4)), ""), ""), $B$2)</f>
        <v>SEPSIS ADVISOR</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
      </c>
      <c r="K31" t="str">
        <f ca="1">IF(TRUE, IF(ROW()&lt;COUNTA(SP_2a!$A:$A)+2, IF(INDIRECT("SP_2a!" &amp; ADDRESS(ROW()-1, COLUMN(), 4))&lt;&gt;"", INDIRECT("SP_2a!" &amp; ADDRESS(ROW()-1, COLUMN(), 4)), ""), ""), $B$2)</f>
        <v/>
      </c>
      <c r="L31" t="str">
        <f ca="1">IF(TRUE, IF(ROW()&lt;COUNTA(SP_2a!$A:$A)+2, IF(INDIRECT("SP_2a!" &amp; ADDRESS(ROW()-1, COLUMN(), 4))&lt;&gt;"", INDIRECT("SP_2a!" &amp; ADDRESS(ROW()-1, COLUMN(), 4)), ""), ""), $B$2)</f>
        <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t="str">
        <f ca="1">IF(TRUE, IF(ROW()&lt;COUNTA(SP_2b!$A:$A)+2, IF(INDIRECT("SP_2b!" &amp; ADDRESS(ROW()-1, COLUMN()-4, 4))&lt;&gt;"", INDIRECT("SP_2b!" &amp; ADDRESS(ROW()-1, COLUMN()-4, 4)), ""), ""), $B$2)</f>
        <v/>
      </c>
      <c r="Q31" t="str">
        <f ca="1">IF(TRUE, IF(ROW()&lt;COUNTA(SP_2b!$A:$A)+2, IF(INDIRECT("SP_2b!" &amp; ADDRESS(ROW()-1, COLUMN()-4, 4))&lt;&gt;"", INDIRECT("SP_2b!" &amp; ADDRESS(ROW()-1, COLUMN()-4, 4)), ""), ""), $B$2)</f>
        <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
      </c>
      <c r="X31" t="str">
        <f ca="1">IF(TRUE, IF(ROW()&lt;COUNTA(SP_2b!$A:$A)+2, IF(INDIRECT("SP_2b!" &amp; ADDRESS(ROW()-1, COLUMN()-4, 4))&lt;&gt;"", INDIRECT("SP_2b!" &amp; ADDRESS(ROW()-1, COLUMN()-4, 4)), ""), ""), $B$2)</f>
        <v/>
      </c>
      <c r="Y31" t="str">
        <f ca="1">IF(TRUE, IF(ROW()&lt;COUNTA(SP_2b!$A:$A)+2, IF(INDIRECT("SP_2b!" &amp; ADDRESS(ROW()-1, COLUMN()-4, 4))&lt;&gt;"", INDIRECT("SP_2b!" &amp; ADDRESS(ROW()-1, COLUMN()-4, 4)), ""), ""), $B$2)</f>
        <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
      </c>
    </row>
    <row r="32" spans="1:30">
      <c r="A32" t="str">
        <f ca="1">IF(TRUE, IF(ROW()&lt;COUNTA(SP_2a!$A:$A)+2, IF(INDIRECT("SP_2a!" &amp; ADDRESS(ROW()-1, COLUMN(), 4))&lt;&gt;"", INDIRECT("SP_2a!" &amp; ADDRESS(ROW()-1, COLUMN(), 4)), ""), ""), $B$2)</f>
        <v>PED Sepsis EKM</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Medications</v>
      </c>
      <c r="D32" t="str">
        <f ca="1">IF(TRUE, IF(ROW()&lt;COUNTA(SP_2a!$A:$A)+2, IF(INDIRECT("SP_2a!" &amp; ADDRESS(ROW()-1, COLUMN(), 4))&lt;&gt;"", INDIRECT("SP_2a!" &amp; ADDRESS(ROW()-1, COLUMN(), 4)), ""), ""), $B$2)</f>
        <v>Antimicrobials</v>
      </c>
      <c r="E32" t="str">
        <f ca="1">IF(TRUE, IF(ROW()&lt;COUNTA(SP_2a!$A:$A)+2, IF(INDIRECT("SP_2a!" &amp; ADDRESS(ROW()-1, COLUMN(), 4))&lt;&gt;"", INDIRECT("SP_2a!" &amp; ADDRESS(ROW()-1, COLUMN(), 4)), ""), ""), $B$2)</f>
        <v>Note</v>
      </c>
      <c r="F32" t="str">
        <f ca="1">IF(TRUE, IF(ROW()&lt;COUNTA(SP_2a!$A:$A)+2, IF(INDIRECT("SP_2a!" &amp; ADDRESS(ROW()-1, COLUMN(), 4))&lt;&gt;"", IF(INDIRECT("SP_2a!" &amp; ADDRESS(ROW()-1, COLUMN(), 4))=0, "", IF(INDIRECT("SP_2a!" &amp; ADDRESS(ROW()-1, COLUMN(), 4))=1, "X", INDIRECT("SP_2a!" &amp; ADDRESS(ROW()-1, COLUMN(), 4)))), ""), ""), $B$2)</f>
        <v>X</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If epinephrine required, transfer patient to higher level of care</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
      </c>
      <c r="K32" t="str">
        <f ca="1">IF(TRUE, IF(ROW()&lt;COUNTA(SP_2a!$A:$A)+2, IF(INDIRECT("SP_2a!" &amp; ADDRESS(ROW()-1, COLUMN(), 4))&lt;&gt;"", INDIRECT("SP_2a!" &amp; ADDRESS(ROW()-1, COLUMN(), 4)), ""), ""), $B$2)</f>
        <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t="str">
        <f ca="1">IF(TRUE, IF(ROW()&lt;COUNTA(SP_2b!$A:$A)+2, IF(INDIRECT("SP_2b!" &amp; ADDRESS(ROW()-1, COLUMN()-4, 4))&lt;&gt;"", INDIRECT("SP_2b!" &amp; ADDRESS(ROW()-1, COLUMN()-4, 4)), ""), ""), $B$2)</f>
        <v/>
      </c>
      <c r="Q32" t="str">
        <f ca="1">IF(TRUE, IF(ROW()&lt;COUNTA(SP_2b!$A:$A)+2, IF(INDIRECT("SP_2b!" &amp; ADDRESS(ROW()-1, COLUMN()-4, 4))&lt;&gt;"", INDIRECT("SP_2b!" &amp; ADDRESS(ROW()-1, COLUMN()-4, 4)), ""), ""), $B$2)</f>
        <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
      </c>
      <c r="X32" t="str">
        <f ca="1">IF(TRUE, IF(ROW()&lt;COUNTA(SP_2b!$A:$A)+2, IF(INDIRECT("SP_2b!" &amp; ADDRESS(ROW()-1, COLUMN()-4, 4))&lt;&gt;"", INDIRECT("SP_2b!" &amp; ADDRESS(ROW()-1, COLUMN()-4, 4)), ""), ""), $B$2)</f>
        <v/>
      </c>
      <c r="Y32" t="str">
        <f ca="1">IF(TRUE, IF(ROW()&lt;COUNTA(SP_2b!$A:$A)+2, IF(INDIRECT("SP_2b!" &amp; ADDRESS(ROW()-1, COLUMN()-4, 4))&lt;&gt;"", INDIRECT("SP_2b!" &amp; ADDRESS(ROW()-1, COLUMN()-4, 4)), ""), ""), $B$2)</f>
        <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
      </c>
    </row>
    <row r="33" spans="1:30">
      <c r="A33" t="str">
        <f ca="1">IF(TRUE, IF(ROW()&lt;COUNTA(SP_2a!$A:$A)+2, IF(INDIRECT("SP_2a!" &amp; ADDRESS(ROW()-1, COLUMN(), 4))&lt;&gt;"", INDIRECT("SP_2a!" &amp; ADDRESS(ROW()-1, COLUMN(), 4)), ""), ""), $B$2)</f>
        <v>PED Sepsis EKM</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Laboratory</v>
      </c>
      <c r="D33" t="str">
        <f ca="1">IF(TRUE, IF(ROW()&lt;COUNTA(SP_2a!$A:$A)+2, IF(INDIRECT("SP_2a!" &amp; ADDRESS(ROW()-1, COLUMN(), 4))&lt;&gt;"", INDIRECT("SP_2a!" &amp; ADDRESS(ROW()-1, COLUMN(), 4)), ""), ""), $B$2)</f>
        <v>Hematology</v>
      </c>
      <c r="E33" t="str">
        <f ca="1">IF(TRUE, IF(ROW()&lt;COUNTA(SP_2a!$A:$A)+2, IF(INDIRECT("SP_2a!" &amp; ADDRESS(ROW()-1, COLUMN(), 4))&lt;&gt;"", INDIRECT("SP_2a!" &amp; ADDRESS(ROW()-1, COLUMN(), 4)), ""), ""), $B$2)</f>
        <v>Order</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X</v>
      </c>
      <c r="H33" t="str">
        <f ca="1">IF(TRUE, IF(ROW()&lt;COUNTA(SP_2a!$A:$A)+2, IF(INDIRECT("SP_2a!" &amp; ADDRESS(ROW()-1, COLUMN(), 4))&lt;&gt;"", INDIRECT("SP_2a!" &amp; ADDRESS(ROW()-1, COLUMN(), 4)), ""), ""), $B$2)</f>
        <v>CBC and Differential</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Blood, Urgent, Collection: T;N, once</v>
      </c>
      <c r="K33" t="str">
        <f ca="1">IF(TRUE, IF(ROW()&lt;COUNTA(SP_2a!$A:$A)+2, IF(INDIRECT("SP_2a!" &amp; ADDRESS(ROW()-1, COLUMN(), 4))&lt;&gt;"", INDIRECT("SP_2a!" &amp; ADDRESS(ROW()-1, COLUMN(), 4)), ""), ""), $B$2)</f>
        <v/>
      </c>
      <c r="L33" t="str">
        <f ca="1">IF(TRUE, IF(ROW()&lt;COUNTA(SP_2a!$A:$A)+2, IF(INDIRECT("SP_2a!" &amp; ADDRESS(ROW()-1, COLUMN(), 4))&lt;&gt;"", INDIRECT("SP_2a!" &amp; ADDRESS(ROW()-1, COLUMN(), 4)), ""), ""), $B$2)</f>
        <v>X</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t="str">
        <f ca="1">IF(TRUE, IF(ROW()&lt;COUNTA(SP_2b!$A:$A)+2, IF(INDIRECT("SP_2b!" &amp; ADDRESS(ROW()-1, COLUMN()-4, 4))&lt;&gt;"", INDIRECT("SP_2b!" &amp; ADDRESS(ROW()-1, COLUMN()-4, 4)), ""), ""), $B$2)</f>
        <v/>
      </c>
      <c r="Q33" t="str">
        <f ca="1">IF(TRUE, IF(ROW()&lt;COUNTA(SP_2b!$A:$A)+2, IF(INDIRECT("SP_2b!" &amp; ADDRESS(ROW()-1, COLUMN()-4, 4))&lt;&gt;"", INDIRECT("SP_2b!" &amp; ADDRESS(ROW()-1, COLUMN()-4, 4)), ""), ""), $B$2)</f>
        <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
      </c>
      <c r="X33" t="str">
        <f ca="1">IF(TRUE, IF(ROW()&lt;COUNTA(SP_2b!$A:$A)+2, IF(INDIRECT("SP_2b!" &amp; ADDRESS(ROW()-1, COLUMN()-4, 4))&lt;&gt;"", INDIRECT("SP_2b!" &amp; ADDRESS(ROW()-1, COLUMN()-4, 4)), ""), ""), $B$2)</f>
        <v>once</v>
      </c>
      <c r="Y33" t="str">
        <f ca="1">IF(TRUE, IF(ROW()&lt;COUNTA(SP_2b!$A:$A)+2, IF(INDIRECT("SP_2b!" &amp; ADDRESS(ROW()-1, COLUMN()-4, 4))&lt;&gt;"", INDIRECT("SP_2b!" &amp; ADDRESS(ROW()-1, COLUMN()-4, 4)), ""), ""), $B$2)</f>
        <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
      </c>
    </row>
    <row r="34" spans="1:30">
      <c r="A34" t="str">
        <f ca="1">IF(TRUE, IF(ROW()&lt;COUNTA(SP_2a!$A:$A)+2, IF(INDIRECT("SP_2a!" &amp; ADDRESS(ROW()-1, COLUMN(), 4))&lt;&gt;"", INDIRECT("SP_2a!" &amp; ADDRESS(ROW()-1, COLUMN(), 4)), ""), ""), $B$2)</f>
        <v>PED Sepsis EKM</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Laboratory</v>
      </c>
      <c r="D34" t="str">
        <f ca="1">IF(TRUE, IF(ROW()&lt;COUNTA(SP_2a!$A:$A)+2, IF(INDIRECT("SP_2a!" &amp; ADDRESS(ROW()-1, COLUMN(), 4))&lt;&gt;"", INDIRECT("SP_2a!" &amp; ADDRESS(ROW()-1, COLUMN(), 4)), ""), ""), $B$2)</f>
        <v>Hematology</v>
      </c>
      <c r="E34" t="str">
        <f ca="1">IF(TRUE, IF(ROW()&lt;COUNTA(SP_2a!$A:$A)+2, IF(INDIRECT("SP_2a!" &amp; ADDRESS(ROW()-1, COLUMN(), 4))&lt;&gt;"", INDIRECT("SP_2a!" &amp; ADDRESS(ROW()-1, COLUMN(), 4)), ""), ""), $B$2)</f>
        <v>Order</v>
      </c>
      <c r="F34" t="str">
        <f ca="1">IF(TRUE, IF(ROW()&lt;COUNTA(SP_2a!$A:$A)+2, IF(INDIRECT("SP_2a!" &amp; ADDRESS(ROW()-1, COLUMN(), 4))&lt;&gt;"", IF(INDIRECT("SP_2a!" &amp; ADDRESS(ROW()-1, COLUMN(), 4))=0, "", IF(INDIRECT("SP_2a!" &amp; ADDRESS(ROW()-1, COLUMN(), 4))=1, "X", INDIRECT("SP_2a!" &amp; ADDRESS(ROW()-1, COLUMN(), 4)))), ""), ""), $B$2)</f>
        <v/>
      </c>
      <c r="G34" t="str">
        <f ca="1">IF(TRUE, IF(ROW()&lt;COUNTA(SP_2a!$A:$A)+2, IF(INDIRECT("SP_2a!" &amp; ADDRESS(ROW()-1, COLUMN(), 4))&lt;&gt;"", IF(INDIRECT("SP_2a!" &amp; ADDRESS(ROW()-1, COLUMN(), 4))=0, "", IF(INDIRECT("SP_2a!" &amp; ADDRESS(ROW()-1, COLUMN(), 4))=1, "X", INDIRECT("SP_2a!" &amp; ADDRESS(ROW()-1, COLUMN(), 4)))), ""), ""), $B$2)</f>
        <v>X</v>
      </c>
      <c r="H34" t="str">
        <f ca="1">IF(TRUE, IF(ROW()&lt;COUNTA(SP_2a!$A:$A)+2, IF(INDIRECT("SP_2a!" &amp; ADDRESS(ROW()-1, COLUMN(), 4))&lt;&gt;"", INDIRECT("SP_2a!" &amp; ADDRESS(ROW()-1, COLUMN(), 4)), ""), ""), $B$2)</f>
        <v>INR and PTT Panel</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Blood, Urgent, Collection: T;N, once</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X</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once</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c r="A35" t="str">
        <f ca="1">IF(TRUE, IF(ROW()&lt;COUNTA(SP_2a!$A:$A)+2, IF(INDIRECT("SP_2a!" &amp; ADDRESS(ROW()-1, COLUMN(), 4))&lt;&gt;"", INDIRECT("SP_2a!" &amp; ADDRESS(ROW()-1, COLUMN(), 4)), ""), ""), $B$2)</f>
        <v>PED Sepsis EKM</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Laboratory</v>
      </c>
      <c r="D35" t="str">
        <f ca="1">IF(TRUE, IF(ROW()&lt;COUNTA(SP_2a!$A:$A)+2, IF(INDIRECT("SP_2a!" &amp; ADDRESS(ROW()-1, COLUMN(), 4))&lt;&gt;"", INDIRECT("SP_2a!" &amp; ADDRESS(ROW()-1, COLUMN(), 4)), ""), ""), $B$2)</f>
        <v>Hematology</v>
      </c>
      <c r="E35" t="str">
        <f ca="1">IF(TRUE, IF(ROW()&lt;COUNTA(SP_2a!$A:$A)+2, IF(INDIRECT("SP_2a!" &amp; ADDRESS(ROW()-1, COLUMN(), 4))&lt;&gt;"", INDIRECT("SP_2a!" &amp; ADDRESS(ROW()-1, COLUMN(), 4)), ""), ""), $B$2)</f>
        <v>Order</v>
      </c>
      <c r="F35" t="str">
        <f ca="1">IF(TRUE, IF(ROW()&lt;COUNTA(SP_2a!$A:$A)+2, IF(INDIRECT("SP_2a!" &amp; ADDRESS(ROW()-1, COLUMN(), 4))&lt;&gt;"", IF(INDIRECT("SP_2a!" &amp; ADDRESS(ROW()-1, COLUMN(), 4))=0, "", IF(INDIRECT("SP_2a!" &amp; ADDRESS(ROW()-1, COLUMN(), 4))=1, "X", INDIRECT("SP_2a!" &amp; ADDRESS(ROW()-1, COLUMN(), 4)))), ""), ""), $B$2)</f>
        <v/>
      </c>
      <c r="G35" t="str">
        <f ca="1">IF(TRUE, IF(ROW()&lt;COUNTA(SP_2a!$A:$A)+2, IF(INDIRECT("SP_2a!" &amp; ADDRESS(ROW()-1, COLUMN(), 4))&lt;&gt;"", IF(INDIRECT("SP_2a!" &amp; ADDRESS(ROW()-1, COLUMN(), 4))=0, "", IF(INDIRECT("SP_2a!" &amp; ADDRESS(ROW()-1, COLUMN(), 4))=1, "X", INDIRECT("SP_2a!" &amp; ADDRESS(ROW()-1, COLUMN(), 4)))), ""), ""), $B$2)</f>
        <v>X</v>
      </c>
      <c r="H35" t="str">
        <f ca="1">IF(TRUE, IF(ROW()&lt;COUNTA(SP_2a!$A:$A)+2, IF(INDIRECT("SP_2a!" &amp; ADDRESS(ROW()-1, COLUMN(), 4))&lt;&gt;"", INDIRECT("SP_2a!" &amp; ADDRESS(ROW()-1, COLUMN(), 4)), ""), ""), $B$2)</f>
        <v>Group and Screen</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Blood, Urgent, Collection: T;N, once</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X</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once</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c r="A36" t="str">
        <f ca="1">IF(TRUE, IF(ROW()&lt;COUNTA(SP_2a!$A:$A)+2, IF(INDIRECT("SP_2a!" &amp; ADDRESS(ROW()-1, COLUMN(), 4))&lt;&gt;"", INDIRECT("SP_2a!" &amp; ADDRESS(ROW()-1, COLUMN(), 4)), ""), ""), $B$2)</f>
        <v>PED Sepsis EKM</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Laboratory</v>
      </c>
      <c r="D36" t="str">
        <f ca="1">IF(TRUE, IF(ROW()&lt;COUNTA(SP_2a!$A:$A)+2, IF(INDIRECT("SP_2a!" &amp; ADDRESS(ROW()-1, COLUMN(), 4))&lt;&gt;"", INDIRECT("SP_2a!" &amp; ADDRESS(ROW()-1, COLUMN(), 4)), ""), ""), $B$2)</f>
        <v>Chemistry</v>
      </c>
      <c r="E36" t="str">
        <f ca="1">IF(TRUE, IF(ROW()&lt;COUNTA(SP_2a!$A:$A)+2, IF(INDIRECT("SP_2a!" &amp; ADDRESS(ROW()-1, COLUMN(), 4))&lt;&gt;"", INDIRECT("SP_2a!" &amp; ADDRESS(ROW()-1, COLUMN(), 4)), ""), ""), $B$2)</f>
        <v>Order</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X</v>
      </c>
      <c r="H36" t="str">
        <f ca="1">IF(TRUE, IF(ROW()&lt;COUNTA(SP_2a!$A:$A)+2, IF(INDIRECT("SP_2a!" &amp; ADDRESS(ROW()-1, COLUMN(), 4))&lt;&gt;"", INDIRECT("SP_2a!" &amp; ADDRESS(ROW()-1, COLUMN(), 4)), ""), ""), $B$2)</f>
        <v>Basic Metabolic Panel (Lytes, Urea, Creat, Gluc)</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Blood, Urgent, Collection: T;N, once</v>
      </c>
      <c r="K36" t="str">
        <f ca="1">IF(TRUE, IF(ROW()&lt;COUNTA(SP_2a!$A:$A)+2, IF(INDIRECT("SP_2a!" &amp; ADDRESS(ROW()-1, COLUMN(), 4))&lt;&gt;"", INDIRECT("SP_2a!" &amp; ADDRESS(ROW()-1, COLUMN(), 4)), ""), ""), $B$2)</f>
        <v/>
      </c>
      <c r="L36" t="str">
        <f ca="1">IF(TRUE, IF(ROW()&lt;COUNTA(SP_2a!$A:$A)+2, IF(INDIRECT("SP_2a!" &amp; ADDRESS(ROW()-1, COLUMN(), 4))&lt;&gt;"", INDIRECT("SP_2a!" &amp; ADDRESS(ROW()-1, COLUMN(), 4)), ""), ""), $B$2)</f>
        <v>X</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t="str">
        <f ca="1">IF(TRUE, IF(ROW()&lt;COUNTA(SP_2b!$A:$A)+2, IF(INDIRECT("SP_2b!" &amp; ADDRESS(ROW()-1, COLUMN()-4, 4))&lt;&gt;"", INDIRECT("SP_2b!" &amp; ADDRESS(ROW()-1, COLUMN()-4, 4)), ""), ""), $B$2)</f>
        <v/>
      </c>
      <c r="Q36" t="str">
        <f ca="1">IF(TRUE, IF(ROW()&lt;COUNTA(SP_2b!$A:$A)+2, IF(INDIRECT("SP_2b!" &amp; ADDRESS(ROW()-1, COLUMN()-4, 4))&lt;&gt;"", INDIRECT("SP_2b!" &amp; ADDRESS(ROW()-1, COLUMN()-4, 4)), ""), ""), $B$2)</f>
        <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
      </c>
      <c r="X36" t="str">
        <f ca="1">IF(TRUE, IF(ROW()&lt;COUNTA(SP_2b!$A:$A)+2, IF(INDIRECT("SP_2b!" &amp; ADDRESS(ROW()-1, COLUMN()-4, 4))&lt;&gt;"", INDIRECT("SP_2b!" &amp; ADDRESS(ROW()-1, COLUMN()-4, 4)), ""), ""), $B$2)</f>
        <v>once</v>
      </c>
      <c r="Y36" t="str">
        <f ca="1">IF(TRUE, IF(ROW()&lt;COUNTA(SP_2b!$A:$A)+2, IF(INDIRECT("SP_2b!" &amp; ADDRESS(ROW()-1, COLUMN()-4, 4))&lt;&gt;"", INDIRECT("SP_2b!" &amp; ADDRESS(ROW()-1, COLUMN()-4, 4)), ""), ""), $B$2)</f>
        <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
      </c>
    </row>
    <row r="37" spans="1:30">
      <c r="A37" t="str">
        <f ca="1">IF(TRUE, IF(ROW()&lt;COUNTA(SP_2a!$A:$A)+2, IF(INDIRECT("SP_2a!" &amp; ADDRESS(ROW()-1, COLUMN(), 4))&lt;&gt;"", INDIRECT("SP_2a!" &amp; ADDRESS(ROW()-1, COLUMN(), 4)), ""), ""), $B$2)</f>
        <v>PED Sepsis EKM</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Laboratory</v>
      </c>
      <c r="D37" t="str">
        <f ca="1">IF(TRUE, IF(ROW()&lt;COUNTA(SP_2a!$A:$A)+2, IF(INDIRECT("SP_2a!" &amp; ADDRESS(ROW()-1, COLUMN(), 4))&lt;&gt;"", INDIRECT("SP_2a!" &amp; ADDRESS(ROW()-1, COLUMN(), 4)), ""), ""), $B$2)</f>
        <v>Chemistry</v>
      </c>
      <c r="E37" t="str">
        <f ca="1">IF(TRUE, IF(ROW()&lt;COUNTA(SP_2a!$A:$A)+2, IF(INDIRECT("SP_2a!" &amp; ADDRESS(ROW()-1, COLUMN(), 4))&lt;&gt;"", INDIRECT("SP_2a!" &amp; ADDRESS(ROW()-1, COLUMN(), 4)), ""), ""), $B$2)</f>
        <v>Order</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X</v>
      </c>
      <c r="H37" t="str">
        <f ca="1">IF(TRUE, IF(ROW()&lt;COUNTA(SP_2a!$A:$A)+2, IF(INDIRECT("SP_2a!" &amp; ADDRESS(ROW()-1, COLUMN(), 4))&lt;&gt;"", INDIRECT("SP_2a!" &amp; ADDRESS(ROW()-1, COLUMN(), 4)), ""), ""), $B$2)</f>
        <v>Lactate</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Blood, Urgent, Collection: T;N, once</v>
      </c>
      <c r="K37" t="str">
        <f ca="1">IF(TRUE, IF(ROW()&lt;COUNTA(SP_2a!$A:$A)+2, IF(INDIRECT("SP_2a!" &amp; ADDRESS(ROW()-1, COLUMN(), 4))&lt;&gt;"", INDIRECT("SP_2a!" &amp; ADDRESS(ROW()-1, COLUMN(), 4)), ""), ""), $B$2)</f>
        <v>Notify MD if lactate greater than or equal to 4 mmol/L and repeat lactate level in 3 hours</v>
      </c>
      <c r="L37" t="str">
        <f ca="1">IF(TRUE, IF(ROW()&lt;COUNTA(SP_2a!$A:$A)+2, IF(INDIRECT("SP_2a!" &amp; ADDRESS(ROW()-1, COLUMN(), 4))&lt;&gt;"", INDIRECT("SP_2a!" &amp; ADDRESS(ROW()-1, COLUMN(), 4)), ""), ""), $B$2)</f>
        <v>X</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t="str">
        <f ca="1">IF(TRUE, IF(ROW()&lt;COUNTA(SP_2b!$A:$A)+2, IF(INDIRECT("SP_2b!" &amp; ADDRESS(ROW()-1, COLUMN()-4, 4))&lt;&gt;"", INDIRECT("SP_2b!" &amp; ADDRESS(ROW()-1, COLUMN()-4, 4)), ""), ""), $B$2)</f>
        <v/>
      </c>
      <c r="Q37" t="str">
        <f ca="1">IF(TRUE, IF(ROW()&lt;COUNTA(SP_2b!$A:$A)+2, IF(INDIRECT("SP_2b!" &amp; ADDRESS(ROW()-1, COLUMN()-4, 4))&lt;&gt;"", INDIRECT("SP_2b!" &amp; ADDRESS(ROW()-1, COLUMN()-4, 4)), ""), ""), $B$2)</f>
        <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
      </c>
      <c r="X37" t="str">
        <f ca="1">IF(TRUE, IF(ROW()&lt;COUNTA(SP_2b!$A:$A)+2, IF(INDIRECT("SP_2b!" &amp; ADDRESS(ROW()-1, COLUMN()-4, 4))&lt;&gt;"", INDIRECT("SP_2b!" &amp; ADDRESS(ROW()-1, COLUMN()-4, 4)), ""), ""), $B$2)</f>
        <v>once</v>
      </c>
      <c r="Y37" t="str">
        <f ca="1">IF(TRUE, IF(ROW()&lt;COUNTA(SP_2b!$A:$A)+2, IF(INDIRECT("SP_2b!" &amp; ADDRESS(ROW()-1, COLUMN()-4, 4))&lt;&gt;"", INDIRECT("SP_2b!" &amp; ADDRESS(ROW()-1, COLUMN()-4, 4)), ""), ""), $B$2)</f>
        <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
      </c>
    </row>
    <row r="38" spans="1:30">
      <c r="A38" t="str">
        <f ca="1">IF(TRUE, IF(ROW()&lt;COUNTA(SP_2a!$A:$A)+2, IF(INDIRECT("SP_2a!" &amp; ADDRESS(ROW()-1, COLUMN(), 4))&lt;&gt;"", INDIRECT("SP_2a!" &amp; ADDRESS(ROW()-1, COLUMN(), 4)), ""), ""), $B$2)</f>
        <v>PED Sepsis EKM</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Laboratory</v>
      </c>
      <c r="D38" t="str">
        <f ca="1">IF(TRUE, IF(ROW()&lt;COUNTA(SP_2a!$A:$A)+2, IF(INDIRECT("SP_2a!" &amp; ADDRESS(ROW()-1, COLUMN(), 4))&lt;&gt;"", INDIRECT("SP_2a!" &amp; ADDRESS(ROW()-1, COLUMN(), 4)), ""), ""), $B$2)</f>
        <v>Chemistry</v>
      </c>
      <c r="E38" t="str">
        <f ca="1">IF(TRUE, IF(ROW()&lt;COUNTA(SP_2a!$A:$A)+2, IF(INDIRECT("SP_2a!" &amp; ADDRESS(ROW()-1, COLUMN(), 4))&lt;&gt;"", INDIRECT("SP_2a!" &amp; ADDRESS(ROW()-1, COLUMN(), 4)), ""), ""), $B$2)</f>
        <v>Order</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X</v>
      </c>
      <c r="H38" t="str">
        <f ca="1">IF(TRUE, IF(ROW()&lt;COUNTA(SP_2a!$A:$A)+2, IF(INDIRECT("SP_2a!" &amp; ADDRESS(ROW()-1, COLUMN(), 4))&lt;&gt;"", INDIRECT("SP_2a!" &amp; ADDRESS(ROW()-1, COLUMN(), 4)), ""), ""), $B$2)</f>
        <v>Lactate</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Blood, Urgent, Collection: T;N, once</v>
      </c>
      <c r="K38" t="str">
        <f ca="1">IF(TRUE, IF(ROW()&lt;COUNTA(SP_2a!$A:$A)+2, IF(INDIRECT("SP_2a!" &amp; ADDRESS(ROW()-1, COLUMN(), 4))&lt;&gt;"", INDIRECT("SP_2a!" &amp; ADDRESS(ROW()-1, COLUMN(), 4)), ""), ""), $B$2)</f>
        <v/>
      </c>
      <c r="L38" t="str">
        <f ca="1">IF(TRUE, IF(ROW()&lt;COUNTA(SP_2a!$A:$A)+2, IF(INDIRECT("SP_2a!" &amp; ADDRESS(ROW()-1, COLUMN(), 4))&lt;&gt;"", INDIRECT("SP_2a!" &amp; ADDRESS(ROW()-1, COLUMN(), 4)), ""), ""), $B$2)</f>
        <v>X</v>
      </c>
      <c r="M38">
        <f ca="1">IF(TRUE, IF(ROW()&lt;COUNTA(SP_2a!$A:$A)+2, IF(INDIRECT("SP_2a!" &amp; ADDRESS(ROW()-1, COLUMN(), 4))&lt;&gt;"", IF(INDIRECT("SP_2a!" &amp; ADDRESS(ROW()-1, COLUMN(), 4))=0, "", INDIRECT("SP_2a!" &amp; ADDRESS(ROW()-1, COLUMN(), 4))), ""), ""), $B$2)</f>
        <v>3</v>
      </c>
      <c r="N38" t="str">
        <f ca="1">IF(TRUE, IF(ROW()&lt;COUNTA(SP_2a!$A:$A)+2, IF(INDIRECT("SP_2a!" &amp; ADDRESS(ROW()-1, COLUMN(), 4))&lt;&gt;"", INDIRECT("SP_2a!" &amp; ADDRESS(ROW()-1, COLUMN(), 4)), ""), ""), $B$2)</f>
        <v>Hours</v>
      </c>
      <c r="O38" t="str">
        <f ca="1">IF(TRUE, IF(ROW()&lt;COUNTA(SP_2a!$A:$A)+2, IF(INDIRECT("SP_2a!" &amp; ADDRESS(ROW()-1, COLUMN(), 4))&lt;&gt;"", INDIRECT("SP_2a!" &amp; ADDRESS(ROW()-1, COLUMN(), 4)), ""), ""), $B$2)</f>
        <v/>
      </c>
      <c r="P38" t="str">
        <f ca="1">IF(TRUE, IF(ROW()&lt;COUNTA(SP_2b!$A:$A)+2, IF(INDIRECT("SP_2b!" &amp; ADDRESS(ROW()-1, COLUMN()-4, 4))&lt;&gt;"", INDIRECT("SP_2b!" &amp; ADDRESS(ROW()-1, COLUMN()-4, 4)), ""), ""), $B$2)</f>
        <v/>
      </c>
      <c r="Q38" t="str">
        <f ca="1">IF(TRUE, IF(ROW()&lt;COUNTA(SP_2b!$A:$A)+2, IF(INDIRECT("SP_2b!" &amp; ADDRESS(ROW()-1, COLUMN()-4, 4))&lt;&gt;"", INDIRECT("SP_2b!" &amp; ADDRESS(ROW()-1, COLUMN()-4, 4)), ""), ""), $B$2)</f>
        <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
      </c>
      <c r="X38" t="str">
        <f ca="1">IF(TRUE, IF(ROW()&lt;COUNTA(SP_2b!$A:$A)+2, IF(INDIRECT("SP_2b!" &amp; ADDRESS(ROW()-1, COLUMN()-4, 4))&lt;&gt;"", INDIRECT("SP_2b!" &amp; ADDRESS(ROW()-1, COLUMN()-4, 4)), ""), ""), $B$2)</f>
        <v>once</v>
      </c>
      <c r="Y38" t="str">
        <f ca="1">IF(TRUE, IF(ROW()&lt;COUNTA(SP_2b!$A:$A)+2, IF(INDIRECT("SP_2b!" &amp; ADDRESS(ROW()-1, COLUMN()-4, 4))&lt;&gt;"", INDIRECT("SP_2b!" &amp; ADDRESS(ROW()-1, COLUMN()-4, 4)), ""), ""), $B$2)</f>
        <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
      </c>
    </row>
    <row r="39" spans="1:30">
      <c r="A39" t="str">
        <f ca="1">IF(TRUE, IF(ROW()&lt;COUNTA(SP_2a!$A:$A)+2, IF(INDIRECT("SP_2a!" &amp; ADDRESS(ROW()-1, COLUMN(), 4))&lt;&gt;"", INDIRECT("SP_2a!" &amp; ADDRESS(ROW()-1, COLUMN(), 4)), ""), ""), $B$2)</f>
        <v>PED Sepsis EKM</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Laboratory</v>
      </c>
      <c r="D39" t="str">
        <f ca="1">IF(TRUE, IF(ROW()&lt;COUNTA(SP_2a!$A:$A)+2, IF(INDIRECT("SP_2a!" &amp; ADDRESS(ROW()-1, COLUMN(), 4))&lt;&gt;"", INDIRECT("SP_2a!" &amp; ADDRESS(ROW()-1, COLUMN(), 4)), ""), ""), $B$2)</f>
        <v>Chemistry</v>
      </c>
      <c r="E39" t="str">
        <f ca="1">IF(TRUE, IF(ROW()&lt;COUNTA(SP_2a!$A:$A)+2, IF(INDIRECT("SP_2a!" &amp; ADDRESS(ROW()-1, COLUMN(), 4))&lt;&gt;"", INDIRECT("SP_2a!" &amp; ADDRESS(ROW()-1, COLUMN(), 4)), ""), ""), $B$2)</f>
        <v>Order</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X</v>
      </c>
      <c r="H39" t="str">
        <f ca="1">IF(TRUE, IF(ROW()&lt;COUNTA(SP_2a!$A:$A)+2, IF(INDIRECT("SP_2a!" &amp; ADDRESS(ROW()-1, COLUMN(), 4))&lt;&gt;"", INDIRECT("SP_2a!" &amp; ADDRESS(ROW()-1, COLUMN(), 4)), ""), ""), $B$2)</f>
        <v>Venous Blood Gas</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Venous Blood, Urgent, Collection: T;N, once</v>
      </c>
      <c r="K39" t="str">
        <f ca="1">IF(TRUE, IF(ROW()&lt;COUNTA(SP_2a!$A:$A)+2, IF(INDIRECT("SP_2a!" &amp; ADDRESS(ROW()-1, COLUMN(), 4))&lt;&gt;"", INDIRECT("SP_2a!" &amp; ADDRESS(ROW()-1, COLUMN(), 4)), ""), ""), $B$2)</f>
        <v/>
      </c>
      <c r="L39" t="str">
        <f ca="1">IF(TRUE, IF(ROW()&lt;COUNTA(SP_2a!$A:$A)+2, IF(INDIRECT("SP_2a!" &amp; ADDRESS(ROW()-1, COLUMN(), 4))&lt;&gt;"", INDIRECT("SP_2a!" &amp; ADDRESS(ROW()-1, COLUMN(), 4)), ""), ""), $B$2)</f>
        <v>X</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t="str">
        <f ca="1">IF(TRUE, IF(ROW()&lt;COUNTA(SP_2b!$A:$A)+2, IF(INDIRECT("SP_2b!" &amp; ADDRESS(ROW()-1, COLUMN()-4, 4))&lt;&gt;"", INDIRECT("SP_2b!" &amp; ADDRESS(ROW()-1, COLUMN()-4, 4)), ""), ""), $B$2)</f>
        <v/>
      </c>
      <c r="Q39" t="str">
        <f ca="1">IF(TRUE, IF(ROW()&lt;COUNTA(SP_2b!$A:$A)+2, IF(INDIRECT("SP_2b!" &amp; ADDRESS(ROW()-1, COLUMN()-4, 4))&lt;&gt;"", INDIRECT("SP_2b!" &amp; ADDRESS(ROW()-1, COLUMN()-4, 4)), ""), ""), $B$2)</f>
        <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
      </c>
      <c r="X39" t="str">
        <f ca="1">IF(TRUE, IF(ROW()&lt;COUNTA(SP_2b!$A:$A)+2, IF(INDIRECT("SP_2b!" &amp; ADDRESS(ROW()-1, COLUMN()-4, 4))&lt;&gt;"", INDIRECT("SP_2b!" &amp; ADDRESS(ROW()-1, COLUMN()-4, 4)), ""), ""), $B$2)</f>
        <v>once</v>
      </c>
      <c r="Y39" t="str">
        <f ca="1">IF(TRUE, IF(ROW()&lt;COUNTA(SP_2b!$A:$A)+2, IF(INDIRECT("SP_2b!" &amp; ADDRESS(ROW()-1, COLUMN()-4, 4))&lt;&gt;"", INDIRECT("SP_2b!" &amp; ADDRESS(ROW()-1, COLUMN()-4, 4)), ""), ""), $B$2)</f>
        <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
      </c>
    </row>
    <row r="40" spans="1:30">
      <c r="A40" t="str">
        <f ca="1">IF(TRUE, IF(ROW()&lt;COUNTA(SP_2a!$A:$A)+2, IF(INDIRECT("SP_2a!" &amp; ADDRESS(ROW()-1, COLUMN(), 4))&lt;&gt;"", INDIRECT("SP_2a!" &amp; ADDRESS(ROW()-1, COLUMN(), 4)), ""), ""), $B$2)</f>
        <v>PED Sepsis EKM</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Laboratory</v>
      </c>
      <c r="D40" t="str">
        <f ca="1">IF(TRUE, IF(ROW()&lt;COUNTA(SP_2a!$A:$A)+2, IF(INDIRECT("SP_2a!" &amp; ADDRESS(ROW()-1, COLUMN(), 4))&lt;&gt;"", INDIRECT("SP_2a!" &amp; ADDRESS(ROW()-1, COLUMN(), 4)), ""), ""), $B$2)</f>
        <v>Chemistry</v>
      </c>
      <c r="E40" t="str">
        <f ca="1">IF(TRUE, IF(ROW()&lt;COUNTA(SP_2a!$A:$A)+2, IF(INDIRECT("SP_2a!" &amp; ADDRESS(ROW()-1, COLUMN(), 4))&lt;&gt;"", INDIRECT("SP_2a!" &amp; ADDRESS(ROW()-1, COLUMN(), 4)), ""), ""), $B$2)</f>
        <v>Order</v>
      </c>
      <c r="F40" t="str">
        <f ca="1">IF(TRUE, IF(ROW()&lt;COUNTA(SP_2a!$A:$A)+2, IF(INDIRECT("SP_2a!" &amp; ADDRESS(ROW()-1, COLUMN(), 4))&lt;&gt;"", IF(INDIRECT("SP_2a!" &amp; ADDRESS(ROW()-1, COLUMN(), 4))=0, "", IF(INDIRECT("SP_2a!" &amp; ADDRESS(ROW()-1, COLUMN(), 4))=1, "X", INDIRECT("SP_2a!" &amp; ADDRESS(ROW()-1, COLUMN(), 4)))), ""), ""), $B$2)</f>
        <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Bilirubin Conj and Unconj Neonate</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Blood, Urgent, Collection: T;N, once</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X</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once</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c r="A41" t="str">
        <f ca="1">IF(TRUE, IF(ROW()&lt;COUNTA(SP_2a!$A:$A)+2, IF(INDIRECT("SP_2a!" &amp; ADDRESS(ROW()-1, COLUMN(), 4))&lt;&gt;"", INDIRECT("SP_2a!" &amp; ADDRESS(ROW()-1, COLUMN(), 4)), ""), ""), $B$2)</f>
        <v>PED Sepsis EKM</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Laboratory</v>
      </c>
      <c r="D41" t="str">
        <f ca="1">IF(TRUE, IF(ROW()&lt;COUNTA(SP_2a!$A:$A)+2, IF(INDIRECT("SP_2a!" &amp; ADDRESS(ROW()-1, COLUMN(), 4))&lt;&gt;"", INDIRECT("SP_2a!" &amp; ADDRESS(ROW()-1, COLUMN(), 4)), ""), ""), $B$2)</f>
        <v>Chemistry</v>
      </c>
      <c r="E41" t="str">
        <f ca="1">IF(TRUE, IF(ROW()&lt;COUNTA(SP_2a!$A:$A)+2, IF(INDIRECT("SP_2a!" &amp; ADDRESS(ROW()-1, COLUMN(), 4))&lt;&gt;"", INDIRECT("SP_2a!" &amp; ADDRESS(ROW()-1, COLUMN(), 4)), ""), ""), $B$2)</f>
        <v>Order</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Bilirubin Total</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Blood, Urgent, Collection: T;N, once</v>
      </c>
      <c r="K41" t="str">
        <f ca="1">IF(TRUE, IF(ROW()&lt;COUNTA(SP_2a!$A:$A)+2, IF(INDIRECT("SP_2a!" &amp; ADDRESS(ROW()-1, COLUMN(), 4))&lt;&gt;"", INDIRECT("SP_2a!" &amp; ADDRESS(ROW()-1, COLUMN(), 4)), ""), ""), $B$2)</f>
        <v/>
      </c>
      <c r="L41" t="str">
        <f ca="1">IF(TRUE, IF(ROW()&lt;COUNTA(SP_2a!$A:$A)+2, IF(INDIRECT("SP_2a!" &amp; ADDRESS(ROW()-1, COLUMN(), 4))&lt;&gt;"", INDIRECT("SP_2a!" &amp; ADDRESS(ROW()-1, COLUMN(), 4)), ""), ""), $B$2)</f>
        <v>X</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t="str">
        <f ca="1">IF(TRUE, IF(ROW()&lt;COUNTA(SP_2b!$A:$A)+2, IF(INDIRECT("SP_2b!" &amp; ADDRESS(ROW()-1, COLUMN()-4, 4))&lt;&gt;"", INDIRECT("SP_2b!" &amp; ADDRESS(ROW()-1, COLUMN()-4, 4)), ""), ""), $B$2)</f>
        <v/>
      </c>
      <c r="Q41" t="str">
        <f ca="1">IF(TRUE, IF(ROW()&lt;COUNTA(SP_2b!$A:$A)+2, IF(INDIRECT("SP_2b!" &amp; ADDRESS(ROW()-1, COLUMN()-4, 4))&lt;&gt;"", INDIRECT("SP_2b!" &amp; ADDRESS(ROW()-1, COLUMN()-4, 4)), ""), ""), $B$2)</f>
        <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
      </c>
      <c r="X41" t="str">
        <f ca="1">IF(TRUE, IF(ROW()&lt;COUNTA(SP_2b!$A:$A)+2, IF(INDIRECT("SP_2b!" &amp; ADDRESS(ROW()-1, COLUMN()-4, 4))&lt;&gt;"", INDIRECT("SP_2b!" &amp; ADDRESS(ROW()-1, COLUMN()-4, 4)), ""), ""), $B$2)</f>
        <v>once</v>
      </c>
      <c r="Y41" t="str">
        <f ca="1">IF(TRUE, IF(ROW()&lt;COUNTA(SP_2b!$A:$A)+2, IF(INDIRECT("SP_2b!" &amp; ADDRESS(ROW()-1, COLUMN()-4, 4))&lt;&gt;"", INDIRECT("SP_2b!" &amp; ADDRESS(ROW()-1, COLUMN()-4, 4)), ""), ""), $B$2)</f>
        <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
      </c>
    </row>
    <row r="42" spans="1:30">
      <c r="A42" t="str">
        <f ca="1">IF(TRUE, IF(ROW()&lt;COUNTA(SP_2a!$A:$A)+2, IF(INDIRECT("SP_2a!" &amp; ADDRESS(ROW()-1, COLUMN(), 4))&lt;&gt;"", INDIRECT("SP_2a!" &amp; ADDRESS(ROW()-1, COLUMN(), 4)), ""), ""), $B$2)</f>
        <v>PED Sepsis EKM</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Laboratory</v>
      </c>
      <c r="D42" t="str">
        <f ca="1">IF(TRUE, IF(ROW()&lt;COUNTA(SP_2a!$A:$A)+2, IF(INDIRECT("SP_2a!" &amp; ADDRESS(ROW()-1, COLUMN(), 4))&lt;&gt;"", INDIRECT("SP_2a!" &amp; ADDRESS(ROW()-1, COLUMN(), 4)), ""), ""), $B$2)</f>
        <v>Chemistry</v>
      </c>
      <c r="E42" t="str">
        <f ca="1">IF(TRUE, IF(ROW()&lt;COUNTA(SP_2a!$A:$A)+2, IF(INDIRECT("SP_2a!" &amp; ADDRESS(ROW()-1, COLUMN(), 4))&lt;&gt;"", INDIRECT("SP_2a!" &amp; ADDRESS(ROW()-1, COLUMN(), 4)), ""), ""), $B$2)</f>
        <v>Order</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X</v>
      </c>
      <c r="H42" t="str">
        <f ca="1">IF(TRUE, IF(ROW()&lt;COUNTA(SP_2a!$A:$A)+2, IF(INDIRECT("SP_2a!" &amp; ADDRESS(ROW()-1, COLUMN(), 4))&lt;&gt;"", INDIRECT("SP_2a!" &amp; ADDRESS(ROW()-1, COLUMN(), 4)), ""), ""), $B$2)</f>
        <v>Bilirubin Total and Direct</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Blood, Urgent, Collection: T;N, once</v>
      </c>
      <c r="K42" t="str">
        <f ca="1">IF(TRUE, IF(ROW()&lt;COUNTA(SP_2a!$A:$A)+2, IF(INDIRECT("SP_2a!" &amp; ADDRESS(ROW()-1, COLUMN(), 4))&lt;&gt;"", INDIRECT("SP_2a!" &amp; ADDRESS(ROW()-1, COLUMN(), 4)), ""), ""), $B$2)</f>
        <v/>
      </c>
      <c r="L42" t="str">
        <f ca="1">IF(TRUE, IF(ROW()&lt;COUNTA(SP_2a!$A:$A)+2, IF(INDIRECT("SP_2a!" &amp; ADDRESS(ROW()-1, COLUMN(), 4))&lt;&gt;"", INDIRECT("SP_2a!" &amp; ADDRESS(ROW()-1, COLUMN(), 4)), ""), ""), $B$2)</f>
        <v>X</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t="str">
        <f ca="1">IF(TRUE, IF(ROW()&lt;COUNTA(SP_2b!$A:$A)+2, IF(INDIRECT("SP_2b!" &amp; ADDRESS(ROW()-1, COLUMN()-4, 4))&lt;&gt;"", INDIRECT("SP_2b!" &amp; ADDRESS(ROW()-1, COLUMN()-4, 4)), ""), ""), $B$2)</f>
        <v/>
      </c>
      <c r="Q42" t="str">
        <f ca="1">IF(TRUE, IF(ROW()&lt;COUNTA(SP_2b!$A:$A)+2, IF(INDIRECT("SP_2b!" &amp; ADDRESS(ROW()-1, COLUMN()-4, 4))&lt;&gt;"", INDIRECT("SP_2b!" &amp; ADDRESS(ROW()-1, COLUMN()-4, 4)), ""), ""), $B$2)</f>
        <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
      </c>
      <c r="X42" t="str">
        <f ca="1">IF(TRUE, IF(ROW()&lt;COUNTA(SP_2b!$A:$A)+2, IF(INDIRECT("SP_2b!" &amp; ADDRESS(ROW()-1, COLUMN()-4, 4))&lt;&gt;"", INDIRECT("SP_2b!" &amp; ADDRESS(ROW()-1, COLUMN()-4, 4)), ""), ""), $B$2)</f>
        <v>once</v>
      </c>
      <c r="Y42" t="str">
        <f ca="1">IF(TRUE, IF(ROW()&lt;COUNTA(SP_2b!$A:$A)+2, IF(INDIRECT("SP_2b!" &amp; ADDRESS(ROW()-1, COLUMN()-4, 4))&lt;&gt;"", INDIRECT("SP_2b!" &amp; ADDRESS(ROW()-1, COLUMN()-4, 4)), ""), ""), $B$2)</f>
        <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
      </c>
    </row>
    <row r="43" spans="1:30">
      <c r="A43" t="str">
        <f ca="1">IF(TRUE, IF(ROW()&lt;COUNTA(SP_2a!$A:$A)+2, IF(INDIRECT("SP_2a!" &amp; ADDRESS(ROW()-1, COLUMN(), 4))&lt;&gt;"", INDIRECT("SP_2a!" &amp; ADDRESS(ROW()-1, COLUMN(), 4)), ""), ""), $B$2)</f>
        <v>PED Sepsis EKM</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Laboratory</v>
      </c>
      <c r="D43" t="str">
        <f ca="1">IF(TRUE, IF(ROW()&lt;COUNTA(SP_2a!$A:$A)+2, IF(INDIRECT("SP_2a!" &amp; ADDRESS(ROW()-1, COLUMN(), 4))&lt;&gt;"", INDIRECT("SP_2a!" &amp; ADDRESS(ROW()-1, COLUMN(), 4)), ""), ""), $B$2)</f>
        <v>Chemistry</v>
      </c>
      <c r="E43" t="str">
        <f ca="1">IF(TRUE, IF(ROW()&lt;COUNTA(SP_2a!$A:$A)+2, IF(INDIRECT("SP_2a!" &amp; ADDRESS(ROW()-1, COLUMN(), 4))&lt;&gt;"", INDIRECT("SP_2a!" &amp; ADDRESS(ROW()-1, COLUMN(), 4)), ""), ""), $B$2)</f>
        <v>Order</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X</v>
      </c>
      <c r="H43" t="str">
        <f ca="1">IF(TRUE, IF(ROW()&lt;COUNTA(SP_2a!$A:$A)+2, IF(INDIRECT("SP_2a!" &amp; ADDRESS(ROW()-1, COLUMN(), 4))&lt;&gt;"", INDIRECT("SP_2a!" &amp; ADDRESS(ROW()-1, COLUMN(), 4)), ""), ""), $B$2)</f>
        <v>Alanine Aminotransferase</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Blood, Urgent, Collection: T;N, once</v>
      </c>
      <c r="K43" t="str">
        <f ca="1">IF(TRUE, IF(ROW()&lt;COUNTA(SP_2a!$A:$A)+2, IF(INDIRECT("SP_2a!" &amp; ADDRESS(ROW()-1, COLUMN(), 4))&lt;&gt;"", INDIRECT("SP_2a!" &amp; ADDRESS(ROW()-1, COLUMN(), 4)), ""), ""), $B$2)</f>
        <v/>
      </c>
      <c r="L43" t="str">
        <f ca="1">IF(TRUE, IF(ROW()&lt;COUNTA(SP_2a!$A:$A)+2, IF(INDIRECT("SP_2a!" &amp; ADDRESS(ROW()-1, COLUMN(), 4))&lt;&gt;"", INDIRECT("SP_2a!" &amp; ADDRESS(ROW()-1, COLUMN(), 4)), ""), ""), $B$2)</f>
        <v>X</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t="str">
        <f ca="1">IF(TRUE, IF(ROW()&lt;COUNTA(SP_2b!$A:$A)+2, IF(INDIRECT("SP_2b!" &amp; ADDRESS(ROW()-1, COLUMN()-4, 4))&lt;&gt;"", INDIRECT("SP_2b!" &amp; ADDRESS(ROW()-1, COLUMN()-4, 4)), ""), ""), $B$2)</f>
        <v/>
      </c>
      <c r="Q43" t="str">
        <f ca="1">IF(TRUE, IF(ROW()&lt;COUNTA(SP_2b!$A:$A)+2, IF(INDIRECT("SP_2b!" &amp; ADDRESS(ROW()-1, COLUMN()-4, 4))&lt;&gt;"", INDIRECT("SP_2b!" &amp; ADDRESS(ROW()-1, COLUMN()-4, 4)), ""), ""), $B$2)</f>
        <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
      </c>
      <c r="X43" t="str">
        <f ca="1">IF(TRUE, IF(ROW()&lt;COUNTA(SP_2b!$A:$A)+2, IF(INDIRECT("SP_2b!" &amp; ADDRESS(ROW()-1, COLUMN()-4, 4))&lt;&gt;"", INDIRECT("SP_2b!" &amp; ADDRESS(ROW()-1, COLUMN()-4, 4)), ""), ""), $B$2)</f>
        <v>once</v>
      </c>
      <c r="Y43" t="str">
        <f ca="1">IF(TRUE, IF(ROW()&lt;COUNTA(SP_2b!$A:$A)+2, IF(INDIRECT("SP_2b!" &amp; ADDRESS(ROW()-1, COLUMN()-4, 4))&lt;&gt;"", INDIRECT("SP_2b!" &amp; ADDRESS(ROW()-1, COLUMN()-4, 4)), ""), ""), $B$2)</f>
        <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
      </c>
    </row>
    <row r="44" spans="1:30">
      <c r="A44" t="str">
        <f ca="1">IF(TRUE, IF(ROW()&lt;COUNTA(SP_2a!$A:$A)+2, IF(INDIRECT("SP_2a!" &amp; ADDRESS(ROW()-1, COLUMN(), 4))&lt;&gt;"", INDIRECT("SP_2a!" &amp; ADDRESS(ROW()-1, COLUMN(), 4)), ""), ""), $B$2)</f>
        <v>PED Sepsis EKM</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Laboratory</v>
      </c>
      <c r="D44" t="str">
        <f ca="1">IF(TRUE, IF(ROW()&lt;COUNTA(SP_2a!$A:$A)+2, IF(INDIRECT("SP_2a!" &amp; ADDRESS(ROW()-1, COLUMN(), 4))&lt;&gt;"", INDIRECT("SP_2a!" &amp; ADDRESS(ROW()-1, COLUMN(), 4)), ""), ""), $B$2)</f>
        <v>Chemistry</v>
      </c>
      <c r="E44" t="str">
        <f ca="1">IF(TRUE, IF(ROW()&lt;COUNTA(SP_2a!$A:$A)+2, IF(INDIRECT("SP_2a!" &amp; ADDRESS(ROW()-1, COLUMN(), 4))&lt;&gt;"", INDIRECT("SP_2a!" &amp; ADDRESS(ROW()-1, COLUMN(), 4)), ""), ""), $B$2)</f>
        <v>Order</v>
      </c>
      <c r="F44" t="str">
        <f ca="1">IF(TRUE, IF(ROW()&lt;COUNTA(SP_2a!$A:$A)+2, IF(INDIRECT("SP_2a!" &amp; ADDRESS(ROW()-1, COLUMN(), 4))&lt;&gt;"", IF(INDIRECT("SP_2a!" &amp; ADDRESS(ROW()-1, COLUMN(), 4))=0, "", IF(INDIRECT("SP_2a!" &amp; ADDRESS(ROW()-1, COLUMN(), 4))=1, "X", INDIRECT("SP_2a!" &amp; ADDRESS(ROW()-1, COLUMN(), 4)))), ""), ""), $B$2)</f>
        <v/>
      </c>
      <c r="G44" t="str">
        <f ca="1">IF(TRUE, IF(ROW()&lt;COUNTA(SP_2a!$A:$A)+2, IF(INDIRECT("SP_2a!" &amp; ADDRESS(ROW()-1, COLUMN(), 4))&lt;&gt;"", IF(INDIRECT("SP_2a!" &amp; ADDRESS(ROW()-1, COLUMN(), 4))=0, "", IF(INDIRECT("SP_2a!" &amp; ADDRESS(ROW()-1, COLUMN(), 4))=1, "X", INDIRECT("SP_2a!" &amp; ADDRESS(ROW()-1, COLUMN(), 4)))), ""), ""), $B$2)</f>
        <v>X</v>
      </c>
      <c r="H44" t="str">
        <f ca="1">IF(TRUE, IF(ROW()&lt;COUNTA(SP_2a!$A:$A)+2, IF(INDIRECT("SP_2a!" &amp; ADDRESS(ROW()-1, COLUMN(), 4))&lt;&gt;"", INDIRECT("SP_2a!" &amp; ADDRESS(ROW()-1, COLUMN(), 4)), ""), ""), $B$2)</f>
        <v>Alkaline Phosphatase</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Blood, Urgent, Collection: T;N, once</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X</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once</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c r="A45" t="str">
        <f ca="1">IF(TRUE, IF(ROW()&lt;COUNTA(SP_2a!$A:$A)+2, IF(INDIRECT("SP_2a!" &amp; ADDRESS(ROW()-1, COLUMN(), 4))&lt;&gt;"", INDIRECT("SP_2a!" &amp; ADDRESS(ROW()-1, COLUMN(), 4)), ""), ""), $B$2)</f>
        <v>PED Sepsis EKM</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Laboratory</v>
      </c>
      <c r="D45" t="str">
        <f ca="1">IF(TRUE, IF(ROW()&lt;COUNTA(SP_2a!$A:$A)+2, IF(INDIRECT("SP_2a!" &amp; ADDRESS(ROW()-1, COLUMN(), 4))&lt;&gt;"", INDIRECT("SP_2a!" &amp; ADDRESS(ROW()-1, COLUMN(), 4)), ""), ""), $B$2)</f>
        <v>Chemistry</v>
      </c>
      <c r="E45" t="str">
        <f ca="1">IF(TRUE, IF(ROW()&lt;COUNTA(SP_2a!$A:$A)+2, IF(INDIRECT("SP_2a!" &amp; ADDRESS(ROW()-1, COLUMN(), 4))&lt;&gt;"", INDIRECT("SP_2a!" &amp; ADDRESS(ROW()-1, COLUMN(), 4)), ""), ""), $B$2)</f>
        <v>Order</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Albumin Level</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Blood, Urgent, Collection: T;N, once</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X</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t="str">
        <f ca="1">IF(TRUE, IF(ROW()&lt;COUNTA(SP_2b!$A:$A)+2, IF(INDIRECT("SP_2b!" &amp; ADDRESS(ROW()-1, COLUMN()-4, 4))&lt;&gt;"", INDIRECT("SP_2b!" &amp; ADDRESS(ROW()-1, COLUMN()-4, 4)), ""), ""), $B$2)</f>
        <v/>
      </c>
      <c r="Q45" t="str">
        <f ca="1">IF(TRUE, IF(ROW()&lt;COUNTA(SP_2b!$A:$A)+2, IF(INDIRECT("SP_2b!" &amp; ADDRESS(ROW()-1, COLUMN()-4, 4))&lt;&gt;"", INDIRECT("SP_2b!" &amp; ADDRESS(ROW()-1, COLUMN()-4, 4)), ""), ""), $B$2)</f>
        <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
      </c>
      <c r="X45" t="str">
        <f ca="1">IF(TRUE, IF(ROW()&lt;COUNTA(SP_2b!$A:$A)+2, IF(INDIRECT("SP_2b!" &amp; ADDRESS(ROW()-1, COLUMN()-4, 4))&lt;&gt;"", INDIRECT("SP_2b!" &amp; ADDRESS(ROW()-1, COLUMN()-4, 4)), ""), ""), $B$2)</f>
        <v>once</v>
      </c>
      <c r="Y45" t="str">
        <f ca="1">IF(TRUE, IF(ROW()&lt;COUNTA(SP_2b!$A:$A)+2, IF(INDIRECT("SP_2b!" &amp; ADDRESS(ROW()-1, COLUMN()-4, 4))&lt;&gt;"", INDIRECT("SP_2b!" &amp; ADDRESS(ROW()-1, COLUMN()-4, 4)), ""), ""), $B$2)</f>
        <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
      </c>
    </row>
    <row r="46" spans="1:30">
      <c r="A46" t="str">
        <f ca="1">IF(TRUE, IF(ROW()&lt;COUNTA(SP_2a!$A:$A)+2, IF(INDIRECT("SP_2a!" &amp; ADDRESS(ROW()-1, COLUMN(), 4))&lt;&gt;"", INDIRECT("SP_2a!" &amp; ADDRESS(ROW()-1, COLUMN(), 4)), ""), ""), $B$2)</f>
        <v>PED Sepsis EKM</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Laboratory</v>
      </c>
      <c r="D46" t="str">
        <f ca="1">IF(TRUE, IF(ROW()&lt;COUNTA(SP_2a!$A:$A)+2, IF(INDIRECT("SP_2a!" &amp; ADDRESS(ROW()-1, COLUMN(), 4))&lt;&gt;"", INDIRECT("SP_2a!" &amp; ADDRESS(ROW()-1, COLUMN(), 4)), ""), ""), $B$2)</f>
        <v>Chemistry</v>
      </c>
      <c r="E46" t="str">
        <f ca="1">IF(TRUE, IF(ROW()&lt;COUNTA(SP_2a!$A:$A)+2, IF(INDIRECT("SP_2a!" &amp; ADDRESS(ROW()-1, COLUMN(), 4))&lt;&gt;"", INDIRECT("SP_2a!" &amp; ADDRESS(ROW()-1, COLUMN(), 4)), ""), ""), $B$2)</f>
        <v>Order</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Lipase</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Blood, Urgent, Collection: T;N, once</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X</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t="str">
        <f ca="1">IF(TRUE, IF(ROW()&lt;COUNTA(SP_2b!$A:$A)+2, IF(INDIRECT("SP_2b!" &amp; ADDRESS(ROW()-1, COLUMN()-4, 4))&lt;&gt;"", INDIRECT("SP_2b!" &amp; ADDRESS(ROW()-1, COLUMN()-4, 4)), ""), ""), $B$2)</f>
        <v/>
      </c>
      <c r="Q46" t="str">
        <f ca="1">IF(TRUE, IF(ROW()&lt;COUNTA(SP_2b!$A:$A)+2, IF(INDIRECT("SP_2b!" &amp; ADDRESS(ROW()-1, COLUMN()-4, 4))&lt;&gt;"", INDIRECT("SP_2b!" &amp; ADDRESS(ROW()-1, COLUMN()-4, 4)), ""), ""), $B$2)</f>
        <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
      </c>
      <c r="X46" t="str">
        <f ca="1">IF(TRUE, IF(ROW()&lt;COUNTA(SP_2b!$A:$A)+2, IF(INDIRECT("SP_2b!" &amp; ADDRESS(ROW()-1, COLUMN()-4, 4))&lt;&gt;"", INDIRECT("SP_2b!" &amp; ADDRESS(ROW()-1, COLUMN()-4, 4)), ""), ""), $B$2)</f>
        <v>once</v>
      </c>
      <c r="Y46" t="str">
        <f ca="1">IF(TRUE, IF(ROW()&lt;COUNTA(SP_2b!$A:$A)+2, IF(INDIRECT("SP_2b!" &amp; ADDRESS(ROW()-1, COLUMN()-4, 4))&lt;&gt;"", INDIRECT("SP_2b!" &amp; ADDRESS(ROW()-1, COLUMN()-4, 4)), ""), ""), $B$2)</f>
        <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
      </c>
    </row>
    <row r="47" spans="1:30">
      <c r="A47" t="str">
        <f ca="1">IF(TRUE, IF(ROW()&lt;COUNTA(SP_2a!$A:$A)+2, IF(INDIRECT("SP_2a!" &amp; ADDRESS(ROW()-1, COLUMN(), 4))&lt;&gt;"", INDIRECT("SP_2a!" &amp; ADDRESS(ROW()-1, COLUMN(), 4)), ""), ""), $B$2)</f>
        <v>PED Sepsis EKM</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Laboratory</v>
      </c>
      <c r="D47" t="str">
        <f ca="1">IF(TRUE, IF(ROW()&lt;COUNTA(SP_2a!$A:$A)+2, IF(INDIRECT("SP_2a!" &amp; ADDRESS(ROW()-1, COLUMN(), 4))&lt;&gt;"", INDIRECT("SP_2a!" &amp; ADDRESS(ROW()-1, COLUMN(), 4)), ""), ""), $B$2)</f>
        <v>Chemistry</v>
      </c>
      <c r="E47" t="str">
        <f ca="1">IF(TRUE, IF(ROW()&lt;COUNTA(SP_2a!$A:$A)+2, IF(INDIRECT("SP_2a!" &amp; ADDRESS(ROW()-1, COLUMN(), 4))&lt;&gt;"", INDIRECT("SP_2a!" &amp; ADDRESS(ROW()-1, COLUMN(), 4)), ""), ""), $B$2)</f>
        <v>Order</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Calcium Level</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Blood, Urgent, Collection: T;N, once</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X</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t="str">
        <f ca="1">IF(TRUE, IF(ROW()&lt;COUNTA(SP_2b!$A:$A)+2, IF(INDIRECT("SP_2b!" &amp; ADDRESS(ROW()-1, COLUMN()-4, 4))&lt;&gt;"", INDIRECT("SP_2b!" &amp; ADDRESS(ROW()-1, COLUMN()-4, 4)), ""), ""), $B$2)</f>
        <v/>
      </c>
      <c r="Q47" t="str">
        <f ca="1">IF(TRUE, IF(ROW()&lt;COUNTA(SP_2b!$A:$A)+2, IF(INDIRECT("SP_2b!" &amp; ADDRESS(ROW()-1, COLUMN()-4, 4))&lt;&gt;"", INDIRECT("SP_2b!" &amp; ADDRESS(ROW()-1, COLUMN()-4, 4)), ""), ""), $B$2)</f>
        <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
      </c>
      <c r="X47" t="str">
        <f ca="1">IF(TRUE, IF(ROW()&lt;COUNTA(SP_2b!$A:$A)+2, IF(INDIRECT("SP_2b!" &amp; ADDRESS(ROW()-1, COLUMN()-4, 4))&lt;&gt;"", INDIRECT("SP_2b!" &amp; ADDRESS(ROW()-1, COLUMN()-4, 4)), ""), ""), $B$2)</f>
        <v>once</v>
      </c>
      <c r="Y47" t="str">
        <f ca="1">IF(TRUE, IF(ROW()&lt;COUNTA(SP_2b!$A:$A)+2, IF(INDIRECT("SP_2b!" &amp; ADDRESS(ROW()-1, COLUMN()-4, 4))&lt;&gt;"", INDIRECT("SP_2b!" &amp; ADDRESS(ROW()-1, COLUMN()-4, 4)), ""), ""), $B$2)</f>
        <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
      </c>
    </row>
    <row r="48" spans="1:30">
      <c r="A48" t="str">
        <f ca="1">IF(TRUE, IF(ROW()&lt;COUNTA(SP_2a!$A:$A)+2, IF(INDIRECT("SP_2a!" &amp; ADDRESS(ROW()-1, COLUMN(), 4))&lt;&gt;"", INDIRECT("SP_2a!" &amp; ADDRESS(ROW()-1, COLUMN(), 4)), ""), ""), $B$2)</f>
        <v>PED Sepsis EKM</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Laboratory</v>
      </c>
      <c r="D48" t="str">
        <f ca="1">IF(TRUE, IF(ROW()&lt;COUNTA(SP_2a!$A:$A)+2, IF(INDIRECT("SP_2a!" &amp; ADDRESS(ROW()-1, COLUMN(), 4))&lt;&gt;"", INDIRECT("SP_2a!" &amp; ADDRESS(ROW()-1, COLUMN(), 4)), ""), ""), $B$2)</f>
        <v>Chemistry</v>
      </c>
      <c r="E48" t="str">
        <f ca="1">IF(TRUE, IF(ROW()&lt;COUNTA(SP_2a!$A:$A)+2, IF(INDIRECT("SP_2a!" &amp; ADDRESS(ROW()-1, COLUMN(), 4))&lt;&gt;"", INDIRECT("SP_2a!" &amp; ADDRESS(ROW()-1, COLUMN(), 4)), ""), ""), $B$2)</f>
        <v>Order</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Magnesium Level</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Blood, Urgent, Collection: T;N, once</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X</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t="str">
        <f ca="1">IF(TRUE, IF(ROW()&lt;COUNTA(SP_2b!$A:$A)+2, IF(INDIRECT("SP_2b!" &amp; ADDRESS(ROW()-1, COLUMN()-4, 4))&lt;&gt;"", INDIRECT("SP_2b!" &amp; ADDRESS(ROW()-1, COLUMN()-4, 4)), ""), ""), $B$2)</f>
        <v/>
      </c>
      <c r="Q48" t="str">
        <f ca="1">IF(TRUE, IF(ROW()&lt;COUNTA(SP_2b!$A:$A)+2, IF(INDIRECT("SP_2b!" &amp; ADDRESS(ROW()-1, COLUMN()-4, 4))&lt;&gt;"", INDIRECT("SP_2b!" &amp; ADDRESS(ROW()-1, COLUMN()-4, 4)), ""), ""), $B$2)</f>
        <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
      </c>
      <c r="X48" t="str">
        <f ca="1">IF(TRUE, IF(ROW()&lt;COUNTA(SP_2b!$A:$A)+2, IF(INDIRECT("SP_2b!" &amp; ADDRESS(ROW()-1, COLUMN()-4, 4))&lt;&gt;"", INDIRECT("SP_2b!" &amp; ADDRESS(ROW()-1, COLUMN()-4, 4)), ""), ""), $B$2)</f>
        <v>once</v>
      </c>
      <c r="Y48" t="str">
        <f ca="1">IF(TRUE, IF(ROW()&lt;COUNTA(SP_2b!$A:$A)+2, IF(INDIRECT("SP_2b!" &amp; ADDRESS(ROW()-1, COLUMN()-4, 4))&lt;&gt;"", INDIRECT("SP_2b!" &amp; ADDRESS(ROW()-1, COLUMN()-4, 4)), ""), ""), $B$2)</f>
        <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
      </c>
    </row>
    <row r="49" spans="1:30">
      <c r="A49" t="str">
        <f ca="1">IF(TRUE, IF(ROW()&lt;COUNTA(SP_2a!$A:$A)+2, IF(INDIRECT("SP_2a!" &amp; ADDRESS(ROW()-1, COLUMN(), 4))&lt;&gt;"", INDIRECT("SP_2a!" &amp; ADDRESS(ROW()-1, COLUMN(), 4)), ""), ""), $B$2)</f>
        <v>PED Sepsis EKM</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Laboratory</v>
      </c>
      <c r="D49" t="str">
        <f ca="1">IF(TRUE, IF(ROW()&lt;COUNTA(SP_2a!$A:$A)+2, IF(INDIRECT("SP_2a!" &amp; ADDRESS(ROW()-1, COLUMN(), 4))&lt;&gt;"", INDIRECT("SP_2a!" &amp; ADDRESS(ROW()-1, COLUMN(), 4)), ""), ""), $B$2)</f>
        <v>Chemistry</v>
      </c>
      <c r="E49" t="str">
        <f ca="1">IF(TRUE, IF(ROW()&lt;COUNTA(SP_2a!$A:$A)+2, IF(INDIRECT("SP_2a!" &amp; ADDRESS(ROW()-1, COLUMN(), 4))&lt;&gt;"", INDIRECT("SP_2a!" &amp; ADDRESS(ROW()-1, COLUMN(), 4)), ""), ""), $B$2)</f>
        <v>Order</v>
      </c>
      <c r="F49" t="str">
        <f ca="1">IF(TRUE, IF(ROW()&lt;COUNTA(SP_2a!$A:$A)+2, IF(INDIRECT("SP_2a!" &amp; ADDRESS(ROW()-1, COLUMN(), 4))&lt;&gt;"", IF(INDIRECT("SP_2a!" &amp; ADDRESS(ROW()-1, COLUMN(), 4))=0, "", IF(INDIRECT("SP_2a!" &amp; ADDRESS(ROW()-1, COLUMN(), 4))=1, "X", INDIRECT("SP_2a!" &amp; ADDRESS(ROW()-1, COLUMN(), 4)))), ""), ""), $B$2)</f>
        <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Phosphate Level</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Blood, Urgent, Collection: T;N, once</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X</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once</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c r="A50" t="str">
        <f ca="1">IF(TRUE, IF(ROW()&lt;COUNTA(SP_2a!$A:$A)+2, IF(INDIRECT("SP_2a!" &amp; ADDRESS(ROW()-1, COLUMN(), 4))&lt;&gt;"", INDIRECT("SP_2a!" &amp; ADDRESS(ROW()-1, COLUMN(), 4)), ""), ""), $B$2)</f>
        <v>PED Sepsis EKM</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Laboratory</v>
      </c>
      <c r="D50" t="str">
        <f ca="1">IF(TRUE, IF(ROW()&lt;COUNTA(SP_2a!$A:$A)+2, IF(INDIRECT("SP_2a!" &amp; ADDRESS(ROW()-1, COLUMN(), 4))&lt;&gt;"", INDIRECT("SP_2a!" &amp; ADDRESS(ROW()-1, COLUMN(), 4)), ""), ""), $B$2)</f>
        <v>Chemistry</v>
      </c>
      <c r="E50" t="str">
        <f ca="1">IF(TRUE, IF(ROW()&lt;COUNTA(SP_2a!$A:$A)+2, IF(INDIRECT("SP_2a!" &amp; ADDRESS(ROW()-1, COLUMN(), 4))&lt;&gt;"", INDIRECT("SP_2a!" &amp; ADDRESS(ROW()-1, COLUMN(), 4)), ""), ""), $B$2)</f>
        <v>Order</v>
      </c>
      <c r="F50" t="str">
        <f ca="1">IF(TRUE, IF(ROW()&lt;COUNTA(SP_2a!$A:$A)+2, IF(INDIRECT("SP_2a!" &amp; ADDRESS(ROW()-1, COLUMN(), 4))&lt;&gt;"", IF(INDIRECT("SP_2a!" &amp; ADDRESS(ROW()-1, COLUMN(), 4))=0, "", IF(INDIRECT("SP_2a!" &amp; ADDRESS(ROW()-1, COLUMN(), 4))=1, "X", INDIRECT("SP_2a!" &amp; ADDRESS(ROW()-1, COLUMN(), 4)))), ""), ""), $B$2)</f>
        <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Ammonia Level</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Blood, Urgent, Collection: T;N, once</v>
      </c>
      <c r="K50" t="str">
        <f ca="1">IF(TRUE, IF(ROW()&lt;COUNTA(SP_2a!$A:$A)+2, IF(INDIRECT("SP_2a!" &amp; ADDRESS(ROW()-1, COLUMN(), 4))&lt;&gt;"", INDIRECT("SP_2a!" &amp; ADDRESS(ROW()-1, COLUMN(), 4)), ""), ""), $B$2)</f>
        <v>Indicated for neonates less than 29 days of age</v>
      </c>
      <c r="L50" t="str">
        <f ca="1">IF(TRUE, IF(ROW()&lt;COUNTA(SP_2a!$A:$A)+2, IF(INDIRECT("SP_2a!" &amp; ADDRESS(ROW()-1, COLUMN(), 4))&lt;&gt;"", INDIRECT("SP_2a!" &amp; ADDRESS(ROW()-1, COLUMN(), 4)), ""), ""), $B$2)</f>
        <v>X</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once</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c r="A51" t="str">
        <f ca="1">IF(TRUE, IF(ROW()&lt;COUNTA(SP_2a!$A:$A)+2, IF(INDIRECT("SP_2a!" &amp; ADDRESS(ROW()-1, COLUMN(), 4))&lt;&gt;"", INDIRECT("SP_2a!" &amp; ADDRESS(ROW()-1, COLUMN(), 4)), ""), ""), $B$2)</f>
        <v>PED Sepsis EKM</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Laboratory</v>
      </c>
      <c r="D51" t="str">
        <f ca="1">IF(TRUE, IF(ROW()&lt;COUNTA(SP_2a!$A:$A)+2, IF(INDIRECT("SP_2a!" &amp; ADDRESS(ROW()-1, COLUMN(), 4))&lt;&gt;"", INDIRECT("SP_2a!" &amp; ADDRESS(ROW()-1, COLUMN(), 4)), ""), ""), $B$2)</f>
        <v>Chemistry</v>
      </c>
      <c r="E51" t="str">
        <f ca="1">IF(TRUE, IF(ROW()&lt;COUNTA(SP_2a!$A:$A)+2, IF(INDIRECT("SP_2a!" &amp; ADDRESS(ROW()-1, COLUMN(), 4))&lt;&gt;"", INDIRECT("SP_2a!" &amp; ADDRESS(ROW()-1, COLUMN(), 4)), ""), ""), $B$2)</f>
        <v>Order</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Thyroid Stimulating Hormone</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Blood, Urgent, Collection: T;N, once</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X</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t="str">
        <f ca="1">IF(TRUE, IF(ROW()&lt;COUNTA(SP_2b!$A:$A)+2, IF(INDIRECT("SP_2b!" &amp; ADDRESS(ROW()-1, COLUMN()-4, 4))&lt;&gt;"", INDIRECT("SP_2b!" &amp; ADDRESS(ROW()-1, COLUMN()-4, 4)), ""), ""), $B$2)</f>
        <v/>
      </c>
      <c r="Q51" t="str">
        <f ca="1">IF(TRUE, IF(ROW()&lt;COUNTA(SP_2b!$A:$A)+2, IF(INDIRECT("SP_2b!" &amp; ADDRESS(ROW()-1, COLUMN()-4, 4))&lt;&gt;"", INDIRECT("SP_2b!" &amp; ADDRESS(ROW()-1, COLUMN()-4, 4)), ""), ""), $B$2)</f>
        <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
      </c>
      <c r="X51" t="str">
        <f ca="1">IF(TRUE, IF(ROW()&lt;COUNTA(SP_2b!$A:$A)+2, IF(INDIRECT("SP_2b!" &amp; ADDRESS(ROW()-1, COLUMN()-4, 4))&lt;&gt;"", INDIRECT("SP_2b!" &amp; ADDRESS(ROW()-1, COLUMN()-4, 4)), ""), ""), $B$2)</f>
        <v>once</v>
      </c>
      <c r="Y51" t="str">
        <f ca="1">IF(TRUE, IF(ROW()&lt;COUNTA(SP_2b!$A:$A)+2, IF(INDIRECT("SP_2b!" &amp; ADDRESS(ROW()-1, COLUMN()-4, 4))&lt;&gt;"", INDIRECT("SP_2b!" &amp; ADDRESS(ROW()-1, COLUMN()-4, 4)), ""), ""), $B$2)</f>
        <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
      </c>
    </row>
    <row r="52" spans="1:30">
      <c r="A52" t="str">
        <f ca="1">IF(TRUE, IF(ROW()&lt;COUNTA(SP_2a!$A:$A)+2, IF(INDIRECT("SP_2a!" &amp; ADDRESS(ROW()-1, COLUMN(), 4))&lt;&gt;"", INDIRECT("SP_2a!" &amp; ADDRESS(ROW()-1, COLUMN(), 4)), ""), ""), $B$2)</f>
        <v>PED Sepsis EKM</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Laboratory</v>
      </c>
      <c r="D52" t="str">
        <f ca="1">IF(TRUE, IF(ROW()&lt;COUNTA(SP_2a!$A:$A)+2, IF(INDIRECT("SP_2a!" &amp; ADDRESS(ROW()-1, COLUMN(), 4))&lt;&gt;"", INDIRECT("SP_2a!" &amp; ADDRESS(ROW()-1, COLUMN(), 4)), ""), ""), $B$2)</f>
        <v>Chemistry</v>
      </c>
      <c r="E52" t="str">
        <f ca="1">IF(TRUE, IF(ROW()&lt;COUNTA(SP_2a!$A:$A)+2, IF(INDIRECT("SP_2a!" &amp; ADDRESS(ROW()-1, COLUMN(), 4))&lt;&gt;"", INDIRECT("SP_2a!" &amp; ADDRESS(ROW()-1, COLUMN(), 4)), ""), ""), $B$2)</f>
        <v>Order</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X</v>
      </c>
      <c r="H52" t="str">
        <f ca="1">IF(TRUE, IF(ROW()&lt;COUNTA(SP_2a!$A:$A)+2, IF(INDIRECT("SP_2a!" &amp; ADDRESS(ROW()-1, COLUMN(), 4))&lt;&gt;"", INDIRECT("SP_2a!" &amp; ADDRESS(ROW()-1, COLUMN(), 4)), ""), ""), $B$2)</f>
        <v>C-Reactive Protein High Sensitivity</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Blood, Urgent, Collection: T;N, once</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X</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t="str">
        <f ca="1">IF(TRUE, IF(ROW()&lt;COUNTA(SP_2b!$A:$A)+2, IF(INDIRECT("SP_2b!" &amp; ADDRESS(ROW()-1, COLUMN()-4, 4))&lt;&gt;"", INDIRECT("SP_2b!" &amp; ADDRESS(ROW()-1, COLUMN()-4, 4)), ""), ""), $B$2)</f>
        <v/>
      </c>
      <c r="Q52" t="str">
        <f ca="1">IF(TRUE, IF(ROW()&lt;COUNTA(SP_2b!$A:$A)+2, IF(INDIRECT("SP_2b!" &amp; ADDRESS(ROW()-1, COLUMN()-4, 4))&lt;&gt;"", INDIRECT("SP_2b!" &amp; ADDRESS(ROW()-1, COLUMN()-4, 4)), ""), ""), $B$2)</f>
        <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
      </c>
      <c r="X52" t="str">
        <f ca="1">IF(TRUE, IF(ROW()&lt;COUNTA(SP_2b!$A:$A)+2, IF(INDIRECT("SP_2b!" &amp; ADDRESS(ROW()-1, COLUMN()-4, 4))&lt;&gt;"", INDIRECT("SP_2b!" &amp; ADDRESS(ROW()-1, COLUMN()-4, 4)), ""), ""), $B$2)</f>
        <v>once</v>
      </c>
      <c r="Y52" t="str">
        <f ca="1">IF(TRUE, IF(ROW()&lt;COUNTA(SP_2b!$A:$A)+2, IF(INDIRECT("SP_2b!" &amp; ADDRESS(ROW()-1, COLUMN()-4, 4))&lt;&gt;"", INDIRECT("SP_2b!" &amp; ADDRESS(ROW()-1, COLUMN()-4, 4)), ""), ""), $B$2)</f>
        <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
      </c>
    </row>
    <row r="53" spans="1:30">
      <c r="A53" t="str">
        <f ca="1">IF(TRUE, IF(ROW()&lt;COUNTA(SP_2a!$A:$A)+2, IF(INDIRECT("SP_2a!" &amp; ADDRESS(ROW()-1, COLUMN(), 4))&lt;&gt;"", INDIRECT("SP_2a!" &amp; ADDRESS(ROW()-1, COLUMN(), 4)), ""), ""), $B$2)</f>
        <v>PED Sepsis EKM</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Laboratory</v>
      </c>
      <c r="D53" t="str">
        <f ca="1">IF(TRUE, IF(ROW()&lt;COUNTA(SP_2a!$A:$A)+2, IF(INDIRECT("SP_2a!" &amp; ADDRESS(ROW()-1, COLUMN(), 4))&lt;&gt;"", INDIRECT("SP_2a!" &amp; ADDRESS(ROW()-1, COLUMN(), 4)), ""), ""), $B$2)</f>
        <v>Chemistry</v>
      </c>
      <c r="E53" t="str">
        <f ca="1">IF(TRUE, IF(ROW()&lt;COUNTA(SP_2a!$A:$A)+2, IF(INDIRECT("SP_2a!" &amp; ADDRESS(ROW()-1, COLUMN(), 4))&lt;&gt;"", INDIRECT("SP_2a!" &amp; ADDRESS(ROW()-1, COLUMN(), 4)), ""), ""), $B$2)</f>
        <v>Order</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X</v>
      </c>
      <c r="H53" t="str">
        <f ca="1">IF(TRUE, IF(ROW()&lt;COUNTA(SP_2a!$A:$A)+2, IF(INDIRECT("SP_2a!" &amp; ADDRESS(ROW()-1, COLUMN(), 4))&lt;&gt;"", INDIRECT("SP_2a!" &amp; ADDRESS(ROW()-1, COLUMN(), 4)), ""), ""), $B$2)</f>
        <v>C-Reactive Protein</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Blood, Urgent, Collection: T;N, once</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X</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t="str">
        <f ca="1">IF(TRUE, IF(ROW()&lt;COUNTA(SP_2b!$A:$A)+2, IF(INDIRECT("SP_2b!" &amp; ADDRESS(ROW()-1, COLUMN()-4, 4))&lt;&gt;"", INDIRECT("SP_2b!" &amp; ADDRESS(ROW()-1, COLUMN()-4, 4)), ""), ""), $B$2)</f>
        <v/>
      </c>
      <c r="Q53" t="str">
        <f ca="1">IF(TRUE, IF(ROW()&lt;COUNTA(SP_2b!$A:$A)+2, IF(INDIRECT("SP_2b!" &amp; ADDRESS(ROW()-1, COLUMN()-4, 4))&lt;&gt;"", INDIRECT("SP_2b!" &amp; ADDRESS(ROW()-1, COLUMN()-4, 4)), ""), ""), $B$2)</f>
        <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
      </c>
      <c r="X53" t="str">
        <f ca="1">IF(TRUE, IF(ROW()&lt;COUNTA(SP_2b!$A:$A)+2, IF(INDIRECT("SP_2b!" &amp; ADDRESS(ROW()-1, COLUMN()-4, 4))&lt;&gt;"", INDIRECT("SP_2b!" &amp; ADDRESS(ROW()-1, COLUMN()-4, 4)), ""), ""), $B$2)</f>
        <v>once</v>
      </c>
      <c r="Y53" t="str">
        <f ca="1">IF(TRUE, IF(ROW()&lt;COUNTA(SP_2b!$A:$A)+2, IF(INDIRECT("SP_2b!" &amp; ADDRESS(ROW()-1, COLUMN()-4, 4))&lt;&gt;"", INDIRECT("SP_2b!" &amp; ADDRESS(ROW()-1, COLUMN()-4, 4)), ""), ""), $B$2)</f>
        <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
      </c>
    </row>
    <row r="54" spans="1:30">
      <c r="A54" t="str">
        <f ca="1">IF(TRUE, IF(ROW()&lt;COUNTA(SP_2a!$A:$A)+2, IF(INDIRECT("SP_2a!" &amp; ADDRESS(ROW()-1, COLUMN(), 4))&lt;&gt;"", INDIRECT("SP_2a!" &amp; ADDRESS(ROW()-1, COLUMN(), 4)), ""), ""), $B$2)</f>
        <v>PED Sepsis EKM</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Laboratory</v>
      </c>
      <c r="D54" t="str">
        <f ca="1">IF(TRUE, IF(ROW()&lt;COUNTA(SP_2a!$A:$A)+2, IF(INDIRECT("SP_2a!" &amp; ADDRESS(ROW()-1, COLUMN(), 4))&lt;&gt;"", INDIRECT("SP_2a!" &amp; ADDRESS(ROW()-1, COLUMN(), 4)), ""), ""), $B$2)</f>
        <v>Chemistry</v>
      </c>
      <c r="E54" t="str">
        <f ca="1">IF(TRUE, IF(ROW()&lt;COUNTA(SP_2a!$A:$A)+2, IF(INDIRECT("SP_2a!" &amp; ADDRESS(ROW()-1, COLUMN(), 4))&lt;&gt;"", INDIRECT("SP_2a!" &amp; ADDRESS(ROW()-1, COLUMN(), 4)), ""), ""), $B$2)</f>
        <v>Order</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Troponin I Cardiac</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Blood, Urgent, Collection: T;N, once</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X</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t="str">
        <f ca="1">IF(TRUE, IF(ROW()&lt;COUNTA(SP_2b!$A:$A)+2, IF(INDIRECT("SP_2b!" &amp; ADDRESS(ROW()-1, COLUMN()-4, 4))&lt;&gt;"", INDIRECT("SP_2b!" &amp; ADDRESS(ROW()-1, COLUMN()-4, 4)), ""), ""), $B$2)</f>
        <v/>
      </c>
      <c r="Q54" t="str">
        <f ca="1">IF(TRUE, IF(ROW()&lt;COUNTA(SP_2b!$A:$A)+2, IF(INDIRECT("SP_2b!" &amp; ADDRESS(ROW()-1, COLUMN()-4, 4))&lt;&gt;"", INDIRECT("SP_2b!" &amp; ADDRESS(ROW()-1, COLUMN()-4, 4)), ""), ""), $B$2)</f>
        <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
      </c>
      <c r="X54" t="str">
        <f ca="1">IF(TRUE, IF(ROW()&lt;COUNTA(SP_2b!$A:$A)+2, IF(INDIRECT("SP_2b!" &amp; ADDRESS(ROW()-1, COLUMN()-4, 4))&lt;&gt;"", INDIRECT("SP_2b!" &amp; ADDRESS(ROW()-1, COLUMN()-4, 4)), ""), ""), $B$2)</f>
        <v>once</v>
      </c>
      <c r="Y54" t="str">
        <f ca="1">IF(TRUE, IF(ROW()&lt;COUNTA(SP_2b!$A:$A)+2, IF(INDIRECT("SP_2b!" &amp; ADDRESS(ROW()-1, COLUMN()-4, 4))&lt;&gt;"", INDIRECT("SP_2b!" &amp; ADDRESS(ROW()-1, COLUMN()-4, 4)), ""), ""), $B$2)</f>
        <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
      </c>
    </row>
    <row r="55" spans="1:30">
      <c r="A55" t="str">
        <f ca="1">IF(TRUE, IF(ROW()&lt;COUNTA(SP_2a!$A:$A)+2, IF(INDIRECT("SP_2a!" &amp; ADDRESS(ROW()-1, COLUMN(), 4))&lt;&gt;"", INDIRECT("SP_2a!" &amp; ADDRESS(ROW()-1, COLUMN(), 4)), ""), ""), $B$2)</f>
        <v>PED Sepsis EKM</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Laboratory</v>
      </c>
      <c r="D55" t="str">
        <f ca="1">IF(TRUE, IF(ROW()&lt;COUNTA(SP_2a!$A:$A)+2, IF(INDIRECT("SP_2a!" &amp; ADDRESS(ROW()-1, COLUMN(), 4))&lt;&gt;"", INDIRECT("SP_2a!" &amp; ADDRESS(ROW()-1, COLUMN(), 4)), ""), ""), $B$2)</f>
        <v>Chemistry</v>
      </c>
      <c r="E55" t="str">
        <f ca="1">IF(TRUE, IF(ROW()&lt;COUNTA(SP_2a!$A:$A)+2, IF(INDIRECT("SP_2a!" &amp; ADDRESS(ROW()-1, COLUMN(), 4))&lt;&gt;"", INDIRECT("SP_2a!" &amp; ADDRESS(ROW()-1, COLUMN(), 4)), ""), ""), $B$2)</f>
        <v>Order</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Troponin T Cardiac High Sensitivity</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Blood, Urgent, Collection: T;N, once</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X</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t="str">
        <f ca="1">IF(TRUE, IF(ROW()&lt;COUNTA(SP_2b!$A:$A)+2, IF(INDIRECT("SP_2b!" &amp; ADDRESS(ROW()-1, COLUMN()-4, 4))&lt;&gt;"", INDIRECT("SP_2b!" &amp; ADDRESS(ROW()-1, COLUMN()-4, 4)), ""), ""), $B$2)</f>
        <v/>
      </c>
      <c r="Q55" t="str">
        <f ca="1">IF(TRUE, IF(ROW()&lt;COUNTA(SP_2b!$A:$A)+2, IF(INDIRECT("SP_2b!" &amp; ADDRESS(ROW()-1, COLUMN()-4, 4))&lt;&gt;"", INDIRECT("SP_2b!" &amp; ADDRESS(ROW()-1, COLUMN()-4, 4)), ""), ""), $B$2)</f>
        <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
      </c>
      <c r="X55" t="str">
        <f ca="1">IF(TRUE, IF(ROW()&lt;COUNTA(SP_2b!$A:$A)+2, IF(INDIRECT("SP_2b!" &amp; ADDRESS(ROW()-1, COLUMN()-4, 4))&lt;&gt;"", INDIRECT("SP_2b!" &amp; ADDRESS(ROW()-1, COLUMN()-4, 4)), ""), ""), $B$2)</f>
        <v>once</v>
      </c>
      <c r="Y55" t="str">
        <f ca="1">IF(TRUE, IF(ROW()&lt;COUNTA(SP_2b!$A:$A)+2, IF(INDIRECT("SP_2b!" &amp; ADDRESS(ROW()-1, COLUMN()-4, 4))&lt;&gt;"", INDIRECT("SP_2b!" &amp; ADDRESS(ROW()-1, COLUMN()-4, 4)), ""), ""), $B$2)</f>
        <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
      </c>
    </row>
    <row r="56" spans="1:30">
      <c r="A56" t="str">
        <f ca="1">IF(TRUE, IF(ROW()&lt;COUNTA(SP_2a!$A:$A)+2, IF(INDIRECT("SP_2a!" &amp; ADDRESS(ROW()-1, COLUMN(), 4))&lt;&gt;"", INDIRECT("SP_2a!" &amp; ADDRESS(ROW()-1, COLUMN(), 4)), ""), ""), $B$2)</f>
        <v>PED Sepsis EKM</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Laboratory</v>
      </c>
      <c r="D56" t="str">
        <f ca="1">IF(TRUE, IF(ROW()&lt;COUNTA(SP_2a!$A:$A)+2, IF(INDIRECT("SP_2a!" &amp; ADDRESS(ROW()-1, COLUMN(), 4))&lt;&gt;"", INDIRECT("SP_2a!" &amp; ADDRESS(ROW()-1, COLUMN(), 4)), ""), ""), $B$2)</f>
        <v>Microbiology</v>
      </c>
      <c r="E56" t="str">
        <f ca="1">IF(TRUE, IF(ROW()&lt;COUNTA(SP_2a!$A:$A)+2, IF(INDIRECT("SP_2a!" &amp; ADDRESS(ROW()-1, COLUMN(), 4))&lt;&gt;"", INDIRECT("SP_2a!" &amp; ADDRESS(ROW()-1, COLUMN(), 4)), ""), ""), $B$2)</f>
        <v>Order</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X</v>
      </c>
      <c r="H56" t="str">
        <f ca="1">IF(TRUE, IF(ROW()&lt;COUNTA(SP_2a!$A:$A)+2, IF(INDIRECT("SP_2a!" &amp; ADDRESS(ROW()-1, COLUMN(), 4))&lt;&gt;"", INDIRECT("SP_2a!" &amp; ADDRESS(ROW()-1, COLUMN(), 4)), ""), ""), $B$2)</f>
        <v>Blood Culture Pediatric</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Blood, STAT, Collection: T;N, once</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X</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t="str">
        <f ca="1">IF(TRUE, IF(ROW()&lt;COUNTA(SP_2b!$A:$A)+2, IF(INDIRECT("SP_2b!" &amp; ADDRESS(ROW()-1, COLUMN()-4, 4))&lt;&gt;"", INDIRECT("SP_2b!" &amp; ADDRESS(ROW()-1, COLUMN()-4, 4)), ""), ""), $B$2)</f>
        <v/>
      </c>
      <c r="Q56" t="str">
        <f ca="1">IF(TRUE, IF(ROW()&lt;COUNTA(SP_2b!$A:$A)+2, IF(INDIRECT("SP_2b!" &amp; ADDRESS(ROW()-1, COLUMN()-4, 4))&lt;&gt;"", INDIRECT("SP_2b!" &amp; ADDRESS(ROW()-1, COLUMN()-4, 4)), ""), ""), $B$2)</f>
        <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
      </c>
      <c r="X56" t="str">
        <f ca="1">IF(TRUE, IF(ROW()&lt;COUNTA(SP_2b!$A:$A)+2, IF(INDIRECT("SP_2b!" &amp; ADDRESS(ROW()-1, COLUMN()-4, 4))&lt;&gt;"", INDIRECT("SP_2b!" &amp; ADDRESS(ROW()-1, COLUMN()-4, 4)), ""), ""), $B$2)</f>
        <v>once</v>
      </c>
      <c r="Y56" t="str">
        <f ca="1">IF(TRUE, IF(ROW()&lt;COUNTA(SP_2b!$A:$A)+2, IF(INDIRECT("SP_2b!" &amp; ADDRESS(ROW()-1, COLUMN()-4, 4))&lt;&gt;"", INDIRECT("SP_2b!" &amp; ADDRESS(ROW()-1, COLUMN()-4, 4)), ""), ""), $B$2)</f>
        <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
      </c>
    </row>
    <row r="57" spans="1:30">
      <c r="A57" t="str">
        <f ca="1">IF(TRUE, IF(ROW()&lt;COUNTA(SP_2a!$A:$A)+2, IF(INDIRECT("SP_2a!" &amp; ADDRESS(ROW()-1, COLUMN(), 4))&lt;&gt;"", INDIRECT("SP_2a!" &amp; ADDRESS(ROW()-1, COLUMN(), 4)), ""), ""), $B$2)</f>
        <v>PED Sepsis EKM</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Laboratory</v>
      </c>
      <c r="D57" t="str">
        <f ca="1">IF(TRUE, IF(ROW()&lt;COUNTA(SP_2a!$A:$A)+2, IF(INDIRECT("SP_2a!" &amp; ADDRESS(ROW()-1, COLUMN(), 4))&lt;&gt;"", INDIRECT("SP_2a!" &amp; ADDRESS(ROW()-1, COLUMN(), 4)), ""), ""), $B$2)</f>
        <v>Microbiology</v>
      </c>
      <c r="E57" t="str">
        <f ca="1">IF(TRUE, IF(ROW()&lt;COUNTA(SP_2a!$A:$A)+2, IF(INDIRECT("SP_2a!" &amp; ADDRESS(ROW()-1, COLUMN(), 4))&lt;&gt;"", INDIRECT("SP_2a!" &amp; ADDRESS(ROW()-1, COLUMN(), 4)), ""), ""), $B$2)</f>
        <v>Order</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X</v>
      </c>
      <c r="H57" t="str">
        <f ca="1">IF(TRUE, IF(ROW()&lt;COUNTA(SP_2a!$A:$A)+2, IF(INDIRECT("SP_2a!" &amp; ADDRESS(ROW()-1, COLUMN(), 4))&lt;&gt;"", INDIRECT("SP_2a!" &amp; ADDRESS(ROW()-1, COLUMN(), 4)), ""), ""), $B$2)</f>
        <v>Pediatric Blood Culture</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Blood, STAT, Collection: T;N, once</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X</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t="str">
        <f ca="1">IF(TRUE, IF(ROW()&lt;COUNTA(SP_2b!$A:$A)+2, IF(INDIRECT("SP_2b!" &amp; ADDRESS(ROW()-1, COLUMN()-4, 4))&lt;&gt;"", INDIRECT("SP_2b!" &amp; ADDRESS(ROW()-1, COLUMN()-4, 4)), ""), ""), $B$2)</f>
        <v/>
      </c>
      <c r="Q57" t="str">
        <f ca="1">IF(TRUE, IF(ROW()&lt;COUNTA(SP_2b!$A:$A)+2, IF(INDIRECT("SP_2b!" &amp; ADDRESS(ROW()-1, COLUMN()-4, 4))&lt;&gt;"", INDIRECT("SP_2b!" &amp; ADDRESS(ROW()-1, COLUMN()-4, 4)), ""), ""), $B$2)</f>
        <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
      </c>
      <c r="X57" t="str">
        <f ca="1">IF(TRUE, IF(ROW()&lt;COUNTA(SP_2b!$A:$A)+2, IF(INDIRECT("SP_2b!" &amp; ADDRESS(ROW()-1, COLUMN()-4, 4))&lt;&gt;"", INDIRECT("SP_2b!" &amp; ADDRESS(ROW()-1, COLUMN()-4, 4)), ""), ""), $B$2)</f>
        <v>once</v>
      </c>
      <c r="Y57" t="str">
        <f ca="1">IF(TRUE, IF(ROW()&lt;COUNTA(SP_2b!$A:$A)+2, IF(INDIRECT("SP_2b!" &amp; ADDRESS(ROW()-1, COLUMN()-4, 4))&lt;&gt;"", INDIRECT("SP_2b!" &amp; ADDRESS(ROW()-1, COLUMN()-4, 4)), ""), ""), $B$2)</f>
        <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
      </c>
    </row>
    <row r="58" spans="1:30">
      <c r="A58" t="str">
        <f ca="1">IF(TRUE, IF(ROW()&lt;COUNTA(SP_2a!$A:$A)+2, IF(INDIRECT("SP_2a!" &amp; ADDRESS(ROW()-1, COLUMN(), 4))&lt;&gt;"", INDIRECT("SP_2a!" &amp; ADDRESS(ROW()-1, COLUMN(), 4)), ""), ""), $B$2)</f>
        <v>PED Sepsis EKM</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Laboratory</v>
      </c>
      <c r="D58" t="str">
        <f ca="1">IF(TRUE, IF(ROW()&lt;COUNTA(SP_2a!$A:$A)+2, IF(INDIRECT("SP_2a!" &amp; ADDRESS(ROW()-1, COLUMN(), 4))&lt;&gt;"", INDIRECT("SP_2a!" &amp; ADDRESS(ROW()-1, COLUMN(), 4)), ""), ""), $B$2)</f>
        <v>Microbiology</v>
      </c>
      <c r="E58" t="str">
        <f ca="1">IF(TRUE, IF(ROW()&lt;COUNTA(SP_2a!$A:$A)+2, IF(INDIRECT("SP_2a!" &amp; ADDRESS(ROW()-1, COLUMN(), 4))&lt;&gt;"", INDIRECT("SP_2a!" &amp; ADDRESS(ROW()-1, COLUMN(), 4)), ""), ""), $B$2)</f>
        <v>Note</v>
      </c>
      <c r="F58" t="str">
        <f ca="1">IF(TRUE, IF(ROW()&lt;COUNTA(SP_2a!$A:$A)+2, IF(INDIRECT("SP_2a!" &amp; ADDRESS(ROW()-1, COLUMN(), 4))&lt;&gt;"", IF(INDIRECT("SP_2a!" &amp; ADDRESS(ROW()-1, COLUMN(), 4))=0, "", IF(INDIRECT("SP_2a!" &amp; ADDRESS(ROW()-1, COLUMN(), 4))=1, "X", INDIRECT("SP_2a!" &amp; ADDRESS(ROW()-1, COLUMN(), 4)))), ""), ""), $B$2)</f>
        <v>X</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Do not delay antimicrobial therapy while awaiting a lumbar puncture</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t="str">
        <f ca="1">IF(TRUE, IF(ROW()&lt;COUNTA(SP_2b!$A:$A)+2, IF(INDIRECT("SP_2b!" &amp; ADDRESS(ROW()-1, COLUMN()-4, 4))&lt;&gt;"", INDIRECT("SP_2b!" &amp; ADDRESS(ROW()-1, COLUMN()-4, 4)), ""), ""), $B$2)</f>
        <v/>
      </c>
      <c r="Q58" t="str">
        <f ca="1">IF(TRUE, IF(ROW()&lt;COUNTA(SP_2b!$A:$A)+2, IF(INDIRECT("SP_2b!" &amp; ADDRESS(ROW()-1, COLUMN()-4, 4))&lt;&gt;"", INDIRECT("SP_2b!" &amp; ADDRESS(ROW()-1, COLUMN()-4, 4)), ""), ""), $B$2)</f>
        <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
      </c>
      <c r="X58" t="str">
        <f ca="1">IF(TRUE, IF(ROW()&lt;COUNTA(SP_2b!$A:$A)+2, IF(INDIRECT("SP_2b!" &amp; ADDRESS(ROW()-1, COLUMN()-4, 4))&lt;&gt;"", INDIRECT("SP_2b!" &amp; ADDRESS(ROW()-1, COLUMN()-4, 4)), ""), ""), $B$2)</f>
        <v/>
      </c>
      <c r="Y58" t="str">
        <f ca="1">IF(TRUE, IF(ROW()&lt;COUNTA(SP_2b!$A:$A)+2, IF(INDIRECT("SP_2b!" &amp; ADDRESS(ROW()-1, COLUMN()-4, 4))&lt;&gt;"", INDIRECT("SP_2b!" &amp; ADDRESS(ROW()-1, COLUMN()-4, 4)), ""), ""), $B$2)</f>
        <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
      </c>
    </row>
    <row r="59" spans="1:30">
      <c r="A59" t="str">
        <f ca="1">IF(TRUE, IF(ROW()&lt;COUNTA(SP_2a!$A:$A)+2, IF(INDIRECT("SP_2a!" &amp; ADDRESS(ROW()-1, COLUMN(), 4))&lt;&gt;"", INDIRECT("SP_2a!" &amp; ADDRESS(ROW()-1, COLUMN(), 4)), ""), ""), $B$2)</f>
        <v>PED Sepsis EKM</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Laboratory</v>
      </c>
      <c r="D59" t="str">
        <f ca="1">IF(TRUE, IF(ROW()&lt;COUNTA(SP_2a!$A:$A)+2, IF(INDIRECT("SP_2a!" &amp; ADDRESS(ROW()-1, COLUMN(), 4))&lt;&gt;"", INDIRECT("SP_2a!" &amp; ADDRESS(ROW()-1, COLUMN(), 4)), ""), ""), $B$2)</f>
        <v>Microbiology</v>
      </c>
      <c r="E59" t="str">
        <f ca="1">IF(TRUE, IF(ROW()&lt;COUNTA(SP_2a!$A:$A)+2, IF(INDIRECT("SP_2a!" &amp; ADDRESS(ROW()-1, COLUMN(), 4))&lt;&gt;"", INDIRECT("SP_2a!" &amp; ADDRESS(ROW()-1, COLUMN(), 4)), ""), ""), $B$2)</f>
        <v>Sub Phase</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CSF (Pediatrics) Studies for Encephalitis / Meningitis (Module)</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t="str">
        <f ca="1">IF(TRUE, IF(ROW()&lt;COUNTA(SP_2b!$A:$A)+2, IF(INDIRECT("SP_2b!" &amp; ADDRESS(ROW()-1, COLUMN()-4, 4))&lt;&gt;"", INDIRECT("SP_2b!" &amp; ADDRESS(ROW()-1, COLUMN()-4, 4)), ""), ""), $B$2)</f>
        <v/>
      </c>
      <c r="Q59" t="str">
        <f ca="1">IF(TRUE, IF(ROW()&lt;COUNTA(SP_2b!$A:$A)+2, IF(INDIRECT("SP_2b!" &amp; ADDRESS(ROW()-1, COLUMN()-4, 4))&lt;&gt;"", INDIRECT("SP_2b!" &amp; ADDRESS(ROW()-1, COLUMN()-4, 4)), ""), ""), $B$2)</f>
        <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
      </c>
      <c r="X59" t="str">
        <f ca="1">IF(TRUE, IF(ROW()&lt;COUNTA(SP_2b!$A:$A)+2, IF(INDIRECT("SP_2b!" &amp; ADDRESS(ROW()-1, COLUMN()-4, 4))&lt;&gt;"", INDIRECT("SP_2b!" &amp; ADDRESS(ROW()-1, COLUMN()-4, 4)), ""), ""), $B$2)</f>
        <v/>
      </c>
      <c r="Y59" t="str">
        <f ca="1">IF(TRUE, IF(ROW()&lt;COUNTA(SP_2b!$A:$A)+2, IF(INDIRECT("SP_2b!" &amp; ADDRESS(ROW()-1, COLUMN()-4, 4))&lt;&gt;"", INDIRECT("SP_2b!" &amp; ADDRESS(ROW()-1, COLUMN()-4, 4)), ""), ""), $B$2)</f>
        <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
      </c>
    </row>
    <row r="60" spans="1:30">
      <c r="A60" t="str">
        <f ca="1">IF(TRUE, IF(ROW()&lt;COUNTA(SP_2a!$A:$A)+2, IF(INDIRECT("SP_2a!" &amp; ADDRESS(ROW()-1, COLUMN(), 4))&lt;&gt;"", INDIRECT("SP_2a!" &amp; ADDRESS(ROW()-1, COLUMN(), 4)), ""), ""), $B$2)</f>
        <v>PED Sepsis EKM</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Laboratory</v>
      </c>
      <c r="D60" t="str">
        <f ca="1">IF(TRUE, IF(ROW()&lt;COUNTA(SP_2a!$A:$A)+2, IF(INDIRECT("SP_2a!" &amp; ADDRESS(ROW()-1, COLUMN(), 4))&lt;&gt;"", INDIRECT("SP_2a!" &amp; ADDRESS(ROW()-1, COLUMN(), 4)), ""), ""), $B$2)</f>
        <v>Virology</v>
      </c>
      <c r="E60" t="str">
        <f ca="1">IF(TRUE, IF(ROW()&lt;COUNTA(SP_2a!$A:$A)+2, IF(INDIRECT("SP_2a!" &amp; ADDRESS(ROW()-1, COLUMN(), 4))&lt;&gt;"", INDIRECT("SP_2a!" &amp; ADDRESS(ROW()-1, COLUMN(), 4)), ""), ""), $B$2)</f>
        <v>Order</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Influenza A/B and RSV NAT</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Nasopharyngeal Flocked Swab, Urgent, Collection: T;N, once</v>
      </c>
      <c r="K60" t="str">
        <f ca="1">IF(TRUE, IF(ROW()&lt;COUNTA(SP_2a!$A:$A)+2, IF(INDIRECT("SP_2a!" &amp; ADDRESS(ROW()-1, COLUMN(), 4))&lt;&gt;"", INDIRECT("SP_2a!" &amp; ADDRESS(ROW()-1, COLUMN(), 4)), ""), ""), $B$2)</f>
        <v/>
      </c>
      <c r="L60" t="str">
        <f ca="1">IF(TRUE, IF(ROW()&lt;COUNTA(SP_2a!$A:$A)+2, IF(INDIRECT("SP_2a!" &amp; ADDRESS(ROW()-1, COLUMN(), 4))&lt;&gt;"", INDIRECT("SP_2a!" &amp; ADDRESS(ROW()-1, COLUMN(), 4)), ""), ""), $B$2)</f>
        <v>X</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t="str">
        <f ca="1">IF(TRUE, IF(ROW()&lt;COUNTA(SP_2b!$A:$A)+2, IF(INDIRECT("SP_2b!" &amp; ADDRESS(ROW()-1, COLUMN()-4, 4))&lt;&gt;"", INDIRECT("SP_2b!" &amp; ADDRESS(ROW()-1, COLUMN()-4, 4)), ""), ""), $B$2)</f>
        <v/>
      </c>
      <c r="Q60" t="str">
        <f ca="1">IF(TRUE, IF(ROW()&lt;COUNTA(SP_2b!$A:$A)+2, IF(INDIRECT("SP_2b!" &amp; ADDRESS(ROW()-1, COLUMN()-4, 4))&lt;&gt;"", INDIRECT("SP_2b!" &amp; ADDRESS(ROW()-1, COLUMN()-4, 4)), ""), ""), $B$2)</f>
        <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
      </c>
      <c r="X60" t="str">
        <f ca="1">IF(TRUE, IF(ROW()&lt;COUNTA(SP_2b!$A:$A)+2, IF(INDIRECT("SP_2b!" &amp; ADDRESS(ROW()-1, COLUMN()-4, 4))&lt;&gt;"", INDIRECT("SP_2b!" &amp; ADDRESS(ROW()-1, COLUMN()-4, 4)), ""), ""), $B$2)</f>
        <v>once</v>
      </c>
      <c r="Y60" t="str">
        <f ca="1">IF(TRUE, IF(ROW()&lt;COUNTA(SP_2b!$A:$A)+2, IF(INDIRECT("SP_2b!" &amp; ADDRESS(ROW()-1, COLUMN()-4, 4))&lt;&gt;"", INDIRECT("SP_2b!" &amp; ADDRESS(ROW()-1, COLUMN()-4, 4)), ""), ""), $B$2)</f>
        <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
      </c>
    </row>
    <row r="61" spans="1:30">
      <c r="A61" t="str">
        <f ca="1">IF(TRUE, IF(ROW()&lt;COUNTA(SP_2a!$A:$A)+2, IF(INDIRECT("SP_2a!" &amp; ADDRESS(ROW()-1, COLUMN(), 4))&lt;&gt;"", INDIRECT("SP_2a!" &amp; ADDRESS(ROW()-1, COLUMN(), 4)), ""), ""), $B$2)</f>
        <v>PED Sepsis EKM</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Laboratory</v>
      </c>
      <c r="D61" t="str">
        <f ca="1">IF(TRUE, IF(ROW()&lt;COUNTA(SP_2a!$A:$A)+2, IF(INDIRECT("SP_2a!" &amp; ADDRESS(ROW()-1, COLUMN(), 4))&lt;&gt;"", INDIRECT("SP_2a!" &amp; ADDRESS(ROW()-1, COLUMN(), 4)), ""), ""), $B$2)</f>
        <v>Virology</v>
      </c>
      <c r="E61" t="str">
        <f ca="1">IF(TRUE, IF(ROW()&lt;COUNTA(SP_2a!$A:$A)+2, IF(INDIRECT("SP_2a!" &amp; ADDRESS(ROW()-1, COLUMN(), 4))&lt;&gt;"", INDIRECT("SP_2a!" &amp; ADDRESS(ROW()-1, COLUMN(), 4)), ""), ""), $B$2)</f>
        <v>Order</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Influenza A/B and RSV NAT</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Nasopharyngeal washings, Urgent, Collection: T;N, once</v>
      </c>
      <c r="K61" t="str">
        <f ca="1">IF(TRUE, IF(ROW()&lt;COUNTA(SP_2a!$A:$A)+2, IF(INDIRECT("SP_2a!" &amp; ADDRESS(ROW()-1, COLUMN(), 4))&lt;&gt;"", INDIRECT("SP_2a!" &amp; ADDRESS(ROW()-1, COLUMN(), 4)), ""), ""), $B$2)</f>
        <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t="str">
        <f ca="1">IF(TRUE, IF(ROW()&lt;COUNTA(SP_2b!$A:$A)+2, IF(INDIRECT("SP_2b!" &amp; ADDRESS(ROW()-1, COLUMN()-4, 4))&lt;&gt;"", INDIRECT("SP_2b!" &amp; ADDRESS(ROW()-1, COLUMN()-4, 4)), ""), ""), $B$2)</f>
        <v/>
      </c>
      <c r="Q61" t="str">
        <f ca="1">IF(TRUE, IF(ROW()&lt;COUNTA(SP_2b!$A:$A)+2, IF(INDIRECT("SP_2b!" &amp; ADDRESS(ROW()-1, COLUMN()-4, 4))&lt;&gt;"", INDIRECT("SP_2b!" &amp; ADDRESS(ROW()-1, COLUMN()-4, 4)), ""), ""), $B$2)</f>
        <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
      </c>
      <c r="X61" t="str">
        <f ca="1">IF(TRUE, IF(ROW()&lt;COUNTA(SP_2b!$A:$A)+2, IF(INDIRECT("SP_2b!" &amp; ADDRESS(ROW()-1, COLUMN()-4, 4))&lt;&gt;"", INDIRECT("SP_2b!" &amp; ADDRESS(ROW()-1, COLUMN()-4, 4)), ""), ""), $B$2)</f>
        <v>once</v>
      </c>
      <c r="Y61" t="str">
        <f ca="1">IF(TRUE, IF(ROW()&lt;COUNTA(SP_2b!$A:$A)+2, IF(INDIRECT("SP_2b!" &amp; ADDRESS(ROW()-1, COLUMN()-4, 4))&lt;&gt;"", INDIRECT("SP_2b!" &amp; ADDRESS(ROW()-1, COLUMN()-4, 4)), ""), ""), $B$2)</f>
        <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
      </c>
    </row>
    <row r="62" spans="1:30">
      <c r="A62" t="str">
        <f ca="1">IF(TRUE, IF(ROW()&lt;COUNTA(SP_2a!$A:$A)+2, IF(INDIRECT("SP_2a!" &amp; ADDRESS(ROW()-1, COLUMN(), 4))&lt;&gt;"", INDIRECT("SP_2a!" &amp; ADDRESS(ROW()-1, COLUMN(), 4)), ""), ""), $B$2)</f>
        <v>PED Sepsis EKM</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Laboratory</v>
      </c>
      <c r="D62" t="str">
        <f ca="1">IF(TRUE, IF(ROW()&lt;COUNTA(SP_2a!$A:$A)+2, IF(INDIRECT("SP_2a!" &amp; ADDRESS(ROW()-1, COLUMN(), 4))&lt;&gt;"", INDIRECT("SP_2a!" &amp; ADDRESS(ROW()-1, COLUMN(), 4)), ""), ""), $B$2)</f>
        <v>Virology</v>
      </c>
      <c r="E62" t="str">
        <f ca="1">IF(TRUE, IF(ROW()&lt;COUNTA(SP_2a!$A:$A)+2, IF(INDIRECT("SP_2a!" &amp; ADDRESS(ROW()-1, COLUMN(), 4))&lt;&gt;"", INDIRECT("SP_2a!" &amp; ADDRESS(ROW()-1, COLUMN(), 4)), ""), ""), $B$2)</f>
        <v>Order</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Influenza A/B and RSV NAT PHC</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Nasopharyngeal Swab, Urgent, Collection: T;N, once</v>
      </c>
      <c r="K62" t="str">
        <f ca="1">IF(TRUE, IF(ROW()&lt;COUNTA(SP_2a!$A:$A)+2, IF(INDIRECT("SP_2a!" &amp; ADDRESS(ROW()-1, COLUMN(), 4))&lt;&gt;"", INDIRECT("SP_2a!" &amp; ADDRESS(ROW()-1, COLUMN(), 4)), ""), ""), $B$2)</f>
        <v/>
      </c>
      <c r="L62" t="str">
        <f ca="1">IF(TRUE, IF(ROW()&lt;COUNTA(SP_2a!$A:$A)+2, IF(INDIRECT("SP_2a!" &amp; ADDRESS(ROW()-1, COLUMN(), 4))&lt;&gt;"", INDIRECT("SP_2a!" &amp; ADDRESS(ROW()-1, COLUMN(), 4)), ""), ""), $B$2)</f>
        <v>X</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t="str">
        <f ca="1">IF(TRUE, IF(ROW()&lt;COUNTA(SP_2b!$A:$A)+2, IF(INDIRECT("SP_2b!" &amp; ADDRESS(ROW()-1, COLUMN()-4, 4))&lt;&gt;"", INDIRECT("SP_2b!" &amp; ADDRESS(ROW()-1, COLUMN()-4, 4)), ""), ""), $B$2)</f>
        <v/>
      </c>
      <c r="Q62" t="str">
        <f ca="1">IF(TRUE, IF(ROW()&lt;COUNTA(SP_2b!$A:$A)+2, IF(INDIRECT("SP_2b!" &amp; ADDRESS(ROW()-1, COLUMN()-4, 4))&lt;&gt;"", INDIRECT("SP_2b!" &amp; ADDRESS(ROW()-1, COLUMN()-4, 4)), ""), ""), $B$2)</f>
        <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
      </c>
      <c r="X62" t="str">
        <f ca="1">IF(TRUE, IF(ROW()&lt;COUNTA(SP_2b!$A:$A)+2, IF(INDIRECT("SP_2b!" &amp; ADDRESS(ROW()-1, COLUMN()-4, 4))&lt;&gt;"", INDIRECT("SP_2b!" &amp; ADDRESS(ROW()-1, COLUMN()-4, 4)), ""), ""), $B$2)</f>
        <v>once</v>
      </c>
      <c r="Y62" t="str">
        <f ca="1">IF(TRUE, IF(ROW()&lt;COUNTA(SP_2b!$A:$A)+2, IF(INDIRECT("SP_2b!" &amp; ADDRESS(ROW()-1, COLUMN()-4, 4))&lt;&gt;"", INDIRECT("SP_2b!" &amp; ADDRESS(ROW()-1, COLUMN()-4, 4)), ""), ""), $B$2)</f>
        <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
      </c>
    </row>
    <row r="63" spans="1:30">
      <c r="A63" t="str">
        <f ca="1">IF(TRUE, IF(ROW()&lt;COUNTA(SP_2a!$A:$A)+2, IF(INDIRECT("SP_2a!" &amp; ADDRESS(ROW()-1, COLUMN(), 4))&lt;&gt;"", INDIRECT("SP_2a!" &amp; ADDRESS(ROW()-1, COLUMN(), 4)), ""), ""), $B$2)</f>
        <v>PED Sepsis EKM</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Laboratory</v>
      </c>
      <c r="D63" t="str">
        <f ca="1">IF(TRUE, IF(ROW()&lt;COUNTA(SP_2a!$A:$A)+2, IF(INDIRECT("SP_2a!" &amp; ADDRESS(ROW()-1, COLUMN(), 4))&lt;&gt;"", INDIRECT("SP_2a!" &amp; ADDRESS(ROW()-1, COLUMN(), 4)), ""), ""), $B$2)</f>
        <v>Virology</v>
      </c>
      <c r="E63" t="str">
        <f ca="1">IF(TRUE, IF(ROW()&lt;COUNTA(SP_2a!$A:$A)+2, IF(INDIRECT("SP_2a!" &amp; ADDRESS(ROW()-1, COLUMN(), 4))&lt;&gt;"", INDIRECT("SP_2a!" &amp; ADDRESS(ROW()-1, COLUMN(), 4)), ""), ""), $B$2)</f>
        <v>Note</v>
      </c>
      <c r="F63" t="str">
        <f ca="1">IF(TRUE, IF(ROW()&lt;COUNTA(SP_2a!$A:$A)+2, IF(INDIRECT("SP_2a!" &amp; ADDRESS(ROW()-1, COLUMN(), 4))&lt;&gt;"", IF(INDIRECT("SP_2a!" &amp; ADDRESS(ROW()-1, COLUMN(), 4))=0, "", IF(INDIRECT("SP_2a!" &amp; ADDRESS(ROW()-1, COLUMN(), 4))=1, "X", INDIRECT("SP_2a!" &amp; ADDRESS(ROW()-1, COLUMN(), 4)))), ""), ""), $B$2)</f>
        <v>X</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Influenza A/B NAT CWH (available from December 1 to April 30) should only be ordered for:    -Children and Women's Hospital (CWH) pediatric (less than 19 years old) and adult patients    -non-CWH site pediatric patients (less than 19 years old)</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
      </c>
      <c r="K63" t="str">
        <f ca="1">IF(TRUE, IF(ROW()&lt;COUNTA(SP_2a!$A:$A)+2, IF(INDIRECT("SP_2a!" &amp; ADDRESS(ROW()-1, COLUMN(), 4))&lt;&gt;"", INDIRECT("SP_2a!" &amp; ADDRESS(ROW()-1, COLUMN(), 4)), ""), ""), $B$2)</f>
        <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t="str">
        <f ca="1">IF(TRUE, IF(ROW()&lt;COUNTA(SP_2b!$A:$A)+2, IF(INDIRECT("SP_2b!" &amp; ADDRESS(ROW()-1, COLUMN()-4, 4))&lt;&gt;"", INDIRECT("SP_2b!" &amp; ADDRESS(ROW()-1, COLUMN()-4, 4)), ""), ""), $B$2)</f>
        <v/>
      </c>
      <c r="Q63" t="str">
        <f ca="1">IF(TRUE, IF(ROW()&lt;COUNTA(SP_2b!$A:$A)+2, IF(INDIRECT("SP_2b!" &amp; ADDRESS(ROW()-1, COLUMN()-4, 4))&lt;&gt;"", INDIRECT("SP_2b!" &amp; ADDRESS(ROW()-1, COLUMN()-4, 4)), ""), ""), $B$2)</f>
        <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
      </c>
      <c r="X63" t="str">
        <f ca="1">IF(TRUE, IF(ROW()&lt;COUNTA(SP_2b!$A:$A)+2, IF(INDIRECT("SP_2b!" &amp; ADDRESS(ROW()-1, COLUMN()-4, 4))&lt;&gt;"", INDIRECT("SP_2b!" &amp; ADDRESS(ROW()-1, COLUMN()-4, 4)), ""), ""), $B$2)</f>
        <v/>
      </c>
      <c r="Y63" t="str">
        <f ca="1">IF(TRUE, IF(ROW()&lt;COUNTA(SP_2b!$A:$A)+2, IF(INDIRECT("SP_2b!" &amp; ADDRESS(ROW()-1, COLUMN()-4, 4))&lt;&gt;"", INDIRECT("SP_2b!" &amp; ADDRESS(ROW()-1, COLUMN()-4, 4)), ""), ""), $B$2)</f>
        <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
      </c>
    </row>
    <row r="64" spans="1:30">
      <c r="A64" t="str">
        <f ca="1">IF(TRUE, IF(ROW()&lt;COUNTA(SP_2a!$A:$A)+2, IF(INDIRECT("SP_2a!" &amp; ADDRESS(ROW()-1, COLUMN(), 4))&lt;&gt;"", INDIRECT("SP_2a!" &amp; ADDRESS(ROW()-1, COLUMN(), 4)), ""), ""), $B$2)</f>
        <v>PED Sepsis EKM</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Laboratory</v>
      </c>
      <c r="D64" t="str">
        <f ca="1">IF(TRUE, IF(ROW()&lt;COUNTA(SP_2a!$A:$A)+2, IF(INDIRECT("SP_2a!" &amp; ADDRESS(ROW()-1, COLUMN(), 4))&lt;&gt;"", INDIRECT("SP_2a!" &amp; ADDRESS(ROW()-1, COLUMN(), 4)), ""), ""), $B$2)</f>
        <v>Virology</v>
      </c>
      <c r="E64" t="str">
        <f ca="1">IF(TRUE, IF(ROW()&lt;COUNTA(SP_2a!$A:$A)+2, IF(INDIRECT("SP_2a!" &amp; ADDRESS(ROW()-1, COLUMN(), 4))&lt;&gt;"", INDIRECT("SP_2a!" &amp; ADDRESS(ROW()-1, COLUMN(), 4)), ""), ""), $B$2)</f>
        <v>Order</v>
      </c>
      <c r="F64" t="str">
        <f ca="1">IF(TRUE, IF(ROW()&lt;COUNTA(SP_2a!$A:$A)+2, IF(INDIRECT("SP_2a!" &amp; ADDRESS(ROW()-1, COLUMN(), 4))&lt;&gt;"", IF(INDIRECT("SP_2a!" &amp; ADDRESS(ROW()-1, COLUMN(), 4))=0, "", IF(INDIRECT("SP_2a!" &amp; ADDRESS(ROW()-1, COLUMN(), 4))=1, "X", INDIRECT("SP_2a!" &amp; ADDRESS(ROW()-1, COLUMN(), 4)))), ""), ""), $B$2)</f>
        <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Influenza A/B NAT CWH</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Nasopharyngeal Flocked Swab, Urgent, Collection: T;N, once</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X</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once</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c r="A65" t="str">
        <f ca="1">IF(TRUE, IF(ROW()&lt;COUNTA(SP_2a!$A:$A)+2, IF(INDIRECT("SP_2a!" &amp; ADDRESS(ROW()-1, COLUMN(), 4))&lt;&gt;"", INDIRECT("SP_2a!" &amp; ADDRESS(ROW()-1, COLUMN(), 4)), ""), ""), $B$2)</f>
        <v>PED Sepsis EKM</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Laboratory</v>
      </c>
      <c r="D65" t="str">
        <f ca="1">IF(TRUE, IF(ROW()&lt;COUNTA(SP_2a!$A:$A)+2, IF(INDIRECT("SP_2a!" &amp; ADDRESS(ROW()-1, COLUMN(), 4))&lt;&gt;"", INDIRECT("SP_2a!" &amp; ADDRESS(ROW()-1, COLUMN(), 4)), ""), ""), $B$2)</f>
        <v>Virology</v>
      </c>
      <c r="E65" t="str">
        <f ca="1">IF(TRUE, IF(ROW()&lt;COUNTA(SP_2a!$A:$A)+2, IF(INDIRECT("SP_2a!" &amp; ADDRESS(ROW()-1, COLUMN(), 4))&lt;&gt;"", INDIRECT("SP_2a!" &amp; ADDRESS(ROW()-1, COLUMN(), 4)), ""), ""), $B$2)</f>
        <v>Order</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Influenza A/B NAT CWH</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Nasopharyngeal washings, Urgent, Collection: T;N, once</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t="str">
        <f ca="1">IF(TRUE, IF(ROW()&lt;COUNTA(SP_2b!$A:$A)+2, IF(INDIRECT("SP_2b!" &amp; ADDRESS(ROW()-1, COLUMN()-4, 4))&lt;&gt;"", INDIRECT("SP_2b!" &amp; ADDRESS(ROW()-1, COLUMN()-4, 4)), ""), ""), $B$2)</f>
        <v/>
      </c>
      <c r="Q65" t="str">
        <f ca="1">IF(TRUE, IF(ROW()&lt;COUNTA(SP_2b!$A:$A)+2, IF(INDIRECT("SP_2b!" &amp; ADDRESS(ROW()-1, COLUMN()-4, 4))&lt;&gt;"", INDIRECT("SP_2b!" &amp; ADDRESS(ROW()-1, COLUMN()-4, 4)), ""), ""), $B$2)</f>
        <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
      </c>
      <c r="X65" t="str">
        <f ca="1">IF(TRUE, IF(ROW()&lt;COUNTA(SP_2b!$A:$A)+2, IF(INDIRECT("SP_2b!" &amp; ADDRESS(ROW()-1, COLUMN()-4, 4))&lt;&gt;"", INDIRECT("SP_2b!" &amp; ADDRESS(ROW()-1, COLUMN()-4, 4)), ""), ""), $B$2)</f>
        <v>once</v>
      </c>
      <c r="Y65" t="str">
        <f ca="1">IF(TRUE, IF(ROW()&lt;COUNTA(SP_2b!$A:$A)+2, IF(INDIRECT("SP_2b!" &amp; ADDRESS(ROW()-1, COLUMN()-4, 4))&lt;&gt;"", INDIRECT("SP_2b!" &amp; ADDRESS(ROW()-1, COLUMN()-4, 4)), ""), ""), $B$2)</f>
        <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
      </c>
    </row>
    <row r="66" spans="1:30">
      <c r="A66" t="str">
        <f ca="1">IF(TRUE, IF(ROW()&lt;COUNTA(SP_2a!$A:$A)+2, IF(INDIRECT("SP_2a!" &amp; ADDRESS(ROW()-1, COLUMN(), 4))&lt;&gt;"", INDIRECT("SP_2a!" &amp; ADDRESS(ROW()-1, COLUMN(), 4)), ""), ""), $B$2)</f>
        <v>PED Sepsis EKM</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Laboratory</v>
      </c>
      <c r="D66" t="str">
        <f ca="1">IF(TRUE, IF(ROW()&lt;COUNTA(SP_2a!$A:$A)+2, IF(INDIRECT("SP_2a!" &amp; ADDRESS(ROW()-1, COLUMN(), 4))&lt;&gt;"", INDIRECT("SP_2a!" &amp; ADDRESS(ROW()-1, COLUMN(), 4)), ""), ""), $B$2)</f>
        <v>Virology</v>
      </c>
      <c r="E66" t="str">
        <f ca="1">IF(TRUE, IF(ROW()&lt;COUNTA(SP_2a!$A:$A)+2, IF(INDIRECT("SP_2a!" &amp; ADDRESS(ROW()-1, COLUMN(), 4))&lt;&gt;"", INDIRECT("SP_2a!" &amp; ADDRESS(ROW()-1, COLUMN(), 4)), ""), ""), $B$2)</f>
        <v>Order</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Respiratory syncytial Virus NAT CWH</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Nasopharyngeal Flocked Swab, Urgent, Collection: T;N, once</v>
      </c>
      <c r="K66" t="str">
        <f ca="1">IF(TRUE, IF(ROW()&lt;COUNTA(SP_2a!$A:$A)+2, IF(INDIRECT("SP_2a!" &amp; ADDRESS(ROW()-1, COLUMN(), 4))&lt;&gt;"", INDIRECT("SP_2a!" &amp; ADDRESS(ROW()-1, COLUMN(), 4)), ""), ""), $B$2)</f>
        <v/>
      </c>
      <c r="L66" t="str">
        <f ca="1">IF(TRUE, IF(ROW()&lt;COUNTA(SP_2a!$A:$A)+2, IF(INDIRECT("SP_2a!" &amp; ADDRESS(ROW()-1, COLUMN(), 4))&lt;&gt;"", INDIRECT("SP_2a!" &amp; ADDRESS(ROW()-1, COLUMN(), 4)), ""), ""), $B$2)</f>
        <v>X</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t="str">
        <f ca="1">IF(TRUE, IF(ROW()&lt;COUNTA(SP_2b!$A:$A)+2, IF(INDIRECT("SP_2b!" &amp; ADDRESS(ROW()-1, COLUMN()-4, 4))&lt;&gt;"", INDIRECT("SP_2b!" &amp; ADDRESS(ROW()-1, COLUMN()-4, 4)), ""), ""), $B$2)</f>
        <v/>
      </c>
      <c r="Q66" t="str">
        <f ca="1">IF(TRUE, IF(ROW()&lt;COUNTA(SP_2b!$A:$A)+2, IF(INDIRECT("SP_2b!" &amp; ADDRESS(ROW()-1, COLUMN()-4, 4))&lt;&gt;"", INDIRECT("SP_2b!" &amp; ADDRESS(ROW()-1, COLUMN()-4, 4)), ""), ""), $B$2)</f>
        <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
      </c>
      <c r="X66" t="str">
        <f ca="1">IF(TRUE, IF(ROW()&lt;COUNTA(SP_2b!$A:$A)+2, IF(INDIRECT("SP_2b!" &amp; ADDRESS(ROW()-1, COLUMN()-4, 4))&lt;&gt;"", INDIRECT("SP_2b!" &amp; ADDRESS(ROW()-1, COLUMN()-4, 4)), ""), ""), $B$2)</f>
        <v>once</v>
      </c>
      <c r="Y66" t="str">
        <f ca="1">IF(TRUE, IF(ROW()&lt;COUNTA(SP_2b!$A:$A)+2, IF(INDIRECT("SP_2b!" &amp; ADDRESS(ROW()-1, COLUMN()-4, 4))&lt;&gt;"", INDIRECT("SP_2b!" &amp; ADDRESS(ROW()-1, COLUMN()-4, 4)), ""), ""), $B$2)</f>
        <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
      </c>
    </row>
    <row r="67" spans="1:30">
      <c r="A67" t="str">
        <f ca="1">IF(TRUE, IF(ROW()&lt;COUNTA(SP_2a!$A:$A)+2, IF(INDIRECT("SP_2a!" &amp; ADDRESS(ROW()-1, COLUMN(), 4))&lt;&gt;"", INDIRECT("SP_2a!" &amp; ADDRESS(ROW()-1, COLUMN(), 4)), ""), ""), $B$2)</f>
        <v>PED Sepsis EKM</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Laboratory</v>
      </c>
      <c r="D67" t="str">
        <f ca="1">IF(TRUE, IF(ROW()&lt;COUNTA(SP_2a!$A:$A)+2, IF(INDIRECT("SP_2a!" &amp; ADDRESS(ROW()-1, COLUMN(), 4))&lt;&gt;"", INDIRECT("SP_2a!" &amp; ADDRESS(ROW()-1, COLUMN(), 4)), ""), ""), $B$2)</f>
        <v>Virology</v>
      </c>
      <c r="E67" t="str">
        <f ca="1">IF(TRUE, IF(ROW()&lt;COUNTA(SP_2a!$A:$A)+2, IF(INDIRECT("SP_2a!" &amp; ADDRESS(ROW()-1, COLUMN(), 4))&lt;&gt;"", INDIRECT("SP_2a!" &amp; ADDRESS(ROW()-1, COLUMN(), 4)), ""), ""), $B$2)</f>
        <v>Order</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Respiratory syncytial Virus NAT CWH</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Nasopharyngeal washings, Urgent, Collection: T;N, once</v>
      </c>
      <c r="K67" t="str">
        <f ca="1">IF(TRUE, IF(ROW()&lt;COUNTA(SP_2a!$A:$A)+2, IF(INDIRECT("SP_2a!" &amp; ADDRESS(ROW()-1, COLUMN(), 4))&lt;&gt;"", INDIRECT("SP_2a!" &amp; ADDRESS(ROW()-1, COLUMN(), 4)), ""), ""), $B$2)</f>
        <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t="str">
        <f ca="1">IF(TRUE, IF(ROW()&lt;COUNTA(SP_2b!$A:$A)+2, IF(INDIRECT("SP_2b!" &amp; ADDRESS(ROW()-1, COLUMN()-4, 4))&lt;&gt;"", INDIRECT("SP_2b!" &amp; ADDRESS(ROW()-1, COLUMN()-4, 4)), ""), ""), $B$2)</f>
        <v/>
      </c>
      <c r="Q67" t="str">
        <f ca="1">IF(TRUE, IF(ROW()&lt;COUNTA(SP_2b!$A:$A)+2, IF(INDIRECT("SP_2b!" &amp; ADDRESS(ROW()-1, COLUMN()-4, 4))&lt;&gt;"", INDIRECT("SP_2b!" &amp; ADDRESS(ROW()-1, COLUMN()-4, 4)), ""), ""), $B$2)</f>
        <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
      </c>
      <c r="X67" t="str">
        <f ca="1">IF(TRUE, IF(ROW()&lt;COUNTA(SP_2b!$A:$A)+2, IF(INDIRECT("SP_2b!" &amp; ADDRESS(ROW()-1, COLUMN()-4, 4))&lt;&gt;"", INDIRECT("SP_2b!" &amp; ADDRESS(ROW()-1, COLUMN()-4, 4)), ""), ""), $B$2)</f>
        <v>once</v>
      </c>
      <c r="Y67" t="str">
        <f ca="1">IF(TRUE, IF(ROW()&lt;COUNTA(SP_2b!$A:$A)+2, IF(INDIRECT("SP_2b!" &amp; ADDRESS(ROW()-1, COLUMN()-4, 4))&lt;&gt;"", INDIRECT("SP_2b!" &amp; ADDRESS(ROW()-1, COLUMN()-4, 4)), ""), ""), $B$2)</f>
        <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
      </c>
    </row>
    <row r="68" spans="1:30">
      <c r="A68" t="str">
        <f ca="1">IF(TRUE, IF(ROW()&lt;COUNTA(SP_2a!$A:$A)+2, IF(INDIRECT("SP_2a!" &amp; ADDRESS(ROW()-1, COLUMN(), 4))&lt;&gt;"", INDIRECT("SP_2a!" &amp; ADDRESS(ROW()-1, COLUMN(), 4)), ""), ""), $B$2)</f>
        <v>PED Sepsis EKM</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Laboratory</v>
      </c>
      <c r="D68" t="str">
        <f ca="1">IF(TRUE, IF(ROW()&lt;COUNTA(SP_2a!$A:$A)+2, IF(INDIRECT("SP_2a!" &amp; ADDRESS(ROW()-1, COLUMN(), 4))&lt;&gt;"", INDIRECT("SP_2a!" &amp; ADDRESS(ROW()-1, COLUMN(), 4)), ""), ""), $B$2)</f>
        <v>Virology</v>
      </c>
      <c r="E68" t="str">
        <f ca="1">IF(TRUE, IF(ROW()&lt;COUNTA(SP_2a!$A:$A)+2, IF(INDIRECT("SP_2a!" &amp; ADDRESS(ROW()-1, COLUMN(), 4))&lt;&gt;"", INDIRECT("SP_2a!" &amp; ADDRESS(ROW()-1, COLUMN(), 4)), ""), ""), $B$2)</f>
        <v>Order</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Extended Respiratory NAT Panel CWH Pediatric</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Nasopharyngeal Flocked Swab, Urgent, Collection: T;N, once</v>
      </c>
      <c r="K68" t="str">
        <f ca="1">IF(TRUE, IF(ROW()&lt;COUNTA(SP_2a!$A:$A)+2, IF(INDIRECT("SP_2a!" &amp; ADDRESS(ROW()-1, COLUMN(), 4))&lt;&gt;"", INDIRECT("SP_2a!" &amp; ADDRESS(ROW()-1, COLUMN(), 4)), ""), ""), $B$2)</f>
        <v/>
      </c>
      <c r="L68" t="str">
        <f ca="1">IF(TRUE, IF(ROW()&lt;COUNTA(SP_2a!$A:$A)+2, IF(INDIRECT("SP_2a!" &amp; ADDRESS(ROW()-1, COLUMN(), 4))&lt;&gt;"", INDIRECT("SP_2a!" &amp; ADDRESS(ROW()-1, COLUMN(), 4)), ""), ""), $B$2)</f>
        <v>X</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t="str">
        <f ca="1">IF(TRUE, IF(ROW()&lt;COUNTA(SP_2b!$A:$A)+2, IF(INDIRECT("SP_2b!" &amp; ADDRESS(ROW()-1, COLUMN()-4, 4))&lt;&gt;"", INDIRECT("SP_2b!" &amp; ADDRESS(ROW()-1, COLUMN()-4, 4)), ""), ""), $B$2)</f>
        <v/>
      </c>
      <c r="Q68" t="str">
        <f ca="1">IF(TRUE, IF(ROW()&lt;COUNTA(SP_2b!$A:$A)+2, IF(INDIRECT("SP_2b!" &amp; ADDRESS(ROW()-1, COLUMN()-4, 4))&lt;&gt;"", INDIRECT("SP_2b!" &amp; ADDRESS(ROW()-1, COLUMN()-4, 4)), ""), ""), $B$2)</f>
        <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
      </c>
      <c r="X68" t="str">
        <f ca="1">IF(TRUE, IF(ROW()&lt;COUNTA(SP_2b!$A:$A)+2, IF(INDIRECT("SP_2b!" &amp; ADDRESS(ROW()-1, COLUMN()-4, 4))&lt;&gt;"", INDIRECT("SP_2b!" &amp; ADDRESS(ROW()-1, COLUMN()-4, 4)), ""), ""), $B$2)</f>
        <v>once</v>
      </c>
      <c r="Y68" t="str">
        <f ca="1">IF(TRUE, IF(ROW()&lt;COUNTA(SP_2b!$A:$A)+2, IF(INDIRECT("SP_2b!" &amp; ADDRESS(ROW()-1, COLUMN()-4, 4))&lt;&gt;"", INDIRECT("SP_2b!" &amp; ADDRESS(ROW()-1, COLUMN()-4, 4)), ""), ""), $B$2)</f>
        <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
      </c>
    </row>
    <row r="69" spans="1:30">
      <c r="A69" t="str">
        <f ca="1">IF(TRUE, IF(ROW()&lt;COUNTA(SP_2a!$A:$A)+2, IF(INDIRECT("SP_2a!" &amp; ADDRESS(ROW()-1, COLUMN(), 4))&lt;&gt;"", INDIRECT("SP_2a!" &amp; ADDRESS(ROW()-1, COLUMN(), 4)), ""), ""), $B$2)</f>
        <v>PED Sepsis EKM</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Laboratory</v>
      </c>
      <c r="D69" t="str">
        <f ca="1">IF(TRUE, IF(ROW()&lt;COUNTA(SP_2a!$A:$A)+2, IF(INDIRECT("SP_2a!" &amp; ADDRESS(ROW()-1, COLUMN(), 4))&lt;&gt;"", INDIRECT("SP_2a!" &amp; ADDRESS(ROW()-1, COLUMN(), 4)), ""), ""), $B$2)</f>
        <v>Virology</v>
      </c>
      <c r="E69" t="str">
        <f ca="1">IF(TRUE, IF(ROW()&lt;COUNTA(SP_2a!$A:$A)+2, IF(INDIRECT("SP_2a!" &amp; ADDRESS(ROW()-1, COLUMN(), 4))&lt;&gt;"", INDIRECT("SP_2a!" &amp; ADDRESS(ROW()-1, COLUMN(), 4)), ""), ""), $B$2)</f>
        <v>Order</v>
      </c>
      <c r="F69" t="str">
        <f ca="1">IF(TRUE, IF(ROW()&lt;COUNTA(SP_2a!$A:$A)+2, IF(INDIRECT("SP_2a!" &amp; ADDRESS(ROW()-1, COLUMN(), 4))&lt;&gt;"", IF(INDIRECT("SP_2a!" &amp; ADDRESS(ROW()-1, COLUMN(), 4))=0, "", IF(INDIRECT("SP_2a!" &amp; ADDRESS(ROW()-1, COLUMN(), 4))=1, "X", INDIRECT("SP_2a!" &amp; ADDRESS(ROW()-1, COLUMN(), 4)))), ""), ""), $B$2)</f>
        <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Extended Respiratory NAT Panel CWH Pediatric</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Nasopharyngeal Swab, Urgent, Collection: T;N, once</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once</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c r="A70" t="str">
        <f ca="1">IF(TRUE, IF(ROW()&lt;COUNTA(SP_2a!$A:$A)+2, IF(INDIRECT("SP_2a!" &amp; ADDRESS(ROW()-1, COLUMN(), 4))&lt;&gt;"", INDIRECT("SP_2a!" &amp; ADDRESS(ROW()-1, COLUMN(), 4)), ""), ""), $B$2)</f>
        <v>PED Sepsis EKM</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Laboratory</v>
      </c>
      <c r="D70" t="str">
        <f ca="1">IF(TRUE, IF(ROW()&lt;COUNTA(SP_2a!$A:$A)+2, IF(INDIRECT("SP_2a!" &amp; ADDRESS(ROW()-1, COLUMN(), 4))&lt;&gt;"", INDIRECT("SP_2a!" &amp; ADDRESS(ROW()-1, COLUMN(), 4)), ""), ""), $B$2)</f>
        <v>Virology</v>
      </c>
      <c r="E70" t="str">
        <f ca="1">IF(TRUE, IF(ROW()&lt;COUNTA(SP_2a!$A:$A)+2, IF(INDIRECT("SP_2a!" &amp; ADDRESS(ROW()-1, COLUMN(), 4))&lt;&gt;"", INDIRECT("SP_2a!" &amp; ADDRESS(ROW()-1, COLUMN(), 4)), ""), ""), $B$2)</f>
        <v>Order</v>
      </c>
      <c r="F70" t="str">
        <f ca="1">IF(TRUE, IF(ROW()&lt;COUNTA(SP_2a!$A:$A)+2, IF(INDIRECT("SP_2a!" &amp; ADDRESS(ROW()-1, COLUMN(), 4))&lt;&gt;"", IF(INDIRECT("SP_2a!" &amp; ADDRESS(ROW()-1, COLUMN(), 4))=0, "", IF(INDIRECT("SP_2a!" &amp; ADDRESS(ROW()-1, COLUMN(), 4))=1, "X", INDIRECT("SP_2a!" &amp; ADDRESS(ROW()-1, COLUMN(), 4)))), ""), ""), $B$2)</f>
        <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Extended Respiratory NAT Panel PHC</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Nasopharyngeal Flocked Swab, Urgent, Collection: T;N, once</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X</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once</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c r="A71" t="str">
        <f ca="1">IF(TRUE, IF(ROW()&lt;COUNTA(SP_2a!$A:$A)+2, IF(INDIRECT("SP_2a!" &amp; ADDRESS(ROW()-1, COLUMN(), 4))&lt;&gt;"", INDIRECT("SP_2a!" &amp; ADDRESS(ROW()-1, COLUMN(), 4)), ""), ""), $B$2)</f>
        <v>PED Sepsis EKM</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Laboratory</v>
      </c>
      <c r="D71" t="str">
        <f ca="1">IF(TRUE, IF(ROW()&lt;COUNTA(SP_2a!$A:$A)+2, IF(INDIRECT("SP_2a!" &amp; ADDRESS(ROW()-1, COLUMN(), 4))&lt;&gt;"", INDIRECT("SP_2a!" &amp; ADDRESS(ROW()-1, COLUMN(), 4)), ""), ""), $B$2)</f>
        <v>Virology</v>
      </c>
      <c r="E71" t="str">
        <f ca="1">IF(TRUE, IF(ROW()&lt;COUNTA(SP_2a!$A:$A)+2, IF(INDIRECT("SP_2a!" &amp; ADDRESS(ROW()-1, COLUMN(), 4))&lt;&gt;"", INDIRECT("SP_2a!" &amp; ADDRESS(ROW()-1, COLUMN(), 4)), ""), ""), $B$2)</f>
        <v>Order</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Extended Respiratory NAT Panel PHC</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Nasopharyngeal washings, Urgent, Collection: T;N, once</v>
      </c>
      <c r="K71" t="str">
        <f ca="1">IF(TRUE, IF(ROW()&lt;COUNTA(SP_2a!$A:$A)+2, IF(INDIRECT("SP_2a!" &amp; ADDRESS(ROW()-1, COLUMN(), 4))&lt;&gt;"", INDIRECT("SP_2a!" &amp; ADDRESS(ROW()-1, COLUMN(), 4)), ""), ""), $B$2)</f>
        <v/>
      </c>
      <c r="L71" t="str">
        <f ca="1">IF(TRUE, IF(ROW()&lt;COUNTA(SP_2a!$A:$A)+2, IF(INDIRECT("SP_2a!" &amp; ADDRESS(ROW()-1, COLUMN(), 4))&lt;&gt;"", INDIRECT("SP_2a!" &amp; ADDRESS(ROW()-1, COLUMN(), 4)), ""), ""), $B$2)</f>
        <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t="str">
        <f ca="1">IF(TRUE, IF(ROW()&lt;COUNTA(SP_2b!$A:$A)+2, IF(INDIRECT("SP_2b!" &amp; ADDRESS(ROW()-1, COLUMN()-4, 4))&lt;&gt;"", INDIRECT("SP_2b!" &amp; ADDRESS(ROW()-1, COLUMN()-4, 4)), ""), ""), $B$2)</f>
        <v/>
      </c>
      <c r="Q71" t="str">
        <f ca="1">IF(TRUE, IF(ROW()&lt;COUNTA(SP_2b!$A:$A)+2, IF(INDIRECT("SP_2b!" &amp; ADDRESS(ROW()-1, COLUMN()-4, 4))&lt;&gt;"", INDIRECT("SP_2b!" &amp; ADDRESS(ROW()-1, COLUMN()-4, 4)), ""), ""), $B$2)</f>
        <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
      </c>
      <c r="X71" t="str">
        <f ca="1">IF(TRUE, IF(ROW()&lt;COUNTA(SP_2b!$A:$A)+2, IF(INDIRECT("SP_2b!" &amp; ADDRESS(ROW()-1, COLUMN()-4, 4))&lt;&gt;"", INDIRECT("SP_2b!" &amp; ADDRESS(ROW()-1, COLUMN()-4, 4)), ""), ""), $B$2)</f>
        <v>once</v>
      </c>
      <c r="Y71" t="str">
        <f ca="1">IF(TRUE, IF(ROW()&lt;COUNTA(SP_2b!$A:$A)+2, IF(INDIRECT("SP_2b!" &amp; ADDRESS(ROW()-1, COLUMN()-4, 4))&lt;&gt;"", INDIRECT("SP_2b!" &amp; ADDRESS(ROW()-1, COLUMN()-4, 4)), ""), ""), $B$2)</f>
        <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
      </c>
    </row>
    <row r="72" spans="1:30">
      <c r="A72" t="str">
        <f ca="1">IF(TRUE, IF(ROW()&lt;COUNTA(SP_2a!$A:$A)+2, IF(INDIRECT("SP_2a!" &amp; ADDRESS(ROW()-1, COLUMN(), 4))&lt;&gt;"", INDIRECT("SP_2a!" &amp; ADDRESS(ROW()-1, COLUMN(), 4)), ""), ""), $B$2)</f>
        <v>PED Sepsis EKM</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Laboratory</v>
      </c>
      <c r="D72" t="str">
        <f ca="1">IF(TRUE, IF(ROW()&lt;COUNTA(SP_2a!$A:$A)+2, IF(INDIRECT("SP_2a!" &amp; ADDRESS(ROW()-1, COLUMN(), 4))&lt;&gt;"", INDIRECT("SP_2a!" &amp; ADDRESS(ROW()-1, COLUMN(), 4)), ""), ""), $B$2)</f>
        <v>Urine Studies</v>
      </c>
      <c r="E72" t="str">
        <f ca="1">IF(TRUE, IF(ROW()&lt;COUNTA(SP_2a!$A:$A)+2, IF(INDIRECT("SP_2a!" &amp; ADDRESS(ROW()-1, COLUMN(), 4))&lt;&gt;"", INDIRECT("SP_2a!" &amp; ADDRESS(ROW()-1, COLUMN(), 4)), ""), ""), $B$2)</f>
        <v>Order</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X</v>
      </c>
      <c r="H72" t="str">
        <f ca="1">IF(TRUE, IF(ROW()&lt;COUNTA(SP_2a!$A:$A)+2, IF(INDIRECT("SP_2a!" &amp; ADDRESS(ROW()-1, COLUMN(), 4))&lt;&gt;"", INDIRECT("SP_2a!" &amp; ADDRESS(ROW()-1, COLUMN(), 4)), ""), ""), $B$2)</f>
        <v>Urine Culture</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Urine, In and Out Catheter, Urgent, Collection: T;N, once</v>
      </c>
      <c r="K72" t="str">
        <f ca="1">IF(TRUE, IF(ROW()&lt;COUNTA(SP_2a!$A:$A)+2, IF(INDIRECT("SP_2a!" &amp; ADDRESS(ROW()-1, COLUMN(), 4))&lt;&gt;"", INDIRECT("SP_2a!" &amp; ADDRESS(ROW()-1, COLUMN(), 4)), ""), ""), $B$2)</f>
        <v/>
      </c>
      <c r="L72" t="str">
        <f ca="1">IF(TRUE, IF(ROW()&lt;COUNTA(SP_2a!$A:$A)+2, IF(INDIRECT("SP_2a!" &amp; ADDRESS(ROW()-1, COLUMN(), 4))&lt;&gt;"", INDIRECT("SP_2a!" &amp; ADDRESS(ROW()-1, COLUMN(), 4)), ""), ""), $B$2)</f>
        <v>X</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t="str">
        <f ca="1">IF(TRUE, IF(ROW()&lt;COUNTA(SP_2b!$A:$A)+2, IF(INDIRECT("SP_2b!" &amp; ADDRESS(ROW()-1, COLUMN()-4, 4))&lt;&gt;"", INDIRECT("SP_2b!" &amp; ADDRESS(ROW()-1, COLUMN()-4, 4)), ""), ""), $B$2)</f>
        <v/>
      </c>
      <c r="Q72" t="str">
        <f ca="1">IF(TRUE, IF(ROW()&lt;COUNTA(SP_2b!$A:$A)+2, IF(INDIRECT("SP_2b!" &amp; ADDRESS(ROW()-1, COLUMN()-4, 4))&lt;&gt;"", INDIRECT("SP_2b!" &amp; ADDRESS(ROW()-1, COLUMN()-4, 4)), ""), ""), $B$2)</f>
        <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
      </c>
      <c r="X72" t="str">
        <f ca="1">IF(TRUE, IF(ROW()&lt;COUNTA(SP_2b!$A:$A)+2, IF(INDIRECT("SP_2b!" &amp; ADDRESS(ROW()-1, COLUMN()-4, 4))&lt;&gt;"", INDIRECT("SP_2b!" &amp; ADDRESS(ROW()-1, COLUMN()-4, 4)), ""), ""), $B$2)</f>
        <v>once</v>
      </c>
      <c r="Y72" t="str">
        <f ca="1">IF(TRUE, IF(ROW()&lt;COUNTA(SP_2b!$A:$A)+2, IF(INDIRECT("SP_2b!" &amp; ADDRESS(ROW()-1, COLUMN()-4, 4))&lt;&gt;"", INDIRECT("SP_2b!" &amp; ADDRESS(ROW()-1, COLUMN()-4, 4)), ""), ""), $B$2)</f>
        <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
      </c>
    </row>
    <row r="73" spans="1:30">
      <c r="A73" t="str">
        <f ca="1">IF(TRUE, IF(ROW()&lt;COUNTA(SP_2a!$A:$A)+2, IF(INDIRECT("SP_2a!" &amp; ADDRESS(ROW()-1, COLUMN(), 4))&lt;&gt;"", INDIRECT("SP_2a!" &amp; ADDRESS(ROW()-1, COLUMN(), 4)), ""), ""), $B$2)</f>
        <v>PED Sepsis EKM</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Laboratory</v>
      </c>
      <c r="D73" t="str">
        <f ca="1">IF(TRUE, IF(ROW()&lt;COUNTA(SP_2a!$A:$A)+2, IF(INDIRECT("SP_2a!" &amp; ADDRESS(ROW()-1, COLUMN(), 4))&lt;&gt;"", INDIRECT("SP_2a!" &amp; ADDRESS(ROW()-1, COLUMN(), 4)), ""), ""), $B$2)</f>
        <v>Urine Studies</v>
      </c>
      <c r="E73" t="str">
        <f ca="1">IF(TRUE, IF(ROW()&lt;COUNTA(SP_2a!$A:$A)+2, IF(INDIRECT("SP_2a!" &amp; ADDRESS(ROW()-1, COLUMN(), 4))&lt;&gt;"", INDIRECT("SP_2a!" &amp; ADDRESS(ROW()-1, COLUMN(), 4)), ""), ""), $B$2)</f>
        <v>Order</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X</v>
      </c>
      <c r="H73" t="str">
        <f ca="1">IF(TRUE, IF(ROW()&lt;COUNTA(SP_2a!$A:$A)+2, IF(INDIRECT("SP_2a!" &amp; ADDRESS(ROW()-1, COLUMN(), 4))&lt;&gt;"", INDIRECT("SP_2a!" &amp; ADDRESS(ROW()-1, COLUMN(), 4)), ""), ""), $B$2)</f>
        <v>Urine Culture (if Screen Positive)</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Urine, In and Out Catheter, Urgent, Collection: T;N, once</v>
      </c>
      <c r="K73" t="str">
        <f ca="1">IF(TRUE, IF(ROW()&lt;COUNTA(SP_2a!$A:$A)+2, IF(INDIRECT("SP_2a!" &amp; ADDRESS(ROW()-1, COLUMN(), 4))&lt;&gt;"", INDIRECT("SP_2a!" &amp; ADDRESS(ROW()-1, COLUMN(), 4)), ""), ""), $B$2)</f>
        <v/>
      </c>
      <c r="L73" t="str">
        <f ca="1">IF(TRUE, IF(ROW()&lt;COUNTA(SP_2a!$A:$A)+2, IF(INDIRECT("SP_2a!" &amp; ADDRESS(ROW()-1, COLUMN(), 4))&lt;&gt;"", INDIRECT("SP_2a!" &amp; ADDRESS(ROW()-1, COLUMN(), 4)), ""), ""), $B$2)</f>
        <v>X</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t="str">
        <f ca="1">IF(TRUE, IF(ROW()&lt;COUNTA(SP_2b!$A:$A)+2, IF(INDIRECT("SP_2b!" &amp; ADDRESS(ROW()-1, COLUMN()-4, 4))&lt;&gt;"", INDIRECT("SP_2b!" &amp; ADDRESS(ROW()-1, COLUMN()-4, 4)), ""), ""), $B$2)</f>
        <v/>
      </c>
      <c r="Q73" t="str">
        <f ca="1">IF(TRUE, IF(ROW()&lt;COUNTA(SP_2b!$A:$A)+2, IF(INDIRECT("SP_2b!" &amp; ADDRESS(ROW()-1, COLUMN()-4, 4))&lt;&gt;"", INDIRECT("SP_2b!" &amp; ADDRESS(ROW()-1, COLUMN()-4, 4)), ""), ""), $B$2)</f>
        <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
      </c>
      <c r="X73" t="str">
        <f ca="1">IF(TRUE, IF(ROW()&lt;COUNTA(SP_2b!$A:$A)+2, IF(INDIRECT("SP_2b!" &amp; ADDRESS(ROW()-1, COLUMN()-4, 4))&lt;&gt;"", INDIRECT("SP_2b!" &amp; ADDRESS(ROW()-1, COLUMN()-4, 4)), ""), ""), $B$2)</f>
        <v>once</v>
      </c>
      <c r="Y73" t="str">
        <f ca="1">IF(TRUE, IF(ROW()&lt;COUNTA(SP_2b!$A:$A)+2, IF(INDIRECT("SP_2b!" &amp; ADDRESS(ROW()-1, COLUMN()-4, 4))&lt;&gt;"", INDIRECT("SP_2b!" &amp; ADDRESS(ROW()-1, COLUMN()-4, 4)), ""), ""), $B$2)</f>
        <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
      </c>
    </row>
    <row r="74" spans="1:30">
      <c r="A74" t="str">
        <f ca="1">IF(TRUE, IF(ROW()&lt;COUNTA(SP_2a!$A:$A)+2, IF(INDIRECT("SP_2a!" &amp; ADDRESS(ROW()-1, COLUMN(), 4))&lt;&gt;"", INDIRECT("SP_2a!" &amp; ADDRESS(ROW()-1, COLUMN(), 4)), ""), ""), $B$2)</f>
        <v>PED Sepsis EKM</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Laboratory</v>
      </c>
      <c r="D74" t="str">
        <f ca="1">IF(TRUE, IF(ROW()&lt;COUNTA(SP_2a!$A:$A)+2, IF(INDIRECT("SP_2a!" &amp; ADDRESS(ROW()-1, COLUMN(), 4))&lt;&gt;"", INDIRECT("SP_2a!" &amp; ADDRESS(ROW()-1, COLUMN(), 4)), ""), ""), $B$2)</f>
        <v>Urine Studies</v>
      </c>
      <c r="E74" t="str">
        <f ca="1">IF(TRUE, IF(ROW()&lt;COUNTA(SP_2a!$A:$A)+2, IF(INDIRECT("SP_2a!" &amp; ADDRESS(ROW()-1, COLUMN(), 4))&lt;&gt;"", INDIRECT("SP_2a!" &amp; ADDRESS(ROW()-1, COLUMN(), 4)), ""), ""), $B$2)</f>
        <v>Order</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X</v>
      </c>
      <c r="H74" t="str">
        <f ca="1">IF(TRUE, IF(ROW()&lt;COUNTA(SP_2a!$A:$A)+2, IF(INDIRECT("SP_2a!" &amp; ADDRESS(ROW()-1, COLUMN(), 4))&lt;&gt;"", INDIRECT("SP_2a!" &amp; ADDRESS(ROW()-1, COLUMN(), 4)), ""), ""), $B$2)</f>
        <v>Urinalysis Macroscopic (dipstick) with Microscopic if indicated</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Urine, Urgent, Collection: T;N, once</v>
      </c>
      <c r="K74" t="str">
        <f ca="1">IF(TRUE, IF(ROW()&lt;COUNTA(SP_2a!$A:$A)+2, IF(INDIRECT("SP_2a!" &amp; ADDRESS(ROW()-1, COLUMN(), 4))&lt;&gt;"", INDIRECT("SP_2a!" &amp; ADDRESS(ROW()-1, COLUMN(), 4)), ""), ""), $B$2)</f>
        <v/>
      </c>
      <c r="L74" t="str">
        <f ca="1">IF(TRUE, IF(ROW()&lt;COUNTA(SP_2a!$A:$A)+2, IF(INDIRECT("SP_2a!" &amp; ADDRESS(ROW()-1, COLUMN(), 4))&lt;&gt;"", INDIRECT("SP_2a!" &amp; ADDRESS(ROW()-1, COLUMN(), 4)), ""), ""), $B$2)</f>
        <v>X</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t="str">
        <f ca="1">IF(TRUE, IF(ROW()&lt;COUNTA(SP_2b!$A:$A)+2, IF(INDIRECT("SP_2b!" &amp; ADDRESS(ROW()-1, COLUMN()-4, 4))&lt;&gt;"", INDIRECT("SP_2b!" &amp; ADDRESS(ROW()-1, COLUMN()-4, 4)), ""), ""), $B$2)</f>
        <v/>
      </c>
      <c r="Q74" t="str">
        <f ca="1">IF(TRUE, IF(ROW()&lt;COUNTA(SP_2b!$A:$A)+2, IF(INDIRECT("SP_2b!" &amp; ADDRESS(ROW()-1, COLUMN()-4, 4))&lt;&gt;"", INDIRECT("SP_2b!" &amp; ADDRESS(ROW()-1, COLUMN()-4, 4)), ""), ""), $B$2)</f>
        <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
      </c>
      <c r="X74" t="str">
        <f ca="1">IF(TRUE, IF(ROW()&lt;COUNTA(SP_2b!$A:$A)+2, IF(INDIRECT("SP_2b!" &amp; ADDRESS(ROW()-1, COLUMN()-4, 4))&lt;&gt;"", INDIRECT("SP_2b!" &amp; ADDRESS(ROW()-1, COLUMN()-4, 4)), ""), ""), $B$2)</f>
        <v>once</v>
      </c>
      <c r="Y74" t="str">
        <f ca="1">IF(TRUE, IF(ROW()&lt;COUNTA(SP_2b!$A:$A)+2, IF(INDIRECT("SP_2b!" &amp; ADDRESS(ROW()-1, COLUMN()-4, 4))&lt;&gt;"", INDIRECT("SP_2b!" &amp; ADDRESS(ROW()-1, COLUMN()-4, 4)), ""), ""), $B$2)</f>
        <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
      </c>
    </row>
    <row r="75" spans="1:30">
      <c r="A75" t="str">
        <f ca="1">IF(TRUE, IF(ROW()&lt;COUNTA(SP_2a!$A:$A)+2, IF(INDIRECT("SP_2a!" &amp; ADDRESS(ROW()-1, COLUMN(), 4))&lt;&gt;"", INDIRECT("SP_2a!" &amp; ADDRESS(ROW()-1, COLUMN(), 4)), ""), ""), $B$2)</f>
        <v>PED Sepsis EKM</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Diagnostic Tests</v>
      </c>
      <c r="D75" t="str">
        <f ca="1">IF(TRUE, IF(ROW()&lt;COUNTA(SP_2a!$A:$A)+2, IF(INDIRECT("SP_2a!" &amp; ADDRESS(ROW()-1, COLUMN(), 4))&lt;&gt;"", INDIRECT("SP_2a!" &amp; ADDRESS(ROW()-1, COLUMN(), 4)), ""), ""), $B$2)</f>
        <v/>
      </c>
      <c r="E75" t="str">
        <f ca="1">IF(TRUE, IF(ROW()&lt;COUNTA(SP_2a!$A:$A)+2, IF(INDIRECT("SP_2a!" &amp; ADDRESS(ROW()-1, COLUMN(), 4))&lt;&gt;"", INDIRECT("SP_2a!" &amp; ADDRESS(ROW()-1, COLUMN(), 4)), ""), ""), $B$2)</f>
        <v>Order</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XR Chest</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Urgent, Reason: Fever / Sepsis, Special Instructions: once, Transport: Portable</v>
      </c>
      <c r="K75" t="str">
        <f ca="1">IF(TRUE, IF(ROW()&lt;COUNTA(SP_2a!$A:$A)+2, IF(INDIRECT("SP_2a!" &amp; ADDRESS(ROW()-1, COLUMN(), 4))&lt;&gt;"", INDIRECT("SP_2a!" &amp; ADDRESS(ROW()-1, COLUMN(), 4)), ""), ""), $B$2)</f>
        <v/>
      </c>
      <c r="L75" t="str">
        <f ca="1">IF(TRUE, IF(ROW()&lt;COUNTA(SP_2a!$A:$A)+2, IF(INDIRECT("SP_2a!" &amp; ADDRESS(ROW()-1, COLUMN(), 4))&lt;&gt;"", INDIRECT("SP_2a!" &amp; ADDRESS(ROW()-1, COLUMN(), 4)), ""), ""), $B$2)</f>
        <v>X</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t="str">
        <f ca="1">IF(TRUE, IF(ROW()&lt;COUNTA(SP_2b!$A:$A)+2, IF(INDIRECT("SP_2b!" &amp; ADDRESS(ROW()-1, COLUMN()-4, 4))&lt;&gt;"", INDIRECT("SP_2b!" &amp; ADDRESS(ROW()-1, COLUMN()-4, 4)), ""), ""), $B$2)</f>
        <v/>
      </c>
      <c r="Q75" t="str">
        <f ca="1">IF(TRUE, IF(ROW()&lt;COUNTA(SP_2b!$A:$A)+2, IF(INDIRECT("SP_2b!" &amp; ADDRESS(ROW()-1, COLUMN()-4, 4))&lt;&gt;"", INDIRECT("SP_2b!" &amp; ADDRESS(ROW()-1, COLUMN()-4, 4)), ""), ""), $B$2)</f>
        <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
      </c>
      <c r="X75" t="str">
        <f ca="1">IF(TRUE, IF(ROW()&lt;COUNTA(SP_2b!$A:$A)+2, IF(INDIRECT("SP_2b!" &amp; ADDRESS(ROW()-1, COLUMN()-4, 4))&lt;&gt;"", INDIRECT("SP_2b!" &amp; ADDRESS(ROW()-1, COLUMN()-4, 4)), ""), ""), $B$2)</f>
        <v/>
      </c>
      <c r="Y75" t="str">
        <f ca="1">IF(TRUE, IF(ROW()&lt;COUNTA(SP_2b!$A:$A)+2, IF(INDIRECT("SP_2b!" &amp; ADDRESS(ROW()-1, COLUMN()-4, 4))&lt;&gt;"", INDIRECT("SP_2b!" &amp; ADDRESS(ROW()-1, COLUMN()-4, 4)), ""), ""), $B$2)</f>
        <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
      </c>
    </row>
    <row r="76" spans="1:30">
      <c r="A76" t="str">
        <f ca="1">IF(TRUE, IF(ROW()&lt;COUNTA(SP_2a!$A:$A)+2, IF(INDIRECT("SP_2a!" &amp; ADDRESS(ROW()-1, COLUMN(), 4))&lt;&gt;"", INDIRECT("SP_2a!" &amp; ADDRESS(ROW()-1, COLUMN(), 4)), ""), ""), $B$2)</f>
        <v>PED Sepsis EKM</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Diagnostic Tests</v>
      </c>
      <c r="D76" t="str">
        <f ca="1">IF(TRUE, IF(ROW()&lt;COUNTA(SP_2a!$A:$A)+2, IF(INDIRECT("SP_2a!" &amp; ADDRESS(ROW()-1, COLUMN(), 4))&lt;&gt;"", INDIRECT("SP_2a!" &amp; ADDRESS(ROW()-1, COLUMN(), 4)), ""), ""), $B$2)</f>
        <v/>
      </c>
      <c r="E76" t="str">
        <f ca="1">IF(TRUE, IF(ROW()&lt;COUNTA(SP_2a!$A:$A)+2, IF(INDIRECT("SP_2a!" &amp; ADDRESS(ROW()-1, COLUMN(), 4))&lt;&gt;"", INDIRECT("SP_2a!" &amp; ADDRESS(ROW()-1, COLUMN(), 4)), ""), ""), $B$2)</f>
        <v>Order</v>
      </c>
      <c r="F76" t="str">
        <f ca="1">IF(TRUE, IF(ROW()&lt;COUNTA(SP_2a!$A:$A)+2, IF(INDIRECT("SP_2a!" &amp; ADDRESS(ROW()-1, COLUMN(), 4))&lt;&gt;"", IF(INDIRECT("SP_2a!" &amp; ADDRESS(ROW()-1, COLUMN(), 4))=0, "", IF(INDIRECT("SP_2a!" &amp; ADDRESS(ROW()-1, COLUMN(), 4))=1, "X", INDIRECT("SP_2a!" &amp; ADDRESS(ROW()-1, COLUMN(), 4)))), ""), ""), $B$2)</f>
        <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Electrocardiogram 12 Lead STAT [Under 2 Years]</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Reason: Other (please specify), Sepsis</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X</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c r="A77" t="str">
        <f ca="1">IF(TRUE, IF(ROW()&lt;COUNTA(SP_2a!$A:$A)+2, IF(INDIRECT("SP_2a!" &amp; ADDRESS(ROW()-1, COLUMN(), 4))&lt;&gt;"", INDIRECT("SP_2a!" &amp; ADDRESS(ROW()-1, COLUMN(), 4)), ""), ""), $B$2)</f>
        <v>PED Sepsis EKM</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Diagnostic Tests</v>
      </c>
      <c r="D77" t="str">
        <f ca="1">IF(TRUE, IF(ROW()&lt;COUNTA(SP_2a!$A:$A)+2, IF(INDIRECT("SP_2a!" &amp; ADDRESS(ROW()-1, COLUMN(), 4))&lt;&gt;"", INDIRECT("SP_2a!" &amp; ADDRESS(ROW()-1, COLUMN(), 4)), ""), ""), $B$2)</f>
        <v/>
      </c>
      <c r="E77" t="str">
        <f ca="1">IF(TRUE, IF(ROW()&lt;COUNTA(SP_2a!$A:$A)+2, IF(INDIRECT("SP_2a!" &amp; ADDRESS(ROW()-1, COLUMN(), 4))&lt;&gt;"", INDIRECT("SP_2a!" &amp; ADDRESS(ROW()-1, COLUMN(), 4)), ""), ""), $B$2)</f>
        <v>Order</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Electrocardiogram 12 Lead STAT [2 - 16 Years]</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Reason: Other (please specify), Sepsis</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X</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t="str">
        <f ca="1">IF(TRUE, IF(ROW()&lt;COUNTA(SP_2b!$A:$A)+2, IF(INDIRECT("SP_2b!" &amp; ADDRESS(ROW()-1, COLUMN()-4, 4))&lt;&gt;"", INDIRECT("SP_2b!" &amp; ADDRESS(ROW()-1, COLUMN()-4, 4)), ""), ""), $B$2)</f>
        <v/>
      </c>
      <c r="Q77" t="str">
        <f ca="1">IF(TRUE, IF(ROW()&lt;COUNTA(SP_2b!$A:$A)+2, IF(INDIRECT("SP_2b!" &amp; ADDRESS(ROW()-1, COLUMN()-4, 4))&lt;&gt;"", INDIRECT("SP_2b!" &amp; ADDRESS(ROW()-1, COLUMN()-4, 4)), ""), ""), $B$2)</f>
        <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
      </c>
      <c r="X77" t="str">
        <f ca="1">IF(TRUE, IF(ROW()&lt;COUNTA(SP_2b!$A:$A)+2, IF(INDIRECT("SP_2b!" &amp; ADDRESS(ROW()-1, COLUMN()-4, 4))&lt;&gt;"", INDIRECT("SP_2b!" &amp; ADDRESS(ROW()-1, COLUMN()-4, 4)), ""), ""), $B$2)</f>
        <v/>
      </c>
      <c r="Y77" t="str">
        <f ca="1">IF(TRUE, IF(ROW()&lt;COUNTA(SP_2b!$A:$A)+2, IF(INDIRECT("SP_2b!" &amp; ADDRESS(ROW()-1, COLUMN()-4, 4))&lt;&gt;"", INDIRECT("SP_2b!" &amp; ADDRESS(ROW()-1, COLUMN()-4, 4)), ""), ""), $B$2)</f>
        <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
      </c>
    </row>
    <row r="78" spans="1:30">
      <c r="A78" t="str">
        <f ca="1">IF(TRUE, IF(ROW()&lt;COUNTA(SP_2a!$A:$A)+2, IF(INDIRECT("SP_2a!" &amp; ADDRESS(ROW()-1, COLUMN(), 4))&lt;&gt;"", INDIRECT("SP_2a!" &amp; ADDRESS(ROW()-1, COLUMN(), 4)), ""), ""), $B$2)</f>
        <v>PED Sepsis EKM</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Diagnostic Tests</v>
      </c>
      <c r="D78" t="str">
        <f ca="1">IF(TRUE, IF(ROW()&lt;COUNTA(SP_2a!$A:$A)+2, IF(INDIRECT("SP_2a!" &amp; ADDRESS(ROW()-1, COLUMN(), 4))&lt;&gt;"", INDIRECT("SP_2a!" &amp; ADDRESS(ROW()-1, COLUMN(), 4)), ""), ""), $B$2)</f>
        <v/>
      </c>
      <c r="E78" t="str">
        <f ca="1">IF(TRUE, IF(ROW()&lt;COUNTA(SP_2a!$A:$A)+2, IF(INDIRECT("SP_2a!" &amp; ADDRESS(ROW()-1, COLUMN(), 4))&lt;&gt;"", INDIRECT("SP_2a!" &amp; ADDRESS(ROW()-1, COLUMN(), 4)), ""), ""), $B$2)</f>
        <v>Order</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12 Lead ECG STAT (17 Years and Over)</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Reason: Other (please specify), Sepsis</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X</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t="str">
        <f ca="1">IF(TRUE, IF(ROW()&lt;COUNTA(SP_2b!$A:$A)+2, IF(INDIRECT("SP_2b!" &amp; ADDRESS(ROW()-1, COLUMN()-4, 4))&lt;&gt;"", INDIRECT("SP_2b!" &amp; ADDRESS(ROW()-1, COLUMN()-4, 4)), ""), ""), $B$2)</f>
        <v/>
      </c>
      <c r="Q78" t="str">
        <f ca="1">IF(TRUE, IF(ROW()&lt;COUNTA(SP_2b!$A:$A)+2, IF(INDIRECT("SP_2b!" &amp; ADDRESS(ROW()-1, COLUMN()-4, 4))&lt;&gt;"", INDIRECT("SP_2b!" &amp; ADDRESS(ROW()-1, COLUMN()-4, 4)), ""), ""), $B$2)</f>
        <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
      </c>
      <c r="X78" t="str">
        <f ca="1">IF(TRUE, IF(ROW()&lt;COUNTA(SP_2b!$A:$A)+2, IF(INDIRECT("SP_2b!" &amp; ADDRESS(ROW()-1, COLUMN()-4, 4))&lt;&gt;"", INDIRECT("SP_2b!" &amp; ADDRESS(ROW()-1, COLUMN()-4, 4)), ""), ""), $B$2)</f>
        <v/>
      </c>
      <c r="Y78" t="str">
        <f ca="1">IF(TRUE, IF(ROW()&lt;COUNTA(SP_2b!$A:$A)+2, IF(INDIRECT("SP_2b!" &amp; ADDRESS(ROW()-1, COLUMN()-4, 4))&lt;&gt;"", INDIRECT("SP_2b!" &amp; ADDRESS(ROW()-1, COLUMN()-4, 4)), ""), ""), $B$2)</f>
        <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
      </c>
    </row>
    <row r="79" spans="1:30">
      <c r="A79" t="str">
        <f ca="1">IF(TRUE, IF(ROW()&lt;COUNTA(SP_2a!$A:$A)+2, IF(INDIRECT("SP_2a!" &amp; ADDRESS(ROW()-1, COLUMN(), 4))&lt;&gt;"", INDIRECT("SP_2a!" &amp; ADDRESS(ROW()-1, COLUMN(), 4)), ""), ""), $B$2)</f>
        <v>PED Sepsis EKM</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Consults/Referrals</v>
      </c>
      <c r="D79" t="str">
        <f ca="1">IF(TRUE, IF(ROW()&lt;COUNTA(SP_2a!$A:$A)+2, IF(INDIRECT("SP_2a!" &amp; ADDRESS(ROW()-1, COLUMN(), 4))&lt;&gt;"", INDIRECT("SP_2a!" &amp; ADDRESS(ROW()-1, COLUMN(), 4)), ""), ""), $B$2)</f>
        <v/>
      </c>
      <c r="E79" t="str">
        <f ca="1">IF(TRUE, IF(ROW()&lt;COUNTA(SP_2a!$A:$A)+2, IF(INDIRECT("SP_2a!" &amp; ADDRESS(ROW()-1, COLUMN(), 4))&lt;&gt;"", INDIRECT("SP_2a!" &amp; ADDRESS(ROW()-1, COLUMN(), 4)), ""), ""), $B$2)</f>
        <v>Order</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Social Work Consult</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Other (please specify), immediate support for patient condition change</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X</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t="str">
        <f ca="1">IF(TRUE, IF(ROW()&lt;COUNTA(SP_2b!$A:$A)+2, IF(INDIRECT("SP_2b!" &amp; ADDRESS(ROW()-1, COLUMN()-4, 4))&lt;&gt;"", INDIRECT("SP_2b!" &amp; ADDRESS(ROW()-1, COLUMN()-4, 4)), ""), ""), $B$2)</f>
        <v/>
      </c>
      <c r="Q79" t="str">
        <f ca="1">IF(TRUE, IF(ROW()&lt;COUNTA(SP_2b!$A:$A)+2, IF(INDIRECT("SP_2b!" &amp; ADDRESS(ROW()-1, COLUMN()-4, 4))&lt;&gt;"", INDIRECT("SP_2b!" &amp; ADDRESS(ROW()-1, COLUMN()-4, 4)), ""), ""), $B$2)</f>
        <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
      </c>
      <c r="X79" t="str">
        <f ca="1">IF(TRUE, IF(ROW()&lt;COUNTA(SP_2b!$A:$A)+2, IF(INDIRECT("SP_2b!" &amp; ADDRESS(ROW()-1, COLUMN()-4, 4))&lt;&gt;"", INDIRECT("SP_2b!" &amp; ADDRESS(ROW()-1, COLUMN()-4, 4)), ""), ""), $B$2)</f>
        <v/>
      </c>
      <c r="Y79" t="str">
        <f ca="1">IF(TRUE, IF(ROW()&lt;COUNTA(SP_2b!$A:$A)+2, IF(INDIRECT("SP_2b!" &amp; ADDRESS(ROW()-1, COLUMN()-4, 4))&lt;&gt;"", INDIRECT("SP_2b!" &amp; ADDRESS(ROW()-1, COLUMN()-4, 4)), ""), ""), $B$2)</f>
        <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
      </c>
    </row>
    <row r="80" spans="1:30">
      <c r="A80" t="str">
        <f ca="1">IF(TRUE, IF(ROW()&lt;COUNTA(SP_2a!$A:$A)+2, IF(INDIRECT("SP_2a!" &amp; ADDRESS(ROW()-1, COLUMN(), 4))&lt;&gt;"", INDIRECT("SP_2a!" &amp; ADDRESS(ROW()-1, COLUMN(), 4)), ""), ""), $B$2)</f>
        <v>PED Sepsis EKM</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Consults/Referrals</v>
      </c>
      <c r="D80" t="str">
        <f ca="1">IF(TRUE, IF(ROW()&lt;COUNTA(SP_2a!$A:$A)+2, IF(INDIRECT("SP_2a!" &amp; ADDRESS(ROW()-1, COLUMN(), 4))&lt;&gt;"", INDIRECT("SP_2a!" &amp; ADDRESS(ROW()-1, COLUMN(), 4)), ""), ""), $B$2)</f>
        <v/>
      </c>
      <c r="E80" t="str">
        <f ca="1">IF(TRUE, IF(ROW()&lt;COUNTA(SP_2a!$A:$A)+2, IF(INDIRECT("SP_2a!" &amp; ADDRESS(ROW()-1, COLUMN(), 4))&lt;&gt;"", INDIRECT("SP_2a!" &amp; ADDRESS(ROW()-1, COLUMN(), 4)), ""), ""), $B$2)</f>
        <v>Order</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Social Work Consult</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Family Care Conference or Meeting Needed</v>
      </c>
      <c r="K80" t="str">
        <f ca="1">IF(TRUE, IF(ROW()&lt;COUNTA(SP_2a!$A:$A)+2, IF(INDIRECT("SP_2a!" &amp; ADDRESS(ROW()-1, COLUMN(), 4))&lt;&gt;"", INDIRECT("SP_2a!" &amp; ADDRESS(ROW()-1, COLUMN(), 4)), ""), ""), $B$2)</f>
        <v/>
      </c>
      <c r="L80" t="str">
        <f ca="1">IF(TRUE, IF(ROW()&lt;COUNTA(SP_2a!$A:$A)+2, IF(INDIRECT("SP_2a!" &amp; ADDRESS(ROW()-1, COLUMN(), 4))&lt;&gt;"", INDIRECT("SP_2a!" &amp; ADDRESS(ROW()-1, COLUMN(), 4)), ""), ""), $B$2)</f>
        <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t="str">
        <f ca="1">IF(TRUE, IF(ROW()&lt;COUNTA(SP_2b!$A:$A)+2, IF(INDIRECT("SP_2b!" &amp; ADDRESS(ROW()-1, COLUMN()-4, 4))&lt;&gt;"", INDIRECT("SP_2b!" &amp; ADDRESS(ROW()-1, COLUMN()-4, 4)), ""), ""), $B$2)</f>
        <v/>
      </c>
      <c r="S80" t="str">
        <f ca="1">IF(TRUE, IF(ROW()&lt;COUNTA(SP_2b!$A:$A)+2, IF(INDIRECT("SP_2b!" &amp; ADDRESS(ROW()-1, COLUMN()-4, 4))&lt;&gt;"", INDIRECT("SP_2b!" &amp; ADDRESS(ROW()-1, COLUMN()-4, 4)), ""), ""), $B$2)</f>
        <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
      </c>
      <c r="X80" t="str">
        <f ca="1">IF(TRUE, IF(ROW()&lt;COUNTA(SP_2b!$A:$A)+2, IF(INDIRECT("SP_2b!" &amp; ADDRESS(ROW()-1, COLUMN()-4, 4))&lt;&gt;"", INDIRECT("SP_2b!" &amp; ADDRESS(ROW()-1, COLUMN()-4, 4)), ""), ""), $B$2)</f>
        <v/>
      </c>
      <c r="Y80" t="str">
        <f ca="1">IF(TRUE, IF(ROW()&lt;COUNTA(SP_2b!$A:$A)+2, IF(INDIRECT("SP_2b!" &amp; ADDRESS(ROW()-1, COLUMN()-4, 4))&lt;&gt;"", INDIRECT("SP_2b!" &amp; ADDRESS(ROW()-1, COLUMN()-4, 4)), ""), ""), $B$2)</f>
        <v/>
      </c>
      <c r="Z80" t="str">
        <f ca="1">IF(TRUE, IF(ROW()&lt;COUNTA(SP_2b!$A:$A)+2, IF(INDIRECT("SP_2b!" &amp; ADDRESS(ROW()-1, COLUMN()-4, 4))&lt;&gt;"", INDIRECT("SP_2b!" &amp; ADDRESS(ROW()-1, COLUMN()-4, 4)), ""), ""), $B$2)</f>
        <v/>
      </c>
      <c r="AA80" t="str">
        <f ca="1">IF(TRUE, IF(ROW()&lt;COUNTA(SP_2b!$A:$A)+2, IF(INDIRECT("SP_2b!" &amp; ADDRESS(ROW()-1, COLUMN()-4, 4))&lt;&gt;"", INDIRECT("SP_2b!" &amp; ADDRESS(ROW()-1, COLUMN()-4, 4)), ""), ""), $B$2)</f>
        <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
      </c>
    </row>
    <row r="81" spans="1:30">
      <c r="A81" t="str">
        <f ca="1">IF(TRUE, IF(ROW()&lt;COUNTA(SP_2a!$A:$A)+2, IF(INDIRECT("SP_2a!" &amp; ADDRESS(ROW()-1, COLUMN(), 4))&lt;&gt;"", INDIRECT("SP_2a!" &amp; ADDRESS(ROW()-1, COLUMN(), 4)), ""), ""), $B$2)</f>
        <v>PED Sepsis EKM</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Consults/Referrals</v>
      </c>
      <c r="D81" t="str">
        <f ca="1">IF(TRUE, IF(ROW()&lt;COUNTA(SP_2a!$A:$A)+2, IF(INDIRECT("SP_2a!" &amp; ADDRESS(ROW()-1, COLUMN(), 4))&lt;&gt;"", INDIRECT("SP_2a!" &amp; ADDRESS(ROW()-1, COLUMN(), 4)), ""), ""), $B$2)</f>
        <v/>
      </c>
      <c r="E81" t="str">
        <f ca="1">IF(TRUE, IF(ROW()&lt;COUNTA(SP_2a!$A:$A)+2, IF(INDIRECT("SP_2a!" &amp; ADDRESS(ROW()-1, COLUMN(), 4))&lt;&gt;"", INDIRECT("SP_2a!" &amp; ADDRESS(ROW()-1, COLUMN(), 4)), ""), ""), $B$2)</f>
        <v>Order</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Social Work Consult</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Abuse or Neglect - Child/Youth</v>
      </c>
      <c r="K81" t="str">
        <f ca="1">IF(TRUE, IF(ROW()&lt;COUNTA(SP_2a!$A:$A)+2, IF(INDIRECT("SP_2a!" &amp; ADDRESS(ROW()-1, COLUMN(), 4))&lt;&gt;"", INDIRECT("SP_2a!" &amp; ADDRESS(ROW()-1, COLUMN(), 4)), ""), ""), $B$2)</f>
        <v/>
      </c>
      <c r="L81" t="str">
        <f ca="1">IF(TRUE, IF(ROW()&lt;COUNTA(SP_2a!$A:$A)+2, IF(INDIRECT("SP_2a!" &amp; ADDRESS(ROW()-1, COLUMN(), 4))&lt;&gt;"", INDIRECT("SP_2a!" &amp; ADDRESS(ROW()-1, COLUMN(), 4)), ""), ""), $B$2)</f>
        <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t="str">
        <f ca="1">IF(TRUE, IF(ROW()&lt;COUNTA(SP_2b!$A:$A)+2, IF(INDIRECT("SP_2b!" &amp; ADDRESS(ROW()-1, COLUMN()-4, 4))&lt;&gt;"", INDIRECT("SP_2b!" &amp; ADDRESS(ROW()-1, COLUMN()-4, 4)), ""), ""), $B$2)</f>
        <v/>
      </c>
      <c r="S81" t="str">
        <f ca="1">IF(TRUE, IF(ROW()&lt;COUNTA(SP_2b!$A:$A)+2, IF(INDIRECT("SP_2b!" &amp; ADDRESS(ROW()-1, COLUMN()-4, 4))&lt;&gt;"", INDIRECT("SP_2b!" &amp; ADDRESS(ROW()-1, COLUMN()-4, 4)), ""), ""), $B$2)</f>
        <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
      </c>
      <c r="X81" t="str">
        <f ca="1">IF(TRUE, IF(ROW()&lt;COUNTA(SP_2b!$A:$A)+2, IF(INDIRECT("SP_2b!" &amp; ADDRESS(ROW()-1, COLUMN()-4, 4))&lt;&gt;"", INDIRECT("SP_2b!" &amp; ADDRESS(ROW()-1, COLUMN()-4, 4)), ""), ""), $B$2)</f>
        <v/>
      </c>
      <c r="Y81" t="str">
        <f ca="1">IF(TRUE, IF(ROW()&lt;COUNTA(SP_2b!$A:$A)+2, IF(INDIRECT("SP_2b!" &amp; ADDRESS(ROW()-1, COLUMN()-4, 4))&lt;&gt;"", INDIRECT("SP_2b!" &amp; ADDRESS(ROW()-1, COLUMN()-4, 4)), ""), ""), $B$2)</f>
        <v/>
      </c>
      <c r="Z81" t="str">
        <f ca="1">IF(TRUE, IF(ROW()&lt;COUNTA(SP_2b!$A:$A)+2, IF(INDIRECT("SP_2b!" &amp; ADDRESS(ROW()-1, COLUMN()-4, 4))&lt;&gt;"", INDIRECT("SP_2b!" &amp; ADDRESS(ROW()-1, COLUMN()-4, 4)), ""), ""), $B$2)</f>
        <v/>
      </c>
      <c r="AA81" t="str">
        <f ca="1">IF(TRUE, IF(ROW()&lt;COUNTA(SP_2b!$A:$A)+2, IF(INDIRECT("SP_2b!" &amp; ADDRESS(ROW()-1, COLUMN()-4, 4))&lt;&gt;"", INDIRECT("SP_2b!" &amp; ADDRESS(ROW()-1, COLUMN()-4, 4)), ""), ""), $B$2)</f>
        <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
      </c>
    </row>
    <row r="82" spans="1:30">
      <c r="A82" t="str">
        <f ca="1">IF(TRUE, IF(ROW()&lt;COUNTA(SP_2a!$A:$A)+2, IF(INDIRECT("SP_2a!" &amp; ADDRESS(ROW()-1, COLUMN(), 4))&lt;&gt;"", INDIRECT("SP_2a!" &amp; ADDRESS(ROW()-1, COLUMN(), 4)), ""), ""), $B$2)</f>
        <v>PED Sepsis EKM</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Consults/Referrals</v>
      </c>
      <c r="D82" t="str">
        <f ca="1">IF(TRUE, IF(ROW()&lt;COUNTA(SP_2a!$A:$A)+2, IF(INDIRECT("SP_2a!" &amp; ADDRESS(ROW()-1, COLUMN(), 4))&lt;&gt;"", INDIRECT("SP_2a!" &amp; ADDRESS(ROW()-1, COLUMN(), 4)), ""), ""), $B$2)</f>
        <v/>
      </c>
      <c r="E82" t="str">
        <f ca="1">IF(TRUE, IF(ROW()&lt;COUNTA(SP_2a!$A:$A)+2, IF(INDIRECT("SP_2a!" &amp; ADDRESS(ROW()-1, COLUMN(), 4))&lt;&gt;"", INDIRECT("SP_2a!" &amp; ADDRESS(ROW()-1, COLUMN(), 4)), ""), ""), $B$2)</f>
        <v>Order</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Social Work Consult</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Sub Decision Maker/Next of Kin/Guardian</v>
      </c>
      <c r="K82" t="str">
        <f ca="1">IF(TRUE, IF(ROW()&lt;COUNTA(SP_2a!$A:$A)+2, IF(INDIRECT("SP_2a!" &amp; ADDRESS(ROW()-1, COLUMN(), 4))&lt;&gt;"", INDIRECT("SP_2a!" &amp; ADDRESS(ROW()-1, COLUMN(), 4)), ""), ""), $B$2)</f>
        <v/>
      </c>
      <c r="L82" t="str">
        <f ca="1">IF(TRUE, IF(ROW()&lt;COUNTA(SP_2a!$A:$A)+2, IF(INDIRECT("SP_2a!" &amp; ADDRESS(ROW()-1, COLUMN(), 4))&lt;&gt;"", INDIRECT("SP_2a!" &amp; ADDRESS(ROW()-1, COLUMN(), 4)), ""), ""), $B$2)</f>
        <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t="str">
        <f ca="1">IF(TRUE, IF(ROW()&lt;COUNTA(SP_2b!$A:$A)+2, IF(INDIRECT("SP_2b!" &amp; ADDRESS(ROW()-1, COLUMN()-4, 4))&lt;&gt;"", INDIRECT("SP_2b!" &amp; ADDRESS(ROW()-1, COLUMN()-4, 4)), ""), ""), $B$2)</f>
        <v/>
      </c>
      <c r="S82" t="str">
        <f ca="1">IF(TRUE, IF(ROW()&lt;COUNTA(SP_2b!$A:$A)+2, IF(INDIRECT("SP_2b!" &amp; ADDRESS(ROW()-1, COLUMN()-4, 4))&lt;&gt;"", INDIRECT("SP_2b!" &amp; ADDRESS(ROW()-1, COLUMN()-4, 4)), ""), ""), $B$2)</f>
        <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
      </c>
      <c r="X82" t="str">
        <f ca="1">IF(TRUE, IF(ROW()&lt;COUNTA(SP_2b!$A:$A)+2, IF(INDIRECT("SP_2b!" &amp; ADDRESS(ROW()-1, COLUMN()-4, 4))&lt;&gt;"", INDIRECT("SP_2b!" &amp; ADDRESS(ROW()-1, COLUMN()-4, 4)), ""), ""), $B$2)</f>
        <v/>
      </c>
      <c r="Y82" t="str">
        <f ca="1">IF(TRUE, IF(ROW()&lt;COUNTA(SP_2b!$A:$A)+2, IF(INDIRECT("SP_2b!" &amp; ADDRESS(ROW()-1, COLUMN()-4, 4))&lt;&gt;"", INDIRECT("SP_2b!" &amp; ADDRESS(ROW()-1, COLUMN()-4, 4)), ""), ""), $B$2)</f>
        <v/>
      </c>
      <c r="Z82" t="str">
        <f ca="1">IF(TRUE, IF(ROW()&lt;COUNTA(SP_2b!$A:$A)+2, IF(INDIRECT("SP_2b!" &amp; ADDRESS(ROW()-1, COLUMN()-4, 4))&lt;&gt;"", INDIRECT("SP_2b!" &amp; ADDRESS(ROW()-1, COLUMN()-4, 4)), ""), ""), $B$2)</f>
        <v/>
      </c>
      <c r="AA82" t="str">
        <f ca="1">IF(TRUE, IF(ROW()&lt;COUNTA(SP_2b!$A:$A)+2, IF(INDIRECT("SP_2b!" &amp; ADDRESS(ROW()-1, COLUMN()-4, 4))&lt;&gt;"", INDIRECT("SP_2b!" &amp; ADDRESS(ROW()-1, COLUMN()-4, 4)), ""), ""), $B$2)</f>
        <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
      </c>
    </row>
    <row r="83" spans="1:30">
      <c r="A83" t="str">
        <f ca="1">IF(TRUE, IF(ROW()&lt;COUNTA(SP_2a!$A:$A)+2, IF(INDIRECT("SP_2a!" &amp; ADDRESS(ROW()-1, COLUMN(), 4))&lt;&gt;"", INDIRECT("SP_2a!" &amp; ADDRESS(ROW()-1, COLUMN(), 4)), ""), ""), $B$2)</f>
        <v>PED Sepsis EKM</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Consults/Referrals</v>
      </c>
      <c r="D83" t="str">
        <f ca="1">IF(TRUE, IF(ROW()&lt;COUNTA(SP_2a!$A:$A)+2, IF(INDIRECT("SP_2a!" &amp; ADDRESS(ROW()-1, COLUMN(), 4))&lt;&gt;"", INDIRECT("SP_2a!" &amp; ADDRESS(ROW()-1, COLUMN(), 4)), ""), ""), $B$2)</f>
        <v/>
      </c>
      <c r="E83" t="str">
        <f ca="1">IF(TRUE, IF(ROW()&lt;COUNTA(SP_2a!$A:$A)+2, IF(INDIRECT("SP_2a!" &amp; ADDRESS(ROW()-1, COLUMN(), 4))&lt;&gt;"", INDIRECT("SP_2a!" &amp; ADDRESS(ROW()-1, COLUMN(), 4)), ""), ""), $B$2)</f>
        <v>Order</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Social Work Consult</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End of Life, Code Blue, Death</v>
      </c>
      <c r="K83" t="str">
        <f ca="1">IF(TRUE, IF(ROW()&lt;COUNTA(SP_2a!$A:$A)+2, IF(INDIRECT("SP_2a!" &amp; ADDRESS(ROW()-1, COLUMN(), 4))&lt;&gt;"", INDIRECT("SP_2a!" &amp; ADDRESS(ROW()-1, COLUMN(), 4)), ""), ""), $B$2)</f>
        <v/>
      </c>
      <c r="L83" t="str">
        <f ca="1">IF(TRUE, IF(ROW()&lt;COUNTA(SP_2a!$A:$A)+2, IF(INDIRECT("SP_2a!" &amp; ADDRESS(ROW()-1, COLUMN(), 4))&lt;&gt;"", INDIRECT("SP_2a!" &amp; ADDRESS(ROW()-1, COLUMN(), 4)), ""), ""), $B$2)</f>
        <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t="str">
        <f ca="1">IF(TRUE, IF(ROW()&lt;COUNTA(SP_2b!$A:$A)+2, IF(INDIRECT("SP_2b!" &amp; ADDRESS(ROW()-1, COLUMN()-4, 4))&lt;&gt;"", INDIRECT("SP_2b!" &amp; ADDRESS(ROW()-1, COLUMN()-4, 4)), ""), ""), $B$2)</f>
        <v/>
      </c>
      <c r="S83" t="str">
        <f ca="1">IF(TRUE, IF(ROW()&lt;COUNTA(SP_2b!$A:$A)+2, IF(INDIRECT("SP_2b!" &amp; ADDRESS(ROW()-1, COLUMN()-4, 4))&lt;&gt;"", INDIRECT("SP_2b!" &amp; ADDRESS(ROW()-1, COLUMN()-4, 4)), ""), ""), $B$2)</f>
        <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
      </c>
      <c r="X83" t="str">
        <f ca="1">IF(TRUE, IF(ROW()&lt;COUNTA(SP_2b!$A:$A)+2, IF(INDIRECT("SP_2b!" &amp; ADDRESS(ROW()-1, COLUMN()-4, 4))&lt;&gt;"", INDIRECT("SP_2b!" &amp; ADDRESS(ROW()-1, COLUMN()-4, 4)), ""), ""), $B$2)</f>
        <v/>
      </c>
      <c r="Y83" t="str">
        <f ca="1">IF(TRUE, IF(ROW()&lt;COUNTA(SP_2b!$A:$A)+2, IF(INDIRECT("SP_2b!" &amp; ADDRESS(ROW()-1, COLUMN()-4, 4))&lt;&gt;"", INDIRECT("SP_2b!" &amp; ADDRESS(ROW()-1, COLUMN()-4, 4)), ""), ""), $B$2)</f>
        <v/>
      </c>
      <c r="Z83" t="str">
        <f ca="1">IF(TRUE, IF(ROW()&lt;COUNTA(SP_2b!$A:$A)+2, IF(INDIRECT("SP_2b!" &amp; ADDRESS(ROW()-1, COLUMN()-4, 4))&lt;&gt;"", INDIRECT("SP_2b!" &amp; ADDRESS(ROW()-1, COLUMN()-4, 4)), ""), ""), $B$2)</f>
        <v/>
      </c>
      <c r="AA83" t="str">
        <f ca="1">IF(TRUE, IF(ROW()&lt;COUNTA(SP_2b!$A:$A)+2, IF(INDIRECT("SP_2b!" &amp; ADDRESS(ROW()-1, COLUMN()-4, 4))&lt;&gt;"", INDIRECT("SP_2b!" &amp; ADDRESS(ROW()-1, COLUMN()-4, 4)), ""), ""), $B$2)</f>
        <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
      </c>
    </row>
    <row r="84" spans="1:30">
      <c r="A84" t="str">
        <f ca="1">IF(TRUE, IF(ROW()&lt;COUNTA(SP_2a!$A:$A)+2, IF(INDIRECT("SP_2a!" &amp; ADDRESS(ROW()-1, COLUMN(), 4))&lt;&gt;"", INDIRECT("SP_2a!" &amp; ADDRESS(ROW()-1, COLUMN(), 4)), ""), ""), $B$2)</f>
        <v>PED Sepsis EKM</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Consults/Referrals</v>
      </c>
      <c r="D84" t="str">
        <f ca="1">IF(TRUE, IF(ROW()&lt;COUNTA(SP_2a!$A:$A)+2, IF(INDIRECT("SP_2a!" &amp; ADDRESS(ROW()-1, COLUMN(), 4))&lt;&gt;"", INDIRECT("SP_2a!" &amp; ADDRESS(ROW()-1, COLUMN(), 4)), ""), ""), $B$2)</f>
        <v/>
      </c>
      <c r="E84" t="str">
        <f ca="1">IF(TRUE, IF(ROW()&lt;COUNTA(SP_2a!$A:$A)+2, IF(INDIRECT("SP_2a!" &amp; ADDRESS(ROW()-1, COLUMN(), 4))&lt;&gt;"", INDIRECT("SP_2a!" &amp; ADDRESS(ROW()-1, COLUMN(), 4)), ""), ""), $B$2)</f>
        <v>Order</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
      </c>
      <c r="H84" t="str">
        <f ca="1">IF(TRUE, IF(ROW()&lt;COUNTA(SP_2a!$A:$A)+2, IF(INDIRECT("SP_2a!" &amp; ADDRESS(ROW()-1, COLUMN(), 4))&lt;&gt;"", INDIRECT("SP_2a!" &amp; ADDRESS(ROW()-1, COLUMN(), 4)), ""), ""), $B$2)</f>
        <v>Social Work Consult</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Discharge Planning or Coordinate of Care</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c r="A85" t="str">
        <f ca="1">IF(TRUE, IF(ROW()&lt;COUNTA(SP_2a!$A:$A)+2, IF(INDIRECT("SP_2a!" &amp; ADDRESS(ROW()-1, COLUMN(), 4))&lt;&gt;"", INDIRECT("SP_2a!" &amp; ADDRESS(ROW()-1, COLUMN(), 4)), ""), ""), $B$2)</f>
        <v>PED Sepsis EKM</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Consults/Referrals</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Order</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Social Work Consult</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Mental Health or Substance Use</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c r="A86" t="str">
        <f ca="1">IF(TRUE, IF(ROW()&lt;COUNTA(SP_2a!$A:$A)+2, IF(INDIRECT("SP_2a!" &amp; ADDRESS(ROW()-1, COLUMN(), 4))&lt;&gt;"", INDIRECT("SP_2a!" &amp; ADDRESS(ROW()-1, COLUMN(), 4)), ""), ""), $B$2)</f>
        <v>PED Sepsis EKM</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Consults/Referrals</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Order</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Social Work Consult</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Caregiver Stress</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c r="A87" t="str">
        <f ca="1">IF(TRUE, IF(ROW()&lt;COUNTA(SP_2a!$A:$A)+2, IF(INDIRECT("SP_2a!" &amp; ADDRESS(ROW()-1, COLUMN(), 4))&lt;&gt;"", INDIRECT("SP_2a!" &amp; ADDRESS(ROW()-1, COLUMN(), 4)), ""), ""), $B$2)</f>
        <v>PED Sepsis EKM</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Consults/Referrals</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Order</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Social Work Consult</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Financial, Housing, Homelessness</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c r="A88" t="str">
        <f ca="1">IF(TRUE, IF(ROW()&lt;COUNTA(SP_2a!$A:$A)+2, IF(INDIRECT("SP_2a!" &amp; ADDRESS(ROW()-1, COLUMN(), 4))&lt;&gt;"", INDIRECT("SP_2a!" &amp; ADDRESS(ROW()-1, COLUMN(), 4)), ""), ""), $B$2)</f>
        <v>PED Sepsis EKM</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Consults/Referrals</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Order</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
      </c>
      <c r="H88" t="str">
        <f ca="1">IF(TRUE, IF(ROW()&lt;COUNTA(SP_2a!$A:$A)+2, IF(INDIRECT("SP_2a!" &amp; ADDRESS(ROW()-1, COLUMN(), 4))&lt;&gt;"", INDIRECT("SP_2a!" &amp; ADDRESS(ROW()-1, COLUMN(), 4)), ""), ""), $B$2)</f>
        <v>Social Work Consult</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Life Altering Diagnosis</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c r="A89" t="str">
        <f ca="1">IF(TRUE, IF(ROW()&lt;COUNTA(SP_2a!$A:$A)+2, IF(INDIRECT("SP_2a!" &amp; ADDRESS(ROW()-1, COLUMN(), 4))&lt;&gt;"", INDIRECT("SP_2a!" &amp; ADDRESS(ROW()-1, COLUMN(), 4)), ""), ""), $B$2)</f>
        <v>PED Sepsis EKM</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Consults/Referrals</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Order</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Social Work Consult</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Counselling</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c r="A90" t="str">
        <f ca="1">IF(TRUE, IF(ROW()&lt;COUNTA(SP_2a!$A:$A)+2, IF(INDIRECT("SP_2a!" &amp; ADDRESS(ROW()-1, COLUMN(), 4))&lt;&gt;"", INDIRECT("SP_2a!" &amp; ADDRESS(ROW()-1, COLUMN(), 4)), ""), ""), $B$2)</f>
        <v>PED Sepsis EKM</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Consults/Referrals</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Order</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Social Work Consult</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Identification of Unknown Patient</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c r="A91" t="str">
        <f ca="1">IF(TRUE, IF(ROW()&lt;COUNTA(SP_2a!$A:$A)+2, IF(INDIRECT("SP_2a!" &amp; ADDRESS(ROW()-1, COLUMN(), 4))&lt;&gt;"", INDIRECT("SP_2a!" &amp; ADDRESS(ROW()-1, COLUMN(), 4)), ""), ""), $B$2)</f>
        <v>PED Sepsis EKM</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Consults/Referrals</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Order</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Social Work Consult</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Advance Care Planning</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c r="A92" t="str">
        <f ca="1">IF(TRUE, IF(ROW()&lt;COUNTA(SP_2a!$A:$A)+2, IF(INDIRECT("SP_2a!" &amp; ADDRESS(ROW()-1, COLUMN(), 4))&lt;&gt;"", INDIRECT("SP_2a!" &amp; ADDRESS(ROW()-1, COLUMN(), 4)), ""), ""), $B$2)</f>
        <v>PED Sepsis EKM</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Consults/Referrals</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Order</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X</v>
      </c>
      <c r="H92" t="str">
        <f ca="1">IF(TRUE, IF(ROW()&lt;COUNTA(SP_2a!$A:$A)+2, IF(INDIRECT("SP_2a!" &amp; ADDRESS(ROW()-1, COLUMN(), 4))&lt;&gt;"", INDIRECT("SP_2a!" &amp; ADDRESS(ROW()-1, COLUMN(), 4)), ""), ""), $B$2)</f>
        <v>Respiratory Therapy Consult</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Urgent, Reason for Consult: Sepsis requiring oxygen/ventilation support</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X</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c r="A93" t="str">
        <f ca="1">IF(TRUE, IF(ROW()&lt;COUNTA(SP_2a!$A:$A)+2, IF(INDIRECT("SP_2a!" &amp; ADDRESS(ROW()-1, COLUMN(), 4))&lt;&gt;"", INDIRECT("SP_2a!" &amp; ADDRESS(ROW()-1, COLUMN(), 4)), ""), ""), $B$2)</f>
        <v>PED Sepsis EKM</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Consults/Referrals</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Order</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Pharmacy Consult</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Reason for Consult: Start Best Drug Therapy</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X</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c r="A94" t="str">
        <f ca="1">IF(TRUE, IF(ROW()&lt;COUNTA(SP_2a!$A:$A)+2, IF(INDIRECT("SP_2a!" &amp; ADDRESS(ROW()-1, COLUMN(), 4))&lt;&gt;"", INDIRECT("SP_2a!" &amp; ADDRESS(ROW()-1, COLUMN(), 4)), ""), ""), $B$2)</f>
        <v>PED Sepsis EKM</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Consults/Referrals</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Order</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Child Life Specialist Consult</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T;N</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X</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H90"/>
  <sheetViews>
    <sheetView workbookViewId="0">
      <selection activeCell="A201" sqref="A201"/>
    </sheetView>
  </sheetViews>
  <sheetFormatPr baseColWidth="10" defaultColWidth="8.83203125" defaultRowHeight="15"/>
  <cols>
    <col min="1" max="1" width="41.33203125" bestFit="1" customWidth="1"/>
    <col min="2" max="2" width="43.6640625" customWidth="1"/>
    <col min="3" max="3" width="22.6640625" customWidth="1"/>
    <col min="5" max="5" width="16.6640625" customWidth="1"/>
    <col min="7" max="7" width="16.1640625" customWidth="1"/>
    <col min="8" max="8" width="31.33203125" bestFit="1" customWidth="1"/>
  </cols>
  <sheetData>
    <row r="1" spans="1:8">
      <c r="A1" s="6" t="s">
        <v>659</v>
      </c>
      <c r="B1" s="6" t="s">
        <v>49</v>
      </c>
      <c r="C1" s="6" t="s">
        <v>660</v>
      </c>
      <c r="D1" s="6" t="s">
        <v>661</v>
      </c>
      <c r="E1" s="6" t="s">
        <v>662</v>
      </c>
      <c r="F1" s="6" t="s">
        <v>663</v>
      </c>
      <c r="G1" s="6" t="s">
        <v>664</v>
      </c>
      <c r="H1" s="6" t="s">
        <v>421</v>
      </c>
    </row>
    <row r="2" spans="1:8">
      <c r="A2" t="str">
        <f>IF(ROW()&lt;=COUNTA(SP_3!$A:$A), SP_3!A2, "")</f>
        <v/>
      </c>
      <c r="B2" t="str">
        <f>IF(ROW()&lt;=COUNTA(SP_3!$A:$A), SP_3!B2, "")</f>
        <v/>
      </c>
      <c r="C2" t="str">
        <f>IF(ROW()&lt;=COUNTA(SP_3!$A:$A), SP_3!C2, "")</f>
        <v/>
      </c>
      <c r="D2" t="str">
        <f>IF(ROW()&lt;=COUNTA(SP_3!$A:$A), SP_3!D2, "")</f>
        <v/>
      </c>
      <c r="E2" t="str">
        <f>IF(ROW()&lt;=COUNTA(SP_3!$A:$A), SP_3!E2, "")</f>
        <v/>
      </c>
      <c r="F2" t="str">
        <f>IF(ROW()&lt;=COUNTA(SP_3!$A:$A), SP_3!F2, "")</f>
        <v/>
      </c>
      <c r="G2" t="str">
        <f>IF(ROW()&lt;=COUNTA(SP_3!$A:$A), SP_3!G2, "")</f>
        <v/>
      </c>
      <c r="H2" t="str">
        <f>IF(ROW()&lt;=COUNTA(SP_3!$A:$A), SP_3!H2, "")</f>
        <v/>
      </c>
    </row>
    <row r="3" spans="1:8">
      <c r="A3" t="str">
        <f>IF(ROW()&lt;=COUNTA(SP_3!$A:$A), SP_3!A3, "")</f>
        <v/>
      </c>
      <c r="B3" t="str">
        <f>IF(ROW()&lt;=COUNTA(SP_3!$A:$A), SP_3!B3, "")</f>
        <v/>
      </c>
      <c r="C3" t="str">
        <f>IF(ROW()&lt;=COUNTA(SP_3!$A:$A), SP_3!C3, "")</f>
        <v/>
      </c>
      <c r="D3" t="str">
        <f>IF(ROW()&lt;=COUNTA(SP_3!$A:$A), SP_3!D3, "")</f>
        <v/>
      </c>
      <c r="E3" t="str">
        <f>IF(ROW()&lt;=COUNTA(SP_3!$A:$A), SP_3!E3, "")</f>
        <v/>
      </c>
      <c r="F3" t="str">
        <f>IF(ROW()&lt;=COUNTA(SP_3!$A:$A), SP_3!F3, "")</f>
        <v/>
      </c>
      <c r="G3" t="str">
        <f>IF(ROW()&lt;=COUNTA(SP_3!$A:$A), SP_3!G3, "")</f>
        <v/>
      </c>
      <c r="H3" t="str">
        <f>IF(ROW()&lt;=COUNTA(SP_3!$A:$A), SP_3!H3, "")</f>
        <v/>
      </c>
    </row>
    <row r="4" spans="1:8">
      <c r="A4" t="str">
        <f>IF(ROW()&lt;=COUNTA(SP_3!$A:$A), SP_3!A4, "")</f>
        <v/>
      </c>
      <c r="B4" t="str">
        <f>IF(ROW()&lt;=COUNTA(SP_3!$A:$A), SP_3!B4, "")</f>
        <v/>
      </c>
      <c r="C4" t="str">
        <f>IF(ROW()&lt;=COUNTA(SP_3!$A:$A), SP_3!C4, "")</f>
        <v/>
      </c>
      <c r="D4" t="str">
        <f>IF(ROW()&lt;=COUNTA(SP_3!$A:$A), SP_3!D4, "")</f>
        <v/>
      </c>
      <c r="E4" t="str">
        <f>IF(ROW()&lt;=COUNTA(SP_3!$A:$A), SP_3!E4, "")</f>
        <v/>
      </c>
      <c r="F4" t="str">
        <f>IF(ROW()&lt;=COUNTA(SP_3!$A:$A), SP_3!F4, "")</f>
        <v/>
      </c>
      <c r="G4" t="str">
        <f>IF(ROW()&lt;=COUNTA(SP_3!$A:$A), SP_3!G4, "")</f>
        <v/>
      </c>
      <c r="H4" t="str">
        <f>IF(ROW()&lt;=COUNTA(SP_3!$A:$A), SP_3!H4, "")</f>
        <v/>
      </c>
    </row>
    <row r="5" spans="1:8">
      <c r="A5" t="str">
        <f>IF(ROW()&lt;=COUNTA(SP_3!$A:$A), SP_3!A5, "")</f>
        <v/>
      </c>
      <c r="B5" t="str">
        <f>IF(ROW()&lt;=COUNTA(SP_3!$A:$A), SP_3!B5, "")</f>
        <v/>
      </c>
      <c r="C5" t="str">
        <f>IF(ROW()&lt;=COUNTA(SP_3!$A:$A), SP_3!C5, "")</f>
        <v/>
      </c>
      <c r="D5" t="str">
        <f>IF(ROW()&lt;=COUNTA(SP_3!$A:$A), SP_3!D5, "")</f>
        <v/>
      </c>
      <c r="E5" t="str">
        <f>IF(ROW()&lt;=COUNTA(SP_3!$A:$A), SP_3!E5, "")</f>
        <v/>
      </c>
      <c r="F5" t="str">
        <f>IF(ROW()&lt;=COUNTA(SP_3!$A:$A), SP_3!F5, "")</f>
        <v/>
      </c>
      <c r="G5" t="str">
        <f>IF(ROW()&lt;=COUNTA(SP_3!$A:$A), SP_3!G5, "")</f>
        <v/>
      </c>
      <c r="H5" t="str">
        <f>IF(ROW()&lt;=COUNTA(SP_3!$A:$A), SP_3!H5, "")</f>
        <v/>
      </c>
    </row>
    <row r="6" spans="1:8">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S500"/>
  <sheetViews>
    <sheetView workbookViewId="0">
      <selection activeCell="C33" sqref="C33"/>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34" max="34" width="10.33203125" bestFit="1" customWidth="1"/>
    <col min="35" max="36" width="9.33203125" customWidth="1"/>
    <col min="37" max="37" width="10.33203125" bestFit="1" customWidth="1"/>
    <col min="42" max="42" width="10.6640625" bestFit="1" customWidth="1"/>
    <col min="43" max="43" width="10.6640625" customWidth="1"/>
  </cols>
  <sheetData>
    <row r="1" spans="1:4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O1" t="s">
        <v>49</v>
      </c>
      <c r="AP1" t="s">
        <v>665</v>
      </c>
      <c r="AQ1" t="s">
        <v>666</v>
      </c>
      <c r="AR1" t="s">
        <v>421</v>
      </c>
      <c r="AS1" t="s">
        <v>667</v>
      </c>
    </row>
    <row r="2" spans="1:4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644</v>
      </c>
      <c r="AH2" s="11" t="s">
        <v>668</v>
      </c>
      <c r="AI2" s="11" t="s">
        <v>669</v>
      </c>
      <c r="AJ2" s="11" t="s">
        <v>670</v>
      </c>
      <c r="AK2" s="11" t="s">
        <v>671</v>
      </c>
      <c r="AL2" s="11" t="s">
        <v>672</v>
      </c>
      <c r="AN2">
        <v>3</v>
      </c>
    </row>
    <row r="3" spans="1:45">
      <c r="A3" t="str">
        <f>SP_2a!$A$2</f>
        <v>PED Sepsis EKM</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ca="1">IF(ISNUMBER(MATCH(ROW(),$AS:$AS, 0)), IF(INDIRECT("SP_2b!" &amp; ADDRESS(MATCH(ROW(),$AS:$AS, 0)-1, COLUMN()-4, 4))&lt;&gt;"", INDIRECT("SP_2b!" &amp; ADDRESS(MATCH(ROW(),$AS:$AS, 0)-1, COLUMN()-4, 4)), ""), "")</f>
        <v/>
      </c>
      <c r="Q3" t="str">
        <f ca="1">IF(ISNUMBER(MATCH(ROW(),$AS:$AS, 0)), IF(INDIRECT("SP_2b!" &amp; ADDRESS(MATCH(ROW(),$AS:$AS, 0)-1, COLUMN()-4, 4))&lt;&gt;"", INDIRECT("SP_2b!" &amp; ADDRESS(MATCH(ROW(),$AS:$AS, 0)-1, COLUMN()-4, 4)), ""), "")</f>
        <v/>
      </c>
      <c r="R3" t="str">
        <f t="shared" ref="R3:AD18" ca="1" si="0">IF(ISNUMBER(MATCH(ROW(),$AS:$AS, 0)), IF(INDIRECT("SP_2b!" &amp; ADDRESS(MATCH(ROW(),$AS:$AS, 0)-1, COLUMN()-4, 4))&lt;&gt;"", INDIRECT("SP_2b!" &amp; ADDRESS(MATCH(ROW(),$AS:$AS,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IF(ISNUMBER(MATCH(ROW(),$AS:$AS, 0)), IF(INDIRECT("SP_2a!" &amp; ADDRESS(MATCH(ROW(),$AS:$AS, 0)-1, 16, 4))&lt;&gt;"", INDIRECT("SP_2a!" &amp; ADDRESS(MATCH(ROW(),$AS:$AS, 0)-1, 16, 4)), ""), "")</f>
        <v/>
      </c>
      <c r="AI3">
        <f>IF(SP_2a!Q2&lt;&gt;"", SP_2a!Q2, "")</f>
        <v>2</v>
      </c>
      <c r="AJ3">
        <f>IF($AI3&lt;&gt;"", IF(SP_2a!$D2="", 0, IF(SP_2a!$D2=SP_2a!D1, $AJ2, $AJ2+1)), "")</f>
        <v>0</v>
      </c>
      <c r="AK3">
        <f>IF(SP_2a!R2&lt;&gt;"", SP_2a!R2, "")</f>
        <v>1</v>
      </c>
      <c r="AL3">
        <f>IF(SP_2a!S2&lt;&gt;"", SP_2a!S2, "")</f>
        <v>20</v>
      </c>
      <c r="AP3">
        <f>IF($AI3&lt;&gt;"", IF($AI3=$AI2, 0, MAX($AN$2:$AS2)+1), "")</f>
        <v>4</v>
      </c>
      <c r="AQ3">
        <f>IF($AI3&lt;&gt;"", IF($AJ3=0, 0, IF($AJ3=$AJ2, 0, MAX($AP$2:$AS2, $AP3)+1)), "")</f>
        <v>0</v>
      </c>
      <c r="AR3">
        <f>IF($AI3&lt;&gt;"", IF($AI3=$AI2, IF($AK3=$AK2, 0, MAX($AN$2:$AS2, $AP3:$AQ3)+1), MAX($AP3:$AQ3)+1), "")</f>
        <v>5</v>
      </c>
      <c r="AS3">
        <f t="shared" ref="AS3:AS66" si="1">IF($AI3&lt;&gt;"", IF($AI3=$AI2, IF($AK3=$AK2, $AS2+1, AR3), AR3), "")</f>
        <v>5</v>
      </c>
    </row>
    <row r="4" spans="1:45">
      <c r="C4" t="str">
        <f t="shared" ref="C4:C67" ca="1" si="2">IF(ISNUMBER(MATCH(ROW(),$AP:$AP, 0)), INDIRECT("SP_2a!" &amp; ADDRESS(MATCH(ROW(),$AP:$AP, 0)-1, COLUMN(), 4)), "")</f>
        <v>Status</v>
      </c>
      <c r="D4" t="str">
        <f t="shared" ref="D4:D67" ca="1" si="3">IF(ISNUMBER(MATCH(ROW(),$AQ:$AQ, 0)), INDIRECT("SP_2a!" &amp; ADDRESS(MATCH(ROW(),$AQ:$AQ, 0)-1, COLUMN(), 4)), "")</f>
        <v/>
      </c>
      <c r="E4" t="str">
        <f t="shared" ref="E4:E67" ca="1" si="4">IF(ISNUMBER(MATCH(ROW(),$AR:$AR, 0)), INDIRECT("SP_2a!" &amp; ADDRESS(MATCH(ROW(),$AR:$AR, 0)-1, COLUMN(), 4)), "")</f>
        <v/>
      </c>
      <c r="F4" t="str">
        <f t="shared" ref="F4:G67" ca="1" si="5">IF(ISNUMBER(MATCH(ROW(),$AR:$AR, 0)), IF(INDIRECT("SP_2a!" &amp; ADDRESS(MATCH(ROW(),$AR:$AR, 0)-1, COLUMN(), 4))=1, "X", ""), "")</f>
        <v/>
      </c>
      <c r="G4" t="str">
        <f t="shared" ca="1" si="5"/>
        <v/>
      </c>
      <c r="H4" t="str">
        <f t="shared" ref="H4:H67" ca="1" si="6">IF(ISNUMBER(MATCH(ROW(),$AR:$AR, 0)), INDIRECT("SP_2a!" &amp; ADDRESS(MATCH(ROW(),$AR:$AR, 0)-1, COLUMN(), 4)), "")</f>
        <v/>
      </c>
      <c r="I4" t="str">
        <f t="shared" ref="I4:I67" ca="1" si="7">IF(ISNUMBER(MATCH(ROW(),$AR:$AR, 0)), IF(INDIRECT("SP_2a!" &amp; ADDRESS(MATCH(ROW(),$AR:$AR, 0)-1, COLUMN(), 4))&lt;&gt;"", INDIRECT("SP_2a!" &amp; ADDRESS(MATCH(ROW(),$AR:$AR, 0)-1, COLUMN(), 4)), ""), "")</f>
        <v/>
      </c>
      <c r="J4" t="str">
        <f t="shared" ref="J4:K67" ca="1" si="8">IF(ISNUMBER(MATCH(ROW(),$AS:$AS, 0)), IF(INDIRECT("SP_2a!" &amp; ADDRESS(MATCH(ROW(),$AS:$AS, 0)-1, COLUMN(), 4))&lt;&gt;"", INDIRECT("SP_2a!" &amp; ADDRESS(MATCH(ROW(),$AS:$AS, 0)-1, COLUMN(), 4)), ""), "")</f>
        <v/>
      </c>
      <c r="K4" t="str">
        <f t="shared" ca="1" si="8"/>
        <v/>
      </c>
      <c r="L4" t="str">
        <f t="shared" ref="L4:L67" ca="1" si="9">IF(ISNUMBER(MATCH(ROW(),$AS:$AS, 0)), IF(INDIRECT("SP_2a!" &amp; ADDRESS(MATCH(ROW(),$AS:$AS, 0)-1, COLUMN(), 4))="X", "X", ""), "")</f>
        <v/>
      </c>
      <c r="M4" t="str">
        <f t="shared" ref="M4:M67" ca="1" si="10">IF(ISNUMBER(MATCH(ROW(),$AS:$AS, 0)), IF(INDIRECT("SP_2a!" &amp; ADDRESS(MATCH(ROW(),$AS:$AS, 0)-1, COLUMN(), 4))&lt;&gt;0, INDIRECT("SP_2a!" &amp; ADDRESS(MATCH(ROW(),$AS:$AS, 0)-1, COLUMN(), 4)), ""), "")</f>
        <v/>
      </c>
      <c r="N4" t="str">
        <f t="shared" ref="N4:O67" ca="1" si="11">IF(ISNUMBER(MATCH(ROW(),$AS:$AS, 0)), IF(INDIRECT("SP_2a!" &amp; ADDRESS(MATCH(ROW(),$AS:$AS, 0)-1, COLUMN(), 4))&lt;&gt;"", INDIRECT("SP_2a!" &amp; ADDRESS(MATCH(ROW(),$AS:$AS, 0)-1, COLUMN(), 4)), ""), "")</f>
        <v/>
      </c>
      <c r="O4" t="str">
        <f t="shared" ca="1" si="11"/>
        <v/>
      </c>
      <c r="P4" t="str">
        <f t="shared" ref="P4:AD67" ca="1" si="12">IF(ISNUMBER(MATCH(ROW(),$AS:$AS, 0)), IF(INDIRECT("SP_2b!" &amp; ADDRESS(MATCH(ROW(),$AS:$AS, 0)-1, COLUMN()-4, 4))&lt;&gt;"", INDIRECT("SP_2b!" &amp; ADDRESS(MATCH(ROW(),$AS:$AS, 0)-1, COLUMN()-4, 4)), ""), "")</f>
        <v/>
      </c>
      <c r="Q4" t="str">
        <f t="shared" ca="1" si="12"/>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E67" ca="1" si="13">IF(ISNUMBER(MATCH(ROW(),$AS:$AS, 0)), IF(INDIRECT("SP_2a!" &amp; ADDRESS(MATCH(ROW(),$AS:$AS, 0)-1, 16, 4))&lt;&gt;"", INDIRECT("SP_2a!" &amp; ADDRESS(MATCH(ROW(),$AS:$AS, 0)-1, 16, 4)), ""), "")</f>
        <v/>
      </c>
      <c r="AI4">
        <f>IF(SP_2a!Q3&lt;&gt;"", SP_2a!Q3, "")</f>
        <v>2</v>
      </c>
      <c r="AJ4">
        <f>IF($AI4&lt;&gt;"", IF(SP_2a!$D3="", 0, IF(SP_2a!$D3=SP_2a!D2, $AJ3, $AJ3+1)), "")</f>
        <v>0</v>
      </c>
      <c r="AK4">
        <f>IF(SP_2a!R3&lt;&gt;"", SP_2a!R3, "")</f>
        <v>2</v>
      </c>
      <c r="AL4">
        <f>IF(SP_2a!S3&lt;&gt;"", SP_2a!S3, "")</f>
        <v>20</v>
      </c>
      <c r="AP4">
        <f>IF($AI4&lt;&gt;"", IF($AI4=$AI3, 0, MAX($AP$2:$AS3)+1), "")</f>
        <v>0</v>
      </c>
      <c r="AQ4">
        <f>IF($AI4&lt;&gt;"", IF($AJ4=0, 0, IF($AJ4=$AJ3, 0, MAX($AP$2:$AS3, $AP4)+1)), "")</f>
        <v>0</v>
      </c>
      <c r="AR4">
        <f>IF($AI4&lt;&gt;"", IF($AI4=$AI3, IF($AK4=$AK3, 0, MAX($AN$2:$AS3, $AP4:$AQ4)+1), MAX($AP4:$AQ4)+1), "")</f>
        <v>6</v>
      </c>
      <c r="AS4">
        <f t="shared" si="1"/>
        <v>6</v>
      </c>
    </row>
    <row r="5" spans="1:45">
      <c r="C5" t="str">
        <f t="shared" ca="1" si="2"/>
        <v/>
      </c>
      <c r="D5" t="str">
        <f t="shared" ca="1" si="3"/>
        <v/>
      </c>
      <c r="E5" t="str">
        <f t="shared" ca="1" si="4"/>
        <v>Note</v>
      </c>
      <c r="F5" t="str">
        <f t="shared" ca="1" si="5"/>
        <v>X</v>
      </c>
      <c r="G5" t="str">
        <f t="shared" ca="1" si="5"/>
        <v/>
      </c>
      <c r="H5" t="str">
        <f t="shared" ca="1" si="6"/>
        <v>Review antibiotic choices after 24 to 48 hours of broad spectrum antibiotics and with return of microbiology results</v>
      </c>
      <c r="I5" t="str">
        <f t="shared" ca="1" si="7"/>
        <v/>
      </c>
      <c r="J5" t="str">
        <f t="shared" ca="1" si="8"/>
        <v/>
      </c>
      <c r="K5" t="str">
        <f t="shared" ca="1" si="8"/>
        <v/>
      </c>
      <c r="L5" t="str">
        <f t="shared" ca="1" si="9"/>
        <v/>
      </c>
      <c r="M5" t="str">
        <f t="shared" ca="1" si="10"/>
        <v/>
      </c>
      <c r="N5" t="str">
        <f t="shared" ca="1" si="11"/>
        <v/>
      </c>
      <c r="O5" t="str">
        <f t="shared" ca="1" si="11"/>
        <v/>
      </c>
      <c r="P5" t="str">
        <f t="shared" ca="1" si="12"/>
        <v/>
      </c>
      <c r="Q5" t="str">
        <f t="shared" ca="1" si="12"/>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3"/>
        <v>Yellow</v>
      </c>
      <c r="AI5">
        <f>IF(SP_2a!Q4&lt;&gt;"", SP_2a!Q4, "")</f>
        <v>5</v>
      </c>
      <c r="AJ5">
        <f>IF($AI5&lt;&gt;"", IF(SP_2a!$D4="", 0, IF(SP_2a!$D4=SP_2a!D3, $AJ4, $AJ4+1)), "")</f>
        <v>0</v>
      </c>
      <c r="AK5">
        <f>IF(SP_2a!R4&lt;&gt;"", SP_2a!R4, "")</f>
        <v>1</v>
      </c>
      <c r="AL5">
        <f>IF(SP_2a!S4&lt;&gt;"", SP_2a!S4, "")</f>
        <v>1</v>
      </c>
      <c r="AP5">
        <f>IF($AI5&lt;&gt;"", IF($AI5=$AI4, 0, MAX($AP$2:$AS4)+1), "")</f>
        <v>7</v>
      </c>
      <c r="AQ5">
        <f>IF($AI5&lt;&gt;"", IF($AJ5=0, 0, IF($AJ5=$AJ4, 0, MAX($AP$2:$AS4, $AP5)+1)), "")</f>
        <v>0</v>
      </c>
      <c r="AR5">
        <f>IF($AI5&lt;&gt;"", IF($AI5=$AI4, IF($AK5=$AK4, 0, MAX($AN$2:$AS4, $AP5:$AQ5)+1), MAX($AP5:$AQ5)+1), "")</f>
        <v>8</v>
      </c>
      <c r="AS5">
        <f t="shared" si="1"/>
        <v>8</v>
      </c>
    </row>
    <row r="6" spans="1:45">
      <c r="C6" t="str">
        <f t="shared" ca="1" si="2"/>
        <v/>
      </c>
      <c r="D6" t="str">
        <f t="shared" ca="1" si="3"/>
        <v/>
      </c>
      <c r="E6" t="str">
        <f t="shared" ca="1" si="4"/>
        <v>Note</v>
      </c>
      <c r="F6" t="str">
        <f t="shared" ca="1" si="5"/>
        <v>X</v>
      </c>
      <c r="G6" t="str">
        <f t="shared" ca="1" si="5"/>
        <v/>
      </c>
      <c r="H6" t="str">
        <f t="shared" ca="1" si="6"/>
        <v>BC Children's Hospital Empiric Antimicrobial Guide</v>
      </c>
      <c r="I6" t="str">
        <f t="shared" ca="1" si="7"/>
        <v/>
      </c>
      <c r="J6" t="str">
        <f t="shared" ca="1" si="8"/>
        <v/>
      </c>
      <c r="K6" t="str">
        <f t="shared" ca="1" si="8"/>
        <v/>
      </c>
      <c r="L6" t="str">
        <f t="shared" ca="1" si="9"/>
        <v/>
      </c>
      <c r="M6" t="str">
        <f t="shared" ca="1" si="10"/>
        <v/>
      </c>
      <c r="N6" t="str">
        <f t="shared" ca="1" si="11"/>
        <v/>
      </c>
      <c r="O6" t="str">
        <f t="shared" ca="1" si="11"/>
        <v>http://shop.healthcarebc.ca/result?id=177&amp;listid=8df5476d-9a1d-46cd-9f06-d4ac2c5fc192</v>
      </c>
      <c r="P6" t="str">
        <f t="shared" ca="1" si="12"/>
        <v/>
      </c>
      <c r="Q6" t="str">
        <f t="shared" ca="1" si="12"/>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3"/>
        <v>Yellow</v>
      </c>
      <c r="AI6">
        <f>IF(SP_2a!Q5&lt;&gt;"", SP_2a!Q5, "")</f>
        <v>5</v>
      </c>
      <c r="AJ6">
        <f>IF($AI6&lt;&gt;"", IF(SP_2a!$D5="", 0, IF(SP_2a!$D5=SP_2a!D4, $AJ5, $AJ5+1)), "")</f>
        <v>0</v>
      </c>
      <c r="AK6">
        <f>IF(SP_2a!R5&lt;&gt;"", SP_2a!R5, "")</f>
        <v>2</v>
      </c>
      <c r="AL6">
        <f>IF(SP_2a!S5&lt;&gt;"", SP_2a!S5, "")</f>
        <v>1</v>
      </c>
      <c r="AP6">
        <f>IF($AI6&lt;&gt;"", IF($AI6=$AI5, 0, MAX($AP$2:$AS5)+1), "")</f>
        <v>0</v>
      </c>
      <c r="AQ6">
        <f>IF($AI6&lt;&gt;"", IF($AJ6=0, 0, IF($AJ6=$AJ5, 0, MAX($AP$2:$AS5, $AP6)+1)), "")</f>
        <v>0</v>
      </c>
      <c r="AR6">
        <f>IF($AI6&lt;&gt;"", IF($AI6=$AI5, IF($AK6=$AK5, 0, MAX($AN$2:$AS5, $AP6:$AQ6)+1), MAX($AP6:$AQ6)+1), "")</f>
        <v>9</v>
      </c>
      <c r="AS6">
        <f t="shared" si="1"/>
        <v>9</v>
      </c>
    </row>
    <row r="7" spans="1:45">
      <c r="C7" t="str">
        <f t="shared" ca="1" si="2"/>
        <v>Patient Care</v>
      </c>
      <c r="D7" t="str">
        <f t="shared" ca="1" si="3"/>
        <v/>
      </c>
      <c r="E7" t="str">
        <f t="shared" ca="1" si="4"/>
        <v/>
      </c>
      <c r="F7" t="str">
        <f t="shared" ca="1" si="5"/>
        <v/>
      </c>
      <c r="G7" t="str">
        <f t="shared" ca="1" si="5"/>
        <v/>
      </c>
      <c r="H7" t="str">
        <f t="shared" ca="1" si="6"/>
        <v/>
      </c>
      <c r="I7" t="str">
        <f t="shared" ca="1" si="7"/>
        <v/>
      </c>
      <c r="J7" t="str">
        <f t="shared" ca="1" si="8"/>
        <v/>
      </c>
      <c r="K7" t="str">
        <f t="shared" ca="1" si="8"/>
        <v/>
      </c>
      <c r="L7" t="str">
        <f t="shared" ca="1" si="9"/>
        <v/>
      </c>
      <c r="M7" t="str">
        <f t="shared" ca="1" si="10"/>
        <v/>
      </c>
      <c r="N7" t="str">
        <f t="shared" ca="1" si="11"/>
        <v/>
      </c>
      <c r="O7" t="str">
        <f t="shared" ca="1" si="11"/>
        <v/>
      </c>
      <c r="P7" t="str">
        <f t="shared" ca="1" si="12"/>
        <v/>
      </c>
      <c r="Q7" t="str">
        <f t="shared" ca="1" si="12"/>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3"/>
        <v/>
      </c>
      <c r="AI7">
        <f>IF(SP_2a!Q6&lt;&gt;"", SP_2a!Q6, "")</f>
        <v>5</v>
      </c>
      <c r="AJ7">
        <f>IF($AI7&lt;&gt;"", IF(SP_2a!$D6="", 0, IF(SP_2a!$D6=SP_2a!D5, $AJ6, $AJ6+1)), "")</f>
        <v>0</v>
      </c>
      <c r="AK7">
        <f>IF(SP_2a!R6&lt;&gt;"", SP_2a!R6, "")</f>
        <v>2</v>
      </c>
      <c r="AL7">
        <f>IF(SP_2a!S6&lt;&gt;"", SP_2a!S6, "")</f>
        <v>2</v>
      </c>
      <c r="AP7">
        <f>IF($AI7&lt;&gt;"", IF($AI7=$AI6, 0, MAX($AP$2:$AS6)+1), "")</f>
        <v>0</v>
      </c>
      <c r="AQ7">
        <f>IF($AI7&lt;&gt;"", IF($AJ7=0, 0, IF($AJ7=$AJ6, 0, MAX($AP$2:$AS6, $AP7)+1)), "")</f>
        <v>0</v>
      </c>
      <c r="AR7">
        <f>IF($AI7&lt;&gt;"", IF($AI7=$AI6, IF($AK7=$AK6, 0, MAX($AN$2:$AS6, $AP7:$AQ7)+1), MAX($AP7:$AQ7)+1), "")</f>
        <v>0</v>
      </c>
      <c r="AS7">
        <f t="shared" si="1"/>
        <v>10</v>
      </c>
    </row>
    <row r="8" spans="1:45">
      <c r="C8" t="str">
        <f t="shared" ca="1" si="2"/>
        <v/>
      </c>
      <c r="D8" t="str">
        <f t="shared" ca="1" si="3"/>
        <v/>
      </c>
      <c r="E8" t="str">
        <f t="shared" ca="1" si="4"/>
        <v>Order</v>
      </c>
      <c r="F8" t="str">
        <f t="shared" ca="1" si="5"/>
        <v/>
      </c>
      <c r="G8" t="str">
        <f t="shared" ca="1" si="5"/>
        <v>X</v>
      </c>
      <c r="H8" t="str">
        <f t="shared" ca="1" si="6"/>
        <v>Communication Order</v>
      </c>
      <c r="I8" t="str">
        <f t="shared" ca="1" si="7"/>
        <v/>
      </c>
      <c r="J8" t="str">
        <f t="shared" ca="1" si="8"/>
        <v>Blood cultures should be drawn before antimicrobial therapy. DO NOT DELAY first dose of antimicrobials greater than 30 minutes to obtain blood cultures</v>
      </c>
      <c r="K8" t="str">
        <f t="shared" ca="1" si="8"/>
        <v/>
      </c>
      <c r="L8" t="str">
        <f t="shared" ca="1" si="9"/>
        <v>X</v>
      </c>
      <c r="M8" t="str">
        <f t="shared" ca="1" si="10"/>
        <v/>
      </c>
      <c r="N8" t="str">
        <f t="shared" ca="1" si="11"/>
        <v/>
      </c>
      <c r="O8" t="str">
        <f t="shared" ca="1" si="11"/>
        <v/>
      </c>
      <c r="P8" t="str">
        <f t="shared" ca="1" si="12"/>
        <v/>
      </c>
      <c r="Q8" t="str">
        <f t="shared" ca="1" si="12"/>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3"/>
        <v/>
      </c>
      <c r="AI8">
        <f>IF(SP_2a!Q7&lt;&gt;"", SP_2a!Q7, "")</f>
        <v>5</v>
      </c>
      <c r="AJ8">
        <f>IF($AI8&lt;&gt;"", IF(SP_2a!$D7="", 0, IF(SP_2a!$D7=SP_2a!D6, $AJ7, $AJ7+1)), "")</f>
        <v>0</v>
      </c>
      <c r="AK8">
        <f>IF(SP_2a!R7&lt;&gt;"", SP_2a!R7, "")</f>
        <v>2</v>
      </c>
      <c r="AL8">
        <f>IF(SP_2a!S7&lt;&gt;"", SP_2a!S7, "")</f>
        <v>3</v>
      </c>
      <c r="AP8">
        <f>IF($AI8&lt;&gt;"", IF($AI8=$AI7, 0, MAX($AP$2:$AS7)+1), "")</f>
        <v>0</v>
      </c>
      <c r="AQ8">
        <f>IF($AI8&lt;&gt;"", IF($AJ8=0, 0, IF($AJ8=$AJ7, 0, MAX($AP$2:$AS7, $AP8)+1)), "")</f>
        <v>0</v>
      </c>
      <c r="AR8">
        <f>IF($AI8&lt;&gt;"", IF($AI8=$AI7, IF($AK8=$AK7, 0, MAX($AN$2:$AS7, $AP8:$AQ8)+1), MAX($AP8:$AQ8)+1), "")</f>
        <v>0</v>
      </c>
      <c r="AS8">
        <f t="shared" si="1"/>
        <v>11</v>
      </c>
    </row>
    <row r="9" spans="1:45">
      <c r="C9" t="str">
        <f t="shared" ca="1" si="2"/>
        <v/>
      </c>
      <c r="D9" t="str">
        <f t="shared" ca="1" si="3"/>
        <v/>
      </c>
      <c r="E9" t="str">
        <f t="shared" ca="1" si="4"/>
        <v>Order</v>
      </c>
      <c r="F9" t="str">
        <f t="shared" ca="1" si="5"/>
        <v/>
      </c>
      <c r="G9" t="str">
        <f t="shared" ca="1" si="5"/>
        <v>X</v>
      </c>
      <c r="H9" t="str">
        <f t="shared" ca="1" si="6"/>
        <v>Vital Signs</v>
      </c>
      <c r="I9" t="str">
        <f t="shared" ca="1" si="7"/>
        <v/>
      </c>
      <c r="J9" t="str">
        <f t="shared" ca="1" si="8"/>
        <v>q1h, (BP, heart rate, respiratory rate, temperature, LOC, cap refill)</v>
      </c>
      <c r="K9" t="str">
        <f t="shared" ca="1" si="8"/>
        <v/>
      </c>
      <c r="L9" t="str">
        <f t="shared" ca="1" si="9"/>
        <v>X</v>
      </c>
      <c r="M9" t="str">
        <f t="shared" ca="1" si="10"/>
        <v/>
      </c>
      <c r="N9" t="str">
        <f t="shared" ca="1" si="11"/>
        <v/>
      </c>
      <c r="O9" t="str">
        <f t="shared" ca="1" si="11"/>
        <v/>
      </c>
      <c r="P9" t="str">
        <f t="shared" ca="1" si="12"/>
        <v/>
      </c>
      <c r="Q9" t="str">
        <f t="shared" ca="1" si="12"/>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3"/>
        <v/>
      </c>
      <c r="AI9">
        <f>IF(SP_2a!Q8&lt;&gt;"", SP_2a!Q8, "")</f>
        <v>5</v>
      </c>
      <c r="AJ9">
        <f>IF($AI9&lt;&gt;"", IF(SP_2a!$D8="", 0, IF(SP_2a!$D8=SP_2a!D7, $AJ8, $AJ8+1)), "")</f>
        <v>0</v>
      </c>
      <c r="AK9">
        <f>IF(SP_2a!R8&lt;&gt;"", SP_2a!R8, "")</f>
        <v>3</v>
      </c>
      <c r="AL9">
        <f>IF(SP_2a!S8&lt;&gt;"", SP_2a!S8, "")</f>
        <v>1</v>
      </c>
      <c r="AP9">
        <f>IF($AI9&lt;&gt;"", IF($AI9=$AI8, 0, MAX($AP$2:$AS8)+1), "")</f>
        <v>0</v>
      </c>
      <c r="AQ9">
        <f>IF($AI9&lt;&gt;"", IF($AJ9=0, 0, IF($AJ9=$AJ8, 0, MAX($AP$2:$AS8, $AP9)+1)), "")</f>
        <v>0</v>
      </c>
      <c r="AR9">
        <f>IF($AI9&lt;&gt;"", IF($AI9=$AI8, IF($AK9=$AK8, 0, MAX($AN$2:$AS8, $AP9:$AQ9)+1), MAX($AP9:$AQ9)+1), "")</f>
        <v>12</v>
      </c>
      <c r="AS9">
        <f t="shared" si="1"/>
        <v>12</v>
      </c>
    </row>
    <row r="10" spans="1:45">
      <c r="C10" t="str">
        <f t="shared" ca="1" si="2"/>
        <v/>
      </c>
      <c r="D10" t="str">
        <f t="shared" ca="1" si="3"/>
        <v/>
      </c>
      <c r="E10" t="str">
        <f t="shared" ca="1" si="4"/>
        <v/>
      </c>
      <c r="F10" t="str">
        <f t="shared" ca="1" si="5"/>
        <v/>
      </c>
      <c r="G10" t="str">
        <f t="shared" ca="1" si="5"/>
        <v/>
      </c>
      <c r="H10" t="str">
        <f t="shared" ca="1" si="6"/>
        <v/>
      </c>
      <c r="I10" t="str">
        <f t="shared" ca="1" si="7"/>
        <v/>
      </c>
      <c r="J10" t="str">
        <f t="shared" ca="1" si="8"/>
        <v>q2h, (BP, heart rate, respiratory rate, temperature, LOC, cap refill)</v>
      </c>
      <c r="K10" t="str">
        <f t="shared" ca="1" si="8"/>
        <v/>
      </c>
      <c r="L10" t="str">
        <f t="shared" ca="1" si="9"/>
        <v/>
      </c>
      <c r="M10" t="str">
        <f t="shared" ca="1" si="10"/>
        <v/>
      </c>
      <c r="N10" t="str">
        <f t="shared" ca="1" si="11"/>
        <v/>
      </c>
      <c r="O10" t="str">
        <f t="shared" ca="1" si="11"/>
        <v/>
      </c>
      <c r="P10" t="str">
        <f t="shared" ca="1" si="12"/>
        <v/>
      </c>
      <c r="Q10" t="str">
        <f t="shared" ca="1" si="12"/>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3"/>
        <v/>
      </c>
      <c r="AI10">
        <f>IF(SP_2a!Q9&lt;&gt;"", SP_2a!Q9, "")</f>
        <v>5</v>
      </c>
      <c r="AJ10">
        <f>IF($AI10&lt;&gt;"", IF(SP_2a!$D9="", 0, IF(SP_2a!$D9=SP_2a!D8, $AJ9, $AJ9+1)), "")</f>
        <v>0</v>
      </c>
      <c r="AK10">
        <f>IF(SP_2a!R9&lt;&gt;"", SP_2a!R9, "")</f>
        <v>3</v>
      </c>
      <c r="AL10">
        <f>IF(SP_2a!S9&lt;&gt;"", SP_2a!S9, "")</f>
        <v>2</v>
      </c>
      <c r="AP10">
        <f>IF($AI10&lt;&gt;"", IF($AI10=$AI9, 0, MAX($AP$2:$AS9)+1), "")</f>
        <v>0</v>
      </c>
      <c r="AQ10">
        <f>IF($AI10&lt;&gt;"", IF($AJ10=0, 0, IF($AJ10=$AJ9, 0, MAX($AP$2:$AS9, $AP10)+1)), "")</f>
        <v>0</v>
      </c>
      <c r="AR10">
        <f>IF($AI10&lt;&gt;"", IF($AI10=$AI9, IF($AK10=$AK9, 0, MAX($AN$2:$AS9, $AP10:$AQ10)+1), MAX($AP10:$AQ10)+1), "")</f>
        <v>0</v>
      </c>
      <c r="AS10">
        <f t="shared" si="1"/>
        <v>13</v>
      </c>
    </row>
    <row r="11" spans="1:45">
      <c r="C11" t="str">
        <f t="shared" ca="1" si="2"/>
        <v/>
      </c>
      <c r="D11" t="str">
        <f t="shared" ca="1" si="3"/>
        <v/>
      </c>
      <c r="E11" t="str">
        <f t="shared" ca="1" si="4"/>
        <v/>
      </c>
      <c r="F11" t="str">
        <f t="shared" ca="1" si="5"/>
        <v/>
      </c>
      <c r="G11" t="str">
        <f t="shared" ca="1" si="5"/>
        <v/>
      </c>
      <c r="H11" t="str">
        <f t="shared" ca="1" si="6"/>
        <v/>
      </c>
      <c r="I11" t="str">
        <f t="shared" ca="1" si="7"/>
        <v/>
      </c>
      <c r="J11" t="str">
        <f t="shared" ca="1" si="8"/>
        <v>q4h, (BP, heart rate, respiratory rate, temperature, LOC, cap refill)</v>
      </c>
      <c r="K11" t="str">
        <f t="shared" ca="1" si="8"/>
        <v/>
      </c>
      <c r="L11" t="str">
        <f t="shared" ca="1" si="9"/>
        <v/>
      </c>
      <c r="M11" t="str">
        <f t="shared" ca="1" si="10"/>
        <v/>
      </c>
      <c r="N11" t="str">
        <f t="shared" ca="1" si="11"/>
        <v/>
      </c>
      <c r="O11" t="str">
        <f t="shared" ca="1" si="11"/>
        <v/>
      </c>
      <c r="P11" t="str">
        <f t="shared" ca="1" si="12"/>
        <v/>
      </c>
      <c r="Q11" t="str">
        <f t="shared" ca="1" si="12"/>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3"/>
        <v/>
      </c>
      <c r="AI11">
        <f>IF(SP_2a!Q10&lt;&gt;"", SP_2a!Q10, "")</f>
        <v>5</v>
      </c>
      <c r="AJ11">
        <f>IF($AI11&lt;&gt;"", IF(SP_2a!$D10="", 0, IF(SP_2a!$D10=SP_2a!D9, $AJ10, $AJ10+1)), "")</f>
        <v>0</v>
      </c>
      <c r="AK11">
        <f>IF(SP_2a!R10&lt;&gt;"", SP_2a!R10, "")</f>
        <v>3</v>
      </c>
      <c r="AL11">
        <f>IF(SP_2a!S10&lt;&gt;"", SP_2a!S10, "")</f>
        <v>3</v>
      </c>
      <c r="AP11">
        <f>IF($AI11&lt;&gt;"", IF($AI11=$AI10, 0, MAX($AP$2:$AS10)+1), "")</f>
        <v>0</v>
      </c>
      <c r="AQ11">
        <f>IF($AI11&lt;&gt;"", IF($AJ11=0, 0, IF($AJ11=$AJ10, 0, MAX($AP$2:$AS10, $AP11)+1)), "")</f>
        <v>0</v>
      </c>
      <c r="AR11">
        <f>IF($AI11&lt;&gt;"", IF($AI11=$AI10, IF($AK11=$AK10, 0, MAX($AN$2:$AS10, $AP11:$AQ11)+1), MAX($AP11:$AQ11)+1), "")</f>
        <v>0</v>
      </c>
      <c r="AS11">
        <f t="shared" si="1"/>
        <v>14</v>
      </c>
    </row>
    <row r="12" spans="1:45">
      <c r="C12" t="str">
        <f t="shared" ca="1" si="2"/>
        <v/>
      </c>
      <c r="D12" t="str">
        <f t="shared" ca="1" si="3"/>
        <v/>
      </c>
      <c r="E12" t="str">
        <f t="shared" ca="1" si="4"/>
        <v>Order</v>
      </c>
      <c r="F12" t="str">
        <f t="shared" ca="1" si="5"/>
        <v/>
      </c>
      <c r="G12" t="str">
        <f t="shared" ca="1" si="5"/>
        <v>X</v>
      </c>
      <c r="H12" t="str">
        <f t="shared" ca="1" si="6"/>
        <v>Neurovital Signs</v>
      </c>
      <c r="I12" t="str">
        <f t="shared" ca="1" si="7"/>
        <v/>
      </c>
      <c r="J12" t="str">
        <f t="shared" ca="1" si="8"/>
        <v>q1h</v>
      </c>
      <c r="K12" t="str">
        <f t="shared" ca="1" si="8"/>
        <v/>
      </c>
      <c r="L12" t="str">
        <f t="shared" ca="1" si="9"/>
        <v>X</v>
      </c>
      <c r="M12" t="str">
        <f t="shared" ca="1" si="10"/>
        <v/>
      </c>
      <c r="N12" t="str">
        <f t="shared" ca="1" si="11"/>
        <v/>
      </c>
      <c r="O12" t="str">
        <f t="shared" ca="1" si="11"/>
        <v/>
      </c>
      <c r="P12" t="str">
        <f t="shared" ca="1" si="12"/>
        <v/>
      </c>
      <c r="Q12" t="str">
        <f t="shared" ca="1" si="12"/>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3"/>
        <v/>
      </c>
      <c r="AI12">
        <f>IF(SP_2a!Q11&lt;&gt;"", SP_2a!Q11, "")</f>
        <v>5</v>
      </c>
      <c r="AJ12">
        <f>IF($AI12&lt;&gt;"", IF(SP_2a!$D11="", 0, IF(SP_2a!$D11=SP_2a!D10, $AJ11, $AJ11+1)), "")</f>
        <v>0</v>
      </c>
      <c r="AK12">
        <f>IF(SP_2a!R11&lt;&gt;"", SP_2a!R11, "")</f>
        <v>4</v>
      </c>
      <c r="AL12">
        <f>IF(SP_2a!S11&lt;&gt;"", SP_2a!S11, "")</f>
        <v>1</v>
      </c>
      <c r="AP12">
        <f>IF($AI12&lt;&gt;"", IF($AI12=$AI11, 0, MAX($AP$2:$AS11)+1), "")</f>
        <v>0</v>
      </c>
      <c r="AQ12">
        <f>IF($AI12&lt;&gt;"", IF($AJ12=0, 0, IF($AJ12=$AJ11, 0, MAX($AP$2:$AS11, $AP12)+1)), "")</f>
        <v>0</v>
      </c>
      <c r="AR12">
        <f>IF($AI12&lt;&gt;"", IF($AI12=$AI11, IF($AK12=$AK11, 0, MAX($AN$2:$AS11, $AP12:$AQ12)+1), MAX($AP12:$AQ12)+1), "")</f>
        <v>15</v>
      </c>
      <c r="AS12">
        <f t="shared" si="1"/>
        <v>15</v>
      </c>
    </row>
    <row r="13" spans="1:45">
      <c r="C13" t="str">
        <f t="shared" ca="1" si="2"/>
        <v/>
      </c>
      <c r="D13" t="str">
        <f t="shared" ca="1" si="3"/>
        <v/>
      </c>
      <c r="E13" t="str">
        <f t="shared" ca="1" si="4"/>
        <v/>
      </c>
      <c r="F13" t="str">
        <f t="shared" ca="1" si="5"/>
        <v/>
      </c>
      <c r="G13" t="str">
        <f t="shared" ca="1" si="5"/>
        <v/>
      </c>
      <c r="H13" t="str">
        <f t="shared" ca="1" si="6"/>
        <v/>
      </c>
      <c r="I13" t="str">
        <f t="shared" ca="1" si="7"/>
        <v/>
      </c>
      <c r="J13" t="str">
        <f t="shared" ca="1" si="8"/>
        <v>q2h</v>
      </c>
      <c r="K13" t="str">
        <f t="shared" ca="1" si="8"/>
        <v/>
      </c>
      <c r="L13" t="str">
        <f t="shared" ca="1" si="9"/>
        <v/>
      </c>
      <c r="M13" t="str">
        <f t="shared" ca="1" si="10"/>
        <v/>
      </c>
      <c r="N13" t="str">
        <f t="shared" ca="1" si="11"/>
        <v/>
      </c>
      <c r="O13" t="str">
        <f t="shared" ca="1" si="11"/>
        <v/>
      </c>
      <c r="P13" t="str">
        <f t="shared" ca="1" si="12"/>
        <v/>
      </c>
      <c r="Q13" t="str">
        <f t="shared" ca="1" si="12"/>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3"/>
        <v/>
      </c>
      <c r="AI13">
        <f>IF(SP_2a!Q12&lt;&gt;"", SP_2a!Q12, "")</f>
        <v>5</v>
      </c>
      <c r="AJ13">
        <f>IF($AI13&lt;&gt;"", IF(SP_2a!$D12="", 0, IF(SP_2a!$D12=SP_2a!D11, $AJ12, $AJ12+1)), "")</f>
        <v>0</v>
      </c>
      <c r="AK13">
        <f>IF(SP_2a!R12&lt;&gt;"", SP_2a!R12, "")</f>
        <v>5</v>
      </c>
      <c r="AL13">
        <f>IF(SP_2a!S12&lt;&gt;"", SP_2a!S12, "")</f>
        <v>1</v>
      </c>
      <c r="AP13">
        <f>IF($AI13&lt;&gt;"", IF($AI13=$AI12, 0, MAX($AP$2:$AS12)+1), "")</f>
        <v>0</v>
      </c>
      <c r="AQ13">
        <f>IF($AI13&lt;&gt;"", IF($AJ13=0, 0, IF($AJ13=$AJ12, 0, MAX($AP$2:$AS12, $AP13)+1)), "")</f>
        <v>0</v>
      </c>
      <c r="AR13">
        <f>IF($AI13&lt;&gt;"", IF($AI13=$AI12, IF($AK13=$AK12, 0, MAX($AN$2:$AS12, $AP13:$AQ13)+1), MAX($AP13:$AQ13)+1), "")</f>
        <v>16</v>
      </c>
      <c r="AS13">
        <f t="shared" si="1"/>
        <v>16</v>
      </c>
    </row>
    <row r="14" spans="1:45">
      <c r="C14" t="str">
        <f t="shared" ca="1" si="2"/>
        <v/>
      </c>
      <c r="D14" t="str">
        <f t="shared" ca="1" si="3"/>
        <v/>
      </c>
      <c r="E14" t="str">
        <f t="shared" ca="1" si="4"/>
        <v/>
      </c>
      <c r="F14" t="str">
        <f t="shared" ca="1" si="5"/>
        <v/>
      </c>
      <c r="G14" t="str">
        <f t="shared" ca="1" si="5"/>
        <v/>
      </c>
      <c r="H14" t="str">
        <f t="shared" ca="1" si="6"/>
        <v/>
      </c>
      <c r="I14" t="str">
        <f t="shared" ca="1" si="7"/>
        <v/>
      </c>
      <c r="J14" t="str">
        <f t="shared" ca="1" si="8"/>
        <v>q4h</v>
      </c>
      <c r="K14" t="str">
        <f t="shared" ca="1" si="8"/>
        <v/>
      </c>
      <c r="L14" t="str">
        <f t="shared" ca="1" si="9"/>
        <v/>
      </c>
      <c r="M14" t="str">
        <f t="shared" ca="1" si="10"/>
        <v/>
      </c>
      <c r="N14" t="str">
        <f t="shared" ca="1" si="11"/>
        <v/>
      </c>
      <c r="O14" t="str">
        <f t="shared" ca="1" si="11"/>
        <v/>
      </c>
      <c r="P14" t="str">
        <f t="shared" ca="1" si="12"/>
        <v/>
      </c>
      <c r="Q14" t="str">
        <f t="shared" ca="1" si="12"/>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3"/>
        <v/>
      </c>
      <c r="AI14">
        <f>IF(SP_2a!Q13&lt;&gt;"", SP_2a!Q13, "")</f>
        <v>5</v>
      </c>
      <c r="AJ14">
        <f>IF($AI14&lt;&gt;"", IF(SP_2a!$D13="", 0, IF(SP_2a!$D13=SP_2a!D12, $AJ13, $AJ13+1)), "")</f>
        <v>0</v>
      </c>
      <c r="AK14">
        <f>IF(SP_2a!R13&lt;&gt;"", SP_2a!R13, "")</f>
        <v>6</v>
      </c>
      <c r="AL14">
        <f>IF(SP_2a!S13&lt;&gt;"", SP_2a!S13, "")</f>
        <v>1</v>
      </c>
      <c r="AP14">
        <f>IF($AI14&lt;&gt;"", IF($AI14=$AI13, 0, MAX($AP$2:$AS13)+1), "")</f>
        <v>0</v>
      </c>
      <c r="AQ14">
        <f>IF($AI14&lt;&gt;"", IF($AJ14=0, 0, IF($AJ14=$AJ13, 0, MAX($AP$2:$AS13, $AP14)+1)), "")</f>
        <v>0</v>
      </c>
      <c r="AR14">
        <f>IF($AI14&lt;&gt;"", IF($AI14=$AI13, IF($AK14=$AK13, 0, MAX($AN$2:$AS13, $AP14:$AQ14)+1), MAX($AP14:$AQ14)+1), "")</f>
        <v>17</v>
      </c>
      <c r="AS14">
        <f t="shared" si="1"/>
        <v>17</v>
      </c>
    </row>
    <row r="15" spans="1:45">
      <c r="C15" t="str">
        <f t="shared" ca="1" si="2"/>
        <v/>
      </c>
      <c r="D15" t="str">
        <f t="shared" ca="1" si="3"/>
        <v/>
      </c>
      <c r="E15" t="str">
        <f t="shared" ca="1" si="4"/>
        <v>Order</v>
      </c>
      <c r="F15" t="str">
        <f t="shared" ca="1" si="5"/>
        <v/>
      </c>
      <c r="G15" t="str">
        <f t="shared" ca="1" si="5"/>
        <v>X</v>
      </c>
      <c r="H15" t="str">
        <f t="shared" ca="1" si="6"/>
        <v>Oximetry - Continuous</v>
      </c>
      <c r="I15" t="str">
        <f t="shared" ca="1" si="7"/>
        <v/>
      </c>
      <c r="J15" t="str">
        <f t="shared" ca="1" si="8"/>
        <v>T;N</v>
      </c>
      <c r="K15" t="str">
        <f t="shared" ca="1" si="8"/>
        <v/>
      </c>
      <c r="L15" t="str">
        <f t="shared" ca="1" si="9"/>
        <v>X</v>
      </c>
      <c r="M15" t="str">
        <f t="shared" ca="1" si="10"/>
        <v/>
      </c>
      <c r="N15" t="str">
        <f t="shared" ca="1" si="11"/>
        <v/>
      </c>
      <c r="O15" t="str">
        <f t="shared" ca="1" si="11"/>
        <v/>
      </c>
      <c r="P15" t="str">
        <f t="shared" ca="1" si="12"/>
        <v/>
      </c>
      <c r="Q15" t="str">
        <f t="shared" ca="1" si="12"/>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3"/>
        <v/>
      </c>
      <c r="AI15">
        <f>IF(SP_2a!Q14&lt;&gt;"", SP_2a!Q14, "")</f>
        <v>5</v>
      </c>
      <c r="AJ15">
        <f>IF($AI15&lt;&gt;"", IF(SP_2a!$D14="", 0, IF(SP_2a!$D14=SP_2a!D13, $AJ14, $AJ14+1)), "")</f>
        <v>0</v>
      </c>
      <c r="AK15">
        <f>IF(SP_2a!R14&lt;&gt;"", SP_2a!R14, "")</f>
        <v>7</v>
      </c>
      <c r="AL15">
        <f>IF(SP_2a!S14&lt;&gt;"", SP_2a!S14, "")</f>
        <v>1</v>
      </c>
      <c r="AP15">
        <f>IF($AI15&lt;&gt;"", IF($AI15=$AI14, 0, MAX($AP$2:$AS14)+1), "")</f>
        <v>0</v>
      </c>
      <c r="AQ15">
        <f>IF($AI15&lt;&gt;"", IF($AJ15=0, 0, IF($AJ15=$AJ14, 0, MAX($AP$2:$AS14, $AP15)+1)), "")</f>
        <v>0</v>
      </c>
      <c r="AR15">
        <f>IF($AI15&lt;&gt;"", IF($AI15=$AI14, IF($AK15=$AK14, 0, MAX($AN$2:$AS14, $AP15:$AQ15)+1), MAX($AP15:$AQ15)+1), "")</f>
        <v>18</v>
      </c>
      <c r="AS15">
        <f t="shared" si="1"/>
        <v>18</v>
      </c>
    </row>
    <row r="16" spans="1:45">
      <c r="C16" t="str">
        <f t="shared" ca="1" si="2"/>
        <v/>
      </c>
      <c r="D16" t="str">
        <f t="shared" ca="1" si="3"/>
        <v/>
      </c>
      <c r="E16" t="str">
        <f t="shared" ca="1" si="4"/>
        <v>Order</v>
      </c>
      <c r="F16" t="str">
        <f t="shared" ca="1" si="5"/>
        <v/>
      </c>
      <c r="G16" t="str">
        <f t="shared" ca="1" si="5"/>
        <v>X</v>
      </c>
      <c r="H16" t="str">
        <f t="shared" ca="1" si="6"/>
        <v>Oxygen Therapy</v>
      </c>
      <c r="I16" t="str">
        <f t="shared" ca="1" si="7"/>
        <v/>
      </c>
      <c r="J16" t="str">
        <f t="shared" ca="1" si="8"/>
        <v>10 - 15 L/min via Non-Rebreather Mask</v>
      </c>
      <c r="K16" t="str">
        <f t="shared" ca="1" si="8"/>
        <v>Notify Treating Provider if O2 saturations are below 92%</v>
      </c>
      <c r="L16" t="str">
        <f t="shared" ca="1" si="9"/>
        <v>X</v>
      </c>
      <c r="M16" t="str">
        <f t="shared" ca="1" si="10"/>
        <v/>
      </c>
      <c r="N16" t="str">
        <f t="shared" ca="1" si="11"/>
        <v/>
      </c>
      <c r="O16" t="str">
        <f t="shared" ca="1" si="11"/>
        <v/>
      </c>
      <c r="P16" t="str">
        <f t="shared" ca="1" si="12"/>
        <v/>
      </c>
      <c r="Q16" t="str">
        <f t="shared" ca="1" si="12"/>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3"/>
        <v/>
      </c>
      <c r="AI16">
        <f>IF(SP_2a!Q15&lt;&gt;"", SP_2a!Q15, "")</f>
        <v>5</v>
      </c>
      <c r="AJ16">
        <f>IF($AI16&lt;&gt;"", IF(SP_2a!$D15="", 0, IF(SP_2a!$D15=SP_2a!D14, $AJ15, $AJ15+1)), "")</f>
        <v>0</v>
      </c>
      <c r="AK16">
        <f>IF(SP_2a!R15&lt;&gt;"", SP_2a!R15, "")</f>
        <v>7</v>
      </c>
      <c r="AL16">
        <f>IF(SP_2a!S15&lt;&gt;"", SP_2a!S15, "")</f>
        <v>2</v>
      </c>
      <c r="AP16">
        <f>IF($AI16&lt;&gt;"", IF($AI16=$AI15, 0, MAX($AP$2:$AS15)+1), "")</f>
        <v>0</v>
      </c>
      <c r="AQ16">
        <f>IF($AI16&lt;&gt;"", IF($AJ16=0, 0, IF($AJ16=$AJ15, 0, MAX($AP$2:$AS15, $AP16)+1)), "")</f>
        <v>0</v>
      </c>
      <c r="AR16">
        <f>IF($AI16&lt;&gt;"", IF($AI16=$AI15, IF($AK16=$AK15, 0, MAX($AN$2:$AS15, $AP16:$AQ16)+1), MAX($AP16:$AQ16)+1), "")</f>
        <v>0</v>
      </c>
      <c r="AS16">
        <f t="shared" si="1"/>
        <v>19</v>
      </c>
    </row>
    <row r="17" spans="3:45">
      <c r="C17" t="str">
        <f t="shared" ca="1" si="2"/>
        <v/>
      </c>
      <c r="D17" t="str">
        <f t="shared" ca="1" si="3"/>
        <v/>
      </c>
      <c r="E17" t="str">
        <f t="shared" ca="1" si="4"/>
        <v>Order</v>
      </c>
      <c r="F17" t="str">
        <f t="shared" ca="1" si="5"/>
        <v/>
      </c>
      <c r="G17" t="str">
        <f t="shared" ca="1" si="5"/>
        <v>X</v>
      </c>
      <c r="H17" t="str">
        <f t="shared" ca="1" si="6"/>
        <v>Cardiorespiratory Monitoring</v>
      </c>
      <c r="I17" t="str">
        <f t="shared" ca="1" si="7"/>
        <v/>
      </c>
      <c r="J17" t="str">
        <f t="shared" ca="1" si="8"/>
        <v>T;N</v>
      </c>
      <c r="K17" t="str">
        <f t="shared" ca="1" si="8"/>
        <v/>
      </c>
      <c r="L17" t="str">
        <f t="shared" ca="1" si="9"/>
        <v>X</v>
      </c>
      <c r="M17" t="str">
        <f t="shared" ca="1" si="10"/>
        <v/>
      </c>
      <c r="N17" t="str">
        <f t="shared" ca="1" si="11"/>
        <v/>
      </c>
      <c r="O17" t="str">
        <f t="shared" ca="1" si="11"/>
        <v/>
      </c>
      <c r="P17" t="str">
        <f t="shared" ca="1" si="12"/>
        <v/>
      </c>
      <c r="Q17" t="str">
        <f t="shared" ca="1" si="12"/>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3"/>
        <v/>
      </c>
      <c r="AI17">
        <f>IF(SP_2a!Q16&lt;&gt;"", SP_2a!Q16, "")</f>
        <v>5</v>
      </c>
      <c r="AJ17">
        <f>IF($AI17&lt;&gt;"", IF(SP_2a!$D16="", 0, IF(SP_2a!$D16=SP_2a!D15, $AJ16, $AJ16+1)), "")</f>
        <v>0</v>
      </c>
      <c r="AK17">
        <f>IF(SP_2a!R16&lt;&gt;"", SP_2a!R16, "")</f>
        <v>7</v>
      </c>
      <c r="AL17">
        <f>IF(SP_2a!S16&lt;&gt;"", SP_2a!S16, "")</f>
        <v>3</v>
      </c>
      <c r="AP17">
        <f>IF($AI17&lt;&gt;"", IF($AI17=$AI16, 0, MAX($AP$2:$AS16)+1), "")</f>
        <v>0</v>
      </c>
      <c r="AQ17">
        <f>IF($AI17&lt;&gt;"", IF($AJ17=0, 0, IF($AJ17=$AJ16, 0, MAX($AP$2:$AS16, $AP17)+1)), "")</f>
        <v>0</v>
      </c>
      <c r="AR17">
        <f>IF($AI17&lt;&gt;"", IF($AI17=$AI16, IF($AK17=$AK16, 0, MAX($AN$2:$AS16, $AP17:$AQ17)+1), MAX($AP17:$AQ17)+1), "")</f>
        <v>0</v>
      </c>
      <c r="AS17">
        <f t="shared" si="1"/>
        <v>20</v>
      </c>
    </row>
    <row r="18" spans="3:45">
      <c r="C18" t="str">
        <f t="shared" ca="1" si="2"/>
        <v/>
      </c>
      <c r="D18" t="str">
        <f t="shared" ca="1" si="3"/>
        <v/>
      </c>
      <c r="E18" t="str">
        <f t="shared" ca="1" si="4"/>
        <v>Order</v>
      </c>
      <c r="F18" t="str">
        <f t="shared" ca="1" si="5"/>
        <v/>
      </c>
      <c r="G18" t="str">
        <f t="shared" ca="1" si="5"/>
        <v>X</v>
      </c>
      <c r="H18" t="str">
        <f t="shared" ca="1" si="6"/>
        <v>Monitor Intake and Output</v>
      </c>
      <c r="I18" t="str">
        <f t="shared" ca="1" si="7"/>
        <v/>
      </c>
      <c r="J18" t="str">
        <f t="shared" ca="1" si="8"/>
        <v>q1h</v>
      </c>
      <c r="K18" t="str">
        <f t="shared" ca="1" si="8"/>
        <v/>
      </c>
      <c r="L18" t="str">
        <f t="shared" ca="1" si="9"/>
        <v>X</v>
      </c>
      <c r="M18" t="str">
        <f t="shared" ca="1" si="10"/>
        <v/>
      </c>
      <c r="N18" t="str">
        <f t="shared" ca="1" si="11"/>
        <v/>
      </c>
      <c r="O18" t="str">
        <f t="shared" ca="1" si="11"/>
        <v/>
      </c>
      <c r="P18" t="str">
        <f t="shared" ca="1" si="12"/>
        <v/>
      </c>
      <c r="Q18" t="str">
        <f t="shared" ca="1" si="12"/>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3"/>
        <v/>
      </c>
      <c r="AI18">
        <f>IF(SP_2a!Q17&lt;&gt;"", SP_2a!Q17, "")</f>
        <v>5</v>
      </c>
      <c r="AJ18">
        <f>IF($AI18&lt;&gt;"", IF(SP_2a!$D17="", 0, IF(SP_2a!$D17=SP_2a!D16, $AJ17, $AJ17+1)), "")</f>
        <v>0</v>
      </c>
      <c r="AK18">
        <f>IF(SP_2a!R17&lt;&gt;"", SP_2a!R17, "")</f>
        <v>7</v>
      </c>
      <c r="AL18">
        <f>IF(SP_2a!S17&lt;&gt;"", SP_2a!S17, "")</f>
        <v>4</v>
      </c>
      <c r="AP18">
        <f>IF($AI18&lt;&gt;"", IF($AI18=$AI17, 0, MAX($AP$2:$AS17)+1), "")</f>
        <v>0</v>
      </c>
      <c r="AQ18">
        <f>IF($AI18&lt;&gt;"", IF($AJ18=0, 0, IF($AJ18=$AJ17, 0, MAX($AP$2:$AS17, $AP18)+1)), "")</f>
        <v>0</v>
      </c>
      <c r="AR18">
        <f>IF($AI18&lt;&gt;"", IF($AI18=$AI17, IF($AK18=$AK17, 0, MAX($AN$2:$AS17, $AP18:$AQ18)+1), MAX($AP18:$AQ18)+1), "")</f>
        <v>0</v>
      </c>
      <c r="AS18">
        <f t="shared" si="1"/>
        <v>21</v>
      </c>
    </row>
    <row r="19" spans="3:45">
      <c r="C19" t="str">
        <f t="shared" ca="1" si="2"/>
        <v/>
      </c>
      <c r="D19" t="str">
        <f t="shared" ca="1" si="3"/>
        <v/>
      </c>
      <c r="E19" t="str">
        <f t="shared" ca="1" si="4"/>
        <v/>
      </c>
      <c r="F19" t="str">
        <f t="shared" ca="1" si="5"/>
        <v/>
      </c>
      <c r="G19" t="str">
        <f t="shared" ca="1" si="5"/>
        <v/>
      </c>
      <c r="H19" t="str">
        <f t="shared" ca="1" si="6"/>
        <v/>
      </c>
      <c r="I19" t="str">
        <f t="shared" ca="1" si="7"/>
        <v/>
      </c>
      <c r="J19" t="str">
        <f t="shared" ca="1" si="8"/>
        <v>q2h</v>
      </c>
      <c r="K19" t="str">
        <f t="shared" ca="1" si="8"/>
        <v/>
      </c>
      <c r="L19" t="str">
        <f t="shared" ca="1" si="9"/>
        <v/>
      </c>
      <c r="M19" t="str">
        <f t="shared" ca="1" si="10"/>
        <v/>
      </c>
      <c r="N19" t="str">
        <f t="shared" ca="1" si="11"/>
        <v/>
      </c>
      <c r="O19" t="str">
        <f t="shared" ca="1" si="11"/>
        <v/>
      </c>
      <c r="P19" t="str">
        <f t="shared" ca="1" si="12"/>
        <v/>
      </c>
      <c r="Q19" t="str">
        <f t="shared" ca="1" si="12"/>
        <v/>
      </c>
      <c r="R19" t="str">
        <f t="shared" ca="1" si="12"/>
        <v/>
      </c>
      <c r="S19" t="str">
        <f t="shared" ca="1" si="12"/>
        <v/>
      </c>
      <c r="T19" t="str">
        <f t="shared" ca="1" si="12"/>
        <v/>
      </c>
      <c r="U19" t="str">
        <f t="shared" ca="1" si="12"/>
        <v/>
      </c>
      <c r="V19" t="str">
        <f t="shared" ca="1" si="12"/>
        <v/>
      </c>
      <c r="W19" t="str">
        <f t="shared" ca="1" si="12"/>
        <v/>
      </c>
      <c r="X19" t="str">
        <f t="shared" ca="1" si="12"/>
        <v>q2h</v>
      </c>
      <c r="Y19" t="str">
        <f t="shared" ca="1" si="12"/>
        <v/>
      </c>
      <c r="Z19" t="str">
        <f t="shared" ca="1" si="12"/>
        <v/>
      </c>
      <c r="AA19" t="str">
        <f t="shared" ca="1" si="12"/>
        <v/>
      </c>
      <c r="AB19" t="str">
        <f t="shared" ca="1" si="12"/>
        <v/>
      </c>
      <c r="AC19" t="str">
        <f t="shared" ca="1" si="12"/>
        <v/>
      </c>
      <c r="AD19" t="str">
        <f t="shared" ca="1" si="12"/>
        <v/>
      </c>
      <c r="AE19" t="str">
        <f t="shared" ca="1" si="13"/>
        <v/>
      </c>
      <c r="AI19">
        <f>IF(SP_2a!Q18&lt;&gt;"", SP_2a!Q18, "")</f>
        <v>5</v>
      </c>
      <c r="AJ19">
        <f>IF($AI19&lt;&gt;"", IF(SP_2a!$D18="", 0, IF(SP_2a!$D18=SP_2a!D17, $AJ18, $AJ18+1)), "")</f>
        <v>0</v>
      </c>
      <c r="AK19">
        <f>IF(SP_2a!R18&lt;&gt;"", SP_2a!R18, "")</f>
        <v>7</v>
      </c>
      <c r="AL19">
        <f>IF(SP_2a!S18&lt;&gt;"", SP_2a!S18, "")</f>
        <v>5</v>
      </c>
      <c r="AP19">
        <f>IF($AI19&lt;&gt;"", IF($AI19=$AI18, 0, MAX($AP$2:$AS18)+1), "")</f>
        <v>0</v>
      </c>
      <c r="AQ19">
        <f>IF($AI19&lt;&gt;"", IF($AJ19=0, 0, IF($AJ19=$AJ18, 0, MAX($AP$2:$AS18, $AP19)+1)), "")</f>
        <v>0</v>
      </c>
      <c r="AR19">
        <f>IF($AI19&lt;&gt;"", IF($AI19=$AI18, IF($AK19=$AK18, 0, MAX($AN$2:$AS18, $AP19:$AQ19)+1), MAX($AP19:$AQ19)+1), "")</f>
        <v>0</v>
      </c>
      <c r="AS19">
        <f t="shared" si="1"/>
        <v>22</v>
      </c>
    </row>
    <row r="20" spans="3:45">
      <c r="C20" t="str">
        <f t="shared" ca="1" si="2"/>
        <v/>
      </c>
      <c r="D20" t="str">
        <f t="shared" ca="1" si="3"/>
        <v/>
      </c>
      <c r="E20" t="str">
        <f t="shared" ca="1" si="4"/>
        <v/>
      </c>
      <c r="F20" t="str">
        <f t="shared" ca="1" si="5"/>
        <v/>
      </c>
      <c r="G20" t="str">
        <f t="shared" ca="1" si="5"/>
        <v/>
      </c>
      <c r="H20" t="str">
        <f t="shared" ca="1" si="6"/>
        <v/>
      </c>
      <c r="I20" t="str">
        <f t="shared" ca="1" si="7"/>
        <v/>
      </c>
      <c r="J20" t="str">
        <f t="shared" ca="1" si="8"/>
        <v>q4h</v>
      </c>
      <c r="K20" t="str">
        <f t="shared" ca="1" si="8"/>
        <v/>
      </c>
      <c r="L20" t="str">
        <f t="shared" ca="1" si="9"/>
        <v/>
      </c>
      <c r="M20" t="str">
        <f t="shared" ca="1" si="10"/>
        <v/>
      </c>
      <c r="N20" t="str">
        <f t="shared" ca="1" si="11"/>
        <v/>
      </c>
      <c r="O20" t="str">
        <f t="shared" ca="1" si="11"/>
        <v/>
      </c>
      <c r="P20" t="str">
        <f t="shared" ca="1" si="12"/>
        <v/>
      </c>
      <c r="Q20" t="str">
        <f t="shared" ca="1" si="12"/>
        <v/>
      </c>
      <c r="R20" t="str">
        <f t="shared" ca="1" si="12"/>
        <v/>
      </c>
      <c r="S20" t="str">
        <f t="shared" ca="1" si="12"/>
        <v/>
      </c>
      <c r="T20" t="str">
        <f t="shared" ca="1" si="12"/>
        <v/>
      </c>
      <c r="U20" t="str">
        <f t="shared" ca="1" si="12"/>
        <v/>
      </c>
      <c r="V20" t="str">
        <f t="shared" ca="1" si="12"/>
        <v/>
      </c>
      <c r="W20" t="str">
        <f t="shared" ca="1" si="12"/>
        <v/>
      </c>
      <c r="X20" t="str">
        <f t="shared" ca="1" si="12"/>
        <v>q4h</v>
      </c>
      <c r="Y20" t="str">
        <f t="shared" ca="1" si="12"/>
        <v/>
      </c>
      <c r="Z20" t="str">
        <f t="shared" ca="1" si="12"/>
        <v/>
      </c>
      <c r="AA20" t="str">
        <f t="shared" ca="1" si="12"/>
        <v/>
      </c>
      <c r="AB20" t="str">
        <f t="shared" ca="1" si="12"/>
        <v/>
      </c>
      <c r="AC20" t="str">
        <f t="shared" ca="1" si="12"/>
        <v/>
      </c>
      <c r="AD20" t="str">
        <f t="shared" ca="1" si="12"/>
        <v/>
      </c>
      <c r="AE20" t="str">
        <f t="shared" ca="1" si="13"/>
        <v/>
      </c>
      <c r="AI20">
        <f>IF(SP_2a!Q19&lt;&gt;"", SP_2a!Q19, "")</f>
        <v>5</v>
      </c>
      <c r="AJ20">
        <f>IF($AI20&lt;&gt;"", IF(SP_2a!$D19="", 0, IF(SP_2a!$D19=SP_2a!D18, $AJ19, $AJ19+1)), "")</f>
        <v>0</v>
      </c>
      <c r="AK20">
        <f>IF(SP_2a!R19&lt;&gt;"", SP_2a!R19, "")</f>
        <v>8</v>
      </c>
      <c r="AL20">
        <f>IF(SP_2a!S19&lt;&gt;"", SP_2a!S19, "")</f>
        <v>1</v>
      </c>
      <c r="AP20">
        <f>IF($AI20&lt;&gt;"", IF($AI20=$AI19, 0, MAX($AP$2:$AS19)+1), "")</f>
        <v>0</v>
      </c>
      <c r="AQ20">
        <f>IF($AI20&lt;&gt;"", IF($AJ20=0, 0, IF($AJ20=$AJ19, 0, MAX($AP$2:$AS19, $AP20)+1)), "")</f>
        <v>0</v>
      </c>
      <c r="AR20">
        <f>IF($AI20&lt;&gt;"", IF($AI20=$AI19, IF($AK20=$AK19, 0, MAX($AN$2:$AS19, $AP20:$AQ20)+1), MAX($AP20:$AQ20)+1), "")</f>
        <v>23</v>
      </c>
      <c r="AS20">
        <f t="shared" si="1"/>
        <v>23</v>
      </c>
    </row>
    <row r="21" spans="3:45">
      <c r="C21" t="str">
        <f t="shared" ca="1" si="2"/>
        <v/>
      </c>
      <c r="D21" t="str">
        <f t="shared" ca="1" si="3"/>
        <v/>
      </c>
      <c r="E21" t="str">
        <f t="shared" ca="1" si="4"/>
        <v/>
      </c>
      <c r="F21" t="str">
        <f t="shared" ca="1" si="5"/>
        <v/>
      </c>
      <c r="G21" t="str">
        <f t="shared" ca="1" si="5"/>
        <v/>
      </c>
      <c r="H21" t="str">
        <f t="shared" ca="1" si="6"/>
        <v/>
      </c>
      <c r="I21" t="str">
        <f t="shared" ca="1" si="7"/>
        <v/>
      </c>
      <c r="J21" t="str">
        <f t="shared" ca="1" si="8"/>
        <v>q6h</v>
      </c>
      <c r="K21" t="str">
        <f t="shared" ca="1" si="8"/>
        <v/>
      </c>
      <c r="L21" t="str">
        <f t="shared" ca="1" si="9"/>
        <v/>
      </c>
      <c r="M21" t="str">
        <f t="shared" ca="1" si="10"/>
        <v/>
      </c>
      <c r="N21" t="str">
        <f t="shared" ca="1" si="11"/>
        <v/>
      </c>
      <c r="O21" t="str">
        <f t="shared" ca="1" si="11"/>
        <v/>
      </c>
      <c r="P21" t="str">
        <f t="shared" ca="1" si="12"/>
        <v/>
      </c>
      <c r="Q21" t="str">
        <f t="shared" ca="1" si="12"/>
        <v/>
      </c>
      <c r="R21" t="str">
        <f t="shared" ca="1" si="12"/>
        <v/>
      </c>
      <c r="S21" t="str">
        <f t="shared" ca="1" si="12"/>
        <v/>
      </c>
      <c r="T21" t="str">
        <f t="shared" ca="1" si="12"/>
        <v/>
      </c>
      <c r="U21" t="str">
        <f t="shared" ca="1" si="12"/>
        <v/>
      </c>
      <c r="V21" t="str">
        <f t="shared" ca="1" si="12"/>
        <v/>
      </c>
      <c r="W21" t="str">
        <f t="shared" ca="1" si="12"/>
        <v/>
      </c>
      <c r="X21" t="str">
        <f t="shared" ca="1" si="12"/>
        <v>q6h</v>
      </c>
      <c r="Y21" t="str">
        <f t="shared" ca="1" si="12"/>
        <v/>
      </c>
      <c r="Z21" t="str">
        <f t="shared" ca="1" si="12"/>
        <v/>
      </c>
      <c r="AA21" t="str">
        <f t="shared" ca="1" si="12"/>
        <v/>
      </c>
      <c r="AB21" t="str">
        <f t="shared" ca="1" si="12"/>
        <v/>
      </c>
      <c r="AC21" t="str">
        <f t="shared" ca="1" si="12"/>
        <v/>
      </c>
      <c r="AD21" t="str">
        <f t="shared" ca="1" si="12"/>
        <v/>
      </c>
      <c r="AE21" t="str">
        <f t="shared" ca="1" si="13"/>
        <v/>
      </c>
      <c r="AI21">
        <f>IF(SP_2a!Q20&lt;&gt;"", SP_2a!Q20, "")</f>
        <v>5</v>
      </c>
      <c r="AJ21">
        <f>IF($AI21&lt;&gt;"", IF(SP_2a!$D20="", 0, IF(SP_2a!$D20=SP_2a!D19, $AJ20, $AJ20+1)), "")</f>
        <v>0</v>
      </c>
      <c r="AK21">
        <f>IF(SP_2a!R20&lt;&gt;"", SP_2a!R20, "")</f>
        <v>9</v>
      </c>
      <c r="AL21">
        <f>IF(SP_2a!S20&lt;&gt;"", SP_2a!S20, "")</f>
        <v>1</v>
      </c>
      <c r="AP21">
        <f>IF($AI21&lt;&gt;"", IF($AI21=$AI20, 0, MAX($AP$2:$AS20)+1), "")</f>
        <v>0</v>
      </c>
      <c r="AQ21">
        <f>IF($AI21&lt;&gt;"", IF($AJ21=0, 0, IF($AJ21=$AJ20, 0, MAX($AP$2:$AS20, $AP21)+1)), "")</f>
        <v>0</v>
      </c>
      <c r="AR21">
        <f>IF($AI21&lt;&gt;"", IF($AI21=$AI20, IF($AK21=$AK20, 0, MAX($AN$2:$AS20, $AP21:$AQ21)+1), MAX($AP21:$AQ21)+1), "")</f>
        <v>24</v>
      </c>
      <c r="AS21">
        <f t="shared" si="1"/>
        <v>24</v>
      </c>
    </row>
    <row r="22" spans="3:45">
      <c r="C22" t="str">
        <f t="shared" ca="1" si="2"/>
        <v/>
      </c>
      <c r="D22" t="str">
        <f t="shared" ca="1" si="3"/>
        <v/>
      </c>
      <c r="E22" t="str">
        <f t="shared" ca="1" si="4"/>
        <v/>
      </c>
      <c r="F22" t="str">
        <f t="shared" ca="1" si="5"/>
        <v/>
      </c>
      <c r="G22" t="str">
        <f t="shared" ca="1" si="5"/>
        <v/>
      </c>
      <c r="H22" t="str">
        <f t="shared" ca="1" si="6"/>
        <v/>
      </c>
      <c r="I22" t="str">
        <f t="shared" ca="1" si="7"/>
        <v/>
      </c>
      <c r="J22" t="str">
        <f t="shared" ca="1" si="8"/>
        <v>q12h</v>
      </c>
      <c r="K22" t="str">
        <f t="shared" ca="1" si="8"/>
        <v/>
      </c>
      <c r="L22" t="str">
        <f t="shared" ca="1" si="9"/>
        <v/>
      </c>
      <c r="M22" t="str">
        <f t="shared" ca="1" si="10"/>
        <v/>
      </c>
      <c r="N22" t="str">
        <f t="shared" ca="1" si="11"/>
        <v/>
      </c>
      <c r="O22" t="str">
        <f t="shared" ca="1" si="11"/>
        <v/>
      </c>
      <c r="P22" t="str">
        <f t="shared" ca="1" si="12"/>
        <v/>
      </c>
      <c r="Q22" t="str">
        <f t="shared" ca="1" si="12"/>
        <v/>
      </c>
      <c r="R22" t="str">
        <f t="shared" ca="1" si="12"/>
        <v/>
      </c>
      <c r="S22" t="str">
        <f t="shared" ca="1" si="12"/>
        <v/>
      </c>
      <c r="T22" t="str">
        <f t="shared" ca="1" si="12"/>
        <v/>
      </c>
      <c r="U22" t="str">
        <f t="shared" ca="1" si="12"/>
        <v/>
      </c>
      <c r="V22" t="str">
        <f t="shared" ca="1" si="12"/>
        <v/>
      </c>
      <c r="W22" t="str">
        <f t="shared" ca="1" si="12"/>
        <v/>
      </c>
      <c r="X22" t="str">
        <f t="shared" ca="1" si="12"/>
        <v>q12h</v>
      </c>
      <c r="Y22" t="str">
        <f t="shared" ca="1" si="12"/>
        <v/>
      </c>
      <c r="Z22" t="str">
        <f t="shared" ca="1" si="12"/>
        <v/>
      </c>
      <c r="AA22" t="str">
        <f t="shared" ca="1" si="12"/>
        <v/>
      </c>
      <c r="AB22" t="str">
        <f t="shared" ca="1" si="12"/>
        <v/>
      </c>
      <c r="AC22" t="str">
        <f t="shared" ca="1" si="12"/>
        <v/>
      </c>
      <c r="AD22" t="str">
        <f t="shared" ca="1" si="12"/>
        <v/>
      </c>
      <c r="AE22" t="str">
        <f t="shared" ca="1" si="13"/>
        <v/>
      </c>
      <c r="AI22">
        <f>IF(SP_2a!Q21&lt;&gt;"", SP_2a!Q21, "")</f>
        <v>5</v>
      </c>
      <c r="AJ22">
        <f>IF($AI22&lt;&gt;"", IF(SP_2a!$D21="", 0, IF(SP_2a!$D21=SP_2a!D20, $AJ21, $AJ21+1)), "")</f>
        <v>0</v>
      </c>
      <c r="AK22">
        <f>IF(SP_2a!R21&lt;&gt;"", SP_2a!R21, "")</f>
        <v>10</v>
      </c>
      <c r="AL22">
        <f>IF(SP_2a!S21&lt;&gt;"", SP_2a!S21, "")</f>
        <v>1</v>
      </c>
      <c r="AP22">
        <f>IF($AI22&lt;&gt;"", IF($AI22=$AI21, 0, MAX($AP$2:$AS21)+1), "")</f>
        <v>0</v>
      </c>
      <c r="AQ22">
        <f>IF($AI22&lt;&gt;"", IF($AJ22=0, 0, IF($AJ22=$AJ21, 0, MAX($AP$2:$AS21, $AP22)+1)), "")</f>
        <v>0</v>
      </c>
      <c r="AR22">
        <f>IF($AI22&lt;&gt;"", IF($AI22=$AI21, IF($AK22=$AK21, 0, MAX($AN$2:$AS21, $AP22:$AQ22)+1), MAX($AP22:$AQ22)+1), "")</f>
        <v>25</v>
      </c>
      <c r="AS22">
        <f t="shared" si="1"/>
        <v>25</v>
      </c>
    </row>
    <row r="23" spans="3:45">
      <c r="C23" t="str">
        <f t="shared" ca="1" si="2"/>
        <v/>
      </c>
      <c r="D23" t="str">
        <f t="shared" ca="1" si="3"/>
        <v/>
      </c>
      <c r="E23" t="str">
        <f t="shared" ca="1" si="4"/>
        <v>Order</v>
      </c>
      <c r="F23" t="str">
        <f t="shared" ca="1" si="5"/>
        <v/>
      </c>
      <c r="G23" t="str">
        <f t="shared" ca="1" si="5"/>
        <v>X</v>
      </c>
      <c r="H23" t="str">
        <f t="shared" ca="1" si="6"/>
        <v>POC Glucose Whole Blood</v>
      </c>
      <c r="I23" t="str">
        <f t="shared" ca="1" si="7"/>
        <v/>
      </c>
      <c r="J23" t="str">
        <f t="shared" ca="1" si="8"/>
        <v>once, STAT</v>
      </c>
      <c r="K23" t="str">
        <f t="shared" ca="1" si="8"/>
        <v/>
      </c>
      <c r="L23" t="str">
        <f t="shared" ca="1" si="9"/>
        <v>X</v>
      </c>
      <c r="M23" t="str">
        <f t="shared" ca="1" si="10"/>
        <v/>
      </c>
      <c r="N23" t="str">
        <f t="shared" ca="1" si="11"/>
        <v/>
      </c>
      <c r="O23" t="str">
        <f t="shared" ca="1" si="11"/>
        <v/>
      </c>
      <c r="P23" t="str">
        <f t="shared" ca="1" si="12"/>
        <v/>
      </c>
      <c r="Q23" t="str">
        <f t="shared" ca="1" si="12"/>
        <v/>
      </c>
      <c r="R23" t="str">
        <f t="shared" ca="1" si="12"/>
        <v/>
      </c>
      <c r="S23" t="str">
        <f t="shared" ca="1" si="12"/>
        <v/>
      </c>
      <c r="T23" t="str">
        <f t="shared" ca="1" si="12"/>
        <v/>
      </c>
      <c r="U23" t="str">
        <f t="shared" ca="1" si="12"/>
        <v/>
      </c>
      <c r="V23" t="str">
        <f t="shared" ca="1" si="12"/>
        <v/>
      </c>
      <c r="W23" t="str">
        <f t="shared" ca="1" si="12"/>
        <v/>
      </c>
      <c r="X23" t="str">
        <f t="shared" ca="1" si="12"/>
        <v>once</v>
      </c>
      <c r="Y23" t="str">
        <f t="shared" ca="1" si="12"/>
        <v>No</v>
      </c>
      <c r="Z23" t="str">
        <f t="shared" ca="1" si="12"/>
        <v/>
      </c>
      <c r="AA23" t="str">
        <f t="shared" ca="1" si="12"/>
        <v/>
      </c>
      <c r="AB23" t="str">
        <f t="shared" ca="1" si="12"/>
        <v/>
      </c>
      <c r="AC23" t="str">
        <f t="shared" ca="1" si="12"/>
        <v/>
      </c>
      <c r="AD23" t="str">
        <f t="shared" ca="1" si="12"/>
        <v/>
      </c>
      <c r="AE23" t="str">
        <f t="shared" ca="1" si="13"/>
        <v/>
      </c>
      <c r="AI23">
        <f>IF(SP_2a!Q22&lt;&gt;"", SP_2a!Q22, "")</f>
        <v>5</v>
      </c>
      <c r="AJ23">
        <f>IF($AI23&lt;&gt;"", IF(SP_2a!$D22="", 0, IF(SP_2a!$D22=SP_2a!D21, $AJ22, $AJ22+1)), "")</f>
        <v>0</v>
      </c>
      <c r="AK23">
        <f>IF(SP_2a!R22&lt;&gt;"", SP_2a!R22, "")</f>
        <v>11</v>
      </c>
      <c r="AL23">
        <f>IF(SP_2a!S22&lt;&gt;"", SP_2a!S22, "")</f>
        <v>1</v>
      </c>
      <c r="AP23">
        <f>IF($AI23&lt;&gt;"", IF($AI23=$AI22, 0, MAX($AP$2:$AS22)+1), "")</f>
        <v>0</v>
      </c>
      <c r="AQ23">
        <f>IF($AI23&lt;&gt;"", IF($AJ23=0, 0, IF($AJ23=$AJ22, 0, MAX($AP$2:$AS22, $AP23)+1)), "")</f>
        <v>0</v>
      </c>
      <c r="AR23">
        <f>IF($AI23&lt;&gt;"", IF($AI23=$AI22, IF($AK23=$AK22, 0, MAX($AN$2:$AS22, $AP23:$AQ23)+1), MAX($AP23:$AQ23)+1), "")</f>
        <v>26</v>
      </c>
      <c r="AS23">
        <f t="shared" si="1"/>
        <v>26</v>
      </c>
    </row>
    <row r="24" spans="3:45">
      <c r="C24" t="str">
        <f t="shared" ca="1" si="2"/>
        <v/>
      </c>
      <c r="D24" t="str">
        <f t="shared" ca="1" si="3"/>
        <v/>
      </c>
      <c r="E24" t="str">
        <f t="shared" ca="1" si="4"/>
        <v>Order</v>
      </c>
      <c r="F24" t="str">
        <f t="shared" ca="1" si="5"/>
        <v/>
      </c>
      <c r="G24" t="str">
        <f t="shared" ca="1" si="5"/>
        <v>X</v>
      </c>
      <c r="H24" t="str">
        <f t="shared" ca="1" si="6"/>
        <v>POC Glucose Whole Blood</v>
      </c>
      <c r="I24" t="str">
        <f t="shared" ca="1" si="7"/>
        <v/>
      </c>
      <c r="J24" t="str">
        <f t="shared" ca="1" si="8"/>
        <v>q1h</v>
      </c>
      <c r="K24" t="str">
        <f t="shared" ca="1" si="8"/>
        <v/>
      </c>
      <c r="L24" t="str">
        <f t="shared" ca="1" si="9"/>
        <v>X</v>
      </c>
      <c r="M24" t="str">
        <f t="shared" ca="1" si="10"/>
        <v/>
      </c>
      <c r="N24" t="str">
        <f t="shared" ca="1" si="11"/>
        <v/>
      </c>
      <c r="O24" t="str">
        <f t="shared" ca="1" si="11"/>
        <v/>
      </c>
      <c r="P24" t="str">
        <f t="shared" ca="1" si="12"/>
        <v/>
      </c>
      <c r="Q24" t="str">
        <f t="shared" ca="1" si="12"/>
        <v/>
      </c>
      <c r="R24" t="str">
        <f t="shared" ca="1" si="12"/>
        <v/>
      </c>
      <c r="S24" t="str">
        <f t="shared" ca="1" si="12"/>
        <v/>
      </c>
      <c r="T24" t="str">
        <f t="shared" ca="1" si="12"/>
        <v/>
      </c>
      <c r="U24" t="str">
        <f t="shared" ca="1" si="12"/>
        <v/>
      </c>
      <c r="V24" t="str">
        <f t="shared" ca="1" si="12"/>
        <v/>
      </c>
      <c r="W24" t="str">
        <f t="shared" ca="1" si="12"/>
        <v/>
      </c>
      <c r="X24" t="str">
        <f t="shared" ca="1" si="12"/>
        <v>q1h</v>
      </c>
      <c r="Y24" t="str">
        <f t="shared" ca="1" si="12"/>
        <v>No</v>
      </c>
      <c r="Z24" t="str">
        <f t="shared" ca="1" si="12"/>
        <v/>
      </c>
      <c r="AA24" t="str">
        <f t="shared" ca="1" si="12"/>
        <v/>
      </c>
      <c r="AB24" t="str">
        <f t="shared" ca="1" si="12"/>
        <v/>
      </c>
      <c r="AC24" t="str">
        <f t="shared" ca="1" si="12"/>
        <v/>
      </c>
      <c r="AD24" t="str">
        <f t="shared" ca="1" si="12"/>
        <v/>
      </c>
      <c r="AE24" t="str">
        <f t="shared" ca="1" si="13"/>
        <v/>
      </c>
      <c r="AI24">
        <f>IF(SP_2a!Q23&lt;&gt;"", SP_2a!Q23, "")</f>
        <v>15</v>
      </c>
      <c r="AJ24">
        <f>IF($AI24&lt;&gt;"", IF(SP_2a!$D23="", 0, IF(SP_2a!$D23=SP_2a!D22, $AJ23, $AJ23+1)), "")</f>
        <v>0</v>
      </c>
      <c r="AK24">
        <f>IF(SP_2a!R23&lt;&gt;"", SP_2a!R23, "")</f>
        <v>1</v>
      </c>
      <c r="AL24">
        <f>IF(SP_2a!S23&lt;&gt;"", SP_2a!S23, "")</f>
        <v>1</v>
      </c>
      <c r="AP24">
        <f>IF($AI24&lt;&gt;"", IF($AI24=$AI23, 0, MAX($AP$2:$AS23)+1), "")</f>
        <v>27</v>
      </c>
      <c r="AQ24">
        <f>IF($AI24&lt;&gt;"", IF($AJ24=0, 0, IF($AJ24=$AJ23, 0, MAX($AP$2:$AS23, $AP24)+1)), "")</f>
        <v>0</v>
      </c>
      <c r="AR24">
        <f>IF($AI24&lt;&gt;"", IF($AI24=$AI23, IF($AK24=$AK23, 0, MAX($AN$2:$AS23, $AP24:$AQ24)+1), MAX($AP24:$AQ24)+1), "")</f>
        <v>28</v>
      </c>
      <c r="AS24">
        <f t="shared" si="1"/>
        <v>28</v>
      </c>
    </row>
    <row r="25" spans="3:45">
      <c r="C25" t="str">
        <f t="shared" ca="1" si="2"/>
        <v/>
      </c>
      <c r="D25" t="str">
        <f t="shared" ca="1" si="3"/>
        <v/>
      </c>
      <c r="E25" t="str">
        <f t="shared" ca="1" si="4"/>
        <v>Order</v>
      </c>
      <c r="F25" t="str">
        <f t="shared" ca="1" si="5"/>
        <v/>
      </c>
      <c r="G25" t="str">
        <f t="shared" ca="1" si="5"/>
        <v/>
      </c>
      <c r="H25" t="str">
        <f t="shared" ca="1" si="6"/>
        <v>Insert Urinary Catheter</v>
      </c>
      <c r="I25" t="str">
        <f t="shared" ca="1" si="7"/>
        <v/>
      </c>
      <c r="J25" t="str">
        <f t="shared" ca="1" si="8"/>
        <v>T;N</v>
      </c>
      <c r="K25" t="str">
        <f t="shared" ca="1" si="8"/>
        <v/>
      </c>
      <c r="L25" t="str">
        <f t="shared" ca="1" si="9"/>
        <v>X</v>
      </c>
      <c r="M25" t="str">
        <f t="shared" ca="1" si="10"/>
        <v/>
      </c>
      <c r="N25" t="str">
        <f t="shared" ca="1" si="11"/>
        <v/>
      </c>
      <c r="O25" t="str">
        <f t="shared" ca="1" si="11"/>
        <v/>
      </c>
      <c r="P25" t="str">
        <f t="shared" ca="1" si="12"/>
        <v/>
      </c>
      <c r="Q25" t="str">
        <f t="shared" ca="1" si="12"/>
        <v/>
      </c>
      <c r="R25" t="str">
        <f t="shared" ca="1" si="12"/>
        <v/>
      </c>
      <c r="S25" t="str">
        <f t="shared" ca="1" si="12"/>
        <v/>
      </c>
      <c r="T25" t="str">
        <f t="shared" ca="1" si="12"/>
        <v/>
      </c>
      <c r="U25" t="str">
        <f t="shared" ca="1" si="12"/>
        <v/>
      </c>
      <c r="V25" t="str">
        <f t="shared" ca="1" si="12"/>
        <v/>
      </c>
      <c r="W25" t="str">
        <f t="shared" ca="1" si="12"/>
        <v/>
      </c>
      <c r="X25" t="str">
        <f t="shared" ca="1" si="12"/>
        <v/>
      </c>
      <c r="Y25" t="str">
        <f t="shared" ca="1" si="12"/>
        <v/>
      </c>
      <c r="Z25" t="str">
        <f t="shared" ca="1" si="12"/>
        <v/>
      </c>
      <c r="AA25" t="str">
        <f t="shared" ca="1" si="12"/>
        <v/>
      </c>
      <c r="AB25" t="str">
        <f t="shared" ca="1" si="12"/>
        <v/>
      </c>
      <c r="AC25" t="str">
        <f t="shared" ca="1" si="12"/>
        <v/>
      </c>
      <c r="AD25" t="str">
        <f t="shared" ca="1" si="12"/>
        <v/>
      </c>
      <c r="AE25" t="str">
        <f t="shared" ca="1" si="13"/>
        <v/>
      </c>
      <c r="AI25">
        <f>IF(SP_2a!Q24&lt;&gt;"", SP_2a!Q24, "")</f>
        <v>20</v>
      </c>
      <c r="AJ25">
        <f>IF($AI25&lt;&gt;"", IF(SP_2a!$D24="", 0, IF(SP_2a!$D24=SP_2a!D23, $AJ24, $AJ24+1)), "")</f>
        <v>1</v>
      </c>
      <c r="AK25">
        <f>IF(SP_2a!R24&lt;&gt;"", SP_2a!R24, "")</f>
        <v>1</v>
      </c>
      <c r="AL25">
        <f>IF(SP_2a!S24&lt;&gt;"", SP_2a!S24, "")</f>
        <v>20</v>
      </c>
      <c r="AP25">
        <f>IF($AI25&lt;&gt;"", IF($AI25=$AI24, 0, MAX($AP$2:$AS24)+1), "")</f>
        <v>29</v>
      </c>
      <c r="AQ25">
        <f>IF($AI25&lt;&gt;"", IF($AJ25=0, 0, IF($AJ25=$AJ24, 0, MAX($AP$2:$AS24, $AP25)+1)), "")</f>
        <v>30</v>
      </c>
      <c r="AR25">
        <f>IF($AI25&lt;&gt;"", IF($AI25=$AI24, IF($AK25=$AK24, 0, MAX($AN$2:$AS24, $AP25:$AQ25)+1), MAX($AP25:$AQ25)+1), "")</f>
        <v>31</v>
      </c>
      <c r="AS25">
        <f t="shared" si="1"/>
        <v>31</v>
      </c>
    </row>
    <row r="26" spans="3:45">
      <c r="C26" t="str">
        <f t="shared" ca="1" si="2"/>
        <v/>
      </c>
      <c r="D26" t="str">
        <f t="shared" ca="1" si="3"/>
        <v/>
      </c>
      <c r="E26" t="str">
        <f t="shared" ca="1" si="4"/>
        <v>Order</v>
      </c>
      <c r="F26" t="str">
        <f t="shared" ca="1" si="5"/>
        <v/>
      </c>
      <c r="G26" t="str">
        <f t="shared" ca="1" si="5"/>
        <v>X</v>
      </c>
      <c r="H26" t="str">
        <f t="shared" ca="1" si="6"/>
        <v>Insert Peripheral IV Catheter</v>
      </c>
      <c r="I26" t="str">
        <f t="shared" ca="1" si="7"/>
        <v/>
      </c>
      <c r="J26" t="str">
        <f t="shared" ca="1" si="8"/>
        <v>T;N, STAT, 2 large bore IVs</v>
      </c>
      <c r="K26" t="str">
        <f t="shared" ca="1" si="8"/>
        <v>After 2  failed peripheral IV attempts insert intraosseous</v>
      </c>
      <c r="L26" t="str">
        <f t="shared" ca="1" si="9"/>
        <v>X</v>
      </c>
      <c r="M26" t="str">
        <f t="shared" ca="1" si="10"/>
        <v/>
      </c>
      <c r="N26" t="str">
        <f t="shared" ca="1" si="11"/>
        <v/>
      </c>
      <c r="O26" t="str">
        <f t="shared" ca="1" si="11"/>
        <v/>
      </c>
      <c r="P26" t="str">
        <f t="shared" ca="1" si="12"/>
        <v/>
      </c>
      <c r="Q26" t="str">
        <f t="shared" ca="1" si="12"/>
        <v/>
      </c>
      <c r="R26" t="str">
        <f t="shared" ca="1" si="12"/>
        <v/>
      </c>
      <c r="S26" t="str">
        <f t="shared" ca="1" si="12"/>
        <v/>
      </c>
      <c r="T26" t="str">
        <f t="shared" ca="1" si="12"/>
        <v/>
      </c>
      <c r="U26" t="str">
        <f t="shared" ca="1" si="12"/>
        <v/>
      </c>
      <c r="V26" t="str">
        <f t="shared" ca="1" si="12"/>
        <v/>
      </c>
      <c r="W26" t="str">
        <f t="shared" ca="1" si="12"/>
        <v/>
      </c>
      <c r="X26" t="str">
        <f t="shared" ca="1" si="12"/>
        <v/>
      </c>
      <c r="Y26" t="str">
        <f t="shared" ca="1" si="12"/>
        <v/>
      </c>
      <c r="Z26" t="str">
        <f t="shared" ca="1" si="12"/>
        <v/>
      </c>
      <c r="AA26" t="str">
        <f t="shared" ca="1" si="12"/>
        <v/>
      </c>
      <c r="AB26" t="str">
        <f t="shared" ca="1" si="12"/>
        <v/>
      </c>
      <c r="AC26" t="str">
        <f t="shared" ca="1" si="12"/>
        <v/>
      </c>
      <c r="AD26" t="str">
        <f t="shared" ca="1" si="12"/>
        <v/>
      </c>
      <c r="AE26" t="str">
        <f t="shared" ca="1" si="13"/>
        <v/>
      </c>
      <c r="AI26">
        <f>IF(SP_2a!Q25&lt;&gt;"", SP_2a!Q25, "")</f>
        <v>20</v>
      </c>
      <c r="AJ26">
        <f>IF($AI26&lt;&gt;"", IF(SP_2a!$D25="", 0, IF(SP_2a!$D25=SP_2a!D24, $AJ25, $AJ25+1)), "")</f>
        <v>1</v>
      </c>
      <c r="AK26">
        <f>IF(SP_2a!R25&lt;&gt;"", SP_2a!R25, "")</f>
        <v>2</v>
      </c>
      <c r="AL26">
        <f>IF(SP_2a!S25&lt;&gt;"", SP_2a!S25, "")</f>
        <v>1</v>
      </c>
      <c r="AP26">
        <f>IF($AI26&lt;&gt;"", IF($AI26=$AI25, 0, MAX($AP$2:$AS25)+1), "")</f>
        <v>0</v>
      </c>
      <c r="AQ26">
        <f>IF($AI26&lt;&gt;"", IF($AJ26=0, 0, IF($AJ26=$AJ25, 0, MAX($AP$2:$AS25, $AP26)+1)), "")</f>
        <v>0</v>
      </c>
      <c r="AR26">
        <f>IF($AI26&lt;&gt;"", IF($AI26=$AI25, IF($AK26=$AK25, 0, MAX($AN$2:$AS25, $AP26:$AQ26)+1), MAX($AP26:$AQ26)+1), "")</f>
        <v>32</v>
      </c>
      <c r="AS26">
        <f t="shared" si="1"/>
        <v>32</v>
      </c>
    </row>
    <row r="27" spans="3:45">
      <c r="C27" t="str">
        <f t="shared" ca="1" si="2"/>
        <v>Diet/Nutrition</v>
      </c>
      <c r="D27" t="str">
        <f t="shared" ca="1" si="3"/>
        <v/>
      </c>
      <c r="E27" t="str">
        <f t="shared" ca="1" si="4"/>
        <v/>
      </c>
      <c r="F27" t="str">
        <f t="shared" ca="1" si="5"/>
        <v/>
      </c>
      <c r="G27" t="str">
        <f t="shared" ca="1" si="5"/>
        <v/>
      </c>
      <c r="H27" t="str">
        <f t="shared" ca="1" si="6"/>
        <v/>
      </c>
      <c r="I27" t="str">
        <f t="shared" ca="1" si="7"/>
        <v/>
      </c>
      <c r="J27" t="str">
        <f t="shared" ca="1" si="8"/>
        <v/>
      </c>
      <c r="K27" t="str">
        <f t="shared" ca="1" si="8"/>
        <v/>
      </c>
      <c r="L27" t="str">
        <f t="shared" ca="1" si="9"/>
        <v/>
      </c>
      <c r="M27" t="str">
        <f t="shared" ca="1" si="10"/>
        <v/>
      </c>
      <c r="N27" t="str">
        <f t="shared" ca="1" si="11"/>
        <v/>
      </c>
      <c r="O27" t="str">
        <f t="shared" ca="1" si="11"/>
        <v/>
      </c>
      <c r="P27" t="str">
        <f t="shared" ca="1" si="12"/>
        <v/>
      </c>
      <c r="Q27" t="str">
        <f t="shared" ca="1" si="12"/>
        <v/>
      </c>
      <c r="R27" t="str">
        <f t="shared" ca="1" si="12"/>
        <v/>
      </c>
      <c r="S27" t="str">
        <f t="shared" ca="1" si="12"/>
        <v/>
      </c>
      <c r="T27" t="str">
        <f t="shared" ca="1" si="12"/>
        <v/>
      </c>
      <c r="U27" t="str">
        <f t="shared" ca="1" si="12"/>
        <v/>
      </c>
      <c r="V27" t="str">
        <f t="shared" ca="1" si="12"/>
        <v/>
      </c>
      <c r="W27" t="str">
        <f t="shared" ca="1" si="12"/>
        <v/>
      </c>
      <c r="X27" t="str">
        <f t="shared" ca="1" si="12"/>
        <v/>
      </c>
      <c r="Y27" t="str">
        <f t="shared" ca="1" si="12"/>
        <v/>
      </c>
      <c r="Z27" t="str">
        <f t="shared" ca="1" si="12"/>
        <v/>
      </c>
      <c r="AA27" t="str">
        <f t="shared" ca="1" si="12"/>
        <v/>
      </c>
      <c r="AB27" t="str">
        <f t="shared" ca="1" si="12"/>
        <v/>
      </c>
      <c r="AC27" t="str">
        <f t="shared" ca="1" si="12"/>
        <v/>
      </c>
      <c r="AD27" t="str">
        <f t="shared" ca="1" si="12"/>
        <v/>
      </c>
      <c r="AE27" t="str">
        <f t="shared" ca="1" si="13"/>
        <v/>
      </c>
      <c r="AI27">
        <f>IF(SP_2a!Q26&lt;&gt;"", SP_2a!Q26, "")</f>
        <v>20</v>
      </c>
      <c r="AJ27">
        <f>IF($AI27&lt;&gt;"", IF(SP_2a!$D26="", 0, IF(SP_2a!$D26=SP_2a!D25, $AJ26, $AJ26+1)), "")</f>
        <v>1</v>
      </c>
      <c r="AK27">
        <f>IF(SP_2a!R26&lt;&gt;"", SP_2a!R26, "")</f>
        <v>2</v>
      </c>
      <c r="AL27">
        <f>IF(SP_2a!S26&lt;&gt;"", SP_2a!S26, "")</f>
        <v>2</v>
      </c>
      <c r="AP27">
        <f>IF($AI27&lt;&gt;"", IF($AI27=$AI26, 0, MAX($AP$2:$AS26)+1), "")</f>
        <v>0</v>
      </c>
      <c r="AQ27">
        <f>IF($AI27&lt;&gt;"", IF($AJ27=0, 0, IF($AJ27=$AJ26, 0, MAX($AP$2:$AS26, $AP27)+1)), "")</f>
        <v>0</v>
      </c>
      <c r="AR27">
        <f>IF($AI27&lt;&gt;"", IF($AI27=$AI26, IF($AK27=$AK26, 0, MAX($AN$2:$AS26, $AP27:$AQ27)+1), MAX($AP27:$AQ27)+1), "")</f>
        <v>0</v>
      </c>
      <c r="AS27">
        <f t="shared" si="1"/>
        <v>33</v>
      </c>
    </row>
    <row r="28" spans="3:45">
      <c r="C28" t="str">
        <f t="shared" ca="1" si="2"/>
        <v/>
      </c>
      <c r="D28" t="str">
        <f t="shared" ca="1" si="3"/>
        <v/>
      </c>
      <c r="E28" t="str">
        <f t="shared" ca="1" si="4"/>
        <v>Order</v>
      </c>
      <c r="F28" t="str">
        <f t="shared" ca="1" si="5"/>
        <v/>
      </c>
      <c r="G28" t="str">
        <f t="shared" ca="1" si="5"/>
        <v>X</v>
      </c>
      <c r="H28" t="str">
        <f t="shared" ca="1" si="6"/>
        <v>NPO</v>
      </c>
      <c r="I28" t="str">
        <f t="shared" ca="1" si="7"/>
        <v/>
      </c>
      <c r="J28" t="str">
        <f t="shared" ca="1" si="8"/>
        <v>T;N</v>
      </c>
      <c r="K28" t="str">
        <f t="shared" ca="1" si="8"/>
        <v/>
      </c>
      <c r="L28" t="str">
        <f t="shared" ca="1" si="9"/>
        <v>X</v>
      </c>
      <c r="M28" t="str">
        <f t="shared" ca="1" si="10"/>
        <v/>
      </c>
      <c r="N28" t="str">
        <f t="shared" ca="1" si="11"/>
        <v/>
      </c>
      <c r="O28" t="str">
        <f t="shared" ca="1" si="11"/>
        <v/>
      </c>
      <c r="P28" t="str">
        <f t="shared" ca="1" si="12"/>
        <v/>
      </c>
      <c r="Q28" t="str">
        <f t="shared" ca="1" si="12"/>
        <v/>
      </c>
      <c r="R28" t="str">
        <f t="shared" ca="1" si="12"/>
        <v/>
      </c>
      <c r="S28" t="str">
        <f t="shared" ca="1" si="12"/>
        <v/>
      </c>
      <c r="T28" t="str">
        <f t="shared" ca="1" si="12"/>
        <v/>
      </c>
      <c r="U28" t="str">
        <f t="shared" ca="1" si="12"/>
        <v/>
      </c>
      <c r="V28" t="str">
        <f t="shared" ca="1" si="12"/>
        <v/>
      </c>
      <c r="W28" t="str">
        <f t="shared" ca="1" si="12"/>
        <v/>
      </c>
      <c r="X28" t="str">
        <f t="shared" ca="1" si="12"/>
        <v/>
      </c>
      <c r="Y28" t="str">
        <f t="shared" ca="1" si="12"/>
        <v/>
      </c>
      <c r="Z28" t="str">
        <f t="shared" ca="1" si="12"/>
        <v/>
      </c>
      <c r="AA28" t="str">
        <f t="shared" ca="1" si="12"/>
        <v/>
      </c>
      <c r="AB28" t="str">
        <f t="shared" ref="R28:AD48" ca="1" si="14">IF(ISNUMBER(MATCH(ROW(),$AS:$AS, 0)), IF(INDIRECT("SP_2b!" &amp; ADDRESS(MATCH(ROW(),$AS:$AS, 0)-1, COLUMN()-4, 4))&lt;&gt;"", INDIRECT("SP_2b!" &amp; ADDRESS(MATCH(ROW(),$AS:$AS, 0)-1, COLUMN()-4, 4)), ""), "")</f>
        <v/>
      </c>
      <c r="AC28" t="str">
        <f t="shared" ca="1" si="14"/>
        <v/>
      </c>
      <c r="AD28" t="str">
        <f t="shared" ca="1" si="14"/>
        <v/>
      </c>
      <c r="AE28" t="str">
        <f t="shared" ca="1" si="13"/>
        <v/>
      </c>
      <c r="AI28">
        <f>IF(SP_2a!Q27&lt;&gt;"", SP_2a!Q27, "")</f>
        <v>20</v>
      </c>
      <c r="AJ28">
        <f>IF($AI28&lt;&gt;"", IF(SP_2a!$D27="", 0, IF(SP_2a!$D27=SP_2a!D26, $AJ27, $AJ27+1)), "")</f>
        <v>1</v>
      </c>
      <c r="AK28">
        <f>IF(SP_2a!R27&lt;&gt;"", SP_2a!R27, "")</f>
        <v>3</v>
      </c>
      <c r="AL28">
        <f>IF(SP_2a!S27&lt;&gt;"", SP_2a!S27, "")</f>
        <v>1</v>
      </c>
      <c r="AP28">
        <f>IF($AI28&lt;&gt;"", IF($AI28=$AI27, 0, MAX($AP$2:$AS27)+1), "")</f>
        <v>0</v>
      </c>
      <c r="AQ28">
        <f>IF($AI28&lt;&gt;"", IF($AJ28=0, 0, IF($AJ28=$AJ27, 0, MAX($AP$2:$AS27, $AP28)+1)), "")</f>
        <v>0</v>
      </c>
      <c r="AR28">
        <f>IF($AI28&lt;&gt;"", IF($AI28=$AI27, IF($AK28=$AK27, 0, MAX($AN$2:$AS27, $AP28:$AQ28)+1), MAX($AP28:$AQ28)+1), "")</f>
        <v>34</v>
      </c>
      <c r="AS28">
        <f t="shared" si="1"/>
        <v>34</v>
      </c>
    </row>
    <row r="29" spans="3:45">
      <c r="C29" t="str">
        <f t="shared" ca="1" si="2"/>
        <v>Continuous Infusions</v>
      </c>
      <c r="D29" t="str">
        <f t="shared" ca="1" si="3"/>
        <v/>
      </c>
      <c r="E29" t="str">
        <f t="shared" ca="1" si="4"/>
        <v/>
      </c>
      <c r="F29" t="str">
        <f t="shared" ca="1" si="5"/>
        <v/>
      </c>
      <c r="G29" t="str">
        <f t="shared" ca="1" si="5"/>
        <v/>
      </c>
      <c r="H29" t="str">
        <f t="shared" ca="1" si="6"/>
        <v/>
      </c>
      <c r="I29" t="str">
        <f t="shared" ca="1" si="7"/>
        <v/>
      </c>
      <c r="J29" t="str">
        <f t="shared" ca="1" si="8"/>
        <v/>
      </c>
      <c r="K29" t="str">
        <f t="shared" ca="1" si="8"/>
        <v/>
      </c>
      <c r="L29" t="str">
        <f t="shared" ca="1" si="9"/>
        <v/>
      </c>
      <c r="M29" t="str">
        <f t="shared" ca="1" si="10"/>
        <v/>
      </c>
      <c r="N29" t="str">
        <f t="shared" ca="1" si="11"/>
        <v/>
      </c>
      <c r="O29" t="str">
        <f t="shared" ca="1" si="11"/>
        <v/>
      </c>
      <c r="P29" t="str">
        <f t="shared" ca="1" si="12"/>
        <v/>
      </c>
      <c r="Q29" t="str">
        <f t="shared" ca="1" si="12"/>
        <v/>
      </c>
      <c r="R29" t="str">
        <f t="shared" ca="1" si="14"/>
        <v/>
      </c>
      <c r="S29" t="str">
        <f t="shared" ca="1" si="14"/>
        <v/>
      </c>
      <c r="T29" t="str">
        <f t="shared" ca="1" si="14"/>
        <v/>
      </c>
      <c r="U29" t="str">
        <f t="shared" ca="1" si="14"/>
        <v/>
      </c>
      <c r="V29" t="str">
        <f t="shared" ca="1" si="14"/>
        <v/>
      </c>
      <c r="W29" t="str">
        <f t="shared" ca="1" si="14"/>
        <v/>
      </c>
      <c r="X29" t="str">
        <f t="shared" ca="1" si="14"/>
        <v/>
      </c>
      <c r="Y29" t="str">
        <f t="shared" ca="1" si="14"/>
        <v/>
      </c>
      <c r="Z29" t="str">
        <f t="shared" ca="1" si="14"/>
        <v/>
      </c>
      <c r="AA29" t="str">
        <f t="shared" ca="1" si="14"/>
        <v/>
      </c>
      <c r="AB29" t="str">
        <f t="shared" ca="1" si="14"/>
        <v/>
      </c>
      <c r="AC29" t="str">
        <f t="shared" ca="1" si="14"/>
        <v/>
      </c>
      <c r="AD29" t="str">
        <f t="shared" ca="1" si="14"/>
        <v/>
      </c>
      <c r="AE29" t="str">
        <f t="shared" ca="1" si="13"/>
        <v/>
      </c>
      <c r="AI29">
        <f>IF(SP_2a!Q28&lt;&gt;"", SP_2a!Q28, "")</f>
        <v>20</v>
      </c>
      <c r="AJ29">
        <f>IF($AI29&lt;&gt;"", IF(SP_2a!$D28="", 0, IF(SP_2a!$D28=SP_2a!D27, $AJ28, $AJ28+1)), "")</f>
        <v>1</v>
      </c>
      <c r="AK29">
        <f>IF(SP_2a!R28&lt;&gt;"", SP_2a!R28, "")</f>
        <v>3</v>
      </c>
      <c r="AL29">
        <f>IF(SP_2a!S28&lt;&gt;"", SP_2a!S28, "")</f>
        <v>2</v>
      </c>
      <c r="AP29">
        <f>IF($AI29&lt;&gt;"", IF($AI29=$AI28, 0, MAX($AP$2:$AS28)+1), "")</f>
        <v>0</v>
      </c>
      <c r="AQ29">
        <f>IF($AI29&lt;&gt;"", IF($AJ29=0, 0, IF($AJ29=$AJ28, 0, MAX($AP$2:$AS28, $AP29)+1)), "")</f>
        <v>0</v>
      </c>
      <c r="AR29">
        <f>IF($AI29&lt;&gt;"", IF($AI29=$AI28, IF($AK29=$AK28, 0, MAX($AN$2:$AS28, $AP29:$AQ29)+1), MAX($AP29:$AQ29)+1), "")</f>
        <v>0</v>
      </c>
      <c r="AS29">
        <f t="shared" si="1"/>
        <v>35</v>
      </c>
    </row>
    <row r="30" spans="3:45">
      <c r="C30" t="str">
        <f t="shared" ca="1" si="2"/>
        <v/>
      </c>
      <c r="D30" t="str">
        <f t="shared" ca="1" si="3"/>
        <v>Bolus Fluids</v>
      </c>
      <c r="E30" t="str">
        <f t="shared" ca="1" si="4"/>
        <v/>
      </c>
      <c r="F30" t="str">
        <f t="shared" ca="1" si="5"/>
        <v/>
      </c>
      <c r="G30" t="str">
        <f t="shared" ca="1" si="5"/>
        <v/>
      </c>
      <c r="H30" t="str">
        <f t="shared" ca="1" si="6"/>
        <v/>
      </c>
      <c r="I30" t="str">
        <f t="shared" ca="1" si="7"/>
        <v/>
      </c>
      <c r="J30" t="str">
        <f t="shared" ca="1" si="8"/>
        <v/>
      </c>
      <c r="K30" t="str">
        <f t="shared" ca="1" si="8"/>
        <v/>
      </c>
      <c r="L30" t="str">
        <f t="shared" ca="1" si="9"/>
        <v/>
      </c>
      <c r="M30" t="str">
        <f t="shared" ca="1" si="10"/>
        <v/>
      </c>
      <c r="N30" t="str">
        <f t="shared" ca="1" si="11"/>
        <v/>
      </c>
      <c r="O30" t="str">
        <f t="shared" ca="1" si="11"/>
        <v/>
      </c>
      <c r="P30" t="str">
        <f t="shared" ca="1" si="12"/>
        <v/>
      </c>
      <c r="Q30" t="str">
        <f t="shared" ca="1" si="12"/>
        <v/>
      </c>
      <c r="R30" t="str">
        <f t="shared" ca="1" si="14"/>
        <v/>
      </c>
      <c r="S30" t="str">
        <f t="shared" ca="1" si="14"/>
        <v/>
      </c>
      <c r="T30" t="str">
        <f t="shared" ca="1" si="14"/>
        <v/>
      </c>
      <c r="U30" t="str">
        <f t="shared" ca="1" si="14"/>
        <v/>
      </c>
      <c r="V30" t="str">
        <f t="shared" ca="1" si="14"/>
        <v/>
      </c>
      <c r="W30" t="str">
        <f t="shared" ca="1" si="14"/>
        <v/>
      </c>
      <c r="X30" t="str">
        <f t="shared" ca="1" si="14"/>
        <v/>
      </c>
      <c r="Y30" t="str">
        <f t="shared" ca="1" si="14"/>
        <v/>
      </c>
      <c r="Z30" t="str">
        <f t="shared" ca="1" si="14"/>
        <v/>
      </c>
      <c r="AA30" t="str">
        <f t="shared" ca="1" si="14"/>
        <v/>
      </c>
      <c r="AB30" t="str">
        <f t="shared" ca="1" si="14"/>
        <v/>
      </c>
      <c r="AC30" t="str">
        <f t="shared" ca="1" si="14"/>
        <v/>
      </c>
      <c r="AD30" t="str">
        <f t="shared" ca="1" si="14"/>
        <v/>
      </c>
      <c r="AE30" t="str">
        <f t="shared" ca="1" si="13"/>
        <v/>
      </c>
      <c r="AI30">
        <f>IF(SP_2a!Q29&lt;&gt;"", SP_2a!Q29, "")</f>
        <v>20</v>
      </c>
      <c r="AJ30">
        <f>IF($AI30&lt;&gt;"", IF(SP_2a!$D29="", 0, IF(SP_2a!$D29=SP_2a!D28, $AJ29, $AJ29+1)), "")</f>
        <v>2</v>
      </c>
      <c r="AK30">
        <f>IF(SP_2a!R29&lt;&gt;"", SP_2a!R29, "")</f>
        <v>4</v>
      </c>
      <c r="AL30">
        <f>IF(SP_2a!S29&lt;&gt;"", SP_2a!S29, "")</f>
        <v>20</v>
      </c>
      <c r="AP30">
        <f>IF($AI30&lt;&gt;"", IF($AI30=$AI29, 0, MAX($AP$2:$AS29)+1), "")</f>
        <v>0</v>
      </c>
      <c r="AQ30">
        <f>IF($AI30&lt;&gt;"", IF($AJ30=0, 0, IF($AJ30=$AJ29, 0, MAX($AP$2:$AS29, $AP30)+1)), "")</f>
        <v>36</v>
      </c>
      <c r="AR30">
        <f>IF($AI30&lt;&gt;"", IF($AI30=$AI29, IF($AK30=$AK29, 0, MAX($AN$2:$AS29, $AP30:$AQ30)+1), MAX($AP30:$AQ30)+1), "")</f>
        <v>37</v>
      </c>
      <c r="AS30">
        <f t="shared" si="1"/>
        <v>37</v>
      </c>
    </row>
    <row r="31" spans="3:45">
      <c r="C31" t="str">
        <f t="shared" ca="1" si="2"/>
        <v/>
      </c>
      <c r="D31" t="str">
        <f t="shared" ca="1" si="3"/>
        <v/>
      </c>
      <c r="E31" t="str">
        <f t="shared" ca="1" si="4"/>
        <v>Note</v>
      </c>
      <c r="F31" t="str">
        <f t="shared" ca="1" si="5"/>
        <v>X</v>
      </c>
      <c r="G31" t="str">
        <f t="shared" ca="1" si="5"/>
        <v/>
      </c>
      <c r="H31" t="str">
        <f t="shared" ca="1" si="6"/>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7"/>
        <v/>
      </c>
      <c r="J31" t="str">
        <f t="shared" ca="1" si="8"/>
        <v/>
      </c>
      <c r="K31" t="str">
        <f t="shared" ca="1" si="8"/>
        <v/>
      </c>
      <c r="L31" t="str">
        <f t="shared" ca="1" si="9"/>
        <v/>
      </c>
      <c r="M31" t="str">
        <f t="shared" ca="1" si="10"/>
        <v/>
      </c>
      <c r="N31" t="str">
        <f t="shared" ca="1" si="11"/>
        <v/>
      </c>
      <c r="O31" t="str">
        <f t="shared" ca="1" si="11"/>
        <v/>
      </c>
      <c r="P31" t="str">
        <f t="shared" ca="1" si="12"/>
        <v/>
      </c>
      <c r="Q31" t="str">
        <f t="shared" ca="1" si="12"/>
        <v/>
      </c>
      <c r="R31" t="str">
        <f t="shared" ca="1" si="14"/>
        <v/>
      </c>
      <c r="S31" t="str">
        <f t="shared" ca="1" si="14"/>
        <v/>
      </c>
      <c r="T31" t="str">
        <f t="shared" ca="1" si="14"/>
        <v/>
      </c>
      <c r="U31" t="str">
        <f t="shared" ca="1" si="14"/>
        <v/>
      </c>
      <c r="V31" t="str">
        <f t="shared" ca="1" si="14"/>
        <v/>
      </c>
      <c r="W31" t="str">
        <f t="shared" ca="1" si="14"/>
        <v/>
      </c>
      <c r="X31" t="str">
        <f t="shared" ca="1" si="14"/>
        <v/>
      </c>
      <c r="Y31" t="str">
        <f t="shared" ca="1" si="14"/>
        <v/>
      </c>
      <c r="Z31" t="str">
        <f t="shared" ca="1" si="14"/>
        <v/>
      </c>
      <c r="AA31" t="str">
        <f t="shared" ca="1" si="14"/>
        <v/>
      </c>
      <c r="AB31" t="str">
        <f t="shared" ca="1" si="14"/>
        <v/>
      </c>
      <c r="AC31" t="str">
        <f t="shared" ca="1" si="14"/>
        <v/>
      </c>
      <c r="AD31" t="str">
        <f t="shared" ca="1" si="14"/>
        <v/>
      </c>
      <c r="AE31" t="str">
        <f t="shared" ca="1" si="13"/>
        <v>Yellow</v>
      </c>
      <c r="AI31">
        <f>IF(SP_2a!Q30&lt;&gt;"", SP_2a!Q30, "")</f>
        <v>25</v>
      </c>
      <c r="AJ31">
        <f>IF($AI31&lt;&gt;"", IF(SP_2a!$D30="", 0, IF(SP_2a!$D30=SP_2a!D29, $AJ30, $AJ30+1)), "")</f>
        <v>3</v>
      </c>
      <c r="AK31">
        <f>IF(SP_2a!R30&lt;&gt;"", SP_2a!R30, "")</f>
        <v>1</v>
      </c>
      <c r="AL31">
        <f>IF(SP_2a!S30&lt;&gt;"", SP_2a!S30, "")</f>
        <v>20</v>
      </c>
      <c r="AP31">
        <f>IF($AI31&lt;&gt;"", IF($AI31=$AI30, 0, MAX($AP$2:$AS30)+1), "")</f>
        <v>38</v>
      </c>
      <c r="AQ31">
        <f>IF($AI31&lt;&gt;"", IF($AJ31=0, 0, IF($AJ31=$AJ30, 0, MAX($AP$2:$AS30, $AP31)+1)), "")</f>
        <v>39</v>
      </c>
      <c r="AR31">
        <f>IF($AI31&lt;&gt;"", IF($AI31=$AI30, IF($AK31=$AK30, 0, MAX($AN$2:$AS30, $AP31:$AQ31)+1), MAX($AP31:$AQ31)+1), "")</f>
        <v>40</v>
      </c>
      <c r="AS31">
        <f t="shared" si="1"/>
        <v>40</v>
      </c>
    </row>
    <row r="32" spans="3:45">
      <c r="C32" t="str">
        <f t="shared" ca="1" si="2"/>
        <v/>
      </c>
      <c r="D32" t="str">
        <f t="shared" ca="1" si="3"/>
        <v/>
      </c>
      <c r="E32" t="str">
        <f t="shared" ca="1" si="4"/>
        <v>Order</v>
      </c>
      <c r="F32" t="str">
        <f t="shared" ca="1" si="5"/>
        <v/>
      </c>
      <c r="G32" t="str">
        <f t="shared" ca="1" si="5"/>
        <v>X</v>
      </c>
      <c r="H32" t="str">
        <f t="shared" ca="1" si="6"/>
        <v>sodium chloride 0.9% (NS) bolus</v>
      </c>
      <c r="I32" t="str">
        <f t="shared" ca="1" si="7"/>
        <v/>
      </c>
      <c r="J32" t="str">
        <f t="shared" ca="1" si="8"/>
        <v>20 mL/kg, IV, once, administer over: 5 minute, drug form: bag, first dose: STAT</v>
      </c>
      <c r="K32"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9"/>
        <v>X</v>
      </c>
      <c r="M32" t="str">
        <f t="shared" ca="1" si="10"/>
        <v/>
      </c>
      <c r="N32" t="str">
        <f t="shared" ca="1" si="11"/>
        <v/>
      </c>
      <c r="O32" t="str">
        <f t="shared" ca="1" si="11"/>
        <v/>
      </c>
      <c r="P32" t="str">
        <f t="shared" ca="1" si="12"/>
        <v/>
      </c>
      <c r="Q32" t="str">
        <f t="shared" ca="1" si="12"/>
        <v/>
      </c>
      <c r="R32">
        <f t="shared" ca="1" si="14"/>
        <v>20</v>
      </c>
      <c r="S32" t="str">
        <f t="shared" ca="1" si="14"/>
        <v>mL/kg</v>
      </c>
      <c r="T32" t="str">
        <f t="shared" ca="1" si="14"/>
        <v/>
      </c>
      <c r="U32" t="str">
        <f t="shared" ca="1" si="14"/>
        <v/>
      </c>
      <c r="V32" t="str">
        <f t="shared" ca="1" si="14"/>
        <v/>
      </c>
      <c r="W32" t="str">
        <f t="shared" ca="1" si="14"/>
        <v>IV</v>
      </c>
      <c r="X32" t="str">
        <f t="shared" ca="1" si="14"/>
        <v>once</v>
      </c>
      <c r="Y32" t="str">
        <f t="shared" ca="1" si="14"/>
        <v>No</v>
      </c>
      <c r="Z32">
        <f t="shared" ca="1" si="14"/>
        <v>5</v>
      </c>
      <c r="AA32" t="str">
        <f t="shared" ca="1" si="14"/>
        <v>minute</v>
      </c>
      <c r="AB32" t="str">
        <f t="shared" ca="1" si="14"/>
        <v/>
      </c>
      <c r="AC32" t="str">
        <f t="shared" ca="1" si="14"/>
        <v/>
      </c>
      <c r="AD32" t="str">
        <f t="shared" ca="1" si="14"/>
        <v>bag</v>
      </c>
      <c r="AE32" t="str">
        <f t="shared" ca="1" si="13"/>
        <v/>
      </c>
      <c r="AI32">
        <f>IF(SP_2a!Q31&lt;&gt;"", SP_2a!Q31, "")</f>
        <v>25</v>
      </c>
      <c r="AJ32">
        <f>IF($AI32&lt;&gt;"", IF(SP_2a!$D31="", 0, IF(SP_2a!$D31=SP_2a!D30, $AJ31, $AJ31+1)), "")</f>
        <v>3</v>
      </c>
      <c r="AK32">
        <f>IF(SP_2a!R31&lt;&gt;"", SP_2a!R31, "")</f>
        <v>2</v>
      </c>
      <c r="AL32">
        <f>IF(SP_2a!S31&lt;&gt;"", SP_2a!S31, "")</f>
        <v>20</v>
      </c>
      <c r="AP32">
        <f>IF($AI32&lt;&gt;"", IF($AI32=$AI31, 0, MAX($AP$2:$AS31)+1), "")</f>
        <v>0</v>
      </c>
      <c r="AQ32">
        <f>IF($AI32&lt;&gt;"", IF($AJ32=0, 0, IF($AJ32=$AJ31, 0, MAX($AP$2:$AS31, $AP32)+1)), "")</f>
        <v>0</v>
      </c>
      <c r="AR32">
        <f>IF($AI32&lt;&gt;"", IF($AI32=$AI31, IF($AK32=$AK31, 0, MAX($AN$2:$AS31, $AP32:$AQ32)+1), MAX($AP32:$AQ32)+1), "")</f>
        <v>41</v>
      </c>
      <c r="AS32">
        <f t="shared" si="1"/>
        <v>41</v>
      </c>
    </row>
    <row r="33" spans="3:45">
      <c r="C33" t="str">
        <f t="shared" ca="1" si="2"/>
        <v/>
      </c>
      <c r="D33" t="str">
        <f t="shared" ca="1" si="3"/>
        <v/>
      </c>
      <c r="E33" t="str">
        <f t="shared" ca="1" si="4"/>
        <v/>
      </c>
      <c r="F33" t="str">
        <f t="shared" ca="1" si="5"/>
        <v/>
      </c>
      <c r="G33" t="str">
        <f t="shared" ca="1" si="5"/>
        <v/>
      </c>
      <c r="H33" t="str">
        <f t="shared" ca="1" si="6"/>
        <v/>
      </c>
      <c r="I33" t="str">
        <f t="shared" ca="1" si="7"/>
        <v/>
      </c>
      <c r="J33" t="str">
        <f t="shared" ca="1" si="8"/>
        <v>20 mL/kg, IV, q10min, PRN other (see comment), administer over: 5 minute, order duration: 3 doses or times, drug form: bag, first dose: STAT</v>
      </c>
      <c r="K33"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9"/>
        <v/>
      </c>
      <c r="M33" t="str">
        <f t="shared" ca="1" si="10"/>
        <v/>
      </c>
      <c r="N33" t="str">
        <f t="shared" ca="1" si="11"/>
        <v/>
      </c>
      <c r="O33" t="str">
        <f t="shared" ca="1" si="11"/>
        <v/>
      </c>
      <c r="P33" t="str">
        <f t="shared" ca="1" si="12"/>
        <v/>
      </c>
      <c r="Q33" t="str">
        <f t="shared" ca="1" si="12"/>
        <v/>
      </c>
      <c r="R33">
        <f t="shared" ca="1" si="14"/>
        <v>20</v>
      </c>
      <c r="S33" t="str">
        <f t="shared" ca="1" si="14"/>
        <v>mL/kg</v>
      </c>
      <c r="T33" t="str">
        <f t="shared" ca="1" si="14"/>
        <v/>
      </c>
      <c r="U33" t="str">
        <f t="shared" ca="1" si="14"/>
        <v/>
      </c>
      <c r="V33" t="str">
        <f t="shared" ca="1" si="14"/>
        <v/>
      </c>
      <c r="W33" t="str">
        <f t="shared" ca="1" si="14"/>
        <v>IV</v>
      </c>
      <c r="X33" t="str">
        <f t="shared" ca="1" si="14"/>
        <v>q10min</v>
      </c>
      <c r="Y33" t="str">
        <f t="shared" ca="1" si="14"/>
        <v>Yes</v>
      </c>
      <c r="Z33">
        <f t="shared" ca="1" si="14"/>
        <v>5</v>
      </c>
      <c r="AA33" t="str">
        <f t="shared" ca="1" si="14"/>
        <v>minute</v>
      </c>
      <c r="AB33">
        <f t="shared" ca="1" si="14"/>
        <v>3</v>
      </c>
      <c r="AC33" t="str">
        <f t="shared" ca="1" si="14"/>
        <v>doses or times</v>
      </c>
      <c r="AD33" t="str">
        <f t="shared" ca="1" si="14"/>
        <v>bag</v>
      </c>
      <c r="AE33" t="str">
        <f t="shared" ca="1" si="13"/>
        <v/>
      </c>
      <c r="AI33">
        <f>IF(SP_2a!Q32&lt;&gt;"", SP_2a!Q32, "")</f>
        <v>30</v>
      </c>
      <c r="AJ33">
        <f>IF($AI33&lt;&gt;"", IF(SP_2a!$D32="", 0, IF(SP_2a!$D32=SP_2a!D31, $AJ32, $AJ32+1)), "")</f>
        <v>4</v>
      </c>
      <c r="AK33">
        <f>IF(SP_2a!R32&lt;&gt;"", SP_2a!R32, "")</f>
        <v>1</v>
      </c>
      <c r="AL33">
        <f>IF(SP_2a!S32&lt;&gt;"", SP_2a!S32, "")</f>
        <v>1</v>
      </c>
      <c r="AP33">
        <f>IF($AI33&lt;&gt;"", IF($AI33=$AI32, 0, MAX($AP$2:$AS32)+1), "")</f>
        <v>42</v>
      </c>
      <c r="AQ33">
        <f>IF($AI33&lt;&gt;"", IF($AJ33=0, 0, IF($AJ33=$AJ32, 0, MAX($AP$2:$AS32, $AP33)+1)), "")</f>
        <v>43</v>
      </c>
      <c r="AR33">
        <f>IF($AI33&lt;&gt;"", IF($AI33=$AI32, IF($AK33=$AK32, 0, MAX($AN$2:$AS32, $AP33:$AQ33)+1), MAX($AP33:$AQ33)+1), "")</f>
        <v>44</v>
      </c>
      <c r="AS33">
        <f t="shared" si="1"/>
        <v>44</v>
      </c>
    </row>
    <row r="34" spans="3:45">
      <c r="C34" t="str">
        <f t="shared" ca="1" si="2"/>
        <v/>
      </c>
      <c r="D34" t="str">
        <f t="shared" ca="1" si="3"/>
        <v/>
      </c>
      <c r="E34" t="str">
        <f t="shared" ca="1" si="4"/>
        <v>Order</v>
      </c>
      <c r="F34" t="str">
        <f t="shared" ca="1" si="5"/>
        <v/>
      </c>
      <c r="G34" t="str">
        <f t="shared" ca="1" si="5"/>
        <v/>
      </c>
      <c r="H34" t="str">
        <f t="shared" ca="1" si="6"/>
        <v>lactated ringers bolus</v>
      </c>
      <c r="I34" t="str">
        <f t="shared" ca="1" si="7"/>
        <v/>
      </c>
      <c r="J34" t="str">
        <f t="shared" ca="1" si="8"/>
        <v>20 mL/kg, IV, once, order duration: 5 minute, drug form: bag, first dose: STAT</v>
      </c>
      <c r="K34"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9"/>
        <v>X</v>
      </c>
      <c r="M34" t="str">
        <f t="shared" ca="1" si="10"/>
        <v/>
      </c>
      <c r="N34" t="str">
        <f t="shared" ca="1" si="11"/>
        <v/>
      </c>
      <c r="O34" t="str">
        <f t="shared" ca="1" si="11"/>
        <v/>
      </c>
      <c r="P34" t="str">
        <f t="shared" ca="1" si="12"/>
        <v/>
      </c>
      <c r="Q34" t="str">
        <f t="shared" ca="1" si="12"/>
        <v/>
      </c>
      <c r="R34">
        <f t="shared" ca="1" si="14"/>
        <v>20</v>
      </c>
      <c r="S34" t="str">
        <f t="shared" ca="1" si="14"/>
        <v>mL/kg</v>
      </c>
      <c r="T34" t="str">
        <f t="shared" ca="1" si="14"/>
        <v/>
      </c>
      <c r="U34" t="str">
        <f t="shared" ca="1" si="14"/>
        <v/>
      </c>
      <c r="V34" t="str">
        <f t="shared" ca="1" si="14"/>
        <v/>
      </c>
      <c r="W34" t="str">
        <f t="shared" ca="1" si="14"/>
        <v>IV</v>
      </c>
      <c r="X34" t="str">
        <f t="shared" ca="1" si="14"/>
        <v>once</v>
      </c>
      <c r="Y34" t="str">
        <f t="shared" ca="1" si="14"/>
        <v>No</v>
      </c>
      <c r="Z34" t="str">
        <f t="shared" ca="1" si="14"/>
        <v/>
      </c>
      <c r="AA34" t="str">
        <f t="shared" ca="1" si="14"/>
        <v/>
      </c>
      <c r="AB34">
        <f t="shared" ca="1" si="14"/>
        <v>5</v>
      </c>
      <c r="AC34" t="str">
        <f t="shared" ca="1" si="14"/>
        <v>minute</v>
      </c>
      <c r="AD34" t="str">
        <f t="shared" ca="1" si="14"/>
        <v>bag</v>
      </c>
      <c r="AE34" t="str">
        <f t="shared" ca="1" si="13"/>
        <v/>
      </c>
      <c r="AI34">
        <f>IF(SP_2a!Q33&lt;&gt;"", SP_2a!Q33, "")</f>
        <v>30</v>
      </c>
      <c r="AJ34">
        <f>IF($AI34&lt;&gt;"", IF(SP_2a!$D33="", 0, IF(SP_2a!$D33=SP_2a!D32, $AJ33, $AJ33+1)), "")</f>
        <v>4</v>
      </c>
      <c r="AK34">
        <f>IF(SP_2a!R33&lt;&gt;"", SP_2a!R33, "")</f>
        <v>2</v>
      </c>
      <c r="AL34">
        <f>IF(SP_2a!S33&lt;&gt;"", SP_2a!S33, "")</f>
        <v>1</v>
      </c>
      <c r="AP34">
        <f>IF($AI34&lt;&gt;"", IF($AI34=$AI33, 0, MAX($AP$2:$AS33)+1), "")</f>
        <v>0</v>
      </c>
      <c r="AQ34">
        <f>IF($AI34&lt;&gt;"", IF($AJ34=0, 0, IF($AJ34=$AJ33, 0, MAX($AP$2:$AS33, $AP34)+1)), "")</f>
        <v>0</v>
      </c>
      <c r="AR34">
        <f>IF($AI34&lt;&gt;"", IF($AI34=$AI33, IF($AK34=$AK33, 0, MAX($AN$2:$AS33, $AP34:$AQ34)+1), MAX($AP34:$AQ34)+1), "")</f>
        <v>45</v>
      </c>
      <c r="AS34">
        <f t="shared" si="1"/>
        <v>45</v>
      </c>
    </row>
    <row r="35" spans="3:45">
      <c r="C35" t="str">
        <f t="shared" ca="1" si="2"/>
        <v/>
      </c>
      <c r="D35" t="str">
        <f t="shared" ca="1" si="3"/>
        <v/>
      </c>
      <c r="E35" t="str">
        <f t="shared" ca="1" si="4"/>
        <v/>
      </c>
      <c r="F35" t="str">
        <f t="shared" ca="1" si="5"/>
        <v/>
      </c>
      <c r="G35" t="str">
        <f t="shared" ca="1" si="5"/>
        <v/>
      </c>
      <c r="H35" t="str">
        <f t="shared" ca="1" si="6"/>
        <v/>
      </c>
      <c r="I35" t="str">
        <f t="shared" ca="1" si="7"/>
        <v/>
      </c>
      <c r="J35" t="str">
        <f t="shared" ca="1" si="8"/>
        <v>20 mL/kg, IV, q10min, PRN other (see comment), administer over: 3 doses or times, order duration: 5 minute, drug form: bag, first dose: STAT</v>
      </c>
      <c r="K35"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9"/>
        <v/>
      </c>
      <c r="M35" t="str">
        <f t="shared" ca="1" si="10"/>
        <v/>
      </c>
      <c r="N35" t="str">
        <f t="shared" ca="1" si="11"/>
        <v/>
      </c>
      <c r="O35" t="str">
        <f t="shared" ca="1" si="11"/>
        <v/>
      </c>
      <c r="P35" t="str">
        <f t="shared" ca="1" si="12"/>
        <v/>
      </c>
      <c r="Q35" t="str">
        <f t="shared" ca="1" si="12"/>
        <v/>
      </c>
      <c r="R35">
        <f t="shared" ca="1" si="14"/>
        <v>20</v>
      </c>
      <c r="S35" t="str">
        <f t="shared" ca="1" si="14"/>
        <v>mL/kg</v>
      </c>
      <c r="T35" t="str">
        <f t="shared" ca="1" si="14"/>
        <v/>
      </c>
      <c r="U35" t="str">
        <f t="shared" ca="1" si="14"/>
        <v/>
      </c>
      <c r="V35" t="str">
        <f t="shared" ca="1" si="14"/>
        <v/>
      </c>
      <c r="W35" t="str">
        <f t="shared" ca="1" si="14"/>
        <v>IV</v>
      </c>
      <c r="X35" t="str">
        <f t="shared" ca="1" si="14"/>
        <v>q10min</v>
      </c>
      <c r="Y35" t="str">
        <f t="shared" ca="1" si="14"/>
        <v>Yes</v>
      </c>
      <c r="Z35">
        <f t="shared" ca="1" si="14"/>
        <v>3</v>
      </c>
      <c r="AA35" t="str">
        <f t="shared" ca="1" si="14"/>
        <v>doses or times</v>
      </c>
      <c r="AB35">
        <f t="shared" ca="1" si="14"/>
        <v>5</v>
      </c>
      <c r="AC35" t="str">
        <f t="shared" ca="1" si="14"/>
        <v>minute</v>
      </c>
      <c r="AD35" t="str">
        <f t="shared" ca="1" si="14"/>
        <v>bag</v>
      </c>
      <c r="AE35" t="str">
        <f t="shared" ca="1" si="13"/>
        <v/>
      </c>
      <c r="AI35">
        <f>IF(SP_2a!Q34&lt;&gt;"", SP_2a!Q34, "")</f>
        <v>30</v>
      </c>
      <c r="AJ35">
        <f>IF($AI35&lt;&gt;"", IF(SP_2a!$D34="", 0, IF(SP_2a!$D34=SP_2a!D33, $AJ34, $AJ34+1)), "")</f>
        <v>4</v>
      </c>
      <c r="AK35">
        <f>IF(SP_2a!R34&lt;&gt;"", SP_2a!R34, "")</f>
        <v>3</v>
      </c>
      <c r="AL35">
        <f>IF(SP_2a!S34&lt;&gt;"", SP_2a!S34, "")</f>
        <v>1</v>
      </c>
      <c r="AP35">
        <f>IF($AI35&lt;&gt;"", IF($AI35=$AI34, 0, MAX($AP$2:$AS34)+1), "")</f>
        <v>0</v>
      </c>
      <c r="AQ35">
        <f>IF($AI35&lt;&gt;"", IF($AJ35=0, 0, IF($AJ35=$AJ34, 0, MAX($AP$2:$AS34, $AP35)+1)), "")</f>
        <v>0</v>
      </c>
      <c r="AR35">
        <f>IF($AI35&lt;&gt;"", IF($AI35=$AI34, IF($AK35=$AK34, 0, MAX($AN$2:$AS34, $AP35:$AQ35)+1), MAX($AP35:$AQ35)+1), "")</f>
        <v>46</v>
      </c>
      <c r="AS35">
        <f t="shared" si="1"/>
        <v>46</v>
      </c>
    </row>
    <row r="36" spans="3:45">
      <c r="C36" t="str">
        <f t="shared" ca="1" si="2"/>
        <v/>
      </c>
      <c r="D36" t="str">
        <f t="shared" ca="1" si="3"/>
        <v>Maintenance Fluids</v>
      </c>
      <c r="E36" t="str">
        <f t="shared" ca="1" si="4"/>
        <v/>
      </c>
      <c r="F36" t="str">
        <f t="shared" ca="1" si="5"/>
        <v/>
      </c>
      <c r="G36" t="str">
        <f t="shared" ca="1" si="5"/>
        <v/>
      </c>
      <c r="H36" t="str">
        <f t="shared" ca="1" si="6"/>
        <v/>
      </c>
      <c r="I36" t="str">
        <f t="shared" ca="1" si="7"/>
        <v/>
      </c>
      <c r="J36" t="str">
        <f t="shared" ca="1" si="8"/>
        <v/>
      </c>
      <c r="K36" t="str">
        <f t="shared" ca="1" si="8"/>
        <v/>
      </c>
      <c r="L36" t="str">
        <f t="shared" ca="1" si="9"/>
        <v/>
      </c>
      <c r="M36" t="str">
        <f t="shared" ca="1" si="10"/>
        <v/>
      </c>
      <c r="N36" t="str">
        <f t="shared" ca="1" si="11"/>
        <v/>
      </c>
      <c r="O36" t="str">
        <f t="shared" ca="1" si="11"/>
        <v/>
      </c>
      <c r="P36" t="str">
        <f t="shared" ca="1" si="12"/>
        <v/>
      </c>
      <c r="Q36" t="str">
        <f t="shared" ca="1" si="12"/>
        <v/>
      </c>
      <c r="R36" t="str">
        <f t="shared" ca="1" si="14"/>
        <v/>
      </c>
      <c r="S36" t="str">
        <f t="shared" ca="1" si="14"/>
        <v/>
      </c>
      <c r="T36" t="str">
        <f t="shared" ca="1" si="14"/>
        <v/>
      </c>
      <c r="U36" t="str">
        <f t="shared" ca="1" si="14"/>
        <v/>
      </c>
      <c r="V36" t="str">
        <f t="shared" ca="1" si="14"/>
        <v/>
      </c>
      <c r="W36" t="str">
        <f t="shared" ca="1" si="14"/>
        <v/>
      </c>
      <c r="X36" t="str">
        <f t="shared" ca="1" si="14"/>
        <v/>
      </c>
      <c r="Y36" t="str">
        <f t="shared" ca="1" si="14"/>
        <v/>
      </c>
      <c r="Z36" t="str">
        <f t="shared" ca="1" si="14"/>
        <v/>
      </c>
      <c r="AA36" t="str">
        <f t="shared" ca="1" si="14"/>
        <v/>
      </c>
      <c r="AB36" t="str">
        <f t="shared" ca="1" si="14"/>
        <v/>
      </c>
      <c r="AC36" t="str">
        <f t="shared" ca="1" si="14"/>
        <v/>
      </c>
      <c r="AD36" t="str">
        <f t="shared" ca="1" si="14"/>
        <v/>
      </c>
      <c r="AE36" t="str">
        <f t="shared" ca="1" si="13"/>
        <v/>
      </c>
      <c r="AI36">
        <f>IF(SP_2a!Q35&lt;&gt;"", SP_2a!Q35, "")</f>
        <v>30</v>
      </c>
      <c r="AJ36">
        <f>IF($AI36&lt;&gt;"", IF(SP_2a!$D35="", 0, IF(SP_2a!$D35=SP_2a!D34, $AJ35, $AJ35+1)), "")</f>
        <v>5</v>
      </c>
      <c r="AK36">
        <f>IF(SP_2a!R35&lt;&gt;"", SP_2a!R35, "")</f>
        <v>4</v>
      </c>
      <c r="AL36">
        <f>IF(SP_2a!S35&lt;&gt;"", SP_2a!S35, "")</f>
        <v>1</v>
      </c>
      <c r="AP36">
        <f>IF($AI36&lt;&gt;"", IF($AI36=$AI35, 0, MAX($AP$2:$AS35)+1), "")</f>
        <v>0</v>
      </c>
      <c r="AQ36">
        <f>IF($AI36&lt;&gt;"", IF($AJ36=0, 0, IF($AJ36=$AJ35, 0, MAX($AP$2:$AS35, $AP36)+1)), "")</f>
        <v>47</v>
      </c>
      <c r="AR36">
        <f>IF($AI36&lt;&gt;"", IF($AI36=$AI35, IF($AK36=$AK35, 0, MAX($AN$2:$AS35, $AP36:$AQ36)+1), MAX($AP36:$AQ36)+1), "")</f>
        <v>48</v>
      </c>
      <c r="AS36">
        <f t="shared" si="1"/>
        <v>48</v>
      </c>
    </row>
    <row r="37" spans="3:45">
      <c r="C37" t="str">
        <f t="shared" ca="1" si="2"/>
        <v/>
      </c>
      <c r="D37" t="str">
        <f t="shared" ca="1" si="3"/>
        <v/>
      </c>
      <c r="E37" t="str">
        <f t="shared" ca="1" si="4"/>
        <v>Sub Phase</v>
      </c>
      <c r="F37" t="str">
        <f t="shared" ca="1" si="5"/>
        <v/>
      </c>
      <c r="G37" t="str">
        <f t="shared" ca="1" si="5"/>
        <v/>
      </c>
      <c r="H37" t="str">
        <f t="shared" ca="1" si="6"/>
        <v>PED Peripheral IV and IV Fluids (Module)</v>
      </c>
      <c r="I37" t="str">
        <f t="shared" ca="1" si="7"/>
        <v/>
      </c>
      <c r="J37" t="str">
        <f t="shared" ca="1" si="8"/>
        <v/>
      </c>
      <c r="K37" t="str">
        <f t="shared" ca="1" si="8"/>
        <v/>
      </c>
      <c r="L37" t="str">
        <f t="shared" ca="1" si="9"/>
        <v/>
      </c>
      <c r="M37" t="str">
        <f t="shared" ca="1" si="10"/>
        <v/>
      </c>
      <c r="N37" t="str">
        <f t="shared" ca="1" si="11"/>
        <v/>
      </c>
      <c r="O37" t="str">
        <f t="shared" ca="1" si="11"/>
        <v/>
      </c>
      <c r="P37" t="str">
        <f t="shared" ca="1" si="12"/>
        <v/>
      </c>
      <c r="Q37" t="str">
        <f t="shared" ca="1" si="12"/>
        <v/>
      </c>
      <c r="R37" t="str">
        <f t="shared" ca="1" si="14"/>
        <v/>
      </c>
      <c r="S37" t="str">
        <f t="shared" ca="1" si="14"/>
        <v/>
      </c>
      <c r="T37" t="str">
        <f t="shared" ca="1" si="14"/>
        <v/>
      </c>
      <c r="U37" t="str">
        <f t="shared" ca="1" si="14"/>
        <v/>
      </c>
      <c r="V37" t="str">
        <f t="shared" ca="1" si="14"/>
        <v/>
      </c>
      <c r="W37" t="str">
        <f t="shared" ca="1" si="14"/>
        <v/>
      </c>
      <c r="X37" t="str">
        <f t="shared" ca="1" si="14"/>
        <v/>
      </c>
      <c r="Y37" t="str">
        <f t="shared" ca="1" si="14"/>
        <v/>
      </c>
      <c r="Z37" t="str">
        <f t="shared" ca="1" si="14"/>
        <v/>
      </c>
      <c r="AA37" t="str">
        <f t="shared" ca="1" si="14"/>
        <v/>
      </c>
      <c r="AB37" t="str">
        <f t="shared" ca="1" si="14"/>
        <v/>
      </c>
      <c r="AC37" t="str">
        <f t="shared" ca="1" si="14"/>
        <v/>
      </c>
      <c r="AD37" t="str">
        <f t="shared" ca="1" si="14"/>
        <v/>
      </c>
      <c r="AE37" t="str">
        <f t="shared" ca="1" si="13"/>
        <v/>
      </c>
      <c r="AI37">
        <f>IF(SP_2a!Q36&lt;&gt;"", SP_2a!Q36, "")</f>
        <v>30</v>
      </c>
      <c r="AJ37">
        <f>IF($AI37&lt;&gt;"", IF(SP_2a!$D36="", 0, IF(SP_2a!$D36=SP_2a!D35, $AJ36, $AJ36+1)), "")</f>
        <v>5</v>
      </c>
      <c r="AK37">
        <f>IF(SP_2a!R36&lt;&gt;"", SP_2a!R36, "")</f>
        <v>5</v>
      </c>
      <c r="AL37">
        <f>IF(SP_2a!S36&lt;&gt;"", SP_2a!S36, "")</f>
        <v>1</v>
      </c>
      <c r="AP37">
        <f>IF($AI37&lt;&gt;"", IF($AI37=$AI36, 0, MAX($AP$2:$AS36)+1), "")</f>
        <v>0</v>
      </c>
      <c r="AQ37">
        <f>IF($AI37&lt;&gt;"", IF($AJ37=0, 0, IF($AJ37=$AJ36, 0, MAX($AP$2:$AS36, $AP37)+1)), "")</f>
        <v>0</v>
      </c>
      <c r="AR37">
        <f>IF($AI37&lt;&gt;"", IF($AI37=$AI36, IF($AK37=$AK36, 0, MAX($AN$2:$AS36, $AP37:$AQ37)+1), MAX($AP37:$AQ37)+1), "")</f>
        <v>49</v>
      </c>
      <c r="AS37">
        <f t="shared" si="1"/>
        <v>49</v>
      </c>
    </row>
    <row r="38" spans="3:45">
      <c r="C38" t="str">
        <f t="shared" ca="1" si="2"/>
        <v>Medications</v>
      </c>
      <c r="D38" t="str">
        <f t="shared" ca="1" si="3"/>
        <v/>
      </c>
      <c r="E38" t="str">
        <f t="shared" ca="1" si="4"/>
        <v/>
      </c>
      <c r="F38" t="str">
        <f t="shared" ca="1" si="5"/>
        <v/>
      </c>
      <c r="G38" t="str">
        <f t="shared" ca="1" si="5"/>
        <v/>
      </c>
      <c r="H38" t="str">
        <f t="shared" ca="1" si="6"/>
        <v/>
      </c>
      <c r="I38" t="str">
        <f t="shared" ca="1" si="7"/>
        <v/>
      </c>
      <c r="J38" t="str">
        <f t="shared" ca="1" si="8"/>
        <v/>
      </c>
      <c r="K38" t="str">
        <f t="shared" ca="1" si="8"/>
        <v/>
      </c>
      <c r="L38" t="str">
        <f t="shared" ca="1" si="9"/>
        <v/>
      </c>
      <c r="M38" t="str">
        <f t="shared" ca="1" si="10"/>
        <v/>
      </c>
      <c r="N38" t="str">
        <f t="shared" ca="1" si="11"/>
        <v/>
      </c>
      <c r="O38" t="str">
        <f t="shared" ca="1" si="11"/>
        <v/>
      </c>
      <c r="P38" t="str">
        <f t="shared" ca="1" si="12"/>
        <v/>
      </c>
      <c r="Q38" t="str">
        <f t="shared" ca="1" si="12"/>
        <v/>
      </c>
      <c r="R38" t="str">
        <f t="shared" ca="1" si="14"/>
        <v/>
      </c>
      <c r="S38" t="str">
        <f t="shared" ca="1" si="14"/>
        <v/>
      </c>
      <c r="T38" t="str">
        <f t="shared" ca="1" si="14"/>
        <v/>
      </c>
      <c r="U38" t="str">
        <f t="shared" ca="1" si="14"/>
        <v/>
      </c>
      <c r="V38" t="str">
        <f t="shared" ca="1" si="14"/>
        <v/>
      </c>
      <c r="W38" t="str">
        <f t="shared" ca="1" si="14"/>
        <v/>
      </c>
      <c r="X38" t="str">
        <f t="shared" ca="1" si="14"/>
        <v/>
      </c>
      <c r="Y38" t="str">
        <f t="shared" ca="1" si="14"/>
        <v/>
      </c>
      <c r="Z38" t="str">
        <f t="shared" ca="1" si="14"/>
        <v/>
      </c>
      <c r="AA38" t="str">
        <f t="shared" ca="1" si="14"/>
        <v/>
      </c>
      <c r="AB38" t="str">
        <f t="shared" ca="1" si="14"/>
        <v/>
      </c>
      <c r="AC38" t="str">
        <f t="shared" ca="1" si="14"/>
        <v/>
      </c>
      <c r="AD38" t="str">
        <f t="shared" ca="1" si="14"/>
        <v/>
      </c>
      <c r="AE38" t="str">
        <f t="shared" ca="1" si="13"/>
        <v/>
      </c>
      <c r="AI38">
        <f>IF(SP_2a!Q37&lt;&gt;"", SP_2a!Q37, "")</f>
        <v>30</v>
      </c>
      <c r="AJ38">
        <f>IF($AI38&lt;&gt;"", IF(SP_2a!$D37="", 0, IF(SP_2a!$D37=SP_2a!D36, $AJ37, $AJ37+1)), "")</f>
        <v>5</v>
      </c>
      <c r="AK38">
        <f>IF(SP_2a!R37&lt;&gt;"", SP_2a!R37, "")</f>
        <v>6</v>
      </c>
      <c r="AL38">
        <f>IF(SP_2a!S37&lt;&gt;"", SP_2a!S37, "")</f>
        <v>1</v>
      </c>
      <c r="AP38">
        <f>IF($AI38&lt;&gt;"", IF($AI38=$AI37, 0, MAX($AP$2:$AS37)+1), "")</f>
        <v>0</v>
      </c>
      <c r="AQ38">
        <f>IF($AI38&lt;&gt;"", IF($AJ38=0, 0, IF($AJ38=$AJ37, 0, MAX($AP$2:$AS37, $AP38)+1)), "")</f>
        <v>0</v>
      </c>
      <c r="AR38">
        <f>IF($AI38&lt;&gt;"", IF($AI38=$AI37, IF($AK38=$AK37, 0, MAX($AN$2:$AS37, $AP38:$AQ38)+1), MAX($AP38:$AQ38)+1), "")</f>
        <v>50</v>
      </c>
      <c r="AS38">
        <f t="shared" si="1"/>
        <v>50</v>
      </c>
    </row>
    <row r="39" spans="3:45">
      <c r="C39" t="str">
        <f t="shared" ca="1" si="2"/>
        <v/>
      </c>
      <c r="D39" t="str">
        <f t="shared" ca="1" si="3"/>
        <v>Antimicrobials</v>
      </c>
      <c r="E39" t="str">
        <f t="shared" ca="1" si="4"/>
        <v/>
      </c>
      <c r="F39" t="str">
        <f t="shared" ca="1" si="5"/>
        <v/>
      </c>
      <c r="G39" t="str">
        <f t="shared" ca="1" si="5"/>
        <v/>
      </c>
      <c r="H39" t="str">
        <f t="shared" ca="1" si="6"/>
        <v/>
      </c>
      <c r="I39" t="str">
        <f t="shared" ca="1" si="7"/>
        <v/>
      </c>
      <c r="J39" t="str">
        <f t="shared" ca="1" si="8"/>
        <v/>
      </c>
      <c r="K39" t="str">
        <f t="shared" ca="1" si="8"/>
        <v/>
      </c>
      <c r="L39" t="str">
        <f t="shared" ca="1" si="9"/>
        <v/>
      </c>
      <c r="M39" t="str">
        <f t="shared" ca="1" si="10"/>
        <v/>
      </c>
      <c r="N39" t="str">
        <f t="shared" ca="1" si="11"/>
        <v/>
      </c>
      <c r="O39" t="str">
        <f t="shared" ca="1" si="11"/>
        <v/>
      </c>
      <c r="P39" t="str">
        <f t="shared" ca="1" si="12"/>
        <v/>
      </c>
      <c r="Q39" t="str">
        <f t="shared" ca="1" si="12"/>
        <v/>
      </c>
      <c r="R39" t="str">
        <f t="shared" ca="1" si="14"/>
        <v/>
      </c>
      <c r="S39" t="str">
        <f t="shared" ca="1" si="14"/>
        <v/>
      </c>
      <c r="T39" t="str">
        <f t="shared" ca="1" si="14"/>
        <v/>
      </c>
      <c r="U39" t="str">
        <f t="shared" ca="1" si="14"/>
        <v/>
      </c>
      <c r="V39" t="str">
        <f t="shared" ca="1" si="14"/>
        <v/>
      </c>
      <c r="W39" t="str">
        <f t="shared" ca="1" si="14"/>
        <v/>
      </c>
      <c r="X39" t="str">
        <f t="shared" ca="1" si="14"/>
        <v/>
      </c>
      <c r="Y39" t="str">
        <f t="shared" ca="1" si="14"/>
        <v/>
      </c>
      <c r="Z39" t="str">
        <f t="shared" ca="1" si="14"/>
        <v/>
      </c>
      <c r="AA39" t="str">
        <f t="shared" ca="1" si="14"/>
        <v/>
      </c>
      <c r="AB39" t="str">
        <f t="shared" ca="1" si="14"/>
        <v/>
      </c>
      <c r="AC39" t="str">
        <f t="shared" ca="1" si="14"/>
        <v/>
      </c>
      <c r="AD39" t="str">
        <f t="shared" ca="1" si="14"/>
        <v/>
      </c>
      <c r="AE39" t="str">
        <f t="shared" ca="1" si="13"/>
        <v/>
      </c>
      <c r="AI39">
        <f>IF(SP_2a!Q38&lt;&gt;"", SP_2a!Q38, "")</f>
        <v>30</v>
      </c>
      <c r="AJ39">
        <f>IF($AI39&lt;&gt;"", IF(SP_2a!$D38="", 0, IF(SP_2a!$D38=SP_2a!D37, $AJ38, $AJ38+1)), "")</f>
        <v>5</v>
      </c>
      <c r="AK39">
        <f>IF(SP_2a!R38&lt;&gt;"", SP_2a!R38, "")</f>
        <v>7</v>
      </c>
      <c r="AL39">
        <f>IF(SP_2a!S38&lt;&gt;"", SP_2a!S38, "")</f>
        <v>1</v>
      </c>
      <c r="AP39">
        <f>IF($AI39&lt;&gt;"", IF($AI39=$AI38, 0, MAX($AP$2:$AS38)+1), "")</f>
        <v>0</v>
      </c>
      <c r="AQ39">
        <f>IF($AI39&lt;&gt;"", IF($AJ39=0, 0, IF($AJ39=$AJ38, 0, MAX($AP$2:$AS38, $AP39)+1)), "")</f>
        <v>0</v>
      </c>
      <c r="AR39">
        <f>IF($AI39&lt;&gt;"", IF($AI39=$AI38, IF($AK39=$AK38, 0, MAX($AN$2:$AS38, $AP39:$AQ39)+1), MAX($AP39:$AQ39)+1), "")</f>
        <v>51</v>
      </c>
      <c r="AS39">
        <f t="shared" si="1"/>
        <v>51</v>
      </c>
    </row>
    <row r="40" spans="3:45">
      <c r="C40" t="str">
        <f t="shared" ca="1" si="2"/>
        <v/>
      </c>
      <c r="D40" t="str">
        <f t="shared" ca="1" si="3"/>
        <v/>
      </c>
      <c r="E40" t="str">
        <f t="shared" ca="1" si="4"/>
        <v>Order</v>
      </c>
      <c r="F40" t="str">
        <f t="shared" ca="1" si="5"/>
        <v/>
      </c>
      <c r="G40" t="str">
        <f t="shared" ca="1" si="5"/>
        <v>X</v>
      </c>
      <c r="H40" t="str">
        <f t="shared" ca="1" si="6"/>
        <v>SEPSIS ADVISOR</v>
      </c>
      <c r="I40" t="str">
        <f t="shared" ca="1" si="7"/>
        <v/>
      </c>
      <c r="J40" t="str">
        <f t="shared" ca="1" si="8"/>
        <v/>
      </c>
      <c r="K40" t="str">
        <f t="shared" ca="1" si="8"/>
        <v/>
      </c>
      <c r="L40" t="str">
        <f t="shared" ca="1" si="9"/>
        <v/>
      </c>
      <c r="M40" t="str">
        <f t="shared" ca="1" si="10"/>
        <v/>
      </c>
      <c r="N40" t="str">
        <f t="shared" ca="1" si="11"/>
        <v/>
      </c>
      <c r="O40" t="str">
        <f t="shared" ca="1" si="11"/>
        <v/>
      </c>
      <c r="P40" t="str">
        <f t="shared" ca="1" si="12"/>
        <v/>
      </c>
      <c r="Q40" t="str">
        <f t="shared" ca="1" si="12"/>
        <v/>
      </c>
      <c r="R40" t="str">
        <f t="shared" ca="1" si="14"/>
        <v/>
      </c>
      <c r="S40" t="str">
        <f t="shared" ca="1" si="14"/>
        <v/>
      </c>
      <c r="T40" t="str">
        <f t="shared" ca="1" si="14"/>
        <v/>
      </c>
      <c r="U40" t="str">
        <f t="shared" ca="1" si="14"/>
        <v/>
      </c>
      <c r="V40" t="str">
        <f t="shared" ca="1" si="14"/>
        <v/>
      </c>
      <c r="W40" t="str">
        <f t="shared" ca="1" si="14"/>
        <v/>
      </c>
      <c r="X40" t="str">
        <f t="shared" ca="1" si="14"/>
        <v/>
      </c>
      <c r="Y40" t="str">
        <f t="shared" ca="1" si="14"/>
        <v/>
      </c>
      <c r="Z40" t="str">
        <f t="shared" ca="1" si="14"/>
        <v/>
      </c>
      <c r="AA40" t="str">
        <f t="shared" ca="1" si="14"/>
        <v/>
      </c>
      <c r="AB40" t="str">
        <f t="shared" ca="1" si="14"/>
        <v/>
      </c>
      <c r="AC40" t="str">
        <f t="shared" ca="1" si="14"/>
        <v/>
      </c>
      <c r="AD40" t="str">
        <f t="shared" ca="1" si="14"/>
        <v/>
      </c>
      <c r="AE40" t="str">
        <f t="shared" ca="1" si="13"/>
        <v/>
      </c>
      <c r="AI40">
        <f>IF(SP_2a!Q39&lt;&gt;"", SP_2a!Q39, "")</f>
        <v>30</v>
      </c>
      <c r="AJ40">
        <f>IF($AI40&lt;&gt;"", IF(SP_2a!$D39="", 0, IF(SP_2a!$D39=SP_2a!D38, $AJ39, $AJ39+1)), "")</f>
        <v>5</v>
      </c>
      <c r="AK40">
        <f>IF(SP_2a!R39&lt;&gt;"", SP_2a!R39, "")</f>
        <v>8</v>
      </c>
      <c r="AL40">
        <f>IF(SP_2a!S39&lt;&gt;"", SP_2a!S39, "")</f>
        <v>1</v>
      </c>
      <c r="AP40">
        <f>IF($AI40&lt;&gt;"", IF($AI40=$AI39, 0, MAX($AP$2:$AS39)+1), "")</f>
        <v>0</v>
      </c>
      <c r="AQ40">
        <f>IF($AI40&lt;&gt;"", IF($AJ40=0, 0, IF($AJ40=$AJ39, 0, MAX($AP$2:$AS39, $AP40)+1)), "")</f>
        <v>0</v>
      </c>
      <c r="AR40">
        <f>IF($AI40&lt;&gt;"", IF($AI40=$AI39, IF($AK40=$AK39, 0, MAX($AN$2:$AS39, $AP40:$AQ40)+1), MAX($AP40:$AQ40)+1), "")</f>
        <v>52</v>
      </c>
      <c r="AS40">
        <f t="shared" si="1"/>
        <v>52</v>
      </c>
    </row>
    <row r="41" spans="3:45">
      <c r="C41" t="str">
        <f t="shared" ca="1" si="2"/>
        <v/>
      </c>
      <c r="D41" t="str">
        <f t="shared" ca="1" si="3"/>
        <v/>
      </c>
      <c r="E41" t="str">
        <f t="shared" ca="1" si="4"/>
        <v>Note</v>
      </c>
      <c r="F41" t="str">
        <f t="shared" ca="1" si="5"/>
        <v>X</v>
      </c>
      <c r="G41" t="str">
        <f t="shared" ca="1" si="5"/>
        <v/>
      </c>
      <c r="H41" t="str">
        <f t="shared" ca="1" si="6"/>
        <v>If epinephrine required, transfer patient to higher level of care</v>
      </c>
      <c r="I41" t="str">
        <f t="shared" ca="1" si="7"/>
        <v/>
      </c>
      <c r="J41" t="str">
        <f t="shared" ca="1" si="8"/>
        <v/>
      </c>
      <c r="K41" t="str">
        <f t="shared" ca="1" si="8"/>
        <v/>
      </c>
      <c r="L41" t="str">
        <f t="shared" ca="1" si="9"/>
        <v/>
      </c>
      <c r="M41" t="str">
        <f t="shared" ca="1" si="10"/>
        <v/>
      </c>
      <c r="N41" t="str">
        <f t="shared" ca="1" si="11"/>
        <v/>
      </c>
      <c r="O41" t="str">
        <f t="shared" ca="1" si="11"/>
        <v/>
      </c>
      <c r="P41" t="str">
        <f t="shared" ca="1" si="12"/>
        <v/>
      </c>
      <c r="Q41" t="str">
        <f t="shared" ca="1" si="12"/>
        <v/>
      </c>
      <c r="R41" t="str">
        <f t="shared" ca="1" si="14"/>
        <v/>
      </c>
      <c r="S41" t="str">
        <f t="shared" ca="1" si="14"/>
        <v/>
      </c>
      <c r="T41" t="str">
        <f t="shared" ca="1" si="14"/>
        <v/>
      </c>
      <c r="U41" t="str">
        <f t="shared" ca="1" si="14"/>
        <v/>
      </c>
      <c r="V41" t="str">
        <f t="shared" ca="1" si="14"/>
        <v/>
      </c>
      <c r="W41" t="str">
        <f t="shared" ca="1" si="14"/>
        <v/>
      </c>
      <c r="X41" t="str">
        <f t="shared" ca="1" si="14"/>
        <v/>
      </c>
      <c r="Y41" t="str">
        <f t="shared" ca="1" si="14"/>
        <v/>
      </c>
      <c r="Z41" t="str">
        <f t="shared" ca="1" si="14"/>
        <v/>
      </c>
      <c r="AA41" t="str">
        <f t="shared" ca="1" si="14"/>
        <v/>
      </c>
      <c r="AB41" t="str">
        <f t="shared" ca="1" si="14"/>
        <v/>
      </c>
      <c r="AC41" t="str">
        <f t="shared" ca="1" si="14"/>
        <v/>
      </c>
      <c r="AD41" t="str">
        <f t="shared" ca="1" si="14"/>
        <v/>
      </c>
      <c r="AE41" t="str">
        <f t="shared" ca="1" si="13"/>
        <v>Yellow</v>
      </c>
      <c r="AI41">
        <f>IF(SP_2a!Q40&lt;&gt;"", SP_2a!Q40, "")</f>
        <v>30</v>
      </c>
      <c r="AJ41">
        <f>IF($AI41&lt;&gt;"", IF(SP_2a!$D40="", 0, IF(SP_2a!$D40=SP_2a!D39, $AJ40, $AJ40+1)), "")</f>
        <v>5</v>
      </c>
      <c r="AK41">
        <f>IF(SP_2a!R40&lt;&gt;"", SP_2a!R40, "")</f>
        <v>9</v>
      </c>
      <c r="AL41">
        <f>IF(SP_2a!S40&lt;&gt;"", SP_2a!S40, "")</f>
        <v>1</v>
      </c>
      <c r="AP41">
        <f>IF($AI41&lt;&gt;"", IF($AI41=$AI40, 0, MAX($AP$2:$AS40)+1), "")</f>
        <v>0</v>
      </c>
      <c r="AQ41">
        <f>IF($AI41&lt;&gt;"", IF($AJ41=0, 0, IF($AJ41=$AJ40, 0, MAX($AP$2:$AS40, $AP41)+1)), "")</f>
        <v>0</v>
      </c>
      <c r="AR41">
        <f>IF($AI41&lt;&gt;"", IF($AI41=$AI40, IF($AK41=$AK40, 0, MAX($AN$2:$AS40, $AP41:$AQ41)+1), MAX($AP41:$AQ41)+1), "")</f>
        <v>53</v>
      </c>
      <c r="AS41">
        <f t="shared" si="1"/>
        <v>53</v>
      </c>
    </row>
    <row r="42" spans="3:45">
      <c r="C42" t="str">
        <f t="shared" ca="1" si="2"/>
        <v>Laboratory</v>
      </c>
      <c r="D42" t="str">
        <f t="shared" ca="1" si="3"/>
        <v/>
      </c>
      <c r="E42" t="str">
        <f t="shared" ca="1" si="4"/>
        <v/>
      </c>
      <c r="F42" t="str">
        <f t="shared" ca="1" si="5"/>
        <v/>
      </c>
      <c r="G42" t="str">
        <f t="shared" ca="1" si="5"/>
        <v/>
      </c>
      <c r="H42" t="str">
        <f t="shared" ca="1" si="6"/>
        <v/>
      </c>
      <c r="I42" t="str">
        <f t="shared" ca="1" si="7"/>
        <v/>
      </c>
      <c r="J42" t="str">
        <f t="shared" ca="1" si="8"/>
        <v/>
      </c>
      <c r="K42" t="str">
        <f t="shared" ca="1" si="8"/>
        <v/>
      </c>
      <c r="L42" t="str">
        <f t="shared" ca="1" si="9"/>
        <v/>
      </c>
      <c r="M42" t="str">
        <f t="shared" ca="1" si="10"/>
        <v/>
      </c>
      <c r="N42" t="str">
        <f t="shared" ca="1" si="11"/>
        <v/>
      </c>
      <c r="O42" t="str">
        <f t="shared" ca="1" si="11"/>
        <v/>
      </c>
      <c r="P42" t="str">
        <f t="shared" ca="1" si="12"/>
        <v/>
      </c>
      <c r="Q42" t="str">
        <f t="shared" ca="1" si="12"/>
        <v/>
      </c>
      <c r="R42" t="str">
        <f t="shared" ca="1" si="14"/>
        <v/>
      </c>
      <c r="S42" t="str">
        <f t="shared" ca="1" si="14"/>
        <v/>
      </c>
      <c r="T42" t="str">
        <f t="shared" ca="1" si="14"/>
        <v/>
      </c>
      <c r="U42" t="str">
        <f t="shared" ca="1" si="14"/>
        <v/>
      </c>
      <c r="V42" t="str">
        <f t="shared" ca="1" si="14"/>
        <v/>
      </c>
      <c r="W42" t="str">
        <f t="shared" ca="1" si="14"/>
        <v/>
      </c>
      <c r="X42" t="str">
        <f t="shared" ca="1" si="14"/>
        <v/>
      </c>
      <c r="Y42" t="str">
        <f t="shared" ca="1" si="14"/>
        <v/>
      </c>
      <c r="Z42" t="str">
        <f t="shared" ca="1" si="14"/>
        <v/>
      </c>
      <c r="AA42" t="str">
        <f t="shared" ca="1" si="14"/>
        <v/>
      </c>
      <c r="AB42" t="str">
        <f t="shared" ca="1" si="14"/>
        <v/>
      </c>
      <c r="AC42" t="str">
        <f t="shared" ca="1" si="14"/>
        <v/>
      </c>
      <c r="AD42" t="str">
        <f t="shared" ca="1" si="14"/>
        <v/>
      </c>
      <c r="AE42" t="str">
        <f t="shared" ca="1" si="13"/>
        <v/>
      </c>
      <c r="AI42">
        <f>IF(SP_2a!Q41&lt;&gt;"", SP_2a!Q41, "")</f>
        <v>30</v>
      </c>
      <c r="AJ42">
        <f>IF($AI42&lt;&gt;"", IF(SP_2a!$D41="", 0, IF(SP_2a!$D41=SP_2a!D40, $AJ41, $AJ41+1)), "")</f>
        <v>5</v>
      </c>
      <c r="AK42">
        <f>IF(SP_2a!R41&lt;&gt;"", SP_2a!R41, "")</f>
        <v>10</v>
      </c>
      <c r="AL42">
        <f>IF(SP_2a!S41&lt;&gt;"", SP_2a!S41, "")</f>
        <v>1</v>
      </c>
      <c r="AP42">
        <f>IF($AI42&lt;&gt;"", IF($AI42=$AI41, 0, MAX($AP$2:$AS41)+1), "")</f>
        <v>0</v>
      </c>
      <c r="AQ42">
        <f>IF($AI42&lt;&gt;"", IF($AJ42=0, 0, IF($AJ42=$AJ41, 0, MAX($AP$2:$AS41, $AP42)+1)), "")</f>
        <v>0</v>
      </c>
      <c r="AR42">
        <f>IF($AI42&lt;&gt;"", IF($AI42=$AI41, IF($AK42=$AK41, 0, MAX($AN$2:$AS41, $AP42:$AQ42)+1), MAX($AP42:$AQ42)+1), "")</f>
        <v>54</v>
      </c>
      <c r="AS42">
        <f t="shared" si="1"/>
        <v>54</v>
      </c>
    </row>
    <row r="43" spans="3:45">
      <c r="C43" t="str">
        <f t="shared" ca="1" si="2"/>
        <v/>
      </c>
      <c r="D43" t="str">
        <f t="shared" ca="1" si="3"/>
        <v>Hematology</v>
      </c>
      <c r="E43" t="str">
        <f t="shared" ca="1" si="4"/>
        <v/>
      </c>
      <c r="F43" t="str">
        <f t="shared" ca="1" si="5"/>
        <v/>
      </c>
      <c r="G43" t="str">
        <f t="shared" ca="1" si="5"/>
        <v/>
      </c>
      <c r="H43" t="str">
        <f t="shared" ca="1" si="6"/>
        <v/>
      </c>
      <c r="I43" t="str">
        <f t="shared" ca="1" si="7"/>
        <v/>
      </c>
      <c r="J43" t="str">
        <f t="shared" ca="1" si="8"/>
        <v/>
      </c>
      <c r="K43" t="str">
        <f t="shared" ca="1" si="8"/>
        <v/>
      </c>
      <c r="L43" t="str">
        <f t="shared" ca="1" si="9"/>
        <v/>
      </c>
      <c r="M43" t="str">
        <f t="shared" ca="1" si="10"/>
        <v/>
      </c>
      <c r="N43" t="str">
        <f t="shared" ca="1" si="11"/>
        <v/>
      </c>
      <c r="O43" t="str">
        <f t="shared" ca="1" si="11"/>
        <v/>
      </c>
      <c r="P43" t="str">
        <f t="shared" ca="1" si="12"/>
        <v/>
      </c>
      <c r="Q43" t="str">
        <f t="shared" ca="1" si="12"/>
        <v/>
      </c>
      <c r="R43" t="str">
        <f t="shared" ca="1" si="14"/>
        <v/>
      </c>
      <c r="S43" t="str">
        <f t="shared" ca="1" si="14"/>
        <v/>
      </c>
      <c r="T43" t="str">
        <f t="shared" ca="1" si="14"/>
        <v/>
      </c>
      <c r="U43" t="str">
        <f t="shared" ca="1" si="14"/>
        <v/>
      </c>
      <c r="V43" t="str">
        <f t="shared" ca="1" si="14"/>
        <v/>
      </c>
      <c r="W43" t="str">
        <f t="shared" ca="1" si="14"/>
        <v/>
      </c>
      <c r="X43" t="str">
        <f t="shared" ca="1" si="14"/>
        <v/>
      </c>
      <c r="Y43" t="str">
        <f t="shared" ca="1" si="14"/>
        <v/>
      </c>
      <c r="Z43" t="str">
        <f t="shared" ca="1" si="14"/>
        <v/>
      </c>
      <c r="AA43" t="str">
        <f t="shared" ca="1" si="14"/>
        <v/>
      </c>
      <c r="AB43" t="str">
        <f t="shared" ca="1" si="14"/>
        <v/>
      </c>
      <c r="AC43" t="str">
        <f t="shared" ca="1" si="14"/>
        <v/>
      </c>
      <c r="AD43" t="str">
        <f t="shared" ca="1" si="14"/>
        <v/>
      </c>
      <c r="AE43" t="str">
        <f t="shared" ca="1" si="13"/>
        <v/>
      </c>
      <c r="AI43">
        <f>IF(SP_2a!Q42&lt;&gt;"", SP_2a!Q42, "")</f>
        <v>30</v>
      </c>
      <c r="AJ43">
        <f>IF($AI43&lt;&gt;"", IF(SP_2a!$D42="", 0, IF(SP_2a!$D42=SP_2a!D41, $AJ42, $AJ42+1)), "")</f>
        <v>5</v>
      </c>
      <c r="AK43">
        <f>IF(SP_2a!R42&lt;&gt;"", SP_2a!R42, "")</f>
        <v>11</v>
      </c>
      <c r="AL43">
        <f>IF(SP_2a!S42&lt;&gt;"", SP_2a!S42, "")</f>
        <v>1</v>
      </c>
      <c r="AP43">
        <f>IF($AI43&lt;&gt;"", IF($AI43=$AI42, 0, MAX($AP$2:$AS42)+1), "")</f>
        <v>0</v>
      </c>
      <c r="AQ43">
        <f>IF($AI43&lt;&gt;"", IF($AJ43=0, 0, IF($AJ43=$AJ42, 0, MAX($AP$2:$AS42, $AP43)+1)), "")</f>
        <v>0</v>
      </c>
      <c r="AR43">
        <f>IF($AI43&lt;&gt;"", IF($AI43=$AI42, IF($AK43=$AK42, 0, MAX($AN$2:$AS42, $AP43:$AQ43)+1), MAX($AP43:$AQ43)+1), "")</f>
        <v>55</v>
      </c>
      <c r="AS43">
        <f t="shared" si="1"/>
        <v>55</v>
      </c>
    </row>
    <row r="44" spans="3:45">
      <c r="C44" t="str">
        <f t="shared" ca="1" si="2"/>
        <v/>
      </c>
      <c r="D44" t="str">
        <f t="shared" ca="1" si="3"/>
        <v/>
      </c>
      <c r="E44" t="str">
        <f t="shared" ca="1" si="4"/>
        <v>Order</v>
      </c>
      <c r="F44" t="str">
        <f t="shared" ca="1" si="5"/>
        <v/>
      </c>
      <c r="G44" t="str">
        <f t="shared" ca="1" si="5"/>
        <v>X</v>
      </c>
      <c r="H44" t="str">
        <f t="shared" ca="1" si="6"/>
        <v>CBC and Differential</v>
      </c>
      <c r="I44" t="str">
        <f t="shared" ca="1" si="7"/>
        <v/>
      </c>
      <c r="J44" t="str">
        <f t="shared" ca="1" si="8"/>
        <v>Blood, Urgent, Collection: T;N, once</v>
      </c>
      <c r="K44" t="str">
        <f t="shared" ca="1" si="8"/>
        <v/>
      </c>
      <c r="L44" t="str">
        <f t="shared" ca="1" si="9"/>
        <v>X</v>
      </c>
      <c r="M44" t="str">
        <f t="shared" ca="1" si="10"/>
        <v/>
      </c>
      <c r="N44" t="str">
        <f t="shared" ca="1" si="11"/>
        <v/>
      </c>
      <c r="O44" t="str">
        <f t="shared" ca="1" si="11"/>
        <v/>
      </c>
      <c r="P44" t="str">
        <f t="shared" ca="1" si="12"/>
        <v/>
      </c>
      <c r="Q44" t="str">
        <f t="shared" ca="1" si="12"/>
        <v/>
      </c>
      <c r="R44" t="str">
        <f t="shared" ca="1" si="14"/>
        <v/>
      </c>
      <c r="S44" t="str">
        <f t="shared" ca="1" si="14"/>
        <v/>
      </c>
      <c r="T44" t="str">
        <f t="shared" ca="1" si="14"/>
        <v/>
      </c>
      <c r="U44" t="str">
        <f t="shared" ca="1" si="14"/>
        <v/>
      </c>
      <c r="V44" t="str">
        <f t="shared" ca="1" si="14"/>
        <v/>
      </c>
      <c r="W44" t="str">
        <f t="shared" ca="1" si="14"/>
        <v/>
      </c>
      <c r="X44" t="str">
        <f t="shared" ca="1" si="14"/>
        <v>once</v>
      </c>
      <c r="Y44" t="str">
        <f t="shared" ca="1" si="14"/>
        <v/>
      </c>
      <c r="Z44" t="str">
        <f t="shared" ca="1" si="14"/>
        <v/>
      </c>
      <c r="AA44" t="str">
        <f t="shared" ca="1" si="14"/>
        <v/>
      </c>
      <c r="AB44" t="str">
        <f t="shared" ca="1" si="14"/>
        <v/>
      </c>
      <c r="AC44" t="str">
        <f t="shared" ca="1" si="14"/>
        <v/>
      </c>
      <c r="AD44" t="str">
        <f t="shared" ca="1" si="14"/>
        <v/>
      </c>
      <c r="AE44" t="str">
        <f t="shared" ca="1" si="13"/>
        <v/>
      </c>
      <c r="AI44">
        <f>IF(SP_2a!Q43&lt;&gt;"", SP_2a!Q43, "")</f>
        <v>30</v>
      </c>
      <c r="AJ44">
        <f>IF($AI44&lt;&gt;"", IF(SP_2a!$D43="", 0, IF(SP_2a!$D43=SP_2a!D42, $AJ43, $AJ43+1)), "")</f>
        <v>5</v>
      </c>
      <c r="AK44">
        <f>IF(SP_2a!R43&lt;&gt;"", SP_2a!R43, "")</f>
        <v>12</v>
      </c>
      <c r="AL44">
        <f>IF(SP_2a!S43&lt;&gt;"", SP_2a!S43, "")</f>
        <v>1</v>
      </c>
      <c r="AP44">
        <f>IF($AI44&lt;&gt;"", IF($AI44=$AI43, 0, MAX($AP$2:$AS43)+1), "")</f>
        <v>0</v>
      </c>
      <c r="AQ44">
        <f>IF($AI44&lt;&gt;"", IF($AJ44=0, 0, IF($AJ44=$AJ43, 0, MAX($AP$2:$AS43, $AP44)+1)), "")</f>
        <v>0</v>
      </c>
      <c r="AR44">
        <f>IF($AI44&lt;&gt;"", IF($AI44=$AI43, IF($AK44=$AK43, 0, MAX($AN$2:$AS43, $AP44:$AQ44)+1), MAX($AP44:$AQ44)+1), "")</f>
        <v>56</v>
      </c>
      <c r="AS44">
        <f t="shared" si="1"/>
        <v>56</v>
      </c>
    </row>
    <row r="45" spans="3:45">
      <c r="C45" t="str">
        <f t="shared" ca="1" si="2"/>
        <v/>
      </c>
      <c r="D45" t="str">
        <f t="shared" ca="1" si="3"/>
        <v/>
      </c>
      <c r="E45" t="str">
        <f t="shared" ca="1" si="4"/>
        <v>Order</v>
      </c>
      <c r="F45" t="str">
        <f t="shared" ca="1" si="5"/>
        <v/>
      </c>
      <c r="G45" t="str">
        <f t="shared" ca="1" si="5"/>
        <v>X</v>
      </c>
      <c r="H45" t="str">
        <f t="shared" ca="1" si="6"/>
        <v>INR and PTT Panel</v>
      </c>
      <c r="I45" t="str">
        <f t="shared" ca="1" si="7"/>
        <v/>
      </c>
      <c r="J45" t="str">
        <f t="shared" ca="1" si="8"/>
        <v>Blood, Urgent, Collection: T;N, once</v>
      </c>
      <c r="K45" t="str">
        <f t="shared" ca="1" si="8"/>
        <v/>
      </c>
      <c r="L45" t="str">
        <f t="shared" ca="1" si="9"/>
        <v>X</v>
      </c>
      <c r="M45" t="str">
        <f t="shared" ca="1" si="10"/>
        <v/>
      </c>
      <c r="N45" t="str">
        <f t="shared" ca="1" si="11"/>
        <v/>
      </c>
      <c r="O45" t="str">
        <f t="shared" ca="1" si="11"/>
        <v/>
      </c>
      <c r="P45" t="str">
        <f t="shared" ca="1" si="12"/>
        <v/>
      </c>
      <c r="Q45" t="str">
        <f t="shared" ca="1" si="12"/>
        <v/>
      </c>
      <c r="R45" t="str">
        <f t="shared" ca="1" si="14"/>
        <v/>
      </c>
      <c r="S45" t="str">
        <f t="shared" ca="1" si="14"/>
        <v/>
      </c>
      <c r="T45" t="str">
        <f t="shared" ca="1" si="14"/>
        <v/>
      </c>
      <c r="U45" t="str">
        <f t="shared" ca="1" si="14"/>
        <v/>
      </c>
      <c r="V45" t="str">
        <f t="shared" ca="1" si="14"/>
        <v/>
      </c>
      <c r="W45" t="str">
        <f t="shared" ca="1" si="14"/>
        <v/>
      </c>
      <c r="X45" t="str">
        <f t="shared" ca="1" si="14"/>
        <v>once</v>
      </c>
      <c r="Y45" t="str">
        <f t="shared" ca="1" si="14"/>
        <v/>
      </c>
      <c r="Z45" t="str">
        <f t="shared" ca="1" si="14"/>
        <v/>
      </c>
      <c r="AA45" t="str">
        <f t="shared" ca="1" si="14"/>
        <v/>
      </c>
      <c r="AB45" t="str">
        <f t="shared" ca="1" si="14"/>
        <v/>
      </c>
      <c r="AC45" t="str">
        <f t="shared" ca="1" si="14"/>
        <v/>
      </c>
      <c r="AD45" t="str">
        <f t="shared" ca="1" si="14"/>
        <v/>
      </c>
      <c r="AE45" t="str">
        <f t="shared" ca="1" si="13"/>
        <v/>
      </c>
      <c r="AI45">
        <f>IF(SP_2a!Q44&lt;&gt;"", SP_2a!Q44, "")</f>
        <v>30</v>
      </c>
      <c r="AJ45">
        <f>IF($AI45&lt;&gt;"", IF(SP_2a!$D44="", 0, IF(SP_2a!$D44=SP_2a!D43, $AJ44, $AJ44+1)), "")</f>
        <v>5</v>
      </c>
      <c r="AK45">
        <f>IF(SP_2a!R44&lt;&gt;"", SP_2a!R44, "")</f>
        <v>13</v>
      </c>
      <c r="AL45">
        <f>IF(SP_2a!S44&lt;&gt;"", SP_2a!S44, "")</f>
        <v>1</v>
      </c>
      <c r="AP45">
        <f>IF($AI45&lt;&gt;"", IF($AI45=$AI44, 0, MAX($AP$2:$AS44)+1), "")</f>
        <v>0</v>
      </c>
      <c r="AQ45">
        <f>IF($AI45&lt;&gt;"", IF($AJ45=0, 0, IF($AJ45=$AJ44, 0, MAX($AP$2:$AS44, $AP45)+1)), "")</f>
        <v>0</v>
      </c>
      <c r="AR45">
        <f>IF($AI45&lt;&gt;"", IF($AI45=$AI44, IF($AK45=$AK44, 0, MAX($AN$2:$AS44, $AP45:$AQ45)+1), MAX($AP45:$AQ45)+1), "")</f>
        <v>57</v>
      </c>
      <c r="AS45">
        <f t="shared" si="1"/>
        <v>57</v>
      </c>
    </row>
    <row r="46" spans="3:45">
      <c r="C46" t="str">
        <f t="shared" ca="1" si="2"/>
        <v/>
      </c>
      <c r="D46" t="str">
        <f t="shared" ca="1" si="3"/>
        <v/>
      </c>
      <c r="E46" t="str">
        <f t="shared" ca="1" si="4"/>
        <v>Order</v>
      </c>
      <c r="F46" t="str">
        <f t="shared" ca="1" si="5"/>
        <v/>
      </c>
      <c r="G46" t="str">
        <f t="shared" ca="1" si="5"/>
        <v>X</v>
      </c>
      <c r="H46" t="str">
        <f t="shared" ca="1" si="6"/>
        <v>Group and Screen</v>
      </c>
      <c r="I46" t="str">
        <f t="shared" ca="1" si="7"/>
        <v/>
      </c>
      <c r="J46" t="str">
        <f t="shared" ca="1" si="8"/>
        <v>Blood, Urgent, Collection: T;N, once</v>
      </c>
      <c r="K46" t="str">
        <f t="shared" ca="1" si="8"/>
        <v/>
      </c>
      <c r="L46" t="str">
        <f t="shared" ca="1" si="9"/>
        <v>X</v>
      </c>
      <c r="M46" t="str">
        <f t="shared" ca="1" si="10"/>
        <v/>
      </c>
      <c r="N46" t="str">
        <f t="shared" ca="1" si="11"/>
        <v/>
      </c>
      <c r="O46" t="str">
        <f t="shared" ca="1" si="11"/>
        <v/>
      </c>
      <c r="P46" t="str">
        <f t="shared" ca="1" si="12"/>
        <v/>
      </c>
      <c r="Q46" t="str">
        <f t="shared" ca="1" si="12"/>
        <v/>
      </c>
      <c r="R46" t="str">
        <f t="shared" ca="1" si="14"/>
        <v/>
      </c>
      <c r="S46" t="str">
        <f t="shared" ca="1" si="14"/>
        <v/>
      </c>
      <c r="T46" t="str">
        <f t="shared" ca="1" si="14"/>
        <v/>
      </c>
      <c r="U46" t="str">
        <f t="shared" ca="1" si="14"/>
        <v/>
      </c>
      <c r="V46" t="str">
        <f t="shared" ca="1" si="14"/>
        <v/>
      </c>
      <c r="W46" t="str">
        <f t="shared" ca="1" si="14"/>
        <v/>
      </c>
      <c r="X46" t="str">
        <f t="shared" ca="1" si="14"/>
        <v>once</v>
      </c>
      <c r="Y46" t="str">
        <f t="shared" ca="1" si="14"/>
        <v/>
      </c>
      <c r="Z46" t="str">
        <f t="shared" ca="1" si="14"/>
        <v/>
      </c>
      <c r="AA46" t="str">
        <f t="shared" ca="1" si="14"/>
        <v/>
      </c>
      <c r="AB46" t="str">
        <f t="shared" ca="1" si="14"/>
        <v/>
      </c>
      <c r="AC46" t="str">
        <f t="shared" ca="1" si="14"/>
        <v/>
      </c>
      <c r="AD46" t="str">
        <f t="shared" ca="1" si="14"/>
        <v/>
      </c>
      <c r="AE46" t="str">
        <f t="shared" ca="1" si="13"/>
        <v/>
      </c>
      <c r="AI46">
        <f>IF(SP_2a!Q45&lt;&gt;"", SP_2a!Q45, "")</f>
        <v>30</v>
      </c>
      <c r="AJ46">
        <f>IF($AI46&lt;&gt;"", IF(SP_2a!$D45="", 0, IF(SP_2a!$D45=SP_2a!D44, $AJ45, $AJ45+1)), "")</f>
        <v>5</v>
      </c>
      <c r="AK46">
        <f>IF(SP_2a!R45&lt;&gt;"", SP_2a!R45, "")</f>
        <v>14</v>
      </c>
      <c r="AL46">
        <f>IF(SP_2a!S45&lt;&gt;"", SP_2a!S45, "")</f>
        <v>1</v>
      </c>
      <c r="AP46">
        <f>IF($AI46&lt;&gt;"", IF($AI46=$AI45, 0, MAX($AP$2:$AS45)+1), "")</f>
        <v>0</v>
      </c>
      <c r="AQ46">
        <f>IF($AI46&lt;&gt;"", IF($AJ46=0, 0, IF($AJ46=$AJ45, 0, MAX($AP$2:$AS45, $AP46)+1)), "")</f>
        <v>0</v>
      </c>
      <c r="AR46">
        <f>IF($AI46&lt;&gt;"", IF($AI46=$AI45, IF($AK46=$AK45, 0, MAX($AN$2:$AS45, $AP46:$AQ46)+1), MAX($AP46:$AQ46)+1), "")</f>
        <v>58</v>
      </c>
      <c r="AS46">
        <f t="shared" si="1"/>
        <v>58</v>
      </c>
    </row>
    <row r="47" spans="3:45">
      <c r="C47" t="str">
        <f t="shared" ca="1" si="2"/>
        <v/>
      </c>
      <c r="D47" t="str">
        <f t="shared" ca="1" si="3"/>
        <v>Chemistry</v>
      </c>
      <c r="E47" t="str">
        <f t="shared" ca="1" si="4"/>
        <v/>
      </c>
      <c r="F47" t="str">
        <f t="shared" ca="1" si="5"/>
        <v/>
      </c>
      <c r="G47" t="str">
        <f t="shared" ca="1" si="5"/>
        <v/>
      </c>
      <c r="H47" t="str">
        <f t="shared" ca="1" si="6"/>
        <v/>
      </c>
      <c r="I47" t="str">
        <f t="shared" ca="1" si="7"/>
        <v/>
      </c>
      <c r="J47" t="str">
        <f t="shared" ca="1" si="8"/>
        <v/>
      </c>
      <c r="K47" t="str">
        <f t="shared" ca="1" si="8"/>
        <v/>
      </c>
      <c r="L47" t="str">
        <f t="shared" ca="1" si="9"/>
        <v/>
      </c>
      <c r="M47" t="str">
        <f t="shared" ca="1" si="10"/>
        <v/>
      </c>
      <c r="N47" t="str">
        <f t="shared" ca="1" si="11"/>
        <v/>
      </c>
      <c r="O47" t="str">
        <f t="shared" ca="1" si="11"/>
        <v/>
      </c>
      <c r="P47" t="str">
        <f t="shared" ca="1" si="12"/>
        <v/>
      </c>
      <c r="Q47" t="str">
        <f t="shared" ca="1" si="12"/>
        <v/>
      </c>
      <c r="R47" t="str">
        <f t="shared" ca="1" si="14"/>
        <v/>
      </c>
      <c r="S47" t="str">
        <f t="shared" ca="1" si="14"/>
        <v/>
      </c>
      <c r="T47" t="str">
        <f t="shared" ca="1" si="14"/>
        <v/>
      </c>
      <c r="U47" t="str">
        <f t="shared" ca="1" si="14"/>
        <v/>
      </c>
      <c r="V47" t="str">
        <f t="shared" ca="1" si="14"/>
        <v/>
      </c>
      <c r="W47" t="str">
        <f t="shared" ca="1" si="14"/>
        <v/>
      </c>
      <c r="X47" t="str">
        <f t="shared" ca="1" si="14"/>
        <v/>
      </c>
      <c r="Y47" t="str">
        <f t="shared" ca="1" si="14"/>
        <v/>
      </c>
      <c r="Z47" t="str">
        <f t="shared" ca="1" si="14"/>
        <v/>
      </c>
      <c r="AA47" t="str">
        <f t="shared" ca="1" si="14"/>
        <v/>
      </c>
      <c r="AB47" t="str">
        <f t="shared" ca="1" si="14"/>
        <v/>
      </c>
      <c r="AC47" t="str">
        <f t="shared" ca="1" si="14"/>
        <v/>
      </c>
      <c r="AD47" t="str">
        <f t="shared" ca="1" si="14"/>
        <v/>
      </c>
      <c r="AE47" t="str">
        <f t="shared" ca="1" si="13"/>
        <v/>
      </c>
      <c r="AI47">
        <f>IF(SP_2a!Q46&lt;&gt;"", SP_2a!Q46, "")</f>
        <v>30</v>
      </c>
      <c r="AJ47">
        <f>IF($AI47&lt;&gt;"", IF(SP_2a!$D46="", 0, IF(SP_2a!$D46=SP_2a!D45, $AJ46, $AJ46+1)), "")</f>
        <v>5</v>
      </c>
      <c r="AK47">
        <f>IF(SP_2a!R46&lt;&gt;"", SP_2a!R46, "")</f>
        <v>15</v>
      </c>
      <c r="AL47">
        <f>IF(SP_2a!S46&lt;&gt;"", SP_2a!S46, "")</f>
        <v>1</v>
      </c>
      <c r="AP47">
        <f>IF($AI47&lt;&gt;"", IF($AI47=$AI46, 0, MAX($AP$2:$AS46)+1), "")</f>
        <v>0</v>
      </c>
      <c r="AQ47">
        <f>IF($AI47&lt;&gt;"", IF($AJ47=0, 0, IF($AJ47=$AJ46, 0, MAX($AP$2:$AS46, $AP47)+1)), "")</f>
        <v>0</v>
      </c>
      <c r="AR47">
        <f>IF($AI47&lt;&gt;"", IF($AI47=$AI46, IF($AK47=$AK46, 0, MAX($AN$2:$AS46, $AP47:$AQ47)+1), MAX($AP47:$AQ47)+1), "")</f>
        <v>59</v>
      </c>
      <c r="AS47">
        <f t="shared" si="1"/>
        <v>59</v>
      </c>
    </row>
    <row r="48" spans="3:45">
      <c r="C48" t="str">
        <f t="shared" ca="1" si="2"/>
        <v/>
      </c>
      <c r="D48" t="str">
        <f t="shared" ca="1" si="3"/>
        <v/>
      </c>
      <c r="E48" t="str">
        <f t="shared" ca="1" si="4"/>
        <v>Order</v>
      </c>
      <c r="F48" t="str">
        <f t="shared" ca="1" si="5"/>
        <v/>
      </c>
      <c r="G48" t="str">
        <f t="shared" ca="1" si="5"/>
        <v>X</v>
      </c>
      <c r="H48" t="str">
        <f t="shared" ca="1" si="6"/>
        <v>Basic Metabolic Panel (Lytes, Urea, Creat, Gluc)</v>
      </c>
      <c r="I48" t="str">
        <f t="shared" ca="1" si="7"/>
        <v/>
      </c>
      <c r="J48" t="str">
        <f t="shared" ca="1" si="8"/>
        <v>Blood, Urgent, Collection: T;N, once</v>
      </c>
      <c r="K48" t="str">
        <f t="shared" ca="1" si="8"/>
        <v/>
      </c>
      <c r="L48" t="str">
        <f t="shared" ca="1" si="9"/>
        <v>X</v>
      </c>
      <c r="M48" t="str">
        <f t="shared" ca="1" si="10"/>
        <v/>
      </c>
      <c r="N48" t="str">
        <f t="shared" ca="1" si="11"/>
        <v/>
      </c>
      <c r="O48" t="str">
        <f t="shared" ca="1" si="11"/>
        <v/>
      </c>
      <c r="P48" t="str">
        <f t="shared" ca="1" si="12"/>
        <v/>
      </c>
      <c r="Q48" t="str">
        <f t="shared" ca="1" si="12"/>
        <v/>
      </c>
      <c r="R48" t="str">
        <f t="shared" ca="1" si="14"/>
        <v/>
      </c>
      <c r="S48" t="str">
        <f t="shared" ca="1" si="14"/>
        <v/>
      </c>
      <c r="T48" t="str">
        <f t="shared" ca="1" si="14"/>
        <v/>
      </c>
      <c r="U48" t="str">
        <f t="shared" ca="1" si="14"/>
        <v/>
      </c>
      <c r="V48" t="str">
        <f t="shared" ca="1" si="14"/>
        <v/>
      </c>
      <c r="W48" t="str">
        <f t="shared" ref="R48:AD67" ca="1" si="15">IF(ISNUMBER(MATCH(ROW(),$AS:$AS, 0)), IF(INDIRECT("SP_2b!" &amp; ADDRESS(MATCH(ROW(),$AS:$AS, 0)-1, COLUMN()-4, 4))&lt;&gt;"", INDIRECT("SP_2b!" &amp; ADDRESS(MATCH(ROW(),$AS:$AS, 0)-1, COLUMN()-4, 4)), ""), "")</f>
        <v/>
      </c>
      <c r="X48" t="str">
        <f t="shared" ca="1" si="15"/>
        <v>once</v>
      </c>
      <c r="Y48" t="str">
        <f t="shared" ca="1" si="15"/>
        <v/>
      </c>
      <c r="Z48" t="str">
        <f t="shared" ca="1" si="15"/>
        <v/>
      </c>
      <c r="AA48" t="str">
        <f t="shared" ca="1" si="15"/>
        <v/>
      </c>
      <c r="AB48" t="str">
        <f t="shared" ca="1" si="15"/>
        <v/>
      </c>
      <c r="AC48" t="str">
        <f t="shared" ca="1" si="15"/>
        <v/>
      </c>
      <c r="AD48" t="str">
        <f t="shared" ca="1" si="15"/>
        <v/>
      </c>
      <c r="AE48" t="str">
        <f t="shared" ca="1" si="13"/>
        <v/>
      </c>
      <c r="AI48">
        <f>IF(SP_2a!Q47&lt;&gt;"", SP_2a!Q47, "")</f>
        <v>30</v>
      </c>
      <c r="AJ48">
        <f>IF($AI48&lt;&gt;"", IF(SP_2a!$D47="", 0, IF(SP_2a!$D47=SP_2a!D46, $AJ47, $AJ47+1)), "")</f>
        <v>5</v>
      </c>
      <c r="AK48">
        <f>IF(SP_2a!R47&lt;&gt;"", SP_2a!R47, "")</f>
        <v>16</v>
      </c>
      <c r="AL48">
        <f>IF(SP_2a!S47&lt;&gt;"", SP_2a!S47, "")</f>
        <v>1</v>
      </c>
      <c r="AP48">
        <f>IF($AI48&lt;&gt;"", IF($AI48=$AI47, 0, MAX($AP$2:$AS47)+1), "")</f>
        <v>0</v>
      </c>
      <c r="AQ48">
        <f>IF($AI48&lt;&gt;"", IF($AJ48=0, 0, IF($AJ48=$AJ47, 0, MAX($AP$2:$AS47, $AP48)+1)), "")</f>
        <v>0</v>
      </c>
      <c r="AR48">
        <f>IF($AI48&lt;&gt;"", IF($AI48=$AI47, IF($AK48=$AK47, 0, MAX($AN$2:$AS47, $AP48:$AQ48)+1), MAX($AP48:$AQ48)+1), "")</f>
        <v>60</v>
      </c>
      <c r="AS48">
        <f t="shared" si="1"/>
        <v>60</v>
      </c>
    </row>
    <row r="49" spans="3:45">
      <c r="C49" t="str">
        <f t="shared" ca="1" si="2"/>
        <v/>
      </c>
      <c r="D49" t="str">
        <f t="shared" ca="1" si="3"/>
        <v/>
      </c>
      <c r="E49" t="str">
        <f t="shared" ca="1" si="4"/>
        <v>Order</v>
      </c>
      <c r="F49" t="str">
        <f t="shared" ca="1" si="5"/>
        <v/>
      </c>
      <c r="G49" t="str">
        <f t="shared" ca="1" si="5"/>
        <v>X</v>
      </c>
      <c r="H49" t="str">
        <f t="shared" ca="1" si="6"/>
        <v>Lactate</v>
      </c>
      <c r="I49" t="str">
        <f t="shared" ca="1" si="7"/>
        <v/>
      </c>
      <c r="J49" t="str">
        <f t="shared" ca="1" si="8"/>
        <v>Blood, Urgent, Collection: T;N, once</v>
      </c>
      <c r="K49" t="str">
        <f t="shared" ca="1" si="8"/>
        <v>Notify MD if lactate greater than or equal to 4 mmol/L and repeat lactate level in 3 hours</v>
      </c>
      <c r="L49" t="str">
        <f t="shared" ca="1" si="9"/>
        <v>X</v>
      </c>
      <c r="M49" t="str">
        <f t="shared" ca="1" si="10"/>
        <v/>
      </c>
      <c r="N49" t="str">
        <f t="shared" ca="1" si="11"/>
        <v/>
      </c>
      <c r="O49" t="str">
        <f t="shared" ca="1" si="11"/>
        <v/>
      </c>
      <c r="P49" t="str">
        <f t="shared" ca="1" si="12"/>
        <v/>
      </c>
      <c r="Q49" t="str">
        <f t="shared" ca="1" si="12"/>
        <v/>
      </c>
      <c r="R49" t="str">
        <f t="shared" ca="1" si="15"/>
        <v/>
      </c>
      <c r="S49" t="str">
        <f t="shared" ca="1" si="15"/>
        <v/>
      </c>
      <c r="T49" t="str">
        <f t="shared" ca="1" si="15"/>
        <v/>
      </c>
      <c r="U49" t="str">
        <f t="shared" ca="1" si="15"/>
        <v/>
      </c>
      <c r="V49" t="str">
        <f t="shared" ca="1" si="15"/>
        <v/>
      </c>
      <c r="W49" t="str">
        <f t="shared" ca="1" si="15"/>
        <v/>
      </c>
      <c r="X49" t="str">
        <f t="shared" ca="1" si="15"/>
        <v>once</v>
      </c>
      <c r="Y49" t="str">
        <f t="shared" ca="1" si="15"/>
        <v/>
      </c>
      <c r="Z49" t="str">
        <f t="shared" ca="1" si="15"/>
        <v/>
      </c>
      <c r="AA49" t="str">
        <f t="shared" ca="1" si="15"/>
        <v/>
      </c>
      <c r="AB49" t="str">
        <f t="shared" ca="1" si="15"/>
        <v/>
      </c>
      <c r="AC49" t="str">
        <f t="shared" ca="1" si="15"/>
        <v/>
      </c>
      <c r="AD49" t="str">
        <f t="shared" ca="1" si="15"/>
        <v/>
      </c>
      <c r="AE49" t="str">
        <f t="shared" ca="1" si="13"/>
        <v/>
      </c>
      <c r="AI49">
        <f>IF(SP_2a!Q48&lt;&gt;"", SP_2a!Q48, "")</f>
        <v>30</v>
      </c>
      <c r="AJ49">
        <f>IF($AI49&lt;&gt;"", IF(SP_2a!$D48="", 0, IF(SP_2a!$D48=SP_2a!D47, $AJ48, $AJ48+1)), "")</f>
        <v>5</v>
      </c>
      <c r="AK49">
        <f>IF(SP_2a!R48&lt;&gt;"", SP_2a!R48, "")</f>
        <v>17</v>
      </c>
      <c r="AL49">
        <f>IF(SP_2a!S48&lt;&gt;"", SP_2a!S48, "")</f>
        <v>1</v>
      </c>
      <c r="AP49">
        <f>IF($AI49&lt;&gt;"", IF($AI49=$AI48, 0, MAX($AP$2:$AS48)+1), "")</f>
        <v>0</v>
      </c>
      <c r="AQ49">
        <f>IF($AI49&lt;&gt;"", IF($AJ49=0, 0, IF($AJ49=$AJ48, 0, MAX($AP$2:$AS48, $AP49)+1)), "")</f>
        <v>0</v>
      </c>
      <c r="AR49">
        <f>IF($AI49&lt;&gt;"", IF($AI49=$AI48, IF($AK49=$AK48, 0, MAX($AN$2:$AS48, $AP49:$AQ49)+1), MAX($AP49:$AQ49)+1), "")</f>
        <v>61</v>
      </c>
      <c r="AS49">
        <f t="shared" si="1"/>
        <v>61</v>
      </c>
    </row>
    <row r="50" spans="3:45">
      <c r="C50" t="str">
        <f t="shared" ca="1" si="2"/>
        <v/>
      </c>
      <c r="D50" t="str">
        <f t="shared" ca="1" si="3"/>
        <v/>
      </c>
      <c r="E50" t="str">
        <f t="shared" ca="1" si="4"/>
        <v>Order</v>
      </c>
      <c r="F50" t="str">
        <f t="shared" ca="1" si="5"/>
        <v/>
      </c>
      <c r="G50" t="str">
        <f t="shared" ca="1" si="5"/>
        <v>X</v>
      </c>
      <c r="H50" t="str">
        <f t="shared" ca="1" si="6"/>
        <v>Lactate</v>
      </c>
      <c r="I50" t="str">
        <f t="shared" ca="1" si="7"/>
        <v/>
      </c>
      <c r="J50" t="str">
        <f t="shared" ca="1" si="8"/>
        <v>Blood, Urgent, Collection: T;N, once</v>
      </c>
      <c r="K50" t="str">
        <f t="shared" ca="1" si="8"/>
        <v/>
      </c>
      <c r="L50" t="str">
        <f t="shared" ca="1" si="9"/>
        <v>X</v>
      </c>
      <c r="M50">
        <f t="shared" ca="1" si="10"/>
        <v>3</v>
      </c>
      <c r="N50" t="str">
        <f t="shared" ca="1" si="11"/>
        <v>Hours</v>
      </c>
      <c r="O50" t="str">
        <f t="shared" ca="1" si="11"/>
        <v/>
      </c>
      <c r="P50" t="str">
        <f t="shared" ca="1" si="12"/>
        <v/>
      </c>
      <c r="Q50" t="str">
        <f t="shared" ca="1" si="12"/>
        <v/>
      </c>
      <c r="R50" t="str">
        <f t="shared" ca="1" si="15"/>
        <v/>
      </c>
      <c r="S50" t="str">
        <f t="shared" ca="1" si="15"/>
        <v/>
      </c>
      <c r="T50" t="str">
        <f t="shared" ca="1" si="15"/>
        <v/>
      </c>
      <c r="U50" t="str">
        <f t="shared" ca="1" si="15"/>
        <v/>
      </c>
      <c r="V50" t="str">
        <f t="shared" ca="1" si="15"/>
        <v/>
      </c>
      <c r="W50" t="str">
        <f t="shared" ca="1" si="15"/>
        <v/>
      </c>
      <c r="X50" t="str">
        <f t="shared" ca="1" si="15"/>
        <v>once</v>
      </c>
      <c r="Y50" t="str">
        <f t="shared" ca="1" si="15"/>
        <v/>
      </c>
      <c r="Z50" t="str">
        <f t="shared" ca="1" si="15"/>
        <v/>
      </c>
      <c r="AA50" t="str">
        <f t="shared" ca="1" si="15"/>
        <v/>
      </c>
      <c r="AB50" t="str">
        <f t="shared" ca="1" si="15"/>
        <v/>
      </c>
      <c r="AC50" t="str">
        <f t="shared" ca="1" si="15"/>
        <v/>
      </c>
      <c r="AD50" t="str">
        <f t="shared" ca="1" si="15"/>
        <v/>
      </c>
      <c r="AE50" t="str">
        <f t="shared" ca="1" si="13"/>
        <v/>
      </c>
      <c r="AI50">
        <f>IF(SP_2a!Q49&lt;&gt;"", SP_2a!Q49, "")</f>
        <v>30</v>
      </c>
      <c r="AJ50">
        <f>IF($AI50&lt;&gt;"", IF(SP_2a!$D49="", 0, IF(SP_2a!$D49=SP_2a!D48, $AJ49, $AJ49+1)), "")</f>
        <v>5</v>
      </c>
      <c r="AK50">
        <f>IF(SP_2a!R49&lt;&gt;"", SP_2a!R49, "")</f>
        <v>18</v>
      </c>
      <c r="AL50">
        <f>IF(SP_2a!S49&lt;&gt;"", SP_2a!S49, "")</f>
        <v>1</v>
      </c>
      <c r="AP50">
        <f>IF($AI50&lt;&gt;"", IF($AI50=$AI49, 0, MAX($AP$2:$AS49)+1), "")</f>
        <v>0</v>
      </c>
      <c r="AQ50">
        <f>IF($AI50&lt;&gt;"", IF($AJ50=0, 0, IF($AJ50=$AJ49, 0, MAX($AP$2:$AS49, $AP50)+1)), "")</f>
        <v>0</v>
      </c>
      <c r="AR50">
        <f>IF($AI50&lt;&gt;"", IF($AI50=$AI49, IF($AK50=$AK49, 0, MAX($AN$2:$AS49, $AP50:$AQ50)+1), MAX($AP50:$AQ50)+1), "")</f>
        <v>62</v>
      </c>
      <c r="AS50">
        <f t="shared" si="1"/>
        <v>62</v>
      </c>
    </row>
    <row r="51" spans="3:45">
      <c r="C51" t="str">
        <f t="shared" ca="1" si="2"/>
        <v/>
      </c>
      <c r="D51" t="str">
        <f t="shared" ca="1" si="3"/>
        <v/>
      </c>
      <c r="E51" t="str">
        <f t="shared" ca="1" si="4"/>
        <v>Order</v>
      </c>
      <c r="F51" t="str">
        <f t="shared" ca="1" si="5"/>
        <v/>
      </c>
      <c r="G51" t="str">
        <f t="shared" ca="1" si="5"/>
        <v>X</v>
      </c>
      <c r="H51" t="str">
        <f t="shared" ca="1" si="6"/>
        <v>Venous Blood Gas</v>
      </c>
      <c r="I51" t="str">
        <f t="shared" ca="1" si="7"/>
        <v/>
      </c>
      <c r="J51" t="str">
        <f t="shared" ca="1" si="8"/>
        <v>Venous Blood, Urgent, Collection: T;N, once</v>
      </c>
      <c r="K51" t="str">
        <f t="shared" ca="1" si="8"/>
        <v/>
      </c>
      <c r="L51" t="str">
        <f t="shared" ca="1" si="9"/>
        <v>X</v>
      </c>
      <c r="M51" t="str">
        <f t="shared" ca="1" si="10"/>
        <v/>
      </c>
      <c r="N51" t="str">
        <f t="shared" ca="1" si="11"/>
        <v/>
      </c>
      <c r="O51" t="str">
        <f t="shared" ca="1" si="11"/>
        <v/>
      </c>
      <c r="P51" t="str">
        <f t="shared" ca="1" si="12"/>
        <v/>
      </c>
      <c r="Q51" t="str">
        <f t="shared" ca="1" si="12"/>
        <v/>
      </c>
      <c r="R51" t="str">
        <f t="shared" ca="1" si="15"/>
        <v/>
      </c>
      <c r="S51" t="str">
        <f t="shared" ca="1" si="15"/>
        <v/>
      </c>
      <c r="T51" t="str">
        <f t="shared" ca="1" si="15"/>
        <v/>
      </c>
      <c r="U51" t="str">
        <f t="shared" ca="1" si="15"/>
        <v/>
      </c>
      <c r="V51" t="str">
        <f t="shared" ca="1" si="15"/>
        <v/>
      </c>
      <c r="W51" t="str">
        <f t="shared" ca="1" si="15"/>
        <v/>
      </c>
      <c r="X51" t="str">
        <f t="shared" ca="1" si="15"/>
        <v>once</v>
      </c>
      <c r="Y51" t="str">
        <f t="shared" ca="1" si="15"/>
        <v/>
      </c>
      <c r="Z51" t="str">
        <f t="shared" ca="1" si="15"/>
        <v/>
      </c>
      <c r="AA51" t="str">
        <f t="shared" ca="1" si="15"/>
        <v/>
      </c>
      <c r="AB51" t="str">
        <f t="shared" ca="1" si="15"/>
        <v/>
      </c>
      <c r="AC51" t="str">
        <f t="shared" ca="1" si="15"/>
        <v/>
      </c>
      <c r="AD51" t="str">
        <f t="shared" ca="1" si="15"/>
        <v/>
      </c>
      <c r="AE51" t="str">
        <f t="shared" ca="1" si="13"/>
        <v/>
      </c>
      <c r="AI51">
        <f>IF(SP_2a!Q50&lt;&gt;"", SP_2a!Q50, "")</f>
        <v>30</v>
      </c>
      <c r="AJ51">
        <f>IF($AI51&lt;&gt;"", IF(SP_2a!$D50="", 0, IF(SP_2a!$D50=SP_2a!D49, $AJ50, $AJ50+1)), "")</f>
        <v>5</v>
      </c>
      <c r="AK51">
        <f>IF(SP_2a!R50&lt;&gt;"", SP_2a!R50, "")</f>
        <v>19</v>
      </c>
      <c r="AL51">
        <f>IF(SP_2a!S50&lt;&gt;"", SP_2a!S50, "")</f>
        <v>1</v>
      </c>
      <c r="AP51">
        <f>IF($AI51&lt;&gt;"", IF($AI51=$AI50, 0, MAX($AP$2:$AS50)+1), "")</f>
        <v>0</v>
      </c>
      <c r="AQ51">
        <f>IF($AI51&lt;&gt;"", IF($AJ51=0, 0, IF($AJ51=$AJ50, 0, MAX($AP$2:$AS50, $AP51)+1)), "")</f>
        <v>0</v>
      </c>
      <c r="AR51">
        <f>IF($AI51&lt;&gt;"", IF($AI51=$AI50, IF($AK51=$AK50, 0, MAX($AN$2:$AS50, $AP51:$AQ51)+1), MAX($AP51:$AQ51)+1), "")</f>
        <v>63</v>
      </c>
      <c r="AS51">
        <f t="shared" si="1"/>
        <v>63</v>
      </c>
    </row>
    <row r="52" spans="3:45">
      <c r="C52" t="str">
        <f t="shared" ca="1" si="2"/>
        <v/>
      </c>
      <c r="D52" t="str">
        <f t="shared" ca="1" si="3"/>
        <v/>
      </c>
      <c r="E52" t="str">
        <f t="shared" ca="1" si="4"/>
        <v>Order</v>
      </c>
      <c r="F52" t="str">
        <f t="shared" ca="1" si="5"/>
        <v/>
      </c>
      <c r="G52" t="str">
        <f t="shared" ca="1" si="5"/>
        <v/>
      </c>
      <c r="H52" t="str">
        <f t="shared" ca="1" si="6"/>
        <v>Bilirubin Conj and Unconj Neonate</v>
      </c>
      <c r="I52" t="str">
        <f t="shared" ca="1" si="7"/>
        <v/>
      </c>
      <c r="J52" t="str">
        <f t="shared" ca="1" si="8"/>
        <v>Blood, Urgent, Collection: T;N, once</v>
      </c>
      <c r="K52" t="str">
        <f t="shared" ca="1" si="8"/>
        <v/>
      </c>
      <c r="L52" t="str">
        <f t="shared" ca="1" si="9"/>
        <v>X</v>
      </c>
      <c r="M52" t="str">
        <f t="shared" ca="1" si="10"/>
        <v/>
      </c>
      <c r="N52" t="str">
        <f t="shared" ca="1" si="11"/>
        <v/>
      </c>
      <c r="O52" t="str">
        <f t="shared" ca="1" si="11"/>
        <v/>
      </c>
      <c r="P52" t="str">
        <f t="shared" ca="1" si="12"/>
        <v/>
      </c>
      <c r="Q52" t="str">
        <f t="shared" ca="1" si="12"/>
        <v/>
      </c>
      <c r="R52" t="str">
        <f t="shared" ca="1" si="15"/>
        <v/>
      </c>
      <c r="S52" t="str">
        <f t="shared" ca="1" si="15"/>
        <v/>
      </c>
      <c r="T52" t="str">
        <f t="shared" ca="1" si="15"/>
        <v/>
      </c>
      <c r="U52" t="str">
        <f t="shared" ca="1" si="15"/>
        <v/>
      </c>
      <c r="V52" t="str">
        <f t="shared" ca="1" si="15"/>
        <v/>
      </c>
      <c r="W52" t="str">
        <f t="shared" ca="1" si="15"/>
        <v/>
      </c>
      <c r="X52" t="str">
        <f t="shared" ca="1" si="15"/>
        <v>once</v>
      </c>
      <c r="Y52" t="str">
        <f t="shared" ca="1" si="15"/>
        <v/>
      </c>
      <c r="Z52" t="str">
        <f t="shared" ca="1" si="15"/>
        <v/>
      </c>
      <c r="AA52" t="str">
        <f t="shared" ca="1" si="15"/>
        <v/>
      </c>
      <c r="AB52" t="str">
        <f t="shared" ca="1" si="15"/>
        <v/>
      </c>
      <c r="AC52" t="str">
        <f t="shared" ca="1" si="15"/>
        <v/>
      </c>
      <c r="AD52" t="str">
        <f t="shared" ca="1" si="15"/>
        <v/>
      </c>
      <c r="AE52" t="str">
        <f t="shared" ca="1" si="13"/>
        <v/>
      </c>
      <c r="AI52">
        <f>IF(SP_2a!Q51&lt;&gt;"", SP_2a!Q51, "")</f>
        <v>30</v>
      </c>
      <c r="AJ52">
        <f>IF($AI52&lt;&gt;"", IF(SP_2a!$D51="", 0, IF(SP_2a!$D51=SP_2a!D50, $AJ51, $AJ51+1)), "")</f>
        <v>5</v>
      </c>
      <c r="AK52">
        <f>IF(SP_2a!R51&lt;&gt;"", SP_2a!R51, "")</f>
        <v>20</v>
      </c>
      <c r="AL52">
        <f>IF(SP_2a!S51&lt;&gt;"", SP_2a!S51, "")</f>
        <v>1</v>
      </c>
      <c r="AP52">
        <f>IF($AI52&lt;&gt;"", IF($AI52=$AI51, 0, MAX($AP$2:$AS51)+1), "")</f>
        <v>0</v>
      </c>
      <c r="AQ52">
        <f>IF($AI52&lt;&gt;"", IF($AJ52=0, 0, IF($AJ52=$AJ51, 0, MAX($AP$2:$AS51, $AP52)+1)), "")</f>
        <v>0</v>
      </c>
      <c r="AR52">
        <f>IF($AI52&lt;&gt;"", IF($AI52=$AI51, IF($AK52=$AK51, 0, MAX($AN$2:$AS51, $AP52:$AQ52)+1), MAX($AP52:$AQ52)+1), "")</f>
        <v>64</v>
      </c>
      <c r="AS52">
        <f t="shared" si="1"/>
        <v>64</v>
      </c>
    </row>
    <row r="53" spans="3:45">
      <c r="C53" t="str">
        <f t="shared" ca="1" si="2"/>
        <v/>
      </c>
      <c r="D53" t="str">
        <f t="shared" ca="1" si="3"/>
        <v/>
      </c>
      <c r="E53" t="str">
        <f t="shared" ca="1" si="4"/>
        <v>Order</v>
      </c>
      <c r="F53" t="str">
        <f t="shared" ca="1" si="5"/>
        <v/>
      </c>
      <c r="G53" t="str">
        <f t="shared" ca="1" si="5"/>
        <v/>
      </c>
      <c r="H53" t="str">
        <f t="shared" ca="1" si="6"/>
        <v>Bilirubin Total</v>
      </c>
      <c r="I53" t="str">
        <f t="shared" ca="1" si="7"/>
        <v/>
      </c>
      <c r="J53" t="str">
        <f t="shared" ca="1" si="8"/>
        <v>Blood, Urgent, Collection: T;N, once</v>
      </c>
      <c r="K53" t="str">
        <f t="shared" ca="1" si="8"/>
        <v/>
      </c>
      <c r="L53" t="str">
        <f t="shared" ca="1" si="9"/>
        <v>X</v>
      </c>
      <c r="M53" t="str">
        <f t="shared" ca="1" si="10"/>
        <v/>
      </c>
      <c r="N53" t="str">
        <f t="shared" ca="1" si="11"/>
        <v/>
      </c>
      <c r="O53" t="str">
        <f t="shared" ca="1" si="11"/>
        <v/>
      </c>
      <c r="P53" t="str">
        <f t="shared" ca="1" si="12"/>
        <v/>
      </c>
      <c r="Q53" t="str">
        <f t="shared" ca="1" si="12"/>
        <v/>
      </c>
      <c r="R53" t="str">
        <f t="shared" ca="1" si="15"/>
        <v/>
      </c>
      <c r="S53" t="str">
        <f t="shared" ca="1" si="15"/>
        <v/>
      </c>
      <c r="T53" t="str">
        <f t="shared" ca="1" si="15"/>
        <v/>
      </c>
      <c r="U53" t="str">
        <f t="shared" ca="1" si="15"/>
        <v/>
      </c>
      <c r="V53" t="str">
        <f t="shared" ca="1" si="15"/>
        <v/>
      </c>
      <c r="W53" t="str">
        <f t="shared" ca="1" si="15"/>
        <v/>
      </c>
      <c r="X53" t="str">
        <f t="shared" ca="1" si="15"/>
        <v>once</v>
      </c>
      <c r="Y53" t="str">
        <f t="shared" ca="1" si="15"/>
        <v/>
      </c>
      <c r="Z53" t="str">
        <f t="shared" ca="1" si="15"/>
        <v/>
      </c>
      <c r="AA53" t="str">
        <f t="shared" ca="1" si="15"/>
        <v/>
      </c>
      <c r="AB53" t="str">
        <f t="shared" ca="1" si="15"/>
        <v/>
      </c>
      <c r="AC53" t="str">
        <f t="shared" ca="1" si="15"/>
        <v/>
      </c>
      <c r="AD53" t="str">
        <f t="shared" ca="1" si="15"/>
        <v/>
      </c>
      <c r="AE53" t="str">
        <f t="shared" ca="1" si="13"/>
        <v/>
      </c>
      <c r="AI53">
        <f>IF(SP_2a!Q52&lt;&gt;"", SP_2a!Q52, "")</f>
        <v>30</v>
      </c>
      <c r="AJ53">
        <f>IF($AI53&lt;&gt;"", IF(SP_2a!$D52="", 0, IF(SP_2a!$D52=SP_2a!D51, $AJ52, $AJ52+1)), "")</f>
        <v>5</v>
      </c>
      <c r="AK53">
        <f>IF(SP_2a!R52&lt;&gt;"", SP_2a!R52, "")</f>
        <v>21</v>
      </c>
      <c r="AL53">
        <f>IF(SP_2a!S52&lt;&gt;"", SP_2a!S52, "")</f>
        <v>1</v>
      </c>
      <c r="AP53">
        <f>IF($AI53&lt;&gt;"", IF($AI53=$AI52, 0, MAX($AP$2:$AS52)+1), "")</f>
        <v>0</v>
      </c>
      <c r="AQ53">
        <f>IF($AI53&lt;&gt;"", IF($AJ53=0, 0, IF($AJ53=$AJ52, 0, MAX($AP$2:$AS52, $AP53)+1)), "")</f>
        <v>0</v>
      </c>
      <c r="AR53">
        <f>IF($AI53&lt;&gt;"", IF($AI53=$AI52, IF($AK53=$AK52, 0, MAX($AN$2:$AS52, $AP53:$AQ53)+1), MAX($AP53:$AQ53)+1), "")</f>
        <v>65</v>
      </c>
      <c r="AS53">
        <f t="shared" si="1"/>
        <v>65</v>
      </c>
    </row>
    <row r="54" spans="3:45">
      <c r="C54" t="str">
        <f t="shared" ca="1" si="2"/>
        <v/>
      </c>
      <c r="D54" t="str">
        <f t="shared" ca="1" si="3"/>
        <v/>
      </c>
      <c r="E54" t="str">
        <f t="shared" ca="1" si="4"/>
        <v>Order</v>
      </c>
      <c r="F54" t="str">
        <f t="shared" ca="1" si="5"/>
        <v/>
      </c>
      <c r="G54" t="str">
        <f t="shared" ca="1" si="5"/>
        <v>X</v>
      </c>
      <c r="H54" t="str">
        <f t="shared" ca="1" si="6"/>
        <v>Bilirubin Total and Direct</v>
      </c>
      <c r="I54" t="str">
        <f t="shared" ca="1" si="7"/>
        <v/>
      </c>
      <c r="J54" t="str">
        <f t="shared" ca="1" si="8"/>
        <v>Blood, Urgent, Collection: T;N, once</v>
      </c>
      <c r="K54" t="str">
        <f t="shared" ca="1" si="8"/>
        <v/>
      </c>
      <c r="L54" t="str">
        <f t="shared" ca="1" si="9"/>
        <v>X</v>
      </c>
      <c r="M54" t="str">
        <f t="shared" ca="1" si="10"/>
        <v/>
      </c>
      <c r="N54" t="str">
        <f t="shared" ca="1" si="11"/>
        <v/>
      </c>
      <c r="O54" t="str">
        <f t="shared" ca="1" si="11"/>
        <v/>
      </c>
      <c r="P54" t="str">
        <f t="shared" ca="1" si="12"/>
        <v/>
      </c>
      <c r="Q54" t="str">
        <f t="shared" ca="1" si="12"/>
        <v/>
      </c>
      <c r="R54" t="str">
        <f t="shared" ca="1" si="15"/>
        <v/>
      </c>
      <c r="S54" t="str">
        <f t="shared" ca="1" si="15"/>
        <v/>
      </c>
      <c r="T54" t="str">
        <f t="shared" ca="1" si="15"/>
        <v/>
      </c>
      <c r="U54" t="str">
        <f t="shared" ca="1" si="15"/>
        <v/>
      </c>
      <c r="V54" t="str">
        <f t="shared" ca="1" si="15"/>
        <v/>
      </c>
      <c r="W54" t="str">
        <f t="shared" ca="1" si="15"/>
        <v/>
      </c>
      <c r="X54" t="str">
        <f t="shared" ca="1" si="15"/>
        <v>once</v>
      </c>
      <c r="Y54" t="str">
        <f t="shared" ca="1" si="15"/>
        <v/>
      </c>
      <c r="Z54" t="str">
        <f t="shared" ca="1" si="15"/>
        <v/>
      </c>
      <c r="AA54" t="str">
        <f t="shared" ca="1" si="15"/>
        <v/>
      </c>
      <c r="AB54" t="str">
        <f t="shared" ca="1" si="15"/>
        <v/>
      </c>
      <c r="AC54" t="str">
        <f t="shared" ca="1" si="15"/>
        <v/>
      </c>
      <c r="AD54" t="str">
        <f t="shared" ca="1" si="15"/>
        <v/>
      </c>
      <c r="AE54" t="str">
        <f t="shared" ca="1" si="13"/>
        <v/>
      </c>
      <c r="AI54">
        <f>IF(SP_2a!Q53&lt;&gt;"", SP_2a!Q53, "")</f>
        <v>30</v>
      </c>
      <c r="AJ54">
        <f>IF($AI54&lt;&gt;"", IF(SP_2a!$D53="", 0, IF(SP_2a!$D53=SP_2a!D52, $AJ53, $AJ53+1)), "")</f>
        <v>5</v>
      </c>
      <c r="AK54">
        <f>IF(SP_2a!R53&lt;&gt;"", SP_2a!R53, "")</f>
        <v>22</v>
      </c>
      <c r="AL54">
        <f>IF(SP_2a!S53&lt;&gt;"", SP_2a!S53, "")</f>
        <v>1</v>
      </c>
      <c r="AP54">
        <f>IF($AI54&lt;&gt;"", IF($AI54=$AI53, 0, MAX($AP$2:$AS53)+1), "")</f>
        <v>0</v>
      </c>
      <c r="AQ54">
        <f>IF($AI54&lt;&gt;"", IF($AJ54=0, 0, IF($AJ54=$AJ53, 0, MAX($AP$2:$AS53, $AP54)+1)), "")</f>
        <v>0</v>
      </c>
      <c r="AR54">
        <f>IF($AI54&lt;&gt;"", IF($AI54=$AI53, IF($AK54=$AK53, 0, MAX($AN$2:$AS53, $AP54:$AQ54)+1), MAX($AP54:$AQ54)+1), "")</f>
        <v>66</v>
      </c>
      <c r="AS54">
        <f t="shared" si="1"/>
        <v>66</v>
      </c>
    </row>
    <row r="55" spans="3:45">
      <c r="C55" t="str">
        <f t="shared" ca="1" si="2"/>
        <v/>
      </c>
      <c r="D55" t="str">
        <f t="shared" ca="1" si="3"/>
        <v/>
      </c>
      <c r="E55" t="str">
        <f t="shared" ca="1" si="4"/>
        <v>Order</v>
      </c>
      <c r="F55" t="str">
        <f t="shared" ca="1" si="5"/>
        <v/>
      </c>
      <c r="G55" t="str">
        <f t="shared" ca="1" si="5"/>
        <v>X</v>
      </c>
      <c r="H55" t="str">
        <f t="shared" ca="1" si="6"/>
        <v>Alanine Aminotransferase</v>
      </c>
      <c r="I55" t="str">
        <f t="shared" ca="1" si="7"/>
        <v/>
      </c>
      <c r="J55" t="str">
        <f t="shared" ca="1" si="8"/>
        <v>Blood, Urgent, Collection: T;N, once</v>
      </c>
      <c r="K55" t="str">
        <f t="shared" ca="1" si="8"/>
        <v/>
      </c>
      <c r="L55" t="str">
        <f t="shared" ca="1" si="9"/>
        <v>X</v>
      </c>
      <c r="M55" t="str">
        <f t="shared" ca="1" si="10"/>
        <v/>
      </c>
      <c r="N55" t="str">
        <f t="shared" ca="1" si="11"/>
        <v/>
      </c>
      <c r="O55" t="str">
        <f t="shared" ca="1" si="11"/>
        <v/>
      </c>
      <c r="P55" t="str">
        <f t="shared" ca="1" si="12"/>
        <v/>
      </c>
      <c r="Q55" t="str">
        <f t="shared" ca="1" si="12"/>
        <v/>
      </c>
      <c r="R55" t="str">
        <f t="shared" ca="1" si="15"/>
        <v/>
      </c>
      <c r="S55" t="str">
        <f t="shared" ca="1" si="15"/>
        <v/>
      </c>
      <c r="T55" t="str">
        <f t="shared" ca="1" si="15"/>
        <v/>
      </c>
      <c r="U55" t="str">
        <f t="shared" ca="1" si="15"/>
        <v/>
      </c>
      <c r="V55" t="str">
        <f t="shared" ca="1" si="15"/>
        <v/>
      </c>
      <c r="W55" t="str">
        <f t="shared" ca="1" si="15"/>
        <v/>
      </c>
      <c r="X55" t="str">
        <f t="shared" ca="1" si="15"/>
        <v>once</v>
      </c>
      <c r="Y55" t="str">
        <f t="shared" ca="1" si="15"/>
        <v/>
      </c>
      <c r="Z55" t="str">
        <f t="shared" ca="1" si="15"/>
        <v/>
      </c>
      <c r="AA55" t="str">
        <f t="shared" ca="1" si="15"/>
        <v/>
      </c>
      <c r="AB55" t="str">
        <f t="shared" ca="1" si="15"/>
        <v/>
      </c>
      <c r="AC55" t="str">
        <f t="shared" ca="1" si="15"/>
        <v/>
      </c>
      <c r="AD55" t="str">
        <f t="shared" ca="1" si="15"/>
        <v/>
      </c>
      <c r="AE55" t="str">
        <f t="shared" ca="1" si="13"/>
        <v/>
      </c>
      <c r="AI55">
        <f>IF(SP_2a!Q54&lt;&gt;"", SP_2a!Q54, "")</f>
        <v>30</v>
      </c>
      <c r="AJ55">
        <f>IF($AI55&lt;&gt;"", IF(SP_2a!$D54="", 0, IF(SP_2a!$D54=SP_2a!D53, $AJ54, $AJ54+1)), "")</f>
        <v>5</v>
      </c>
      <c r="AK55">
        <f>IF(SP_2a!R54&lt;&gt;"", SP_2a!R54, "")</f>
        <v>23</v>
      </c>
      <c r="AL55">
        <f>IF(SP_2a!S54&lt;&gt;"", SP_2a!S54, "")</f>
        <v>1</v>
      </c>
      <c r="AP55">
        <f>IF($AI55&lt;&gt;"", IF($AI55=$AI54, 0, MAX($AP$2:$AS54)+1), "")</f>
        <v>0</v>
      </c>
      <c r="AQ55">
        <f>IF($AI55&lt;&gt;"", IF($AJ55=0, 0, IF($AJ55=$AJ54, 0, MAX($AP$2:$AS54, $AP55)+1)), "")</f>
        <v>0</v>
      </c>
      <c r="AR55">
        <f>IF($AI55&lt;&gt;"", IF($AI55=$AI54, IF($AK55=$AK54, 0, MAX($AN$2:$AS54, $AP55:$AQ55)+1), MAX($AP55:$AQ55)+1), "")</f>
        <v>67</v>
      </c>
      <c r="AS55">
        <f t="shared" si="1"/>
        <v>67</v>
      </c>
    </row>
    <row r="56" spans="3:45">
      <c r="C56" t="str">
        <f t="shared" ca="1" si="2"/>
        <v/>
      </c>
      <c r="D56" t="str">
        <f t="shared" ca="1" si="3"/>
        <v/>
      </c>
      <c r="E56" t="str">
        <f t="shared" ca="1" si="4"/>
        <v>Order</v>
      </c>
      <c r="F56" t="str">
        <f t="shared" ca="1" si="5"/>
        <v/>
      </c>
      <c r="G56" t="str">
        <f t="shared" ca="1" si="5"/>
        <v>X</v>
      </c>
      <c r="H56" t="str">
        <f t="shared" ca="1" si="6"/>
        <v>Alkaline Phosphatase</v>
      </c>
      <c r="I56" t="str">
        <f t="shared" ca="1" si="7"/>
        <v/>
      </c>
      <c r="J56" t="str">
        <f t="shared" ca="1" si="8"/>
        <v>Blood, Urgent, Collection: T;N, once</v>
      </c>
      <c r="K56" t="str">
        <f t="shared" ca="1" si="8"/>
        <v/>
      </c>
      <c r="L56" t="str">
        <f t="shared" ca="1" si="9"/>
        <v>X</v>
      </c>
      <c r="M56" t="str">
        <f t="shared" ca="1" si="10"/>
        <v/>
      </c>
      <c r="N56" t="str">
        <f t="shared" ca="1" si="11"/>
        <v/>
      </c>
      <c r="O56" t="str">
        <f t="shared" ca="1" si="11"/>
        <v/>
      </c>
      <c r="P56" t="str">
        <f t="shared" ca="1" si="12"/>
        <v/>
      </c>
      <c r="Q56" t="str">
        <f t="shared" ca="1" si="12"/>
        <v/>
      </c>
      <c r="R56" t="str">
        <f t="shared" ca="1" si="15"/>
        <v/>
      </c>
      <c r="S56" t="str">
        <f t="shared" ca="1" si="15"/>
        <v/>
      </c>
      <c r="T56" t="str">
        <f t="shared" ca="1" si="15"/>
        <v/>
      </c>
      <c r="U56" t="str">
        <f t="shared" ca="1" si="15"/>
        <v/>
      </c>
      <c r="V56" t="str">
        <f t="shared" ca="1" si="15"/>
        <v/>
      </c>
      <c r="W56" t="str">
        <f t="shared" ca="1" si="15"/>
        <v/>
      </c>
      <c r="X56" t="str">
        <f t="shared" ca="1" si="15"/>
        <v>once</v>
      </c>
      <c r="Y56" t="str">
        <f t="shared" ca="1" si="15"/>
        <v/>
      </c>
      <c r="Z56" t="str">
        <f t="shared" ca="1" si="15"/>
        <v/>
      </c>
      <c r="AA56" t="str">
        <f t="shared" ca="1" si="15"/>
        <v/>
      </c>
      <c r="AB56" t="str">
        <f t="shared" ca="1" si="15"/>
        <v/>
      </c>
      <c r="AC56" t="str">
        <f t="shared" ca="1" si="15"/>
        <v/>
      </c>
      <c r="AD56" t="str">
        <f t="shared" ca="1" si="15"/>
        <v/>
      </c>
      <c r="AE56" t="str">
        <f t="shared" ca="1" si="13"/>
        <v/>
      </c>
      <c r="AI56">
        <f>IF(SP_2a!Q55&lt;&gt;"", SP_2a!Q55, "")</f>
        <v>30</v>
      </c>
      <c r="AJ56">
        <f>IF($AI56&lt;&gt;"", IF(SP_2a!$D55="", 0, IF(SP_2a!$D55=SP_2a!D54, $AJ55, $AJ55+1)), "")</f>
        <v>6</v>
      </c>
      <c r="AK56">
        <f>IF(SP_2a!R55&lt;&gt;"", SP_2a!R55, "")</f>
        <v>24</v>
      </c>
      <c r="AL56">
        <f>IF(SP_2a!S55&lt;&gt;"", SP_2a!S55, "")</f>
        <v>1</v>
      </c>
      <c r="AP56">
        <f>IF($AI56&lt;&gt;"", IF($AI56=$AI55, 0, MAX($AP$2:$AS55)+1), "")</f>
        <v>0</v>
      </c>
      <c r="AQ56">
        <f>IF($AI56&lt;&gt;"", IF($AJ56=0, 0, IF($AJ56=$AJ55, 0, MAX($AP$2:$AS55, $AP56)+1)), "")</f>
        <v>68</v>
      </c>
      <c r="AR56">
        <f>IF($AI56&lt;&gt;"", IF($AI56=$AI55, IF($AK56=$AK55, 0, MAX($AN$2:$AS55, $AP56:$AQ56)+1), MAX($AP56:$AQ56)+1), "")</f>
        <v>69</v>
      </c>
      <c r="AS56">
        <f t="shared" si="1"/>
        <v>69</v>
      </c>
    </row>
    <row r="57" spans="3:45">
      <c r="C57" t="str">
        <f t="shared" ca="1" si="2"/>
        <v/>
      </c>
      <c r="D57" t="str">
        <f t="shared" ca="1" si="3"/>
        <v/>
      </c>
      <c r="E57" t="str">
        <f t="shared" ca="1" si="4"/>
        <v>Order</v>
      </c>
      <c r="F57" t="str">
        <f t="shared" ca="1" si="5"/>
        <v/>
      </c>
      <c r="G57" t="str">
        <f t="shared" ca="1" si="5"/>
        <v/>
      </c>
      <c r="H57" t="str">
        <f t="shared" ca="1" si="6"/>
        <v>Albumin Level</v>
      </c>
      <c r="I57" t="str">
        <f t="shared" ca="1" si="7"/>
        <v/>
      </c>
      <c r="J57" t="str">
        <f t="shared" ca="1" si="8"/>
        <v>Blood, Urgent, Collection: T;N, once</v>
      </c>
      <c r="K57" t="str">
        <f t="shared" ca="1" si="8"/>
        <v/>
      </c>
      <c r="L57" t="str">
        <f t="shared" ca="1" si="9"/>
        <v>X</v>
      </c>
      <c r="M57" t="str">
        <f t="shared" ca="1" si="10"/>
        <v/>
      </c>
      <c r="N57" t="str">
        <f t="shared" ca="1" si="11"/>
        <v/>
      </c>
      <c r="O57" t="str">
        <f t="shared" ca="1" si="11"/>
        <v/>
      </c>
      <c r="P57" t="str">
        <f t="shared" ca="1" si="12"/>
        <v/>
      </c>
      <c r="Q57" t="str">
        <f t="shared" ca="1" si="12"/>
        <v/>
      </c>
      <c r="R57" t="str">
        <f t="shared" ca="1" si="15"/>
        <v/>
      </c>
      <c r="S57" t="str">
        <f t="shared" ca="1" si="15"/>
        <v/>
      </c>
      <c r="T57" t="str">
        <f t="shared" ca="1" si="15"/>
        <v/>
      </c>
      <c r="U57" t="str">
        <f t="shared" ca="1" si="15"/>
        <v/>
      </c>
      <c r="V57" t="str">
        <f t="shared" ca="1" si="15"/>
        <v/>
      </c>
      <c r="W57" t="str">
        <f t="shared" ca="1" si="15"/>
        <v/>
      </c>
      <c r="X57" t="str">
        <f t="shared" ca="1" si="15"/>
        <v>once</v>
      </c>
      <c r="Y57" t="str">
        <f t="shared" ca="1" si="15"/>
        <v/>
      </c>
      <c r="Z57" t="str">
        <f t="shared" ca="1" si="15"/>
        <v/>
      </c>
      <c r="AA57" t="str">
        <f t="shared" ca="1" si="15"/>
        <v/>
      </c>
      <c r="AB57" t="str">
        <f t="shared" ca="1" si="15"/>
        <v/>
      </c>
      <c r="AC57" t="str">
        <f t="shared" ca="1" si="15"/>
        <v/>
      </c>
      <c r="AD57" t="str">
        <f t="shared" ca="1" si="15"/>
        <v/>
      </c>
      <c r="AE57" t="str">
        <f t="shared" ca="1" si="13"/>
        <v/>
      </c>
      <c r="AI57">
        <f>IF(SP_2a!Q56&lt;&gt;"", SP_2a!Q56, "")</f>
        <v>30</v>
      </c>
      <c r="AJ57">
        <f>IF($AI57&lt;&gt;"", IF(SP_2a!$D56="", 0, IF(SP_2a!$D56=SP_2a!D55, $AJ56, $AJ56+1)), "")</f>
        <v>6</v>
      </c>
      <c r="AK57">
        <f>IF(SP_2a!R56&lt;&gt;"", SP_2a!R56, "")</f>
        <v>25</v>
      </c>
      <c r="AL57">
        <f>IF(SP_2a!S56&lt;&gt;"", SP_2a!S56, "")</f>
        <v>1</v>
      </c>
      <c r="AP57">
        <f>IF($AI57&lt;&gt;"", IF($AI57=$AI56, 0, MAX($AP$2:$AS56)+1), "")</f>
        <v>0</v>
      </c>
      <c r="AQ57">
        <f>IF($AI57&lt;&gt;"", IF($AJ57=0, 0, IF($AJ57=$AJ56, 0, MAX($AP$2:$AS56, $AP57)+1)), "")</f>
        <v>0</v>
      </c>
      <c r="AR57">
        <f>IF($AI57&lt;&gt;"", IF($AI57=$AI56, IF($AK57=$AK56, 0, MAX($AN$2:$AS56, $AP57:$AQ57)+1), MAX($AP57:$AQ57)+1), "")</f>
        <v>70</v>
      </c>
      <c r="AS57">
        <f t="shared" si="1"/>
        <v>70</v>
      </c>
    </row>
    <row r="58" spans="3:45">
      <c r="C58" t="str">
        <f t="shared" ca="1" si="2"/>
        <v/>
      </c>
      <c r="D58" t="str">
        <f t="shared" ca="1" si="3"/>
        <v/>
      </c>
      <c r="E58" t="str">
        <f t="shared" ca="1" si="4"/>
        <v>Order</v>
      </c>
      <c r="F58" t="str">
        <f t="shared" ca="1" si="5"/>
        <v/>
      </c>
      <c r="G58" t="str">
        <f t="shared" ca="1" si="5"/>
        <v/>
      </c>
      <c r="H58" t="str">
        <f t="shared" ca="1" si="6"/>
        <v>Lipase</v>
      </c>
      <c r="I58" t="str">
        <f t="shared" ca="1" si="7"/>
        <v/>
      </c>
      <c r="J58" t="str">
        <f t="shared" ca="1" si="8"/>
        <v>Blood, Urgent, Collection: T;N, once</v>
      </c>
      <c r="K58" t="str">
        <f t="shared" ca="1" si="8"/>
        <v/>
      </c>
      <c r="L58" t="str">
        <f t="shared" ca="1" si="9"/>
        <v>X</v>
      </c>
      <c r="M58" t="str">
        <f t="shared" ca="1" si="10"/>
        <v/>
      </c>
      <c r="N58" t="str">
        <f t="shared" ca="1" si="11"/>
        <v/>
      </c>
      <c r="O58" t="str">
        <f t="shared" ca="1" si="11"/>
        <v/>
      </c>
      <c r="P58" t="str">
        <f t="shared" ca="1" si="12"/>
        <v/>
      </c>
      <c r="Q58" t="str">
        <f t="shared" ca="1" si="12"/>
        <v/>
      </c>
      <c r="R58" t="str">
        <f t="shared" ca="1" si="15"/>
        <v/>
      </c>
      <c r="S58" t="str">
        <f t="shared" ca="1" si="15"/>
        <v/>
      </c>
      <c r="T58" t="str">
        <f t="shared" ca="1" si="15"/>
        <v/>
      </c>
      <c r="U58" t="str">
        <f t="shared" ca="1" si="15"/>
        <v/>
      </c>
      <c r="V58" t="str">
        <f t="shared" ca="1" si="15"/>
        <v/>
      </c>
      <c r="W58" t="str">
        <f t="shared" ca="1" si="15"/>
        <v/>
      </c>
      <c r="X58" t="str">
        <f t="shared" ca="1" si="15"/>
        <v>once</v>
      </c>
      <c r="Y58" t="str">
        <f t="shared" ca="1" si="15"/>
        <v/>
      </c>
      <c r="Z58" t="str">
        <f t="shared" ca="1" si="15"/>
        <v/>
      </c>
      <c r="AA58" t="str">
        <f t="shared" ca="1" si="15"/>
        <v/>
      </c>
      <c r="AB58" t="str">
        <f t="shared" ca="1" si="15"/>
        <v/>
      </c>
      <c r="AC58" t="str">
        <f t="shared" ca="1" si="15"/>
        <v/>
      </c>
      <c r="AD58" t="str">
        <f t="shared" ca="1" si="15"/>
        <v/>
      </c>
      <c r="AE58" t="str">
        <f t="shared" ca="1" si="13"/>
        <v/>
      </c>
      <c r="AI58">
        <f>IF(SP_2a!Q57&lt;&gt;"", SP_2a!Q57, "")</f>
        <v>30</v>
      </c>
      <c r="AJ58">
        <f>IF($AI58&lt;&gt;"", IF(SP_2a!$D57="", 0, IF(SP_2a!$D57=SP_2a!D56, $AJ57, $AJ57+1)), "")</f>
        <v>6</v>
      </c>
      <c r="AK58">
        <f>IF(SP_2a!R57&lt;&gt;"", SP_2a!R57, "")</f>
        <v>26</v>
      </c>
      <c r="AL58">
        <f>IF(SP_2a!S57&lt;&gt;"", SP_2a!S57, "")</f>
        <v>20</v>
      </c>
      <c r="AP58">
        <f>IF($AI58&lt;&gt;"", IF($AI58=$AI57, 0, MAX($AP$2:$AS57)+1), "")</f>
        <v>0</v>
      </c>
      <c r="AQ58">
        <f>IF($AI58&lt;&gt;"", IF($AJ58=0, 0, IF($AJ58=$AJ57, 0, MAX($AP$2:$AS57, $AP58)+1)), "")</f>
        <v>0</v>
      </c>
      <c r="AR58">
        <f>IF($AI58&lt;&gt;"", IF($AI58=$AI57, IF($AK58=$AK57, 0, MAX($AN$2:$AS57, $AP58:$AQ58)+1), MAX($AP58:$AQ58)+1), "")</f>
        <v>71</v>
      </c>
      <c r="AS58">
        <f t="shared" si="1"/>
        <v>71</v>
      </c>
    </row>
    <row r="59" spans="3:45">
      <c r="C59" t="str">
        <f t="shared" ca="1" si="2"/>
        <v/>
      </c>
      <c r="D59" t="str">
        <f t="shared" ca="1" si="3"/>
        <v/>
      </c>
      <c r="E59" t="str">
        <f t="shared" ca="1" si="4"/>
        <v>Order</v>
      </c>
      <c r="F59" t="str">
        <f t="shared" ca="1" si="5"/>
        <v/>
      </c>
      <c r="G59" t="str">
        <f t="shared" ca="1" si="5"/>
        <v/>
      </c>
      <c r="H59" t="str">
        <f t="shared" ca="1" si="6"/>
        <v>Calcium Level</v>
      </c>
      <c r="I59" t="str">
        <f t="shared" ca="1" si="7"/>
        <v/>
      </c>
      <c r="J59" t="str">
        <f t="shared" ca="1" si="8"/>
        <v>Blood, Urgent, Collection: T;N, once</v>
      </c>
      <c r="K59" t="str">
        <f t="shared" ca="1" si="8"/>
        <v/>
      </c>
      <c r="L59" t="str">
        <f t="shared" ca="1" si="9"/>
        <v>X</v>
      </c>
      <c r="M59" t="str">
        <f t="shared" ca="1" si="10"/>
        <v/>
      </c>
      <c r="N59" t="str">
        <f t="shared" ca="1" si="11"/>
        <v/>
      </c>
      <c r="O59" t="str">
        <f t="shared" ca="1" si="11"/>
        <v/>
      </c>
      <c r="P59" t="str">
        <f t="shared" ca="1" si="12"/>
        <v/>
      </c>
      <c r="Q59" t="str">
        <f t="shared" ca="1" si="12"/>
        <v/>
      </c>
      <c r="R59" t="str">
        <f t="shared" ca="1" si="15"/>
        <v/>
      </c>
      <c r="S59" t="str">
        <f t="shared" ca="1" si="15"/>
        <v/>
      </c>
      <c r="T59" t="str">
        <f t="shared" ca="1" si="15"/>
        <v/>
      </c>
      <c r="U59" t="str">
        <f t="shared" ca="1" si="15"/>
        <v/>
      </c>
      <c r="V59" t="str">
        <f t="shared" ca="1" si="15"/>
        <v/>
      </c>
      <c r="W59" t="str">
        <f t="shared" ca="1" si="15"/>
        <v/>
      </c>
      <c r="X59" t="str">
        <f t="shared" ca="1" si="15"/>
        <v>once</v>
      </c>
      <c r="Y59" t="str">
        <f t="shared" ca="1" si="15"/>
        <v/>
      </c>
      <c r="Z59" t="str">
        <f t="shared" ca="1" si="15"/>
        <v/>
      </c>
      <c r="AA59" t="str">
        <f t="shared" ca="1" si="15"/>
        <v/>
      </c>
      <c r="AB59" t="str">
        <f t="shared" ca="1" si="15"/>
        <v/>
      </c>
      <c r="AC59" t="str">
        <f t="shared" ca="1" si="15"/>
        <v/>
      </c>
      <c r="AD59" t="str">
        <f t="shared" ca="1" si="15"/>
        <v/>
      </c>
      <c r="AE59" t="str">
        <f t="shared" ca="1" si="13"/>
        <v/>
      </c>
      <c r="AI59">
        <f>IF(SP_2a!Q58&lt;&gt;"", SP_2a!Q58, "")</f>
        <v>30</v>
      </c>
      <c r="AJ59">
        <f>IF($AI59&lt;&gt;"", IF(SP_2a!$D58="", 0, IF(SP_2a!$D58=SP_2a!D57, $AJ58, $AJ58+1)), "")</f>
        <v>6</v>
      </c>
      <c r="AK59">
        <f>IF(SP_2a!R58&lt;&gt;"", SP_2a!R58, "")</f>
        <v>27</v>
      </c>
      <c r="AL59">
        <f>IF(SP_2a!S58&lt;&gt;"", SP_2a!S58, "")</f>
        <v>20</v>
      </c>
      <c r="AP59">
        <f>IF($AI59&lt;&gt;"", IF($AI59=$AI58, 0, MAX($AP$2:$AS58)+1), "")</f>
        <v>0</v>
      </c>
      <c r="AQ59">
        <f>IF($AI59&lt;&gt;"", IF($AJ59=0, 0, IF($AJ59=$AJ58, 0, MAX($AP$2:$AS58, $AP59)+1)), "")</f>
        <v>0</v>
      </c>
      <c r="AR59">
        <f>IF($AI59&lt;&gt;"", IF($AI59=$AI58, IF($AK59=$AK58, 0, MAX($AN$2:$AS58, $AP59:$AQ59)+1), MAX($AP59:$AQ59)+1), "")</f>
        <v>72</v>
      </c>
      <c r="AS59">
        <f t="shared" si="1"/>
        <v>72</v>
      </c>
    </row>
    <row r="60" spans="3:45">
      <c r="C60" t="str">
        <f t="shared" ca="1" si="2"/>
        <v/>
      </c>
      <c r="D60" t="str">
        <f t="shared" ca="1" si="3"/>
        <v/>
      </c>
      <c r="E60" t="str">
        <f t="shared" ca="1" si="4"/>
        <v>Order</v>
      </c>
      <c r="F60" t="str">
        <f t="shared" ca="1" si="5"/>
        <v/>
      </c>
      <c r="G60" t="str">
        <f t="shared" ca="1" si="5"/>
        <v/>
      </c>
      <c r="H60" t="str">
        <f t="shared" ca="1" si="6"/>
        <v>Magnesium Level</v>
      </c>
      <c r="I60" t="str">
        <f t="shared" ca="1" si="7"/>
        <v/>
      </c>
      <c r="J60" t="str">
        <f t="shared" ca="1" si="8"/>
        <v>Blood, Urgent, Collection: T;N, once</v>
      </c>
      <c r="K60" t="str">
        <f t="shared" ca="1" si="8"/>
        <v/>
      </c>
      <c r="L60" t="str">
        <f t="shared" ca="1" si="9"/>
        <v>X</v>
      </c>
      <c r="M60" t="str">
        <f t="shared" ca="1" si="10"/>
        <v/>
      </c>
      <c r="N60" t="str">
        <f t="shared" ca="1" si="11"/>
        <v/>
      </c>
      <c r="O60" t="str">
        <f t="shared" ca="1" si="11"/>
        <v/>
      </c>
      <c r="P60" t="str">
        <f t="shared" ca="1" si="12"/>
        <v/>
      </c>
      <c r="Q60" t="str">
        <f t="shared" ca="1" si="12"/>
        <v/>
      </c>
      <c r="R60" t="str">
        <f t="shared" ca="1" si="15"/>
        <v/>
      </c>
      <c r="S60" t="str">
        <f t="shared" ca="1" si="15"/>
        <v/>
      </c>
      <c r="T60" t="str">
        <f t="shared" ca="1" si="15"/>
        <v/>
      </c>
      <c r="U60" t="str">
        <f t="shared" ca="1" si="15"/>
        <v/>
      </c>
      <c r="V60" t="str">
        <f t="shared" ca="1" si="15"/>
        <v/>
      </c>
      <c r="W60" t="str">
        <f t="shared" ca="1" si="15"/>
        <v/>
      </c>
      <c r="X60" t="str">
        <f t="shared" ca="1" si="15"/>
        <v>once</v>
      </c>
      <c r="Y60" t="str">
        <f t="shared" ca="1" si="15"/>
        <v/>
      </c>
      <c r="Z60" t="str">
        <f t="shared" ca="1" si="15"/>
        <v/>
      </c>
      <c r="AA60" t="str">
        <f t="shared" ca="1" si="15"/>
        <v/>
      </c>
      <c r="AB60" t="str">
        <f t="shared" ca="1" si="15"/>
        <v/>
      </c>
      <c r="AC60" t="str">
        <f t="shared" ca="1" si="15"/>
        <v/>
      </c>
      <c r="AD60" t="str">
        <f t="shared" ca="1" si="15"/>
        <v/>
      </c>
      <c r="AE60" t="str">
        <f t="shared" ca="1" si="13"/>
        <v/>
      </c>
      <c r="AI60">
        <f>IF(SP_2a!Q59&lt;&gt;"", SP_2a!Q59, "")</f>
        <v>30</v>
      </c>
      <c r="AJ60">
        <f>IF($AI60&lt;&gt;"", IF(SP_2a!$D59="", 0, IF(SP_2a!$D59=SP_2a!D58, $AJ59, $AJ59+1)), "")</f>
        <v>7</v>
      </c>
      <c r="AK60">
        <f>IF(SP_2a!R59&lt;&gt;"", SP_2a!R59, "")</f>
        <v>28</v>
      </c>
      <c r="AL60">
        <f>IF(SP_2a!S59&lt;&gt;"", SP_2a!S59, "")</f>
        <v>1</v>
      </c>
      <c r="AP60">
        <f>IF($AI60&lt;&gt;"", IF($AI60=$AI59, 0, MAX($AP$2:$AS59)+1), "")</f>
        <v>0</v>
      </c>
      <c r="AQ60">
        <f>IF($AI60&lt;&gt;"", IF($AJ60=0, 0, IF($AJ60=$AJ59, 0, MAX($AP$2:$AS59, $AP60)+1)), "")</f>
        <v>73</v>
      </c>
      <c r="AR60">
        <f>IF($AI60&lt;&gt;"", IF($AI60=$AI59, IF($AK60=$AK59, 0, MAX($AN$2:$AS59, $AP60:$AQ60)+1), MAX($AP60:$AQ60)+1), "")</f>
        <v>74</v>
      </c>
      <c r="AS60">
        <f t="shared" si="1"/>
        <v>74</v>
      </c>
    </row>
    <row r="61" spans="3:45">
      <c r="C61" t="str">
        <f t="shared" ca="1" si="2"/>
        <v/>
      </c>
      <c r="D61" t="str">
        <f t="shared" ca="1" si="3"/>
        <v/>
      </c>
      <c r="E61" t="str">
        <f t="shared" ca="1" si="4"/>
        <v>Order</v>
      </c>
      <c r="F61" t="str">
        <f t="shared" ca="1" si="5"/>
        <v/>
      </c>
      <c r="G61" t="str">
        <f t="shared" ca="1" si="5"/>
        <v/>
      </c>
      <c r="H61" t="str">
        <f t="shared" ca="1" si="6"/>
        <v>Phosphate Level</v>
      </c>
      <c r="I61" t="str">
        <f t="shared" ca="1" si="7"/>
        <v/>
      </c>
      <c r="J61" t="str">
        <f t="shared" ca="1" si="8"/>
        <v>Blood, Urgent, Collection: T;N, once</v>
      </c>
      <c r="K61" t="str">
        <f t="shared" ca="1" si="8"/>
        <v/>
      </c>
      <c r="L61" t="str">
        <f t="shared" ca="1" si="9"/>
        <v>X</v>
      </c>
      <c r="M61" t="str">
        <f t="shared" ca="1" si="10"/>
        <v/>
      </c>
      <c r="N61" t="str">
        <f t="shared" ca="1" si="11"/>
        <v/>
      </c>
      <c r="O61" t="str">
        <f t="shared" ca="1" si="11"/>
        <v/>
      </c>
      <c r="P61" t="str">
        <f t="shared" ca="1" si="12"/>
        <v/>
      </c>
      <c r="Q61" t="str">
        <f t="shared" ca="1" si="12"/>
        <v/>
      </c>
      <c r="R61" t="str">
        <f t="shared" ca="1" si="15"/>
        <v/>
      </c>
      <c r="S61" t="str">
        <f t="shared" ca="1" si="15"/>
        <v/>
      </c>
      <c r="T61" t="str">
        <f t="shared" ca="1" si="15"/>
        <v/>
      </c>
      <c r="U61" t="str">
        <f t="shared" ca="1" si="15"/>
        <v/>
      </c>
      <c r="V61" t="str">
        <f t="shared" ca="1" si="15"/>
        <v/>
      </c>
      <c r="W61" t="str">
        <f t="shared" ca="1" si="15"/>
        <v/>
      </c>
      <c r="X61" t="str">
        <f t="shared" ca="1" si="15"/>
        <v>once</v>
      </c>
      <c r="Y61" t="str">
        <f t="shared" ca="1" si="15"/>
        <v/>
      </c>
      <c r="Z61" t="str">
        <f t="shared" ca="1" si="15"/>
        <v/>
      </c>
      <c r="AA61" t="str">
        <f t="shared" ca="1" si="15"/>
        <v/>
      </c>
      <c r="AB61" t="str">
        <f t="shared" ca="1" si="15"/>
        <v/>
      </c>
      <c r="AC61" t="str">
        <f t="shared" ca="1" si="15"/>
        <v/>
      </c>
      <c r="AD61" t="str">
        <f t="shared" ca="1" si="15"/>
        <v/>
      </c>
      <c r="AE61" t="str">
        <f t="shared" ca="1" si="13"/>
        <v/>
      </c>
      <c r="AI61">
        <f>IF(SP_2a!Q60&lt;&gt;"", SP_2a!Q60, "")</f>
        <v>30</v>
      </c>
      <c r="AJ61">
        <f>IF($AI61&lt;&gt;"", IF(SP_2a!$D60="", 0, IF(SP_2a!$D60=SP_2a!D59, $AJ60, $AJ60+1)), "")</f>
        <v>7</v>
      </c>
      <c r="AK61">
        <f>IF(SP_2a!R60&lt;&gt;"", SP_2a!R60, "")</f>
        <v>28</v>
      </c>
      <c r="AL61">
        <f>IF(SP_2a!S60&lt;&gt;"", SP_2a!S60, "")</f>
        <v>2</v>
      </c>
      <c r="AP61">
        <f>IF($AI61&lt;&gt;"", IF($AI61=$AI60, 0, MAX($AP$2:$AS60)+1), "")</f>
        <v>0</v>
      </c>
      <c r="AQ61">
        <f>IF($AI61&lt;&gt;"", IF($AJ61=0, 0, IF($AJ61=$AJ60, 0, MAX($AP$2:$AS60, $AP61)+1)), "")</f>
        <v>0</v>
      </c>
      <c r="AR61">
        <f>IF($AI61&lt;&gt;"", IF($AI61=$AI60, IF($AK61=$AK60, 0, MAX($AN$2:$AS60, $AP61:$AQ61)+1), MAX($AP61:$AQ61)+1), "")</f>
        <v>0</v>
      </c>
      <c r="AS61">
        <f t="shared" si="1"/>
        <v>75</v>
      </c>
    </row>
    <row r="62" spans="3:45">
      <c r="C62" t="str">
        <f t="shared" ca="1" si="2"/>
        <v/>
      </c>
      <c r="D62" t="str">
        <f t="shared" ca="1" si="3"/>
        <v/>
      </c>
      <c r="E62" t="str">
        <f t="shared" ca="1" si="4"/>
        <v>Order</v>
      </c>
      <c r="F62" t="str">
        <f t="shared" ca="1" si="5"/>
        <v/>
      </c>
      <c r="G62" t="str">
        <f t="shared" ca="1" si="5"/>
        <v/>
      </c>
      <c r="H62" t="str">
        <f t="shared" ca="1" si="6"/>
        <v>Ammonia Level</v>
      </c>
      <c r="I62" t="str">
        <f t="shared" ca="1" si="7"/>
        <v/>
      </c>
      <c r="J62" t="str">
        <f t="shared" ca="1" si="8"/>
        <v>Blood, Urgent, Collection: T;N, once</v>
      </c>
      <c r="K62" t="str">
        <f t="shared" ca="1" si="8"/>
        <v>Indicated for neonates less than 29 days of age</v>
      </c>
      <c r="L62" t="str">
        <f t="shared" ca="1" si="9"/>
        <v>X</v>
      </c>
      <c r="M62" t="str">
        <f t="shared" ca="1" si="10"/>
        <v/>
      </c>
      <c r="N62" t="str">
        <f t="shared" ca="1" si="11"/>
        <v/>
      </c>
      <c r="O62" t="str">
        <f t="shared" ca="1" si="11"/>
        <v/>
      </c>
      <c r="P62" t="str">
        <f t="shared" ca="1" si="12"/>
        <v/>
      </c>
      <c r="Q62" t="str">
        <f t="shared" ca="1" si="12"/>
        <v/>
      </c>
      <c r="R62" t="str">
        <f t="shared" ca="1" si="15"/>
        <v/>
      </c>
      <c r="S62" t="str">
        <f t="shared" ca="1" si="15"/>
        <v/>
      </c>
      <c r="T62" t="str">
        <f t="shared" ca="1" si="15"/>
        <v/>
      </c>
      <c r="U62" t="str">
        <f t="shared" ca="1" si="15"/>
        <v/>
      </c>
      <c r="V62" t="str">
        <f t="shared" ca="1" si="15"/>
        <v/>
      </c>
      <c r="W62" t="str">
        <f t="shared" ca="1" si="15"/>
        <v/>
      </c>
      <c r="X62" t="str">
        <f t="shared" ca="1" si="15"/>
        <v>once</v>
      </c>
      <c r="Y62" t="str">
        <f t="shared" ca="1" si="15"/>
        <v/>
      </c>
      <c r="Z62" t="str">
        <f t="shared" ca="1" si="15"/>
        <v/>
      </c>
      <c r="AA62" t="str">
        <f t="shared" ca="1" si="15"/>
        <v/>
      </c>
      <c r="AB62" t="str">
        <f t="shared" ca="1" si="15"/>
        <v/>
      </c>
      <c r="AC62" t="str">
        <f t="shared" ca="1" si="15"/>
        <v/>
      </c>
      <c r="AD62" t="str">
        <f t="shared" ca="1" si="15"/>
        <v/>
      </c>
      <c r="AE62" t="str">
        <f t="shared" ca="1" si="13"/>
        <v/>
      </c>
      <c r="AI62">
        <f>IF(SP_2a!Q61&lt;&gt;"", SP_2a!Q61, "")</f>
        <v>30</v>
      </c>
      <c r="AJ62">
        <f>IF($AI62&lt;&gt;"", IF(SP_2a!$D61="", 0, IF(SP_2a!$D61=SP_2a!D60, $AJ61, $AJ61+1)), "")</f>
        <v>7</v>
      </c>
      <c r="AK62">
        <f>IF(SP_2a!R61&lt;&gt;"", SP_2a!R61, "")</f>
        <v>29</v>
      </c>
      <c r="AL62">
        <f>IF(SP_2a!S61&lt;&gt;"", SP_2a!S61, "")</f>
        <v>1</v>
      </c>
      <c r="AP62">
        <f>IF($AI62&lt;&gt;"", IF($AI62=$AI61, 0, MAX($AP$2:$AS61)+1), "")</f>
        <v>0</v>
      </c>
      <c r="AQ62">
        <f>IF($AI62&lt;&gt;"", IF($AJ62=0, 0, IF($AJ62=$AJ61, 0, MAX($AP$2:$AS61, $AP62)+1)), "")</f>
        <v>0</v>
      </c>
      <c r="AR62">
        <f>IF($AI62&lt;&gt;"", IF($AI62=$AI61, IF($AK62=$AK61, 0, MAX($AN$2:$AS61, $AP62:$AQ62)+1), MAX($AP62:$AQ62)+1), "")</f>
        <v>76</v>
      </c>
      <c r="AS62">
        <f t="shared" si="1"/>
        <v>76</v>
      </c>
    </row>
    <row r="63" spans="3:45">
      <c r="C63" t="str">
        <f t="shared" ca="1" si="2"/>
        <v/>
      </c>
      <c r="D63" t="str">
        <f t="shared" ca="1" si="3"/>
        <v/>
      </c>
      <c r="E63" t="str">
        <f t="shared" ca="1" si="4"/>
        <v>Order</v>
      </c>
      <c r="F63" t="str">
        <f t="shared" ca="1" si="5"/>
        <v/>
      </c>
      <c r="G63" t="str">
        <f t="shared" ca="1" si="5"/>
        <v/>
      </c>
      <c r="H63" t="str">
        <f t="shared" ca="1" si="6"/>
        <v>Thyroid Stimulating Hormone</v>
      </c>
      <c r="I63" t="str">
        <f t="shared" ca="1" si="7"/>
        <v/>
      </c>
      <c r="J63" t="str">
        <f t="shared" ca="1" si="8"/>
        <v>Blood, Urgent, Collection: T;N, once</v>
      </c>
      <c r="K63" t="str">
        <f t="shared" ca="1" si="8"/>
        <v/>
      </c>
      <c r="L63" t="str">
        <f t="shared" ca="1" si="9"/>
        <v>X</v>
      </c>
      <c r="M63" t="str">
        <f t="shared" ca="1" si="10"/>
        <v/>
      </c>
      <c r="N63" t="str">
        <f t="shared" ca="1" si="11"/>
        <v/>
      </c>
      <c r="O63" t="str">
        <f t="shared" ca="1" si="11"/>
        <v/>
      </c>
      <c r="P63" t="str">
        <f t="shared" ca="1" si="12"/>
        <v/>
      </c>
      <c r="Q63" t="str">
        <f t="shared" ca="1" si="12"/>
        <v/>
      </c>
      <c r="R63" t="str">
        <f t="shared" ca="1" si="15"/>
        <v/>
      </c>
      <c r="S63" t="str">
        <f t="shared" ca="1" si="15"/>
        <v/>
      </c>
      <c r="T63" t="str">
        <f t="shared" ca="1" si="15"/>
        <v/>
      </c>
      <c r="U63" t="str">
        <f t="shared" ca="1" si="15"/>
        <v/>
      </c>
      <c r="V63" t="str">
        <f t="shared" ca="1" si="15"/>
        <v/>
      </c>
      <c r="W63" t="str">
        <f t="shared" ca="1" si="15"/>
        <v/>
      </c>
      <c r="X63" t="str">
        <f t="shared" ca="1" si="15"/>
        <v>once</v>
      </c>
      <c r="Y63" t="str">
        <f t="shared" ca="1" si="15"/>
        <v/>
      </c>
      <c r="Z63" t="str">
        <f t="shared" ca="1" si="15"/>
        <v/>
      </c>
      <c r="AA63" t="str">
        <f t="shared" ca="1" si="15"/>
        <v/>
      </c>
      <c r="AB63" t="str">
        <f t="shared" ca="1" si="15"/>
        <v/>
      </c>
      <c r="AC63" t="str">
        <f t="shared" ca="1" si="15"/>
        <v/>
      </c>
      <c r="AD63" t="str">
        <f t="shared" ca="1" si="15"/>
        <v/>
      </c>
      <c r="AE63" t="str">
        <f t="shared" ca="1" si="13"/>
        <v/>
      </c>
      <c r="AI63">
        <f>IF(SP_2a!Q62&lt;&gt;"", SP_2a!Q62, "")</f>
        <v>30</v>
      </c>
      <c r="AJ63">
        <f>IF($AI63&lt;&gt;"", IF(SP_2a!$D62="", 0, IF(SP_2a!$D62=SP_2a!D61, $AJ62, $AJ62+1)), "")</f>
        <v>7</v>
      </c>
      <c r="AK63">
        <f>IF(SP_2a!R62&lt;&gt;"", SP_2a!R62, "")</f>
        <v>30</v>
      </c>
      <c r="AL63">
        <f>IF(SP_2a!S62&lt;&gt;"", SP_2a!S62, "")</f>
        <v>20</v>
      </c>
      <c r="AP63">
        <f>IF($AI63&lt;&gt;"", IF($AI63=$AI62, 0, MAX($AP$2:$AS62)+1), "")</f>
        <v>0</v>
      </c>
      <c r="AQ63">
        <f>IF($AI63&lt;&gt;"", IF($AJ63=0, 0, IF($AJ63=$AJ62, 0, MAX($AP$2:$AS62, $AP63)+1)), "")</f>
        <v>0</v>
      </c>
      <c r="AR63">
        <f>IF($AI63&lt;&gt;"", IF($AI63=$AI62, IF($AK63=$AK62, 0, MAX($AN$2:$AS62, $AP63:$AQ63)+1), MAX($AP63:$AQ63)+1), "")</f>
        <v>77</v>
      </c>
      <c r="AS63">
        <f t="shared" si="1"/>
        <v>77</v>
      </c>
    </row>
    <row r="64" spans="3:45">
      <c r="C64" t="str">
        <f t="shared" ca="1" si="2"/>
        <v/>
      </c>
      <c r="D64" t="str">
        <f t="shared" ca="1" si="3"/>
        <v/>
      </c>
      <c r="E64" t="str">
        <f t="shared" ca="1" si="4"/>
        <v>Order</v>
      </c>
      <c r="F64" t="str">
        <f t="shared" ca="1" si="5"/>
        <v/>
      </c>
      <c r="G64" t="str">
        <f t="shared" ca="1" si="5"/>
        <v>X</v>
      </c>
      <c r="H64" t="str">
        <f t="shared" ca="1" si="6"/>
        <v>C-Reactive Protein High Sensitivity</v>
      </c>
      <c r="I64" t="str">
        <f t="shared" ca="1" si="7"/>
        <v/>
      </c>
      <c r="J64" t="str">
        <f t="shared" ca="1" si="8"/>
        <v>Blood, Urgent, Collection: T;N, once</v>
      </c>
      <c r="K64" t="str">
        <f t="shared" ca="1" si="8"/>
        <v/>
      </c>
      <c r="L64" t="str">
        <f t="shared" ca="1" si="9"/>
        <v>X</v>
      </c>
      <c r="M64" t="str">
        <f t="shared" ca="1" si="10"/>
        <v/>
      </c>
      <c r="N64" t="str">
        <f t="shared" ca="1" si="11"/>
        <v/>
      </c>
      <c r="O64" t="str">
        <f t="shared" ca="1" si="11"/>
        <v/>
      </c>
      <c r="P64" t="str">
        <f t="shared" ca="1" si="12"/>
        <v/>
      </c>
      <c r="Q64" t="str">
        <f t="shared" ca="1" si="12"/>
        <v/>
      </c>
      <c r="R64" t="str">
        <f t="shared" ca="1" si="15"/>
        <v/>
      </c>
      <c r="S64" t="str">
        <f t="shared" ca="1" si="15"/>
        <v/>
      </c>
      <c r="T64" t="str">
        <f t="shared" ca="1" si="15"/>
        <v/>
      </c>
      <c r="U64" t="str">
        <f t="shared" ca="1" si="15"/>
        <v/>
      </c>
      <c r="V64" t="str">
        <f t="shared" ca="1" si="15"/>
        <v/>
      </c>
      <c r="W64" t="str">
        <f t="shared" ca="1" si="15"/>
        <v/>
      </c>
      <c r="X64" t="str">
        <f t="shared" ca="1" si="15"/>
        <v>once</v>
      </c>
      <c r="Y64" t="str">
        <f t="shared" ca="1" si="15"/>
        <v/>
      </c>
      <c r="Z64" t="str">
        <f t="shared" ca="1" si="15"/>
        <v/>
      </c>
      <c r="AA64" t="str">
        <f t="shared" ca="1" si="15"/>
        <v/>
      </c>
      <c r="AB64" t="str">
        <f t="shared" ca="1" si="15"/>
        <v/>
      </c>
      <c r="AC64" t="str">
        <f t="shared" ca="1" si="15"/>
        <v/>
      </c>
      <c r="AD64" t="str">
        <f t="shared" ca="1" si="15"/>
        <v/>
      </c>
      <c r="AE64" t="str">
        <f t="shared" ca="1" si="13"/>
        <v/>
      </c>
      <c r="AI64">
        <f>IF(SP_2a!Q63&lt;&gt;"", SP_2a!Q63, "")</f>
        <v>30</v>
      </c>
      <c r="AJ64">
        <f>IF($AI64&lt;&gt;"", IF(SP_2a!$D63="", 0, IF(SP_2a!$D63=SP_2a!D62, $AJ63, $AJ63+1)), "")</f>
        <v>7</v>
      </c>
      <c r="AK64">
        <f>IF(SP_2a!R63&lt;&gt;"", SP_2a!R63, "")</f>
        <v>31</v>
      </c>
      <c r="AL64">
        <f>IF(SP_2a!S63&lt;&gt;"", SP_2a!S63, "")</f>
        <v>1</v>
      </c>
      <c r="AP64">
        <f>IF($AI64&lt;&gt;"", IF($AI64=$AI63, 0, MAX($AP$2:$AS63)+1), "")</f>
        <v>0</v>
      </c>
      <c r="AQ64">
        <f>IF($AI64&lt;&gt;"", IF($AJ64=0, 0, IF($AJ64=$AJ63, 0, MAX($AP$2:$AS63, $AP64)+1)), "")</f>
        <v>0</v>
      </c>
      <c r="AR64">
        <f>IF($AI64&lt;&gt;"", IF($AI64=$AI63, IF($AK64=$AK63, 0, MAX($AN$2:$AS63, $AP64:$AQ64)+1), MAX($AP64:$AQ64)+1), "")</f>
        <v>78</v>
      </c>
      <c r="AS64">
        <f t="shared" si="1"/>
        <v>78</v>
      </c>
    </row>
    <row r="65" spans="3:45">
      <c r="C65" t="str">
        <f t="shared" ca="1" si="2"/>
        <v/>
      </c>
      <c r="D65" t="str">
        <f t="shared" ca="1" si="3"/>
        <v/>
      </c>
      <c r="E65" t="str">
        <f t="shared" ca="1" si="4"/>
        <v>Order</v>
      </c>
      <c r="F65" t="str">
        <f t="shared" ca="1" si="5"/>
        <v/>
      </c>
      <c r="G65" t="str">
        <f t="shared" ca="1" si="5"/>
        <v>X</v>
      </c>
      <c r="H65" t="str">
        <f t="shared" ca="1" si="6"/>
        <v>C-Reactive Protein</v>
      </c>
      <c r="I65" t="str">
        <f t="shared" ca="1" si="7"/>
        <v/>
      </c>
      <c r="J65" t="str">
        <f t="shared" ca="1" si="8"/>
        <v>Blood, Urgent, Collection: T;N, once</v>
      </c>
      <c r="K65" t="str">
        <f t="shared" ca="1" si="8"/>
        <v/>
      </c>
      <c r="L65" t="str">
        <f t="shared" ca="1" si="9"/>
        <v>X</v>
      </c>
      <c r="M65" t="str">
        <f t="shared" ca="1" si="10"/>
        <v/>
      </c>
      <c r="N65" t="str">
        <f t="shared" ca="1" si="11"/>
        <v/>
      </c>
      <c r="O65" t="str">
        <f t="shared" ca="1" si="11"/>
        <v/>
      </c>
      <c r="P65" t="str">
        <f t="shared" ca="1" si="12"/>
        <v/>
      </c>
      <c r="Q65" t="str">
        <f t="shared" ca="1" si="12"/>
        <v/>
      </c>
      <c r="R65" t="str">
        <f t="shared" ca="1" si="15"/>
        <v/>
      </c>
      <c r="S65" t="str">
        <f t="shared" ca="1" si="15"/>
        <v/>
      </c>
      <c r="T65" t="str">
        <f t="shared" ca="1" si="15"/>
        <v/>
      </c>
      <c r="U65" t="str">
        <f t="shared" ca="1" si="15"/>
        <v/>
      </c>
      <c r="V65" t="str">
        <f t="shared" ca="1" si="15"/>
        <v/>
      </c>
      <c r="W65" t="str">
        <f t="shared" ca="1" si="15"/>
        <v/>
      </c>
      <c r="X65" t="str">
        <f t="shared" ca="1" si="15"/>
        <v>once</v>
      </c>
      <c r="Y65" t="str">
        <f t="shared" ca="1" si="15"/>
        <v/>
      </c>
      <c r="Z65" t="str">
        <f t="shared" ca="1" si="15"/>
        <v/>
      </c>
      <c r="AA65" t="str">
        <f t="shared" ca="1" si="15"/>
        <v/>
      </c>
      <c r="AB65" t="str">
        <f t="shared" ca="1" si="15"/>
        <v/>
      </c>
      <c r="AC65" t="str">
        <f t="shared" ca="1" si="15"/>
        <v/>
      </c>
      <c r="AD65" t="str">
        <f t="shared" ca="1" si="15"/>
        <v/>
      </c>
      <c r="AE65" t="str">
        <f t="shared" ca="1" si="13"/>
        <v/>
      </c>
      <c r="AI65">
        <f>IF(SP_2a!Q64&lt;&gt;"", SP_2a!Q64, "")</f>
        <v>30</v>
      </c>
      <c r="AJ65">
        <f>IF($AI65&lt;&gt;"", IF(SP_2a!$D64="", 0, IF(SP_2a!$D64=SP_2a!D63, $AJ64, $AJ64+1)), "")</f>
        <v>7</v>
      </c>
      <c r="AK65">
        <f>IF(SP_2a!R64&lt;&gt;"", SP_2a!R64, "")</f>
        <v>31</v>
      </c>
      <c r="AL65">
        <f>IF(SP_2a!S64&lt;&gt;"", SP_2a!S64, "")</f>
        <v>2</v>
      </c>
      <c r="AP65">
        <f>IF($AI65&lt;&gt;"", IF($AI65=$AI64, 0, MAX($AP$2:$AS64)+1), "")</f>
        <v>0</v>
      </c>
      <c r="AQ65">
        <f>IF($AI65&lt;&gt;"", IF($AJ65=0, 0, IF($AJ65=$AJ64, 0, MAX($AP$2:$AS64, $AP65)+1)), "")</f>
        <v>0</v>
      </c>
      <c r="AR65">
        <f>IF($AI65&lt;&gt;"", IF($AI65=$AI64, IF($AK65=$AK64, 0, MAX($AN$2:$AS64, $AP65:$AQ65)+1), MAX($AP65:$AQ65)+1), "")</f>
        <v>0</v>
      </c>
      <c r="AS65">
        <f t="shared" si="1"/>
        <v>79</v>
      </c>
    </row>
    <row r="66" spans="3:45">
      <c r="C66" t="str">
        <f t="shared" ca="1" si="2"/>
        <v/>
      </c>
      <c r="D66" t="str">
        <f t="shared" ca="1" si="3"/>
        <v/>
      </c>
      <c r="E66" t="str">
        <f t="shared" ca="1" si="4"/>
        <v>Order</v>
      </c>
      <c r="F66" t="str">
        <f t="shared" ca="1" si="5"/>
        <v/>
      </c>
      <c r="G66" t="str">
        <f t="shared" ca="1" si="5"/>
        <v/>
      </c>
      <c r="H66" t="str">
        <f t="shared" ca="1" si="6"/>
        <v>Troponin I Cardiac</v>
      </c>
      <c r="I66" t="str">
        <f t="shared" ca="1" si="7"/>
        <v/>
      </c>
      <c r="J66" t="str">
        <f t="shared" ca="1" si="8"/>
        <v>Blood, Urgent, Collection: T;N, once</v>
      </c>
      <c r="K66" t="str">
        <f t="shared" ca="1" si="8"/>
        <v/>
      </c>
      <c r="L66" t="str">
        <f t="shared" ca="1" si="9"/>
        <v>X</v>
      </c>
      <c r="M66" t="str">
        <f t="shared" ca="1" si="10"/>
        <v/>
      </c>
      <c r="N66" t="str">
        <f t="shared" ca="1" si="11"/>
        <v/>
      </c>
      <c r="O66" t="str">
        <f t="shared" ca="1" si="11"/>
        <v/>
      </c>
      <c r="P66" t="str">
        <f t="shared" ca="1" si="12"/>
        <v/>
      </c>
      <c r="Q66" t="str">
        <f t="shared" ca="1" si="12"/>
        <v/>
      </c>
      <c r="R66" t="str">
        <f t="shared" ca="1" si="15"/>
        <v/>
      </c>
      <c r="S66" t="str">
        <f t="shared" ca="1" si="15"/>
        <v/>
      </c>
      <c r="T66" t="str">
        <f t="shared" ca="1" si="15"/>
        <v/>
      </c>
      <c r="U66" t="str">
        <f t="shared" ca="1" si="15"/>
        <v/>
      </c>
      <c r="V66" t="str">
        <f t="shared" ca="1" si="15"/>
        <v/>
      </c>
      <c r="W66" t="str">
        <f t="shared" ca="1" si="15"/>
        <v/>
      </c>
      <c r="X66" t="str">
        <f t="shared" ca="1" si="15"/>
        <v>once</v>
      </c>
      <c r="Y66" t="str">
        <f t="shared" ca="1" si="15"/>
        <v/>
      </c>
      <c r="Z66" t="str">
        <f t="shared" ca="1" si="15"/>
        <v/>
      </c>
      <c r="AA66" t="str">
        <f t="shared" ca="1" si="15"/>
        <v/>
      </c>
      <c r="AB66" t="str">
        <f t="shared" ca="1" si="15"/>
        <v/>
      </c>
      <c r="AC66" t="str">
        <f t="shared" ca="1" si="15"/>
        <v/>
      </c>
      <c r="AD66" t="str">
        <f t="shared" ca="1" si="15"/>
        <v/>
      </c>
      <c r="AE66" t="str">
        <f t="shared" ca="1" si="13"/>
        <v/>
      </c>
      <c r="AI66">
        <f>IF(SP_2a!Q65&lt;&gt;"", SP_2a!Q65, "")</f>
        <v>30</v>
      </c>
      <c r="AJ66">
        <f>IF($AI66&lt;&gt;"", IF(SP_2a!$D65="", 0, IF(SP_2a!$D65=SP_2a!D64, $AJ65, $AJ65+1)), "")</f>
        <v>7</v>
      </c>
      <c r="AK66">
        <f>IF(SP_2a!R65&lt;&gt;"", SP_2a!R65, "")</f>
        <v>32</v>
      </c>
      <c r="AL66">
        <f>IF(SP_2a!S65&lt;&gt;"", SP_2a!S65, "")</f>
        <v>1</v>
      </c>
      <c r="AP66">
        <f>IF($AI66&lt;&gt;"", IF($AI66=$AI65, 0, MAX($AP$2:$AS65)+1), "")</f>
        <v>0</v>
      </c>
      <c r="AQ66">
        <f>IF($AI66&lt;&gt;"", IF($AJ66=0, 0, IF($AJ66=$AJ65, 0, MAX($AP$2:$AS65, $AP66)+1)), "")</f>
        <v>0</v>
      </c>
      <c r="AR66">
        <f>IF($AI66&lt;&gt;"", IF($AI66=$AI65, IF($AK66=$AK65, 0, MAX($AN$2:$AS65, $AP66:$AQ66)+1), MAX($AP66:$AQ66)+1), "")</f>
        <v>80</v>
      </c>
      <c r="AS66">
        <f t="shared" si="1"/>
        <v>80</v>
      </c>
    </row>
    <row r="67" spans="3:45">
      <c r="C67" t="str">
        <f t="shared" ca="1" si="2"/>
        <v/>
      </c>
      <c r="D67" t="str">
        <f t="shared" ca="1" si="3"/>
        <v/>
      </c>
      <c r="E67" t="str">
        <f t="shared" ca="1" si="4"/>
        <v>Order</v>
      </c>
      <c r="F67" t="str">
        <f t="shared" ca="1" si="5"/>
        <v/>
      </c>
      <c r="G67" t="str">
        <f t="shared" ca="1" si="5"/>
        <v/>
      </c>
      <c r="H67" t="str">
        <f t="shared" ca="1" si="6"/>
        <v>Troponin T Cardiac High Sensitivity</v>
      </c>
      <c r="I67" t="str">
        <f t="shared" ca="1" si="7"/>
        <v/>
      </c>
      <c r="J67" t="str">
        <f t="shared" ca="1" si="8"/>
        <v>Blood, Urgent, Collection: T;N, once</v>
      </c>
      <c r="K67" t="str">
        <f t="shared" ca="1" si="8"/>
        <v/>
      </c>
      <c r="L67" t="str">
        <f t="shared" ca="1" si="9"/>
        <v>X</v>
      </c>
      <c r="M67" t="str">
        <f t="shared" ca="1" si="10"/>
        <v/>
      </c>
      <c r="N67" t="str">
        <f t="shared" ca="1" si="11"/>
        <v/>
      </c>
      <c r="O67" t="str">
        <f t="shared" ca="1" si="11"/>
        <v/>
      </c>
      <c r="P67" t="str">
        <f t="shared" ca="1" si="12"/>
        <v/>
      </c>
      <c r="Q67" t="str">
        <f t="shared" ca="1" si="12"/>
        <v/>
      </c>
      <c r="R67" t="str">
        <f t="shared" ca="1" si="15"/>
        <v/>
      </c>
      <c r="S67" t="str">
        <f t="shared" ca="1" si="15"/>
        <v/>
      </c>
      <c r="T67" t="str">
        <f t="shared" ca="1" si="15"/>
        <v/>
      </c>
      <c r="U67" t="str">
        <f t="shared" ca="1" si="15"/>
        <v/>
      </c>
      <c r="V67" t="str">
        <f t="shared" ca="1" si="15"/>
        <v/>
      </c>
      <c r="W67" t="str">
        <f t="shared" ca="1" si="15"/>
        <v/>
      </c>
      <c r="X67" t="str">
        <f t="shared" ca="1" si="15"/>
        <v>once</v>
      </c>
      <c r="Y67" t="str">
        <f t="shared" ca="1" si="15"/>
        <v/>
      </c>
      <c r="Z67" t="str">
        <f t="shared" ca="1" si="15"/>
        <v/>
      </c>
      <c r="AA67" t="str">
        <f t="shared" ca="1" si="15"/>
        <v/>
      </c>
      <c r="AB67" t="str">
        <f t="shared" ca="1" si="15"/>
        <v/>
      </c>
      <c r="AC67" t="str">
        <f t="shared" ca="1" si="15"/>
        <v/>
      </c>
      <c r="AD67" t="str">
        <f t="shared" ca="1" si="15"/>
        <v/>
      </c>
      <c r="AE67" t="str">
        <f t="shared" ca="1" si="13"/>
        <v/>
      </c>
      <c r="AI67">
        <f>IF(SP_2a!Q66&lt;&gt;"", SP_2a!Q66, "")</f>
        <v>30</v>
      </c>
      <c r="AJ67">
        <f>IF($AI67&lt;&gt;"", IF(SP_2a!$D66="", 0, IF(SP_2a!$D66=SP_2a!D65, $AJ66, $AJ66+1)), "")</f>
        <v>7</v>
      </c>
      <c r="AK67">
        <f>IF(SP_2a!R66&lt;&gt;"", SP_2a!R66, "")</f>
        <v>32</v>
      </c>
      <c r="AL67">
        <f>IF(SP_2a!S66&lt;&gt;"", SP_2a!S66, "")</f>
        <v>2</v>
      </c>
      <c r="AP67">
        <f>IF($AI67&lt;&gt;"", IF($AI67=$AI66, 0, MAX($AP$2:$AS66)+1), "")</f>
        <v>0</v>
      </c>
      <c r="AQ67">
        <f>IF($AI67&lt;&gt;"", IF($AJ67=0, 0, IF($AJ67=$AJ66, 0, MAX($AP$2:$AS66, $AP67)+1)), "")</f>
        <v>0</v>
      </c>
      <c r="AR67">
        <f>IF($AI67&lt;&gt;"", IF($AI67=$AI66, IF($AK67=$AK66, 0, MAX($AN$2:$AS66, $AP67:$AQ67)+1), MAX($AP67:$AQ67)+1), "")</f>
        <v>0</v>
      </c>
      <c r="AS67">
        <f t="shared" ref="AS67:AS130" si="16">IF($AI67&lt;&gt;"", IF($AI67=$AI66, IF($AK67=$AK66, $AS66+1, AR67), AR67), "")</f>
        <v>81</v>
      </c>
    </row>
    <row r="68" spans="3:45">
      <c r="C68" t="str">
        <f t="shared" ref="C68:C131" ca="1" si="17">IF(ISNUMBER(MATCH(ROW(),$AP:$AP, 0)), INDIRECT("SP_2a!" &amp; ADDRESS(MATCH(ROW(),$AP:$AP, 0)-1, COLUMN(), 4)), "")</f>
        <v/>
      </c>
      <c r="D68" t="str">
        <f t="shared" ref="D68:D131" ca="1" si="18">IF(ISNUMBER(MATCH(ROW(),$AQ:$AQ, 0)), INDIRECT("SP_2a!" &amp; ADDRESS(MATCH(ROW(),$AQ:$AQ, 0)-1, COLUMN(), 4)), "")</f>
        <v>Microbiology</v>
      </c>
      <c r="E68" t="str">
        <f t="shared" ref="E68:E131" ca="1" si="19">IF(ISNUMBER(MATCH(ROW(),$AR:$AR, 0)), INDIRECT("SP_2a!" &amp; ADDRESS(MATCH(ROW(),$AR:$AR, 0)-1, COLUMN(), 4)), "")</f>
        <v/>
      </c>
      <c r="F68" t="str">
        <f t="shared" ref="F68:G131" ca="1" si="20">IF(ISNUMBER(MATCH(ROW(),$AR:$AR, 0)), IF(INDIRECT("SP_2a!" &amp; ADDRESS(MATCH(ROW(),$AR:$AR, 0)-1, COLUMN(), 4))=1, "X", ""), "")</f>
        <v/>
      </c>
      <c r="G68" t="str">
        <f t="shared" ca="1" si="20"/>
        <v/>
      </c>
      <c r="H68" t="str">
        <f t="shared" ref="H68:H131" ca="1" si="21">IF(ISNUMBER(MATCH(ROW(),$AR:$AR, 0)), INDIRECT("SP_2a!" &amp; ADDRESS(MATCH(ROW(),$AR:$AR, 0)-1, COLUMN(), 4)), "")</f>
        <v/>
      </c>
      <c r="I68" t="str">
        <f t="shared" ref="I68:I131" ca="1" si="22">IF(ISNUMBER(MATCH(ROW(),$AR:$AR, 0)), IF(INDIRECT("SP_2a!" &amp; ADDRESS(MATCH(ROW(),$AR:$AR, 0)-1, COLUMN(), 4))&lt;&gt;"", INDIRECT("SP_2a!" &amp; ADDRESS(MATCH(ROW(),$AR:$AR, 0)-1, COLUMN(), 4)), ""), "")</f>
        <v/>
      </c>
      <c r="J68" t="str">
        <f t="shared" ref="J68:K131" ca="1" si="23">IF(ISNUMBER(MATCH(ROW(),$AS:$AS, 0)), IF(INDIRECT("SP_2a!" &amp; ADDRESS(MATCH(ROW(),$AS:$AS, 0)-1, COLUMN(), 4))&lt;&gt;"", INDIRECT("SP_2a!" &amp; ADDRESS(MATCH(ROW(),$AS:$AS, 0)-1, COLUMN(), 4)), ""), "")</f>
        <v/>
      </c>
      <c r="K68" t="str">
        <f t="shared" ca="1" si="23"/>
        <v/>
      </c>
      <c r="L68" t="str">
        <f t="shared" ref="L68:L131" ca="1" si="24">IF(ISNUMBER(MATCH(ROW(),$AS:$AS, 0)), IF(INDIRECT("SP_2a!" &amp; ADDRESS(MATCH(ROW(),$AS:$AS, 0)-1, COLUMN(), 4))="X", "X", ""), "")</f>
        <v/>
      </c>
      <c r="M68" t="str">
        <f t="shared" ref="M68:M131" ca="1" si="25">IF(ISNUMBER(MATCH(ROW(),$AS:$AS, 0)), IF(INDIRECT("SP_2a!" &amp; ADDRESS(MATCH(ROW(),$AS:$AS, 0)-1, COLUMN(), 4))&lt;&gt;0, INDIRECT("SP_2a!" &amp; ADDRESS(MATCH(ROW(),$AS:$AS, 0)-1, COLUMN(), 4)), ""), "")</f>
        <v/>
      </c>
      <c r="N68" t="str">
        <f t="shared" ref="N68:O131" ca="1" si="26">IF(ISNUMBER(MATCH(ROW(),$AS:$AS, 0)), IF(INDIRECT("SP_2a!" &amp; ADDRESS(MATCH(ROW(),$AS:$AS, 0)-1, COLUMN(), 4))&lt;&gt;"", INDIRECT("SP_2a!" &amp; ADDRESS(MATCH(ROW(),$AS:$AS, 0)-1, COLUMN(), 4)), ""), "")</f>
        <v/>
      </c>
      <c r="O68" t="str">
        <f t="shared" ca="1" si="26"/>
        <v/>
      </c>
      <c r="P68" t="str">
        <f t="shared" ref="P68:AD131" ca="1" si="27">IF(ISNUMBER(MATCH(ROW(),$AS:$AS, 0)), IF(INDIRECT("SP_2b!" &amp; ADDRESS(MATCH(ROW(),$AS:$AS, 0)-1, COLUMN()-4, 4))&lt;&gt;"", INDIRECT("SP_2b!" &amp; ADDRESS(MATCH(ROW(),$AS:$AS, 0)-1, COLUMN()-4, 4)), ""), "")</f>
        <v/>
      </c>
      <c r="Q68" t="str">
        <f t="shared" ca="1" si="27"/>
        <v/>
      </c>
      <c r="R68" t="str">
        <f t="shared" ca="1" si="27"/>
        <v/>
      </c>
      <c r="S68" t="str">
        <f t="shared" ca="1" si="27"/>
        <v/>
      </c>
      <c r="T68" t="str">
        <f t="shared" ca="1" si="27"/>
        <v/>
      </c>
      <c r="U68" t="str">
        <f t="shared" ca="1" si="27"/>
        <v/>
      </c>
      <c r="V68" t="str">
        <f t="shared" ca="1" si="27"/>
        <v/>
      </c>
      <c r="W68" t="str">
        <f t="shared" ca="1" si="27"/>
        <v/>
      </c>
      <c r="X68" t="str">
        <f t="shared" ca="1" si="27"/>
        <v/>
      </c>
      <c r="Y68" t="str">
        <f t="shared" ca="1" si="27"/>
        <v/>
      </c>
      <c r="Z68" t="str">
        <f t="shared" ca="1" si="27"/>
        <v/>
      </c>
      <c r="AA68" t="str">
        <f t="shared" ca="1" si="27"/>
        <v/>
      </c>
      <c r="AB68" t="str">
        <f t="shared" ca="1" si="27"/>
        <v/>
      </c>
      <c r="AC68" t="str">
        <f t="shared" ca="1" si="27"/>
        <v/>
      </c>
      <c r="AD68" t="str">
        <f t="shared" ca="1" si="27"/>
        <v/>
      </c>
      <c r="AE68" t="str">
        <f t="shared" ref="AE68:AE131" ca="1" si="28">IF(ISNUMBER(MATCH(ROW(),$AS:$AS, 0)), IF(INDIRECT("SP_2a!" &amp; ADDRESS(MATCH(ROW(),$AS:$AS, 0)-1, 16, 4))&lt;&gt;"", INDIRECT("SP_2a!" &amp; ADDRESS(MATCH(ROW(),$AS:$AS, 0)-1, 16, 4)), ""), "")</f>
        <v/>
      </c>
      <c r="AI68">
        <f>IF(SP_2a!Q67&lt;&gt;"", SP_2a!Q67, "")</f>
        <v>30</v>
      </c>
      <c r="AJ68">
        <f>IF($AI68&lt;&gt;"", IF(SP_2a!$D67="", 0, IF(SP_2a!$D67=SP_2a!D66, $AJ67, $AJ67+1)), "")</f>
        <v>7</v>
      </c>
      <c r="AK68">
        <f>IF(SP_2a!R67&lt;&gt;"", SP_2a!R67, "")</f>
        <v>33</v>
      </c>
      <c r="AL68">
        <f>IF(SP_2a!S67&lt;&gt;"", SP_2a!S67, "")</f>
        <v>1</v>
      </c>
      <c r="AP68">
        <f>IF($AI68&lt;&gt;"", IF($AI68=$AI67, 0, MAX($AP$2:$AS67)+1), "")</f>
        <v>0</v>
      </c>
      <c r="AQ68">
        <f>IF($AI68&lt;&gt;"", IF($AJ68=0, 0, IF($AJ68=$AJ67, 0, MAX($AP$2:$AS67, $AP68)+1)), "")</f>
        <v>0</v>
      </c>
      <c r="AR68">
        <f>IF($AI68&lt;&gt;"", IF($AI68=$AI67, IF($AK68=$AK67, 0, MAX($AN$2:$AS67, $AP68:$AQ68)+1), MAX($AP68:$AQ68)+1), "")</f>
        <v>82</v>
      </c>
      <c r="AS68">
        <f t="shared" si="16"/>
        <v>82</v>
      </c>
    </row>
    <row r="69" spans="3:45">
      <c r="C69" t="str">
        <f t="shared" ca="1" si="17"/>
        <v/>
      </c>
      <c r="D69" t="str">
        <f t="shared" ca="1" si="18"/>
        <v/>
      </c>
      <c r="E69" t="str">
        <f t="shared" ca="1" si="19"/>
        <v>Order</v>
      </c>
      <c r="F69" t="str">
        <f t="shared" ca="1" si="20"/>
        <v/>
      </c>
      <c r="G69" t="str">
        <f t="shared" ca="1" si="20"/>
        <v>X</v>
      </c>
      <c r="H69" t="str">
        <f t="shared" ca="1" si="21"/>
        <v>Blood Culture Pediatric</v>
      </c>
      <c r="I69" t="str">
        <f t="shared" ca="1" si="22"/>
        <v/>
      </c>
      <c r="J69" t="str">
        <f t="shared" ca="1" si="23"/>
        <v>Blood, STAT, Collection: T;N, once</v>
      </c>
      <c r="K69" t="str">
        <f t="shared" ca="1" si="23"/>
        <v/>
      </c>
      <c r="L69" t="str">
        <f t="shared" ca="1" si="24"/>
        <v>X</v>
      </c>
      <c r="M69" t="str">
        <f t="shared" ca="1" si="25"/>
        <v/>
      </c>
      <c r="N69" t="str">
        <f t="shared" ca="1" si="26"/>
        <v/>
      </c>
      <c r="O69" t="str">
        <f t="shared" ca="1" si="26"/>
        <v/>
      </c>
      <c r="P69" t="str">
        <f t="shared" ca="1" si="27"/>
        <v/>
      </c>
      <c r="Q69" t="str">
        <f t="shared" ca="1" si="27"/>
        <v/>
      </c>
      <c r="R69" t="str">
        <f t="shared" ca="1" si="27"/>
        <v/>
      </c>
      <c r="S69" t="str">
        <f t="shared" ca="1" si="27"/>
        <v/>
      </c>
      <c r="T69" t="str">
        <f t="shared" ca="1" si="27"/>
        <v/>
      </c>
      <c r="U69" t="str">
        <f t="shared" ca="1" si="27"/>
        <v/>
      </c>
      <c r="V69" t="str">
        <f t="shared" ca="1" si="27"/>
        <v/>
      </c>
      <c r="W69" t="str">
        <f t="shared" ca="1" si="27"/>
        <v/>
      </c>
      <c r="X69" t="str">
        <f t="shared" ca="1" si="27"/>
        <v>once</v>
      </c>
      <c r="Y69" t="str">
        <f t="shared" ca="1" si="27"/>
        <v/>
      </c>
      <c r="Z69" t="str">
        <f t="shared" ca="1" si="27"/>
        <v/>
      </c>
      <c r="AA69" t="str">
        <f t="shared" ca="1" si="27"/>
        <v/>
      </c>
      <c r="AB69" t="str">
        <f t="shared" ca="1" si="27"/>
        <v/>
      </c>
      <c r="AC69" t="str">
        <f t="shared" ca="1" si="27"/>
        <v/>
      </c>
      <c r="AD69" t="str">
        <f t="shared" ca="1" si="27"/>
        <v/>
      </c>
      <c r="AE69" t="str">
        <f t="shared" ca="1" si="28"/>
        <v/>
      </c>
      <c r="AI69">
        <f>IF(SP_2a!Q68&lt;&gt;"", SP_2a!Q68, "")</f>
        <v>30</v>
      </c>
      <c r="AJ69">
        <f>IF($AI69&lt;&gt;"", IF(SP_2a!$D68="", 0, IF(SP_2a!$D68=SP_2a!D67, $AJ68, $AJ68+1)), "")</f>
        <v>7</v>
      </c>
      <c r="AK69">
        <f>IF(SP_2a!R68&lt;&gt;"", SP_2a!R68, "")</f>
        <v>33</v>
      </c>
      <c r="AL69">
        <f>IF(SP_2a!S68&lt;&gt;"", SP_2a!S68, "")</f>
        <v>2</v>
      </c>
      <c r="AP69">
        <f>IF($AI69&lt;&gt;"", IF($AI69=$AI68, 0, MAX($AP$2:$AS68)+1), "")</f>
        <v>0</v>
      </c>
      <c r="AQ69">
        <f>IF($AI69&lt;&gt;"", IF($AJ69=0, 0, IF($AJ69=$AJ68, 0, MAX($AP$2:$AS68, $AP69)+1)), "")</f>
        <v>0</v>
      </c>
      <c r="AR69">
        <f>IF($AI69&lt;&gt;"", IF($AI69=$AI68, IF($AK69=$AK68, 0, MAX($AN$2:$AS68, $AP69:$AQ69)+1), MAX($AP69:$AQ69)+1), "")</f>
        <v>0</v>
      </c>
      <c r="AS69">
        <f t="shared" si="16"/>
        <v>83</v>
      </c>
    </row>
    <row r="70" spans="3:45">
      <c r="C70" t="str">
        <f t="shared" ca="1" si="17"/>
        <v/>
      </c>
      <c r="D70" t="str">
        <f t="shared" ca="1" si="18"/>
        <v/>
      </c>
      <c r="E70" t="str">
        <f t="shared" ca="1" si="19"/>
        <v>Order</v>
      </c>
      <c r="F70" t="str">
        <f t="shared" ca="1" si="20"/>
        <v/>
      </c>
      <c r="G70" t="str">
        <f t="shared" ca="1" si="20"/>
        <v>X</v>
      </c>
      <c r="H70" t="str">
        <f t="shared" ca="1" si="21"/>
        <v>Pediatric Blood Culture</v>
      </c>
      <c r="I70" t="str">
        <f t="shared" ca="1" si="22"/>
        <v/>
      </c>
      <c r="J70" t="str">
        <f t="shared" ca="1" si="23"/>
        <v>Blood, STAT, Collection: T;N, once</v>
      </c>
      <c r="K70" t="str">
        <f t="shared" ca="1" si="23"/>
        <v/>
      </c>
      <c r="L70" t="str">
        <f t="shared" ca="1" si="24"/>
        <v>X</v>
      </c>
      <c r="M70" t="str">
        <f t="shared" ca="1" si="25"/>
        <v/>
      </c>
      <c r="N70" t="str">
        <f t="shared" ca="1" si="26"/>
        <v/>
      </c>
      <c r="O70" t="str">
        <f t="shared" ca="1" si="26"/>
        <v/>
      </c>
      <c r="P70" t="str">
        <f t="shared" ca="1" si="27"/>
        <v/>
      </c>
      <c r="Q70" t="str">
        <f t="shared" ca="1" si="27"/>
        <v/>
      </c>
      <c r="R70" t="str">
        <f t="shared" ca="1" si="27"/>
        <v/>
      </c>
      <c r="S70" t="str">
        <f t="shared" ca="1" si="27"/>
        <v/>
      </c>
      <c r="T70" t="str">
        <f t="shared" ca="1" si="27"/>
        <v/>
      </c>
      <c r="U70" t="str">
        <f t="shared" ca="1" si="27"/>
        <v/>
      </c>
      <c r="V70" t="str">
        <f t="shared" ca="1" si="27"/>
        <v/>
      </c>
      <c r="W70" t="str">
        <f t="shared" ca="1" si="27"/>
        <v/>
      </c>
      <c r="X70" t="str">
        <f t="shared" ca="1" si="27"/>
        <v>once</v>
      </c>
      <c r="Y70" t="str">
        <f t="shared" ca="1" si="27"/>
        <v/>
      </c>
      <c r="Z70" t="str">
        <f t="shared" ca="1" si="27"/>
        <v/>
      </c>
      <c r="AA70" t="str">
        <f t="shared" ca="1" si="27"/>
        <v/>
      </c>
      <c r="AB70" t="str">
        <f t="shared" ca="1" si="27"/>
        <v/>
      </c>
      <c r="AC70" t="str">
        <f t="shared" ca="1" si="27"/>
        <v/>
      </c>
      <c r="AD70" t="str">
        <f t="shared" ca="1" si="27"/>
        <v/>
      </c>
      <c r="AE70" t="str">
        <f t="shared" ca="1" si="28"/>
        <v/>
      </c>
      <c r="AI70">
        <f>IF(SP_2a!Q69&lt;&gt;"", SP_2a!Q69, "")</f>
        <v>30</v>
      </c>
      <c r="AJ70">
        <f>IF($AI70&lt;&gt;"", IF(SP_2a!$D69="", 0, IF(SP_2a!$D69=SP_2a!D68, $AJ69, $AJ69+1)), "")</f>
        <v>7</v>
      </c>
      <c r="AK70">
        <f>IF(SP_2a!R69&lt;&gt;"", SP_2a!R69, "")</f>
        <v>34</v>
      </c>
      <c r="AL70">
        <f>IF(SP_2a!S69&lt;&gt;"", SP_2a!S69, "")</f>
        <v>1</v>
      </c>
      <c r="AP70">
        <f>IF($AI70&lt;&gt;"", IF($AI70=$AI69, 0, MAX($AP$2:$AS69)+1), "")</f>
        <v>0</v>
      </c>
      <c r="AQ70">
        <f>IF($AI70&lt;&gt;"", IF($AJ70=0, 0, IF($AJ70=$AJ69, 0, MAX($AP$2:$AS69, $AP70)+1)), "")</f>
        <v>0</v>
      </c>
      <c r="AR70">
        <f>IF($AI70&lt;&gt;"", IF($AI70=$AI69, IF($AK70=$AK69, 0, MAX($AN$2:$AS69, $AP70:$AQ70)+1), MAX($AP70:$AQ70)+1), "")</f>
        <v>84</v>
      </c>
      <c r="AS70">
        <f t="shared" si="16"/>
        <v>84</v>
      </c>
    </row>
    <row r="71" spans="3:45">
      <c r="C71" t="str">
        <f t="shared" ca="1" si="17"/>
        <v/>
      </c>
      <c r="D71" t="str">
        <f t="shared" ca="1" si="18"/>
        <v/>
      </c>
      <c r="E71" t="str">
        <f t="shared" ca="1" si="19"/>
        <v>Note</v>
      </c>
      <c r="F71" t="str">
        <f t="shared" ca="1" si="20"/>
        <v>X</v>
      </c>
      <c r="G71" t="str">
        <f t="shared" ca="1" si="20"/>
        <v/>
      </c>
      <c r="H71" t="str">
        <f t="shared" ca="1" si="21"/>
        <v>Do not delay antimicrobial therapy while awaiting a lumbar puncture</v>
      </c>
      <c r="I71" t="str">
        <f t="shared" ca="1" si="22"/>
        <v/>
      </c>
      <c r="J71" t="str">
        <f t="shared" ca="1" si="23"/>
        <v/>
      </c>
      <c r="K71" t="str">
        <f t="shared" ca="1" si="23"/>
        <v/>
      </c>
      <c r="L71" t="str">
        <f t="shared" ca="1" si="24"/>
        <v/>
      </c>
      <c r="M71" t="str">
        <f t="shared" ca="1" si="25"/>
        <v/>
      </c>
      <c r="N71" t="str">
        <f t="shared" ca="1" si="26"/>
        <v/>
      </c>
      <c r="O71" t="str">
        <f t="shared" ca="1" si="26"/>
        <v/>
      </c>
      <c r="P71" t="str">
        <f t="shared" ca="1" si="27"/>
        <v/>
      </c>
      <c r="Q71" t="str">
        <f t="shared" ca="1" si="27"/>
        <v/>
      </c>
      <c r="R71" t="str">
        <f t="shared" ca="1" si="27"/>
        <v/>
      </c>
      <c r="S71" t="str">
        <f t="shared" ca="1" si="27"/>
        <v/>
      </c>
      <c r="T71" t="str">
        <f t="shared" ca="1" si="27"/>
        <v/>
      </c>
      <c r="U71" t="str">
        <f t="shared" ca="1" si="27"/>
        <v/>
      </c>
      <c r="V71" t="str">
        <f t="shared" ca="1" si="27"/>
        <v/>
      </c>
      <c r="W71" t="str">
        <f t="shared" ca="1" si="27"/>
        <v/>
      </c>
      <c r="X71" t="str">
        <f t="shared" ca="1" si="27"/>
        <v/>
      </c>
      <c r="Y71" t="str">
        <f t="shared" ca="1" si="27"/>
        <v/>
      </c>
      <c r="Z71" t="str">
        <f t="shared" ca="1" si="27"/>
        <v/>
      </c>
      <c r="AA71" t="str">
        <f t="shared" ca="1" si="27"/>
        <v/>
      </c>
      <c r="AB71" t="str">
        <f t="shared" ca="1" si="27"/>
        <v/>
      </c>
      <c r="AC71" t="str">
        <f t="shared" ca="1" si="27"/>
        <v/>
      </c>
      <c r="AD71" t="str">
        <f t="shared" ca="1" si="27"/>
        <v/>
      </c>
      <c r="AE71" t="str">
        <f t="shared" ca="1" si="28"/>
        <v>Yellow</v>
      </c>
      <c r="AI71">
        <f>IF(SP_2a!Q70&lt;&gt;"", SP_2a!Q70, "")</f>
        <v>30</v>
      </c>
      <c r="AJ71">
        <f>IF($AI71&lt;&gt;"", IF(SP_2a!$D70="", 0, IF(SP_2a!$D70=SP_2a!D69, $AJ70, $AJ70+1)), "")</f>
        <v>7</v>
      </c>
      <c r="AK71">
        <f>IF(SP_2a!R70&lt;&gt;"", SP_2a!R70, "")</f>
        <v>34</v>
      </c>
      <c r="AL71">
        <f>IF(SP_2a!S70&lt;&gt;"", SP_2a!S70, "")</f>
        <v>2</v>
      </c>
      <c r="AP71">
        <f>IF($AI71&lt;&gt;"", IF($AI71=$AI70, 0, MAX($AP$2:$AS70)+1), "")</f>
        <v>0</v>
      </c>
      <c r="AQ71">
        <f>IF($AI71&lt;&gt;"", IF($AJ71=0, 0, IF($AJ71=$AJ70, 0, MAX($AP$2:$AS70, $AP71)+1)), "")</f>
        <v>0</v>
      </c>
      <c r="AR71">
        <f>IF($AI71&lt;&gt;"", IF($AI71=$AI70, IF($AK71=$AK70, 0, MAX($AN$2:$AS70, $AP71:$AQ71)+1), MAX($AP71:$AQ71)+1), "")</f>
        <v>0</v>
      </c>
      <c r="AS71">
        <f t="shared" si="16"/>
        <v>85</v>
      </c>
    </row>
    <row r="72" spans="3:45">
      <c r="C72" t="str">
        <f t="shared" ca="1" si="17"/>
        <v/>
      </c>
      <c r="D72" t="str">
        <f t="shared" ca="1" si="18"/>
        <v/>
      </c>
      <c r="E72" t="str">
        <f t="shared" ca="1" si="19"/>
        <v>Sub Phase</v>
      </c>
      <c r="F72" t="str">
        <f t="shared" ca="1" si="20"/>
        <v/>
      </c>
      <c r="G72" t="str">
        <f t="shared" ca="1" si="20"/>
        <v/>
      </c>
      <c r="H72" t="str">
        <f t="shared" ca="1" si="21"/>
        <v>CSF (Pediatrics) Studies for Encephalitis / Meningitis (Module)</v>
      </c>
      <c r="I72" t="str">
        <f t="shared" ca="1" si="22"/>
        <v/>
      </c>
      <c r="J72" t="str">
        <f t="shared" ca="1" si="23"/>
        <v/>
      </c>
      <c r="K72" t="str">
        <f t="shared" ca="1" si="23"/>
        <v/>
      </c>
      <c r="L72" t="str">
        <f t="shared" ca="1" si="24"/>
        <v/>
      </c>
      <c r="M72" t="str">
        <f t="shared" ca="1" si="25"/>
        <v/>
      </c>
      <c r="N72" t="str">
        <f t="shared" ca="1" si="26"/>
        <v/>
      </c>
      <c r="O72" t="str">
        <f t="shared" ca="1" si="26"/>
        <v/>
      </c>
      <c r="P72" t="str">
        <f t="shared" ca="1" si="27"/>
        <v/>
      </c>
      <c r="Q72" t="str">
        <f t="shared" ca="1" si="27"/>
        <v/>
      </c>
      <c r="R72" t="str">
        <f t="shared" ca="1" si="27"/>
        <v/>
      </c>
      <c r="S72" t="str">
        <f t="shared" ca="1" si="27"/>
        <v/>
      </c>
      <c r="T72" t="str">
        <f t="shared" ca="1" si="27"/>
        <v/>
      </c>
      <c r="U72" t="str">
        <f t="shared" ca="1" si="27"/>
        <v/>
      </c>
      <c r="V72" t="str">
        <f t="shared" ca="1" si="27"/>
        <v/>
      </c>
      <c r="W72" t="str">
        <f t="shared" ca="1" si="27"/>
        <v/>
      </c>
      <c r="X72" t="str">
        <f t="shared" ca="1" si="27"/>
        <v/>
      </c>
      <c r="Y72" t="str">
        <f t="shared" ca="1" si="27"/>
        <v/>
      </c>
      <c r="Z72" t="str">
        <f t="shared" ca="1" si="27"/>
        <v/>
      </c>
      <c r="AA72" t="str">
        <f t="shared" ca="1" si="27"/>
        <v/>
      </c>
      <c r="AB72" t="str">
        <f t="shared" ca="1" si="27"/>
        <v/>
      </c>
      <c r="AC72" t="str">
        <f t="shared" ca="1" si="27"/>
        <v/>
      </c>
      <c r="AD72" t="str">
        <f t="shared" ca="1" si="27"/>
        <v/>
      </c>
      <c r="AE72" t="str">
        <f t="shared" ca="1" si="28"/>
        <v/>
      </c>
      <c r="AI72">
        <f>IF(SP_2a!Q71&lt;&gt;"", SP_2a!Q71, "")</f>
        <v>30</v>
      </c>
      <c r="AJ72">
        <f>IF($AI72&lt;&gt;"", IF(SP_2a!$D71="", 0, IF(SP_2a!$D71=SP_2a!D70, $AJ71, $AJ71+1)), "")</f>
        <v>8</v>
      </c>
      <c r="AK72">
        <f>IF(SP_2a!R71&lt;&gt;"", SP_2a!R71, "")</f>
        <v>35</v>
      </c>
      <c r="AL72">
        <f>IF(SP_2a!S71&lt;&gt;"", SP_2a!S71, "")</f>
        <v>1</v>
      </c>
      <c r="AP72">
        <f>IF($AI72&lt;&gt;"", IF($AI72=$AI71, 0, MAX($AP$2:$AS71)+1), "")</f>
        <v>0</v>
      </c>
      <c r="AQ72">
        <f>IF($AI72&lt;&gt;"", IF($AJ72=0, 0, IF($AJ72=$AJ71, 0, MAX($AP$2:$AS71, $AP72)+1)), "")</f>
        <v>86</v>
      </c>
      <c r="AR72">
        <f>IF($AI72&lt;&gt;"", IF($AI72=$AI71, IF($AK72=$AK71, 0, MAX($AN$2:$AS71, $AP72:$AQ72)+1), MAX($AP72:$AQ72)+1), "")</f>
        <v>87</v>
      </c>
      <c r="AS72">
        <f t="shared" si="16"/>
        <v>87</v>
      </c>
    </row>
    <row r="73" spans="3:45">
      <c r="C73" t="str">
        <f t="shared" ca="1" si="17"/>
        <v/>
      </c>
      <c r="D73" t="str">
        <f t="shared" ca="1" si="18"/>
        <v>Virology</v>
      </c>
      <c r="E73" t="str">
        <f t="shared" ca="1" si="19"/>
        <v/>
      </c>
      <c r="F73" t="str">
        <f t="shared" ca="1" si="20"/>
        <v/>
      </c>
      <c r="G73" t="str">
        <f t="shared" ca="1" si="20"/>
        <v/>
      </c>
      <c r="H73" t="str">
        <f t="shared" ca="1" si="21"/>
        <v/>
      </c>
      <c r="I73" t="str">
        <f t="shared" ca="1" si="22"/>
        <v/>
      </c>
      <c r="J73" t="str">
        <f t="shared" ca="1" si="23"/>
        <v/>
      </c>
      <c r="K73" t="str">
        <f t="shared" ca="1" si="23"/>
        <v/>
      </c>
      <c r="L73" t="str">
        <f t="shared" ca="1" si="24"/>
        <v/>
      </c>
      <c r="M73" t="str">
        <f t="shared" ca="1" si="25"/>
        <v/>
      </c>
      <c r="N73" t="str">
        <f t="shared" ca="1" si="26"/>
        <v/>
      </c>
      <c r="O73" t="str">
        <f t="shared" ca="1" si="26"/>
        <v/>
      </c>
      <c r="P73" t="str">
        <f t="shared" ca="1" si="27"/>
        <v/>
      </c>
      <c r="Q73" t="str">
        <f t="shared" ca="1" si="27"/>
        <v/>
      </c>
      <c r="R73" t="str">
        <f t="shared" ca="1" si="27"/>
        <v/>
      </c>
      <c r="S73" t="str">
        <f t="shared" ca="1" si="27"/>
        <v/>
      </c>
      <c r="T73" t="str">
        <f t="shared" ca="1" si="27"/>
        <v/>
      </c>
      <c r="U73" t="str">
        <f t="shared" ca="1" si="27"/>
        <v/>
      </c>
      <c r="V73" t="str">
        <f t="shared" ca="1" si="27"/>
        <v/>
      </c>
      <c r="W73" t="str">
        <f t="shared" ca="1" si="27"/>
        <v/>
      </c>
      <c r="X73" t="str">
        <f t="shared" ca="1" si="27"/>
        <v/>
      </c>
      <c r="Y73" t="str">
        <f t="shared" ca="1" si="27"/>
        <v/>
      </c>
      <c r="Z73" t="str">
        <f t="shared" ca="1" si="27"/>
        <v/>
      </c>
      <c r="AA73" t="str">
        <f t="shared" ca="1" si="27"/>
        <v/>
      </c>
      <c r="AB73" t="str">
        <f t="shared" ca="1" si="27"/>
        <v/>
      </c>
      <c r="AC73" t="str">
        <f t="shared" ca="1" si="27"/>
        <v/>
      </c>
      <c r="AD73" t="str">
        <f t="shared" ca="1" si="27"/>
        <v/>
      </c>
      <c r="AE73" t="str">
        <f t="shared" ca="1" si="28"/>
        <v/>
      </c>
      <c r="AI73">
        <f>IF(SP_2a!Q72&lt;&gt;"", SP_2a!Q72, "")</f>
        <v>30</v>
      </c>
      <c r="AJ73">
        <f>IF($AI73&lt;&gt;"", IF(SP_2a!$D72="", 0, IF(SP_2a!$D72=SP_2a!D71, $AJ72, $AJ72+1)), "")</f>
        <v>8</v>
      </c>
      <c r="AK73">
        <f>IF(SP_2a!R72&lt;&gt;"", SP_2a!R72, "")</f>
        <v>36</v>
      </c>
      <c r="AL73">
        <f>IF(SP_2a!S72&lt;&gt;"", SP_2a!S72, "")</f>
        <v>1</v>
      </c>
      <c r="AP73">
        <f>IF($AI73&lt;&gt;"", IF($AI73=$AI72, 0, MAX($AP$2:$AS72)+1), "")</f>
        <v>0</v>
      </c>
      <c r="AQ73">
        <f>IF($AI73&lt;&gt;"", IF($AJ73=0, 0, IF($AJ73=$AJ72, 0, MAX($AP$2:$AS72, $AP73)+1)), "")</f>
        <v>0</v>
      </c>
      <c r="AR73">
        <f>IF($AI73&lt;&gt;"", IF($AI73=$AI72, IF($AK73=$AK72, 0, MAX($AN$2:$AS72, $AP73:$AQ73)+1), MAX($AP73:$AQ73)+1), "")</f>
        <v>88</v>
      </c>
      <c r="AS73">
        <f t="shared" si="16"/>
        <v>88</v>
      </c>
    </row>
    <row r="74" spans="3:45">
      <c r="C74" t="str">
        <f t="shared" ca="1" si="17"/>
        <v/>
      </c>
      <c r="D74" t="str">
        <f t="shared" ca="1" si="18"/>
        <v/>
      </c>
      <c r="E74" t="str">
        <f t="shared" ca="1" si="19"/>
        <v>Order</v>
      </c>
      <c r="F74" t="str">
        <f t="shared" ca="1" si="20"/>
        <v/>
      </c>
      <c r="G74" t="str">
        <f t="shared" ca="1" si="20"/>
        <v/>
      </c>
      <c r="H74" t="str">
        <f t="shared" ca="1" si="21"/>
        <v>Influenza A/B and RSV NAT</v>
      </c>
      <c r="I74" t="str">
        <f t="shared" ca="1" si="22"/>
        <v/>
      </c>
      <c r="J74" t="str">
        <f t="shared" ca="1" si="23"/>
        <v>Nasopharyngeal Flocked Swab, Urgent, Collection: T;N, once</v>
      </c>
      <c r="K74" t="str">
        <f t="shared" ca="1" si="23"/>
        <v/>
      </c>
      <c r="L74" t="str">
        <f t="shared" ca="1" si="24"/>
        <v>X</v>
      </c>
      <c r="M74" t="str">
        <f t="shared" ca="1" si="25"/>
        <v/>
      </c>
      <c r="N74" t="str">
        <f t="shared" ca="1" si="26"/>
        <v/>
      </c>
      <c r="O74" t="str">
        <f t="shared" ca="1" si="26"/>
        <v/>
      </c>
      <c r="P74" t="str">
        <f t="shared" ca="1" si="27"/>
        <v/>
      </c>
      <c r="Q74" t="str">
        <f t="shared" ca="1" si="27"/>
        <v/>
      </c>
      <c r="R74" t="str">
        <f t="shared" ca="1" si="27"/>
        <v/>
      </c>
      <c r="S74" t="str">
        <f t="shared" ca="1" si="27"/>
        <v/>
      </c>
      <c r="T74" t="str">
        <f t="shared" ca="1" si="27"/>
        <v/>
      </c>
      <c r="U74" t="str">
        <f t="shared" ca="1" si="27"/>
        <v/>
      </c>
      <c r="V74" t="str">
        <f t="shared" ca="1" si="27"/>
        <v/>
      </c>
      <c r="W74" t="str">
        <f t="shared" ca="1" si="27"/>
        <v/>
      </c>
      <c r="X74" t="str">
        <f t="shared" ca="1" si="27"/>
        <v>once</v>
      </c>
      <c r="Y74" t="str">
        <f t="shared" ca="1" si="27"/>
        <v/>
      </c>
      <c r="Z74" t="str">
        <f t="shared" ca="1" si="27"/>
        <v/>
      </c>
      <c r="AA74" t="str">
        <f t="shared" ca="1" si="27"/>
        <v/>
      </c>
      <c r="AB74" t="str">
        <f t="shared" ca="1" si="27"/>
        <v/>
      </c>
      <c r="AC74" t="str">
        <f t="shared" ca="1" si="27"/>
        <v/>
      </c>
      <c r="AD74" t="str">
        <f t="shared" ca="1" si="27"/>
        <v/>
      </c>
      <c r="AE74" t="str">
        <f t="shared" ca="1" si="28"/>
        <v/>
      </c>
      <c r="AI74">
        <f>IF(SP_2a!Q73&lt;&gt;"", SP_2a!Q73, "")</f>
        <v>30</v>
      </c>
      <c r="AJ74">
        <f>IF($AI74&lt;&gt;"", IF(SP_2a!$D73="", 0, IF(SP_2a!$D73=SP_2a!D72, $AJ73, $AJ73+1)), "")</f>
        <v>8</v>
      </c>
      <c r="AK74">
        <f>IF(SP_2a!R73&lt;&gt;"", SP_2a!R73, "")</f>
        <v>37</v>
      </c>
      <c r="AL74">
        <f>IF(SP_2a!S73&lt;&gt;"", SP_2a!S73, "")</f>
        <v>1</v>
      </c>
      <c r="AP74">
        <f>IF($AI74&lt;&gt;"", IF($AI74=$AI73, 0, MAX($AP$2:$AS73)+1), "")</f>
        <v>0</v>
      </c>
      <c r="AQ74">
        <f>IF($AI74&lt;&gt;"", IF($AJ74=0, 0, IF($AJ74=$AJ73, 0, MAX($AP$2:$AS73, $AP74)+1)), "")</f>
        <v>0</v>
      </c>
      <c r="AR74">
        <f>IF($AI74&lt;&gt;"", IF($AI74=$AI73, IF($AK74=$AK73, 0, MAX($AN$2:$AS73, $AP74:$AQ74)+1), MAX($AP74:$AQ74)+1), "")</f>
        <v>89</v>
      </c>
      <c r="AS74">
        <f t="shared" si="16"/>
        <v>89</v>
      </c>
    </row>
    <row r="75" spans="3:45">
      <c r="C75" t="str">
        <f t="shared" ca="1" si="17"/>
        <v/>
      </c>
      <c r="D75" t="str">
        <f t="shared" ca="1" si="18"/>
        <v/>
      </c>
      <c r="E75" t="str">
        <f t="shared" ca="1" si="19"/>
        <v/>
      </c>
      <c r="F75" t="str">
        <f t="shared" ca="1" si="20"/>
        <v/>
      </c>
      <c r="G75" t="str">
        <f t="shared" ca="1" si="20"/>
        <v/>
      </c>
      <c r="H75" t="str">
        <f t="shared" ca="1" si="21"/>
        <v/>
      </c>
      <c r="I75" t="str">
        <f t="shared" ca="1" si="22"/>
        <v/>
      </c>
      <c r="J75" t="str">
        <f t="shared" ca="1" si="23"/>
        <v>Nasopharyngeal washings, Urgent, Collection: T;N, once</v>
      </c>
      <c r="K75" t="str">
        <f t="shared" ca="1" si="23"/>
        <v/>
      </c>
      <c r="L75" t="str">
        <f t="shared" ca="1" si="24"/>
        <v/>
      </c>
      <c r="M75" t="str">
        <f t="shared" ca="1" si="25"/>
        <v/>
      </c>
      <c r="N75" t="str">
        <f t="shared" ca="1" si="26"/>
        <v/>
      </c>
      <c r="O75" t="str">
        <f t="shared" ca="1" si="26"/>
        <v/>
      </c>
      <c r="P75" t="str">
        <f t="shared" ca="1" si="27"/>
        <v/>
      </c>
      <c r="Q75" t="str">
        <f t="shared" ca="1" si="27"/>
        <v/>
      </c>
      <c r="R75" t="str">
        <f t="shared" ca="1" si="27"/>
        <v/>
      </c>
      <c r="S75" t="str">
        <f t="shared" ca="1" si="27"/>
        <v/>
      </c>
      <c r="T75" t="str">
        <f t="shared" ca="1" si="27"/>
        <v/>
      </c>
      <c r="U75" t="str">
        <f t="shared" ca="1" si="27"/>
        <v/>
      </c>
      <c r="V75" t="str">
        <f t="shared" ca="1" si="27"/>
        <v/>
      </c>
      <c r="W75" t="str">
        <f t="shared" ca="1" si="27"/>
        <v/>
      </c>
      <c r="X75" t="str">
        <f t="shared" ca="1" si="27"/>
        <v>once</v>
      </c>
      <c r="Y75" t="str">
        <f t="shared" ca="1" si="27"/>
        <v/>
      </c>
      <c r="Z75" t="str">
        <f t="shared" ca="1" si="27"/>
        <v/>
      </c>
      <c r="AA75" t="str">
        <f t="shared" ca="1" si="27"/>
        <v/>
      </c>
      <c r="AB75" t="str">
        <f t="shared" ca="1" si="27"/>
        <v/>
      </c>
      <c r="AC75" t="str">
        <f t="shared" ca="1" si="27"/>
        <v/>
      </c>
      <c r="AD75" t="str">
        <f t="shared" ca="1" si="27"/>
        <v/>
      </c>
      <c r="AE75" t="str">
        <f t="shared" ca="1" si="28"/>
        <v/>
      </c>
      <c r="AI75">
        <f>IF(SP_2a!Q74&lt;&gt;"", SP_2a!Q74, "")</f>
        <v>35</v>
      </c>
      <c r="AJ75">
        <f>IF($AI75&lt;&gt;"", IF(SP_2a!$D74="", 0, IF(SP_2a!$D74=SP_2a!D73, $AJ74, $AJ74+1)), "")</f>
        <v>0</v>
      </c>
      <c r="AK75">
        <f>IF(SP_2a!R74&lt;&gt;"", SP_2a!R74, "")</f>
        <v>1</v>
      </c>
      <c r="AL75">
        <f>IF(SP_2a!S74&lt;&gt;"", SP_2a!S74, "")</f>
        <v>1</v>
      </c>
      <c r="AP75">
        <f>IF($AI75&lt;&gt;"", IF($AI75=$AI74, 0, MAX($AP$2:$AS74)+1), "")</f>
        <v>90</v>
      </c>
      <c r="AQ75">
        <f>IF($AI75&lt;&gt;"", IF($AJ75=0, 0, IF($AJ75=$AJ74, 0, MAX($AP$2:$AS74, $AP75)+1)), "")</f>
        <v>0</v>
      </c>
      <c r="AR75">
        <f>IF($AI75&lt;&gt;"", IF($AI75=$AI74, IF($AK75=$AK74, 0, MAX($AN$2:$AS74, $AP75:$AQ75)+1), MAX($AP75:$AQ75)+1), "")</f>
        <v>91</v>
      </c>
      <c r="AS75">
        <f t="shared" si="16"/>
        <v>91</v>
      </c>
    </row>
    <row r="76" spans="3:45">
      <c r="C76" t="str">
        <f t="shared" ca="1" si="17"/>
        <v/>
      </c>
      <c r="D76" t="str">
        <f t="shared" ca="1" si="18"/>
        <v/>
      </c>
      <c r="E76" t="str">
        <f t="shared" ca="1" si="19"/>
        <v>Order</v>
      </c>
      <c r="F76" t="str">
        <f t="shared" ca="1" si="20"/>
        <v/>
      </c>
      <c r="G76" t="str">
        <f t="shared" ca="1" si="20"/>
        <v/>
      </c>
      <c r="H76" t="str">
        <f t="shared" ca="1" si="21"/>
        <v>Influenza A/B and RSV NAT PHC</v>
      </c>
      <c r="I76" t="str">
        <f t="shared" ca="1" si="22"/>
        <v/>
      </c>
      <c r="J76" t="str">
        <f t="shared" ca="1" si="23"/>
        <v>Nasopharyngeal Swab, Urgent, Collection: T;N, once</v>
      </c>
      <c r="K76" t="str">
        <f t="shared" ca="1" si="23"/>
        <v/>
      </c>
      <c r="L76" t="str">
        <f t="shared" ca="1" si="24"/>
        <v>X</v>
      </c>
      <c r="M76" t="str">
        <f t="shared" ca="1" si="25"/>
        <v/>
      </c>
      <c r="N76" t="str">
        <f t="shared" ca="1" si="26"/>
        <v/>
      </c>
      <c r="O76" t="str">
        <f t="shared" ca="1" si="26"/>
        <v/>
      </c>
      <c r="P76" t="str">
        <f t="shared" ca="1" si="27"/>
        <v/>
      </c>
      <c r="Q76" t="str">
        <f t="shared" ca="1" si="27"/>
        <v/>
      </c>
      <c r="R76" t="str">
        <f t="shared" ca="1" si="27"/>
        <v/>
      </c>
      <c r="S76" t="str">
        <f t="shared" ca="1" si="27"/>
        <v/>
      </c>
      <c r="T76" t="str">
        <f t="shared" ca="1" si="27"/>
        <v/>
      </c>
      <c r="U76" t="str">
        <f t="shared" ca="1" si="27"/>
        <v/>
      </c>
      <c r="V76" t="str">
        <f t="shared" ca="1" si="27"/>
        <v/>
      </c>
      <c r="W76" t="str">
        <f t="shared" ca="1" si="27"/>
        <v/>
      </c>
      <c r="X76" t="str">
        <f t="shared" ca="1" si="27"/>
        <v>once</v>
      </c>
      <c r="Y76" t="str">
        <f t="shared" ca="1" si="27"/>
        <v/>
      </c>
      <c r="Z76" t="str">
        <f t="shared" ca="1" si="27"/>
        <v/>
      </c>
      <c r="AA76" t="str">
        <f t="shared" ca="1" si="27"/>
        <v/>
      </c>
      <c r="AB76" t="str">
        <f t="shared" ca="1" si="27"/>
        <v/>
      </c>
      <c r="AC76" t="str">
        <f t="shared" ca="1" si="27"/>
        <v/>
      </c>
      <c r="AD76" t="str">
        <f t="shared" ca="1" si="27"/>
        <v/>
      </c>
      <c r="AE76" t="str">
        <f t="shared" ca="1" si="28"/>
        <v/>
      </c>
      <c r="AI76">
        <f>IF(SP_2a!Q75&lt;&gt;"", SP_2a!Q75, "")</f>
        <v>35</v>
      </c>
      <c r="AJ76">
        <f>IF($AI76&lt;&gt;"", IF(SP_2a!$D75="", 0, IF(SP_2a!$D75=SP_2a!D74, $AJ75, $AJ75+1)), "")</f>
        <v>0</v>
      </c>
      <c r="AK76">
        <f>IF(SP_2a!R75&lt;&gt;"", SP_2a!R75, "")</f>
        <v>2</v>
      </c>
      <c r="AL76">
        <f>IF(SP_2a!S75&lt;&gt;"", SP_2a!S75, "")</f>
        <v>1</v>
      </c>
      <c r="AP76">
        <f>IF($AI76&lt;&gt;"", IF($AI76=$AI75, 0, MAX($AP$2:$AS75)+1), "")</f>
        <v>0</v>
      </c>
      <c r="AQ76">
        <f>IF($AI76&lt;&gt;"", IF($AJ76=0, 0, IF($AJ76=$AJ75, 0, MAX($AP$2:$AS75, $AP76)+1)), "")</f>
        <v>0</v>
      </c>
      <c r="AR76">
        <f>IF($AI76&lt;&gt;"", IF($AI76=$AI75, IF($AK76=$AK75, 0, MAX($AN$2:$AS75, $AP76:$AQ76)+1), MAX($AP76:$AQ76)+1), "")</f>
        <v>92</v>
      </c>
      <c r="AS76">
        <f t="shared" si="16"/>
        <v>92</v>
      </c>
    </row>
    <row r="77" spans="3:45">
      <c r="C77" t="str">
        <f t="shared" ca="1" si="17"/>
        <v/>
      </c>
      <c r="D77" t="str">
        <f t="shared" ca="1" si="18"/>
        <v/>
      </c>
      <c r="E77" t="str">
        <f t="shared" ca="1" si="19"/>
        <v>Note</v>
      </c>
      <c r="F77" t="str">
        <f t="shared" ca="1" si="20"/>
        <v>X</v>
      </c>
      <c r="G77" t="str">
        <f t="shared" ca="1" si="20"/>
        <v/>
      </c>
      <c r="H77" t="str">
        <f t="shared" ca="1" si="21"/>
        <v>Influenza A/B NAT CWH (available from December 1 to April 30) should only be ordered for:    -Children and Women's Hospital (CWH) pediatric (less than 19 years old) and adult patients    -non-CWH site pediatric patients (less than 19 years old)</v>
      </c>
      <c r="I77" t="str">
        <f t="shared" ca="1" si="22"/>
        <v/>
      </c>
      <c r="J77" t="str">
        <f t="shared" ca="1" si="23"/>
        <v/>
      </c>
      <c r="K77" t="str">
        <f t="shared" ca="1" si="23"/>
        <v/>
      </c>
      <c r="L77" t="str">
        <f t="shared" ca="1" si="24"/>
        <v/>
      </c>
      <c r="M77" t="str">
        <f t="shared" ca="1" si="25"/>
        <v/>
      </c>
      <c r="N77" t="str">
        <f t="shared" ca="1" si="26"/>
        <v/>
      </c>
      <c r="O77" t="str">
        <f t="shared" ca="1" si="26"/>
        <v/>
      </c>
      <c r="P77" t="str">
        <f t="shared" ca="1" si="27"/>
        <v/>
      </c>
      <c r="Q77" t="str">
        <f t="shared" ca="1" si="27"/>
        <v/>
      </c>
      <c r="R77" t="str">
        <f t="shared" ca="1" si="27"/>
        <v/>
      </c>
      <c r="S77" t="str">
        <f t="shared" ca="1" si="27"/>
        <v/>
      </c>
      <c r="T77" t="str">
        <f t="shared" ca="1" si="27"/>
        <v/>
      </c>
      <c r="U77" t="str">
        <f t="shared" ca="1" si="27"/>
        <v/>
      </c>
      <c r="V77" t="str">
        <f t="shared" ca="1" si="27"/>
        <v/>
      </c>
      <c r="W77" t="str">
        <f t="shared" ca="1" si="27"/>
        <v/>
      </c>
      <c r="X77" t="str">
        <f t="shared" ca="1" si="27"/>
        <v/>
      </c>
      <c r="Y77" t="str">
        <f t="shared" ca="1" si="27"/>
        <v/>
      </c>
      <c r="Z77" t="str">
        <f t="shared" ca="1" si="27"/>
        <v/>
      </c>
      <c r="AA77" t="str">
        <f t="shared" ca="1" si="27"/>
        <v/>
      </c>
      <c r="AB77" t="str">
        <f t="shared" ref="R77:AD97" ca="1" si="29">IF(ISNUMBER(MATCH(ROW(),$AS:$AS, 0)), IF(INDIRECT("SP_2b!" &amp; ADDRESS(MATCH(ROW(),$AS:$AS, 0)-1, COLUMN()-4, 4))&lt;&gt;"", INDIRECT("SP_2b!" &amp; ADDRESS(MATCH(ROW(),$AS:$AS, 0)-1, COLUMN()-4, 4)), ""), "")</f>
        <v/>
      </c>
      <c r="AC77" t="str">
        <f t="shared" ca="1" si="29"/>
        <v/>
      </c>
      <c r="AD77" t="str">
        <f t="shared" ca="1" si="29"/>
        <v/>
      </c>
      <c r="AE77" t="str">
        <f t="shared" ca="1" si="28"/>
        <v>Yellow</v>
      </c>
      <c r="AI77">
        <f>IF(SP_2a!Q76&lt;&gt;"", SP_2a!Q76, "")</f>
        <v>35</v>
      </c>
      <c r="AJ77">
        <f>IF($AI77&lt;&gt;"", IF(SP_2a!$D76="", 0, IF(SP_2a!$D76=SP_2a!D75, $AJ76, $AJ76+1)), "")</f>
        <v>0</v>
      </c>
      <c r="AK77">
        <f>IF(SP_2a!R76&lt;&gt;"", SP_2a!R76, "")</f>
        <v>3</v>
      </c>
      <c r="AL77">
        <f>IF(SP_2a!S76&lt;&gt;"", SP_2a!S76, "")</f>
        <v>1</v>
      </c>
      <c r="AP77">
        <f>IF($AI77&lt;&gt;"", IF($AI77=$AI76, 0, MAX($AP$2:$AS76)+1), "")</f>
        <v>0</v>
      </c>
      <c r="AQ77">
        <f>IF($AI77&lt;&gt;"", IF($AJ77=0, 0, IF($AJ77=$AJ76, 0, MAX($AP$2:$AS76, $AP77)+1)), "")</f>
        <v>0</v>
      </c>
      <c r="AR77">
        <f>IF($AI77&lt;&gt;"", IF($AI77=$AI76, IF($AK77=$AK76, 0, MAX($AN$2:$AS76, $AP77:$AQ77)+1), MAX($AP77:$AQ77)+1), "")</f>
        <v>93</v>
      </c>
      <c r="AS77">
        <f t="shared" si="16"/>
        <v>93</v>
      </c>
    </row>
    <row r="78" spans="3:45">
      <c r="C78" t="str">
        <f t="shared" ca="1" si="17"/>
        <v/>
      </c>
      <c r="D78" t="str">
        <f t="shared" ca="1" si="18"/>
        <v/>
      </c>
      <c r="E78" t="str">
        <f t="shared" ca="1" si="19"/>
        <v>Order</v>
      </c>
      <c r="F78" t="str">
        <f t="shared" ca="1" si="20"/>
        <v/>
      </c>
      <c r="G78" t="str">
        <f t="shared" ca="1" si="20"/>
        <v/>
      </c>
      <c r="H78" t="str">
        <f t="shared" ca="1" si="21"/>
        <v>Influenza A/B NAT CWH</v>
      </c>
      <c r="I78" t="str">
        <f t="shared" ca="1" si="22"/>
        <v/>
      </c>
      <c r="J78" t="str">
        <f t="shared" ca="1" si="23"/>
        <v>Nasopharyngeal Flocked Swab, Urgent, Collection: T;N, once</v>
      </c>
      <c r="K78" t="str">
        <f t="shared" ca="1" si="23"/>
        <v/>
      </c>
      <c r="L78" t="str">
        <f t="shared" ca="1" si="24"/>
        <v>X</v>
      </c>
      <c r="M78" t="str">
        <f t="shared" ca="1" si="25"/>
        <v/>
      </c>
      <c r="N78" t="str">
        <f t="shared" ca="1" si="26"/>
        <v/>
      </c>
      <c r="O78" t="str">
        <f t="shared" ca="1" si="26"/>
        <v/>
      </c>
      <c r="P78" t="str">
        <f t="shared" ca="1" si="27"/>
        <v/>
      </c>
      <c r="Q78" t="str">
        <f t="shared" ca="1" si="27"/>
        <v/>
      </c>
      <c r="R78" t="str">
        <f t="shared" ca="1" si="29"/>
        <v/>
      </c>
      <c r="S78" t="str">
        <f t="shared" ca="1" si="29"/>
        <v/>
      </c>
      <c r="T78" t="str">
        <f t="shared" ca="1" si="29"/>
        <v/>
      </c>
      <c r="U78" t="str">
        <f t="shared" ca="1" si="29"/>
        <v/>
      </c>
      <c r="V78" t="str">
        <f t="shared" ca="1" si="29"/>
        <v/>
      </c>
      <c r="W78" t="str">
        <f t="shared" ca="1" si="29"/>
        <v/>
      </c>
      <c r="X78" t="str">
        <f t="shared" ca="1" si="29"/>
        <v>once</v>
      </c>
      <c r="Y78" t="str">
        <f t="shared" ca="1" si="29"/>
        <v/>
      </c>
      <c r="Z78" t="str">
        <f t="shared" ca="1" si="29"/>
        <v/>
      </c>
      <c r="AA78" t="str">
        <f t="shared" ca="1" si="29"/>
        <v/>
      </c>
      <c r="AB78" t="str">
        <f t="shared" ca="1" si="29"/>
        <v/>
      </c>
      <c r="AC78" t="str">
        <f t="shared" ca="1" si="29"/>
        <v/>
      </c>
      <c r="AD78" t="str">
        <f t="shared" ca="1" si="29"/>
        <v/>
      </c>
      <c r="AE78" t="str">
        <f t="shared" ca="1" si="28"/>
        <v/>
      </c>
      <c r="AI78">
        <f>IF(SP_2a!Q77&lt;&gt;"", SP_2a!Q77, "")</f>
        <v>35</v>
      </c>
      <c r="AJ78">
        <f>IF($AI78&lt;&gt;"", IF(SP_2a!$D77="", 0, IF(SP_2a!$D77=SP_2a!D76, $AJ77, $AJ77+1)), "")</f>
        <v>0</v>
      </c>
      <c r="AK78">
        <f>IF(SP_2a!R77&lt;&gt;"", SP_2a!R77, "")</f>
        <v>4</v>
      </c>
      <c r="AL78">
        <f>IF(SP_2a!S77&lt;&gt;"", SP_2a!S77, "")</f>
        <v>1</v>
      </c>
      <c r="AP78">
        <f>IF($AI78&lt;&gt;"", IF($AI78=$AI77, 0, MAX($AP$2:$AS77)+1), "")</f>
        <v>0</v>
      </c>
      <c r="AQ78">
        <f>IF($AI78&lt;&gt;"", IF($AJ78=0, 0, IF($AJ78=$AJ77, 0, MAX($AP$2:$AS77, $AP78)+1)), "")</f>
        <v>0</v>
      </c>
      <c r="AR78">
        <f>IF($AI78&lt;&gt;"", IF($AI78=$AI77, IF($AK78=$AK77, 0, MAX($AN$2:$AS77, $AP78:$AQ78)+1), MAX($AP78:$AQ78)+1), "")</f>
        <v>94</v>
      </c>
      <c r="AS78">
        <f t="shared" si="16"/>
        <v>94</v>
      </c>
    </row>
    <row r="79" spans="3:45">
      <c r="C79" t="str">
        <f t="shared" ca="1" si="17"/>
        <v/>
      </c>
      <c r="D79" t="str">
        <f t="shared" ca="1" si="18"/>
        <v/>
      </c>
      <c r="E79" t="str">
        <f t="shared" ca="1" si="19"/>
        <v/>
      </c>
      <c r="F79" t="str">
        <f t="shared" ca="1" si="20"/>
        <v/>
      </c>
      <c r="G79" t="str">
        <f t="shared" ca="1" si="20"/>
        <v/>
      </c>
      <c r="H79" t="str">
        <f t="shared" ca="1" si="21"/>
        <v/>
      </c>
      <c r="I79" t="str">
        <f t="shared" ca="1" si="22"/>
        <v/>
      </c>
      <c r="J79" t="str">
        <f t="shared" ca="1" si="23"/>
        <v>Nasopharyngeal washings, Urgent, Collection: T;N, once</v>
      </c>
      <c r="K79" t="str">
        <f t="shared" ca="1" si="23"/>
        <v/>
      </c>
      <c r="L79" t="str">
        <f t="shared" ca="1" si="24"/>
        <v/>
      </c>
      <c r="M79" t="str">
        <f t="shared" ca="1" si="25"/>
        <v/>
      </c>
      <c r="N79" t="str">
        <f t="shared" ca="1" si="26"/>
        <v/>
      </c>
      <c r="O79" t="str">
        <f t="shared" ca="1" si="26"/>
        <v/>
      </c>
      <c r="P79" t="str">
        <f t="shared" ca="1" si="27"/>
        <v/>
      </c>
      <c r="Q79" t="str">
        <f t="shared" ca="1" si="27"/>
        <v/>
      </c>
      <c r="R79" t="str">
        <f t="shared" ca="1" si="29"/>
        <v/>
      </c>
      <c r="S79" t="str">
        <f t="shared" ca="1" si="29"/>
        <v/>
      </c>
      <c r="T79" t="str">
        <f t="shared" ca="1" si="29"/>
        <v/>
      </c>
      <c r="U79" t="str">
        <f t="shared" ca="1" si="29"/>
        <v/>
      </c>
      <c r="V79" t="str">
        <f t="shared" ca="1" si="29"/>
        <v/>
      </c>
      <c r="W79" t="str">
        <f t="shared" ca="1" si="29"/>
        <v/>
      </c>
      <c r="X79" t="str">
        <f t="shared" ca="1" si="29"/>
        <v>once</v>
      </c>
      <c r="Y79" t="str">
        <f t="shared" ca="1" si="29"/>
        <v/>
      </c>
      <c r="Z79" t="str">
        <f t="shared" ca="1" si="29"/>
        <v/>
      </c>
      <c r="AA79" t="str">
        <f t="shared" ca="1" si="29"/>
        <v/>
      </c>
      <c r="AB79" t="str">
        <f t="shared" ca="1" si="29"/>
        <v/>
      </c>
      <c r="AC79" t="str">
        <f t="shared" ca="1" si="29"/>
        <v/>
      </c>
      <c r="AD79" t="str">
        <f t="shared" ca="1" si="29"/>
        <v/>
      </c>
      <c r="AE79" t="str">
        <f t="shared" ca="1" si="28"/>
        <v/>
      </c>
      <c r="AI79">
        <f>IF(SP_2a!Q78&lt;&gt;"", SP_2a!Q78, "")</f>
        <v>55</v>
      </c>
      <c r="AJ79">
        <f>IF($AI79&lt;&gt;"", IF(SP_2a!$D78="", 0, IF(SP_2a!$D78=SP_2a!D77, $AJ78, $AJ78+1)), "")</f>
        <v>0</v>
      </c>
      <c r="AK79">
        <f>IF(SP_2a!R78&lt;&gt;"", SP_2a!R78, "")</f>
        <v>1</v>
      </c>
      <c r="AL79">
        <f>IF(SP_2a!S78&lt;&gt;"", SP_2a!S78, "")</f>
        <v>1</v>
      </c>
      <c r="AP79">
        <f>IF($AI79&lt;&gt;"", IF($AI79=$AI78, 0, MAX($AP$2:$AS78)+1), "")</f>
        <v>95</v>
      </c>
      <c r="AQ79">
        <f>IF($AI79&lt;&gt;"", IF($AJ79=0, 0, IF($AJ79=$AJ78, 0, MAX($AP$2:$AS78, $AP79)+1)), "")</f>
        <v>0</v>
      </c>
      <c r="AR79">
        <f>IF($AI79&lt;&gt;"", IF($AI79=$AI78, IF($AK79=$AK78, 0, MAX($AN$2:$AS78, $AP79:$AQ79)+1), MAX($AP79:$AQ79)+1), "")</f>
        <v>96</v>
      </c>
      <c r="AS79">
        <f t="shared" si="16"/>
        <v>96</v>
      </c>
    </row>
    <row r="80" spans="3:45">
      <c r="C80" t="str">
        <f t="shared" ca="1" si="17"/>
        <v/>
      </c>
      <c r="D80" t="str">
        <f t="shared" ca="1" si="18"/>
        <v/>
      </c>
      <c r="E80" t="str">
        <f t="shared" ca="1" si="19"/>
        <v>Order</v>
      </c>
      <c r="F80" t="str">
        <f t="shared" ca="1" si="20"/>
        <v/>
      </c>
      <c r="G80" t="str">
        <f t="shared" ca="1" si="20"/>
        <v/>
      </c>
      <c r="H80" t="str">
        <f t="shared" ca="1" si="21"/>
        <v>Respiratory syncytial Virus NAT CWH</v>
      </c>
      <c r="I80" t="str">
        <f t="shared" ca="1" si="22"/>
        <v/>
      </c>
      <c r="J80" t="str">
        <f t="shared" ca="1" si="23"/>
        <v>Nasopharyngeal Flocked Swab, Urgent, Collection: T;N, once</v>
      </c>
      <c r="K80" t="str">
        <f t="shared" ca="1" si="23"/>
        <v/>
      </c>
      <c r="L80" t="str">
        <f t="shared" ca="1" si="24"/>
        <v>X</v>
      </c>
      <c r="M80" t="str">
        <f t="shared" ca="1" si="25"/>
        <v/>
      </c>
      <c r="N80" t="str">
        <f t="shared" ca="1" si="26"/>
        <v/>
      </c>
      <c r="O80" t="str">
        <f t="shared" ca="1" si="26"/>
        <v/>
      </c>
      <c r="P80" t="str">
        <f t="shared" ca="1" si="27"/>
        <v/>
      </c>
      <c r="Q80" t="str">
        <f t="shared" ca="1" si="27"/>
        <v/>
      </c>
      <c r="R80" t="str">
        <f t="shared" ca="1" si="29"/>
        <v/>
      </c>
      <c r="S80" t="str">
        <f t="shared" ca="1" si="29"/>
        <v/>
      </c>
      <c r="T80" t="str">
        <f t="shared" ca="1" si="29"/>
        <v/>
      </c>
      <c r="U80" t="str">
        <f t="shared" ca="1" si="29"/>
        <v/>
      </c>
      <c r="V80" t="str">
        <f t="shared" ca="1" si="29"/>
        <v/>
      </c>
      <c r="W80" t="str">
        <f t="shared" ca="1" si="29"/>
        <v/>
      </c>
      <c r="X80" t="str">
        <f t="shared" ca="1" si="29"/>
        <v>once</v>
      </c>
      <c r="Y80" t="str">
        <f t="shared" ca="1" si="29"/>
        <v/>
      </c>
      <c r="Z80" t="str">
        <f t="shared" ca="1" si="29"/>
        <v/>
      </c>
      <c r="AA80" t="str">
        <f t="shared" ca="1" si="29"/>
        <v/>
      </c>
      <c r="AB80" t="str">
        <f t="shared" ca="1" si="29"/>
        <v/>
      </c>
      <c r="AC80" t="str">
        <f t="shared" ca="1" si="29"/>
        <v/>
      </c>
      <c r="AD80" t="str">
        <f t="shared" ca="1" si="29"/>
        <v/>
      </c>
      <c r="AE80" t="str">
        <f t="shared" ca="1" si="28"/>
        <v/>
      </c>
      <c r="AI80">
        <f>IF(SP_2a!Q79&lt;&gt;"", SP_2a!Q79, "")</f>
        <v>55</v>
      </c>
      <c r="AJ80">
        <f>IF($AI80&lt;&gt;"", IF(SP_2a!$D79="", 0, IF(SP_2a!$D79=SP_2a!D78, $AJ79, $AJ79+1)), "")</f>
        <v>0</v>
      </c>
      <c r="AK80">
        <f>IF(SP_2a!R79&lt;&gt;"", SP_2a!R79, "")</f>
        <v>1</v>
      </c>
      <c r="AL80">
        <f>IF(SP_2a!S79&lt;&gt;"", SP_2a!S79, "")</f>
        <v>2</v>
      </c>
      <c r="AP80">
        <f>IF($AI80&lt;&gt;"", IF($AI80=$AI79, 0, MAX($AP$2:$AS79)+1), "")</f>
        <v>0</v>
      </c>
      <c r="AQ80">
        <f>IF($AI80&lt;&gt;"", IF($AJ80=0, 0, IF($AJ80=$AJ79, 0, MAX($AP$2:$AS79, $AP80)+1)), "")</f>
        <v>0</v>
      </c>
      <c r="AR80">
        <f>IF($AI80&lt;&gt;"", IF($AI80=$AI79, IF($AK80=$AK79, 0, MAX($AN$2:$AS79, $AP80:$AQ80)+1), MAX($AP80:$AQ80)+1), "")</f>
        <v>0</v>
      </c>
      <c r="AS80">
        <f t="shared" si="16"/>
        <v>97</v>
      </c>
    </row>
    <row r="81" spans="3:45">
      <c r="C81" t="str">
        <f t="shared" ca="1" si="17"/>
        <v/>
      </c>
      <c r="D81" t="str">
        <f t="shared" ca="1" si="18"/>
        <v/>
      </c>
      <c r="E81" t="str">
        <f t="shared" ca="1" si="19"/>
        <v/>
      </c>
      <c r="F81" t="str">
        <f t="shared" ca="1" si="20"/>
        <v/>
      </c>
      <c r="G81" t="str">
        <f t="shared" ca="1" si="20"/>
        <v/>
      </c>
      <c r="H81" t="str">
        <f t="shared" ca="1" si="21"/>
        <v/>
      </c>
      <c r="I81" t="str">
        <f t="shared" ca="1" si="22"/>
        <v/>
      </c>
      <c r="J81" t="str">
        <f t="shared" ca="1" si="23"/>
        <v>Nasopharyngeal washings, Urgent, Collection: T;N, once</v>
      </c>
      <c r="K81" t="str">
        <f t="shared" ca="1" si="23"/>
        <v/>
      </c>
      <c r="L81" t="str">
        <f t="shared" ca="1" si="24"/>
        <v/>
      </c>
      <c r="M81" t="str">
        <f t="shared" ca="1" si="25"/>
        <v/>
      </c>
      <c r="N81" t="str">
        <f t="shared" ca="1" si="26"/>
        <v/>
      </c>
      <c r="O81" t="str">
        <f t="shared" ca="1" si="26"/>
        <v/>
      </c>
      <c r="P81" t="str">
        <f t="shared" ca="1" si="27"/>
        <v/>
      </c>
      <c r="Q81" t="str">
        <f t="shared" ca="1" si="27"/>
        <v/>
      </c>
      <c r="R81" t="str">
        <f t="shared" ca="1" si="29"/>
        <v/>
      </c>
      <c r="S81" t="str">
        <f t="shared" ca="1" si="29"/>
        <v/>
      </c>
      <c r="T81" t="str">
        <f t="shared" ca="1" si="29"/>
        <v/>
      </c>
      <c r="U81" t="str">
        <f t="shared" ca="1" si="29"/>
        <v/>
      </c>
      <c r="V81" t="str">
        <f t="shared" ca="1" si="29"/>
        <v/>
      </c>
      <c r="W81" t="str">
        <f t="shared" ca="1" si="29"/>
        <v/>
      </c>
      <c r="X81" t="str">
        <f t="shared" ca="1" si="29"/>
        <v>once</v>
      </c>
      <c r="Y81" t="str">
        <f t="shared" ca="1" si="29"/>
        <v/>
      </c>
      <c r="Z81" t="str">
        <f t="shared" ca="1" si="29"/>
        <v/>
      </c>
      <c r="AA81" t="str">
        <f t="shared" ca="1" si="29"/>
        <v/>
      </c>
      <c r="AB81" t="str">
        <f t="shared" ca="1" si="29"/>
        <v/>
      </c>
      <c r="AC81" t="str">
        <f t="shared" ca="1" si="29"/>
        <v/>
      </c>
      <c r="AD81" t="str">
        <f t="shared" ca="1" si="29"/>
        <v/>
      </c>
      <c r="AE81" t="str">
        <f t="shared" ca="1" si="28"/>
        <v/>
      </c>
      <c r="AI81">
        <f>IF(SP_2a!Q80&lt;&gt;"", SP_2a!Q80, "")</f>
        <v>55</v>
      </c>
      <c r="AJ81">
        <f>IF($AI81&lt;&gt;"", IF(SP_2a!$D80="", 0, IF(SP_2a!$D80=SP_2a!D79, $AJ80, $AJ80+1)), "")</f>
        <v>0</v>
      </c>
      <c r="AK81">
        <f>IF(SP_2a!R80&lt;&gt;"", SP_2a!R80, "")</f>
        <v>1</v>
      </c>
      <c r="AL81">
        <f>IF(SP_2a!S80&lt;&gt;"", SP_2a!S80, "")</f>
        <v>3</v>
      </c>
      <c r="AP81">
        <f>IF($AI81&lt;&gt;"", IF($AI81=$AI80, 0, MAX($AP$2:$AS80)+1), "")</f>
        <v>0</v>
      </c>
      <c r="AQ81">
        <f>IF($AI81&lt;&gt;"", IF($AJ81=0, 0, IF($AJ81=$AJ80, 0, MAX($AP$2:$AS80, $AP81)+1)), "")</f>
        <v>0</v>
      </c>
      <c r="AR81">
        <f>IF($AI81&lt;&gt;"", IF($AI81=$AI80, IF($AK81=$AK80, 0, MAX($AN$2:$AS80, $AP81:$AQ81)+1), MAX($AP81:$AQ81)+1), "")</f>
        <v>0</v>
      </c>
      <c r="AS81">
        <f t="shared" si="16"/>
        <v>98</v>
      </c>
    </row>
    <row r="82" spans="3:45">
      <c r="C82" t="str">
        <f t="shared" ca="1" si="17"/>
        <v/>
      </c>
      <c r="D82" t="str">
        <f t="shared" ca="1" si="18"/>
        <v/>
      </c>
      <c r="E82" t="str">
        <f t="shared" ca="1" si="19"/>
        <v>Order</v>
      </c>
      <c r="F82" t="str">
        <f t="shared" ca="1" si="20"/>
        <v/>
      </c>
      <c r="G82" t="str">
        <f t="shared" ca="1" si="20"/>
        <v/>
      </c>
      <c r="H82" t="str">
        <f t="shared" ca="1" si="21"/>
        <v>Extended Respiratory NAT Panel CWH Pediatric</v>
      </c>
      <c r="I82" t="str">
        <f t="shared" ca="1" si="22"/>
        <v/>
      </c>
      <c r="J82" t="str">
        <f t="shared" ca="1" si="23"/>
        <v>Nasopharyngeal Flocked Swab, Urgent, Collection: T;N, once</v>
      </c>
      <c r="K82" t="str">
        <f t="shared" ca="1" si="23"/>
        <v/>
      </c>
      <c r="L82" t="str">
        <f t="shared" ca="1" si="24"/>
        <v>X</v>
      </c>
      <c r="M82" t="str">
        <f t="shared" ca="1" si="25"/>
        <v/>
      </c>
      <c r="N82" t="str">
        <f t="shared" ca="1" si="26"/>
        <v/>
      </c>
      <c r="O82" t="str">
        <f t="shared" ca="1" si="26"/>
        <v/>
      </c>
      <c r="P82" t="str">
        <f t="shared" ca="1" si="27"/>
        <v/>
      </c>
      <c r="Q82" t="str">
        <f t="shared" ca="1" si="27"/>
        <v/>
      </c>
      <c r="R82" t="str">
        <f t="shared" ca="1" si="29"/>
        <v/>
      </c>
      <c r="S82" t="str">
        <f t="shared" ca="1" si="29"/>
        <v/>
      </c>
      <c r="T82" t="str">
        <f t="shared" ca="1" si="29"/>
        <v/>
      </c>
      <c r="U82" t="str">
        <f t="shared" ca="1" si="29"/>
        <v/>
      </c>
      <c r="V82" t="str">
        <f t="shared" ca="1" si="29"/>
        <v/>
      </c>
      <c r="W82" t="str">
        <f t="shared" ca="1" si="29"/>
        <v/>
      </c>
      <c r="X82" t="str">
        <f t="shared" ca="1" si="29"/>
        <v>once</v>
      </c>
      <c r="Y82" t="str">
        <f t="shared" ca="1" si="29"/>
        <v/>
      </c>
      <c r="Z82" t="str">
        <f t="shared" ca="1" si="29"/>
        <v/>
      </c>
      <c r="AA82" t="str">
        <f t="shared" ca="1" si="29"/>
        <v/>
      </c>
      <c r="AB82" t="str">
        <f t="shared" ca="1" si="29"/>
        <v/>
      </c>
      <c r="AC82" t="str">
        <f t="shared" ca="1" si="29"/>
        <v/>
      </c>
      <c r="AD82" t="str">
        <f t="shared" ca="1" si="29"/>
        <v/>
      </c>
      <c r="AE82" t="str">
        <f t="shared" ca="1" si="28"/>
        <v/>
      </c>
      <c r="AI82">
        <f>IF(SP_2a!Q81&lt;&gt;"", SP_2a!Q81, "")</f>
        <v>55</v>
      </c>
      <c r="AJ82">
        <f>IF($AI82&lt;&gt;"", IF(SP_2a!$D81="", 0, IF(SP_2a!$D81=SP_2a!D80, $AJ81, $AJ81+1)), "")</f>
        <v>0</v>
      </c>
      <c r="AK82">
        <f>IF(SP_2a!R81&lt;&gt;"", SP_2a!R81, "")</f>
        <v>1</v>
      </c>
      <c r="AL82">
        <f>IF(SP_2a!S81&lt;&gt;"", SP_2a!S81, "")</f>
        <v>4</v>
      </c>
      <c r="AP82">
        <f>IF($AI82&lt;&gt;"", IF($AI82=$AI81, 0, MAX($AP$2:$AS81)+1), "")</f>
        <v>0</v>
      </c>
      <c r="AQ82">
        <f>IF($AI82&lt;&gt;"", IF($AJ82=0, 0, IF($AJ82=$AJ81, 0, MAX($AP$2:$AS81, $AP82)+1)), "")</f>
        <v>0</v>
      </c>
      <c r="AR82">
        <f>IF($AI82&lt;&gt;"", IF($AI82=$AI81, IF($AK82=$AK81, 0, MAX($AN$2:$AS81, $AP82:$AQ82)+1), MAX($AP82:$AQ82)+1), "")</f>
        <v>0</v>
      </c>
      <c r="AS82">
        <f t="shared" si="16"/>
        <v>99</v>
      </c>
    </row>
    <row r="83" spans="3:45">
      <c r="C83" t="str">
        <f t="shared" ca="1" si="17"/>
        <v/>
      </c>
      <c r="D83" t="str">
        <f t="shared" ca="1" si="18"/>
        <v/>
      </c>
      <c r="E83" t="str">
        <f t="shared" ca="1" si="19"/>
        <v/>
      </c>
      <c r="F83" t="str">
        <f t="shared" ca="1" si="20"/>
        <v/>
      </c>
      <c r="G83" t="str">
        <f t="shared" ca="1" si="20"/>
        <v/>
      </c>
      <c r="H83" t="str">
        <f t="shared" ca="1" si="21"/>
        <v/>
      </c>
      <c r="I83" t="str">
        <f t="shared" ca="1" si="22"/>
        <v/>
      </c>
      <c r="J83" t="str">
        <f t="shared" ca="1" si="23"/>
        <v>Nasopharyngeal Swab, Urgent, Collection: T;N, once</v>
      </c>
      <c r="K83" t="str">
        <f t="shared" ca="1" si="23"/>
        <v/>
      </c>
      <c r="L83" t="str">
        <f t="shared" ca="1" si="24"/>
        <v/>
      </c>
      <c r="M83" t="str">
        <f t="shared" ca="1" si="25"/>
        <v/>
      </c>
      <c r="N83" t="str">
        <f t="shared" ca="1" si="26"/>
        <v/>
      </c>
      <c r="O83" t="str">
        <f t="shared" ca="1" si="26"/>
        <v/>
      </c>
      <c r="P83" t="str">
        <f t="shared" ca="1" si="27"/>
        <v/>
      </c>
      <c r="Q83" t="str">
        <f t="shared" ca="1" si="27"/>
        <v/>
      </c>
      <c r="R83" t="str">
        <f t="shared" ca="1" si="29"/>
        <v/>
      </c>
      <c r="S83" t="str">
        <f t="shared" ca="1" si="29"/>
        <v/>
      </c>
      <c r="T83" t="str">
        <f t="shared" ca="1" si="29"/>
        <v/>
      </c>
      <c r="U83" t="str">
        <f t="shared" ca="1" si="29"/>
        <v/>
      </c>
      <c r="V83" t="str">
        <f t="shared" ca="1" si="29"/>
        <v/>
      </c>
      <c r="W83" t="str">
        <f t="shared" ca="1" si="29"/>
        <v/>
      </c>
      <c r="X83" t="str">
        <f t="shared" ca="1" si="29"/>
        <v>once</v>
      </c>
      <c r="Y83" t="str">
        <f t="shared" ca="1" si="29"/>
        <v/>
      </c>
      <c r="Z83" t="str">
        <f t="shared" ca="1" si="29"/>
        <v/>
      </c>
      <c r="AA83" t="str">
        <f t="shared" ca="1" si="29"/>
        <v/>
      </c>
      <c r="AB83" t="str">
        <f t="shared" ca="1" si="29"/>
        <v/>
      </c>
      <c r="AC83" t="str">
        <f t="shared" ca="1" si="29"/>
        <v/>
      </c>
      <c r="AD83" t="str">
        <f t="shared" ca="1" si="29"/>
        <v/>
      </c>
      <c r="AE83" t="str">
        <f t="shared" ca="1" si="28"/>
        <v/>
      </c>
      <c r="AI83">
        <f>IF(SP_2a!Q82&lt;&gt;"", SP_2a!Q82, "")</f>
        <v>55</v>
      </c>
      <c r="AJ83">
        <f>IF($AI83&lt;&gt;"", IF(SP_2a!$D82="", 0, IF(SP_2a!$D82=SP_2a!D81, $AJ82, $AJ82+1)), "")</f>
        <v>0</v>
      </c>
      <c r="AK83">
        <f>IF(SP_2a!R82&lt;&gt;"", SP_2a!R82, "")</f>
        <v>1</v>
      </c>
      <c r="AL83">
        <f>IF(SP_2a!S82&lt;&gt;"", SP_2a!S82, "")</f>
        <v>5</v>
      </c>
      <c r="AP83">
        <f>IF($AI83&lt;&gt;"", IF($AI83=$AI82, 0, MAX($AP$2:$AS82)+1), "")</f>
        <v>0</v>
      </c>
      <c r="AQ83">
        <f>IF($AI83&lt;&gt;"", IF($AJ83=0, 0, IF($AJ83=$AJ82, 0, MAX($AP$2:$AS82, $AP83)+1)), "")</f>
        <v>0</v>
      </c>
      <c r="AR83">
        <f>IF($AI83&lt;&gt;"", IF($AI83=$AI82, IF($AK83=$AK82, 0, MAX($AN$2:$AS82, $AP83:$AQ83)+1), MAX($AP83:$AQ83)+1), "")</f>
        <v>0</v>
      </c>
      <c r="AS83">
        <f t="shared" si="16"/>
        <v>100</v>
      </c>
    </row>
    <row r="84" spans="3:45">
      <c r="C84" t="str">
        <f t="shared" ca="1" si="17"/>
        <v/>
      </c>
      <c r="D84" t="str">
        <f t="shared" ca="1" si="18"/>
        <v/>
      </c>
      <c r="E84" t="str">
        <f t="shared" ca="1" si="19"/>
        <v>Order</v>
      </c>
      <c r="F84" t="str">
        <f t="shared" ca="1" si="20"/>
        <v/>
      </c>
      <c r="G84" t="str">
        <f t="shared" ca="1" si="20"/>
        <v/>
      </c>
      <c r="H84" t="str">
        <f t="shared" ca="1" si="21"/>
        <v>Extended Respiratory NAT Panel PHC</v>
      </c>
      <c r="I84" t="str">
        <f t="shared" ca="1" si="22"/>
        <v/>
      </c>
      <c r="J84" t="str">
        <f t="shared" ca="1" si="23"/>
        <v>Nasopharyngeal Flocked Swab, Urgent, Collection: T;N, once</v>
      </c>
      <c r="K84" t="str">
        <f t="shared" ca="1" si="23"/>
        <v/>
      </c>
      <c r="L84" t="str">
        <f t="shared" ca="1" si="24"/>
        <v>X</v>
      </c>
      <c r="M84" t="str">
        <f t="shared" ca="1" si="25"/>
        <v/>
      </c>
      <c r="N84" t="str">
        <f t="shared" ca="1" si="26"/>
        <v/>
      </c>
      <c r="O84" t="str">
        <f t="shared" ca="1" si="26"/>
        <v/>
      </c>
      <c r="P84" t="str">
        <f t="shared" ca="1" si="27"/>
        <v/>
      </c>
      <c r="Q84" t="str">
        <f t="shared" ca="1" si="27"/>
        <v/>
      </c>
      <c r="R84" t="str">
        <f t="shared" ca="1" si="29"/>
        <v/>
      </c>
      <c r="S84" t="str">
        <f t="shared" ca="1" si="29"/>
        <v/>
      </c>
      <c r="T84" t="str">
        <f t="shared" ca="1" si="29"/>
        <v/>
      </c>
      <c r="U84" t="str">
        <f t="shared" ca="1" si="29"/>
        <v/>
      </c>
      <c r="V84" t="str">
        <f t="shared" ca="1" si="29"/>
        <v/>
      </c>
      <c r="W84" t="str">
        <f t="shared" ca="1" si="29"/>
        <v/>
      </c>
      <c r="X84" t="str">
        <f t="shared" ca="1" si="29"/>
        <v>once</v>
      </c>
      <c r="Y84" t="str">
        <f t="shared" ca="1" si="29"/>
        <v/>
      </c>
      <c r="Z84" t="str">
        <f t="shared" ca="1" si="29"/>
        <v/>
      </c>
      <c r="AA84" t="str">
        <f t="shared" ca="1" si="29"/>
        <v/>
      </c>
      <c r="AB84" t="str">
        <f t="shared" ca="1" si="29"/>
        <v/>
      </c>
      <c r="AC84" t="str">
        <f t="shared" ca="1" si="29"/>
        <v/>
      </c>
      <c r="AD84" t="str">
        <f t="shared" ca="1" si="29"/>
        <v/>
      </c>
      <c r="AE84" t="str">
        <f t="shared" ca="1" si="28"/>
        <v/>
      </c>
      <c r="AI84">
        <f>IF(SP_2a!Q83&lt;&gt;"", SP_2a!Q83, "")</f>
        <v>55</v>
      </c>
      <c r="AJ84">
        <f>IF($AI84&lt;&gt;"", IF(SP_2a!$D83="", 0, IF(SP_2a!$D83=SP_2a!D82, $AJ83, $AJ83+1)), "")</f>
        <v>0</v>
      </c>
      <c r="AK84">
        <f>IF(SP_2a!R83&lt;&gt;"", SP_2a!R83, "")</f>
        <v>1</v>
      </c>
      <c r="AL84">
        <f>IF(SP_2a!S83&lt;&gt;"", SP_2a!S83, "")</f>
        <v>6</v>
      </c>
      <c r="AP84">
        <f>IF($AI84&lt;&gt;"", IF($AI84=$AI83, 0, MAX($AP$2:$AS83)+1), "")</f>
        <v>0</v>
      </c>
      <c r="AQ84">
        <f>IF($AI84&lt;&gt;"", IF($AJ84=0, 0, IF($AJ84=$AJ83, 0, MAX($AP$2:$AS83, $AP84)+1)), "")</f>
        <v>0</v>
      </c>
      <c r="AR84">
        <f>IF($AI84&lt;&gt;"", IF($AI84=$AI83, IF($AK84=$AK83, 0, MAX($AN$2:$AS83, $AP84:$AQ84)+1), MAX($AP84:$AQ84)+1), "")</f>
        <v>0</v>
      </c>
      <c r="AS84">
        <f t="shared" si="16"/>
        <v>101</v>
      </c>
    </row>
    <row r="85" spans="3:45">
      <c r="C85" t="str">
        <f t="shared" ca="1" si="17"/>
        <v/>
      </c>
      <c r="D85" t="str">
        <f t="shared" ca="1" si="18"/>
        <v/>
      </c>
      <c r="E85" t="str">
        <f t="shared" ca="1" si="19"/>
        <v/>
      </c>
      <c r="F85" t="str">
        <f t="shared" ca="1" si="20"/>
        <v/>
      </c>
      <c r="G85" t="str">
        <f t="shared" ca="1" si="20"/>
        <v/>
      </c>
      <c r="H85" t="str">
        <f t="shared" ca="1" si="21"/>
        <v/>
      </c>
      <c r="I85" t="str">
        <f t="shared" ca="1" si="22"/>
        <v/>
      </c>
      <c r="J85" t="str">
        <f t="shared" ca="1" si="23"/>
        <v>Nasopharyngeal washings, Urgent, Collection: T;N, once</v>
      </c>
      <c r="K85" t="str">
        <f t="shared" ca="1" si="23"/>
        <v/>
      </c>
      <c r="L85" t="str">
        <f t="shared" ca="1" si="24"/>
        <v/>
      </c>
      <c r="M85" t="str">
        <f t="shared" ca="1" si="25"/>
        <v/>
      </c>
      <c r="N85" t="str">
        <f t="shared" ca="1" si="26"/>
        <v/>
      </c>
      <c r="O85" t="str">
        <f t="shared" ca="1" si="26"/>
        <v/>
      </c>
      <c r="P85" t="str">
        <f t="shared" ca="1" si="27"/>
        <v/>
      </c>
      <c r="Q85" t="str">
        <f t="shared" ca="1" si="27"/>
        <v/>
      </c>
      <c r="R85" t="str">
        <f t="shared" ca="1" si="29"/>
        <v/>
      </c>
      <c r="S85" t="str">
        <f t="shared" ca="1" si="29"/>
        <v/>
      </c>
      <c r="T85" t="str">
        <f t="shared" ca="1" si="29"/>
        <v/>
      </c>
      <c r="U85" t="str">
        <f t="shared" ca="1" si="29"/>
        <v/>
      </c>
      <c r="V85" t="str">
        <f t="shared" ca="1" si="29"/>
        <v/>
      </c>
      <c r="W85" t="str">
        <f t="shared" ca="1" si="29"/>
        <v/>
      </c>
      <c r="X85" t="str">
        <f t="shared" ca="1" si="29"/>
        <v>once</v>
      </c>
      <c r="Y85" t="str">
        <f t="shared" ca="1" si="29"/>
        <v/>
      </c>
      <c r="Z85" t="str">
        <f t="shared" ca="1" si="29"/>
        <v/>
      </c>
      <c r="AA85" t="str">
        <f t="shared" ca="1" si="29"/>
        <v/>
      </c>
      <c r="AB85" t="str">
        <f t="shared" ca="1" si="29"/>
        <v/>
      </c>
      <c r="AC85" t="str">
        <f t="shared" ca="1" si="29"/>
        <v/>
      </c>
      <c r="AD85" t="str">
        <f t="shared" ca="1" si="29"/>
        <v/>
      </c>
      <c r="AE85" t="str">
        <f t="shared" ca="1" si="28"/>
        <v/>
      </c>
      <c r="AI85">
        <f>IF(SP_2a!Q84&lt;&gt;"", SP_2a!Q84, "")</f>
        <v>55</v>
      </c>
      <c r="AJ85">
        <f>IF($AI85&lt;&gt;"", IF(SP_2a!$D84="", 0, IF(SP_2a!$D84=SP_2a!D83, $AJ84, $AJ84+1)), "")</f>
        <v>0</v>
      </c>
      <c r="AK85">
        <f>IF(SP_2a!R84&lt;&gt;"", SP_2a!R84, "")</f>
        <v>1</v>
      </c>
      <c r="AL85">
        <f>IF(SP_2a!S84&lt;&gt;"", SP_2a!S84, "")</f>
        <v>7</v>
      </c>
      <c r="AP85">
        <f>IF($AI85&lt;&gt;"", IF($AI85=$AI84, 0, MAX($AP$2:$AS84)+1), "")</f>
        <v>0</v>
      </c>
      <c r="AQ85">
        <f>IF($AI85&lt;&gt;"", IF($AJ85=0, 0, IF($AJ85=$AJ84, 0, MAX($AP$2:$AS84, $AP85)+1)), "")</f>
        <v>0</v>
      </c>
      <c r="AR85">
        <f>IF($AI85&lt;&gt;"", IF($AI85=$AI84, IF($AK85=$AK84, 0, MAX($AN$2:$AS84, $AP85:$AQ85)+1), MAX($AP85:$AQ85)+1), "")</f>
        <v>0</v>
      </c>
      <c r="AS85">
        <f t="shared" si="16"/>
        <v>102</v>
      </c>
    </row>
    <row r="86" spans="3:45">
      <c r="C86" t="str">
        <f t="shared" ca="1" si="17"/>
        <v/>
      </c>
      <c r="D86" t="str">
        <f t="shared" ca="1" si="18"/>
        <v>Urine Studies</v>
      </c>
      <c r="E86" t="str">
        <f t="shared" ca="1" si="19"/>
        <v/>
      </c>
      <c r="F86" t="str">
        <f t="shared" ca="1" si="20"/>
        <v/>
      </c>
      <c r="G86" t="str">
        <f t="shared" ca="1" si="20"/>
        <v/>
      </c>
      <c r="H86" t="str">
        <f t="shared" ca="1" si="21"/>
        <v/>
      </c>
      <c r="I86" t="str">
        <f t="shared" ca="1" si="22"/>
        <v/>
      </c>
      <c r="J86" t="str">
        <f t="shared" ca="1" si="23"/>
        <v/>
      </c>
      <c r="K86" t="str">
        <f t="shared" ca="1" si="23"/>
        <v/>
      </c>
      <c r="L86" t="str">
        <f t="shared" ca="1" si="24"/>
        <v/>
      </c>
      <c r="M86" t="str">
        <f t="shared" ca="1" si="25"/>
        <v/>
      </c>
      <c r="N86" t="str">
        <f t="shared" ca="1" si="26"/>
        <v/>
      </c>
      <c r="O86" t="str">
        <f t="shared" ca="1" si="26"/>
        <v/>
      </c>
      <c r="P86" t="str">
        <f t="shared" ca="1" si="27"/>
        <v/>
      </c>
      <c r="Q86" t="str">
        <f t="shared" ca="1" si="27"/>
        <v/>
      </c>
      <c r="R86" t="str">
        <f t="shared" ca="1" si="29"/>
        <v/>
      </c>
      <c r="S86" t="str">
        <f t="shared" ca="1" si="29"/>
        <v/>
      </c>
      <c r="T86" t="str">
        <f t="shared" ca="1" si="29"/>
        <v/>
      </c>
      <c r="U86" t="str">
        <f t="shared" ca="1" si="29"/>
        <v/>
      </c>
      <c r="V86" t="str">
        <f t="shared" ca="1" si="29"/>
        <v/>
      </c>
      <c r="W86" t="str">
        <f t="shared" ca="1" si="29"/>
        <v/>
      </c>
      <c r="X86" t="str">
        <f t="shared" ca="1" si="29"/>
        <v/>
      </c>
      <c r="Y86" t="str">
        <f t="shared" ca="1" si="29"/>
        <v/>
      </c>
      <c r="Z86" t="str">
        <f t="shared" ca="1" si="29"/>
        <v/>
      </c>
      <c r="AA86" t="str">
        <f t="shared" ca="1" si="29"/>
        <v/>
      </c>
      <c r="AB86" t="str">
        <f t="shared" ca="1" si="29"/>
        <v/>
      </c>
      <c r="AC86" t="str">
        <f t="shared" ca="1" si="29"/>
        <v/>
      </c>
      <c r="AD86" t="str">
        <f t="shared" ca="1" si="29"/>
        <v/>
      </c>
      <c r="AE86" t="str">
        <f t="shared" ca="1" si="28"/>
        <v/>
      </c>
      <c r="AI86">
        <f>IF(SP_2a!Q85&lt;&gt;"", SP_2a!Q85, "")</f>
        <v>55</v>
      </c>
      <c r="AJ86">
        <f>IF($AI86&lt;&gt;"", IF(SP_2a!$D85="", 0, IF(SP_2a!$D85=SP_2a!D84, $AJ85, $AJ85+1)), "")</f>
        <v>0</v>
      </c>
      <c r="AK86">
        <f>IF(SP_2a!R85&lt;&gt;"", SP_2a!R85, "")</f>
        <v>1</v>
      </c>
      <c r="AL86">
        <f>IF(SP_2a!S85&lt;&gt;"", SP_2a!S85, "")</f>
        <v>8</v>
      </c>
      <c r="AP86">
        <f>IF($AI86&lt;&gt;"", IF($AI86=$AI85, 0, MAX($AP$2:$AS85)+1), "")</f>
        <v>0</v>
      </c>
      <c r="AQ86">
        <f>IF($AI86&lt;&gt;"", IF($AJ86=0, 0, IF($AJ86=$AJ85, 0, MAX($AP$2:$AS85, $AP86)+1)), "")</f>
        <v>0</v>
      </c>
      <c r="AR86">
        <f>IF($AI86&lt;&gt;"", IF($AI86=$AI85, IF($AK86=$AK85, 0, MAX($AN$2:$AS85, $AP86:$AQ86)+1), MAX($AP86:$AQ86)+1), "")</f>
        <v>0</v>
      </c>
      <c r="AS86">
        <f t="shared" si="16"/>
        <v>103</v>
      </c>
    </row>
    <row r="87" spans="3:45">
      <c r="C87" t="str">
        <f t="shared" ca="1" si="17"/>
        <v/>
      </c>
      <c r="D87" t="str">
        <f t="shared" ca="1" si="18"/>
        <v/>
      </c>
      <c r="E87" t="str">
        <f t="shared" ca="1" si="19"/>
        <v>Order</v>
      </c>
      <c r="F87" t="str">
        <f t="shared" ca="1" si="20"/>
        <v/>
      </c>
      <c r="G87" t="str">
        <f t="shared" ca="1" si="20"/>
        <v>X</v>
      </c>
      <c r="H87" t="str">
        <f t="shared" ca="1" si="21"/>
        <v>Urine Culture</v>
      </c>
      <c r="I87" t="str">
        <f t="shared" ca="1" si="22"/>
        <v/>
      </c>
      <c r="J87" t="str">
        <f t="shared" ca="1" si="23"/>
        <v>Urine, In and Out Catheter, Urgent, Collection: T;N, once</v>
      </c>
      <c r="K87" t="str">
        <f t="shared" ca="1" si="23"/>
        <v/>
      </c>
      <c r="L87" t="str">
        <f t="shared" ca="1" si="24"/>
        <v>X</v>
      </c>
      <c r="M87" t="str">
        <f t="shared" ca="1" si="25"/>
        <v/>
      </c>
      <c r="N87" t="str">
        <f t="shared" ca="1" si="26"/>
        <v/>
      </c>
      <c r="O87" t="str">
        <f t="shared" ca="1" si="26"/>
        <v/>
      </c>
      <c r="P87" t="str">
        <f t="shared" ca="1" si="27"/>
        <v/>
      </c>
      <c r="Q87" t="str">
        <f t="shared" ca="1" si="27"/>
        <v/>
      </c>
      <c r="R87" t="str">
        <f t="shared" ca="1" si="29"/>
        <v/>
      </c>
      <c r="S87" t="str">
        <f t="shared" ca="1" si="29"/>
        <v/>
      </c>
      <c r="T87" t="str">
        <f t="shared" ca="1" si="29"/>
        <v/>
      </c>
      <c r="U87" t="str">
        <f t="shared" ca="1" si="29"/>
        <v/>
      </c>
      <c r="V87" t="str">
        <f t="shared" ca="1" si="29"/>
        <v/>
      </c>
      <c r="W87" t="str">
        <f t="shared" ca="1" si="29"/>
        <v/>
      </c>
      <c r="X87" t="str">
        <f t="shared" ca="1" si="29"/>
        <v>once</v>
      </c>
      <c r="Y87" t="str">
        <f t="shared" ca="1" si="29"/>
        <v/>
      </c>
      <c r="Z87" t="str">
        <f t="shared" ca="1" si="29"/>
        <v/>
      </c>
      <c r="AA87" t="str">
        <f t="shared" ca="1" si="29"/>
        <v/>
      </c>
      <c r="AB87" t="str">
        <f t="shared" ca="1" si="29"/>
        <v/>
      </c>
      <c r="AC87" t="str">
        <f t="shared" ca="1" si="29"/>
        <v/>
      </c>
      <c r="AD87" t="str">
        <f t="shared" ca="1" si="29"/>
        <v/>
      </c>
      <c r="AE87" t="str">
        <f t="shared" ca="1" si="28"/>
        <v/>
      </c>
      <c r="AI87">
        <f>IF(SP_2a!Q86&lt;&gt;"", SP_2a!Q86, "")</f>
        <v>55</v>
      </c>
      <c r="AJ87">
        <f>IF($AI87&lt;&gt;"", IF(SP_2a!$D86="", 0, IF(SP_2a!$D86=SP_2a!D85, $AJ86, $AJ86+1)), "")</f>
        <v>0</v>
      </c>
      <c r="AK87">
        <f>IF(SP_2a!R86&lt;&gt;"", SP_2a!R86, "")</f>
        <v>1</v>
      </c>
      <c r="AL87">
        <f>IF(SP_2a!S86&lt;&gt;"", SP_2a!S86, "")</f>
        <v>9</v>
      </c>
      <c r="AP87">
        <f>IF($AI87&lt;&gt;"", IF($AI87=$AI86, 0, MAX($AP$2:$AS86)+1), "")</f>
        <v>0</v>
      </c>
      <c r="AQ87">
        <f>IF($AI87&lt;&gt;"", IF($AJ87=0, 0, IF($AJ87=$AJ86, 0, MAX($AP$2:$AS86, $AP87)+1)), "")</f>
        <v>0</v>
      </c>
      <c r="AR87">
        <f>IF($AI87&lt;&gt;"", IF($AI87=$AI86, IF($AK87=$AK86, 0, MAX($AN$2:$AS86, $AP87:$AQ87)+1), MAX($AP87:$AQ87)+1), "")</f>
        <v>0</v>
      </c>
      <c r="AS87">
        <f t="shared" si="16"/>
        <v>104</v>
      </c>
    </row>
    <row r="88" spans="3:45">
      <c r="C88" t="str">
        <f t="shared" ca="1" si="17"/>
        <v/>
      </c>
      <c r="D88" t="str">
        <f t="shared" ca="1" si="18"/>
        <v/>
      </c>
      <c r="E88" t="str">
        <f t="shared" ca="1" si="19"/>
        <v>Order</v>
      </c>
      <c r="F88" t="str">
        <f t="shared" ca="1" si="20"/>
        <v/>
      </c>
      <c r="G88" t="str">
        <f t="shared" ca="1" si="20"/>
        <v>X</v>
      </c>
      <c r="H88" t="str">
        <f t="shared" ca="1" si="21"/>
        <v>Urine Culture (if Screen Positive)</v>
      </c>
      <c r="I88" t="str">
        <f t="shared" ca="1" si="22"/>
        <v/>
      </c>
      <c r="J88" t="str">
        <f t="shared" ca="1" si="23"/>
        <v>Urine, In and Out Catheter, Urgent, Collection: T;N, once</v>
      </c>
      <c r="K88" t="str">
        <f t="shared" ca="1" si="23"/>
        <v/>
      </c>
      <c r="L88" t="str">
        <f t="shared" ca="1" si="24"/>
        <v>X</v>
      </c>
      <c r="M88" t="str">
        <f t="shared" ca="1" si="25"/>
        <v/>
      </c>
      <c r="N88" t="str">
        <f t="shared" ca="1" si="26"/>
        <v/>
      </c>
      <c r="O88" t="str">
        <f t="shared" ca="1" si="26"/>
        <v/>
      </c>
      <c r="P88" t="str">
        <f t="shared" ca="1" si="27"/>
        <v/>
      </c>
      <c r="Q88" t="str">
        <f t="shared" ca="1" si="27"/>
        <v/>
      </c>
      <c r="R88" t="str">
        <f t="shared" ca="1" si="29"/>
        <v/>
      </c>
      <c r="S88" t="str">
        <f t="shared" ca="1" si="29"/>
        <v/>
      </c>
      <c r="T88" t="str">
        <f t="shared" ca="1" si="29"/>
        <v/>
      </c>
      <c r="U88" t="str">
        <f t="shared" ca="1" si="29"/>
        <v/>
      </c>
      <c r="V88" t="str">
        <f t="shared" ca="1" si="29"/>
        <v/>
      </c>
      <c r="W88" t="str">
        <f t="shared" ca="1" si="29"/>
        <v/>
      </c>
      <c r="X88" t="str">
        <f t="shared" ca="1" si="29"/>
        <v>once</v>
      </c>
      <c r="Y88" t="str">
        <f t="shared" ca="1" si="29"/>
        <v/>
      </c>
      <c r="Z88" t="str">
        <f t="shared" ca="1" si="29"/>
        <v/>
      </c>
      <c r="AA88" t="str">
        <f t="shared" ca="1" si="29"/>
        <v/>
      </c>
      <c r="AB88" t="str">
        <f t="shared" ca="1" si="29"/>
        <v/>
      </c>
      <c r="AC88" t="str">
        <f t="shared" ca="1" si="29"/>
        <v/>
      </c>
      <c r="AD88" t="str">
        <f t="shared" ca="1" si="29"/>
        <v/>
      </c>
      <c r="AE88" t="str">
        <f t="shared" ca="1" si="28"/>
        <v/>
      </c>
      <c r="AI88">
        <f>IF(SP_2a!Q87&lt;&gt;"", SP_2a!Q87, "")</f>
        <v>55</v>
      </c>
      <c r="AJ88">
        <f>IF($AI88&lt;&gt;"", IF(SP_2a!$D87="", 0, IF(SP_2a!$D87=SP_2a!D86, $AJ87, $AJ87+1)), "")</f>
        <v>0</v>
      </c>
      <c r="AK88">
        <f>IF(SP_2a!R87&lt;&gt;"", SP_2a!R87, "")</f>
        <v>1</v>
      </c>
      <c r="AL88">
        <f>IF(SP_2a!S87&lt;&gt;"", SP_2a!S87, "")</f>
        <v>10</v>
      </c>
      <c r="AP88">
        <f>IF($AI88&lt;&gt;"", IF($AI88=$AI87, 0, MAX($AP$2:$AS87)+1), "")</f>
        <v>0</v>
      </c>
      <c r="AQ88">
        <f>IF($AI88&lt;&gt;"", IF($AJ88=0, 0, IF($AJ88=$AJ87, 0, MAX($AP$2:$AS87, $AP88)+1)), "")</f>
        <v>0</v>
      </c>
      <c r="AR88">
        <f>IF($AI88&lt;&gt;"", IF($AI88=$AI87, IF($AK88=$AK87, 0, MAX($AN$2:$AS87, $AP88:$AQ88)+1), MAX($AP88:$AQ88)+1), "")</f>
        <v>0</v>
      </c>
      <c r="AS88">
        <f t="shared" si="16"/>
        <v>105</v>
      </c>
    </row>
    <row r="89" spans="3:45">
      <c r="C89" t="str">
        <f t="shared" ca="1" si="17"/>
        <v/>
      </c>
      <c r="D89" t="str">
        <f t="shared" ca="1" si="18"/>
        <v/>
      </c>
      <c r="E89" t="str">
        <f t="shared" ca="1" si="19"/>
        <v>Order</v>
      </c>
      <c r="F89" t="str">
        <f t="shared" ca="1" si="20"/>
        <v/>
      </c>
      <c r="G89" t="str">
        <f t="shared" ca="1" si="20"/>
        <v>X</v>
      </c>
      <c r="H89" t="str">
        <f t="shared" ca="1" si="21"/>
        <v>Urinalysis Macroscopic (dipstick) with Microscopic if indicated</v>
      </c>
      <c r="I89" t="str">
        <f t="shared" ca="1" si="22"/>
        <v/>
      </c>
      <c r="J89" t="str">
        <f t="shared" ca="1" si="23"/>
        <v>Urine, Urgent, Collection: T;N, once</v>
      </c>
      <c r="K89" t="str">
        <f t="shared" ca="1" si="23"/>
        <v/>
      </c>
      <c r="L89" t="str">
        <f t="shared" ca="1" si="24"/>
        <v>X</v>
      </c>
      <c r="M89" t="str">
        <f t="shared" ca="1" si="25"/>
        <v/>
      </c>
      <c r="N89" t="str">
        <f t="shared" ca="1" si="26"/>
        <v/>
      </c>
      <c r="O89" t="str">
        <f t="shared" ca="1" si="26"/>
        <v/>
      </c>
      <c r="P89" t="str">
        <f t="shared" ca="1" si="27"/>
        <v/>
      </c>
      <c r="Q89" t="str">
        <f t="shared" ca="1" si="27"/>
        <v/>
      </c>
      <c r="R89" t="str">
        <f t="shared" ca="1" si="29"/>
        <v/>
      </c>
      <c r="S89" t="str">
        <f t="shared" ca="1" si="29"/>
        <v/>
      </c>
      <c r="T89" t="str">
        <f t="shared" ca="1" si="29"/>
        <v/>
      </c>
      <c r="U89" t="str">
        <f t="shared" ca="1" si="29"/>
        <v/>
      </c>
      <c r="V89" t="str">
        <f t="shared" ca="1" si="29"/>
        <v/>
      </c>
      <c r="W89" t="str">
        <f t="shared" ca="1" si="29"/>
        <v/>
      </c>
      <c r="X89" t="str">
        <f t="shared" ca="1" si="29"/>
        <v>once</v>
      </c>
      <c r="Y89" t="str">
        <f t="shared" ca="1" si="29"/>
        <v/>
      </c>
      <c r="Z89" t="str">
        <f t="shared" ca="1" si="29"/>
        <v/>
      </c>
      <c r="AA89" t="str">
        <f t="shared" ca="1" si="29"/>
        <v/>
      </c>
      <c r="AB89" t="str">
        <f t="shared" ca="1" si="29"/>
        <v/>
      </c>
      <c r="AC89" t="str">
        <f t="shared" ca="1" si="29"/>
        <v/>
      </c>
      <c r="AD89" t="str">
        <f t="shared" ca="1" si="29"/>
        <v/>
      </c>
      <c r="AE89" t="str">
        <f t="shared" ca="1" si="28"/>
        <v/>
      </c>
      <c r="AI89">
        <f>IF(SP_2a!Q88&lt;&gt;"", SP_2a!Q88, "")</f>
        <v>55</v>
      </c>
      <c r="AJ89">
        <f>IF($AI89&lt;&gt;"", IF(SP_2a!$D88="", 0, IF(SP_2a!$D88=SP_2a!D87, $AJ88, $AJ88+1)), "")</f>
        <v>0</v>
      </c>
      <c r="AK89">
        <f>IF(SP_2a!R88&lt;&gt;"", SP_2a!R88, "")</f>
        <v>1</v>
      </c>
      <c r="AL89">
        <f>IF(SP_2a!S88&lt;&gt;"", SP_2a!S88, "")</f>
        <v>11</v>
      </c>
      <c r="AP89">
        <f>IF($AI89&lt;&gt;"", IF($AI89=$AI88, 0, MAX($AP$2:$AS88)+1), "")</f>
        <v>0</v>
      </c>
      <c r="AQ89">
        <f>IF($AI89&lt;&gt;"", IF($AJ89=0, 0, IF($AJ89=$AJ88, 0, MAX($AP$2:$AS88, $AP89)+1)), "")</f>
        <v>0</v>
      </c>
      <c r="AR89">
        <f>IF($AI89&lt;&gt;"", IF($AI89=$AI88, IF($AK89=$AK88, 0, MAX($AN$2:$AS88, $AP89:$AQ89)+1), MAX($AP89:$AQ89)+1), "")</f>
        <v>0</v>
      </c>
      <c r="AS89">
        <f t="shared" si="16"/>
        <v>106</v>
      </c>
    </row>
    <row r="90" spans="3:45">
      <c r="C90" t="str">
        <f t="shared" ca="1" si="17"/>
        <v>Diagnostic Tests</v>
      </c>
      <c r="D90" t="str">
        <f t="shared" ca="1" si="18"/>
        <v/>
      </c>
      <c r="E90" t="str">
        <f t="shared" ca="1" si="19"/>
        <v/>
      </c>
      <c r="F90" t="str">
        <f t="shared" ca="1" si="20"/>
        <v/>
      </c>
      <c r="G90" t="str">
        <f t="shared" ca="1" si="20"/>
        <v/>
      </c>
      <c r="H90" t="str">
        <f t="shared" ca="1" si="21"/>
        <v/>
      </c>
      <c r="I90" t="str">
        <f t="shared" ca="1" si="22"/>
        <v/>
      </c>
      <c r="J90" t="str">
        <f t="shared" ca="1" si="23"/>
        <v/>
      </c>
      <c r="K90" t="str">
        <f t="shared" ca="1" si="23"/>
        <v/>
      </c>
      <c r="L90" t="str">
        <f t="shared" ca="1" si="24"/>
        <v/>
      </c>
      <c r="M90" t="str">
        <f t="shared" ca="1" si="25"/>
        <v/>
      </c>
      <c r="N90" t="str">
        <f t="shared" ca="1" si="26"/>
        <v/>
      </c>
      <c r="O90" t="str">
        <f t="shared" ca="1" si="26"/>
        <v/>
      </c>
      <c r="P90" t="str">
        <f t="shared" ca="1" si="27"/>
        <v/>
      </c>
      <c r="Q90" t="str">
        <f t="shared" ca="1" si="27"/>
        <v/>
      </c>
      <c r="R90" t="str">
        <f t="shared" ca="1" si="29"/>
        <v/>
      </c>
      <c r="S90" t="str">
        <f t="shared" ca="1" si="29"/>
        <v/>
      </c>
      <c r="T90" t="str">
        <f t="shared" ca="1" si="29"/>
        <v/>
      </c>
      <c r="U90" t="str">
        <f t="shared" ca="1" si="29"/>
        <v/>
      </c>
      <c r="V90" t="str">
        <f t="shared" ca="1" si="29"/>
        <v/>
      </c>
      <c r="W90" t="str">
        <f t="shared" ca="1" si="29"/>
        <v/>
      </c>
      <c r="X90" t="str">
        <f t="shared" ca="1" si="29"/>
        <v/>
      </c>
      <c r="Y90" t="str">
        <f t="shared" ca="1" si="29"/>
        <v/>
      </c>
      <c r="Z90" t="str">
        <f t="shared" ca="1" si="29"/>
        <v/>
      </c>
      <c r="AA90" t="str">
        <f t="shared" ca="1" si="29"/>
        <v/>
      </c>
      <c r="AB90" t="str">
        <f t="shared" ca="1" si="29"/>
        <v/>
      </c>
      <c r="AC90" t="str">
        <f t="shared" ca="1" si="29"/>
        <v/>
      </c>
      <c r="AD90" t="str">
        <f t="shared" ca="1" si="29"/>
        <v/>
      </c>
      <c r="AE90" t="str">
        <f t="shared" ca="1" si="28"/>
        <v/>
      </c>
      <c r="AI90">
        <f>IF(SP_2a!Q89&lt;&gt;"", SP_2a!Q89, "")</f>
        <v>55</v>
      </c>
      <c r="AJ90">
        <f>IF($AI90&lt;&gt;"", IF(SP_2a!$D89="", 0, IF(SP_2a!$D89=SP_2a!D88, $AJ89, $AJ89+1)), "")</f>
        <v>0</v>
      </c>
      <c r="AK90">
        <f>IF(SP_2a!R89&lt;&gt;"", SP_2a!R89, "")</f>
        <v>1</v>
      </c>
      <c r="AL90">
        <f>IF(SP_2a!S89&lt;&gt;"", SP_2a!S89, "")</f>
        <v>12</v>
      </c>
      <c r="AP90">
        <f>IF($AI90&lt;&gt;"", IF($AI90=$AI89, 0, MAX($AP$2:$AS89)+1), "")</f>
        <v>0</v>
      </c>
      <c r="AQ90">
        <f>IF($AI90&lt;&gt;"", IF($AJ90=0, 0, IF($AJ90=$AJ89, 0, MAX($AP$2:$AS89, $AP90)+1)), "")</f>
        <v>0</v>
      </c>
      <c r="AR90">
        <f>IF($AI90&lt;&gt;"", IF($AI90=$AI89, IF($AK90=$AK89, 0, MAX($AN$2:$AS89, $AP90:$AQ90)+1), MAX($AP90:$AQ90)+1), "")</f>
        <v>0</v>
      </c>
      <c r="AS90">
        <f t="shared" si="16"/>
        <v>107</v>
      </c>
    </row>
    <row r="91" spans="3:45">
      <c r="C91" t="str">
        <f t="shared" ca="1" si="17"/>
        <v/>
      </c>
      <c r="D91" t="str">
        <f t="shared" ca="1" si="18"/>
        <v/>
      </c>
      <c r="E91" t="str">
        <f t="shared" ca="1" si="19"/>
        <v>Order</v>
      </c>
      <c r="F91" t="str">
        <f t="shared" ca="1" si="20"/>
        <v/>
      </c>
      <c r="G91" t="str">
        <f t="shared" ca="1" si="20"/>
        <v/>
      </c>
      <c r="H91" t="str">
        <f t="shared" ca="1" si="21"/>
        <v>XR Chest</v>
      </c>
      <c r="I91" t="str">
        <f t="shared" ca="1" si="22"/>
        <v/>
      </c>
      <c r="J91" t="str">
        <f t="shared" ca="1" si="23"/>
        <v>Urgent, Reason: Fever / Sepsis, Special Instructions: once, Transport: Portable</v>
      </c>
      <c r="K91" t="str">
        <f t="shared" ca="1" si="23"/>
        <v/>
      </c>
      <c r="L91" t="str">
        <f t="shared" ca="1" si="24"/>
        <v>X</v>
      </c>
      <c r="M91" t="str">
        <f t="shared" ca="1" si="25"/>
        <v/>
      </c>
      <c r="N91" t="str">
        <f t="shared" ca="1" si="26"/>
        <v/>
      </c>
      <c r="O91" t="str">
        <f t="shared" ca="1" si="26"/>
        <v/>
      </c>
      <c r="P91" t="str">
        <f t="shared" ca="1" si="27"/>
        <v/>
      </c>
      <c r="Q91" t="str">
        <f t="shared" ca="1" si="27"/>
        <v/>
      </c>
      <c r="R91" t="str">
        <f t="shared" ca="1" si="29"/>
        <v/>
      </c>
      <c r="S91" t="str">
        <f t="shared" ca="1" si="29"/>
        <v/>
      </c>
      <c r="T91" t="str">
        <f t="shared" ca="1" si="29"/>
        <v/>
      </c>
      <c r="U91" t="str">
        <f t="shared" ca="1" si="29"/>
        <v/>
      </c>
      <c r="V91" t="str">
        <f t="shared" ca="1" si="29"/>
        <v/>
      </c>
      <c r="W91" t="str">
        <f t="shared" ca="1" si="29"/>
        <v/>
      </c>
      <c r="X91" t="str">
        <f t="shared" ca="1" si="29"/>
        <v/>
      </c>
      <c r="Y91" t="str">
        <f t="shared" ca="1" si="29"/>
        <v/>
      </c>
      <c r="Z91" t="str">
        <f t="shared" ca="1" si="29"/>
        <v/>
      </c>
      <c r="AA91" t="str">
        <f t="shared" ca="1" si="29"/>
        <v/>
      </c>
      <c r="AB91" t="str">
        <f t="shared" ca="1" si="29"/>
        <v/>
      </c>
      <c r="AC91" t="str">
        <f t="shared" ca="1" si="29"/>
        <v/>
      </c>
      <c r="AD91" t="str">
        <f t="shared" ca="1" si="29"/>
        <v/>
      </c>
      <c r="AE91" t="str">
        <f t="shared" ca="1" si="28"/>
        <v/>
      </c>
      <c r="AI91">
        <f>IF(SP_2a!Q90&lt;&gt;"", SP_2a!Q90, "")</f>
        <v>55</v>
      </c>
      <c r="AJ91">
        <f>IF($AI91&lt;&gt;"", IF(SP_2a!$D90="", 0, IF(SP_2a!$D90=SP_2a!D89, $AJ90, $AJ90+1)), "")</f>
        <v>0</v>
      </c>
      <c r="AK91">
        <f>IF(SP_2a!R90&lt;&gt;"", SP_2a!R90, "")</f>
        <v>1</v>
      </c>
      <c r="AL91">
        <f>IF(SP_2a!S90&lt;&gt;"", SP_2a!S90, "")</f>
        <v>13</v>
      </c>
      <c r="AP91">
        <f>IF($AI91&lt;&gt;"", IF($AI91=$AI90, 0, MAX($AP$2:$AS90)+1), "")</f>
        <v>0</v>
      </c>
      <c r="AQ91">
        <f>IF($AI91&lt;&gt;"", IF($AJ91=0, 0, IF($AJ91=$AJ90, 0, MAX($AP$2:$AS90, $AP91)+1)), "")</f>
        <v>0</v>
      </c>
      <c r="AR91">
        <f>IF($AI91&lt;&gt;"", IF($AI91=$AI90, IF($AK91=$AK90, 0, MAX($AN$2:$AS90, $AP91:$AQ91)+1), MAX($AP91:$AQ91)+1), "")</f>
        <v>0</v>
      </c>
      <c r="AS91">
        <f t="shared" si="16"/>
        <v>108</v>
      </c>
    </row>
    <row r="92" spans="3:45">
      <c r="C92" t="str">
        <f t="shared" ca="1" si="17"/>
        <v/>
      </c>
      <c r="D92" t="str">
        <f t="shared" ca="1" si="18"/>
        <v/>
      </c>
      <c r="E92" t="str">
        <f t="shared" ca="1" si="19"/>
        <v>Order</v>
      </c>
      <c r="F92" t="str">
        <f t="shared" ca="1" si="20"/>
        <v/>
      </c>
      <c r="G92" t="str">
        <f t="shared" ca="1" si="20"/>
        <v/>
      </c>
      <c r="H92" t="str">
        <f t="shared" ca="1" si="21"/>
        <v>Electrocardiogram 12 Lead STAT [Under 2 Years]</v>
      </c>
      <c r="I92" t="str">
        <f t="shared" ca="1" si="22"/>
        <v/>
      </c>
      <c r="J92" t="str">
        <f t="shared" ca="1" si="23"/>
        <v>Reason: Other (please specify), Sepsis</v>
      </c>
      <c r="K92" t="str">
        <f t="shared" ca="1" si="23"/>
        <v/>
      </c>
      <c r="L92" t="str">
        <f t="shared" ca="1" si="24"/>
        <v>X</v>
      </c>
      <c r="M92" t="str">
        <f t="shared" ca="1" si="25"/>
        <v/>
      </c>
      <c r="N92" t="str">
        <f t="shared" ca="1" si="26"/>
        <v/>
      </c>
      <c r="O92" t="str">
        <f t="shared" ca="1" si="26"/>
        <v/>
      </c>
      <c r="P92" t="str">
        <f t="shared" ca="1" si="27"/>
        <v/>
      </c>
      <c r="Q92" t="str">
        <f t="shared" ca="1" si="27"/>
        <v/>
      </c>
      <c r="R92" t="str">
        <f t="shared" ca="1" si="29"/>
        <v/>
      </c>
      <c r="S92" t="str">
        <f t="shared" ca="1" si="29"/>
        <v/>
      </c>
      <c r="T92" t="str">
        <f t="shared" ca="1" si="29"/>
        <v/>
      </c>
      <c r="U92" t="str">
        <f t="shared" ca="1" si="29"/>
        <v/>
      </c>
      <c r="V92" t="str">
        <f t="shared" ca="1" si="29"/>
        <v/>
      </c>
      <c r="W92" t="str">
        <f t="shared" ca="1" si="29"/>
        <v/>
      </c>
      <c r="X92" t="str">
        <f t="shared" ca="1" si="29"/>
        <v/>
      </c>
      <c r="Y92" t="str">
        <f t="shared" ca="1" si="29"/>
        <v/>
      </c>
      <c r="Z92" t="str">
        <f t="shared" ca="1" si="29"/>
        <v/>
      </c>
      <c r="AA92" t="str">
        <f t="shared" ca="1" si="29"/>
        <v/>
      </c>
      <c r="AB92" t="str">
        <f t="shared" ca="1" si="29"/>
        <v/>
      </c>
      <c r="AC92" t="str">
        <f t="shared" ca="1" si="29"/>
        <v/>
      </c>
      <c r="AD92" t="str">
        <f t="shared" ca="1" si="29"/>
        <v/>
      </c>
      <c r="AE92" t="str">
        <f t="shared" ca="1" si="28"/>
        <v/>
      </c>
      <c r="AI92">
        <f>IF(SP_2a!Q91&lt;&gt;"", SP_2a!Q91, "")</f>
        <v>55</v>
      </c>
      <c r="AJ92">
        <f>IF($AI92&lt;&gt;"", IF(SP_2a!$D91="", 0, IF(SP_2a!$D91=SP_2a!D90, $AJ91, $AJ91+1)), "")</f>
        <v>0</v>
      </c>
      <c r="AK92">
        <f>IF(SP_2a!R91&lt;&gt;"", SP_2a!R91, "")</f>
        <v>2</v>
      </c>
      <c r="AL92">
        <f>IF(SP_2a!S91&lt;&gt;"", SP_2a!S91, "")</f>
        <v>1</v>
      </c>
      <c r="AP92">
        <f>IF($AI92&lt;&gt;"", IF($AI92=$AI91, 0, MAX($AP$2:$AS91)+1), "")</f>
        <v>0</v>
      </c>
      <c r="AQ92">
        <f>IF($AI92&lt;&gt;"", IF($AJ92=0, 0, IF($AJ92=$AJ91, 0, MAX($AP$2:$AS91, $AP92)+1)), "")</f>
        <v>0</v>
      </c>
      <c r="AR92">
        <f>IF($AI92&lt;&gt;"", IF($AI92=$AI91, IF($AK92=$AK91, 0, MAX($AN$2:$AS91, $AP92:$AQ92)+1), MAX($AP92:$AQ92)+1), "")</f>
        <v>109</v>
      </c>
      <c r="AS92">
        <f t="shared" si="16"/>
        <v>109</v>
      </c>
    </row>
    <row r="93" spans="3:45">
      <c r="C93" t="str">
        <f t="shared" ca="1" si="17"/>
        <v/>
      </c>
      <c r="D93" t="str">
        <f t="shared" ca="1" si="18"/>
        <v/>
      </c>
      <c r="E93" t="str">
        <f t="shared" ca="1" si="19"/>
        <v>Order</v>
      </c>
      <c r="F93" t="str">
        <f t="shared" ca="1" si="20"/>
        <v/>
      </c>
      <c r="G93" t="str">
        <f t="shared" ca="1" si="20"/>
        <v/>
      </c>
      <c r="H93" t="str">
        <f t="shared" ca="1" si="21"/>
        <v>Electrocardiogram 12 Lead STAT [2 - 16 Years]</v>
      </c>
      <c r="I93" t="str">
        <f t="shared" ca="1" si="22"/>
        <v/>
      </c>
      <c r="J93" t="str">
        <f t="shared" ca="1" si="23"/>
        <v>Reason: Other (please specify), Sepsis</v>
      </c>
      <c r="K93" t="str">
        <f t="shared" ca="1" si="23"/>
        <v/>
      </c>
      <c r="L93" t="str">
        <f t="shared" ca="1" si="24"/>
        <v>X</v>
      </c>
      <c r="M93" t="str">
        <f t="shared" ca="1" si="25"/>
        <v/>
      </c>
      <c r="N93" t="str">
        <f t="shared" ca="1" si="26"/>
        <v/>
      </c>
      <c r="O93" t="str">
        <f t="shared" ca="1" si="26"/>
        <v/>
      </c>
      <c r="P93" t="str">
        <f t="shared" ca="1" si="27"/>
        <v/>
      </c>
      <c r="Q93" t="str">
        <f t="shared" ca="1" si="27"/>
        <v/>
      </c>
      <c r="R93" t="str">
        <f t="shared" ca="1" si="29"/>
        <v/>
      </c>
      <c r="S93" t="str">
        <f t="shared" ca="1" si="29"/>
        <v/>
      </c>
      <c r="T93" t="str">
        <f t="shared" ca="1" si="29"/>
        <v/>
      </c>
      <c r="U93" t="str">
        <f t="shared" ca="1" si="29"/>
        <v/>
      </c>
      <c r="V93" t="str">
        <f t="shared" ca="1" si="29"/>
        <v/>
      </c>
      <c r="W93" t="str">
        <f t="shared" ca="1" si="29"/>
        <v/>
      </c>
      <c r="X93" t="str">
        <f t="shared" ca="1" si="29"/>
        <v/>
      </c>
      <c r="Y93" t="str">
        <f t="shared" ca="1" si="29"/>
        <v/>
      </c>
      <c r="Z93" t="str">
        <f t="shared" ca="1" si="29"/>
        <v/>
      </c>
      <c r="AA93" t="str">
        <f t="shared" ca="1" si="29"/>
        <v/>
      </c>
      <c r="AB93" t="str">
        <f t="shared" ca="1" si="29"/>
        <v/>
      </c>
      <c r="AC93" t="str">
        <f t="shared" ca="1" si="29"/>
        <v/>
      </c>
      <c r="AD93" t="str">
        <f t="shared" ca="1" si="29"/>
        <v/>
      </c>
      <c r="AE93" t="str">
        <f t="shared" ca="1" si="28"/>
        <v/>
      </c>
      <c r="AI93">
        <f>IF(SP_2a!Q92&lt;&gt;"", SP_2a!Q92, "")</f>
        <v>55</v>
      </c>
      <c r="AJ93">
        <f>IF($AI93&lt;&gt;"", IF(SP_2a!$D92="", 0, IF(SP_2a!$D92=SP_2a!D91, $AJ92, $AJ92+1)), "")</f>
        <v>0</v>
      </c>
      <c r="AK93">
        <f>IF(SP_2a!R92&lt;&gt;"", SP_2a!R92, "")</f>
        <v>3</v>
      </c>
      <c r="AL93">
        <f>IF(SP_2a!S92&lt;&gt;"", SP_2a!S92, "")</f>
        <v>1</v>
      </c>
      <c r="AP93">
        <f>IF($AI93&lt;&gt;"", IF($AI93=$AI92, 0, MAX($AP$2:$AS92)+1), "")</f>
        <v>0</v>
      </c>
      <c r="AQ93">
        <f>IF($AI93&lt;&gt;"", IF($AJ93=0, 0, IF($AJ93=$AJ92, 0, MAX($AP$2:$AS92, $AP93)+1)), "")</f>
        <v>0</v>
      </c>
      <c r="AR93">
        <f>IF($AI93&lt;&gt;"", IF($AI93=$AI92, IF($AK93=$AK92, 0, MAX($AN$2:$AS92, $AP93:$AQ93)+1), MAX($AP93:$AQ93)+1), "")</f>
        <v>110</v>
      </c>
      <c r="AS93">
        <f t="shared" si="16"/>
        <v>110</v>
      </c>
    </row>
    <row r="94" spans="3:45">
      <c r="C94" t="str">
        <f t="shared" ca="1" si="17"/>
        <v/>
      </c>
      <c r="D94" t="str">
        <f t="shared" ca="1" si="18"/>
        <v/>
      </c>
      <c r="E94" t="str">
        <f t="shared" ca="1" si="19"/>
        <v>Order</v>
      </c>
      <c r="F94" t="str">
        <f t="shared" ca="1" si="20"/>
        <v/>
      </c>
      <c r="G94" t="str">
        <f t="shared" ca="1" si="20"/>
        <v/>
      </c>
      <c r="H94" t="str">
        <f t="shared" ca="1" si="21"/>
        <v>12 Lead ECG STAT (17 Years and Over)</v>
      </c>
      <c r="I94" t="str">
        <f t="shared" ca="1" si="22"/>
        <v/>
      </c>
      <c r="J94" t="str">
        <f t="shared" ca="1" si="23"/>
        <v>Reason: Other (please specify), Sepsis</v>
      </c>
      <c r="K94" t="str">
        <f t="shared" ca="1" si="23"/>
        <v/>
      </c>
      <c r="L94" t="str">
        <f t="shared" ca="1" si="24"/>
        <v>X</v>
      </c>
      <c r="M94" t="str">
        <f t="shared" ca="1" si="25"/>
        <v/>
      </c>
      <c r="N94" t="str">
        <f t="shared" ca="1" si="26"/>
        <v/>
      </c>
      <c r="O94" t="str">
        <f t="shared" ca="1" si="26"/>
        <v/>
      </c>
      <c r="P94" t="str">
        <f t="shared" ca="1" si="27"/>
        <v/>
      </c>
      <c r="Q94" t="str">
        <f t="shared" ca="1" si="27"/>
        <v/>
      </c>
      <c r="R94" t="str">
        <f t="shared" ca="1" si="29"/>
        <v/>
      </c>
      <c r="S94" t="str">
        <f t="shared" ca="1" si="29"/>
        <v/>
      </c>
      <c r="T94" t="str">
        <f t="shared" ca="1" si="29"/>
        <v/>
      </c>
      <c r="U94" t="str">
        <f t="shared" ca="1" si="29"/>
        <v/>
      </c>
      <c r="V94" t="str">
        <f t="shared" ca="1" si="29"/>
        <v/>
      </c>
      <c r="W94" t="str">
        <f t="shared" ca="1" si="29"/>
        <v/>
      </c>
      <c r="X94" t="str">
        <f t="shared" ca="1" si="29"/>
        <v/>
      </c>
      <c r="Y94" t="str">
        <f t="shared" ca="1" si="29"/>
        <v/>
      </c>
      <c r="Z94" t="str">
        <f t="shared" ca="1" si="29"/>
        <v/>
      </c>
      <c r="AA94" t="str">
        <f t="shared" ca="1" si="29"/>
        <v/>
      </c>
      <c r="AB94" t="str">
        <f t="shared" ca="1" si="29"/>
        <v/>
      </c>
      <c r="AC94" t="str">
        <f t="shared" ca="1" si="29"/>
        <v/>
      </c>
      <c r="AD94" t="str">
        <f t="shared" ca="1" si="29"/>
        <v/>
      </c>
      <c r="AE94" t="str">
        <f t="shared" ca="1" si="28"/>
        <v/>
      </c>
      <c r="AI94">
        <f>IF(SP_2a!Q93&lt;&gt;"", SP_2a!Q93, "")</f>
        <v>55</v>
      </c>
      <c r="AJ94">
        <f>IF($AI94&lt;&gt;"", IF(SP_2a!$D93="", 0, IF(SP_2a!$D93=SP_2a!D92, $AJ93, $AJ93+1)), "")</f>
        <v>0</v>
      </c>
      <c r="AK94">
        <f>IF(SP_2a!R93&lt;&gt;"", SP_2a!R93, "")</f>
        <v>4</v>
      </c>
      <c r="AL94">
        <f>IF(SP_2a!S93&lt;&gt;"", SP_2a!S93, "")</f>
        <v>1</v>
      </c>
      <c r="AP94">
        <f>IF($AI94&lt;&gt;"", IF($AI94=$AI93, 0, MAX($AP$2:$AS93)+1), "")</f>
        <v>0</v>
      </c>
      <c r="AQ94">
        <f>IF($AI94&lt;&gt;"", IF($AJ94=0, 0, IF($AJ94=$AJ93, 0, MAX($AP$2:$AS93, $AP94)+1)), "")</f>
        <v>0</v>
      </c>
      <c r="AR94">
        <f>IF($AI94&lt;&gt;"", IF($AI94=$AI93, IF($AK94=$AK93, 0, MAX($AN$2:$AS93, $AP94:$AQ94)+1), MAX($AP94:$AQ94)+1), "")</f>
        <v>111</v>
      </c>
      <c r="AS94">
        <f t="shared" si="16"/>
        <v>111</v>
      </c>
    </row>
    <row r="95" spans="3:45">
      <c r="C95" t="str">
        <f t="shared" ca="1" si="17"/>
        <v>Consults/Referrals</v>
      </c>
      <c r="D95" t="str">
        <f t="shared" ca="1" si="18"/>
        <v/>
      </c>
      <c r="E95" t="str">
        <f t="shared" ca="1" si="19"/>
        <v/>
      </c>
      <c r="F95" t="str">
        <f t="shared" ca="1" si="20"/>
        <v/>
      </c>
      <c r="G95" t="str">
        <f t="shared" ca="1" si="20"/>
        <v/>
      </c>
      <c r="H95" t="str">
        <f t="shared" ca="1" si="21"/>
        <v/>
      </c>
      <c r="I95" t="str">
        <f t="shared" ca="1" si="22"/>
        <v/>
      </c>
      <c r="J95" t="str">
        <f t="shared" ca="1" si="23"/>
        <v/>
      </c>
      <c r="K95" t="str">
        <f t="shared" ca="1" si="23"/>
        <v/>
      </c>
      <c r="L95" t="str">
        <f t="shared" ca="1" si="24"/>
        <v/>
      </c>
      <c r="M95" t="str">
        <f t="shared" ca="1" si="25"/>
        <v/>
      </c>
      <c r="N95" t="str">
        <f t="shared" ca="1" si="26"/>
        <v/>
      </c>
      <c r="O95" t="str">
        <f t="shared" ca="1" si="26"/>
        <v/>
      </c>
      <c r="P95" t="str">
        <f t="shared" ca="1" si="27"/>
        <v/>
      </c>
      <c r="Q95" t="str">
        <f t="shared" ca="1" si="27"/>
        <v/>
      </c>
      <c r="R95" t="str">
        <f t="shared" ca="1" si="29"/>
        <v/>
      </c>
      <c r="S95" t="str">
        <f t="shared" ca="1" si="29"/>
        <v/>
      </c>
      <c r="T95" t="str">
        <f t="shared" ca="1" si="29"/>
        <v/>
      </c>
      <c r="U95" t="str">
        <f t="shared" ca="1" si="29"/>
        <v/>
      </c>
      <c r="V95" t="str">
        <f t="shared" ca="1" si="29"/>
        <v/>
      </c>
      <c r="W95" t="str">
        <f t="shared" ca="1" si="29"/>
        <v/>
      </c>
      <c r="X95" t="str">
        <f t="shared" ca="1" si="29"/>
        <v/>
      </c>
      <c r="Y95" t="str">
        <f t="shared" ca="1" si="29"/>
        <v/>
      </c>
      <c r="Z95" t="str">
        <f t="shared" ca="1" si="29"/>
        <v/>
      </c>
      <c r="AA95" t="str">
        <f t="shared" ca="1" si="29"/>
        <v/>
      </c>
      <c r="AB95" t="str">
        <f t="shared" ca="1" si="29"/>
        <v/>
      </c>
      <c r="AC95" t="str">
        <f t="shared" ca="1" si="29"/>
        <v/>
      </c>
      <c r="AD95" t="str">
        <f t="shared" ca="1" si="29"/>
        <v/>
      </c>
      <c r="AE95" t="str">
        <f t="shared" ca="1" si="28"/>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16"/>
        <v/>
      </c>
    </row>
    <row r="96" spans="3:45">
      <c r="C96" t="str">
        <f t="shared" ca="1" si="17"/>
        <v/>
      </c>
      <c r="D96" t="str">
        <f t="shared" ca="1" si="18"/>
        <v/>
      </c>
      <c r="E96" t="str">
        <f t="shared" ca="1" si="19"/>
        <v>Order</v>
      </c>
      <c r="F96" t="str">
        <f t="shared" ca="1" si="20"/>
        <v/>
      </c>
      <c r="G96" t="str">
        <f t="shared" ca="1" si="20"/>
        <v/>
      </c>
      <c r="H96" t="str">
        <f t="shared" ca="1" si="21"/>
        <v>Social Work Consult</v>
      </c>
      <c r="I96" t="str">
        <f t="shared" ca="1" si="22"/>
        <v/>
      </c>
      <c r="J96" t="str">
        <f t="shared" ca="1" si="23"/>
        <v>Other (please specify), immediate support for patient condition change</v>
      </c>
      <c r="K96" t="str">
        <f t="shared" ca="1" si="23"/>
        <v/>
      </c>
      <c r="L96" t="str">
        <f t="shared" ca="1" si="24"/>
        <v>X</v>
      </c>
      <c r="M96" t="str">
        <f t="shared" ca="1" si="25"/>
        <v/>
      </c>
      <c r="N96" t="str">
        <f t="shared" ca="1" si="26"/>
        <v/>
      </c>
      <c r="O96" t="str">
        <f t="shared" ca="1" si="26"/>
        <v/>
      </c>
      <c r="P96" t="str">
        <f t="shared" ca="1" si="27"/>
        <v/>
      </c>
      <c r="Q96" t="str">
        <f t="shared" ca="1" si="27"/>
        <v/>
      </c>
      <c r="R96" t="str">
        <f t="shared" ca="1" si="29"/>
        <v/>
      </c>
      <c r="S96" t="str">
        <f t="shared" ca="1" si="29"/>
        <v/>
      </c>
      <c r="T96" t="str">
        <f t="shared" ca="1" si="29"/>
        <v/>
      </c>
      <c r="U96" t="str">
        <f t="shared" ca="1" si="29"/>
        <v/>
      </c>
      <c r="V96" t="str">
        <f t="shared" ca="1" si="29"/>
        <v/>
      </c>
      <c r="W96" t="str">
        <f t="shared" ca="1" si="29"/>
        <v/>
      </c>
      <c r="X96" t="str">
        <f t="shared" ca="1" si="29"/>
        <v/>
      </c>
      <c r="Y96" t="str">
        <f t="shared" ca="1" si="29"/>
        <v/>
      </c>
      <c r="Z96" t="str">
        <f t="shared" ca="1" si="29"/>
        <v/>
      </c>
      <c r="AA96" t="str">
        <f t="shared" ca="1" si="29"/>
        <v/>
      </c>
      <c r="AB96" t="str">
        <f t="shared" ca="1" si="29"/>
        <v/>
      </c>
      <c r="AC96" t="str">
        <f t="shared" ca="1" si="29"/>
        <v/>
      </c>
      <c r="AD96" t="str">
        <f t="shared" ca="1" si="29"/>
        <v/>
      </c>
      <c r="AE96" t="str">
        <f t="shared" ca="1" si="28"/>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16"/>
        <v/>
      </c>
    </row>
    <row r="97" spans="3:45">
      <c r="C97" t="str">
        <f t="shared" ca="1" si="17"/>
        <v/>
      </c>
      <c r="D97" t="str">
        <f t="shared" ca="1" si="18"/>
        <v/>
      </c>
      <c r="E97" t="str">
        <f t="shared" ca="1" si="19"/>
        <v/>
      </c>
      <c r="F97" t="str">
        <f t="shared" ca="1" si="20"/>
        <v/>
      </c>
      <c r="G97" t="str">
        <f t="shared" ca="1" si="20"/>
        <v/>
      </c>
      <c r="H97" t="str">
        <f t="shared" ca="1" si="21"/>
        <v/>
      </c>
      <c r="I97" t="str">
        <f t="shared" ca="1" si="22"/>
        <v/>
      </c>
      <c r="J97" t="str">
        <f t="shared" ca="1" si="23"/>
        <v>Family Care Conference or Meeting Needed</v>
      </c>
      <c r="K97" t="str">
        <f t="shared" ca="1" si="23"/>
        <v/>
      </c>
      <c r="L97" t="str">
        <f t="shared" ca="1" si="24"/>
        <v/>
      </c>
      <c r="M97" t="str">
        <f t="shared" ca="1" si="25"/>
        <v/>
      </c>
      <c r="N97" t="str">
        <f t="shared" ca="1" si="26"/>
        <v/>
      </c>
      <c r="O97" t="str">
        <f t="shared" ca="1" si="26"/>
        <v/>
      </c>
      <c r="P97" t="str">
        <f t="shared" ca="1" si="27"/>
        <v/>
      </c>
      <c r="Q97" t="str">
        <f t="shared" ca="1" si="27"/>
        <v/>
      </c>
      <c r="R97" t="str">
        <f t="shared" ca="1" si="29"/>
        <v/>
      </c>
      <c r="S97" t="str">
        <f t="shared" ca="1" si="29"/>
        <v/>
      </c>
      <c r="T97" t="str">
        <f t="shared" ca="1" si="29"/>
        <v/>
      </c>
      <c r="U97" t="str">
        <f t="shared" ca="1" si="29"/>
        <v/>
      </c>
      <c r="V97" t="str">
        <f t="shared" ca="1" si="29"/>
        <v/>
      </c>
      <c r="W97" t="str">
        <f t="shared" ref="R97:AD116" ca="1" si="30">IF(ISNUMBER(MATCH(ROW(),$AS:$AS, 0)), IF(INDIRECT("SP_2b!" &amp; ADDRESS(MATCH(ROW(),$AS:$AS, 0)-1, COLUMN()-4, 4))&lt;&gt;"", INDIRECT("SP_2b!" &amp; ADDRESS(MATCH(ROW(),$AS:$AS, 0)-1, COLUMN()-4, 4)), ""), "")</f>
        <v/>
      </c>
      <c r="X97" t="str">
        <f t="shared" ca="1" si="30"/>
        <v/>
      </c>
      <c r="Y97" t="str">
        <f t="shared" ca="1" si="30"/>
        <v/>
      </c>
      <c r="Z97" t="str">
        <f t="shared" ca="1" si="30"/>
        <v/>
      </c>
      <c r="AA97" t="str">
        <f t="shared" ca="1" si="30"/>
        <v/>
      </c>
      <c r="AB97" t="str">
        <f t="shared" ca="1" si="30"/>
        <v/>
      </c>
      <c r="AC97" t="str">
        <f t="shared" ca="1" si="30"/>
        <v/>
      </c>
      <c r="AD97" t="str">
        <f t="shared" ca="1" si="30"/>
        <v/>
      </c>
      <c r="AE97" t="str">
        <f t="shared" ca="1" si="28"/>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16"/>
        <v/>
      </c>
    </row>
    <row r="98" spans="3:45">
      <c r="C98" t="str">
        <f t="shared" ca="1" si="17"/>
        <v/>
      </c>
      <c r="D98" t="str">
        <f t="shared" ca="1" si="18"/>
        <v/>
      </c>
      <c r="E98" t="str">
        <f t="shared" ca="1" si="19"/>
        <v/>
      </c>
      <c r="F98" t="str">
        <f t="shared" ca="1" si="20"/>
        <v/>
      </c>
      <c r="G98" t="str">
        <f t="shared" ca="1" si="20"/>
        <v/>
      </c>
      <c r="H98" t="str">
        <f t="shared" ca="1" si="21"/>
        <v/>
      </c>
      <c r="I98" t="str">
        <f t="shared" ca="1" si="22"/>
        <v/>
      </c>
      <c r="J98" t="str">
        <f t="shared" ca="1" si="23"/>
        <v>Abuse or Neglect - Child/Youth</v>
      </c>
      <c r="K98" t="str">
        <f t="shared" ca="1" si="23"/>
        <v/>
      </c>
      <c r="L98" t="str">
        <f t="shared" ca="1" si="24"/>
        <v/>
      </c>
      <c r="M98" t="str">
        <f t="shared" ca="1" si="25"/>
        <v/>
      </c>
      <c r="N98" t="str">
        <f t="shared" ca="1" si="26"/>
        <v/>
      </c>
      <c r="O98" t="str">
        <f t="shared" ca="1" si="26"/>
        <v/>
      </c>
      <c r="P98" t="str">
        <f t="shared" ca="1" si="27"/>
        <v/>
      </c>
      <c r="Q98" t="str">
        <f t="shared" ca="1" si="27"/>
        <v/>
      </c>
      <c r="R98" t="str">
        <f t="shared" ca="1" si="30"/>
        <v/>
      </c>
      <c r="S98" t="str">
        <f t="shared" ca="1" si="30"/>
        <v/>
      </c>
      <c r="T98" t="str">
        <f t="shared" ca="1" si="30"/>
        <v/>
      </c>
      <c r="U98" t="str">
        <f t="shared" ca="1" si="30"/>
        <v/>
      </c>
      <c r="V98" t="str">
        <f t="shared" ca="1" si="30"/>
        <v/>
      </c>
      <c r="W98" t="str">
        <f t="shared" ca="1" si="30"/>
        <v/>
      </c>
      <c r="X98" t="str">
        <f t="shared" ca="1" si="30"/>
        <v/>
      </c>
      <c r="Y98" t="str">
        <f t="shared" ca="1" si="30"/>
        <v/>
      </c>
      <c r="Z98" t="str">
        <f t="shared" ca="1" si="30"/>
        <v/>
      </c>
      <c r="AA98" t="str">
        <f t="shared" ca="1" si="30"/>
        <v/>
      </c>
      <c r="AB98" t="str">
        <f t="shared" ca="1" si="30"/>
        <v/>
      </c>
      <c r="AC98" t="str">
        <f t="shared" ca="1" si="30"/>
        <v/>
      </c>
      <c r="AD98" t="str">
        <f t="shared" ca="1" si="30"/>
        <v/>
      </c>
      <c r="AE98" t="str">
        <f t="shared" ca="1" si="28"/>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16"/>
        <v/>
      </c>
    </row>
    <row r="99" spans="3:45">
      <c r="C99" t="str">
        <f t="shared" ca="1" si="17"/>
        <v/>
      </c>
      <c r="D99" t="str">
        <f t="shared" ca="1" si="18"/>
        <v/>
      </c>
      <c r="E99" t="str">
        <f t="shared" ca="1" si="19"/>
        <v/>
      </c>
      <c r="F99" t="str">
        <f t="shared" ca="1" si="20"/>
        <v/>
      </c>
      <c r="G99" t="str">
        <f t="shared" ca="1" si="20"/>
        <v/>
      </c>
      <c r="H99" t="str">
        <f t="shared" ca="1" si="21"/>
        <v/>
      </c>
      <c r="I99" t="str">
        <f t="shared" ca="1" si="22"/>
        <v/>
      </c>
      <c r="J99" t="str">
        <f t="shared" ca="1" si="23"/>
        <v>Sub Decision Maker/Next of Kin/Guardian</v>
      </c>
      <c r="K99" t="str">
        <f t="shared" ca="1" si="23"/>
        <v/>
      </c>
      <c r="L99" t="str">
        <f t="shared" ca="1" si="24"/>
        <v/>
      </c>
      <c r="M99" t="str">
        <f t="shared" ca="1" si="25"/>
        <v/>
      </c>
      <c r="N99" t="str">
        <f t="shared" ca="1" si="26"/>
        <v/>
      </c>
      <c r="O99" t="str">
        <f t="shared" ca="1" si="26"/>
        <v/>
      </c>
      <c r="P99" t="str">
        <f t="shared" ca="1" si="27"/>
        <v/>
      </c>
      <c r="Q99" t="str">
        <f t="shared" ca="1" si="27"/>
        <v/>
      </c>
      <c r="R99" t="str">
        <f t="shared" ca="1" si="30"/>
        <v/>
      </c>
      <c r="S99" t="str">
        <f t="shared" ca="1" si="30"/>
        <v/>
      </c>
      <c r="T99" t="str">
        <f t="shared" ca="1" si="30"/>
        <v/>
      </c>
      <c r="U99" t="str">
        <f t="shared" ca="1" si="30"/>
        <v/>
      </c>
      <c r="V99" t="str">
        <f t="shared" ca="1" si="30"/>
        <v/>
      </c>
      <c r="W99" t="str">
        <f t="shared" ca="1" si="30"/>
        <v/>
      </c>
      <c r="X99" t="str">
        <f t="shared" ca="1" si="30"/>
        <v/>
      </c>
      <c r="Y99" t="str">
        <f t="shared" ca="1" si="30"/>
        <v/>
      </c>
      <c r="Z99" t="str">
        <f t="shared" ca="1" si="30"/>
        <v/>
      </c>
      <c r="AA99" t="str">
        <f t="shared" ca="1" si="30"/>
        <v/>
      </c>
      <c r="AB99" t="str">
        <f t="shared" ca="1" si="30"/>
        <v/>
      </c>
      <c r="AC99" t="str">
        <f t="shared" ca="1" si="30"/>
        <v/>
      </c>
      <c r="AD99" t="str">
        <f t="shared" ca="1" si="30"/>
        <v/>
      </c>
      <c r="AE99" t="str">
        <f t="shared" ca="1" si="28"/>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16"/>
        <v/>
      </c>
    </row>
    <row r="100" spans="3:45">
      <c r="C100" t="str">
        <f t="shared" ca="1" si="17"/>
        <v/>
      </c>
      <c r="D100" t="str">
        <f t="shared" ca="1" si="18"/>
        <v/>
      </c>
      <c r="E100" t="str">
        <f t="shared" ca="1" si="19"/>
        <v/>
      </c>
      <c r="F100" t="str">
        <f t="shared" ca="1" si="20"/>
        <v/>
      </c>
      <c r="G100" t="str">
        <f t="shared" ca="1" si="20"/>
        <v/>
      </c>
      <c r="H100" t="str">
        <f t="shared" ca="1" si="21"/>
        <v/>
      </c>
      <c r="I100" t="str">
        <f t="shared" ca="1" si="22"/>
        <v/>
      </c>
      <c r="J100" t="str">
        <f t="shared" ca="1" si="23"/>
        <v>End of Life, Code Blue, Death</v>
      </c>
      <c r="K100" t="str">
        <f t="shared" ca="1" si="23"/>
        <v/>
      </c>
      <c r="L100" t="str">
        <f t="shared" ca="1" si="24"/>
        <v/>
      </c>
      <c r="M100" t="str">
        <f t="shared" ca="1" si="25"/>
        <v/>
      </c>
      <c r="N100" t="str">
        <f t="shared" ca="1" si="26"/>
        <v/>
      </c>
      <c r="O100" t="str">
        <f t="shared" ca="1" si="26"/>
        <v/>
      </c>
      <c r="P100" t="str">
        <f t="shared" ca="1" si="27"/>
        <v/>
      </c>
      <c r="Q100" t="str">
        <f t="shared" ca="1" si="27"/>
        <v/>
      </c>
      <c r="R100" t="str">
        <f t="shared" ca="1" si="30"/>
        <v/>
      </c>
      <c r="S100" t="str">
        <f t="shared" ca="1" si="30"/>
        <v/>
      </c>
      <c r="T100" t="str">
        <f t="shared" ca="1" si="30"/>
        <v/>
      </c>
      <c r="U100" t="str">
        <f t="shared" ca="1" si="30"/>
        <v/>
      </c>
      <c r="V100" t="str">
        <f t="shared" ca="1" si="30"/>
        <v/>
      </c>
      <c r="W100" t="str">
        <f t="shared" ca="1" si="30"/>
        <v/>
      </c>
      <c r="X100" t="str">
        <f t="shared" ca="1" si="30"/>
        <v/>
      </c>
      <c r="Y100" t="str">
        <f t="shared" ca="1" si="30"/>
        <v/>
      </c>
      <c r="Z100" t="str">
        <f t="shared" ca="1" si="30"/>
        <v/>
      </c>
      <c r="AA100" t="str">
        <f t="shared" ca="1" si="30"/>
        <v/>
      </c>
      <c r="AB100" t="str">
        <f t="shared" ca="1" si="30"/>
        <v/>
      </c>
      <c r="AC100" t="str">
        <f t="shared" ca="1" si="30"/>
        <v/>
      </c>
      <c r="AD100" t="str">
        <f t="shared" ca="1" si="30"/>
        <v/>
      </c>
      <c r="AE100" t="str">
        <f t="shared" ca="1" si="28"/>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16"/>
        <v/>
      </c>
    </row>
    <row r="101" spans="3:45">
      <c r="C101" t="str">
        <f t="shared" ca="1" si="17"/>
        <v/>
      </c>
      <c r="D101" t="str">
        <f t="shared" ca="1" si="18"/>
        <v/>
      </c>
      <c r="E101" t="str">
        <f t="shared" ca="1" si="19"/>
        <v/>
      </c>
      <c r="F101" t="str">
        <f t="shared" ca="1" si="20"/>
        <v/>
      </c>
      <c r="G101" t="str">
        <f t="shared" ca="1" si="20"/>
        <v/>
      </c>
      <c r="H101" t="str">
        <f t="shared" ca="1" si="21"/>
        <v/>
      </c>
      <c r="I101" t="str">
        <f t="shared" ca="1" si="22"/>
        <v/>
      </c>
      <c r="J101" t="str">
        <f t="shared" ca="1" si="23"/>
        <v>Discharge Planning or Coordinate of Care</v>
      </c>
      <c r="K101" t="str">
        <f t="shared" ca="1" si="23"/>
        <v/>
      </c>
      <c r="L101" t="str">
        <f t="shared" ca="1" si="24"/>
        <v/>
      </c>
      <c r="M101" t="str">
        <f t="shared" ca="1" si="25"/>
        <v/>
      </c>
      <c r="N101" t="str">
        <f t="shared" ca="1" si="26"/>
        <v/>
      </c>
      <c r="O101" t="str">
        <f t="shared" ca="1" si="26"/>
        <v/>
      </c>
      <c r="P101" t="str">
        <f t="shared" ca="1" si="27"/>
        <v/>
      </c>
      <c r="Q101" t="str">
        <f t="shared" ca="1" si="27"/>
        <v/>
      </c>
      <c r="R101" t="str">
        <f t="shared" ca="1" si="30"/>
        <v/>
      </c>
      <c r="S101" t="str">
        <f t="shared" ca="1" si="30"/>
        <v/>
      </c>
      <c r="T101" t="str">
        <f t="shared" ca="1" si="30"/>
        <v/>
      </c>
      <c r="U101" t="str">
        <f t="shared" ca="1" si="30"/>
        <v/>
      </c>
      <c r="V101" t="str">
        <f t="shared" ca="1" si="30"/>
        <v/>
      </c>
      <c r="W101" t="str">
        <f t="shared" ca="1" si="30"/>
        <v/>
      </c>
      <c r="X101" t="str">
        <f t="shared" ca="1" si="30"/>
        <v/>
      </c>
      <c r="Y101" t="str">
        <f t="shared" ca="1" si="30"/>
        <v/>
      </c>
      <c r="Z101" t="str">
        <f t="shared" ca="1" si="30"/>
        <v/>
      </c>
      <c r="AA101" t="str">
        <f t="shared" ca="1" si="30"/>
        <v/>
      </c>
      <c r="AB101" t="str">
        <f t="shared" ca="1" si="30"/>
        <v/>
      </c>
      <c r="AC101" t="str">
        <f t="shared" ca="1" si="30"/>
        <v/>
      </c>
      <c r="AD101" t="str">
        <f t="shared" ca="1" si="30"/>
        <v/>
      </c>
      <c r="AE101" t="str">
        <f t="shared" ca="1" si="28"/>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16"/>
        <v/>
      </c>
    </row>
    <row r="102" spans="3:45">
      <c r="C102" t="str">
        <f t="shared" ca="1" si="17"/>
        <v/>
      </c>
      <c r="D102" t="str">
        <f t="shared" ca="1" si="18"/>
        <v/>
      </c>
      <c r="E102" t="str">
        <f t="shared" ca="1" si="19"/>
        <v/>
      </c>
      <c r="F102" t="str">
        <f t="shared" ca="1" si="20"/>
        <v/>
      </c>
      <c r="G102" t="str">
        <f t="shared" ca="1" si="20"/>
        <v/>
      </c>
      <c r="H102" t="str">
        <f t="shared" ca="1" si="21"/>
        <v/>
      </c>
      <c r="I102" t="str">
        <f t="shared" ca="1" si="22"/>
        <v/>
      </c>
      <c r="J102" t="str">
        <f t="shared" ca="1" si="23"/>
        <v>Mental Health or Substance Use</v>
      </c>
      <c r="K102" t="str">
        <f t="shared" ca="1" si="23"/>
        <v/>
      </c>
      <c r="L102" t="str">
        <f t="shared" ca="1" si="24"/>
        <v/>
      </c>
      <c r="M102" t="str">
        <f t="shared" ca="1" si="25"/>
        <v/>
      </c>
      <c r="N102" t="str">
        <f t="shared" ca="1" si="26"/>
        <v/>
      </c>
      <c r="O102" t="str">
        <f t="shared" ca="1" si="26"/>
        <v/>
      </c>
      <c r="P102" t="str">
        <f t="shared" ca="1" si="27"/>
        <v/>
      </c>
      <c r="Q102" t="str">
        <f t="shared" ca="1" si="27"/>
        <v/>
      </c>
      <c r="R102" t="str">
        <f t="shared" ca="1" si="30"/>
        <v/>
      </c>
      <c r="S102" t="str">
        <f t="shared" ca="1" si="30"/>
        <v/>
      </c>
      <c r="T102" t="str">
        <f t="shared" ca="1" si="30"/>
        <v/>
      </c>
      <c r="U102" t="str">
        <f t="shared" ca="1" si="30"/>
        <v/>
      </c>
      <c r="V102" t="str">
        <f t="shared" ca="1" si="30"/>
        <v/>
      </c>
      <c r="W102" t="str">
        <f t="shared" ca="1" si="30"/>
        <v/>
      </c>
      <c r="X102" t="str">
        <f t="shared" ca="1" si="30"/>
        <v/>
      </c>
      <c r="Y102" t="str">
        <f t="shared" ca="1" si="30"/>
        <v/>
      </c>
      <c r="Z102" t="str">
        <f t="shared" ca="1" si="30"/>
        <v/>
      </c>
      <c r="AA102" t="str">
        <f t="shared" ca="1" si="30"/>
        <v/>
      </c>
      <c r="AB102" t="str">
        <f t="shared" ca="1" si="30"/>
        <v/>
      </c>
      <c r="AC102" t="str">
        <f t="shared" ca="1" si="30"/>
        <v/>
      </c>
      <c r="AD102" t="str">
        <f t="shared" ca="1" si="30"/>
        <v/>
      </c>
      <c r="AE102" t="str">
        <f t="shared" ca="1" si="28"/>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16"/>
        <v/>
      </c>
    </row>
    <row r="103" spans="3:45">
      <c r="C103" t="str">
        <f t="shared" ca="1" si="17"/>
        <v/>
      </c>
      <c r="D103" t="str">
        <f t="shared" ca="1" si="18"/>
        <v/>
      </c>
      <c r="E103" t="str">
        <f t="shared" ca="1" si="19"/>
        <v/>
      </c>
      <c r="F103" t="str">
        <f t="shared" ca="1" si="20"/>
        <v/>
      </c>
      <c r="G103" t="str">
        <f t="shared" ca="1" si="20"/>
        <v/>
      </c>
      <c r="H103" t="str">
        <f t="shared" ca="1" si="21"/>
        <v/>
      </c>
      <c r="I103" t="str">
        <f t="shared" ca="1" si="22"/>
        <v/>
      </c>
      <c r="J103" t="str">
        <f t="shared" ca="1" si="23"/>
        <v>Caregiver Stress</v>
      </c>
      <c r="K103" t="str">
        <f t="shared" ca="1" si="23"/>
        <v/>
      </c>
      <c r="L103" t="str">
        <f t="shared" ca="1" si="24"/>
        <v/>
      </c>
      <c r="M103" t="str">
        <f t="shared" ca="1" si="25"/>
        <v/>
      </c>
      <c r="N103" t="str">
        <f t="shared" ca="1" si="26"/>
        <v/>
      </c>
      <c r="O103" t="str">
        <f t="shared" ca="1" si="26"/>
        <v/>
      </c>
      <c r="P103" t="str">
        <f t="shared" ca="1" si="27"/>
        <v/>
      </c>
      <c r="Q103" t="str">
        <f t="shared" ca="1" si="27"/>
        <v/>
      </c>
      <c r="R103" t="str">
        <f t="shared" ca="1" si="30"/>
        <v/>
      </c>
      <c r="S103" t="str">
        <f t="shared" ca="1" si="30"/>
        <v/>
      </c>
      <c r="T103" t="str">
        <f t="shared" ca="1" si="30"/>
        <v/>
      </c>
      <c r="U103" t="str">
        <f t="shared" ca="1" si="30"/>
        <v/>
      </c>
      <c r="V103" t="str">
        <f t="shared" ca="1" si="30"/>
        <v/>
      </c>
      <c r="W103" t="str">
        <f t="shared" ca="1" si="30"/>
        <v/>
      </c>
      <c r="X103" t="str">
        <f t="shared" ca="1" si="30"/>
        <v/>
      </c>
      <c r="Y103" t="str">
        <f t="shared" ca="1" si="30"/>
        <v/>
      </c>
      <c r="Z103" t="str">
        <f t="shared" ca="1" si="30"/>
        <v/>
      </c>
      <c r="AA103" t="str">
        <f t="shared" ca="1" si="30"/>
        <v/>
      </c>
      <c r="AB103" t="str">
        <f t="shared" ca="1" si="30"/>
        <v/>
      </c>
      <c r="AC103" t="str">
        <f t="shared" ca="1" si="30"/>
        <v/>
      </c>
      <c r="AD103" t="str">
        <f t="shared" ca="1" si="30"/>
        <v/>
      </c>
      <c r="AE103" t="str">
        <f t="shared" ca="1" si="28"/>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16"/>
        <v/>
      </c>
    </row>
    <row r="104" spans="3:45">
      <c r="C104" t="str">
        <f t="shared" ca="1" si="17"/>
        <v/>
      </c>
      <c r="D104" t="str">
        <f t="shared" ca="1" si="18"/>
        <v/>
      </c>
      <c r="E104" t="str">
        <f t="shared" ca="1" si="19"/>
        <v/>
      </c>
      <c r="F104" t="str">
        <f t="shared" ca="1" si="20"/>
        <v/>
      </c>
      <c r="G104" t="str">
        <f t="shared" ca="1" si="20"/>
        <v/>
      </c>
      <c r="H104" t="str">
        <f t="shared" ca="1" si="21"/>
        <v/>
      </c>
      <c r="I104" t="str">
        <f t="shared" ca="1" si="22"/>
        <v/>
      </c>
      <c r="J104" t="str">
        <f t="shared" ca="1" si="23"/>
        <v>Financial, Housing, Homelessness</v>
      </c>
      <c r="K104" t="str">
        <f t="shared" ca="1" si="23"/>
        <v/>
      </c>
      <c r="L104" t="str">
        <f t="shared" ca="1" si="24"/>
        <v/>
      </c>
      <c r="M104" t="str">
        <f t="shared" ca="1" si="25"/>
        <v/>
      </c>
      <c r="N104" t="str">
        <f t="shared" ca="1" si="26"/>
        <v/>
      </c>
      <c r="O104" t="str">
        <f t="shared" ca="1" si="26"/>
        <v/>
      </c>
      <c r="P104" t="str">
        <f t="shared" ca="1" si="27"/>
        <v/>
      </c>
      <c r="Q104" t="str">
        <f t="shared" ca="1" si="27"/>
        <v/>
      </c>
      <c r="R104" t="str">
        <f t="shared" ca="1" si="30"/>
        <v/>
      </c>
      <c r="S104" t="str">
        <f t="shared" ca="1" si="30"/>
        <v/>
      </c>
      <c r="T104" t="str">
        <f t="shared" ca="1" si="30"/>
        <v/>
      </c>
      <c r="U104" t="str">
        <f t="shared" ca="1" si="30"/>
        <v/>
      </c>
      <c r="V104" t="str">
        <f t="shared" ca="1" si="30"/>
        <v/>
      </c>
      <c r="W104" t="str">
        <f t="shared" ca="1" si="30"/>
        <v/>
      </c>
      <c r="X104" t="str">
        <f t="shared" ca="1" si="30"/>
        <v/>
      </c>
      <c r="Y104" t="str">
        <f t="shared" ca="1" si="30"/>
        <v/>
      </c>
      <c r="Z104" t="str">
        <f t="shared" ca="1" si="30"/>
        <v/>
      </c>
      <c r="AA104" t="str">
        <f t="shared" ca="1" si="30"/>
        <v/>
      </c>
      <c r="AB104" t="str">
        <f t="shared" ca="1" si="30"/>
        <v/>
      </c>
      <c r="AC104" t="str">
        <f t="shared" ca="1" si="30"/>
        <v/>
      </c>
      <c r="AD104" t="str">
        <f t="shared" ca="1" si="30"/>
        <v/>
      </c>
      <c r="AE104" t="str">
        <f t="shared" ca="1" si="28"/>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16"/>
        <v/>
      </c>
    </row>
    <row r="105" spans="3:45">
      <c r="C105" t="str">
        <f t="shared" ca="1" si="17"/>
        <v/>
      </c>
      <c r="D105" t="str">
        <f t="shared" ca="1" si="18"/>
        <v/>
      </c>
      <c r="E105" t="str">
        <f t="shared" ca="1" si="19"/>
        <v/>
      </c>
      <c r="F105" t="str">
        <f t="shared" ca="1" si="20"/>
        <v/>
      </c>
      <c r="G105" t="str">
        <f t="shared" ca="1" si="20"/>
        <v/>
      </c>
      <c r="H105" t="str">
        <f t="shared" ca="1" si="21"/>
        <v/>
      </c>
      <c r="I105" t="str">
        <f t="shared" ca="1" si="22"/>
        <v/>
      </c>
      <c r="J105" t="str">
        <f t="shared" ca="1" si="23"/>
        <v>Life Altering Diagnosis</v>
      </c>
      <c r="K105" t="str">
        <f t="shared" ca="1" si="23"/>
        <v/>
      </c>
      <c r="L105" t="str">
        <f t="shared" ca="1" si="24"/>
        <v/>
      </c>
      <c r="M105" t="str">
        <f t="shared" ca="1" si="25"/>
        <v/>
      </c>
      <c r="N105" t="str">
        <f t="shared" ca="1" si="26"/>
        <v/>
      </c>
      <c r="O105" t="str">
        <f t="shared" ca="1" si="26"/>
        <v/>
      </c>
      <c r="P105" t="str">
        <f t="shared" ca="1" si="27"/>
        <v/>
      </c>
      <c r="Q105" t="str">
        <f t="shared" ca="1" si="27"/>
        <v/>
      </c>
      <c r="R105" t="str">
        <f t="shared" ca="1" si="30"/>
        <v/>
      </c>
      <c r="S105" t="str">
        <f t="shared" ca="1" si="30"/>
        <v/>
      </c>
      <c r="T105" t="str">
        <f t="shared" ca="1" si="30"/>
        <v/>
      </c>
      <c r="U105" t="str">
        <f t="shared" ca="1" si="30"/>
        <v/>
      </c>
      <c r="V105" t="str">
        <f t="shared" ca="1" si="30"/>
        <v/>
      </c>
      <c r="W105" t="str">
        <f t="shared" ca="1" si="30"/>
        <v/>
      </c>
      <c r="X105" t="str">
        <f t="shared" ca="1" si="30"/>
        <v/>
      </c>
      <c r="Y105" t="str">
        <f t="shared" ca="1" si="30"/>
        <v/>
      </c>
      <c r="Z105" t="str">
        <f t="shared" ca="1" si="30"/>
        <v/>
      </c>
      <c r="AA105" t="str">
        <f t="shared" ca="1" si="30"/>
        <v/>
      </c>
      <c r="AB105" t="str">
        <f t="shared" ca="1" si="30"/>
        <v/>
      </c>
      <c r="AC105" t="str">
        <f t="shared" ca="1" si="30"/>
        <v/>
      </c>
      <c r="AD105" t="str">
        <f t="shared" ca="1" si="30"/>
        <v/>
      </c>
      <c r="AE105" t="str">
        <f t="shared" ca="1" si="28"/>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16"/>
        <v/>
      </c>
    </row>
    <row r="106" spans="3:45">
      <c r="C106" t="str">
        <f t="shared" ca="1" si="17"/>
        <v/>
      </c>
      <c r="D106" t="str">
        <f t="shared" ca="1" si="18"/>
        <v/>
      </c>
      <c r="E106" t="str">
        <f t="shared" ca="1" si="19"/>
        <v/>
      </c>
      <c r="F106" t="str">
        <f t="shared" ca="1" si="20"/>
        <v/>
      </c>
      <c r="G106" t="str">
        <f t="shared" ca="1" si="20"/>
        <v/>
      </c>
      <c r="H106" t="str">
        <f t="shared" ca="1" si="21"/>
        <v/>
      </c>
      <c r="I106" t="str">
        <f t="shared" ca="1" si="22"/>
        <v/>
      </c>
      <c r="J106" t="str">
        <f t="shared" ca="1" si="23"/>
        <v>Counselling</v>
      </c>
      <c r="K106" t="str">
        <f t="shared" ca="1" si="23"/>
        <v/>
      </c>
      <c r="L106" t="str">
        <f t="shared" ca="1" si="24"/>
        <v/>
      </c>
      <c r="M106" t="str">
        <f t="shared" ca="1" si="25"/>
        <v/>
      </c>
      <c r="N106" t="str">
        <f t="shared" ca="1" si="26"/>
        <v/>
      </c>
      <c r="O106" t="str">
        <f t="shared" ca="1" si="26"/>
        <v/>
      </c>
      <c r="P106" t="str">
        <f t="shared" ca="1" si="27"/>
        <v/>
      </c>
      <c r="Q106" t="str">
        <f t="shared" ca="1" si="27"/>
        <v/>
      </c>
      <c r="R106" t="str">
        <f t="shared" ca="1" si="30"/>
        <v/>
      </c>
      <c r="S106" t="str">
        <f t="shared" ca="1" si="30"/>
        <v/>
      </c>
      <c r="T106" t="str">
        <f t="shared" ca="1" si="30"/>
        <v/>
      </c>
      <c r="U106" t="str">
        <f t="shared" ca="1" si="30"/>
        <v/>
      </c>
      <c r="V106" t="str">
        <f t="shared" ca="1" si="30"/>
        <v/>
      </c>
      <c r="W106" t="str">
        <f t="shared" ca="1" si="30"/>
        <v/>
      </c>
      <c r="X106" t="str">
        <f t="shared" ca="1" si="30"/>
        <v/>
      </c>
      <c r="Y106" t="str">
        <f t="shared" ca="1" si="30"/>
        <v/>
      </c>
      <c r="Z106" t="str">
        <f t="shared" ca="1" si="30"/>
        <v/>
      </c>
      <c r="AA106" t="str">
        <f t="shared" ca="1" si="30"/>
        <v/>
      </c>
      <c r="AB106" t="str">
        <f t="shared" ca="1" si="30"/>
        <v/>
      </c>
      <c r="AC106" t="str">
        <f t="shared" ca="1" si="30"/>
        <v/>
      </c>
      <c r="AD106" t="str">
        <f t="shared" ca="1" si="30"/>
        <v/>
      </c>
      <c r="AE106" t="str">
        <f t="shared" ca="1" si="28"/>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16"/>
        <v/>
      </c>
    </row>
    <row r="107" spans="3:45">
      <c r="C107" t="str">
        <f t="shared" ca="1" si="17"/>
        <v/>
      </c>
      <c r="D107" t="str">
        <f t="shared" ca="1" si="18"/>
        <v/>
      </c>
      <c r="E107" t="str">
        <f t="shared" ca="1" si="19"/>
        <v/>
      </c>
      <c r="F107" t="str">
        <f t="shared" ca="1" si="20"/>
        <v/>
      </c>
      <c r="G107" t="str">
        <f t="shared" ca="1" si="20"/>
        <v/>
      </c>
      <c r="H107" t="str">
        <f t="shared" ca="1" si="21"/>
        <v/>
      </c>
      <c r="I107" t="str">
        <f t="shared" ca="1" si="22"/>
        <v/>
      </c>
      <c r="J107" t="str">
        <f t="shared" ca="1" si="23"/>
        <v>Identification of Unknown Patient</v>
      </c>
      <c r="K107" t="str">
        <f t="shared" ca="1" si="23"/>
        <v/>
      </c>
      <c r="L107" t="str">
        <f t="shared" ca="1" si="24"/>
        <v/>
      </c>
      <c r="M107" t="str">
        <f t="shared" ca="1" si="25"/>
        <v/>
      </c>
      <c r="N107" t="str">
        <f t="shared" ca="1" si="26"/>
        <v/>
      </c>
      <c r="O107" t="str">
        <f t="shared" ca="1" si="26"/>
        <v/>
      </c>
      <c r="P107" t="str">
        <f t="shared" ca="1" si="27"/>
        <v/>
      </c>
      <c r="Q107" t="str">
        <f t="shared" ca="1" si="27"/>
        <v/>
      </c>
      <c r="R107" t="str">
        <f t="shared" ca="1" si="30"/>
        <v/>
      </c>
      <c r="S107" t="str">
        <f t="shared" ca="1" si="30"/>
        <v/>
      </c>
      <c r="T107" t="str">
        <f t="shared" ca="1" si="30"/>
        <v/>
      </c>
      <c r="U107" t="str">
        <f t="shared" ca="1" si="30"/>
        <v/>
      </c>
      <c r="V107" t="str">
        <f t="shared" ca="1" si="30"/>
        <v/>
      </c>
      <c r="W107" t="str">
        <f t="shared" ca="1" si="30"/>
        <v/>
      </c>
      <c r="X107" t="str">
        <f t="shared" ca="1" si="30"/>
        <v/>
      </c>
      <c r="Y107" t="str">
        <f t="shared" ca="1" si="30"/>
        <v/>
      </c>
      <c r="Z107" t="str">
        <f t="shared" ca="1" si="30"/>
        <v/>
      </c>
      <c r="AA107" t="str">
        <f t="shared" ca="1" si="30"/>
        <v/>
      </c>
      <c r="AB107" t="str">
        <f t="shared" ca="1" si="30"/>
        <v/>
      </c>
      <c r="AC107" t="str">
        <f t="shared" ca="1" si="30"/>
        <v/>
      </c>
      <c r="AD107" t="str">
        <f t="shared" ca="1" si="30"/>
        <v/>
      </c>
      <c r="AE107" t="str">
        <f t="shared" ca="1" si="28"/>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16"/>
        <v/>
      </c>
    </row>
    <row r="108" spans="3:45">
      <c r="C108" t="str">
        <f t="shared" ca="1" si="17"/>
        <v/>
      </c>
      <c r="D108" t="str">
        <f t="shared" ca="1" si="18"/>
        <v/>
      </c>
      <c r="E108" t="str">
        <f t="shared" ca="1" si="19"/>
        <v/>
      </c>
      <c r="F108" t="str">
        <f t="shared" ca="1" si="20"/>
        <v/>
      </c>
      <c r="G108" t="str">
        <f t="shared" ca="1" si="20"/>
        <v/>
      </c>
      <c r="H108" t="str">
        <f t="shared" ca="1" si="21"/>
        <v/>
      </c>
      <c r="I108" t="str">
        <f t="shared" ca="1" si="22"/>
        <v/>
      </c>
      <c r="J108" t="str">
        <f t="shared" ca="1" si="23"/>
        <v>Advance Care Planning</v>
      </c>
      <c r="K108" t="str">
        <f t="shared" ca="1" si="23"/>
        <v/>
      </c>
      <c r="L108" t="str">
        <f t="shared" ca="1" si="24"/>
        <v/>
      </c>
      <c r="M108" t="str">
        <f t="shared" ca="1" si="25"/>
        <v/>
      </c>
      <c r="N108" t="str">
        <f t="shared" ca="1" si="26"/>
        <v/>
      </c>
      <c r="O108" t="str">
        <f t="shared" ca="1" si="26"/>
        <v/>
      </c>
      <c r="P108" t="str">
        <f t="shared" ca="1" si="27"/>
        <v/>
      </c>
      <c r="Q108" t="str">
        <f t="shared" ca="1" si="27"/>
        <v/>
      </c>
      <c r="R108" t="str">
        <f t="shared" ca="1" si="30"/>
        <v/>
      </c>
      <c r="S108" t="str">
        <f t="shared" ca="1" si="30"/>
        <v/>
      </c>
      <c r="T108" t="str">
        <f t="shared" ca="1" si="30"/>
        <v/>
      </c>
      <c r="U108" t="str">
        <f t="shared" ca="1" si="30"/>
        <v/>
      </c>
      <c r="V108" t="str">
        <f t="shared" ca="1" si="30"/>
        <v/>
      </c>
      <c r="W108" t="str">
        <f t="shared" ca="1" si="30"/>
        <v/>
      </c>
      <c r="X108" t="str">
        <f t="shared" ca="1" si="30"/>
        <v/>
      </c>
      <c r="Y108" t="str">
        <f t="shared" ca="1" si="30"/>
        <v/>
      </c>
      <c r="Z108" t="str">
        <f t="shared" ca="1" si="30"/>
        <v/>
      </c>
      <c r="AA108" t="str">
        <f t="shared" ca="1" si="30"/>
        <v/>
      </c>
      <c r="AB108" t="str">
        <f t="shared" ca="1" si="30"/>
        <v/>
      </c>
      <c r="AC108" t="str">
        <f t="shared" ca="1" si="30"/>
        <v/>
      </c>
      <c r="AD108" t="str">
        <f t="shared" ca="1" si="30"/>
        <v/>
      </c>
      <c r="AE108" t="str">
        <f t="shared" ca="1" si="28"/>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16"/>
        <v/>
      </c>
    </row>
    <row r="109" spans="3:45">
      <c r="C109" t="str">
        <f t="shared" ca="1" si="17"/>
        <v/>
      </c>
      <c r="D109" t="str">
        <f t="shared" ca="1" si="18"/>
        <v/>
      </c>
      <c r="E109" t="str">
        <f t="shared" ca="1" si="19"/>
        <v>Order</v>
      </c>
      <c r="F109" t="str">
        <f t="shared" ca="1" si="20"/>
        <v/>
      </c>
      <c r="G109" t="str">
        <f t="shared" ca="1" si="20"/>
        <v>X</v>
      </c>
      <c r="H109" t="str">
        <f t="shared" ca="1" si="21"/>
        <v>Respiratory Therapy Consult</v>
      </c>
      <c r="I109" t="str">
        <f t="shared" ca="1" si="22"/>
        <v/>
      </c>
      <c r="J109" t="str">
        <f t="shared" ca="1" si="23"/>
        <v>Urgent, Reason for Consult: Sepsis requiring oxygen/ventilation support</v>
      </c>
      <c r="K109" t="str">
        <f t="shared" ca="1" si="23"/>
        <v/>
      </c>
      <c r="L109" t="str">
        <f t="shared" ca="1" si="24"/>
        <v>X</v>
      </c>
      <c r="M109" t="str">
        <f t="shared" ca="1" si="25"/>
        <v/>
      </c>
      <c r="N109" t="str">
        <f t="shared" ca="1" si="26"/>
        <v/>
      </c>
      <c r="O109" t="str">
        <f t="shared" ca="1" si="26"/>
        <v/>
      </c>
      <c r="P109" t="str">
        <f t="shared" ca="1" si="27"/>
        <v/>
      </c>
      <c r="Q109" t="str">
        <f t="shared" ca="1" si="27"/>
        <v/>
      </c>
      <c r="R109" t="str">
        <f t="shared" ca="1" si="30"/>
        <v/>
      </c>
      <c r="S109" t="str">
        <f t="shared" ca="1" si="30"/>
        <v/>
      </c>
      <c r="T109" t="str">
        <f t="shared" ca="1" si="30"/>
        <v/>
      </c>
      <c r="U109" t="str">
        <f t="shared" ca="1" si="30"/>
        <v/>
      </c>
      <c r="V109" t="str">
        <f t="shared" ca="1" si="30"/>
        <v/>
      </c>
      <c r="W109" t="str">
        <f t="shared" ca="1" si="30"/>
        <v/>
      </c>
      <c r="X109" t="str">
        <f t="shared" ca="1" si="30"/>
        <v/>
      </c>
      <c r="Y109" t="str">
        <f t="shared" ca="1" si="30"/>
        <v/>
      </c>
      <c r="Z109" t="str">
        <f t="shared" ca="1" si="30"/>
        <v/>
      </c>
      <c r="AA109" t="str">
        <f t="shared" ca="1" si="30"/>
        <v/>
      </c>
      <c r="AB109" t="str">
        <f t="shared" ca="1" si="30"/>
        <v/>
      </c>
      <c r="AC109" t="str">
        <f t="shared" ca="1" si="30"/>
        <v/>
      </c>
      <c r="AD109" t="str">
        <f t="shared" ca="1" si="30"/>
        <v/>
      </c>
      <c r="AE109" t="str">
        <f t="shared" ca="1" si="28"/>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16"/>
        <v/>
      </c>
    </row>
    <row r="110" spans="3:45">
      <c r="C110" t="str">
        <f t="shared" ca="1" si="17"/>
        <v/>
      </c>
      <c r="D110" t="str">
        <f t="shared" ca="1" si="18"/>
        <v/>
      </c>
      <c r="E110" t="str">
        <f t="shared" ca="1" si="19"/>
        <v>Order</v>
      </c>
      <c r="F110" t="str">
        <f t="shared" ca="1" si="20"/>
        <v/>
      </c>
      <c r="G110" t="str">
        <f t="shared" ca="1" si="20"/>
        <v/>
      </c>
      <c r="H110" t="str">
        <f t="shared" ca="1" si="21"/>
        <v>Pharmacy Consult</v>
      </c>
      <c r="I110" t="str">
        <f t="shared" ca="1" si="22"/>
        <v/>
      </c>
      <c r="J110" t="str">
        <f t="shared" ca="1" si="23"/>
        <v>Reason for Consult: Start Best Drug Therapy</v>
      </c>
      <c r="K110" t="str">
        <f t="shared" ca="1" si="23"/>
        <v/>
      </c>
      <c r="L110" t="str">
        <f t="shared" ca="1" si="24"/>
        <v>X</v>
      </c>
      <c r="M110" t="str">
        <f t="shared" ca="1" si="25"/>
        <v/>
      </c>
      <c r="N110" t="str">
        <f t="shared" ca="1" si="26"/>
        <v/>
      </c>
      <c r="O110" t="str">
        <f t="shared" ca="1" si="26"/>
        <v/>
      </c>
      <c r="P110" t="str">
        <f t="shared" ca="1" si="27"/>
        <v/>
      </c>
      <c r="Q110" t="str">
        <f t="shared" ca="1" si="27"/>
        <v/>
      </c>
      <c r="R110" t="str">
        <f t="shared" ca="1" si="30"/>
        <v/>
      </c>
      <c r="S110" t="str">
        <f t="shared" ca="1" si="30"/>
        <v/>
      </c>
      <c r="T110" t="str">
        <f t="shared" ca="1" si="30"/>
        <v/>
      </c>
      <c r="U110" t="str">
        <f t="shared" ca="1" si="30"/>
        <v/>
      </c>
      <c r="V110" t="str">
        <f t="shared" ca="1" si="30"/>
        <v/>
      </c>
      <c r="W110" t="str">
        <f t="shared" ca="1" si="30"/>
        <v/>
      </c>
      <c r="X110" t="str">
        <f t="shared" ca="1" si="30"/>
        <v/>
      </c>
      <c r="Y110" t="str">
        <f t="shared" ca="1" si="30"/>
        <v/>
      </c>
      <c r="Z110" t="str">
        <f t="shared" ca="1" si="30"/>
        <v/>
      </c>
      <c r="AA110" t="str">
        <f t="shared" ca="1" si="30"/>
        <v/>
      </c>
      <c r="AB110" t="str">
        <f t="shared" ca="1" si="30"/>
        <v/>
      </c>
      <c r="AC110" t="str">
        <f t="shared" ca="1" si="30"/>
        <v/>
      </c>
      <c r="AD110" t="str">
        <f t="shared" ca="1" si="30"/>
        <v/>
      </c>
      <c r="AE110" t="str">
        <f t="shared" ca="1" si="28"/>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16"/>
        <v/>
      </c>
    </row>
    <row r="111" spans="3:45">
      <c r="C111" t="str">
        <f t="shared" ca="1" si="17"/>
        <v/>
      </c>
      <c r="D111" t="str">
        <f t="shared" ca="1" si="18"/>
        <v/>
      </c>
      <c r="E111" t="str">
        <f t="shared" ca="1" si="19"/>
        <v>Order</v>
      </c>
      <c r="F111" t="str">
        <f t="shared" ca="1" si="20"/>
        <v/>
      </c>
      <c r="G111" t="str">
        <f t="shared" ca="1" si="20"/>
        <v/>
      </c>
      <c r="H111" t="str">
        <f t="shared" ca="1" si="21"/>
        <v>Child Life Specialist Consult</v>
      </c>
      <c r="I111" t="str">
        <f t="shared" ca="1" si="22"/>
        <v/>
      </c>
      <c r="J111" t="str">
        <f t="shared" ca="1" si="23"/>
        <v>T;N</v>
      </c>
      <c r="K111" t="str">
        <f t="shared" ca="1" si="23"/>
        <v/>
      </c>
      <c r="L111" t="str">
        <f t="shared" ca="1" si="24"/>
        <v>X</v>
      </c>
      <c r="M111" t="str">
        <f t="shared" ca="1" si="25"/>
        <v/>
      </c>
      <c r="N111" t="str">
        <f t="shared" ca="1" si="26"/>
        <v/>
      </c>
      <c r="O111" t="str">
        <f t="shared" ca="1" si="26"/>
        <v/>
      </c>
      <c r="P111" t="str">
        <f t="shared" ca="1" si="27"/>
        <v/>
      </c>
      <c r="Q111" t="str">
        <f t="shared" ca="1" si="27"/>
        <v/>
      </c>
      <c r="R111" t="str">
        <f t="shared" ca="1" si="30"/>
        <v/>
      </c>
      <c r="S111" t="str">
        <f t="shared" ca="1" si="30"/>
        <v/>
      </c>
      <c r="T111" t="str">
        <f t="shared" ca="1" si="30"/>
        <v/>
      </c>
      <c r="U111" t="str">
        <f t="shared" ca="1" si="30"/>
        <v/>
      </c>
      <c r="V111" t="str">
        <f t="shared" ca="1" si="30"/>
        <v/>
      </c>
      <c r="W111" t="str">
        <f t="shared" ca="1" si="30"/>
        <v/>
      </c>
      <c r="X111" t="str">
        <f t="shared" ca="1" si="30"/>
        <v/>
      </c>
      <c r="Y111" t="str">
        <f t="shared" ca="1" si="30"/>
        <v/>
      </c>
      <c r="Z111" t="str">
        <f t="shared" ca="1" si="30"/>
        <v/>
      </c>
      <c r="AA111" t="str">
        <f t="shared" ca="1" si="30"/>
        <v/>
      </c>
      <c r="AB111" t="str">
        <f t="shared" ca="1" si="30"/>
        <v/>
      </c>
      <c r="AC111" t="str">
        <f t="shared" ca="1" si="30"/>
        <v/>
      </c>
      <c r="AD111" t="str">
        <f t="shared" ca="1" si="30"/>
        <v/>
      </c>
      <c r="AE111" t="str">
        <f t="shared" ca="1" si="28"/>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16"/>
        <v/>
      </c>
    </row>
    <row r="112" spans="3:45">
      <c r="C112" t="str">
        <f t="shared" ca="1" si="17"/>
        <v/>
      </c>
      <c r="D112" t="str">
        <f t="shared" ca="1" si="18"/>
        <v/>
      </c>
      <c r="E112" t="str">
        <f t="shared" ca="1" si="19"/>
        <v/>
      </c>
      <c r="F112" t="str">
        <f t="shared" ca="1" si="20"/>
        <v/>
      </c>
      <c r="G112" t="str">
        <f t="shared" ca="1" si="20"/>
        <v/>
      </c>
      <c r="H112" t="str">
        <f t="shared" ca="1" si="21"/>
        <v/>
      </c>
      <c r="I112" t="str">
        <f t="shared" ca="1" si="22"/>
        <v/>
      </c>
      <c r="J112" t="str">
        <f t="shared" ca="1" si="23"/>
        <v/>
      </c>
      <c r="K112" t="str">
        <f t="shared" ca="1" si="23"/>
        <v/>
      </c>
      <c r="L112" t="str">
        <f t="shared" ca="1" si="24"/>
        <v/>
      </c>
      <c r="M112" t="str">
        <f t="shared" ca="1" si="25"/>
        <v/>
      </c>
      <c r="N112" t="str">
        <f t="shared" ca="1" si="26"/>
        <v/>
      </c>
      <c r="O112" t="str">
        <f t="shared" ca="1" si="26"/>
        <v/>
      </c>
      <c r="P112" t="str">
        <f t="shared" ca="1" si="27"/>
        <v/>
      </c>
      <c r="Q112" t="str">
        <f t="shared" ca="1" si="27"/>
        <v/>
      </c>
      <c r="R112" t="str">
        <f t="shared" ca="1" si="30"/>
        <v/>
      </c>
      <c r="S112" t="str">
        <f t="shared" ca="1" si="30"/>
        <v/>
      </c>
      <c r="T112" t="str">
        <f t="shared" ca="1" si="30"/>
        <v/>
      </c>
      <c r="U112" t="str">
        <f t="shared" ca="1" si="30"/>
        <v/>
      </c>
      <c r="V112" t="str">
        <f t="shared" ca="1" si="30"/>
        <v/>
      </c>
      <c r="W112" t="str">
        <f t="shared" ca="1" si="30"/>
        <v/>
      </c>
      <c r="X112" t="str">
        <f t="shared" ca="1" si="30"/>
        <v/>
      </c>
      <c r="Y112" t="str">
        <f t="shared" ca="1" si="30"/>
        <v/>
      </c>
      <c r="Z112" t="str">
        <f t="shared" ca="1" si="30"/>
        <v/>
      </c>
      <c r="AA112" t="str">
        <f t="shared" ca="1" si="30"/>
        <v/>
      </c>
      <c r="AB112" t="str">
        <f t="shared" ca="1" si="30"/>
        <v/>
      </c>
      <c r="AC112" t="str">
        <f t="shared" ca="1" si="30"/>
        <v/>
      </c>
      <c r="AD112" t="str">
        <f t="shared" ca="1" si="30"/>
        <v/>
      </c>
      <c r="AE112" t="str">
        <f t="shared" ca="1" si="28"/>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16"/>
        <v/>
      </c>
    </row>
    <row r="113" spans="3:45">
      <c r="C113" t="str">
        <f t="shared" ca="1" si="17"/>
        <v/>
      </c>
      <c r="D113" t="str">
        <f t="shared" ca="1" si="18"/>
        <v/>
      </c>
      <c r="E113" t="str">
        <f t="shared" ca="1" si="19"/>
        <v/>
      </c>
      <c r="F113" t="str">
        <f t="shared" ca="1" si="20"/>
        <v/>
      </c>
      <c r="G113" t="str">
        <f t="shared" ca="1" si="20"/>
        <v/>
      </c>
      <c r="H113" t="str">
        <f t="shared" ca="1" si="21"/>
        <v/>
      </c>
      <c r="I113" t="str">
        <f t="shared" ca="1" si="22"/>
        <v/>
      </c>
      <c r="J113" t="str">
        <f t="shared" ca="1" si="23"/>
        <v/>
      </c>
      <c r="K113" t="str">
        <f t="shared" ca="1" si="23"/>
        <v/>
      </c>
      <c r="L113" t="str">
        <f t="shared" ca="1" si="24"/>
        <v/>
      </c>
      <c r="M113" t="str">
        <f t="shared" ca="1" si="25"/>
        <v/>
      </c>
      <c r="N113" t="str">
        <f t="shared" ca="1" si="26"/>
        <v/>
      </c>
      <c r="O113" t="str">
        <f t="shared" ca="1" si="26"/>
        <v/>
      </c>
      <c r="P113" t="str">
        <f t="shared" ca="1" si="27"/>
        <v/>
      </c>
      <c r="Q113" t="str">
        <f t="shared" ca="1" si="27"/>
        <v/>
      </c>
      <c r="R113" t="str">
        <f t="shared" ca="1" si="30"/>
        <v/>
      </c>
      <c r="S113" t="str">
        <f t="shared" ca="1" si="30"/>
        <v/>
      </c>
      <c r="T113" t="str">
        <f t="shared" ca="1" si="30"/>
        <v/>
      </c>
      <c r="U113" t="str">
        <f t="shared" ca="1" si="30"/>
        <v/>
      </c>
      <c r="V113" t="str">
        <f t="shared" ca="1" si="30"/>
        <v/>
      </c>
      <c r="W113" t="str">
        <f t="shared" ca="1" si="30"/>
        <v/>
      </c>
      <c r="X113" t="str">
        <f t="shared" ca="1" si="30"/>
        <v/>
      </c>
      <c r="Y113" t="str">
        <f t="shared" ca="1" si="30"/>
        <v/>
      </c>
      <c r="Z113" t="str">
        <f t="shared" ca="1" si="30"/>
        <v/>
      </c>
      <c r="AA113" t="str">
        <f t="shared" ca="1" si="30"/>
        <v/>
      </c>
      <c r="AB113" t="str">
        <f t="shared" ca="1" si="30"/>
        <v/>
      </c>
      <c r="AC113" t="str">
        <f t="shared" ca="1" si="30"/>
        <v/>
      </c>
      <c r="AD113" t="str">
        <f t="shared" ca="1" si="30"/>
        <v/>
      </c>
      <c r="AE113" t="str">
        <f t="shared" ca="1" si="28"/>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16"/>
        <v/>
      </c>
    </row>
    <row r="114" spans="3:45">
      <c r="C114" t="str">
        <f t="shared" ca="1" si="17"/>
        <v/>
      </c>
      <c r="D114" t="str">
        <f t="shared" ca="1" si="18"/>
        <v/>
      </c>
      <c r="E114" t="str">
        <f t="shared" ca="1" si="19"/>
        <v/>
      </c>
      <c r="F114" t="str">
        <f t="shared" ca="1" si="20"/>
        <v/>
      </c>
      <c r="G114" t="str">
        <f t="shared" ca="1" si="20"/>
        <v/>
      </c>
      <c r="H114" t="str">
        <f t="shared" ca="1" si="21"/>
        <v/>
      </c>
      <c r="I114" t="str">
        <f t="shared" ca="1" si="22"/>
        <v/>
      </c>
      <c r="J114" t="str">
        <f t="shared" ca="1" si="23"/>
        <v/>
      </c>
      <c r="K114" t="str">
        <f t="shared" ca="1" si="23"/>
        <v/>
      </c>
      <c r="L114" t="str">
        <f t="shared" ca="1" si="24"/>
        <v/>
      </c>
      <c r="M114" t="str">
        <f t="shared" ca="1" si="25"/>
        <v/>
      </c>
      <c r="N114" t="str">
        <f t="shared" ca="1" si="26"/>
        <v/>
      </c>
      <c r="O114" t="str">
        <f t="shared" ca="1" si="26"/>
        <v/>
      </c>
      <c r="P114" t="str">
        <f t="shared" ca="1" si="27"/>
        <v/>
      </c>
      <c r="Q114" t="str">
        <f t="shared" ca="1" si="27"/>
        <v/>
      </c>
      <c r="R114" t="str">
        <f t="shared" ca="1" si="30"/>
        <v/>
      </c>
      <c r="S114" t="str">
        <f t="shared" ca="1" si="30"/>
        <v/>
      </c>
      <c r="T114" t="str">
        <f t="shared" ca="1" si="30"/>
        <v/>
      </c>
      <c r="U114" t="str">
        <f t="shared" ca="1" si="30"/>
        <v/>
      </c>
      <c r="V114" t="str">
        <f t="shared" ca="1" si="30"/>
        <v/>
      </c>
      <c r="W114" t="str">
        <f t="shared" ca="1" si="30"/>
        <v/>
      </c>
      <c r="X114" t="str">
        <f t="shared" ca="1" si="30"/>
        <v/>
      </c>
      <c r="Y114" t="str">
        <f t="shared" ca="1" si="30"/>
        <v/>
      </c>
      <c r="Z114" t="str">
        <f t="shared" ca="1" si="30"/>
        <v/>
      </c>
      <c r="AA114" t="str">
        <f t="shared" ca="1" si="30"/>
        <v/>
      </c>
      <c r="AB114" t="str">
        <f t="shared" ca="1" si="30"/>
        <v/>
      </c>
      <c r="AC114" t="str">
        <f t="shared" ca="1" si="30"/>
        <v/>
      </c>
      <c r="AD114" t="str">
        <f t="shared" ca="1" si="30"/>
        <v/>
      </c>
      <c r="AE114" t="str">
        <f t="shared" ca="1" si="28"/>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16"/>
        <v/>
      </c>
    </row>
    <row r="115" spans="3:45">
      <c r="C115" t="str">
        <f t="shared" ca="1" si="17"/>
        <v/>
      </c>
      <c r="D115" t="str">
        <f t="shared" ca="1" si="18"/>
        <v/>
      </c>
      <c r="E115" t="str">
        <f t="shared" ca="1" si="19"/>
        <v/>
      </c>
      <c r="F115" t="str">
        <f t="shared" ca="1" si="20"/>
        <v/>
      </c>
      <c r="G115" t="str">
        <f t="shared" ca="1" si="20"/>
        <v/>
      </c>
      <c r="H115" t="str">
        <f t="shared" ca="1" si="21"/>
        <v/>
      </c>
      <c r="I115" t="str">
        <f t="shared" ca="1" si="22"/>
        <v/>
      </c>
      <c r="J115" t="str">
        <f t="shared" ca="1" si="23"/>
        <v/>
      </c>
      <c r="K115" t="str">
        <f t="shared" ca="1" si="23"/>
        <v/>
      </c>
      <c r="L115" t="str">
        <f t="shared" ca="1" si="24"/>
        <v/>
      </c>
      <c r="M115" t="str">
        <f t="shared" ca="1" si="25"/>
        <v/>
      </c>
      <c r="N115" t="str">
        <f t="shared" ca="1" si="26"/>
        <v/>
      </c>
      <c r="O115" t="str">
        <f t="shared" ca="1" si="26"/>
        <v/>
      </c>
      <c r="P115" t="str">
        <f t="shared" ca="1" si="27"/>
        <v/>
      </c>
      <c r="Q115" t="str">
        <f t="shared" ca="1" si="27"/>
        <v/>
      </c>
      <c r="R115" t="str">
        <f t="shared" ca="1" si="30"/>
        <v/>
      </c>
      <c r="S115" t="str">
        <f t="shared" ca="1" si="30"/>
        <v/>
      </c>
      <c r="T115" t="str">
        <f t="shared" ca="1" si="30"/>
        <v/>
      </c>
      <c r="U115" t="str">
        <f t="shared" ca="1" si="30"/>
        <v/>
      </c>
      <c r="V115" t="str">
        <f t="shared" ca="1" si="30"/>
        <v/>
      </c>
      <c r="W115" t="str">
        <f t="shared" ca="1" si="30"/>
        <v/>
      </c>
      <c r="X115" t="str">
        <f t="shared" ca="1" si="30"/>
        <v/>
      </c>
      <c r="Y115" t="str">
        <f t="shared" ca="1" si="30"/>
        <v/>
      </c>
      <c r="Z115" t="str">
        <f t="shared" ca="1" si="30"/>
        <v/>
      </c>
      <c r="AA115" t="str">
        <f t="shared" ca="1" si="30"/>
        <v/>
      </c>
      <c r="AB115" t="str">
        <f t="shared" ca="1" si="30"/>
        <v/>
      </c>
      <c r="AC115" t="str">
        <f t="shared" ca="1" si="30"/>
        <v/>
      </c>
      <c r="AD115" t="str">
        <f t="shared" ca="1" si="30"/>
        <v/>
      </c>
      <c r="AE115" t="str">
        <f t="shared" ca="1" si="28"/>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16"/>
        <v/>
      </c>
    </row>
    <row r="116" spans="3:45">
      <c r="C116" t="str">
        <f t="shared" ca="1" si="17"/>
        <v/>
      </c>
      <c r="D116" t="str">
        <f t="shared" ca="1" si="18"/>
        <v/>
      </c>
      <c r="E116" t="str">
        <f t="shared" ca="1" si="19"/>
        <v/>
      </c>
      <c r="F116" t="str">
        <f t="shared" ca="1" si="20"/>
        <v/>
      </c>
      <c r="G116" t="str">
        <f t="shared" ca="1" si="20"/>
        <v/>
      </c>
      <c r="H116" t="str">
        <f t="shared" ca="1" si="21"/>
        <v/>
      </c>
      <c r="I116" t="str">
        <f t="shared" ca="1" si="22"/>
        <v/>
      </c>
      <c r="J116" t="str">
        <f t="shared" ca="1" si="23"/>
        <v/>
      </c>
      <c r="K116" t="str">
        <f t="shared" ca="1" si="23"/>
        <v/>
      </c>
      <c r="L116" t="str">
        <f t="shared" ca="1" si="24"/>
        <v/>
      </c>
      <c r="M116" t="str">
        <f t="shared" ca="1" si="25"/>
        <v/>
      </c>
      <c r="N116" t="str">
        <f t="shared" ca="1" si="26"/>
        <v/>
      </c>
      <c r="O116" t="str">
        <f t="shared" ca="1" si="26"/>
        <v/>
      </c>
      <c r="P116" t="str">
        <f t="shared" ca="1" si="27"/>
        <v/>
      </c>
      <c r="Q116" t="str">
        <f t="shared" ca="1" si="27"/>
        <v/>
      </c>
      <c r="R116" t="str">
        <f t="shared" ca="1" si="30"/>
        <v/>
      </c>
      <c r="S116" t="str">
        <f t="shared" ca="1" si="30"/>
        <v/>
      </c>
      <c r="T116" t="str">
        <f t="shared" ca="1" si="30"/>
        <v/>
      </c>
      <c r="U116" t="str">
        <f t="shared" ca="1" si="30"/>
        <v/>
      </c>
      <c r="V116" t="str">
        <f t="shared" ca="1" si="30"/>
        <v/>
      </c>
      <c r="W116" t="str">
        <f t="shared" ca="1" si="30"/>
        <v/>
      </c>
      <c r="X116" t="str">
        <f t="shared" ca="1" si="30"/>
        <v/>
      </c>
      <c r="Y116" t="str">
        <f t="shared" ca="1" si="30"/>
        <v/>
      </c>
      <c r="Z116" t="str">
        <f t="shared" ca="1" si="30"/>
        <v/>
      </c>
      <c r="AA116" t="str">
        <f t="shared" ca="1" si="30"/>
        <v/>
      </c>
      <c r="AB116" t="str">
        <f t="shared" ca="1" si="30"/>
        <v/>
      </c>
      <c r="AC116" t="str">
        <f t="shared" ca="1" si="30"/>
        <v/>
      </c>
      <c r="AD116" t="str">
        <f t="shared" ca="1" si="30"/>
        <v/>
      </c>
      <c r="AE116" t="str">
        <f t="shared" ca="1" si="28"/>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16"/>
        <v/>
      </c>
    </row>
    <row r="117" spans="3:45">
      <c r="C117" t="str">
        <f t="shared" ca="1" si="17"/>
        <v/>
      </c>
      <c r="D117" t="str">
        <f t="shared" ca="1" si="18"/>
        <v/>
      </c>
      <c r="E117" t="str">
        <f t="shared" ca="1" si="19"/>
        <v/>
      </c>
      <c r="F117" t="str">
        <f t="shared" ca="1" si="20"/>
        <v/>
      </c>
      <c r="G117" t="str">
        <f t="shared" ca="1" si="20"/>
        <v/>
      </c>
      <c r="H117" t="str">
        <f t="shared" ca="1" si="21"/>
        <v/>
      </c>
      <c r="I117" t="str">
        <f t="shared" ca="1" si="22"/>
        <v/>
      </c>
      <c r="J117" t="str">
        <f t="shared" ca="1" si="23"/>
        <v/>
      </c>
      <c r="K117" t="str">
        <f t="shared" ca="1" si="23"/>
        <v/>
      </c>
      <c r="L117" t="str">
        <f t="shared" ca="1" si="24"/>
        <v/>
      </c>
      <c r="M117" t="str">
        <f t="shared" ca="1" si="25"/>
        <v/>
      </c>
      <c r="N117" t="str">
        <f t="shared" ca="1" si="26"/>
        <v/>
      </c>
      <c r="O117" t="str">
        <f t="shared" ca="1" si="26"/>
        <v/>
      </c>
      <c r="P117" t="str">
        <f t="shared" ca="1" si="27"/>
        <v/>
      </c>
      <c r="Q117" t="str">
        <f t="shared" ca="1" si="27"/>
        <v/>
      </c>
      <c r="R117" t="str">
        <f t="shared" ref="R117:AD136" ca="1" si="31">IF(ISNUMBER(MATCH(ROW(),$AS:$AS, 0)), IF(INDIRECT("SP_2b!" &amp; ADDRESS(MATCH(ROW(),$AS:$AS, 0)-1, COLUMN()-4, 4))&lt;&gt;"", INDIRECT("SP_2b!" &amp; ADDRESS(MATCH(ROW(),$AS:$AS, 0)-1, COLUMN()-4, 4)), ""), "")</f>
        <v/>
      </c>
      <c r="S117" t="str">
        <f t="shared" ca="1" si="31"/>
        <v/>
      </c>
      <c r="T117" t="str">
        <f t="shared" ca="1" si="31"/>
        <v/>
      </c>
      <c r="U117" t="str">
        <f t="shared" ca="1" si="31"/>
        <v/>
      </c>
      <c r="V117" t="str">
        <f t="shared" ca="1" si="31"/>
        <v/>
      </c>
      <c r="W117" t="str">
        <f t="shared" ca="1" si="31"/>
        <v/>
      </c>
      <c r="X117" t="str">
        <f t="shared" ca="1" si="31"/>
        <v/>
      </c>
      <c r="Y117" t="str">
        <f t="shared" ca="1" si="31"/>
        <v/>
      </c>
      <c r="Z117" t="str">
        <f t="shared" ca="1" si="31"/>
        <v/>
      </c>
      <c r="AA117" t="str">
        <f t="shared" ca="1" si="31"/>
        <v/>
      </c>
      <c r="AB117" t="str">
        <f t="shared" ca="1" si="31"/>
        <v/>
      </c>
      <c r="AC117" t="str">
        <f t="shared" ca="1" si="31"/>
        <v/>
      </c>
      <c r="AD117" t="str">
        <f t="shared" ca="1" si="31"/>
        <v/>
      </c>
      <c r="AE117" t="str">
        <f t="shared" ca="1" si="28"/>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16"/>
        <v/>
      </c>
    </row>
    <row r="118" spans="3:45">
      <c r="C118" t="str">
        <f t="shared" ca="1" si="17"/>
        <v/>
      </c>
      <c r="D118" t="str">
        <f t="shared" ca="1" si="18"/>
        <v/>
      </c>
      <c r="E118" t="str">
        <f t="shared" ca="1" si="19"/>
        <v/>
      </c>
      <c r="F118" t="str">
        <f t="shared" ca="1" si="20"/>
        <v/>
      </c>
      <c r="G118" t="str">
        <f t="shared" ca="1" si="20"/>
        <v/>
      </c>
      <c r="H118" t="str">
        <f t="shared" ca="1" si="21"/>
        <v/>
      </c>
      <c r="I118" t="str">
        <f t="shared" ca="1" si="22"/>
        <v/>
      </c>
      <c r="J118" t="str">
        <f t="shared" ca="1" si="23"/>
        <v/>
      </c>
      <c r="K118" t="str">
        <f t="shared" ca="1" si="23"/>
        <v/>
      </c>
      <c r="L118" t="str">
        <f t="shared" ca="1" si="24"/>
        <v/>
      </c>
      <c r="M118" t="str">
        <f t="shared" ca="1" si="25"/>
        <v/>
      </c>
      <c r="N118" t="str">
        <f t="shared" ca="1" si="26"/>
        <v/>
      </c>
      <c r="O118" t="str">
        <f t="shared" ca="1" si="26"/>
        <v/>
      </c>
      <c r="P118" t="str">
        <f t="shared" ca="1" si="27"/>
        <v/>
      </c>
      <c r="Q118" t="str">
        <f t="shared" ca="1" si="27"/>
        <v/>
      </c>
      <c r="R118" t="str">
        <f t="shared" ca="1" si="31"/>
        <v/>
      </c>
      <c r="S118" t="str">
        <f t="shared" ca="1" si="31"/>
        <v/>
      </c>
      <c r="T118" t="str">
        <f t="shared" ca="1" si="31"/>
        <v/>
      </c>
      <c r="U118" t="str">
        <f t="shared" ca="1" si="31"/>
        <v/>
      </c>
      <c r="V118" t="str">
        <f t="shared" ca="1" si="31"/>
        <v/>
      </c>
      <c r="W118" t="str">
        <f t="shared" ca="1" si="31"/>
        <v/>
      </c>
      <c r="X118" t="str">
        <f t="shared" ca="1" si="31"/>
        <v/>
      </c>
      <c r="Y118" t="str">
        <f t="shared" ca="1" si="31"/>
        <v/>
      </c>
      <c r="Z118" t="str">
        <f t="shared" ca="1" si="31"/>
        <v/>
      </c>
      <c r="AA118" t="str">
        <f t="shared" ca="1" si="31"/>
        <v/>
      </c>
      <c r="AB118" t="str">
        <f t="shared" ca="1" si="31"/>
        <v/>
      </c>
      <c r="AC118" t="str">
        <f t="shared" ca="1" si="31"/>
        <v/>
      </c>
      <c r="AD118" t="str">
        <f t="shared" ca="1" si="31"/>
        <v/>
      </c>
      <c r="AE118" t="str">
        <f t="shared" ca="1" si="28"/>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16"/>
        <v/>
      </c>
    </row>
    <row r="119" spans="3:45">
      <c r="C119" t="str">
        <f t="shared" ca="1" si="17"/>
        <v/>
      </c>
      <c r="D119" t="str">
        <f t="shared" ca="1" si="18"/>
        <v/>
      </c>
      <c r="E119" t="str">
        <f t="shared" ca="1" si="19"/>
        <v/>
      </c>
      <c r="F119" t="str">
        <f t="shared" ca="1" si="20"/>
        <v/>
      </c>
      <c r="G119" t="str">
        <f t="shared" ca="1" si="20"/>
        <v/>
      </c>
      <c r="H119" t="str">
        <f t="shared" ca="1" si="21"/>
        <v/>
      </c>
      <c r="I119" t="str">
        <f t="shared" ca="1" si="22"/>
        <v/>
      </c>
      <c r="J119" t="str">
        <f t="shared" ca="1" si="23"/>
        <v/>
      </c>
      <c r="K119" t="str">
        <f t="shared" ca="1" si="23"/>
        <v/>
      </c>
      <c r="L119" t="str">
        <f t="shared" ca="1" si="24"/>
        <v/>
      </c>
      <c r="M119" t="str">
        <f t="shared" ca="1" si="25"/>
        <v/>
      </c>
      <c r="N119" t="str">
        <f t="shared" ca="1" si="26"/>
        <v/>
      </c>
      <c r="O119" t="str">
        <f t="shared" ca="1" si="26"/>
        <v/>
      </c>
      <c r="P119" t="str">
        <f t="shared" ca="1" si="27"/>
        <v/>
      </c>
      <c r="Q119" t="str">
        <f t="shared" ca="1" si="27"/>
        <v/>
      </c>
      <c r="R119" t="str">
        <f t="shared" ca="1" si="31"/>
        <v/>
      </c>
      <c r="S119" t="str">
        <f t="shared" ca="1" si="31"/>
        <v/>
      </c>
      <c r="T119" t="str">
        <f t="shared" ca="1" si="31"/>
        <v/>
      </c>
      <c r="U119" t="str">
        <f t="shared" ca="1" si="31"/>
        <v/>
      </c>
      <c r="V119" t="str">
        <f t="shared" ca="1" si="31"/>
        <v/>
      </c>
      <c r="W119" t="str">
        <f t="shared" ca="1" si="31"/>
        <v/>
      </c>
      <c r="X119" t="str">
        <f t="shared" ca="1" si="31"/>
        <v/>
      </c>
      <c r="Y119" t="str">
        <f t="shared" ca="1" si="31"/>
        <v/>
      </c>
      <c r="Z119" t="str">
        <f t="shared" ca="1" si="31"/>
        <v/>
      </c>
      <c r="AA119" t="str">
        <f t="shared" ca="1" si="31"/>
        <v/>
      </c>
      <c r="AB119" t="str">
        <f t="shared" ca="1" si="31"/>
        <v/>
      </c>
      <c r="AC119" t="str">
        <f t="shared" ca="1" si="31"/>
        <v/>
      </c>
      <c r="AD119" t="str">
        <f t="shared" ca="1" si="31"/>
        <v/>
      </c>
      <c r="AE119" t="str">
        <f t="shared" ca="1" si="28"/>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16"/>
        <v/>
      </c>
    </row>
    <row r="120" spans="3:45">
      <c r="C120" t="str">
        <f t="shared" ca="1" si="17"/>
        <v/>
      </c>
      <c r="D120" t="str">
        <f t="shared" ca="1" si="18"/>
        <v/>
      </c>
      <c r="E120" t="str">
        <f t="shared" ca="1" si="19"/>
        <v/>
      </c>
      <c r="F120" t="str">
        <f t="shared" ca="1" si="20"/>
        <v/>
      </c>
      <c r="G120" t="str">
        <f t="shared" ca="1" si="20"/>
        <v/>
      </c>
      <c r="H120" t="str">
        <f t="shared" ca="1" si="21"/>
        <v/>
      </c>
      <c r="I120" t="str">
        <f t="shared" ca="1" si="22"/>
        <v/>
      </c>
      <c r="J120" t="str">
        <f t="shared" ca="1" si="23"/>
        <v/>
      </c>
      <c r="K120" t="str">
        <f t="shared" ca="1" si="23"/>
        <v/>
      </c>
      <c r="L120" t="str">
        <f t="shared" ca="1" si="24"/>
        <v/>
      </c>
      <c r="M120" t="str">
        <f t="shared" ca="1" si="25"/>
        <v/>
      </c>
      <c r="N120" t="str">
        <f t="shared" ca="1" si="26"/>
        <v/>
      </c>
      <c r="O120" t="str">
        <f t="shared" ca="1" si="26"/>
        <v/>
      </c>
      <c r="P120" t="str">
        <f t="shared" ca="1" si="27"/>
        <v/>
      </c>
      <c r="Q120" t="str">
        <f t="shared" ca="1" si="27"/>
        <v/>
      </c>
      <c r="R120" t="str">
        <f t="shared" ca="1" si="31"/>
        <v/>
      </c>
      <c r="S120" t="str">
        <f t="shared" ca="1" si="31"/>
        <v/>
      </c>
      <c r="T120" t="str">
        <f t="shared" ca="1" si="31"/>
        <v/>
      </c>
      <c r="U120" t="str">
        <f t="shared" ca="1" si="31"/>
        <v/>
      </c>
      <c r="V120" t="str">
        <f t="shared" ca="1" si="31"/>
        <v/>
      </c>
      <c r="W120" t="str">
        <f t="shared" ca="1" si="31"/>
        <v/>
      </c>
      <c r="X120" t="str">
        <f t="shared" ca="1" si="31"/>
        <v/>
      </c>
      <c r="Y120" t="str">
        <f t="shared" ca="1" si="31"/>
        <v/>
      </c>
      <c r="Z120" t="str">
        <f t="shared" ca="1" si="31"/>
        <v/>
      </c>
      <c r="AA120" t="str">
        <f t="shared" ca="1" si="31"/>
        <v/>
      </c>
      <c r="AB120" t="str">
        <f t="shared" ca="1" si="31"/>
        <v/>
      </c>
      <c r="AC120" t="str">
        <f t="shared" ca="1" si="31"/>
        <v/>
      </c>
      <c r="AD120" t="str">
        <f t="shared" ca="1" si="31"/>
        <v/>
      </c>
      <c r="AE120" t="str">
        <f t="shared" ca="1" si="28"/>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16"/>
        <v/>
      </c>
    </row>
    <row r="121" spans="3:45">
      <c r="C121" t="str">
        <f t="shared" ca="1" si="17"/>
        <v/>
      </c>
      <c r="D121" t="str">
        <f t="shared" ca="1" si="18"/>
        <v/>
      </c>
      <c r="E121" t="str">
        <f t="shared" ca="1" si="19"/>
        <v/>
      </c>
      <c r="F121" t="str">
        <f t="shared" ca="1" si="20"/>
        <v/>
      </c>
      <c r="G121" t="str">
        <f t="shared" ca="1" si="20"/>
        <v/>
      </c>
      <c r="H121" t="str">
        <f t="shared" ca="1" si="21"/>
        <v/>
      </c>
      <c r="I121" t="str">
        <f t="shared" ca="1" si="22"/>
        <v/>
      </c>
      <c r="J121" t="str">
        <f t="shared" ca="1" si="23"/>
        <v/>
      </c>
      <c r="K121" t="str">
        <f t="shared" ca="1" si="23"/>
        <v/>
      </c>
      <c r="L121" t="str">
        <f t="shared" ca="1" si="24"/>
        <v/>
      </c>
      <c r="M121" t="str">
        <f t="shared" ca="1" si="25"/>
        <v/>
      </c>
      <c r="N121" t="str">
        <f t="shared" ca="1" si="26"/>
        <v/>
      </c>
      <c r="O121" t="str">
        <f t="shared" ca="1" si="26"/>
        <v/>
      </c>
      <c r="P121" t="str">
        <f t="shared" ca="1" si="27"/>
        <v/>
      </c>
      <c r="Q121" t="str">
        <f t="shared" ca="1" si="27"/>
        <v/>
      </c>
      <c r="R121" t="str">
        <f t="shared" ca="1" si="31"/>
        <v/>
      </c>
      <c r="S121" t="str">
        <f t="shared" ca="1" si="31"/>
        <v/>
      </c>
      <c r="T121" t="str">
        <f t="shared" ca="1" si="31"/>
        <v/>
      </c>
      <c r="U121" t="str">
        <f t="shared" ca="1" si="31"/>
        <v/>
      </c>
      <c r="V121" t="str">
        <f t="shared" ca="1" si="31"/>
        <v/>
      </c>
      <c r="W121" t="str">
        <f t="shared" ca="1" si="31"/>
        <v/>
      </c>
      <c r="X121" t="str">
        <f t="shared" ca="1" si="31"/>
        <v/>
      </c>
      <c r="Y121" t="str">
        <f t="shared" ca="1" si="31"/>
        <v/>
      </c>
      <c r="Z121" t="str">
        <f t="shared" ca="1" si="31"/>
        <v/>
      </c>
      <c r="AA121" t="str">
        <f t="shared" ca="1" si="31"/>
        <v/>
      </c>
      <c r="AB121" t="str">
        <f t="shared" ca="1" si="31"/>
        <v/>
      </c>
      <c r="AC121" t="str">
        <f t="shared" ca="1" si="31"/>
        <v/>
      </c>
      <c r="AD121" t="str">
        <f t="shared" ca="1" si="31"/>
        <v/>
      </c>
      <c r="AE121" t="str">
        <f t="shared" ca="1" si="28"/>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16"/>
        <v/>
      </c>
    </row>
    <row r="122" spans="3:45">
      <c r="C122" t="str">
        <f t="shared" ca="1" si="17"/>
        <v/>
      </c>
      <c r="D122" t="str">
        <f t="shared" ca="1" si="18"/>
        <v/>
      </c>
      <c r="E122" t="str">
        <f t="shared" ca="1" si="19"/>
        <v/>
      </c>
      <c r="F122" t="str">
        <f t="shared" ca="1" si="20"/>
        <v/>
      </c>
      <c r="G122" t="str">
        <f t="shared" ca="1" si="20"/>
        <v/>
      </c>
      <c r="H122" t="str">
        <f t="shared" ca="1" si="21"/>
        <v/>
      </c>
      <c r="I122" t="str">
        <f t="shared" ca="1" si="22"/>
        <v/>
      </c>
      <c r="J122" t="str">
        <f t="shared" ca="1" si="23"/>
        <v/>
      </c>
      <c r="K122" t="str">
        <f t="shared" ca="1" si="23"/>
        <v/>
      </c>
      <c r="L122" t="str">
        <f t="shared" ca="1" si="24"/>
        <v/>
      </c>
      <c r="M122" t="str">
        <f t="shared" ca="1" si="25"/>
        <v/>
      </c>
      <c r="N122" t="str">
        <f t="shared" ca="1" si="26"/>
        <v/>
      </c>
      <c r="O122" t="str">
        <f t="shared" ca="1" si="26"/>
        <v/>
      </c>
      <c r="P122" t="str">
        <f t="shared" ca="1" si="27"/>
        <v/>
      </c>
      <c r="Q122" t="str">
        <f t="shared" ca="1" si="27"/>
        <v/>
      </c>
      <c r="R122" t="str">
        <f t="shared" ca="1" si="31"/>
        <v/>
      </c>
      <c r="S122" t="str">
        <f t="shared" ca="1" si="31"/>
        <v/>
      </c>
      <c r="T122" t="str">
        <f t="shared" ca="1" si="31"/>
        <v/>
      </c>
      <c r="U122" t="str">
        <f t="shared" ca="1" si="31"/>
        <v/>
      </c>
      <c r="V122" t="str">
        <f t="shared" ca="1" si="31"/>
        <v/>
      </c>
      <c r="W122" t="str">
        <f t="shared" ca="1" si="31"/>
        <v/>
      </c>
      <c r="X122" t="str">
        <f t="shared" ca="1" si="31"/>
        <v/>
      </c>
      <c r="Y122" t="str">
        <f t="shared" ca="1" si="31"/>
        <v/>
      </c>
      <c r="Z122" t="str">
        <f t="shared" ca="1" si="31"/>
        <v/>
      </c>
      <c r="AA122" t="str">
        <f t="shared" ca="1" si="31"/>
        <v/>
      </c>
      <c r="AB122" t="str">
        <f t="shared" ca="1" si="31"/>
        <v/>
      </c>
      <c r="AC122" t="str">
        <f t="shared" ca="1" si="31"/>
        <v/>
      </c>
      <c r="AD122" t="str">
        <f t="shared" ca="1" si="31"/>
        <v/>
      </c>
      <c r="AE122" t="str">
        <f t="shared" ca="1" si="28"/>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16"/>
        <v/>
      </c>
    </row>
    <row r="123" spans="3:45">
      <c r="C123" t="str">
        <f t="shared" ca="1" si="17"/>
        <v/>
      </c>
      <c r="D123" t="str">
        <f t="shared" ca="1" si="18"/>
        <v/>
      </c>
      <c r="E123" t="str">
        <f t="shared" ca="1" si="19"/>
        <v/>
      </c>
      <c r="F123" t="str">
        <f t="shared" ca="1" si="20"/>
        <v/>
      </c>
      <c r="G123" t="str">
        <f t="shared" ca="1" si="20"/>
        <v/>
      </c>
      <c r="H123" t="str">
        <f t="shared" ca="1" si="21"/>
        <v/>
      </c>
      <c r="I123" t="str">
        <f t="shared" ca="1" si="22"/>
        <v/>
      </c>
      <c r="J123" t="str">
        <f t="shared" ca="1" si="23"/>
        <v/>
      </c>
      <c r="K123" t="str">
        <f t="shared" ca="1" si="23"/>
        <v/>
      </c>
      <c r="L123" t="str">
        <f t="shared" ca="1" si="24"/>
        <v/>
      </c>
      <c r="M123" t="str">
        <f t="shared" ca="1" si="25"/>
        <v/>
      </c>
      <c r="N123" t="str">
        <f t="shared" ca="1" si="26"/>
        <v/>
      </c>
      <c r="O123" t="str">
        <f t="shared" ca="1" si="26"/>
        <v/>
      </c>
      <c r="P123" t="str">
        <f t="shared" ca="1" si="27"/>
        <v/>
      </c>
      <c r="Q123" t="str">
        <f t="shared" ca="1" si="27"/>
        <v/>
      </c>
      <c r="R123" t="str">
        <f t="shared" ca="1" si="31"/>
        <v/>
      </c>
      <c r="S123" t="str">
        <f t="shared" ca="1" si="31"/>
        <v/>
      </c>
      <c r="T123" t="str">
        <f t="shared" ca="1" si="31"/>
        <v/>
      </c>
      <c r="U123" t="str">
        <f t="shared" ca="1" si="31"/>
        <v/>
      </c>
      <c r="V123" t="str">
        <f t="shared" ca="1" si="31"/>
        <v/>
      </c>
      <c r="W123" t="str">
        <f t="shared" ca="1" si="31"/>
        <v/>
      </c>
      <c r="X123" t="str">
        <f t="shared" ca="1" si="31"/>
        <v/>
      </c>
      <c r="Y123" t="str">
        <f t="shared" ca="1" si="31"/>
        <v/>
      </c>
      <c r="Z123" t="str">
        <f t="shared" ca="1" si="31"/>
        <v/>
      </c>
      <c r="AA123" t="str">
        <f t="shared" ca="1" si="31"/>
        <v/>
      </c>
      <c r="AB123" t="str">
        <f t="shared" ca="1" si="31"/>
        <v/>
      </c>
      <c r="AC123" t="str">
        <f t="shared" ca="1" si="31"/>
        <v/>
      </c>
      <c r="AD123" t="str">
        <f t="shared" ca="1" si="31"/>
        <v/>
      </c>
      <c r="AE123" t="str">
        <f t="shared" ca="1" si="28"/>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16"/>
        <v/>
      </c>
    </row>
    <row r="124" spans="3:45">
      <c r="C124" t="str">
        <f t="shared" ca="1" si="17"/>
        <v/>
      </c>
      <c r="D124" t="str">
        <f t="shared" ca="1" si="18"/>
        <v/>
      </c>
      <c r="E124" t="str">
        <f t="shared" ca="1" si="19"/>
        <v/>
      </c>
      <c r="F124" t="str">
        <f t="shared" ca="1" si="20"/>
        <v/>
      </c>
      <c r="G124" t="str">
        <f t="shared" ca="1" si="20"/>
        <v/>
      </c>
      <c r="H124" t="str">
        <f t="shared" ca="1" si="21"/>
        <v/>
      </c>
      <c r="I124" t="str">
        <f t="shared" ca="1" si="22"/>
        <v/>
      </c>
      <c r="J124" t="str">
        <f t="shared" ca="1" si="23"/>
        <v/>
      </c>
      <c r="K124" t="str">
        <f t="shared" ca="1" si="23"/>
        <v/>
      </c>
      <c r="L124" t="str">
        <f t="shared" ca="1" si="24"/>
        <v/>
      </c>
      <c r="M124" t="str">
        <f t="shared" ca="1" si="25"/>
        <v/>
      </c>
      <c r="N124" t="str">
        <f t="shared" ca="1" si="26"/>
        <v/>
      </c>
      <c r="O124" t="str">
        <f t="shared" ca="1" si="26"/>
        <v/>
      </c>
      <c r="P124" t="str">
        <f t="shared" ca="1" si="27"/>
        <v/>
      </c>
      <c r="Q124" t="str">
        <f t="shared" ca="1" si="27"/>
        <v/>
      </c>
      <c r="R124" t="str">
        <f t="shared" ca="1" si="31"/>
        <v/>
      </c>
      <c r="S124" t="str">
        <f t="shared" ca="1" si="31"/>
        <v/>
      </c>
      <c r="T124" t="str">
        <f t="shared" ca="1" si="31"/>
        <v/>
      </c>
      <c r="U124" t="str">
        <f t="shared" ca="1" si="31"/>
        <v/>
      </c>
      <c r="V124" t="str">
        <f t="shared" ca="1" si="31"/>
        <v/>
      </c>
      <c r="W124" t="str">
        <f t="shared" ca="1" si="31"/>
        <v/>
      </c>
      <c r="X124" t="str">
        <f t="shared" ca="1" si="31"/>
        <v/>
      </c>
      <c r="Y124" t="str">
        <f t="shared" ca="1" si="31"/>
        <v/>
      </c>
      <c r="Z124" t="str">
        <f t="shared" ca="1" si="31"/>
        <v/>
      </c>
      <c r="AA124" t="str">
        <f t="shared" ca="1" si="31"/>
        <v/>
      </c>
      <c r="AB124" t="str">
        <f t="shared" ca="1" si="31"/>
        <v/>
      </c>
      <c r="AC124" t="str">
        <f t="shared" ca="1" si="31"/>
        <v/>
      </c>
      <c r="AD124" t="str">
        <f t="shared" ca="1" si="31"/>
        <v/>
      </c>
      <c r="AE124" t="str">
        <f t="shared" ca="1" si="28"/>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16"/>
        <v/>
      </c>
    </row>
    <row r="125" spans="3:45">
      <c r="C125" t="str">
        <f t="shared" ca="1" si="17"/>
        <v/>
      </c>
      <c r="D125" t="str">
        <f t="shared" ca="1" si="18"/>
        <v/>
      </c>
      <c r="E125" t="str">
        <f t="shared" ca="1" si="19"/>
        <v/>
      </c>
      <c r="F125" t="str">
        <f t="shared" ca="1" si="20"/>
        <v/>
      </c>
      <c r="G125" t="str">
        <f t="shared" ca="1" si="20"/>
        <v/>
      </c>
      <c r="H125" t="str">
        <f t="shared" ca="1" si="21"/>
        <v/>
      </c>
      <c r="I125" t="str">
        <f t="shared" ca="1" si="22"/>
        <v/>
      </c>
      <c r="J125" t="str">
        <f t="shared" ca="1" si="23"/>
        <v/>
      </c>
      <c r="K125" t="str">
        <f t="shared" ca="1" si="23"/>
        <v/>
      </c>
      <c r="L125" t="str">
        <f t="shared" ca="1" si="24"/>
        <v/>
      </c>
      <c r="M125" t="str">
        <f t="shared" ca="1" si="25"/>
        <v/>
      </c>
      <c r="N125" t="str">
        <f t="shared" ca="1" si="26"/>
        <v/>
      </c>
      <c r="O125" t="str">
        <f t="shared" ca="1" si="26"/>
        <v/>
      </c>
      <c r="P125" t="str">
        <f t="shared" ca="1" si="27"/>
        <v/>
      </c>
      <c r="Q125" t="str">
        <f t="shared" ca="1" si="27"/>
        <v/>
      </c>
      <c r="R125" t="str">
        <f t="shared" ca="1" si="31"/>
        <v/>
      </c>
      <c r="S125" t="str">
        <f t="shared" ca="1" si="31"/>
        <v/>
      </c>
      <c r="T125" t="str">
        <f t="shared" ca="1" si="31"/>
        <v/>
      </c>
      <c r="U125" t="str">
        <f t="shared" ca="1" si="31"/>
        <v/>
      </c>
      <c r="V125" t="str">
        <f t="shared" ca="1" si="31"/>
        <v/>
      </c>
      <c r="W125" t="str">
        <f t="shared" ca="1" si="31"/>
        <v/>
      </c>
      <c r="X125" t="str">
        <f t="shared" ca="1" si="31"/>
        <v/>
      </c>
      <c r="Y125" t="str">
        <f t="shared" ca="1" si="31"/>
        <v/>
      </c>
      <c r="Z125" t="str">
        <f t="shared" ca="1" si="31"/>
        <v/>
      </c>
      <c r="AA125" t="str">
        <f t="shared" ca="1" si="31"/>
        <v/>
      </c>
      <c r="AB125" t="str">
        <f t="shared" ca="1" si="31"/>
        <v/>
      </c>
      <c r="AC125" t="str">
        <f t="shared" ca="1" si="31"/>
        <v/>
      </c>
      <c r="AD125" t="str">
        <f t="shared" ca="1" si="31"/>
        <v/>
      </c>
      <c r="AE125" t="str">
        <f t="shared" ca="1" si="28"/>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16"/>
        <v/>
      </c>
    </row>
    <row r="126" spans="3:45">
      <c r="C126" t="str">
        <f t="shared" ca="1" si="17"/>
        <v/>
      </c>
      <c r="D126" t="str">
        <f t="shared" ca="1" si="18"/>
        <v/>
      </c>
      <c r="E126" t="str">
        <f t="shared" ca="1" si="19"/>
        <v/>
      </c>
      <c r="F126" t="str">
        <f t="shared" ca="1" si="20"/>
        <v/>
      </c>
      <c r="G126" t="str">
        <f t="shared" ca="1" si="20"/>
        <v/>
      </c>
      <c r="H126" t="str">
        <f t="shared" ca="1" si="21"/>
        <v/>
      </c>
      <c r="I126" t="str">
        <f t="shared" ca="1" si="22"/>
        <v/>
      </c>
      <c r="J126" t="str">
        <f t="shared" ca="1" si="23"/>
        <v/>
      </c>
      <c r="K126" t="str">
        <f t="shared" ca="1" si="23"/>
        <v/>
      </c>
      <c r="L126" t="str">
        <f t="shared" ca="1" si="24"/>
        <v/>
      </c>
      <c r="M126" t="str">
        <f t="shared" ca="1" si="25"/>
        <v/>
      </c>
      <c r="N126" t="str">
        <f t="shared" ca="1" si="26"/>
        <v/>
      </c>
      <c r="O126" t="str">
        <f t="shared" ca="1" si="26"/>
        <v/>
      </c>
      <c r="P126" t="str">
        <f t="shared" ca="1" si="27"/>
        <v/>
      </c>
      <c r="Q126" t="str">
        <f t="shared" ca="1" si="27"/>
        <v/>
      </c>
      <c r="R126" t="str">
        <f t="shared" ca="1" si="31"/>
        <v/>
      </c>
      <c r="S126" t="str">
        <f t="shared" ca="1" si="31"/>
        <v/>
      </c>
      <c r="T126" t="str">
        <f t="shared" ca="1" si="31"/>
        <v/>
      </c>
      <c r="U126" t="str">
        <f t="shared" ca="1" si="31"/>
        <v/>
      </c>
      <c r="V126" t="str">
        <f t="shared" ca="1" si="31"/>
        <v/>
      </c>
      <c r="W126" t="str">
        <f t="shared" ca="1" si="31"/>
        <v/>
      </c>
      <c r="X126" t="str">
        <f t="shared" ca="1" si="31"/>
        <v/>
      </c>
      <c r="Y126" t="str">
        <f t="shared" ca="1" si="31"/>
        <v/>
      </c>
      <c r="Z126" t="str">
        <f t="shared" ca="1" si="31"/>
        <v/>
      </c>
      <c r="AA126" t="str">
        <f t="shared" ca="1" si="31"/>
        <v/>
      </c>
      <c r="AB126" t="str">
        <f t="shared" ca="1" si="31"/>
        <v/>
      </c>
      <c r="AC126" t="str">
        <f t="shared" ca="1" si="31"/>
        <v/>
      </c>
      <c r="AD126" t="str">
        <f t="shared" ca="1" si="31"/>
        <v/>
      </c>
      <c r="AE126" t="str">
        <f t="shared" ca="1" si="28"/>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16"/>
        <v/>
      </c>
    </row>
    <row r="127" spans="3:45">
      <c r="C127" t="str">
        <f t="shared" ca="1" si="17"/>
        <v/>
      </c>
      <c r="D127" t="str">
        <f t="shared" ca="1" si="18"/>
        <v/>
      </c>
      <c r="E127" t="str">
        <f t="shared" ca="1" si="19"/>
        <v/>
      </c>
      <c r="F127" t="str">
        <f t="shared" ca="1" si="20"/>
        <v/>
      </c>
      <c r="G127" t="str">
        <f t="shared" ca="1" si="20"/>
        <v/>
      </c>
      <c r="H127" t="str">
        <f t="shared" ca="1" si="21"/>
        <v/>
      </c>
      <c r="I127" t="str">
        <f t="shared" ca="1" si="22"/>
        <v/>
      </c>
      <c r="J127" t="str">
        <f t="shared" ca="1" si="23"/>
        <v/>
      </c>
      <c r="K127" t="str">
        <f t="shared" ca="1" si="23"/>
        <v/>
      </c>
      <c r="L127" t="str">
        <f t="shared" ca="1" si="24"/>
        <v/>
      </c>
      <c r="M127" t="str">
        <f t="shared" ca="1" si="25"/>
        <v/>
      </c>
      <c r="N127" t="str">
        <f t="shared" ca="1" si="26"/>
        <v/>
      </c>
      <c r="O127" t="str">
        <f t="shared" ca="1" si="26"/>
        <v/>
      </c>
      <c r="P127" t="str">
        <f t="shared" ca="1" si="27"/>
        <v/>
      </c>
      <c r="Q127" t="str">
        <f t="shared" ca="1" si="27"/>
        <v/>
      </c>
      <c r="R127" t="str">
        <f t="shared" ca="1" si="31"/>
        <v/>
      </c>
      <c r="S127" t="str">
        <f t="shared" ca="1" si="31"/>
        <v/>
      </c>
      <c r="T127" t="str">
        <f t="shared" ca="1" si="31"/>
        <v/>
      </c>
      <c r="U127" t="str">
        <f t="shared" ca="1" si="31"/>
        <v/>
      </c>
      <c r="V127" t="str">
        <f t="shared" ca="1" si="31"/>
        <v/>
      </c>
      <c r="W127" t="str">
        <f t="shared" ca="1" si="31"/>
        <v/>
      </c>
      <c r="X127" t="str">
        <f t="shared" ca="1" si="31"/>
        <v/>
      </c>
      <c r="Y127" t="str">
        <f t="shared" ca="1" si="31"/>
        <v/>
      </c>
      <c r="Z127" t="str">
        <f t="shared" ca="1" si="31"/>
        <v/>
      </c>
      <c r="AA127" t="str">
        <f t="shared" ca="1" si="31"/>
        <v/>
      </c>
      <c r="AB127" t="str">
        <f t="shared" ca="1" si="31"/>
        <v/>
      </c>
      <c r="AC127" t="str">
        <f t="shared" ca="1" si="31"/>
        <v/>
      </c>
      <c r="AD127" t="str">
        <f t="shared" ca="1" si="31"/>
        <v/>
      </c>
      <c r="AE127" t="str">
        <f t="shared" ca="1" si="28"/>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16"/>
        <v/>
      </c>
    </row>
    <row r="128" spans="3:45">
      <c r="C128" t="str">
        <f t="shared" ca="1" si="17"/>
        <v/>
      </c>
      <c r="D128" t="str">
        <f t="shared" ca="1" si="18"/>
        <v/>
      </c>
      <c r="E128" t="str">
        <f t="shared" ca="1" si="19"/>
        <v/>
      </c>
      <c r="F128" t="str">
        <f t="shared" ca="1" si="20"/>
        <v/>
      </c>
      <c r="G128" t="str">
        <f t="shared" ca="1" si="20"/>
        <v/>
      </c>
      <c r="H128" t="str">
        <f t="shared" ca="1" si="21"/>
        <v/>
      </c>
      <c r="I128" t="str">
        <f t="shared" ca="1" si="22"/>
        <v/>
      </c>
      <c r="J128" t="str">
        <f t="shared" ca="1" si="23"/>
        <v/>
      </c>
      <c r="K128" t="str">
        <f t="shared" ca="1" si="23"/>
        <v/>
      </c>
      <c r="L128" t="str">
        <f t="shared" ca="1" si="24"/>
        <v/>
      </c>
      <c r="M128" t="str">
        <f t="shared" ca="1" si="25"/>
        <v/>
      </c>
      <c r="N128" t="str">
        <f t="shared" ca="1" si="26"/>
        <v/>
      </c>
      <c r="O128" t="str">
        <f t="shared" ca="1" si="26"/>
        <v/>
      </c>
      <c r="P128" t="str">
        <f t="shared" ca="1" si="27"/>
        <v/>
      </c>
      <c r="Q128" t="str">
        <f t="shared" ca="1" si="27"/>
        <v/>
      </c>
      <c r="R128" t="str">
        <f t="shared" ca="1" si="31"/>
        <v/>
      </c>
      <c r="S128" t="str">
        <f t="shared" ca="1" si="31"/>
        <v/>
      </c>
      <c r="T128" t="str">
        <f t="shared" ca="1" si="31"/>
        <v/>
      </c>
      <c r="U128" t="str">
        <f t="shared" ca="1" si="31"/>
        <v/>
      </c>
      <c r="V128" t="str">
        <f t="shared" ca="1" si="31"/>
        <v/>
      </c>
      <c r="W128" t="str">
        <f t="shared" ca="1" si="31"/>
        <v/>
      </c>
      <c r="X128" t="str">
        <f t="shared" ca="1" si="31"/>
        <v/>
      </c>
      <c r="Y128" t="str">
        <f t="shared" ca="1" si="31"/>
        <v/>
      </c>
      <c r="Z128" t="str">
        <f t="shared" ca="1" si="31"/>
        <v/>
      </c>
      <c r="AA128" t="str">
        <f t="shared" ca="1" si="31"/>
        <v/>
      </c>
      <c r="AB128" t="str">
        <f t="shared" ca="1" si="31"/>
        <v/>
      </c>
      <c r="AC128" t="str">
        <f t="shared" ca="1" si="31"/>
        <v/>
      </c>
      <c r="AD128" t="str">
        <f t="shared" ca="1" si="31"/>
        <v/>
      </c>
      <c r="AE128" t="str">
        <f t="shared" ca="1" si="28"/>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16"/>
        <v/>
      </c>
    </row>
    <row r="129" spans="3:45">
      <c r="C129" t="str">
        <f t="shared" ca="1" si="17"/>
        <v/>
      </c>
      <c r="D129" t="str">
        <f t="shared" ca="1" si="18"/>
        <v/>
      </c>
      <c r="E129" t="str">
        <f t="shared" ca="1" si="19"/>
        <v/>
      </c>
      <c r="F129" t="str">
        <f t="shared" ca="1" si="20"/>
        <v/>
      </c>
      <c r="G129" t="str">
        <f t="shared" ca="1" si="20"/>
        <v/>
      </c>
      <c r="H129" t="str">
        <f t="shared" ca="1" si="21"/>
        <v/>
      </c>
      <c r="I129" t="str">
        <f t="shared" ca="1" si="22"/>
        <v/>
      </c>
      <c r="J129" t="str">
        <f t="shared" ca="1" si="23"/>
        <v/>
      </c>
      <c r="K129" t="str">
        <f t="shared" ca="1" si="23"/>
        <v/>
      </c>
      <c r="L129" t="str">
        <f t="shared" ca="1" si="24"/>
        <v/>
      </c>
      <c r="M129" t="str">
        <f t="shared" ca="1" si="25"/>
        <v/>
      </c>
      <c r="N129" t="str">
        <f t="shared" ca="1" si="26"/>
        <v/>
      </c>
      <c r="O129" t="str">
        <f t="shared" ca="1" si="26"/>
        <v/>
      </c>
      <c r="P129" t="str">
        <f t="shared" ca="1" si="27"/>
        <v/>
      </c>
      <c r="Q129" t="str">
        <f t="shared" ca="1" si="27"/>
        <v/>
      </c>
      <c r="R129" t="str">
        <f t="shared" ca="1" si="31"/>
        <v/>
      </c>
      <c r="S129" t="str">
        <f t="shared" ca="1" si="31"/>
        <v/>
      </c>
      <c r="T129" t="str">
        <f t="shared" ca="1" si="31"/>
        <v/>
      </c>
      <c r="U129" t="str">
        <f t="shared" ca="1" si="31"/>
        <v/>
      </c>
      <c r="V129" t="str">
        <f t="shared" ca="1" si="31"/>
        <v/>
      </c>
      <c r="W129" t="str">
        <f t="shared" ca="1" si="31"/>
        <v/>
      </c>
      <c r="X129" t="str">
        <f t="shared" ca="1" si="31"/>
        <v/>
      </c>
      <c r="Y129" t="str">
        <f t="shared" ca="1" si="31"/>
        <v/>
      </c>
      <c r="Z129" t="str">
        <f t="shared" ca="1" si="31"/>
        <v/>
      </c>
      <c r="AA129" t="str">
        <f t="shared" ca="1" si="31"/>
        <v/>
      </c>
      <c r="AB129" t="str">
        <f t="shared" ca="1" si="31"/>
        <v/>
      </c>
      <c r="AC129" t="str">
        <f t="shared" ca="1" si="31"/>
        <v/>
      </c>
      <c r="AD129" t="str">
        <f t="shared" ca="1" si="31"/>
        <v/>
      </c>
      <c r="AE129" t="str">
        <f t="shared" ca="1" si="28"/>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16"/>
        <v/>
      </c>
    </row>
    <row r="130" spans="3:45">
      <c r="C130" t="str">
        <f t="shared" ca="1" si="17"/>
        <v/>
      </c>
      <c r="D130" t="str">
        <f t="shared" ca="1" si="18"/>
        <v/>
      </c>
      <c r="E130" t="str">
        <f t="shared" ca="1" si="19"/>
        <v/>
      </c>
      <c r="F130" t="str">
        <f t="shared" ca="1" si="20"/>
        <v/>
      </c>
      <c r="G130" t="str">
        <f t="shared" ca="1" si="20"/>
        <v/>
      </c>
      <c r="H130" t="str">
        <f t="shared" ca="1" si="21"/>
        <v/>
      </c>
      <c r="I130" t="str">
        <f t="shared" ca="1" si="22"/>
        <v/>
      </c>
      <c r="J130" t="str">
        <f t="shared" ca="1" si="23"/>
        <v/>
      </c>
      <c r="K130" t="str">
        <f t="shared" ca="1" si="23"/>
        <v/>
      </c>
      <c r="L130" t="str">
        <f t="shared" ca="1" si="24"/>
        <v/>
      </c>
      <c r="M130" t="str">
        <f t="shared" ca="1" si="25"/>
        <v/>
      </c>
      <c r="N130" t="str">
        <f t="shared" ca="1" si="26"/>
        <v/>
      </c>
      <c r="O130" t="str">
        <f t="shared" ca="1" si="26"/>
        <v/>
      </c>
      <c r="P130" t="str">
        <f t="shared" ca="1" si="27"/>
        <v/>
      </c>
      <c r="Q130" t="str">
        <f t="shared" ca="1" si="27"/>
        <v/>
      </c>
      <c r="R130" t="str">
        <f t="shared" ca="1" si="31"/>
        <v/>
      </c>
      <c r="S130" t="str">
        <f t="shared" ca="1" si="31"/>
        <v/>
      </c>
      <c r="T130" t="str">
        <f t="shared" ca="1" si="31"/>
        <v/>
      </c>
      <c r="U130" t="str">
        <f t="shared" ca="1" si="31"/>
        <v/>
      </c>
      <c r="V130" t="str">
        <f t="shared" ca="1" si="31"/>
        <v/>
      </c>
      <c r="W130" t="str">
        <f t="shared" ca="1" si="31"/>
        <v/>
      </c>
      <c r="X130" t="str">
        <f t="shared" ca="1" si="31"/>
        <v/>
      </c>
      <c r="Y130" t="str">
        <f t="shared" ca="1" si="31"/>
        <v/>
      </c>
      <c r="Z130" t="str">
        <f t="shared" ca="1" si="31"/>
        <v/>
      </c>
      <c r="AA130" t="str">
        <f t="shared" ca="1" si="31"/>
        <v/>
      </c>
      <c r="AB130" t="str">
        <f t="shared" ca="1" si="31"/>
        <v/>
      </c>
      <c r="AC130" t="str">
        <f t="shared" ca="1" si="31"/>
        <v/>
      </c>
      <c r="AD130" t="str">
        <f t="shared" ca="1" si="31"/>
        <v/>
      </c>
      <c r="AE130" t="str">
        <f t="shared" ca="1" si="28"/>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16"/>
        <v/>
      </c>
    </row>
    <row r="131" spans="3:45">
      <c r="C131" t="str">
        <f t="shared" ca="1" si="17"/>
        <v/>
      </c>
      <c r="D131" t="str">
        <f t="shared" ca="1" si="18"/>
        <v/>
      </c>
      <c r="E131" t="str">
        <f t="shared" ca="1" si="19"/>
        <v/>
      </c>
      <c r="F131" t="str">
        <f t="shared" ca="1" si="20"/>
        <v/>
      </c>
      <c r="G131" t="str">
        <f t="shared" ca="1" si="20"/>
        <v/>
      </c>
      <c r="H131" t="str">
        <f t="shared" ca="1" si="21"/>
        <v/>
      </c>
      <c r="I131" t="str">
        <f t="shared" ca="1" si="22"/>
        <v/>
      </c>
      <c r="J131" t="str">
        <f t="shared" ca="1" si="23"/>
        <v/>
      </c>
      <c r="K131" t="str">
        <f t="shared" ca="1" si="23"/>
        <v/>
      </c>
      <c r="L131" t="str">
        <f t="shared" ca="1" si="24"/>
        <v/>
      </c>
      <c r="M131" t="str">
        <f t="shared" ca="1" si="25"/>
        <v/>
      </c>
      <c r="N131" t="str">
        <f t="shared" ca="1" si="26"/>
        <v/>
      </c>
      <c r="O131" t="str">
        <f t="shared" ca="1" si="26"/>
        <v/>
      </c>
      <c r="P131" t="str">
        <f t="shared" ca="1" si="27"/>
        <v/>
      </c>
      <c r="Q131" t="str">
        <f t="shared" ca="1" si="27"/>
        <v/>
      </c>
      <c r="R131" t="str">
        <f t="shared" ca="1" si="31"/>
        <v/>
      </c>
      <c r="S131" t="str">
        <f t="shared" ca="1" si="31"/>
        <v/>
      </c>
      <c r="T131" t="str">
        <f t="shared" ca="1" si="31"/>
        <v/>
      </c>
      <c r="U131" t="str">
        <f t="shared" ca="1" si="31"/>
        <v/>
      </c>
      <c r="V131" t="str">
        <f t="shared" ca="1" si="31"/>
        <v/>
      </c>
      <c r="W131" t="str">
        <f t="shared" ca="1" si="31"/>
        <v/>
      </c>
      <c r="X131" t="str">
        <f t="shared" ca="1" si="31"/>
        <v/>
      </c>
      <c r="Y131" t="str">
        <f t="shared" ca="1" si="31"/>
        <v/>
      </c>
      <c r="Z131" t="str">
        <f t="shared" ca="1" si="31"/>
        <v/>
      </c>
      <c r="AA131" t="str">
        <f t="shared" ca="1" si="31"/>
        <v/>
      </c>
      <c r="AB131" t="str">
        <f t="shared" ca="1" si="31"/>
        <v/>
      </c>
      <c r="AC131" t="str">
        <f t="shared" ca="1" si="31"/>
        <v/>
      </c>
      <c r="AD131" t="str">
        <f t="shared" ca="1" si="31"/>
        <v/>
      </c>
      <c r="AE131" t="str">
        <f t="shared" ca="1" si="28"/>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32">IF($AI131&lt;&gt;"", IF($AI131=$AI130, IF($AK131=$AK130, $AS130+1, AR131), AR131), "")</f>
        <v/>
      </c>
    </row>
    <row r="132" spans="3:45">
      <c r="C132" t="str">
        <f t="shared" ref="C132:C195" ca="1" si="33">IF(ISNUMBER(MATCH(ROW(),$AP:$AP, 0)), INDIRECT("SP_2a!" &amp; ADDRESS(MATCH(ROW(),$AP:$AP, 0)-1, COLUMN(), 4)), "")</f>
        <v/>
      </c>
      <c r="D132" t="str">
        <f t="shared" ref="D132:D195" ca="1" si="34">IF(ISNUMBER(MATCH(ROW(),$AQ:$AQ, 0)), INDIRECT("SP_2a!" &amp; ADDRESS(MATCH(ROW(),$AQ:$AQ, 0)-1, COLUMN(), 4)), "")</f>
        <v/>
      </c>
      <c r="E132" t="str">
        <f t="shared" ref="E132:E195" ca="1" si="35">IF(ISNUMBER(MATCH(ROW(),$AR:$AR, 0)), INDIRECT("SP_2a!" &amp; ADDRESS(MATCH(ROW(),$AR:$AR, 0)-1, COLUMN(), 4)), "")</f>
        <v/>
      </c>
      <c r="F132" t="str">
        <f t="shared" ref="F132:G195" ca="1" si="36">IF(ISNUMBER(MATCH(ROW(),$AR:$AR, 0)), IF(INDIRECT("SP_2a!" &amp; ADDRESS(MATCH(ROW(),$AR:$AR, 0)-1, COLUMN(), 4))=1, "X", ""), "")</f>
        <v/>
      </c>
      <c r="G132" t="str">
        <f t="shared" ca="1" si="36"/>
        <v/>
      </c>
      <c r="H132" t="str">
        <f t="shared" ref="H132:H195" ca="1" si="37">IF(ISNUMBER(MATCH(ROW(),$AR:$AR, 0)), INDIRECT("SP_2a!" &amp; ADDRESS(MATCH(ROW(),$AR:$AR, 0)-1, COLUMN(), 4)), "")</f>
        <v/>
      </c>
      <c r="I132" t="str">
        <f t="shared" ref="I132:I195" ca="1" si="38">IF(ISNUMBER(MATCH(ROW(),$AR:$AR, 0)), IF(INDIRECT("SP_2a!" &amp; ADDRESS(MATCH(ROW(),$AR:$AR, 0)-1, COLUMN(), 4))&lt;&gt;"", INDIRECT("SP_2a!" &amp; ADDRESS(MATCH(ROW(),$AR:$AR, 0)-1, COLUMN(), 4)), ""), "")</f>
        <v/>
      </c>
      <c r="J132" t="str">
        <f t="shared" ref="J132:K195" ca="1" si="39">IF(ISNUMBER(MATCH(ROW(),$AS:$AS, 0)), IF(INDIRECT("SP_2a!" &amp; ADDRESS(MATCH(ROW(),$AS:$AS, 0)-1, COLUMN(), 4))&lt;&gt;"", INDIRECT("SP_2a!" &amp; ADDRESS(MATCH(ROW(),$AS:$AS, 0)-1, COLUMN(), 4)), ""), "")</f>
        <v/>
      </c>
      <c r="K132" t="str">
        <f t="shared" ca="1" si="39"/>
        <v/>
      </c>
      <c r="L132" t="str">
        <f t="shared" ref="L132:L195" ca="1" si="40">IF(ISNUMBER(MATCH(ROW(),$AS:$AS, 0)), IF(INDIRECT("SP_2a!" &amp; ADDRESS(MATCH(ROW(),$AS:$AS, 0)-1, COLUMN(), 4))="X", "X", ""), "")</f>
        <v/>
      </c>
      <c r="M132" t="str">
        <f t="shared" ref="M132:M195" ca="1" si="41">IF(ISNUMBER(MATCH(ROW(),$AS:$AS, 0)), IF(INDIRECT("SP_2a!" &amp; ADDRESS(MATCH(ROW(),$AS:$AS, 0)-1, COLUMN(), 4))&lt;&gt;0, INDIRECT("SP_2a!" &amp; ADDRESS(MATCH(ROW(),$AS:$AS, 0)-1, COLUMN(), 4)), ""), "")</f>
        <v/>
      </c>
      <c r="N132" t="str">
        <f t="shared" ref="N132:O195" ca="1" si="42">IF(ISNUMBER(MATCH(ROW(),$AS:$AS, 0)), IF(INDIRECT("SP_2a!" &amp; ADDRESS(MATCH(ROW(),$AS:$AS, 0)-1, COLUMN(), 4))&lt;&gt;"", INDIRECT("SP_2a!" &amp; ADDRESS(MATCH(ROW(),$AS:$AS, 0)-1, COLUMN(), 4)), ""), "")</f>
        <v/>
      </c>
      <c r="O132" t="str">
        <f t="shared" ca="1" si="42"/>
        <v/>
      </c>
      <c r="P132" t="str">
        <f t="shared" ref="P132:Q195" ca="1" si="43">IF(ISNUMBER(MATCH(ROW(),$AS:$AS, 0)), IF(INDIRECT("SP_2b!" &amp; ADDRESS(MATCH(ROW(),$AS:$AS, 0)-1, COLUMN()-4, 4))&lt;&gt;"", INDIRECT("SP_2b!" &amp; ADDRESS(MATCH(ROW(),$AS:$AS, 0)-1, COLUMN()-4, 4)), ""), "")</f>
        <v/>
      </c>
      <c r="Q132" t="str">
        <f t="shared" ca="1" si="43"/>
        <v/>
      </c>
      <c r="R132" t="str">
        <f t="shared" ca="1" si="31"/>
        <v/>
      </c>
      <c r="S132" t="str">
        <f t="shared" ca="1" si="31"/>
        <v/>
      </c>
      <c r="T132" t="str">
        <f t="shared" ca="1" si="31"/>
        <v/>
      </c>
      <c r="U132" t="str">
        <f t="shared" ca="1" si="31"/>
        <v/>
      </c>
      <c r="V132" t="str">
        <f t="shared" ca="1" si="31"/>
        <v/>
      </c>
      <c r="W132" t="str">
        <f t="shared" ca="1" si="31"/>
        <v/>
      </c>
      <c r="X132" t="str">
        <f t="shared" ca="1" si="31"/>
        <v/>
      </c>
      <c r="Y132" t="str">
        <f t="shared" ca="1" si="31"/>
        <v/>
      </c>
      <c r="Z132" t="str">
        <f t="shared" ca="1" si="31"/>
        <v/>
      </c>
      <c r="AA132" t="str">
        <f t="shared" ca="1" si="31"/>
        <v/>
      </c>
      <c r="AB132" t="str">
        <f t="shared" ca="1" si="31"/>
        <v/>
      </c>
      <c r="AC132" t="str">
        <f t="shared" ca="1" si="31"/>
        <v/>
      </c>
      <c r="AD132" t="str">
        <f t="shared" ca="1" si="31"/>
        <v/>
      </c>
      <c r="AE132" t="str">
        <f t="shared" ref="AE132:AE195" ca="1" si="44">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32"/>
        <v/>
      </c>
    </row>
    <row r="133" spans="3:45">
      <c r="C133" t="str">
        <f t="shared" ca="1" si="33"/>
        <v/>
      </c>
      <c r="D133" t="str">
        <f t="shared" ca="1" si="34"/>
        <v/>
      </c>
      <c r="E133" t="str">
        <f t="shared" ca="1" si="35"/>
        <v/>
      </c>
      <c r="F133" t="str">
        <f t="shared" ca="1" si="36"/>
        <v/>
      </c>
      <c r="G133" t="str">
        <f t="shared" ca="1" si="36"/>
        <v/>
      </c>
      <c r="H133" t="str">
        <f t="shared" ca="1" si="37"/>
        <v/>
      </c>
      <c r="I133" t="str">
        <f t="shared" ca="1" si="38"/>
        <v/>
      </c>
      <c r="J133" t="str">
        <f t="shared" ca="1" si="39"/>
        <v/>
      </c>
      <c r="K133" t="str">
        <f t="shared" ca="1" si="39"/>
        <v/>
      </c>
      <c r="L133" t="str">
        <f t="shared" ca="1" si="40"/>
        <v/>
      </c>
      <c r="M133" t="str">
        <f t="shared" ca="1" si="41"/>
        <v/>
      </c>
      <c r="N133" t="str">
        <f t="shared" ca="1" si="42"/>
        <v/>
      </c>
      <c r="O133" t="str">
        <f t="shared" ca="1" si="42"/>
        <v/>
      </c>
      <c r="P133" t="str">
        <f t="shared" ca="1" si="43"/>
        <v/>
      </c>
      <c r="Q133" t="str">
        <f t="shared" ca="1" si="43"/>
        <v/>
      </c>
      <c r="R133" t="str">
        <f t="shared" ca="1" si="31"/>
        <v/>
      </c>
      <c r="S133" t="str">
        <f t="shared" ca="1" si="31"/>
        <v/>
      </c>
      <c r="T133" t="str">
        <f t="shared" ca="1" si="31"/>
        <v/>
      </c>
      <c r="U133" t="str">
        <f t="shared" ca="1" si="31"/>
        <v/>
      </c>
      <c r="V133" t="str">
        <f t="shared" ca="1" si="31"/>
        <v/>
      </c>
      <c r="W133" t="str">
        <f t="shared" ca="1" si="31"/>
        <v/>
      </c>
      <c r="X133" t="str">
        <f t="shared" ca="1" si="31"/>
        <v/>
      </c>
      <c r="Y133" t="str">
        <f t="shared" ca="1" si="31"/>
        <v/>
      </c>
      <c r="Z133" t="str">
        <f t="shared" ca="1" si="31"/>
        <v/>
      </c>
      <c r="AA133" t="str">
        <f t="shared" ca="1" si="31"/>
        <v/>
      </c>
      <c r="AB133" t="str">
        <f t="shared" ca="1" si="31"/>
        <v/>
      </c>
      <c r="AC133" t="str">
        <f t="shared" ca="1" si="31"/>
        <v/>
      </c>
      <c r="AD133" t="str">
        <f t="shared" ca="1" si="31"/>
        <v/>
      </c>
      <c r="AE133" t="str">
        <f t="shared" ca="1" si="44"/>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32"/>
        <v/>
      </c>
    </row>
    <row r="134" spans="3:45">
      <c r="C134" t="str">
        <f t="shared" ca="1" si="33"/>
        <v/>
      </c>
      <c r="D134" t="str">
        <f t="shared" ca="1" si="34"/>
        <v/>
      </c>
      <c r="E134" t="str">
        <f t="shared" ca="1" si="35"/>
        <v/>
      </c>
      <c r="F134" t="str">
        <f t="shared" ca="1" si="36"/>
        <v/>
      </c>
      <c r="G134" t="str">
        <f t="shared" ca="1" si="36"/>
        <v/>
      </c>
      <c r="H134" t="str">
        <f t="shared" ca="1" si="37"/>
        <v/>
      </c>
      <c r="I134" t="str">
        <f t="shared" ca="1" si="38"/>
        <v/>
      </c>
      <c r="J134" t="str">
        <f t="shared" ca="1" si="39"/>
        <v/>
      </c>
      <c r="K134" t="str">
        <f t="shared" ca="1" si="39"/>
        <v/>
      </c>
      <c r="L134" t="str">
        <f t="shared" ca="1" si="40"/>
        <v/>
      </c>
      <c r="M134" t="str">
        <f t="shared" ca="1" si="41"/>
        <v/>
      </c>
      <c r="N134" t="str">
        <f t="shared" ca="1" si="42"/>
        <v/>
      </c>
      <c r="O134" t="str">
        <f t="shared" ca="1" si="42"/>
        <v/>
      </c>
      <c r="P134" t="str">
        <f t="shared" ca="1" si="43"/>
        <v/>
      </c>
      <c r="Q134" t="str">
        <f t="shared" ca="1" si="43"/>
        <v/>
      </c>
      <c r="R134" t="str">
        <f t="shared" ca="1" si="31"/>
        <v/>
      </c>
      <c r="S134" t="str">
        <f t="shared" ca="1" si="31"/>
        <v/>
      </c>
      <c r="T134" t="str">
        <f t="shared" ca="1" si="31"/>
        <v/>
      </c>
      <c r="U134" t="str">
        <f t="shared" ca="1" si="31"/>
        <v/>
      </c>
      <c r="V134" t="str">
        <f t="shared" ca="1" si="31"/>
        <v/>
      </c>
      <c r="W134" t="str">
        <f t="shared" ca="1" si="31"/>
        <v/>
      </c>
      <c r="X134" t="str">
        <f t="shared" ca="1" si="31"/>
        <v/>
      </c>
      <c r="Y134" t="str">
        <f t="shared" ca="1" si="31"/>
        <v/>
      </c>
      <c r="Z134" t="str">
        <f t="shared" ca="1" si="31"/>
        <v/>
      </c>
      <c r="AA134" t="str">
        <f t="shared" ca="1" si="31"/>
        <v/>
      </c>
      <c r="AB134" t="str">
        <f t="shared" ca="1" si="31"/>
        <v/>
      </c>
      <c r="AC134" t="str">
        <f t="shared" ca="1" si="31"/>
        <v/>
      </c>
      <c r="AD134" t="str">
        <f t="shared" ca="1" si="31"/>
        <v/>
      </c>
      <c r="AE134" t="str">
        <f t="shared" ca="1" si="44"/>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32"/>
        <v/>
      </c>
    </row>
    <row r="135" spans="3:45">
      <c r="C135" t="str">
        <f t="shared" ca="1" si="33"/>
        <v/>
      </c>
      <c r="D135" t="str">
        <f t="shared" ca="1" si="34"/>
        <v/>
      </c>
      <c r="E135" t="str">
        <f t="shared" ca="1" si="35"/>
        <v/>
      </c>
      <c r="F135" t="str">
        <f t="shared" ca="1" si="36"/>
        <v/>
      </c>
      <c r="G135" t="str">
        <f t="shared" ca="1" si="36"/>
        <v/>
      </c>
      <c r="H135" t="str">
        <f t="shared" ca="1" si="37"/>
        <v/>
      </c>
      <c r="I135" t="str">
        <f t="shared" ca="1" si="38"/>
        <v/>
      </c>
      <c r="J135" t="str">
        <f t="shared" ca="1" si="39"/>
        <v/>
      </c>
      <c r="K135" t="str">
        <f t="shared" ca="1" si="39"/>
        <v/>
      </c>
      <c r="L135" t="str">
        <f t="shared" ca="1" si="40"/>
        <v/>
      </c>
      <c r="M135" t="str">
        <f t="shared" ca="1" si="41"/>
        <v/>
      </c>
      <c r="N135" t="str">
        <f t="shared" ca="1" si="42"/>
        <v/>
      </c>
      <c r="O135" t="str">
        <f t="shared" ca="1" si="42"/>
        <v/>
      </c>
      <c r="P135" t="str">
        <f t="shared" ca="1" si="43"/>
        <v/>
      </c>
      <c r="Q135" t="str">
        <f t="shared" ca="1" si="43"/>
        <v/>
      </c>
      <c r="R135" t="str">
        <f t="shared" ca="1" si="31"/>
        <v/>
      </c>
      <c r="S135" t="str">
        <f t="shared" ca="1" si="31"/>
        <v/>
      </c>
      <c r="T135" t="str">
        <f t="shared" ca="1" si="31"/>
        <v/>
      </c>
      <c r="U135" t="str">
        <f t="shared" ca="1" si="31"/>
        <v/>
      </c>
      <c r="V135" t="str">
        <f t="shared" ca="1" si="31"/>
        <v/>
      </c>
      <c r="W135" t="str">
        <f t="shared" ca="1" si="31"/>
        <v/>
      </c>
      <c r="X135" t="str">
        <f t="shared" ca="1" si="31"/>
        <v/>
      </c>
      <c r="Y135" t="str">
        <f t="shared" ca="1" si="31"/>
        <v/>
      </c>
      <c r="Z135" t="str">
        <f t="shared" ca="1" si="31"/>
        <v/>
      </c>
      <c r="AA135" t="str">
        <f t="shared" ca="1" si="31"/>
        <v/>
      </c>
      <c r="AB135" t="str">
        <f t="shared" ca="1" si="31"/>
        <v/>
      </c>
      <c r="AC135" t="str">
        <f t="shared" ca="1" si="31"/>
        <v/>
      </c>
      <c r="AD135" t="str">
        <f t="shared" ca="1" si="31"/>
        <v/>
      </c>
      <c r="AE135" t="str">
        <f t="shared" ca="1" si="44"/>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32"/>
        <v/>
      </c>
    </row>
    <row r="136" spans="3:45">
      <c r="C136" t="str">
        <f t="shared" ca="1" si="33"/>
        <v/>
      </c>
      <c r="D136" t="str">
        <f t="shared" ca="1" si="34"/>
        <v/>
      </c>
      <c r="E136" t="str">
        <f t="shared" ca="1" si="35"/>
        <v/>
      </c>
      <c r="F136" t="str">
        <f t="shared" ca="1" si="36"/>
        <v/>
      </c>
      <c r="G136" t="str">
        <f t="shared" ca="1" si="36"/>
        <v/>
      </c>
      <c r="H136" t="str">
        <f t="shared" ca="1" si="37"/>
        <v/>
      </c>
      <c r="I136" t="str">
        <f t="shared" ca="1" si="38"/>
        <v/>
      </c>
      <c r="J136" t="str">
        <f t="shared" ca="1" si="39"/>
        <v/>
      </c>
      <c r="K136" t="str">
        <f t="shared" ca="1" si="39"/>
        <v/>
      </c>
      <c r="L136" t="str">
        <f t="shared" ca="1" si="40"/>
        <v/>
      </c>
      <c r="M136" t="str">
        <f t="shared" ca="1" si="41"/>
        <v/>
      </c>
      <c r="N136" t="str">
        <f t="shared" ca="1" si="42"/>
        <v/>
      </c>
      <c r="O136" t="str">
        <f t="shared" ca="1" si="42"/>
        <v/>
      </c>
      <c r="P136" t="str">
        <f t="shared" ca="1" si="43"/>
        <v/>
      </c>
      <c r="Q136" t="str">
        <f t="shared" ca="1" si="43"/>
        <v/>
      </c>
      <c r="R136" t="str">
        <f t="shared" ca="1" si="31"/>
        <v/>
      </c>
      <c r="S136" t="str">
        <f t="shared" ca="1" si="31"/>
        <v/>
      </c>
      <c r="T136" t="str">
        <f t="shared" ca="1" si="31"/>
        <v/>
      </c>
      <c r="U136" t="str">
        <f t="shared" ca="1" si="31"/>
        <v/>
      </c>
      <c r="V136" t="str">
        <f t="shared" ca="1" si="31"/>
        <v/>
      </c>
      <c r="W136" t="str">
        <f t="shared" ca="1" si="31"/>
        <v/>
      </c>
      <c r="X136" t="str">
        <f t="shared" ca="1" si="31"/>
        <v/>
      </c>
      <c r="Y136" t="str">
        <f t="shared" ca="1" si="31"/>
        <v/>
      </c>
      <c r="Z136" t="str">
        <f t="shared" ref="R136:AD156" ca="1" si="45">IF(ISNUMBER(MATCH(ROW(),$AS:$AS, 0)), IF(INDIRECT("SP_2b!" &amp; ADDRESS(MATCH(ROW(),$AS:$AS, 0)-1, COLUMN()-4, 4))&lt;&gt;"", INDIRECT("SP_2b!" &amp; ADDRESS(MATCH(ROW(),$AS:$AS, 0)-1, COLUMN()-4, 4)), ""), "")</f>
        <v/>
      </c>
      <c r="AA136" t="str">
        <f t="shared" ca="1" si="45"/>
        <v/>
      </c>
      <c r="AB136" t="str">
        <f t="shared" ca="1" si="45"/>
        <v/>
      </c>
      <c r="AC136" t="str">
        <f t="shared" ca="1" si="45"/>
        <v/>
      </c>
      <c r="AD136" t="str">
        <f t="shared" ca="1" si="45"/>
        <v/>
      </c>
      <c r="AE136" t="str">
        <f t="shared" ca="1" si="44"/>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32"/>
        <v/>
      </c>
    </row>
    <row r="137" spans="3:45">
      <c r="C137" t="str">
        <f t="shared" ca="1" si="33"/>
        <v/>
      </c>
      <c r="D137" t="str">
        <f t="shared" ca="1" si="34"/>
        <v/>
      </c>
      <c r="E137" t="str">
        <f t="shared" ca="1" si="35"/>
        <v/>
      </c>
      <c r="F137" t="str">
        <f t="shared" ca="1" si="36"/>
        <v/>
      </c>
      <c r="G137" t="str">
        <f t="shared" ca="1" si="36"/>
        <v/>
      </c>
      <c r="H137" t="str">
        <f t="shared" ca="1" si="37"/>
        <v/>
      </c>
      <c r="I137" t="str">
        <f t="shared" ca="1" si="38"/>
        <v/>
      </c>
      <c r="J137" t="str">
        <f t="shared" ca="1" si="39"/>
        <v/>
      </c>
      <c r="K137" t="str">
        <f t="shared" ca="1" si="39"/>
        <v/>
      </c>
      <c r="L137" t="str">
        <f t="shared" ca="1" si="40"/>
        <v/>
      </c>
      <c r="M137" t="str">
        <f t="shared" ca="1" si="41"/>
        <v/>
      </c>
      <c r="N137" t="str">
        <f t="shared" ca="1" si="42"/>
        <v/>
      </c>
      <c r="O137" t="str">
        <f t="shared" ca="1" si="42"/>
        <v/>
      </c>
      <c r="P137" t="str">
        <f t="shared" ca="1" si="43"/>
        <v/>
      </c>
      <c r="Q137" t="str">
        <f t="shared" ca="1" si="43"/>
        <v/>
      </c>
      <c r="R137" t="str">
        <f t="shared" ca="1" si="45"/>
        <v/>
      </c>
      <c r="S137" t="str">
        <f t="shared" ca="1" si="45"/>
        <v/>
      </c>
      <c r="T137" t="str">
        <f t="shared" ca="1" si="45"/>
        <v/>
      </c>
      <c r="U137" t="str">
        <f t="shared" ca="1" si="45"/>
        <v/>
      </c>
      <c r="V137" t="str">
        <f t="shared" ca="1" si="45"/>
        <v/>
      </c>
      <c r="W137" t="str">
        <f t="shared" ca="1" si="45"/>
        <v/>
      </c>
      <c r="X137" t="str">
        <f t="shared" ca="1" si="45"/>
        <v/>
      </c>
      <c r="Y137" t="str">
        <f t="shared" ca="1" si="45"/>
        <v/>
      </c>
      <c r="Z137" t="str">
        <f t="shared" ca="1" si="45"/>
        <v/>
      </c>
      <c r="AA137" t="str">
        <f t="shared" ca="1" si="45"/>
        <v/>
      </c>
      <c r="AB137" t="str">
        <f t="shared" ca="1" si="45"/>
        <v/>
      </c>
      <c r="AC137" t="str">
        <f t="shared" ca="1" si="45"/>
        <v/>
      </c>
      <c r="AD137" t="str">
        <f t="shared" ca="1" si="45"/>
        <v/>
      </c>
      <c r="AE137" t="str">
        <f t="shared" ca="1" si="44"/>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32"/>
        <v/>
      </c>
    </row>
    <row r="138" spans="3:45">
      <c r="C138" t="str">
        <f t="shared" ca="1" si="33"/>
        <v/>
      </c>
      <c r="D138" t="str">
        <f t="shared" ca="1" si="34"/>
        <v/>
      </c>
      <c r="E138" t="str">
        <f t="shared" ca="1" si="35"/>
        <v/>
      </c>
      <c r="F138" t="str">
        <f t="shared" ca="1" si="36"/>
        <v/>
      </c>
      <c r="G138" t="str">
        <f t="shared" ca="1" si="36"/>
        <v/>
      </c>
      <c r="H138" t="str">
        <f t="shared" ca="1" si="37"/>
        <v/>
      </c>
      <c r="I138" t="str">
        <f t="shared" ca="1" si="38"/>
        <v/>
      </c>
      <c r="J138" t="str">
        <f t="shared" ca="1" si="39"/>
        <v/>
      </c>
      <c r="K138" t="str">
        <f t="shared" ca="1" si="39"/>
        <v/>
      </c>
      <c r="L138" t="str">
        <f t="shared" ca="1" si="40"/>
        <v/>
      </c>
      <c r="M138" t="str">
        <f t="shared" ca="1" si="41"/>
        <v/>
      </c>
      <c r="N138" t="str">
        <f t="shared" ca="1" si="42"/>
        <v/>
      </c>
      <c r="O138" t="str">
        <f t="shared" ca="1" si="42"/>
        <v/>
      </c>
      <c r="P138" t="str">
        <f t="shared" ca="1" si="43"/>
        <v/>
      </c>
      <c r="Q138" t="str">
        <f t="shared" ca="1" si="43"/>
        <v/>
      </c>
      <c r="R138" t="str">
        <f t="shared" ca="1" si="45"/>
        <v/>
      </c>
      <c r="S138" t="str">
        <f t="shared" ca="1" si="45"/>
        <v/>
      </c>
      <c r="T138" t="str">
        <f t="shared" ca="1" si="45"/>
        <v/>
      </c>
      <c r="U138" t="str">
        <f t="shared" ca="1" si="45"/>
        <v/>
      </c>
      <c r="V138" t="str">
        <f t="shared" ca="1" si="45"/>
        <v/>
      </c>
      <c r="W138" t="str">
        <f t="shared" ca="1" si="45"/>
        <v/>
      </c>
      <c r="X138" t="str">
        <f t="shared" ca="1" si="45"/>
        <v/>
      </c>
      <c r="Y138" t="str">
        <f t="shared" ca="1" si="45"/>
        <v/>
      </c>
      <c r="Z138" t="str">
        <f t="shared" ca="1" si="45"/>
        <v/>
      </c>
      <c r="AA138" t="str">
        <f t="shared" ca="1" si="45"/>
        <v/>
      </c>
      <c r="AB138" t="str">
        <f t="shared" ca="1" si="45"/>
        <v/>
      </c>
      <c r="AC138" t="str">
        <f t="shared" ca="1" si="45"/>
        <v/>
      </c>
      <c r="AD138" t="str">
        <f t="shared" ca="1" si="45"/>
        <v/>
      </c>
      <c r="AE138" t="str">
        <f t="shared" ca="1" si="44"/>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32"/>
        <v/>
      </c>
    </row>
    <row r="139" spans="3:45">
      <c r="C139" t="str">
        <f t="shared" ca="1" si="33"/>
        <v/>
      </c>
      <c r="D139" t="str">
        <f t="shared" ca="1" si="34"/>
        <v/>
      </c>
      <c r="E139" t="str">
        <f t="shared" ca="1" si="35"/>
        <v/>
      </c>
      <c r="F139" t="str">
        <f t="shared" ca="1" si="36"/>
        <v/>
      </c>
      <c r="G139" t="str">
        <f t="shared" ca="1" si="36"/>
        <v/>
      </c>
      <c r="H139" t="str">
        <f t="shared" ca="1" si="37"/>
        <v/>
      </c>
      <c r="I139" t="str">
        <f t="shared" ca="1" si="38"/>
        <v/>
      </c>
      <c r="J139" t="str">
        <f t="shared" ca="1" si="39"/>
        <v/>
      </c>
      <c r="K139" t="str">
        <f t="shared" ca="1" si="39"/>
        <v/>
      </c>
      <c r="L139" t="str">
        <f t="shared" ca="1" si="40"/>
        <v/>
      </c>
      <c r="M139" t="str">
        <f t="shared" ca="1" si="41"/>
        <v/>
      </c>
      <c r="N139" t="str">
        <f t="shared" ca="1" si="42"/>
        <v/>
      </c>
      <c r="O139" t="str">
        <f t="shared" ca="1" si="42"/>
        <v/>
      </c>
      <c r="P139" t="str">
        <f t="shared" ca="1" si="43"/>
        <v/>
      </c>
      <c r="Q139" t="str">
        <f t="shared" ca="1" si="43"/>
        <v/>
      </c>
      <c r="R139" t="str">
        <f t="shared" ca="1" si="45"/>
        <v/>
      </c>
      <c r="S139" t="str">
        <f t="shared" ca="1" si="45"/>
        <v/>
      </c>
      <c r="T139" t="str">
        <f t="shared" ca="1" si="45"/>
        <v/>
      </c>
      <c r="U139" t="str">
        <f t="shared" ca="1" si="45"/>
        <v/>
      </c>
      <c r="V139" t="str">
        <f t="shared" ca="1" si="45"/>
        <v/>
      </c>
      <c r="W139" t="str">
        <f t="shared" ca="1" si="45"/>
        <v/>
      </c>
      <c r="X139" t="str">
        <f t="shared" ca="1" si="45"/>
        <v/>
      </c>
      <c r="Y139" t="str">
        <f t="shared" ca="1" si="45"/>
        <v/>
      </c>
      <c r="Z139" t="str">
        <f t="shared" ca="1" si="45"/>
        <v/>
      </c>
      <c r="AA139" t="str">
        <f t="shared" ca="1" si="45"/>
        <v/>
      </c>
      <c r="AB139" t="str">
        <f t="shared" ca="1" si="45"/>
        <v/>
      </c>
      <c r="AC139" t="str">
        <f t="shared" ca="1" si="45"/>
        <v/>
      </c>
      <c r="AD139" t="str">
        <f t="shared" ca="1" si="45"/>
        <v/>
      </c>
      <c r="AE139" t="str">
        <f t="shared" ca="1" si="44"/>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32"/>
        <v/>
      </c>
    </row>
    <row r="140" spans="3:45">
      <c r="C140" t="str">
        <f t="shared" ca="1" si="33"/>
        <v/>
      </c>
      <c r="D140" t="str">
        <f t="shared" ca="1" si="34"/>
        <v/>
      </c>
      <c r="E140" t="str">
        <f t="shared" ca="1" si="35"/>
        <v/>
      </c>
      <c r="F140" t="str">
        <f t="shared" ca="1" si="36"/>
        <v/>
      </c>
      <c r="G140" t="str">
        <f t="shared" ca="1" si="36"/>
        <v/>
      </c>
      <c r="H140" t="str">
        <f t="shared" ca="1" si="37"/>
        <v/>
      </c>
      <c r="I140" t="str">
        <f t="shared" ca="1" si="38"/>
        <v/>
      </c>
      <c r="J140" t="str">
        <f t="shared" ca="1" si="39"/>
        <v/>
      </c>
      <c r="K140" t="str">
        <f t="shared" ca="1" si="39"/>
        <v/>
      </c>
      <c r="L140" t="str">
        <f t="shared" ca="1" si="40"/>
        <v/>
      </c>
      <c r="M140" t="str">
        <f t="shared" ca="1" si="41"/>
        <v/>
      </c>
      <c r="N140" t="str">
        <f t="shared" ca="1" si="42"/>
        <v/>
      </c>
      <c r="O140" t="str">
        <f t="shared" ca="1" si="42"/>
        <v/>
      </c>
      <c r="P140" t="str">
        <f t="shared" ca="1" si="43"/>
        <v/>
      </c>
      <c r="Q140" t="str">
        <f t="shared" ca="1" si="43"/>
        <v/>
      </c>
      <c r="R140" t="str">
        <f t="shared" ca="1" si="45"/>
        <v/>
      </c>
      <c r="S140" t="str">
        <f t="shared" ca="1" si="45"/>
        <v/>
      </c>
      <c r="T140" t="str">
        <f t="shared" ca="1" si="45"/>
        <v/>
      </c>
      <c r="U140" t="str">
        <f t="shared" ca="1" si="45"/>
        <v/>
      </c>
      <c r="V140" t="str">
        <f t="shared" ca="1" si="45"/>
        <v/>
      </c>
      <c r="W140" t="str">
        <f t="shared" ca="1" si="45"/>
        <v/>
      </c>
      <c r="X140" t="str">
        <f t="shared" ca="1" si="45"/>
        <v/>
      </c>
      <c r="Y140" t="str">
        <f t="shared" ca="1" si="45"/>
        <v/>
      </c>
      <c r="Z140" t="str">
        <f t="shared" ca="1" si="45"/>
        <v/>
      </c>
      <c r="AA140" t="str">
        <f t="shared" ca="1" si="45"/>
        <v/>
      </c>
      <c r="AB140" t="str">
        <f t="shared" ca="1" si="45"/>
        <v/>
      </c>
      <c r="AC140" t="str">
        <f t="shared" ca="1" si="45"/>
        <v/>
      </c>
      <c r="AD140" t="str">
        <f t="shared" ca="1" si="45"/>
        <v/>
      </c>
      <c r="AE140" t="str">
        <f t="shared" ca="1" si="44"/>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32"/>
        <v/>
      </c>
    </row>
    <row r="141" spans="3:45">
      <c r="C141" t="str">
        <f t="shared" ca="1" si="33"/>
        <v/>
      </c>
      <c r="D141" t="str">
        <f t="shared" ca="1" si="34"/>
        <v/>
      </c>
      <c r="E141" t="str">
        <f t="shared" ca="1" si="35"/>
        <v/>
      </c>
      <c r="F141" t="str">
        <f t="shared" ca="1" si="36"/>
        <v/>
      </c>
      <c r="G141" t="str">
        <f t="shared" ca="1" si="36"/>
        <v/>
      </c>
      <c r="H141" t="str">
        <f t="shared" ca="1" si="37"/>
        <v/>
      </c>
      <c r="I141" t="str">
        <f t="shared" ca="1" si="38"/>
        <v/>
      </c>
      <c r="J141" t="str">
        <f t="shared" ca="1" si="39"/>
        <v/>
      </c>
      <c r="K141" t="str">
        <f t="shared" ca="1" si="39"/>
        <v/>
      </c>
      <c r="L141" t="str">
        <f t="shared" ca="1" si="40"/>
        <v/>
      </c>
      <c r="M141" t="str">
        <f t="shared" ca="1" si="41"/>
        <v/>
      </c>
      <c r="N141" t="str">
        <f t="shared" ca="1" si="42"/>
        <v/>
      </c>
      <c r="O141" t="str">
        <f t="shared" ca="1" si="42"/>
        <v/>
      </c>
      <c r="P141" t="str">
        <f t="shared" ca="1" si="43"/>
        <v/>
      </c>
      <c r="Q141" t="str">
        <f t="shared" ca="1" si="43"/>
        <v/>
      </c>
      <c r="R141" t="str">
        <f t="shared" ca="1" si="45"/>
        <v/>
      </c>
      <c r="S141" t="str">
        <f t="shared" ca="1" si="45"/>
        <v/>
      </c>
      <c r="T141" t="str">
        <f t="shared" ca="1" si="45"/>
        <v/>
      </c>
      <c r="U141" t="str">
        <f t="shared" ca="1" si="45"/>
        <v/>
      </c>
      <c r="V141" t="str">
        <f t="shared" ca="1" si="45"/>
        <v/>
      </c>
      <c r="W141" t="str">
        <f t="shared" ca="1" si="45"/>
        <v/>
      </c>
      <c r="X141" t="str">
        <f t="shared" ca="1" si="45"/>
        <v/>
      </c>
      <c r="Y141" t="str">
        <f t="shared" ca="1" si="45"/>
        <v/>
      </c>
      <c r="Z141" t="str">
        <f t="shared" ca="1" si="45"/>
        <v/>
      </c>
      <c r="AA141" t="str">
        <f t="shared" ca="1" si="45"/>
        <v/>
      </c>
      <c r="AB141" t="str">
        <f t="shared" ca="1" si="45"/>
        <v/>
      </c>
      <c r="AC141" t="str">
        <f t="shared" ca="1" si="45"/>
        <v/>
      </c>
      <c r="AD141" t="str">
        <f t="shared" ca="1" si="45"/>
        <v/>
      </c>
      <c r="AE141" t="str">
        <f t="shared" ca="1" si="44"/>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32"/>
        <v/>
      </c>
    </row>
    <row r="142" spans="3:45">
      <c r="C142" t="str">
        <f t="shared" ca="1" si="33"/>
        <v/>
      </c>
      <c r="D142" t="str">
        <f t="shared" ca="1" si="34"/>
        <v/>
      </c>
      <c r="E142" t="str">
        <f t="shared" ca="1" si="35"/>
        <v/>
      </c>
      <c r="F142" t="str">
        <f t="shared" ca="1" si="36"/>
        <v/>
      </c>
      <c r="G142" t="str">
        <f t="shared" ca="1" si="36"/>
        <v/>
      </c>
      <c r="H142" t="str">
        <f t="shared" ca="1" si="37"/>
        <v/>
      </c>
      <c r="I142" t="str">
        <f t="shared" ca="1" si="38"/>
        <v/>
      </c>
      <c r="J142" t="str">
        <f t="shared" ca="1" si="39"/>
        <v/>
      </c>
      <c r="K142" t="str">
        <f t="shared" ca="1" si="39"/>
        <v/>
      </c>
      <c r="L142" t="str">
        <f t="shared" ca="1" si="40"/>
        <v/>
      </c>
      <c r="M142" t="str">
        <f t="shared" ca="1" si="41"/>
        <v/>
      </c>
      <c r="N142" t="str">
        <f t="shared" ca="1" si="42"/>
        <v/>
      </c>
      <c r="O142" t="str">
        <f t="shared" ca="1" si="42"/>
        <v/>
      </c>
      <c r="P142" t="str">
        <f t="shared" ca="1" si="43"/>
        <v/>
      </c>
      <c r="Q142" t="str">
        <f t="shared" ca="1" si="43"/>
        <v/>
      </c>
      <c r="R142" t="str">
        <f t="shared" ca="1" si="45"/>
        <v/>
      </c>
      <c r="S142" t="str">
        <f t="shared" ca="1" si="45"/>
        <v/>
      </c>
      <c r="T142" t="str">
        <f t="shared" ca="1" si="45"/>
        <v/>
      </c>
      <c r="U142" t="str">
        <f t="shared" ca="1" si="45"/>
        <v/>
      </c>
      <c r="V142" t="str">
        <f t="shared" ca="1" si="45"/>
        <v/>
      </c>
      <c r="W142" t="str">
        <f t="shared" ca="1" si="45"/>
        <v/>
      </c>
      <c r="X142" t="str">
        <f t="shared" ca="1" si="45"/>
        <v/>
      </c>
      <c r="Y142" t="str">
        <f t="shared" ca="1" si="45"/>
        <v/>
      </c>
      <c r="Z142" t="str">
        <f t="shared" ca="1" si="45"/>
        <v/>
      </c>
      <c r="AA142" t="str">
        <f t="shared" ca="1" si="45"/>
        <v/>
      </c>
      <c r="AB142" t="str">
        <f t="shared" ca="1" si="45"/>
        <v/>
      </c>
      <c r="AC142" t="str">
        <f t="shared" ca="1" si="45"/>
        <v/>
      </c>
      <c r="AD142" t="str">
        <f t="shared" ca="1" si="45"/>
        <v/>
      </c>
      <c r="AE142" t="str">
        <f t="shared" ca="1" si="44"/>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32"/>
        <v/>
      </c>
    </row>
    <row r="143" spans="3:45">
      <c r="C143" t="str">
        <f t="shared" ca="1" si="33"/>
        <v/>
      </c>
      <c r="D143" t="str">
        <f t="shared" ca="1" si="34"/>
        <v/>
      </c>
      <c r="E143" t="str">
        <f t="shared" ca="1" si="35"/>
        <v/>
      </c>
      <c r="F143" t="str">
        <f t="shared" ca="1" si="36"/>
        <v/>
      </c>
      <c r="G143" t="str">
        <f t="shared" ca="1" si="36"/>
        <v/>
      </c>
      <c r="H143" t="str">
        <f t="shared" ca="1" si="37"/>
        <v/>
      </c>
      <c r="I143" t="str">
        <f t="shared" ca="1" si="38"/>
        <v/>
      </c>
      <c r="J143" t="str">
        <f t="shared" ca="1" si="39"/>
        <v/>
      </c>
      <c r="K143" t="str">
        <f t="shared" ca="1" si="39"/>
        <v/>
      </c>
      <c r="L143" t="str">
        <f t="shared" ca="1" si="40"/>
        <v/>
      </c>
      <c r="M143" t="str">
        <f t="shared" ca="1" si="41"/>
        <v/>
      </c>
      <c r="N143" t="str">
        <f t="shared" ca="1" si="42"/>
        <v/>
      </c>
      <c r="O143" t="str">
        <f t="shared" ca="1" si="42"/>
        <v/>
      </c>
      <c r="P143" t="str">
        <f t="shared" ca="1" si="43"/>
        <v/>
      </c>
      <c r="Q143" t="str">
        <f t="shared" ca="1" si="43"/>
        <v/>
      </c>
      <c r="R143" t="str">
        <f t="shared" ca="1" si="45"/>
        <v/>
      </c>
      <c r="S143" t="str">
        <f t="shared" ca="1" si="45"/>
        <v/>
      </c>
      <c r="T143" t="str">
        <f t="shared" ca="1" si="45"/>
        <v/>
      </c>
      <c r="U143" t="str">
        <f t="shared" ca="1" si="45"/>
        <v/>
      </c>
      <c r="V143" t="str">
        <f t="shared" ca="1" si="45"/>
        <v/>
      </c>
      <c r="W143" t="str">
        <f t="shared" ca="1" si="45"/>
        <v/>
      </c>
      <c r="X143" t="str">
        <f t="shared" ca="1" si="45"/>
        <v/>
      </c>
      <c r="Y143" t="str">
        <f t="shared" ca="1" si="45"/>
        <v/>
      </c>
      <c r="Z143" t="str">
        <f t="shared" ca="1" si="45"/>
        <v/>
      </c>
      <c r="AA143" t="str">
        <f t="shared" ca="1" si="45"/>
        <v/>
      </c>
      <c r="AB143" t="str">
        <f t="shared" ca="1" si="45"/>
        <v/>
      </c>
      <c r="AC143" t="str">
        <f t="shared" ca="1" si="45"/>
        <v/>
      </c>
      <c r="AD143" t="str">
        <f t="shared" ca="1" si="45"/>
        <v/>
      </c>
      <c r="AE143" t="str">
        <f t="shared" ca="1" si="44"/>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32"/>
        <v/>
      </c>
    </row>
    <row r="144" spans="3:45">
      <c r="C144" t="str">
        <f t="shared" ca="1" si="33"/>
        <v/>
      </c>
      <c r="D144" t="str">
        <f t="shared" ca="1" si="34"/>
        <v/>
      </c>
      <c r="E144" t="str">
        <f t="shared" ca="1" si="35"/>
        <v/>
      </c>
      <c r="F144" t="str">
        <f t="shared" ca="1" si="36"/>
        <v/>
      </c>
      <c r="G144" t="str">
        <f t="shared" ca="1" si="36"/>
        <v/>
      </c>
      <c r="H144" t="str">
        <f t="shared" ca="1" si="37"/>
        <v/>
      </c>
      <c r="I144" t="str">
        <f t="shared" ca="1" si="38"/>
        <v/>
      </c>
      <c r="J144" t="str">
        <f t="shared" ca="1" si="39"/>
        <v/>
      </c>
      <c r="K144" t="str">
        <f t="shared" ca="1" si="39"/>
        <v/>
      </c>
      <c r="L144" t="str">
        <f t="shared" ca="1" si="40"/>
        <v/>
      </c>
      <c r="M144" t="str">
        <f t="shared" ca="1" si="41"/>
        <v/>
      </c>
      <c r="N144" t="str">
        <f t="shared" ca="1" si="42"/>
        <v/>
      </c>
      <c r="O144" t="str">
        <f t="shared" ca="1" si="42"/>
        <v/>
      </c>
      <c r="P144" t="str">
        <f t="shared" ca="1" si="43"/>
        <v/>
      </c>
      <c r="Q144" t="str">
        <f t="shared" ca="1" si="43"/>
        <v/>
      </c>
      <c r="R144" t="str">
        <f t="shared" ca="1" si="45"/>
        <v/>
      </c>
      <c r="S144" t="str">
        <f t="shared" ca="1" si="45"/>
        <v/>
      </c>
      <c r="T144" t="str">
        <f t="shared" ca="1" si="45"/>
        <v/>
      </c>
      <c r="U144" t="str">
        <f t="shared" ca="1" si="45"/>
        <v/>
      </c>
      <c r="V144" t="str">
        <f t="shared" ca="1" si="45"/>
        <v/>
      </c>
      <c r="W144" t="str">
        <f t="shared" ca="1" si="45"/>
        <v/>
      </c>
      <c r="X144" t="str">
        <f t="shared" ca="1" si="45"/>
        <v/>
      </c>
      <c r="Y144" t="str">
        <f t="shared" ca="1" si="45"/>
        <v/>
      </c>
      <c r="Z144" t="str">
        <f t="shared" ca="1" si="45"/>
        <v/>
      </c>
      <c r="AA144" t="str">
        <f t="shared" ca="1" si="45"/>
        <v/>
      </c>
      <c r="AB144" t="str">
        <f t="shared" ca="1" si="45"/>
        <v/>
      </c>
      <c r="AC144" t="str">
        <f t="shared" ca="1" si="45"/>
        <v/>
      </c>
      <c r="AD144" t="str">
        <f t="shared" ca="1" si="45"/>
        <v/>
      </c>
      <c r="AE144" t="str">
        <f t="shared" ca="1" si="44"/>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32"/>
        <v/>
      </c>
    </row>
    <row r="145" spans="3:45">
      <c r="C145" t="str">
        <f t="shared" ca="1" si="33"/>
        <v/>
      </c>
      <c r="D145" t="str">
        <f t="shared" ca="1" si="34"/>
        <v/>
      </c>
      <c r="E145" t="str">
        <f t="shared" ca="1" si="35"/>
        <v/>
      </c>
      <c r="F145" t="str">
        <f t="shared" ca="1" si="36"/>
        <v/>
      </c>
      <c r="G145" t="str">
        <f t="shared" ca="1" si="36"/>
        <v/>
      </c>
      <c r="H145" t="str">
        <f t="shared" ca="1" si="37"/>
        <v/>
      </c>
      <c r="I145" t="str">
        <f t="shared" ca="1" si="38"/>
        <v/>
      </c>
      <c r="J145" t="str">
        <f t="shared" ca="1" si="39"/>
        <v/>
      </c>
      <c r="K145" t="str">
        <f t="shared" ca="1" si="39"/>
        <v/>
      </c>
      <c r="L145" t="str">
        <f t="shared" ca="1" si="40"/>
        <v/>
      </c>
      <c r="M145" t="str">
        <f t="shared" ca="1" si="41"/>
        <v/>
      </c>
      <c r="N145" t="str">
        <f t="shared" ca="1" si="42"/>
        <v/>
      </c>
      <c r="O145" t="str">
        <f t="shared" ca="1" si="42"/>
        <v/>
      </c>
      <c r="P145" t="str">
        <f t="shared" ca="1" si="43"/>
        <v/>
      </c>
      <c r="Q145" t="str">
        <f t="shared" ca="1" si="43"/>
        <v/>
      </c>
      <c r="R145" t="str">
        <f t="shared" ca="1" si="45"/>
        <v/>
      </c>
      <c r="S145" t="str">
        <f t="shared" ca="1" si="45"/>
        <v/>
      </c>
      <c r="T145" t="str">
        <f t="shared" ca="1" si="45"/>
        <v/>
      </c>
      <c r="U145" t="str">
        <f t="shared" ca="1" si="45"/>
        <v/>
      </c>
      <c r="V145" t="str">
        <f t="shared" ca="1" si="45"/>
        <v/>
      </c>
      <c r="W145" t="str">
        <f t="shared" ca="1" si="45"/>
        <v/>
      </c>
      <c r="X145" t="str">
        <f t="shared" ca="1" si="45"/>
        <v/>
      </c>
      <c r="Y145" t="str">
        <f t="shared" ca="1" si="45"/>
        <v/>
      </c>
      <c r="Z145" t="str">
        <f t="shared" ca="1" si="45"/>
        <v/>
      </c>
      <c r="AA145" t="str">
        <f t="shared" ca="1" si="45"/>
        <v/>
      </c>
      <c r="AB145" t="str">
        <f t="shared" ca="1" si="45"/>
        <v/>
      </c>
      <c r="AC145" t="str">
        <f t="shared" ca="1" si="45"/>
        <v/>
      </c>
      <c r="AD145" t="str">
        <f t="shared" ca="1" si="45"/>
        <v/>
      </c>
      <c r="AE145" t="str">
        <f t="shared" ca="1" si="44"/>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32"/>
        <v/>
      </c>
    </row>
    <row r="146" spans="3:45">
      <c r="C146" t="str">
        <f t="shared" ca="1" si="33"/>
        <v/>
      </c>
      <c r="D146" t="str">
        <f t="shared" ca="1" si="34"/>
        <v/>
      </c>
      <c r="E146" t="str">
        <f t="shared" ca="1" si="35"/>
        <v/>
      </c>
      <c r="F146" t="str">
        <f t="shared" ca="1" si="36"/>
        <v/>
      </c>
      <c r="G146" t="str">
        <f t="shared" ca="1" si="36"/>
        <v/>
      </c>
      <c r="H146" t="str">
        <f t="shared" ca="1" si="37"/>
        <v/>
      </c>
      <c r="I146" t="str">
        <f t="shared" ca="1" si="38"/>
        <v/>
      </c>
      <c r="J146" t="str">
        <f t="shared" ca="1" si="39"/>
        <v/>
      </c>
      <c r="K146" t="str">
        <f t="shared" ca="1" si="39"/>
        <v/>
      </c>
      <c r="L146" t="str">
        <f t="shared" ca="1" si="40"/>
        <v/>
      </c>
      <c r="M146" t="str">
        <f t="shared" ca="1" si="41"/>
        <v/>
      </c>
      <c r="N146" t="str">
        <f t="shared" ca="1" si="42"/>
        <v/>
      </c>
      <c r="O146" t="str">
        <f t="shared" ca="1" si="42"/>
        <v/>
      </c>
      <c r="P146" t="str">
        <f t="shared" ca="1" si="43"/>
        <v/>
      </c>
      <c r="Q146" t="str">
        <f t="shared" ca="1" si="43"/>
        <v/>
      </c>
      <c r="R146" t="str">
        <f t="shared" ca="1" si="45"/>
        <v/>
      </c>
      <c r="S146" t="str">
        <f t="shared" ca="1" si="45"/>
        <v/>
      </c>
      <c r="T146" t="str">
        <f t="shared" ca="1" si="45"/>
        <v/>
      </c>
      <c r="U146" t="str">
        <f t="shared" ca="1" si="45"/>
        <v/>
      </c>
      <c r="V146" t="str">
        <f t="shared" ca="1" si="45"/>
        <v/>
      </c>
      <c r="W146" t="str">
        <f t="shared" ca="1" si="45"/>
        <v/>
      </c>
      <c r="X146" t="str">
        <f t="shared" ca="1" si="45"/>
        <v/>
      </c>
      <c r="Y146" t="str">
        <f t="shared" ca="1" si="45"/>
        <v/>
      </c>
      <c r="Z146" t="str">
        <f t="shared" ca="1" si="45"/>
        <v/>
      </c>
      <c r="AA146" t="str">
        <f t="shared" ca="1" si="45"/>
        <v/>
      </c>
      <c r="AB146" t="str">
        <f t="shared" ca="1" si="45"/>
        <v/>
      </c>
      <c r="AC146" t="str">
        <f t="shared" ca="1" si="45"/>
        <v/>
      </c>
      <c r="AD146" t="str">
        <f t="shared" ca="1" si="45"/>
        <v/>
      </c>
      <c r="AE146" t="str">
        <f t="shared" ca="1" si="44"/>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32"/>
        <v/>
      </c>
    </row>
    <row r="147" spans="3:45">
      <c r="C147" t="str">
        <f t="shared" ca="1" si="33"/>
        <v/>
      </c>
      <c r="D147" t="str">
        <f t="shared" ca="1" si="34"/>
        <v/>
      </c>
      <c r="E147" t="str">
        <f t="shared" ca="1" si="35"/>
        <v/>
      </c>
      <c r="F147" t="str">
        <f t="shared" ca="1" si="36"/>
        <v/>
      </c>
      <c r="G147" t="str">
        <f t="shared" ca="1" si="36"/>
        <v/>
      </c>
      <c r="H147" t="str">
        <f t="shared" ca="1" si="37"/>
        <v/>
      </c>
      <c r="I147" t="str">
        <f t="shared" ca="1" si="38"/>
        <v/>
      </c>
      <c r="J147" t="str">
        <f t="shared" ca="1" si="39"/>
        <v/>
      </c>
      <c r="K147" t="str">
        <f t="shared" ca="1" si="39"/>
        <v/>
      </c>
      <c r="L147" t="str">
        <f t="shared" ca="1" si="40"/>
        <v/>
      </c>
      <c r="M147" t="str">
        <f t="shared" ca="1" si="41"/>
        <v/>
      </c>
      <c r="N147" t="str">
        <f t="shared" ca="1" si="42"/>
        <v/>
      </c>
      <c r="O147" t="str">
        <f t="shared" ca="1" si="42"/>
        <v/>
      </c>
      <c r="P147" t="str">
        <f t="shared" ca="1" si="43"/>
        <v/>
      </c>
      <c r="Q147" t="str">
        <f t="shared" ca="1" si="43"/>
        <v/>
      </c>
      <c r="R147" t="str">
        <f t="shared" ca="1" si="45"/>
        <v/>
      </c>
      <c r="S147" t="str">
        <f t="shared" ca="1" si="45"/>
        <v/>
      </c>
      <c r="T147" t="str">
        <f t="shared" ca="1" si="45"/>
        <v/>
      </c>
      <c r="U147" t="str">
        <f t="shared" ca="1" si="45"/>
        <v/>
      </c>
      <c r="V147" t="str">
        <f t="shared" ca="1" si="45"/>
        <v/>
      </c>
      <c r="W147" t="str">
        <f t="shared" ca="1" si="45"/>
        <v/>
      </c>
      <c r="X147" t="str">
        <f t="shared" ca="1" si="45"/>
        <v/>
      </c>
      <c r="Y147" t="str">
        <f t="shared" ca="1" si="45"/>
        <v/>
      </c>
      <c r="Z147" t="str">
        <f t="shared" ca="1" si="45"/>
        <v/>
      </c>
      <c r="AA147" t="str">
        <f t="shared" ca="1" si="45"/>
        <v/>
      </c>
      <c r="AB147" t="str">
        <f t="shared" ca="1" si="45"/>
        <v/>
      </c>
      <c r="AC147" t="str">
        <f t="shared" ca="1" si="45"/>
        <v/>
      </c>
      <c r="AD147" t="str">
        <f t="shared" ca="1" si="45"/>
        <v/>
      </c>
      <c r="AE147" t="str">
        <f t="shared" ca="1" si="44"/>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32"/>
        <v/>
      </c>
    </row>
    <row r="148" spans="3:45">
      <c r="C148" t="str">
        <f t="shared" ca="1" si="33"/>
        <v/>
      </c>
      <c r="D148" t="str">
        <f t="shared" ca="1" si="34"/>
        <v/>
      </c>
      <c r="E148" t="str">
        <f t="shared" ca="1" si="35"/>
        <v/>
      </c>
      <c r="F148" t="str">
        <f t="shared" ca="1" si="36"/>
        <v/>
      </c>
      <c r="G148" t="str">
        <f t="shared" ca="1" si="36"/>
        <v/>
      </c>
      <c r="H148" t="str">
        <f t="shared" ca="1" si="37"/>
        <v/>
      </c>
      <c r="I148" t="str">
        <f t="shared" ca="1" si="38"/>
        <v/>
      </c>
      <c r="J148" t="str">
        <f t="shared" ca="1" si="39"/>
        <v/>
      </c>
      <c r="K148" t="str">
        <f t="shared" ca="1" si="39"/>
        <v/>
      </c>
      <c r="L148" t="str">
        <f t="shared" ca="1" si="40"/>
        <v/>
      </c>
      <c r="M148" t="str">
        <f t="shared" ca="1" si="41"/>
        <v/>
      </c>
      <c r="N148" t="str">
        <f t="shared" ca="1" si="42"/>
        <v/>
      </c>
      <c r="O148" t="str">
        <f t="shared" ca="1" si="42"/>
        <v/>
      </c>
      <c r="P148" t="str">
        <f t="shared" ca="1" si="43"/>
        <v/>
      </c>
      <c r="Q148" t="str">
        <f t="shared" ca="1" si="43"/>
        <v/>
      </c>
      <c r="R148" t="str">
        <f t="shared" ca="1" si="45"/>
        <v/>
      </c>
      <c r="S148" t="str">
        <f t="shared" ca="1" si="45"/>
        <v/>
      </c>
      <c r="T148" t="str">
        <f t="shared" ca="1" si="45"/>
        <v/>
      </c>
      <c r="U148" t="str">
        <f t="shared" ca="1" si="45"/>
        <v/>
      </c>
      <c r="V148" t="str">
        <f t="shared" ca="1" si="45"/>
        <v/>
      </c>
      <c r="W148" t="str">
        <f t="shared" ca="1" si="45"/>
        <v/>
      </c>
      <c r="X148" t="str">
        <f t="shared" ca="1" si="45"/>
        <v/>
      </c>
      <c r="Y148" t="str">
        <f t="shared" ca="1" si="45"/>
        <v/>
      </c>
      <c r="Z148" t="str">
        <f t="shared" ca="1" si="45"/>
        <v/>
      </c>
      <c r="AA148" t="str">
        <f t="shared" ca="1" si="45"/>
        <v/>
      </c>
      <c r="AB148" t="str">
        <f t="shared" ca="1" si="45"/>
        <v/>
      </c>
      <c r="AC148" t="str">
        <f t="shared" ca="1" si="45"/>
        <v/>
      </c>
      <c r="AD148" t="str">
        <f t="shared" ca="1" si="45"/>
        <v/>
      </c>
      <c r="AE148" t="str">
        <f t="shared" ca="1" si="44"/>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32"/>
        <v/>
      </c>
    </row>
    <row r="149" spans="3:45">
      <c r="C149" t="str">
        <f t="shared" ca="1" si="33"/>
        <v/>
      </c>
      <c r="D149" t="str">
        <f t="shared" ca="1" si="34"/>
        <v/>
      </c>
      <c r="E149" t="str">
        <f t="shared" ca="1" si="35"/>
        <v/>
      </c>
      <c r="F149" t="str">
        <f t="shared" ca="1" si="36"/>
        <v/>
      </c>
      <c r="G149" t="str">
        <f t="shared" ca="1" si="36"/>
        <v/>
      </c>
      <c r="H149" t="str">
        <f t="shared" ca="1" si="37"/>
        <v/>
      </c>
      <c r="I149" t="str">
        <f t="shared" ca="1" si="38"/>
        <v/>
      </c>
      <c r="J149" t="str">
        <f t="shared" ca="1" si="39"/>
        <v/>
      </c>
      <c r="K149" t="str">
        <f t="shared" ca="1" si="39"/>
        <v/>
      </c>
      <c r="L149" t="str">
        <f t="shared" ca="1" si="40"/>
        <v/>
      </c>
      <c r="M149" t="str">
        <f t="shared" ca="1" si="41"/>
        <v/>
      </c>
      <c r="N149" t="str">
        <f t="shared" ca="1" si="42"/>
        <v/>
      </c>
      <c r="O149" t="str">
        <f t="shared" ca="1" si="42"/>
        <v/>
      </c>
      <c r="P149" t="str">
        <f t="shared" ca="1" si="43"/>
        <v/>
      </c>
      <c r="Q149" t="str">
        <f t="shared" ca="1" si="43"/>
        <v/>
      </c>
      <c r="R149" t="str">
        <f t="shared" ca="1" si="45"/>
        <v/>
      </c>
      <c r="S149" t="str">
        <f t="shared" ca="1" si="45"/>
        <v/>
      </c>
      <c r="T149" t="str">
        <f t="shared" ca="1" si="45"/>
        <v/>
      </c>
      <c r="U149" t="str">
        <f t="shared" ca="1" si="45"/>
        <v/>
      </c>
      <c r="V149" t="str">
        <f t="shared" ca="1" si="45"/>
        <v/>
      </c>
      <c r="W149" t="str">
        <f t="shared" ca="1" si="45"/>
        <v/>
      </c>
      <c r="X149" t="str">
        <f t="shared" ca="1" si="45"/>
        <v/>
      </c>
      <c r="Y149" t="str">
        <f t="shared" ca="1" si="45"/>
        <v/>
      </c>
      <c r="Z149" t="str">
        <f t="shared" ca="1" si="45"/>
        <v/>
      </c>
      <c r="AA149" t="str">
        <f t="shared" ca="1" si="45"/>
        <v/>
      </c>
      <c r="AB149" t="str">
        <f t="shared" ca="1" si="45"/>
        <v/>
      </c>
      <c r="AC149" t="str">
        <f t="shared" ca="1" si="45"/>
        <v/>
      </c>
      <c r="AD149" t="str">
        <f t="shared" ca="1" si="45"/>
        <v/>
      </c>
      <c r="AE149" t="str">
        <f t="shared" ca="1" si="44"/>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32"/>
        <v/>
      </c>
    </row>
    <row r="150" spans="3:45">
      <c r="C150" t="str">
        <f t="shared" ca="1" si="33"/>
        <v/>
      </c>
      <c r="D150" t="str">
        <f t="shared" ca="1" si="34"/>
        <v/>
      </c>
      <c r="E150" t="str">
        <f t="shared" ca="1" si="35"/>
        <v/>
      </c>
      <c r="F150" t="str">
        <f t="shared" ca="1" si="36"/>
        <v/>
      </c>
      <c r="G150" t="str">
        <f t="shared" ca="1" si="36"/>
        <v/>
      </c>
      <c r="H150" t="str">
        <f t="shared" ca="1" si="37"/>
        <v/>
      </c>
      <c r="I150" t="str">
        <f t="shared" ca="1" si="38"/>
        <v/>
      </c>
      <c r="J150" t="str">
        <f t="shared" ca="1" si="39"/>
        <v/>
      </c>
      <c r="K150" t="str">
        <f t="shared" ca="1" si="39"/>
        <v/>
      </c>
      <c r="L150" t="str">
        <f t="shared" ca="1" si="40"/>
        <v/>
      </c>
      <c r="M150" t="str">
        <f t="shared" ca="1" si="41"/>
        <v/>
      </c>
      <c r="N150" t="str">
        <f t="shared" ca="1" si="42"/>
        <v/>
      </c>
      <c r="O150" t="str">
        <f t="shared" ca="1" si="42"/>
        <v/>
      </c>
      <c r="P150" t="str">
        <f t="shared" ca="1" si="43"/>
        <v/>
      </c>
      <c r="Q150" t="str">
        <f t="shared" ca="1" si="43"/>
        <v/>
      </c>
      <c r="R150" t="str">
        <f t="shared" ca="1" si="45"/>
        <v/>
      </c>
      <c r="S150" t="str">
        <f t="shared" ca="1" si="45"/>
        <v/>
      </c>
      <c r="T150" t="str">
        <f t="shared" ca="1" si="45"/>
        <v/>
      </c>
      <c r="U150" t="str">
        <f t="shared" ca="1" si="45"/>
        <v/>
      </c>
      <c r="V150" t="str">
        <f t="shared" ca="1" si="45"/>
        <v/>
      </c>
      <c r="W150" t="str">
        <f t="shared" ca="1" si="45"/>
        <v/>
      </c>
      <c r="X150" t="str">
        <f t="shared" ca="1" si="45"/>
        <v/>
      </c>
      <c r="Y150" t="str">
        <f t="shared" ca="1" si="45"/>
        <v/>
      </c>
      <c r="Z150" t="str">
        <f t="shared" ca="1" si="45"/>
        <v/>
      </c>
      <c r="AA150" t="str">
        <f t="shared" ca="1" si="45"/>
        <v/>
      </c>
      <c r="AB150" t="str">
        <f t="shared" ca="1" si="45"/>
        <v/>
      </c>
      <c r="AC150" t="str">
        <f t="shared" ca="1" si="45"/>
        <v/>
      </c>
      <c r="AD150" t="str">
        <f t="shared" ca="1" si="45"/>
        <v/>
      </c>
      <c r="AE150" t="str">
        <f t="shared" ca="1" si="44"/>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32"/>
        <v/>
      </c>
    </row>
    <row r="151" spans="3:45">
      <c r="C151" t="str">
        <f t="shared" ca="1" si="33"/>
        <v/>
      </c>
      <c r="D151" t="str">
        <f t="shared" ca="1" si="34"/>
        <v/>
      </c>
      <c r="E151" t="str">
        <f t="shared" ca="1" si="35"/>
        <v/>
      </c>
      <c r="F151" t="str">
        <f t="shared" ca="1" si="36"/>
        <v/>
      </c>
      <c r="G151" t="str">
        <f t="shared" ca="1" si="36"/>
        <v/>
      </c>
      <c r="H151" t="str">
        <f t="shared" ca="1" si="37"/>
        <v/>
      </c>
      <c r="I151" t="str">
        <f t="shared" ca="1" si="38"/>
        <v/>
      </c>
      <c r="J151" t="str">
        <f t="shared" ca="1" si="39"/>
        <v/>
      </c>
      <c r="K151" t="str">
        <f t="shared" ca="1" si="39"/>
        <v/>
      </c>
      <c r="L151" t="str">
        <f t="shared" ca="1" si="40"/>
        <v/>
      </c>
      <c r="M151" t="str">
        <f t="shared" ca="1" si="41"/>
        <v/>
      </c>
      <c r="N151" t="str">
        <f t="shared" ca="1" si="42"/>
        <v/>
      </c>
      <c r="O151" t="str">
        <f t="shared" ca="1" si="42"/>
        <v/>
      </c>
      <c r="P151" t="str">
        <f t="shared" ca="1" si="43"/>
        <v/>
      </c>
      <c r="Q151" t="str">
        <f t="shared" ca="1" si="43"/>
        <v/>
      </c>
      <c r="R151" t="str">
        <f t="shared" ca="1" si="45"/>
        <v/>
      </c>
      <c r="S151" t="str">
        <f t="shared" ca="1" si="45"/>
        <v/>
      </c>
      <c r="T151" t="str">
        <f t="shared" ca="1" si="45"/>
        <v/>
      </c>
      <c r="U151" t="str">
        <f t="shared" ca="1" si="45"/>
        <v/>
      </c>
      <c r="V151" t="str">
        <f t="shared" ca="1" si="45"/>
        <v/>
      </c>
      <c r="W151" t="str">
        <f t="shared" ca="1" si="45"/>
        <v/>
      </c>
      <c r="X151" t="str">
        <f t="shared" ca="1" si="45"/>
        <v/>
      </c>
      <c r="Y151" t="str">
        <f t="shared" ca="1" si="45"/>
        <v/>
      </c>
      <c r="Z151" t="str">
        <f t="shared" ca="1" si="45"/>
        <v/>
      </c>
      <c r="AA151" t="str">
        <f t="shared" ca="1" si="45"/>
        <v/>
      </c>
      <c r="AB151" t="str">
        <f t="shared" ca="1" si="45"/>
        <v/>
      </c>
      <c r="AC151" t="str">
        <f t="shared" ca="1" si="45"/>
        <v/>
      </c>
      <c r="AD151" t="str">
        <f t="shared" ca="1" si="45"/>
        <v/>
      </c>
      <c r="AE151" t="str">
        <f t="shared" ca="1" si="44"/>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32"/>
        <v/>
      </c>
    </row>
    <row r="152" spans="3:45">
      <c r="C152" t="str">
        <f t="shared" ca="1" si="33"/>
        <v/>
      </c>
      <c r="D152" t="str">
        <f t="shared" ca="1" si="34"/>
        <v/>
      </c>
      <c r="E152" t="str">
        <f t="shared" ca="1" si="35"/>
        <v/>
      </c>
      <c r="F152" t="str">
        <f t="shared" ca="1" si="36"/>
        <v/>
      </c>
      <c r="G152" t="str">
        <f t="shared" ca="1" si="36"/>
        <v/>
      </c>
      <c r="H152" t="str">
        <f t="shared" ca="1" si="37"/>
        <v/>
      </c>
      <c r="I152" t="str">
        <f t="shared" ca="1" si="38"/>
        <v/>
      </c>
      <c r="J152" t="str">
        <f t="shared" ca="1" si="39"/>
        <v/>
      </c>
      <c r="K152" t="str">
        <f t="shared" ca="1" si="39"/>
        <v/>
      </c>
      <c r="L152" t="str">
        <f t="shared" ca="1" si="40"/>
        <v/>
      </c>
      <c r="M152" t="str">
        <f t="shared" ca="1" si="41"/>
        <v/>
      </c>
      <c r="N152" t="str">
        <f t="shared" ca="1" si="42"/>
        <v/>
      </c>
      <c r="O152" t="str">
        <f t="shared" ca="1" si="42"/>
        <v/>
      </c>
      <c r="P152" t="str">
        <f t="shared" ca="1" si="43"/>
        <v/>
      </c>
      <c r="Q152" t="str">
        <f t="shared" ca="1" si="43"/>
        <v/>
      </c>
      <c r="R152" t="str">
        <f t="shared" ca="1" si="45"/>
        <v/>
      </c>
      <c r="S152" t="str">
        <f t="shared" ca="1" si="45"/>
        <v/>
      </c>
      <c r="T152" t="str">
        <f t="shared" ca="1" si="45"/>
        <v/>
      </c>
      <c r="U152" t="str">
        <f t="shared" ca="1" si="45"/>
        <v/>
      </c>
      <c r="V152" t="str">
        <f t="shared" ca="1" si="45"/>
        <v/>
      </c>
      <c r="W152" t="str">
        <f t="shared" ca="1" si="45"/>
        <v/>
      </c>
      <c r="X152" t="str">
        <f t="shared" ca="1" si="45"/>
        <v/>
      </c>
      <c r="Y152" t="str">
        <f t="shared" ca="1" si="45"/>
        <v/>
      </c>
      <c r="Z152" t="str">
        <f t="shared" ca="1" si="45"/>
        <v/>
      </c>
      <c r="AA152" t="str">
        <f t="shared" ca="1" si="45"/>
        <v/>
      </c>
      <c r="AB152" t="str">
        <f t="shared" ca="1" si="45"/>
        <v/>
      </c>
      <c r="AC152" t="str">
        <f t="shared" ca="1" si="45"/>
        <v/>
      </c>
      <c r="AD152" t="str">
        <f t="shared" ca="1" si="45"/>
        <v/>
      </c>
      <c r="AE152" t="str">
        <f t="shared" ca="1" si="44"/>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32"/>
        <v/>
      </c>
    </row>
    <row r="153" spans="3:45">
      <c r="C153" t="str">
        <f t="shared" ca="1" si="33"/>
        <v/>
      </c>
      <c r="D153" t="str">
        <f t="shared" ca="1" si="34"/>
        <v/>
      </c>
      <c r="E153" t="str">
        <f t="shared" ca="1" si="35"/>
        <v/>
      </c>
      <c r="F153" t="str">
        <f t="shared" ca="1" si="36"/>
        <v/>
      </c>
      <c r="G153" t="str">
        <f t="shared" ca="1" si="36"/>
        <v/>
      </c>
      <c r="H153" t="str">
        <f t="shared" ca="1" si="37"/>
        <v/>
      </c>
      <c r="I153" t="str">
        <f t="shared" ca="1" si="38"/>
        <v/>
      </c>
      <c r="J153" t="str">
        <f t="shared" ca="1" si="39"/>
        <v/>
      </c>
      <c r="K153" t="str">
        <f t="shared" ca="1" si="39"/>
        <v/>
      </c>
      <c r="L153" t="str">
        <f t="shared" ca="1" si="40"/>
        <v/>
      </c>
      <c r="M153" t="str">
        <f t="shared" ca="1" si="41"/>
        <v/>
      </c>
      <c r="N153" t="str">
        <f t="shared" ca="1" si="42"/>
        <v/>
      </c>
      <c r="O153" t="str">
        <f t="shared" ca="1" si="42"/>
        <v/>
      </c>
      <c r="P153" t="str">
        <f t="shared" ca="1" si="43"/>
        <v/>
      </c>
      <c r="Q153" t="str">
        <f t="shared" ca="1" si="43"/>
        <v/>
      </c>
      <c r="R153" t="str">
        <f t="shared" ca="1" si="45"/>
        <v/>
      </c>
      <c r="S153" t="str">
        <f t="shared" ca="1" si="45"/>
        <v/>
      </c>
      <c r="T153" t="str">
        <f t="shared" ca="1" si="45"/>
        <v/>
      </c>
      <c r="U153" t="str">
        <f t="shared" ca="1" si="45"/>
        <v/>
      </c>
      <c r="V153" t="str">
        <f t="shared" ca="1" si="45"/>
        <v/>
      </c>
      <c r="W153" t="str">
        <f t="shared" ca="1" si="45"/>
        <v/>
      </c>
      <c r="X153" t="str">
        <f t="shared" ca="1" si="45"/>
        <v/>
      </c>
      <c r="Y153" t="str">
        <f t="shared" ca="1" si="45"/>
        <v/>
      </c>
      <c r="Z153" t="str">
        <f t="shared" ca="1" si="45"/>
        <v/>
      </c>
      <c r="AA153" t="str">
        <f t="shared" ca="1" si="45"/>
        <v/>
      </c>
      <c r="AB153" t="str">
        <f t="shared" ca="1" si="45"/>
        <v/>
      </c>
      <c r="AC153" t="str">
        <f t="shared" ca="1" si="45"/>
        <v/>
      </c>
      <c r="AD153" t="str">
        <f t="shared" ca="1" si="45"/>
        <v/>
      </c>
      <c r="AE153" t="str">
        <f t="shared" ca="1" si="44"/>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32"/>
        <v/>
      </c>
    </row>
    <row r="154" spans="3:45">
      <c r="C154" t="str">
        <f t="shared" ca="1" si="33"/>
        <v/>
      </c>
      <c r="D154" t="str">
        <f t="shared" ca="1" si="34"/>
        <v/>
      </c>
      <c r="E154" t="str">
        <f t="shared" ca="1" si="35"/>
        <v/>
      </c>
      <c r="F154" t="str">
        <f t="shared" ca="1" si="36"/>
        <v/>
      </c>
      <c r="G154" t="str">
        <f t="shared" ca="1" si="36"/>
        <v/>
      </c>
      <c r="H154" t="str">
        <f t="shared" ca="1" si="37"/>
        <v/>
      </c>
      <c r="I154" t="str">
        <f t="shared" ca="1" si="38"/>
        <v/>
      </c>
      <c r="J154" t="str">
        <f t="shared" ca="1" si="39"/>
        <v/>
      </c>
      <c r="K154" t="str">
        <f t="shared" ca="1" si="39"/>
        <v/>
      </c>
      <c r="L154" t="str">
        <f t="shared" ca="1" si="40"/>
        <v/>
      </c>
      <c r="M154" t="str">
        <f t="shared" ca="1" si="41"/>
        <v/>
      </c>
      <c r="N154" t="str">
        <f t="shared" ca="1" si="42"/>
        <v/>
      </c>
      <c r="O154" t="str">
        <f t="shared" ca="1" si="42"/>
        <v/>
      </c>
      <c r="P154" t="str">
        <f t="shared" ca="1" si="43"/>
        <v/>
      </c>
      <c r="Q154" t="str">
        <f t="shared" ca="1" si="43"/>
        <v/>
      </c>
      <c r="R154" t="str">
        <f t="shared" ca="1" si="45"/>
        <v/>
      </c>
      <c r="S154" t="str">
        <f t="shared" ca="1" si="45"/>
        <v/>
      </c>
      <c r="T154" t="str">
        <f t="shared" ca="1" si="45"/>
        <v/>
      </c>
      <c r="U154" t="str">
        <f t="shared" ca="1" si="45"/>
        <v/>
      </c>
      <c r="V154" t="str">
        <f t="shared" ca="1" si="45"/>
        <v/>
      </c>
      <c r="W154" t="str">
        <f t="shared" ca="1" si="45"/>
        <v/>
      </c>
      <c r="X154" t="str">
        <f t="shared" ca="1" si="45"/>
        <v/>
      </c>
      <c r="Y154" t="str">
        <f t="shared" ca="1" si="45"/>
        <v/>
      </c>
      <c r="Z154" t="str">
        <f t="shared" ca="1" si="45"/>
        <v/>
      </c>
      <c r="AA154" t="str">
        <f t="shared" ca="1" si="45"/>
        <v/>
      </c>
      <c r="AB154" t="str">
        <f t="shared" ca="1" si="45"/>
        <v/>
      </c>
      <c r="AC154" t="str">
        <f t="shared" ca="1" si="45"/>
        <v/>
      </c>
      <c r="AD154" t="str">
        <f t="shared" ca="1" si="45"/>
        <v/>
      </c>
      <c r="AE154" t="str">
        <f t="shared" ca="1" si="44"/>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32"/>
        <v/>
      </c>
    </row>
    <row r="155" spans="3:45">
      <c r="C155" t="str">
        <f t="shared" ca="1" si="33"/>
        <v/>
      </c>
      <c r="D155" t="str">
        <f t="shared" ca="1" si="34"/>
        <v/>
      </c>
      <c r="E155" t="str">
        <f t="shared" ca="1" si="35"/>
        <v/>
      </c>
      <c r="F155" t="str">
        <f t="shared" ca="1" si="36"/>
        <v/>
      </c>
      <c r="G155" t="str">
        <f t="shared" ca="1" si="36"/>
        <v/>
      </c>
      <c r="H155" t="str">
        <f t="shared" ca="1" si="37"/>
        <v/>
      </c>
      <c r="I155" t="str">
        <f t="shared" ca="1" si="38"/>
        <v/>
      </c>
      <c r="J155" t="str">
        <f t="shared" ca="1" si="39"/>
        <v/>
      </c>
      <c r="K155" t="str">
        <f t="shared" ca="1" si="39"/>
        <v/>
      </c>
      <c r="L155" t="str">
        <f t="shared" ca="1" si="40"/>
        <v/>
      </c>
      <c r="M155" t="str">
        <f t="shared" ca="1" si="41"/>
        <v/>
      </c>
      <c r="N155" t="str">
        <f t="shared" ca="1" si="42"/>
        <v/>
      </c>
      <c r="O155" t="str">
        <f t="shared" ca="1" si="42"/>
        <v/>
      </c>
      <c r="P155" t="str">
        <f t="shared" ca="1" si="43"/>
        <v/>
      </c>
      <c r="Q155" t="str">
        <f t="shared" ca="1" si="43"/>
        <v/>
      </c>
      <c r="R155" t="str">
        <f t="shared" ca="1" si="45"/>
        <v/>
      </c>
      <c r="S155" t="str">
        <f t="shared" ca="1" si="45"/>
        <v/>
      </c>
      <c r="T155" t="str">
        <f t="shared" ca="1" si="45"/>
        <v/>
      </c>
      <c r="U155" t="str">
        <f t="shared" ca="1" si="45"/>
        <v/>
      </c>
      <c r="V155" t="str">
        <f t="shared" ca="1" si="45"/>
        <v/>
      </c>
      <c r="W155" t="str">
        <f t="shared" ca="1" si="45"/>
        <v/>
      </c>
      <c r="X155" t="str">
        <f t="shared" ca="1" si="45"/>
        <v/>
      </c>
      <c r="Y155" t="str">
        <f t="shared" ca="1" si="45"/>
        <v/>
      </c>
      <c r="Z155" t="str">
        <f t="shared" ca="1" si="45"/>
        <v/>
      </c>
      <c r="AA155" t="str">
        <f t="shared" ca="1" si="45"/>
        <v/>
      </c>
      <c r="AB155" t="str">
        <f t="shared" ca="1" si="45"/>
        <v/>
      </c>
      <c r="AC155" t="str">
        <f t="shared" ca="1" si="45"/>
        <v/>
      </c>
      <c r="AD155" t="str">
        <f t="shared" ca="1" si="45"/>
        <v/>
      </c>
      <c r="AE155" t="str">
        <f t="shared" ca="1" si="44"/>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32"/>
        <v/>
      </c>
    </row>
    <row r="156" spans="3:45">
      <c r="C156" t="str">
        <f t="shared" ca="1" si="33"/>
        <v/>
      </c>
      <c r="D156" t="str">
        <f t="shared" ca="1" si="34"/>
        <v/>
      </c>
      <c r="E156" t="str">
        <f t="shared" ca="1" si="35"/>
        <v/>
      </c>
      <c r="F156" t="str">
        <f t="shared" ca="1" si="36"/>
        <v/>
      </c>
      <c r="G156" t="str">
        <f t="shared" ca="1" si="36"/>
        <v/>
      </c>
      <c r="H156" t="str">
        <f t="shared" ca="1" si="37"/>
        <v/>
      </c>
      <c r="I156" t="str">
        <f t="shared" ca="1" si="38"/>
        <v/>
      </c>
      <c r="J156" t="str">
        <f t="shared" ca="1" si="39"/>
        <v/>
      </c>
      <c r="K156" t="str">
        <f t="shared" ca="1" si="39"/>
        <v/>
      </c>
      <c r="L156" t="str">
        <f t="shared" ca="1" si="40"/>
        <v/>
      </c>
      <c r="M156" t="str">
        <f t="shared" ca="1" si="41"/>
        <v/>
      </c>
      <c r="N156" t="str">
        <f t="shared" ca="1" si="42"/>
        <v/>
      </c>
      <c r="O156" t="str">
        <f t="shared" ca="1" si="42"/>
        <v/>
      </c>
      <c r="P156" t="str">
        <f t="shared" ca="1" si="43"/>
        <v/>
      </c>
      <c r="Q156" t="str">
        <f t="shared" ca="1" si="43"/>
        <v/>
      </c>
      <c r="R156" t="str">
        <f t="shared" ca="1" si="45"/>
        <v/>
      </c>
      <c r="S156" t="str">
        <f t="shared" ca="1" si="45"/>
        <v/>
      </c>
      <c r="T156" t="str">
        <f t="shared" ca="1" si="45"/>
        <v/>
      </c>
      <c r="U156" t="str">
        <f t="shared" ref="R156:AD175" ca="1" si="46">IF(ISNUMBER(MATCH(ROW(),$AS:$AS, 0)), IF(INDIRECT("SP_2b!" &amp; ADDRESS(MATCH(ROW(),$AS:$AS, 0)-1, COLUMN()-4, 4))&lt;&gt;"", INDIRECT("SP_2b!" &amp; ADDRESS(MATCH(ROW(),$AS:$AS, 0)-1, COLUMN()-4, 4)), ""), "")</f>
        <v/>
      </c>
      <c r="V156" t="str">
        <f t="shared" ca="1" si="46"/>
        <v/>
      </c>
      <c r="W156" t="str">
        <f t="shared" ca="1" si="46"/>
        <v/>
      </c>
      <c r="X156" t="str">
        <f t="shared" ca="1" si="46"/>
        <v/>
      </c>
      <c r="Y156" t="str">
        <f t="shared" ca="1" si="46"/>
        <v/>
      </c>
      <c r="Z156" t="str">
        <f t="shared" ca="1" si="46"/>
        <v/>
      </c>
      <c r="AA156" t="str">
        <f t="shared" ca="1" si="46"/>
        <v/>
      </c>
      <c r="AB156" t="str">
        <f t="shared" ca="1" si="46"/>
        <v/>
      </c>
      <c r="AC156" t="str">
        <f t="shared" ca="1" si="46"/>
        <v/>
      </c>
      <c r="AD156" t="str">
        <f t="shared" ca="1" si="46"/>
        <v/>
      </c>
      <c r="AE156" t="str">
        <f t="shared" ca="1" si="44"/>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32"/>
        <v/>
      </c>
    </row>
    <row r="157" spans="3:45">
      <c r="C157" t="str">
        <f t="shared" ca="1" si="33"/>
        <v/>
      </c>
      <c r="D157" t="str">
        <f t="shared" ca="1" si="34"/>
        <v/>
      </c>
      <c r="E157" t="str">
        <f t="shared" ca="1" si="35"/>
        <v/>
      </c>
      <c r="F157" t="str">
        <f t="shared" ca="1" si="36"/>
        <v/>
      </c>
      <c r="G157" t="str">
        <f t="shared" ca="1" si="36"/>
        <v/>
      </c>
      <c r="H157" t="str">
        <f t="shared" ca="1" si="37"/>
        <v/>
      </c>
      <c r="I157" t="str">
        <f t="shared" ca="1" si="38"/>
        <v/>
      </c>
      <c r="J157" t="str">
        <f t="shared" ca="1" si="39"/>
        <v/>
      </c>
      <c r="K157" t="str">
        <f t="shared" ca="1" si="39"/>
        <v/>
      </c>
      <c r="L157" t="str">
        <f t="shared" ca="1" si="40"/>
        <v/>
      </c>
      <c r="M157" t="str">
        <f t="shared" ca="1" si="41"/>
        <v/>
      </c>
      <c r="N157" t="str">
        <f t="shared" ca="1" si="42"/>
        <v/>
      </c>
      <c r="O157" t="str">
        <f t="shared" ca="1" si="42"/>
        <v/>
      </c>
      <c r="P157" t="str">
        <f t="shared" ca="1" si="43"/>
        <v/>
      </c>
      <c r="Q157" t="str">
        <f t="shared" ca="1" si="43"/>
        <v/>
      </c>
      <c r="R157" t="str">
        <f t="shared" ca="1" si="46"/>
        <v/>
      </c>
      <c r="S157" t="str">
        <f t="shared" ca="1" si="46"/>
        <v/>
      </c>
      <c r="T157" t="str">
        <f t="shared" ca="1" si="46"/>
        <v/>
      </c>
      <c r="U157" t="str">
        <f t="shared" ca="1" si="46"/>
        <v/>
      </c>
      <c r="V157" t="str">
        <f t="shared" ca="1" si="46"/>
        <v/>
      </c>
      <c r="W157" t="str">
        <f t="shared" ca="1" si="46"/>
        <v/>
      </c>
      <c r="X157" t="str">
        <f t="shared" ca="1" si="46"/>
        <v/>
      </c>
      <c r="Y157" t="str">
        <f t="shared" ca="1" si="46"/>
        <v/>
      </c>
      <c r="Z157" t="str">
        <f t="shared" ca="1" si="46"/>
        <v/>
      </c>
      <c r="AA157" t="str">
        <f t="shared" ca="1" si="46"/>
        <v/>
      </c>
      <c r="AB157" t="str">
        <f t="shared" ca="1" si="46"/>
        <v/>
      </c>
      <c r="AC157" t="str">
        <f t="shared" ca="1" si="46"/>
        <v/>
      </c>
      <c r="AD157" t="str">
        <f t="shared" ca="1" si="46"/>
        <v/>
      </c>
      <c r="AE157" t="str">
        <f t="shared" ca="1" si="44"/>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32"/>
        <v/>
      </c>
    </row>
    <row r="158" spans="3:45">
      <c r="C158" t="str">
        <f t="shared" ca="1" si="33"/>
        <v/>
      </c>
      <c r="D158" t="str">
        <f t="shared" ca="1" si="34"/>
        <v/>
      </c>
      <c r="E158" t="str">
        <f t="shared" ca="1" si="35"/>
        <v/>
      </c>
      <c r="F158" t="str">
        <f t="shared" ca="1" si="36"/>
        <v/>
      </c>
      <c r="G158" t="str">
        <f t="shared" ca="1" si="36"/>
        <v/>
      </c>
      <c r="H158" t="str">
        <f t="shared" ca="1" si="37"/>
        <v/>
      </c>
      <c r="I158" t="str">
        <f t="shared" ca="1" si="38"/>
        <v/>
      </c>
      <c r="J158" t="str">
        <f t="shared" ca="1" si="39"/>
        <v/>
      </c>
      <c r="K158" t="str">
        <f t="shared" ca="1" si="39"/>
        <v/>
      </c>
      <c r="L158" t="str">
        <f t="shared" ca="1" si="40"/>
        <v/>
      </c>
      <c r="M158" t="str">
        <f t="shared" ca="1" si="41"/>
        <v/>
      </c>
      <c r="N158" t="str">
        <f t="shared" ca="1" si="42"/>
        <v/>
      </c>
      <c r="O158" t="str">
        <f t="shared" ca="1" si="42"/>
        <v/>
      </c>
      <c r="P158" t="str">
        <f t="shared" ca="1" si="43"/>
        <v/>
      </c>
      <c r="Q158" t="str">
        <f t="shared" ca="1" si="43"/>
        <v/>
      </c>
      <c r="R158" t="str">
        <f t="shared" ca="1" si="46"/>
        <v/>
      </c>
      <c r="S158" t="str">
        <f t="shared" ca="1" si="46"/>
        <v/>
      </c>
      <c r="T158" t="str">
        <f t="shared" ca="1" si="46"/>
        <v/>
      </c>
      <c r="U158" t="str">
        <f t="shared" ca="1" si="46"/>
        <v/>
      </c>
      <c r="V158" t="str">
        <f t="shared" ca="1" si="46"/>
        <v/>
      </c>
      <c r="W158" t="str">
        <f t="shared" ca="1" si="46"/>
        <v/>
      </c>
      <c r="X158" t="str">
        <f t="shared" ca="1" si="46"/>
        <v/>
      </c>
      <c r="Y158" t="str">
        <f t="shared" ca="1" si="46"/>
        <v/>
      </c>
      <c r="Z158" t="str">
        <f t="shared" ca="1" si="46"/>
        <v/>
      </c>
      <c r="AA158" t="str">
        <f t="shared" ca="1" si="46"/>
        <v/>
      </c>
      <c r="AB158" t="str">
        <f t="shared" ca="1" si="46"/>
        <v/>
      </c>
      <c r="AC158" t="str">
        <f t="shared" ca="1" si="46"/>
        <v/>
      </c>
      <c r="AD158" t="str">
        <f t="shared" ca="1" si="46"/>
        <v/>
      </c>
      <c r="AE158" t="str">
        <f t="shared" ca="1" si="44"/>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32"/>
        <v/>
      </c>
    </row>
    <row r="159" spans="3:45">
      <c r="C159" t="str">
        <f t="shared" ca="1" si="33"/>
        <v/>
      </c>
      <c r="D159" t="str">
        <f t="shared" ca="1" si="34"/>
        <v/>
      </c>
      <c r="E159" t="str">
        <f t="shared" ca="1" si="35"/>
        <v/>
      </c>
      <c r="F159" t="str">
        <f t="shared" ca="1" si="36"/>
        <v/>
      </c>
      <c r="G159" t="str">
        <f t="shared" ca="1" si="36"/>
        <v/>
      </c>
      <c r="H159" t="str">
        <f t="shared" ca="1" si="37"/>
        <v/>
      </c>
      <c r="I159" t="str">
        <f t="shared" ca="1" si="38"/>
        <v/>
      </c>
      <c r="J159" t="str">
        <f t="shared" ca="1" si="39"/>
        <v/>
      </c>
      <c r="K159" t="str">
        <f t="shared" ca="1" si="39"/>
        <v/>
      </c>
      <c r="L159" t="str">
        <f t="shared" ca="1" si="40"/>
        <v/>
      </c>
      <c r="M159" t="str">
        <f t="shared" ca="1" si="41"/>
        <v/>
      </c>
      <c r="N159" t="str">
        <f t="shared" ca="1" si="42"/>
        <v/>
      </c>
      <c r="O159" t="str">
        <f t="shared" ca="1" si="42"/>
        <v/>
      </c>
      <c r="P159" t="str">
        <f t="shared" ca="1" si="43"/>
        <v/>
      </c>
      <c r="Q159" t="str">
        <f t="shared" ca="1" si="43"/>
        <v/>
      </c>
      <c r="R159" t="str">
        <f t="shared" ca="1" si="46"/>
        <v/>
      </c>
      <c r="S159" t="str">
        <f t="shared" ca="1" si="46"/>
        <v/>
      </c>
      <c r="T159" t="str">
        <f t="shared" ca="1" si="46"/>
        <v/>
      </c>
      <c r="U159" t="str">
        <f t="shared" ca="1" si="46"/>
        <v/>
      </c>
      <c r="V159" t="str">
        <f t="shared" ca="1" si="46"/>
        <v/>
      </c>
      <c r="W159" t="str">
        <f t="shared" ca="1" si="46"/>
        <v/>
      </c>
      <c r="X159" t="str">
        <f t="shared" ca="1" si="46"/>
        <v/>
      </c>
      <c r="Y159" t="str">
        <f t="shared" ca="1" si="46"/>
        <v/>
      </c>
      <c r="Z159" t="str">
        <f t="shared" ca="1" si="46"/>
        <v/>
      </c>
      <c r="AA159" t="str">
        <f t="shared" ca="1" si="46"/>
        <v/>
      </c>
      <c r="AB159" t="str">
        <f t="shared" ca="1" si="46"/>
        <v/>
      </c>
      <c r="AC159" t="str">
        <f t="shared" ca="1" si="46"/>
        <v/>
      </c>
      <c r="AD159" t="str">
        <f t="shared" ca="1" si="46"/>
        <v/>
      </c>
      <c r="AE159" t="str">
        <f t="shared" ca="1" si="44"/>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32"/>
        <v/>
      </c>
    </row>
    <row r="160" spans="3:45">
      <c r="C160" t="str">
        <f t="shared" ca="1" si="33"/>
        <v/>
      </c>
      <c r="D160" t="str">
        <f t="shared" ca="1" si="34"/>
        <v/>
      </c>
      <c r="E160" t="str">
        <f t="shared" ca="1" si="35"/>
        <v/>
      </c>
      <c r="F160" t="str">
        <f t="shared" ca="1" si="36"/>
        <v/>
      </c>
      <c r="G160" t="str">
        <f t="shared" ca="1" si="36"/>
        <v/>
      </c>
      <c r="H160" t="str">
        <f t="shared" ca="1" si="37"/>
        <v/>
      </c>
      <c r="I160" t="str">
        <f t="shared" ca="1" si="38"/>
        <v/>
      </c>
      <c r="J160" t="str">
        <f t="shared" ca="1" si="39"/>
        <v/>
      </c>
      <c r="K160" t="str">
        <f t="shared" ca="1" si="39"/>
        <v/>
      </c>
      <c r="L160" t="str">
        <f t="shared" ca="1" si="40"/>
        <v/>
      </c>
      <c r="M160" t="str">
        <f t="shared" ca="1" si="41"/>
        <v/>
      </c>
      <c r="N160" t="str">
        <f t="shared" ca="1" si="42"/>
        <v/>
      </c>
      <c r="O160" t="str">
        <f t="shared" ca="1" si="42"/>
        <v/>
      </c>
      <c r="P160" t="str">
        <f t="shared" ca="1" si="43"/>
        <v/>
      </c>
      <c r="Q160" t="str">
        <f t="shared" ca="1" si="43"/>
        <v/>
      </c>
      <c r="R160" t="str">
        <f t="shared" ca="1" si="46"/>
        <v/>
      </c>
      <c r="S160" t="str">
        <f t="shared" ca="1" si="46"/>
        <v/>
      </c>
      <c r="T160" t="str">
        <f t="shared" ca="1" si="46"/>
        <v/>
      </c>
      <c r="U160" t="str">
        <f t="shared" ca="1" si="46"/>
        <v/>
      </c>
      <c r="V160" t="str">
        <f t="shared" ca="1" si="46"/>
        <v/>
      </c>
      <c r="W160" t="str">
        <f t="shared" ca="1" si="46"/>
        <v/>
      </c>
      <c r="X160" t="str">
        <f t="shared" ca="1" si="46"/>
        <v/>
      </c>
      <c r="Y160" t="str">
        <f t="shared" ca="1" si="46"/>
        <v/>
      </c>
      <c r="Z160" t="str">
        <f t="shared" ca="1" si="46"/>
        <v/>
      </c>
      <c r="AA160" t="str">
        <f t="shared" ca="1" si="46"/>
        <v/>
      </c>
      <c r="AB160" t="str">
        <f t="shared" ca="1" si="46"/>
        <v/>
      </c>
      <c r="AC160" t="str">
        <f t="shared" ca="1" si="46"/>
        <v/>
      </c>
      <c r="AD160" t="str">
        <f t="shared" ca="1" si="46"/>
        <v/>
      </c>
      <c r="AE160" t="str">
        <f t="shared" ca="1" si="44"/>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32"/>
        <v/>
      </c>
    </row>
    <row r="161" spans="3:45">
      <c r="C161" t="str">
        <f t="shared" ca="1" si="33"/>
        <v/>
      </c>
      <c r="D161" t="str">
        <f t="shared" ca="1" si="34"/>
        <v/>
      </c>
      <c r="E161" t="str">
        <f t="shared" ca="1" si="35"/>
        <v/>
      </c>
      <c r="F161" t="str">
        <f t="shared" ca="1" si="36"/>
        <v/>
      </c>
      <c r="G161" t="str">
        <f t="shared" ca="1" si="36"/>
        <v/>
      </c>
      <c r="H161" t="str">
        <f t="shared" ca="1" si="37"/>
        <v/>
      </c>
      <c r="I161" t="str">
        <f t="shared" ca="1" si="38"/>
        <v/>
      </c>
      <c r="J161" t="str">
        <f t="shared" ca="1" si="39"/>
        <v/>
      </c>
      <c r="K161" t="str">
        <f t="shared" ca="1" si="39"/>
        <v/>
      </c>
      <c r="L161" t="str">
        <f t="shared" ca="1" si="40"/>
        <v/>
      </c>
      <c r="M161" t="str">
        <f t="shared" ca="1" si="41"/>
        <v/>
      </c>
      <c r="N161" t="str">
        <f t="shared" ca="1" si="42"/>
        <v/>
      </c>
      <c r="O161" t="str">
        <f t="shared" ca="1" si="42"/>
        <v/>
      </c>
      <c r="P161" t="str">
        <f t="shared" ca="1" si="43"/>
        <v/>
      </c>
      <c r="Q161" t="str">
        <f t="shared" ca="1" si="43"/>
        <v/>
      </c>
      <c r="R161" t="str">
        <f t="shared" ca="1" si="46"/>
        <v/>
      </c>
      <c r="S161" t="str">
        <f t="shared" ca="1" si="46"/>
        <v/>
      </c>
      <c r="T161" t="str">
        <f t="shared" ca="1" si="46"/>
        <v/>
      </c>
      <c r="U161" t="str">
        <f t="shared" ca="1" si="46"/>
        <v/>
      </c>
      <c r="V161" t="str">
        <f t="shared" ca="1" si="46"/>
        <v/>
      </c>
      <c r="W161" t="str">
        <f t="shared" ca="1" si="46"/>
        <v/>
      </c>
      <c r="X161" t="str">
        <f t="shared" ca="1" si="46"/>
        <v/>
      </c>
      <c r="Y161" t="str">
        <f t="shared" ca="1" si="46"/>
        <v/>
      </c>
      <c r="Z161" t="str">
        <f t="shared" ca="1" si="46"/>
        <v/>
      </c>
      <c r="AA161" t="str">
        <f t="shared" ca="1" si="46"/>
        <v/>
      </c>
      <c r="AB161" t="str">
        <f t="shared" ca="1" si="46"/>
        <v/>
      </c>
      <c r="AC161" t="str">
        <f t="shared" ca="1" si="46"/>
        <v/>
      </c>
      <c r="AD161" t="str">
        <f t="shared" ca="1" si="46"/>
        <v/>
      </c>
      <c r="AE161" t="str">
        <f t="shared" ca="1" si="44"/>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32"/>
        <v/>
      </c>
    </row>
    <row r="162" spans="3:45">
      <c r="C162" t="str">
        <f t="shared" ca="1" si="33"/>
        <v/>
      </c>
      <c r="D162" t="str">
        <f t="shared" ca="1" si="34"/>
        <v/>
      </c>
      <c r="E162" t="str">
        <f t="shared" ca="1" si="35"/>
        <v/>
      </c>
      <c r="F162" t="str">
        <f t="shared" ca="1" si="36"/>
        <v/>
      </c>
      <c r="G162" t="str">
        <f t="shared" ca="1" si="36"/>
        <v/>
      </c>
      <c r="H162" t="str">
        <f t="shared" ca="1" si="37"/>
        <v/>
      </c>
      <c r="I162" t="str">
        <f t="shared" ca="1" si="38"/>
        <v/>
      </c>
      <c r="J162" t="str">
        <f t="shared" ca="1" si="39"/>
        <v/>
      </c>
      <c r="K162" t="str">
        <f t="shared" ca="1" si="39"/>
        <v/>
      </c>
      <c r="L162" t="str">
        <f t="shared" ca="1" si="40"/>
        <v/>
      </c>
      <c r="M162" t="str">
        <f t="shared" ca="1" si="41"/>
        <v/>
      </c>
      <c r="N162" t="str">
        <f t="shared" ca="1" si="42"/>
        <v/>
      </c>
      <c r="O162" t="str">
        <f t="shared" ca="1" si="42"/>
        <v/>
      </c>
      <c r="P162" t="str">
        <f t="shared" ca="1" si="43"/>
        <v/>
      </c>
      <c r="Q162" t="str">
        <f t="shared" ca="1" si="43"/>
        <v/>
      </c>
      <c r="R162" t="str">
        <f t="shared" ca="1" si="46"/>
        <v/>
      </c>
      <c r="S162" t="str">
        <f t="shared" ca="1" si="46"/>
        <v/>
      </c>
      <c r="T162" t="str">
        <f t="shared" ca="1" si="46"/>
        <v/>
      </c>
      <c r="U162" t="str">
        <f t="shared" ca="1" si="46"/>
        <v/>
      </c>
      <c r="V162" t="str">
        <f t="shared" ca="1" si="46"/>
        <v/>
      </c>
      <c r="W162" t="str">
        <f t="shared" ca="1" si="46"/>
        <v/>
      </c>
      <c r="X162" t="str">
        <f t="shared" ca="1" si="46"/>
        <v/>
      </c>
      <c r="Y162" t="str">
        <f t="shared" ca="1" si="46"/>
        <v/>
      </c>
      <c r="Z162" t="str">
        <f t="shared" ca="1" si="46"/>
        <v/>
      </c>
      <c r="AA162" t="str">
        <f t="shared" ca="1" si="46"/>
        <v/>
      </c>
      <c r="AB162" t="str">
        <f t="shared" ca="1" si="46"/>
        <v/>
      </c>
      <c r="AC162" t="str">
        <f t="shared" ca="1" si="46"/>
        <v/>
      </c>
      <c r="AD162" t="str">
        <f t="shared" ca="1" si="46"/>
        <v/>
      </c>
      <c r="AE162" t="str">
        <f t="shared" ca="1" si="44"/>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32"/>
        <v/>
      </c>
    </row>
    <row r="163" spans="3:45">
      <c r="C163" t="str">
        <f t="shared" ca="1" si="33"/>
        <v/>
      </c>
      <c r="D163" t="str">
        <f t="shared" ca="1" si="34"/>
        <v/>
      </c>
      <c r="E163" t="str">
        <f t="shared" ca="1" si="35"/>
        <v/>
      </c>
      <c r="F163" t="str">
        <f t="shared" ca="1" si="36"/>
        <v/>
      </c>
      <c r="G163" t="str">
        <f t="shared" ca="1" si="36"/>
        <v/>
      </c>
      <c r="H163" t="str">
        <f t="shared" ca="1" si="37"/>
        <v/>
      </c>
      <c r="I163" t="str">
        <f t="shared" ca="1" si="38"/>
        <v/>
      </c>
      <c r="J163" t="str">
        <f t="shared" ca="1" si="39"/>
        <v/>
      </c>
      <c r="K163" t="str">
        <f t="shared" ca="1" si="39"/>
        <v/>
      </c>
      <c r="L163" t="str">
        <f t="shared" ca="1" si="40"/>
        <v/>
      </c>
      <c r="M163" t="str">
        <f t="shared" ca="1" si="41"/>
        <v/>
      </c>
      <c r="N163" t="str">
        <f t="shared" ca="1" si="42"/>
        <v/>
      </c>
      <c r="O163" t="str">
        <f t="shared" ca="1" si="42"/>
        <v/>
      </c>
      <c r="P163" t="str">
        <f t="shared" ca="1" si="43"/>
        <v/>
      </c>
      <c r="Q163" t="str">
        <f t="shared" ca="1" si="43"/>
        <v/>
      </c>
      <c r="R163" t="str">
        <f t="shared" ca="1" si="46"/>
        <v/>
      </c>
      <c r="S163" t="str">
        <f t="shared" ca="1" si="46"/>
        <v/>
      </c>
      <c r="T163" t="str">
        <f t="shared" ca="1" si="46"/>
        <v/>
      </c>
      <c r="U163" t="str">
        <f t="shared" ca="1" si="46"/>
        <v/>
      </c>
      <c r="V163" t="str">
        <f t="shared" ca="1" si="46"/>
        <v/>
      </c>
      <c r="W163" t="str">
        <f t="shared" ca="1" si="46"/>
        <v/>
      </c>
      <c r="X163" t="str">
        <f t="shared" ca="1" si="46"/>
        <v/>
      </c>
      <c r="Y163" t="str">
        <f t="shared" ca="1" si="46"/>
        <v/>
      </c>
      <c r="Z163" t="str">
        <f t="shared" ca="1" si="46"/>
        <v/>
      </c>
      <c r="AA163" t="str">
        <f t="shared" ca="1" si="46"/>
        <v/>
      </c>
      <c r="AB163" t="str">
        <f t="shared" ca="1" si="46"/>
        <v/>
      </c>
      <c r="AC163" t="str">
        <f t="shared" ca="1" si="46"/>
        <v/>
      </c>
      <c r="AD163" t="str">
        <f t="shared" ca="1" si="46"/>
        <v/>
      </c>
      <c r="AE163" t="str">
        <f t="shared" ca="1" si="44"/>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32"/>
        <v/>
      </c>
    </row>
    <row r="164" spans="3:45">
      <c r="C164" t="str">
        <f t="shared" ca="1" si="33"/>
        <v/>
      </c>
      <c r="D164" t="str">
        <f t="shared" ca="1" si="34"/>
        <v/>
      </c>
      <c r="E164" t="str">
        <f t="shared" ca="1" si="35"/>
        <v/>
      </c>
      <c r="F164" t="str">
        <f t="shared" ca="1" si="36"/>
        <v/>
      </c>
      <c r="G164" t="str">
        <f t="shared" ca="1" si="36"/>
        <v/>
      </c>
      <c r="H164" t="str">
        <f t="shared" ca="1" si="37"/>
        <v/>
      </c>
      <c r="I164" t="str">
        <f t="shared" ca="1" si="38"/>
        <v/>
      </c>
      <c r="J164" t="str">
        <f t="shared" ca="1" si="39"/>
        <v/>
      </c>
      <c r="K164" t="str">
        <f t="shared" ca="1" si="39"/>
        <v/>
      </c>
      <c r="L164" t="str">
        <f t="shared" ca="1" si="40"/>
        <v/>
      </c>
      <c r="M164" t="str">
        <f t="shared" ca="1" si="41"/>
        <v/>
      </c>
      <c r="N164" t="str">
        <f t="shared" ca="1" si="42"/>
        <v/>
      </c>
      <c r="O164" t="str">
        <f t="shared" ca="1" si="42"/>
        <v/>
      </c>
      <c r="P164" t="str">
        <f t="shared" ca="1" si="43"/>
        <v/>
      </c>
      <c r="Q164" t="str">
        <f t="shared" ca="1" si="43"/>
        <v/>
      </c>
      <c r="R164" t="str">
        <f t="shared" ca="1" si="46"/>
        <v/>
      </c>
      <c r="S164" t="str">
        <f t="shared" ca="1" si="46"/>
        <v/>
      </c>
      <c r="T164" t="str">
        <f t="shared" ca="1" si="46"/>
        <v/>
      </c>
      <c r="U164" t="str">
        <f t="shared" ca="1" si="46"/>
        <v/>
      </c>
      <c r="V164" t="str">
        <f t="shared" ca="1" si="46"/>
        <v/>
      </c>
      <c r="W164" t="str">
        <f t="shared" ca="1" si="46"/>
        <v/>
      </c>
      <c r="X164" t="str">
        <f t="shared" ca="1" si="46"/>
        <v/>
      </c>
      <c r="Y164" t="str">
        <f t="shared" ca="1" si="46"/>
        <v/>
      </c>
      <c r="Z164" t="str">
        <f t="shared" ca="1" si="46"/>
        <v/>
      </c>
      <c r="AA164" t="str">
        <f t="shared" ca="1" si="46"/>
        <v/>
      </c>
      <c r="AB164" t="str">
        <f t="shared" ca="1" si="46"/>
        <v/>
      </c>
      <c r="AC164" t="str">
        <f t="shared" ca="1" si="46"/>
        <v/>
      </c>
      <c r="AD164" t="str">
        <f t="shared" ca="1" si="46"/>
        <v/>
      </c>
      <c r="AE164" t="str">
        <f t="shared" ca="1" si="44"/>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32"/>
        <v/>
      </c>
    </row>
    <row r="165" spans="3:45">
      <c r="C165" t="str">
        <f t="shared" ca="1" si="33"/>
        <v/>
      </c>
      <c r="D165" t="str">
        <f t="shared" ca="1" si="34"/>
        <v/>
      </c>
      <c r="E165" t="str">
        <f t="shared" ca="1" si="35"/>
        <v/>
      </c>
      <c r="F165" t="str">
        <f t="shared" ca="1" si="36"/>
        <v/>
      </c>
      <c r="G165" t="str">
        <f t="shared" ca="1" si="36"/>
        <v/>
      </c>
      <c r="H165" t="str">
        <f t="shared" ca="1" si="37"/>
        <v/>
      </c>
      <c r="I165" t="str">
        <f t="shared" ca="1" si="38"/>
        <v/>
      </c>
      <c r="J165" t="str">
        <f t="shared" ca="1" si="39"/>
        <v/>
      </c>
      <c r="K165" t="str">
        <f t="shared" ca="1" si="39"/>
        <v/>
      </c>
      <c r="L165" t="str">
        <f t="shared" ca="1" si="40"/>
        <v/>
      </c>
      <c r="M165" t="str">
        <f t="shared" ca="1" si="41"/>
        <v/>
      </c>
      <c r="N165" t="str">
        <f t="shared" ca="1" si="42"/>
        <v/>
      </c>
      <c r="O165" t="str">
        <f t="shared" ca="1" si="42"/>
        <v/>
      </c>
      <c r="P165" t="str">
        <f t="shared" ca="1" si="43"/>
        <v/>
      </c>
      <c r="Q165" t="str">
        <f t="shared" ca="1" si="43"/>
        <v/>
      </c>
      <c r="R165" t="str">
        <f t="shared" ca="1" si="46"/>
        <v/>
      </c>
      <c r="S165" t="str">
        <f t="shared" ca="1" si="46"/>
        <v/>
      </c>
      <c r="T165" t="str">
        <f t="shared" ca="1" si="46"/>
        <v/>
      </c>
      <c r="U165" t="str">
        <f t="shared" ca="1" si="46"/>
        <v/>
      </c>
      <c r="V165" t="str">
        <f t="shared" ca="1" si="46"/>
        <v/>
      </c>
      <c r="W165" t="str">
        <f t="shared" ca="1" si="46"/>
        <v/>
      </c>
      <c r="X165" t="str">
        <f t="shared" ca="1" si="46"/>
        <v/>
      </c>
      <c r="Y165" t="str">
        <f t="shared" ca="1" si="46"/>
        <v/>
      </c>
      <c r="Z165" t="str">
        <f t="shared" ca="1" si="46"/>
        <v/>
      </c>
      <c r="AA165" t="str">
        <f t="shared" ca="1" si="46"/>
        <v/>
      </c>
      <c r="AB165" t="str">
        <f t="shared" ca="1" si="46"/>
        <v/>
      </c>
      <c r="AC165" t="str">
        <f t="shared" ca="1" si="46"/>
        <v/>
      </c>
      <c r="AD165" t="str">
        <f t="shared" ca="1" si="46"/>
        <v/>
      </c>
      <c r="AE165" t="str">
        <f t="shared" ca="1" si="44"/>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32"/>
        <v/>
      </c>
    </row>
    <row r="166" spans="3:45">
      <c r="C166" t="str">
        <f t="shared" ca="1" si="33"/>
        <v/>
      </c>
      <c r="D166" t="str">
        <f t="shared" ca="1" si="34"/>
        <v/>
      </c>
      <c r="E166" t="str">
        <f t="shared" ca="1" si="35"/>
        <v/>
      </c>
      <c r="F166" t="str">
        <f t="shared" ca="1" si="36"/>
        <v/>
      </c>
      <c r="G166" t="str">
        <f t="shared" ca="1" si="36"/>
        <v/>
      </c>
      <c r="H166" t="str">
        <f t="shared" ca="1" si="37"/>
        <v/>
      </c>
      <c r="I166" t="str">
        <f t="shared" ca="1" si="38"/>
        <v/>
      </c>
      <c r="J166" t="str">
        <f t="shared" ca="1" si="39"/>
        <v/>
      </c>
      <c r="K166" t="str">
        <f t="shared" ca="1" si="39"/>
        <v/>
      </c>
      <c r="L166" t="str">
        <f t="shared" ca="1" si="40"/>
        <v/>
      </c>
      <c r="M166" t="str">
        <f t="shared" ca="1" si="41"/>
        <v/>
      </c>
      <c r="N166" t="str">
        <f t="shared" ca="1" si="42"/>
        <v/>
      </c>
      <c r="O166" t="str">
        <f t="shared" ca="1" si="42"/>
        <v/>
      </c>
      <c r="P166" t="str">
        <f t="shared" ca="1" si="43"/>
        <v/>
      </c>
      <c r="Q166" t="str">
        <f t="shared" ca="1" si="43"/>
        <v/>
      </c>
      <c r="R166" t="str">
        <f t="shared" ca="1" si="46"/>
        <v/>
      </c>
      <c r="S166" t="str">
        <f t="shared" ca="1" si="46"/>
        <v/>
      </c>
      <c r="T166" t="str">
        <f t="shared" ca="1" si="46"/>
        <v/>
      </c>
      <c r="U166" t="str">
        <f t="shared" ca="1" si="46"/>
        <v/>
      </c>
      <c r="V166" t="str">
        <f t="shared" ca="1" si="46"/>
        <v/>
      </c>
      <c r="W166" t="str">
        <f t="shared" ca="1" si="46"/>
        <v/>
      </c>
      <c r="X166" t="str">
        <f t="shared" ca="1" si="46"/>
        <v/>
      </c>
      <c r="Y166" t="str">
        <f t="shared" ca="1" si="46"/>
        <v/>
      </c>
      <c r="Z166" t="str">
        <f t="shared" ca="1" si="46"/>
        <v/>
      </c>
      <c r="AA166" t="str">
        <f t="shared" ca="1" si="46"/>
        <v/>
      </c>
      <c r="AB166" t="str">
        <f t="shared" ca="1" si="46"/>
        <v/>
      </c>
      <c r="AC166" t="str">
        <f t="shared" ca="1" si="46"/>
        <v/>
      </c>
      <c r="AD166" t="str">
        <f t="shared" ca="1" si="46"/>
        <v/>
      </c>
      <c r="AE166" t="str">
        <f t="shared" ca="1" si="44"/>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32"/>
        <v/>
      </c>
    </row>
    <row r="167" spans="3:45">
      <c r="C167" t="str">
        <f t="shared" ca="1" si="33"/>
        <v/>
      </c>
      <c r="D167" t="str">
        <f t="shared" ca="1" si="34"/>
        <v/>
      </c>
      <c r="E167" t="str">
        <f t="shared" ca="1" si="35"/>
        <v/>
      </c>
      <c r="F167" t="str">
        <f t="shared" ca="1" si="36"/>
        <v/>
      </c>
      <c r="G167" t="str">
        <f t="shared" ca="1" si="36"/>
        <v/>
      </c>
      <c r="H167" t="str">
        <f t="shared" ca="1" si="37"/>
        <v/>
      </c>
      <c r="I167" t="str">
        <f t="shared" ca="1" si="38"/>
        <v/>
      </c>
      <c r="J167" t="str">
        <f t="shared" ca="1" si="39"/>
        <v/>
      </c>
      <c r="K167" t="str">
        <f t="shared" ca="1" si="39"/>
        <v/>
      </c>
      <c r="L167" t="str">
        <f t="shared" ca="1" si="40"/>
        <v/>
      </c>
      <c r="M167" t="str">
        <f t="shared" ca="1" si="41"/>
        <v/>
      </c>
      <c r="N167" t="str">
        <f t="shared" ca="1" si="42"/>
        <v/>
      </c>
      <c r="O167" t="str">
        <f t="shared" ca="1" si="42"/>
        <v/>
      </c>
      <c r="P167" t="str">
        <f t="shared" ca="1" si="43"/>
        <v/>
      </c>
      <c r="Q167" t="str">
        <f t="shared" ca="1" si="43"/>
        <v/>
      </c>
      <c r="R167" t="str">
        <f t="shared" ca="1" si="46"/>
        <v/>
      </c>
      <c r="S167" t="str">
        <f t="shared" ca="1" si="46"/>
        <v/>
      </c>
      <c r="T167" t="str">
        <f t="shared" ca="1" si="46"/>
        <v/>
      </c>
      <c r="U167" t="str">
        <f t="shared" ca="1" si="46"/>
        <v/>
      </c>
      <c r="V167" t="str">
        <f t="shared" ca="1" si="46"/>
        <v/>
      </c>
      <c r="W167" t="str">
        <f t="shared" ca="1" si="46"/>
        <v/>
      </c>
      <c r="X167" t="str">
        <f t="shared" ca="1" si="46"/>
        <v/>
      </c>
      <c r="Y167" t="str">
        <f t="shared" ca="1" si="46"/>
        <v/>
      </c>
      <c r="Z167" t="str">
        <f t="shared" ca="1" si="46"/>
        <v/>
      </c>
      <c r="AA167" t="str">
        <f t="shared" ca="1" si="46"/>
        <v/>
      </c>
      <c r="AB167" t="str">
        <f t="shared" ca="1" si="46"/>
        <v/>
      </c>
      <c r="AC167" t="str">
        <f t="shared" ca="1" si="46"/>
        <v/>
      </c>
      <c r="AD167" t="str">
        <f t="shared" ca="1" si="46"/>
        <v/>
      </c>
      <c r="AE167" t="str">
        <f t="shared" ca="1" si="44"/>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32"/>
        <v/>
      </c>
    </row>
    <row r="168" spans="3:45">
      <c r="C168" t="str">
        <f t="shared" ca="1" si="33"/>
        <v/>
      </c>
      <c r="D168" t="str">
        <f t="shared" ca="1" si="34"/>
        <v/>
      </c>
      <c r="E168" t="str">
        <f t="shared" ca="1" si="35"/>
        <v/>
      </c>
      <c r="F168" t="str">
        <f t="shared" ca="1" si="36"/>
        <v/>
      </c>
      <c r="G168" t="str">
        <f t="shared" ca="1" si="36"/>
        <v/>
      </c>
      <c r="H168" t="str">
        <f t="shared" ca="1" si="37"/>
        <v/>
      </c>
      <c r="I168" t="str">
        <f t="shared" ca="1" si="38"/>
        <v/>
      </c>
      <c r="J168" t="str">
        <f t="shared" ca="1" si="39"/>
        <v/>
      </c>
      <c r="K168" t="str">
        <f t="shared" ca="1" si="39"/>
        <v/>
      </c>
      <c r="L168" t="str">
        <f t="shared" ca="1" si="40"/>
        <v/>
      </c>
      <c r="M168" t="str">
        <f t="shared" ca="1" si="41"/>
        <v/>
      </c>
      <c r="N168" t="str">
        <f t="shared" ca="1" si="42"/>
        <v/>
      </c>
      <c r="O168" t="str">
        <f t="shared" ca="1" si="42"/>
        <v/>
      </c>
      <c r="P168" t="str">
        <f t="shared" ca="1" si="43"/>
        <v/>
      </c>
      <c r="Q168" t="str">
        <f t="shared" ca="1" si="43"/>
        <v/>
      </c>
      <c r="R168" t="str">
        <f t="shared" ca="1" si="46"/>
        <v/>
      </c>
      <c r="S168" t="str">
        <f t="shared" ca="1" si="46"/>
        <v/>
      </c>
      <c r="T168" t="str">
        <f t="shared" ca="1" si="46"/>
        <v/>
      </c>
      <c r="U168" t="str">
        <f t="shared" ca="1" si="46"/>
        <v/>
      </c>
      <c r="V168" t="str">
        <f t="shared" ca="1" si="46"/>
        <v/>
      </c>
      <c r="W168" t="str">
        <f t="shared" ca="1" si="46"/>
        <v/>
      </c>
      <c r="X168" t="str">
        <f t="shared" ca="1" si="46"/>
        <v/>
      </c>
      <c r="Y168" t="str">
        <f t="shared" ca="1" si="46"/>
        <v/>
      </c>
      <c r="Z168" t="str">
        <f t="shared" ca="1" si="46"/>
        <v/>
      </c>
      <c r="AA168" t="str">
        <f t="shared" ca="1" si="46"/>
        <v/>
      </c>
      <c r="AB168" t="str">
        <f t="shared" ca="1" si="46"/>
        <v/>
      </c>
      <c r="AC168" t="str">
        <f t="shared" ca="1" si="46"/>
        <v/>
      </c>
      <c r="AD168" t="str">
        <f t="shared" ca="1" si="46"/>
        <v/>
      </c>
      <c r="AE168" t="str">
        <f t="shared" ca="1" si="44"/>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32"/>
        <v/>
      </c>
    </row>
    <row r="169" spans="3:45">
      <c r="C169" t="str">
        <f t="shared" ca="1" si="33"/>
        <v/>
      </c>
      <c r="D169" t="str">
        <f t="shared" ca="1" si="34"/>
        <v/>
      </c>
      <c r="E169" t="str">
        <f t="shared" ca="1" si="35"/>
        <v/>
      </c>
      <c r="F169" t="str">
        <f t="shared" ca="1" si="36"/>
        <v/>
      </c>
      <c r="G169" t="str">
        <f t="shared" ca="1" si="36"/>
        <v/>
      </c>
      <c r="H169" t="str">
        <f t="shared" ca="1" si="37"/>
        <v/>
      </c>
      <c r="I169" t="str">
        <f t="shared" ca="1" si="38"/>
        <v/>
      </c>
      <c r="J169" t="str">
        <f t="shared" ca="1" si="39"/>
        <v/>
      </c>
      <c r="K169" t="str">
        <f t="shared" ca="1" si="39"/>
        <v/>
      </c>
      <c r="L169" t="str">
        <f t="shared" ca="1" si="40"/>
        <v/>
      </c>
      <c r="M169" t="str">
        <f t="shared" ca="1" si="41"/>
        <v/>
      </c>
      <c r="N169" t="str">
        <f t="shared" ca="1" si="42"/>
        <v/>
      </c>
      <c r="O169" t="str">
        <f t="shared" ca="1" si="42"/>
        <v/>
      </c>
      <c r="P169" t="str">
        <f t="shared" ca="1" si="43"/>
        <v/>
      </c>
      <c r="Q169" t="str">
        <f t="shared" ca="1" si="43"/>
        <v/>
      </c>
      <c r="R169" t="str">
        <f t="shared" ca="1" si="46"/>
        <v/>
      </c>
      <c r="S169" t="str">
        <f t="shared" ca="1" si="46"/>
        <v/>
      </c>
      <c r="T169" t="str">
        <f t="shared" ca="1" si="46"/>
        <v/>
      </c>
      <c r="U169" t="str">
        <f t="shared" ca="1" si="46"/>
        <v/>
      </c>
      <c r="V169" t="str">
        <f t="shared" ca="1" si="46"/>
        <v/>
      </c>
      <c r="W169" t="str">
        <f t="shared" ca="1" si="46"/>
        <v/>
      </c>
      <c r="X169" t="str">
        <f t="shared" ca="1" si="46"/>
        <v/>
      </c>
      <c r="Y169" t="str">
        <f t="shared" ca="1" si="46"/>
        <v/>
      </c>
      <c r="Z169" t="str">
        <f t="shared" ca="1" si="46"/>
        <v/>
      </c>
      <c r="AA169" t="str">
        <f t="shared" ca="1" si="46"/>
        <v/>
      </c>
      <c r="AB169" t="str">
        <f t="shared" ca="1" si="46"/>
        <v/>
      </c>
      <c r="AC169" t="str">
        <f t="shared" ca="1" si="46"/>
        <v/>
      </c>
      <c r="AD169" t="str">
        <f t="shared" ca="1" si="46"/>
        <v/>
      </c>
      <c r="AE169" t="str">
        <f t="shared" ca="1" si="44"/>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32"/>
        <v/>
      </c>
    </row>
    <row r="170" spans="3:45">
      <c r="C170" t="str">
        <f t="shared" ca="1" si="33"/>
        <v/>
      </c>
      <c r="D170" t="str">
        <f t="shared" ca="1" si="34"/>
        <v/>
      </c>
      <c r="E170" t="str">
        <f t="shared" ca="1" si="35"/>
        <v/>
      </c>
      <c r="F170" t="str">
        <f t="shared" ca="1" si="36"/>
        <v/>
      </c>
      <c r="G170" t="str">
        <f t="shared" ca="1" si="36"/>
        <v/>
      </c>
      <c r="H170" t="str">
        <f t="shared" ca="1" si="37"/>
        <v/>
      </c>
      <c r="I170" t="str">
        <f t="shared" ca="1" si="38"/>
        <v/>
      </c>
      <c r="J170" t="str">
        <f t="shared" ca="1" si="39"/>
        <v/>
      </c>
      <c r="K170" t="str">
        <f t="shared" ca="1" si="39"/>
        <v/>
      </c>
      <c r="L170" t="str">
        <f t="shared" ca="1" si="40"/>
        <v/>
      </c>
      <c r="M170" t="str">
        <f t="shared" ca="1" si="41"/>
        <v/>
      </c>
      <c r="N170" t="str">
        <f t="shared" ca="1" si="42"/>
        <v/>
      </c>
      <c r="O170" t="str">
        <f t="shared" ca="1" si="42"/>
        <v/>
      </c>
      <c r="P170" t="str">
        <f t="shared" ca="1" si="43"/>
        <v/>
      </c>
      <c r="Q170" t="str">
        <f t="shared" ca="1" si="43"/>
        <v/>
      </c>
      <c r="R170" t="str">
        <f t="shared" ca="1" si="46"/>
        <v/>
      </c>
      <c r="S170" t="str">
        <f t="shared" ca="1" si="46"/>
        <v/>
      </c>
      <c r="T170" t="str">
        <f t="shared" ca="1" si="46"/>
        <v/>
      </c>
      <c r="U170" t="str">
        <f t="shared" ca="1" si="46"/>
        <v/>
      </c>
      <c r="V170" t="str">
        <f t="shared" ca="1" si="46"/>
        <v/>
      </c>
      <c r="W170" t="str">
        <f t="shared" ca="1" si="46"/>
        <v/>
      </c>
      <c r="X170" t="str">
        <f t="shared" ca="1" si="46"/>
        <v/>
      </c>
      <c r="Y170" t="str">
        <f t="shared" ca="1" si="46"/>
        <v/>
      </c>
      <c r="Z170" t="str">
        <f t="shared" ca="1" si="46"/>
        <v/>
      </c>
      <c r="AA170" t="str">
        <f t="shared" ca="1" si="46"/>
        <v/>
      </c>
      <c r="AB170" t="str">
        <f t="shared" ca="1" si="46"/>
        <v/>
      </c>
      <c r="AC170" t="str">
        <f t="shared" ca="1" si="46"/>
        <v/>
      </c>
      <c r="AD170" t="str">
        <f t="shared" ca="1" si="46"/>
        <v/>
      </c>
      <c r="AE170" t="str">
        <f t="shared" ca="1" si="44"/>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32"/>
        <v/>
      </c>
    </row>
    <row r="171" spans="3:45">
      <c r="C171" t="str">
        <f t="shared" ca="1" si="33"/>
        <v/>
      </c>
      <c r="D171" t="str">
        <f t="shared" ca="1" si="34"/>
        <v/>
      </c>
      <c r="E171" t="str">
        <f t="shared" ca="1" si="35"/>
        <v/>
      </c>
      <c r="F171" t="str">
        <f t="shared" ca="1" si="36"/>
        <v/>
      </c>
      <c r="G171" t="str">
        <f t="shared" ca="1" si="36"/>
        <v/>
      </c>
      <c r="H171" t="str">
        <f t="shared" ca="1" si="37"/>
        <v/>
      </c>
      <c r="I171" t="str">
        <f t="shared" ca="1" si="38"/>
        <v/>
      </c>
      <c r="J171" t="str">
        <f t="shared" ca="1" si="39"/>
        <v/>
      </c>
      <c r="K171" t="str">
        <f t="shared" ca="1" si="39"/>
        <v/>
      </c>
      <c r="L171" t="str">
        <f t="shared" ca="1" si="40"/>
        <v/>
      </c>
      <c r="M171" t="str">
        <f t="shared" ca="1" si="41"/>
        <v/>
      </c>
      <c r="N171" t="str">
        <f t="shared" ca="1" si="42"/>
        <v/>
      </c>
      <c r="O171" t="str">
        <f t="shared" ca="1" si="42"/>
        <v/>
      </c>
      <c r="P171" t="str">
        <f t="shared" ca="1" si="43"/>
        <v/>
      </c>
      <c r="Q171" t="str">
        <f t="shared" ca="1" si="43"/>
        <v/>
      </c>
      <c r="R171" t="str">
        <f t="shared" ca="1" si="46"/>
        <v/>
      </c>
      <c r="S171" t="str">
        <f t="shared" ca="1" si="46"/>
        <v/>
      </c>
      <c r="T171" t="str">
        <f t="shared" ca="1" si="46"/>
        <v/>
      </c>
      <c r="U171" t="str">
        <f t="shared" ca="1" si="46"/>
        <v/>
      </c>
      <c r="V171" t="str">
        <f t="shared" ca="1" si="46"/>
        <v/>
      </c>
      <c r="W171" t="str">
        <f t="shared" ca="1" si="46"/>
        <v/>
      </c>
      <c r="X171" t="str">
        <f t="shared" ca="1" si="46"/>
        <v/>
      </c>
      <c r="Y171" t="str">
        <f t="shared" ca="1" si="46"/>
        <v/>
      </c>
      <c r="Z171" t="str">
        <f t="shared" ca="1" si="46"/>
        <v/>
      </c>
      <c r="AA171" t="str">
        <f t="shared" ca="1" si="46"/>
        <v/>
      </c>
      <c r="AB171" t="str">
        <f t="shared" ca="1" si="46"/>
        <v/>
      </c>
      <c r="AC171" t="str">
        <f t="shared" ca="1" si="46"/>
        <v/>
      </c>
      <c r="AD171" t="str">
        <f t="shared" ca="1" si="46"/>
        <v/>
      </c>
      <c r="AE171" t="str">
        <f t="shared" ca="1" si="44"/>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32"/>
        <v/>
      </c>
    </row>
    <row r="172" spans="3:45">
      <c r="C172" t="str">
        <f t="shared" ca="1" si="33"/>
        <v/>
      </c>
      <c r="D172" t="str">
        <f t="shared" ca="1" si="34"/>
        <v/>
      </c>
      <c r="E172" t="str">
        <f t="shared" ca="1" si="35"/>
        <v/>
      </c>
      <c r="F172" t="str">
        <f t="shared" ca="1" si="36"/>
        <v/>
      </c>
      <c r="G172" t="str">
        <f t="shared" ca="1" si="36"/>
        <v/>
      </c>
      <c r="H172" t="str">
        <f t="shared" ca="1" si="37"/>
        <v/>
      </c>
      <c r="I172" t="str">
        <f t="shared" ca="1" si="38"/>
        <v/>
      </c>
      <c r="J172" t="str">
        <f t="shared" ca="1" si="39"/>
        <v/>
      </c>
      <c r="K172" t="str">
        <f t="shared" ca="1" si="39"/>
        <v/>
      </c>
      <c r="L172" t="str">
        <f t="shared" ca="1" si="40"/>
        <v/>
      </c>
      <c r="M172" t="str">
        <f t="shared" ca="1" si="41"/>
        <v/>
      </c>
      <c r="N172" t="str">
        <f t="shared" ca="1" si="42"/>
        <v/>
      </c>
      <c r="O172" t="str">
        <f t="shared" ca="1" si="42"/>
        <v/>
      </c>
      <c r="P172" t="str">
        <f t="shared" ca="1" si="43"/>
        <v/>
      </c>
      <c r="Q172" t="str">
        <f t="shared" ca="1" si="43"/>
        <v/>
      </c>
      <c r="R172" t="str">
        <f t="shared" ca="1" si="46"/>
        <v/>
      </c>
      <c r="S172" t="str">
        <f t="shared" ca="1" si="46"/>
        <v/>
      </c>
      <c r="T172" t="str">
        <f t="shared" ca="1" si="46"/>
        <v/>
      </c>
      <c r="U172" t="str">
        <f t="shared" ca="1" si="46"/>
        <v/>
      </c>
      <c r="V172" t="str">
        <f t="shared" ca="1" si="46"/>
        <v/>
      </c>
      <c r="W172" t="str">
        <f t="shared" ca="1" si="46"/>
        <v/>
      </c>
      <c r="X172" t="str">
        <f t="shared" ca="1" si="46"/>
        <v/>
      </c>
      <c r="Y172" t="str">
        <f t="shared" ca="1" si="46"/>
        <v/>
      </c>
      <c r="Z172" t="str">
        <f t="shared" ca="1" si="46"/>
        <v/>
      </c>
      <c r="AA172" t="str">
        <f t="shared" ca="1" si="46"/>
        <v/>
      </c>
      <c r="AB172" t="str">
        <f t="shared" ca="1" si="46"/>
        <v/>
      </c>
      <c r="AC172" t="str">
        <f t="shared" ca="1" si="46"/>
        <v/>
      </c>
      <c r="AD172" t="str">
        <f t="shared" ca="1" si="46"/>
        <v/>
      </c>
      <c r="AE172" t="str">
        <f t="shared" ca="1" si="44"/>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32"/>
        <v/>
      </c>
    </row>
    <row r="173" spans="3:45">
      <c r="C173" t="str">
        <f t="shared" ca="1" si="33"/>
        <v/>
      </c>
      <c r="D173" t="str">
        <f t="shared" ca="1" si="34"/>
        <v/>
      </c>
      <c r="E173" t="str">
        <f t="shared" ca="1" si="35"/>
        <v/>
      </c>
      <c r="F173" t="str">
        <f t="shared" ca="1" si="36"/>
        <v/>
      </c>
      <c r="G173" t="str">
        <f t="shared" ca="1" si="36"/>
        <v/>
      </c>
      <c r="H173" t="str">
        <f t="shared" ca="1" si="37"/>
        <v/>
      </c>
      <c r="I173" t="str">
        <f t="shared" ca="1" si="38"/>
        <v/>
      </c>
      <c r="J173" t="str">
        <f t="shared" ca="1" si="39"/>
        <v/>
      </c>
      <c r="K173" t="str">
        <f t="shared" ca="1" si="39"/>
        <v/>
      </c>
      <c r="L173" t="str">
        <f t="shared" ca="1" si="40"/>
        <v/>
      </c>
      <c r="M173" t="str">
        <f t="shared" ca="1" si="41"/>
        <v/>
      </c>
      <c r="N173" t="str">
        <f t="shared" ca="1" si="42"/>
        <v/>
      </c>
      <c r="O173" t="str">
        <f t="shared" ca="1" si="42"/>
        <v/>
      </c>
      <c r="P173" t="str">
        <f t="shared" ca="1" si="43"/>
        <v/>
      </c>
      <c r="Q173" t="str">
        <f t="shared" ca="1" si="43"/>
        <v/>
      </c>
      <c r="R173" t="str">
        <f t="shared" ca="1" si="46"/>
        <v/>
      </c>
      <c r="S173" t="str">
        <f t="shared" ca="1" si="46"/>
        <v/>
      </c>
      <c r="T173" t="str">
        <f t="shared" ca="1" si="46"/>
        <v/>
      </c>
      <c r="U173" t="str">
        <f t="shared" ca="1" si="46"/>
        <v/>
      </c>
      <c r="V173" t="str">
        <f t="shared" ca="1" si="46"/>
        <v/>
      </c>
      <c r="W173" t="str">
        <f t="shared" ca="1" si="46"/>
        <v/>
      </c>
      <c r="X173" t="str">
        <f t="shared" ca="1" si="46"/>
        <v/>
      </c>
      <c r="Y173" t="str">
        <f t="shared" ca="1" si="46"/>
        <v/>
      </c>
      <c r="Z173" t="str">
        <f t="shared" ca="1" si="46"/>
        <v/>
      </c>
      <c r="AA173" t="str">
        <f t="shared" ca="1" si="46"/>
        <v/>
      </c>
      <c r="AB173" t="str">
        <f t="shared" ca="1" si="46"/>
        <v/>
      </c>
      <c r="AC173" t="str">
        <f t="shared" ca="1" si="46"/>
        <v/>
      </c>
      <c r="AD173" t="str">
        <f t="shared" ca="1" si="46"/>
        <v/>
      </c>
      <c r="AE173" t="str">
        <f t="shared" ca="1" si="44"/>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32"/>
        <v/>
      </c>
    </row>
    <row r="174" spans="3:45">
      <c r="C174" t="str">
        <f t="shared" ca="1" si="33"/>
        <v/>
      </c>
      <c r="D174" t="str">
        <f t="shared" ca="1" si="34"/>
        <v/>
      </c>
      <c r="E174" t="str">
        <f t="shared" ca="1" si="35"/>
        <v/>
      </c>
      <c r="F174" t="str">
        <f t="shared" ca="1" si="36"/>
        <v/>
      </c>
      <c r="G174" t="str">
        <f t="shared" ca="1" si="36"/>
        <v/>
      </c>
      <c r="H174" t="str">
        <f t="shared" ca="1" si="37"/>
        <v/>
      </c>
      <c r="I174" t="str">
        <f t="shared" ca="1" si="38"/>
        <v/>
      </c>
      <c r="J174" t="str">
        <f t="shared" ca="1" si="39"/>
        <v/>
      </c>
      <c r="K174" t="str">
        <f t="shared" ca="1" si="39"/>
        <v/>
      </c>
      <c r="L174" t="str">
        <f t="shared" ca="1" si="40"/>
        <v/>
      </c>
      <c r="M174" t="str">
        <f t="shared" ca="1" si="41"/>
        <v/>
      </c>
      <c r="N174" t="str">
        <f t="shared" ca="1" si="42"/>
        <v/>
      </c>
      <c r="O174" t="str">
        <f t="shared" ca="1" si="42"/>
        <v/>
      </c>
      <c r="P174" t="str">
        <f t="shared" ca="1" si="43"/>
        <v/>
      </c>
      <c r="Q174" t="str">
        <f t="shared" ca="1" si="43"/>
        <v/>
      </c>
      <c r="R174" t="str">
        <f t="shared" ca="1" si="46"/>
        <v/>
      </c>
      <c r="S174" t="str">
        <f t="shared" ca="1" si="46"/>
        <v/>
      </c>
      <c r="T174" t="str">
        <f t="shared" ca="1" si="46"/>
        <v/>
      </c>
      <c r="U174" t="str">
        <f t="shared" ca="1" si="46"/>
        <v/>
      </c>
      <c r="V174" t="str">
        <f t="shared" ca="1" si="46"/>
        <v/>
      </c>
      <c r="W174" t="str">
        <f t="shared" ca="1" si="46"/>
        <v/>
      </c>
      <c r="X174" t="str">
        <f t="shared" ca="1" si="46"/>
        <v/>
      </c>
      <c r="Y174" t="str">
        <f t="shared" ca="1" si="46"/>
        <v/>
      </c>
      <c r="Z174" t="str">
        <f t="shared" ca="1" si="46"/>
        <v/>
      </c>
      <c r="AA174" t="str">
        <f t="shared" ca="1" si="46"/>
        <v/>
      </c>
      <c r="AB174" t="str">
        <f t="shared" ca="1" si="46"/>
        <v/>
      </c>
      <c r="AC174" t="str">
        <f t="shared" ca="1" si="46"/>
        <v/>
      </c>
      <c r="AD174" t="str">
        <f t="shared" ca="1" si="46"/>
        <v/>
      </c>
      <c r="AE174" t="str">
        <f t="shared" ca="1" si="44"/>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32"/>
        <v/>
      </c>
    </row>
    <row r="175" spans="3:45">
      <c r="C175" t="str">
        <f t="shared" ca="1" si="33"/>
        <v/>
      </c>
      <c r="D175" t="str">
        <f t="shared" ca="1" si="34"/>
        <v/>
      </c>
      <c r="E175" t="str">
        <f t="shared" ca="1" si="35"/>
        <v/>
      </c>
      <c r="F175" t="str">
        <f t="shared" ca="1" si="36"/>
        <v/>
      </c>
      <c r="G175" t="str">
        <f t="shared" ca="1" si="36"/>
        <v/>
      </c>
      <c r="H175" t="str">
        <f t="shared" ca="1" si="37"/>
        <v/>
      </c>
      <c r="I175" t="str">
        <f t="shared" ca="1" si="38"/>
        <v/>
      </c>
      <c r="J175" t="str">
        <f t="shared" ca="1" si="39"/>
        <v/>
      </c>
      <c r="K175" t="str">
        <f t="shared" ca="1" si="39"/>
        <v/>
      </c>
      <c r="L175" t="str">
        <f t="shared" ca="1" si="40"/>
        <v/>
      </c>
      <c r="M175" t="str">
        <f t="shared" ca="1" si="41"/>
        <v/>
      </c>
      <c r="N175" t="str">
        <f t="shared" ca="1" si="42"/>
        <v/>
      </c>
      <c r="O175" t="str">
        <f t="shared" ca="1" si="42"/>
        <v/>
      </c>
      <c r="P175" t="str">
        <f t="shared" ca="1" si="43"/>
        <v/>
      </c>
      <c r="Q175" t="str">
        <f t="shared" ca="1" si="43"/>
        <v/>
      </c>
      <c r="R175" t="str">
        <f t="shared" ca="1" si="46"/>
        <v/>
      </c>
      <c r="S175" t="str">
        <f t="shared" ca="1" si="46"/>
        <v/>
      </c>
      <c r="T175" t="str">
        <f t="shared" ca="1" si="46"/>
        <v/>
      </c>
      <c r="U175" t="str">
        <f t="shared" ca="1" si="46"/>
        <v/>
      </c>
      <c r="V175" t="str">
        <f t="shared" ca="1" si="46"/>
        <v/>
      </c>
      <c r="W175" t="str">
        <f t="shared" ca="1" si="46"/>
        <v/>
      </c>
      <c r="X175" t="str">
        <f t="shared" ca="1" si="46"/>
        <v/>
      </c>
      <c r="Y175" t="str">
        <f t="shared" ca="1" si="46"/>
        <v/>
      </c>
      <c r="Z175" t="str">
        <f t="shared" ca="1" si="46"/>
        <v/>
      </c>
      <c r="AA175" t="str">
        <f t="shared" ca="1" si="46"/>
        <v/>
      </c>
      <c r="AB175" t="str">
        <f t="shared" ca="1" si="46"/>
        <v/>
      </c>
      <c r="AC175" t="str">
        <f t="shared" ref="R175:AD195" ca="1" si="47">IF(ISNUMBER(MATCH(ROW(),$AS:$AS, 0)), IF(INDIRECT("SP_2b!" &amp; ADDRESS(MATCH(ROW(),$AS:$AS, 0)-1, COLUMN()-4, 4))&lt;&gt;"", INDIRECT("SP_2b!" &amp; ADDRESS(MATCH(ROW(),$AS:$AS, 0)-1, COLUMN()-4, 4)), ""), "")</f>
        <v/>
      </c>
      <c r="AD175" t="str">
        <f t="shared" ca="1" si="47"/>
        <v/>
      </c>
      <c r="AE175" t="str">
        <f t="shared" ca="1" si="44"/>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32"/>
        <v/>
      </c>
    </row>
    <row r="176" spans="3:45">
      <c r="C176" t="str">
        <f t="shared" ca="1" si="33"/>
        <v/>
      </c>
      <c r="D176" t="str">
        <f t="shared" ca="1" si="34"/>
        <v/>
      </c>
      <c r="E176" t="str">
        <f t="shared" ca="1" si="35"/>
        <v/>
      </c>
      <c r="F176" t="str">
        <f t="shared" ca="1" si="36"/>
        <v/>
      </c>
      <c r="G176" t="str">
        <f t="shared" ca="1" si="36"/>
        <v/>
      </c>
      <c r="H176" t="str">
        <f t="shared" ca="1" si="37"/>
        <v/>
      </c>
      <c r="I176" t="str">
        <f t="shared" ca="1" si="38"/>
        <v/>
      </c>
      <c r="J176" t="str">
        <f t="shared" ca="1" si="39"/>
        <v/>
      </c>
      <c r="K176" t="str">
        <f t="shared" ca="1" si="39"/>
        <v/>
      </c>
      <c r="L176" t="str">
        <f t="shared" ca="1" si="40"/>
        <v/>
      </c>
      <c r="M176" t="str">
        <f t="shared" ca="1" si="41"/>
        <v/>
      </c>
      <c r="N176" t="str">
        <f t="shared" ca="1" si="42"/>
        <v/>
      </c>
      <c r="O176" t="str">
        <f t="shared" ca="1" si="42"/>
        <v/>
      </c>
      <c r="P176" t="str">
        <f t="shared" ca="1" si="43"/>
        <v/>
      </c>
      <c r="Q176" t="str">
        <f t="shared" ca="1" si="43"/>
        <v/>
      </c>
      <c r="R176" t="str">
        <f t="shared" ca="1" si="47"/>
        <v/>
      </c>
      <c r="S176" t="str">
        <f t="shared" ca="1" si="47"/>
        <v/>
      </c>
      <c r="T176" t="str">
        <f t="shared" ca="1" si="47"/>
        <v/>
      </c>
      <c r="U176" t="str">
        <f t="shared" ca="1" si="47"/>
        <v/>
      </c>
      <c r="V176" t="str">
        <f t="shared" ca="1" si="47"/>
        <v/>
      </c>
      <c r="W176" t="str">
        <f t="shared" ca="1" si="47"/>
        <v/>
      </c>
      <c r="X176" t="str">
        <f t="shared" ca="1" si="47"/>
        <v/>
      </c>
      <c r="Y176" t="str">
        <f t="shared" ca="1" si="47"/>
        <v/>
      </c>
      <c r="Z176" t="str">
        <f t="shared" ca="1" si="47"/>
        <v/>
      </c>
      <c r="AA176" t="str">
        <f t="shared" ca="1" si="47"/>
        <v/>
      </c>
      <c r="AB176" t="str">
        <f t="shared" ca="1" si="47"/>
        <v/>
      </c>
      <c r="AC176" t="str">
        <f t="shared" ca="1" si="47"/>
        <v/>
      </c>
      <c r="AD176" t="str">
        <f t="shared" ca="1" si="47"/>
        <v/>
      </c>
      <c r="AE176" t="str">
        <f t="shared" ca="1" si="44"/>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32"/>
        <v/>
      </c>
    </row>
    <row r="177" spans="3:45">
      <c r="C177" t="str">
        <f t="shared" ca="1" si="33"/>
        <v/>
      </c>
      <c r="D177" t="str">
        <f t="shared" ca="1" si="34"/>
        <v/>
      </c>
      <c r="E177" t="str">
        <f t="shared" ca="1" si="35"/>
        <v/>
      </c>
      <c r="F177" t="str">
        <f t="shared" ca="1" si="36"/>
        <v/>
      </c>
      <c r="G177" t="str">
        <f t="shared" ca="1" si="36"/>
        <v/>
      </c>
      <c r="H177" t="str">
        <f t="shared" ca="1" si="37"/>
        <v/>
      </c>
      <c r="I177" t="str">
        <f t="shared" ca="1" si="38"/>
        <v/>
      </c>
      <c r="J177" t="str">
        <f t="shared" ca="1" si="39"/>
        <v/>
      </c>
      <c r="K177" t="str">
        <f t="shared" ca="1" si="39"/>
        <v/>
      </c>
      <c r="L177" t="str">
        <f t="shared" ca="1" si="40"/>
        <v/>
      </c>
      <c r="M177" t="str">
        <f t="shared" ca="1" si="41"/>
        <v/>
      </c>
      <c r="N177" t="str">
        <f t="shared" ca="1" si="42"/>
        <v/>
      </c>
      <c r="O177" t="str">
        <f t="shared" ca="1" si="42"/>
        <v/>
      </c>
      <c r="P177" t="str">
        <f t="shared" ca="1" si="43"/>
        <v/>
      </c>
      <c r="Q177" t="str">
        <f t="shared" ca="1" si="43"/>
        <v/>
      </c>
      <c r="R177" t="str">
        <f t="shared" ca="1" si="47"/>
        <v/>
      </c>
      <c r="S177" t="str">
        <f t="shared" ca="1" si="47"/>
        <v/>
      </c>
      <c r="T177" t="str">
        <f t="shared" ca="1" si="47"/>
        <v/>
      </c>
      <c r="U177" t="str">
        <f t="shared" ca="1" si="47"/>
        <v/>
      </c>
      <c r="V177" t="str">
        <f t="shared" ca="1" si="47"/>
        <v/>
      </c>
      <c r="W177" t="str">
        <f t="shared" ca="1" si="47"/>
        <v/>
      </c>
      <c r="X177" t="str">
        <f t="shared" ca="1" si="47"/>
        <v/>
      </c>
      <c r="Y177" t="str">
        <f t="shared" ca="1" si="47"/>
        <v/>
      </c>
      <c r="Z177" t="str">
        <f t="shared" ca="1" si="47"/>
        <v/>
      </c>
      <c r="AA177" t="str">
        <f t="shared" ca="1" si="47"/>
        <v/>
      </c>
      <c r="AB177" t="str">
        <f t="shared" ca="1" si="47"/>
        <v/>
      </c>
      <c r="AC177" t="str">
        <f t="shared" ca="1" si="47"/>
        <v/>
      </c>
      <c r="AD177" t="str">
        <f t="shared" ca="1" si="47"/>
        <v/>
      </c>
      <c r="AE177" t="str">
        <f t="shared" ca="1" si="44"/>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32"/>
        <v/>
      </c>
    </row>
    <row r="178" spans="3:45">
      <c r="C178" t="str">
        <f t="shared" ca="1" si="33"/>
        <v/>
      </c>
      <c r="D178" t="str">
        <f t="shared" ca="1" si="34"/>
        <v/>
      </c>
      <c r="E178" t="str">
        <f t="shared" ca="1" si="35"/>
        <v/>
      </c>
      <c r="F178" t="str">
        <f t="shared" ca="1" si="36"/>
        <v/>
      </c>
      <c r="G178" t="str">
        <f t="shared" ca="1" si="36"/>
        <v/>
      </c>
      <c r="H178" t="str">
        <f t="shared" ca="1" si="37"/>
        <v/>
      </c>
      <c r="I178" t="str">
        <f t="shared" ca="1" si="38"/>
        <v/>
      </c>
      <c r="J178" t="str">
        <f t="shared" ca="1" si="39"/>
        <v/>
      </c>
      <c r="K178" t="str">
        <f t="shared" ca="1" si="39"/>
        <v/>
      </c>
      <c r="L178" t="str">
        <f t="shared" ca="1" si="40"/>
        <v/>
      </c>
      <c r="M178" t="str">
        <f t="shared" ca="1" si="41"/>
        <v/>
      </c>
      <c r="N178" t="str">
        <f t="shared" ca="1" si="42"/>
        <v/>
      </c>
      <c r="O178" t="str">
        <f t="shared" ca="1" si="42"/>
        <v/>
      </c>
      <c r="P178" t="str">
        <f t="shared" ca="1" si="43"/>
        <v/>
      </c>
      <c r="Q178" t="str">
        <f t="shared" ca="1" si="43"/>
        <v/>
      </c>
      <c r="R178" t="str">
        <f t="shared" ca="1" si="47"/>
        <v/>
      </c>
      <c r="S178" t="str">
        <f t="shared" ca="1" si="47"/>
        <v/>
      </c>
      <c r="T178" t="str">
        <f t="shared" ca="1" si="47"/>
        <v/>
      </c>
      <c r="U178" t="str">
        <f t="shared" ca="1" si="47"/>
        <v/>
      </c>
      <c r="V178" t="str">
        <f t="shared" ca="1" si="47"/>
        <v/>
      </c>
      <c r="W178" t="str">
        <f t="shared" ca="1" si="47"/>
        <v/>
      </c>
      <c r="X178" t="str">
        <f t="shared" ca="1" si="47"/>
        <v/>
      </c>
      <c r="Y178" t="str">
        <f t="shared" ca="1" si="47"/>
        <v/>
      </c>
      <c r="Z178" t="str">
        <f t="shared" ca="1" si="47"/>
        <v/>
      </c>
      <c r="AA178" t="str">
        <f t="shared" ca="1" si="47"/>
        <v/>
      </c>
      <c r="AB178" t="str">
        <f t="shared" ca="1" si="47"/>
        <v/>
      </c>
      <c r="AC178" t="str">
        <f t="shared" ca="1" si="47"/>
        <v/>
      </c>
      <c r="AD178" t="str">
        <f t="shared" ca="1" si="47"/>
        <v/>
      </c>
      <c r="AE178" t="str">
        <f t="shared" ca="1" si="44"/>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32"/>
        <v/>
      </c>
    </row>
    <row r="179" spans="3:45">
      <c r="C179" t="str">
        <f t="shared" ca="1" si="33"/>
        <v/>
      </c>
      <c r="D179" t="str">
        <f t="shared" ca="1" si="34"/>
        <v/>
      </c>
      <c r="E179" t="str">
        <f t="shared" ca="1" si="35"/>
        <v/>
      </c>
      <c r="F179" t="str">
        <f t="shared" ca="1" si="36"/>
        <v/>
      </c>
      <c r="G179" t="str">
        <f t="shared" ca="1" si="36"/>
        <v/>
      </c>
      <c r="H179" t="str">
        <f t="shared" ca="1" si="37"/>
        <v/>
      </c>
      <c r="I179" t="str">
        <f t="shared" ca="1" si="38"/>
        <v/>
      </c>
      <c r="J179" t="str">
        <f t="shared" ca="1" si="39"/>
        <v/>
      </c>
      <c r="K179" t="str">
        <f t="shared" ca="1" si="39"/>
        <v/>
      </c>
      <c r="L179" t="str">
        <f t="shared" ca="1" si="40"/>
        <v/>
      </c>
      <c r="M179" t="str">
        <f t="shared" ca="1" si="41"/>
        <v/>
      </c>
      <c r="N179" t="str">
        <f t="shared" ca="1" si="42"/>
        <v/>
      </c>
      <c r="O179" t="str">
        <f t="shared" ca="1" si="42"/>
        <v/>
      </c>
      <c r="P179" t="str">
        <f t="shared" ca="1" si="43"/>
        <v/>
      </c>
      <c r="Q179" t="str">
        <f t="shared" ca="1" si="43"/>
        <v/>
      </c>
      <c r="R179" t="str">
        <f t="shared" ca="1" si="47"/>
        <v/>
      </c>
      <c r="S179" t="str">
        <f t="shared" ca="1" si="47"/>
        <v/>
      </c>
      <c r="T179" t="str">
        <f t="shared" ca="1" si="47"/>
        <v/>
      </c>
      <c r="U179" t="str">
        <f t="shared" ca="1" si="47"/>
        <v/>
      </c>
      <c r="V179" t="str">
        <f t="shared" ca="1" si="47"/>
        <v/>
      </c>
      <c r="W179" t="str">
        <f t="shared" ca="1" si="47"/>
        <v/>
      </c>
      <c r="X179" t="str">
        <f t="shared" ca="1" si="47"/>
        <v/>
      </c>
      <c r="Y179" t="str">
        <f t="shared" ca="1" si="47"/>
        <v/>
      </c>
      <c r="Z179" t="str">
        <f t="shared" ca="1" si="47"/>
        <v/>
      </c>
      <c r="AA179" t="str">
        <f t="shared" ca="1" si="47"/>
        <v/>
      </c>
      <c r="AB179" t="str">
        <f t="shared" ca="1" si="47"/>
        <v/>
      </c>
      <c r="AC179" t="str">
        <f t="shared" ca="1" si="47"/>
        <v/>
      </c>
      <c r="AD179" t="str">
        <f t="shared" ca="1" si="47"/>
        <v/>
      </c>
      <c r="AE179" t="str">
        <f t="shared" ca="1" si="44"/>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32"/>
        <v/>
      </c>
    </row>
    <row r="180" spans="3:45">
      <c r="C180" t="str">
        <f t="shared" ca="1" si="33"/>
        <v/>
      </c>
      <c r="D180" t="str">
        <f t="shared" ca="1" si="34"/>
        <v/>
      </c>
      <c r="E180" t="str">
        <f t="shared" ca="1" si="35"/>
        <v/>
      </c>
      <c r="F180" t="str">
        <f t="shared" ca="1" si="36"/>
        <v/>
      </c>
      <c r="G180" t="str">
        <f t="shared" ca="1" si="36"/>
        <v/>
      </c>
      <c r="H180" t="str">
        <f t="shared" ca="1" si="37"/>
        <v/>
      </c>
      <c r="I180" t="str">
        <f t="shared" ca="1" si="38"/>
        <v/>
      </c>
      <c r="J180" t="str">
        <f t="shared" ca="1" si="39"/>
        <v/>
      </c>
      <c r="K180" t="str">
        <f t="shared" ca="1" si="39"/>
        <v/>
      </c>
      <c r="L180" t="str">
        <f t="shared" ca="1" si="40"/>
        <v/>
      </c>
      <c r="M180" t="str">
        <f t="shared" ca="1" si="41"/>
        <v/>
      </c>
      <c r="N180" t="str">
        <f t="shared" ca="1" si="42"/>
        <v/>
      </c>
      <c r="O180" t="str">
        <f t="shared" ca="1" si="42"/>
        <v/>
      </c>
      <c r="P180" t="str">
        <f t="shared" ca="1" si="43"/>
        <v/>
      </c>
      <c r="Q180" t="str">
        <f t="shared" ca="1" si="43"/>
        <v/>
      </c>
      <c r="R180" t="str">
        <f t="shared" ca="1" si="47"/>
        <v/>
      </c>
      <c r="S180" t="str">
        <f t="shared" ca="1" si="47"/>
        <v/>
      </c>
      <c r="T180" t="str">
        <f t="shared" ca="1" si="47"/>
        <v/>
      </c>
      <c r="U180" t="str">
        <f t="shared" ca="1" si="47"/>
        <v/>
      </c>
      <c r="V180" t="str">
        <f t="shared" ca="1" si="47"/>
        <v/>
      </c>
      <c r="W180" t="str">
        <f t="shared" ca="1" si="47"/>
        <v/>
      </c>
      <c r="X180" t="str">
        <f t="shared" ca="1" si="47"/>
        <v/>
      </c>
      <c r="Y180" t="str">
        <f t="shared" ca="1" si="47"/>
        <v/>
      </c>
      <c r="Z180" t="str">
        <f t="shared" ca="1" si="47"/>
        <v/>
      </c>
      <c r="AA180" t="str">
        <f t="shared" ca="1" si="47"/>
        <v/>
      </c>
      <c r="AB180" t="str">
        <f t="shared" ca="1" si="47"/>
        <v/>
      </c>
      <c r="AC180" t="str">
        <f t="shared" ca="1" si="47"/>
        <v/>
      </c>
      <c r="AD180" t="str">
        <f t="shared" ca="1" si="47"/>
        <v/>
      </c>
      <c r="AE180" t="str">
        <f t="shared" ca="1" si="44"/>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32"/>
        <v/>
      </c>
    </row>
    <row r="181" spans="3:45">
      <c r="C181" t="str">
        <f t="shared" ca="1" si="33"/>
        <v/>
      </c>
      <c r="D181" t="str">
        <f t="shared" ca="1" si="34"/>
        <v/>
      </c>
      <c r="E181" t="str">
        <f t="shared" ca="1" si="35"/>
        <v/>
      </c>
      <c r="F181" t="str">
        <f t="shared" ca="1" si="36"/>
        <v/>
      </c>
      <c r="G181" t="str">
        <f t="shared" ca="1" si="36"/>
        <v/>
      </c>
      <c r="H181" t="str">
        <f t="shared" ca="1" si="37"/>
        <v/>
      </c>
      <c r="I181" t="str">
        <f t="shared" ca="1" si="38"/>
        <v/>
      </c>
      <c r="J181" t="str">
        <f t="shared" ca="1" si="39"/>
        <v/>
      </c>
      <c r="K181" t="str">
        <f t="shared" ca="1" si="39"/>
        <v/>
      </c>
      <c r="L181" t="str">
        <f t="shared" ca="1" si="40"/>
        <v/>
      </c>
      <c r="M181" t="str">
        <f t="shared" ca="1" si="41"/>
        <v/>
      </c>
      <c r="N181" t="str">
        <f t="shared" ca="1" si="42"/>
        <v/>
      </c>
      <c r="O181" t="str">
        <f t="shared" ca="1" si="42"/>
        <v/>
      </c>
      <c r="P181" t="str">
        <f t="shared" ca="1" si="43"/>
        <v/>
      </c>
      <c r="Q181" t="str">
        <f t="shared" ca="1" si="43"/>
        <v/>
      </c>
      <c r="R181" t="str">
        <f t="shared" ca="1" si="47"/>
        <v/>
      </c>
      <c r="S181" t="str">
        <f t="shared" ca="1" si="47"/>
        <v/>
      </c>
      <c r="T181" t="str">
        <f t="shared" ca="1" si="47"/>
        <v/>
      </c>
      <c r="U181" t="str">
        <f t="shared" ca="1" si="47"/>
        <v/>
      </c>
      <c r="V181" t="str">
        <f t="shared" ca="1" si="47"/>
        <v/>
      </c>
      <c r="W181" t="str">
        <f t="shared" ca="1" si="47"/>
        <v/>
      </c>
      <c r="X181" t="str">
        <f t="shared" ca="1" si="47"/>
        <v/>
      </c>
      <c r="Y181" t="str">
        <f t="shared" ca="1" si="47"/>
        <v/>
      </c>
      <c r="Z181" t="str">
        <f t="shared" ca="1" si="47"/>
        <v/>
      </c>
      <c r="AA181" t="str">
        <f t="shared" ca="1" si="47"/>
        <v/>
      </c>
      <c r="AB181" t="str">
        <f t="shared" ca="1" si="47"/>
        <v/>
      </c>
      <c r="AC181" t="str">
        <f t="shared" ca="1" si="47"/>
        <v/>
      </c>
      <c r="AD181" t="str">
        <f t="shared" ca="1" si="47"/>
        <v/>
      </c>
      <c r="AE181" t="str">
        <f t="shared" ca="1" si="44"/>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32"/>
        <v/>
      </c>
    </row>
    <row r="182" spans="3:45">
      <c r="C182" t="str">
        <f t="shared" ca="1" si="33"/>
        <v/>
      </c>
      <c r="D182" t="str">
        <f t="shared" ca="1" si="34"/>
        <v/>
      </c>
      <c r="E182" t="str">
        <f t="shared" ca="1" si="35"/>
        <v/>
      </c>
      <c r="F182" t="str">
        <f t="shared" ca="1" si="36"/>
        <v/>
      </c>
      <c r="G182" t="str">
        <f t="shared" ca="1" si="36"/>
        <v/>
      </c>
      <c r="H182" t="str">
        <f t="shared" ca="1" si="37"/>
        <v/>
      </c>
      <c r="I182" t="str">
        <f t="shared" ca="1" si="38"/>
        <v/>
      </c>
      <c r="J182" t="str">
        <f t="shared" ca="1" si="39"/>
        <v/>
      </c>
      <c r="K182" t="str">
        <f t="shared" ca="1" si="39"/>
        <v/>
      </c>
      <c r="L182" t="str">
        <f t="shared" ca="1" si="40"/>
        <v/>
      </c>
      <c r="M182" t="str">
        <f t="shared" ca="1" si="41"/>
        <v/>
      </c>
      <c r="N182" t="str">
        <f t="shared" ca="1" si="42"/>
        <v/>
      </c>
      <c r="O182" t="str">
        <f t="shared" ca="1" si="42"/>
        <v/>
      </c>
      <c r="P182" t="str">
        <f t="shared" ca="1" si="43"/>
        <v/>
      </c>
      <c r="Q182" t="str">
        <f t="shared" ca="1" si="43"/>
        <v/>
      </c>
      <c r="R182" t="str">
        <f t="shared" ca="1" si="47"/>
        <v/>
      </c>
      <c r="S182" t="str">
        <f t="shared" ca="1" si="47"/>
        <v/>
      </c>
      <c r="T182" t="str">
        <f t="shared" ca="1" si="47"/>
        <v/>
      </c>
      <c r="U182" t="str">
        <f t="shared" ca="1" si="47"/>
        <v/>
      </c>
      <c r="V182" t="str">
        <f t="shared" ca="1" si="47"/>
        <v/>
      </c>
      <c r="W182" t="str">
        <f t="shared" ca="1" si="47"/>
        <v/>
      </c>
      <c r="X182" t="str">
        <f t="shared" ca="1" si="47"/>
        <v/>
      </c>
      <c r="Y182" t="str">
        <f t="shared" ca="1" si="47"/>
        <v/>
      </c>
      <c r="Z182" t="str">
        <f t="shared" ca="1" si="47"/>
        <v/>
      </c>
      <c r="AA182" t="str">
        <f t="shared" ca="1" si="47"/>
        <v/>
      </c>
      <c r="AB182" t="str">
        <f t="shared" ca="1" si="47"/>
        <v/>
      </c>
      <c r="AC182" t="str">
        <f t="shared" ca="1" si="47"/>
        <v/>
      </c>
      <c r="AD182" t="str">
        <f t="shared" ca="1" si="47"/>
        <v/>
      </c>
      <c r="AE182" t="str">
        <f t="shared" ca="1" si="44"/>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32"/>
        <v/>
      </c>
    </row>
    <row r="183" spans="3:45">
      <c r="C183" t="str">
        <f t="shared" ca="1" si="33"/>
        <v/>
      </c>
      <c r="D183" t="str">
        <f t="shared" ca="1" si="34"/>
        <v/>
      </c>
      <c r="E183" t="str">
        <f t="shared" ca="1" si="35"/>
        <v/>
      </c>
      <c r="F183" t="str">
        <f t="shared" ca="1" si="36"/>
        <v/>
      </c>
      <c r="G183" t="str">
        <f t="shared" ca="1" si="36"/>
        <v/>
      </c>
      <c r="H183" t="str">
        <f t="shared" ca="1" si="37"/>
        <v/>
      </c>
      <c r="I183" t="str">
        <f t="shared" ca="1" si="38"/>
        <v/>
      </c>
      <c r="J183" t="str">
        <f t="shared" ca="1" si="39"/>
        <v/>
      </c>
      <c r="K183" t="str">
        <f t="shared" ca="1" si="39"/>
        <v/>
      </c>
      <c r="L183" t="str">
        <f t="shared" ca="1" si="40"/>
        <v/>
      </c>
      <c r="M183" t="str">
        <f t="shared" ca="1" si="41"/>
        <v/>
      </c>
      <c r="N183" t="str">
        <f t="shared" ca="1" si="42"/>
        <v/>
      </c>
      <c r="O183" t="str">
        <f t="shared" ca="1" si="42"/>
        <v/>
      </c>
      <c r="P183" t="str">
        <f t="shared" ca="1" si="43"/>
        <v/>
      </c>
      <c r="Q183" t="str">
        <f t="shared" ca="1" si="43"/>
        <v/>
      </c>
      <c r="R183" t="str">
        <f t="shared" ca="1" si="47"/>
        <v/>
      </c>
      <c r="S183" t="str">
        <f t="shared" ca="1" si="47"/>
        <v/>
      </c>
      <c r="T183" t="str">
        <f t="shared" ca="1" si="47"/>
        <v/>
      </c>
      <c r="U183" t="str">
        <f t="shared" ca="1" si="47"/>
        <v/>
      </c>
      <c r="V183" t="str">
        <f t="shared" ca="1" si="47"/>
        <v/>
      </c>
      <c r="W183" t="str">
        <f t="shared" ca="1" si="47"/>
        <v/>
      </c>
      <c r="X183" t="str">
        <f t="shared" ca="1" si="47"/>
        <v/>
      </c>
      <c r="Y183" t="str">
        <f t="shared" ca="1" si="47"/>
        <v/>
      </c>
      <c r="Z183" t="str">
        <f t="shared" ca="1" si="47"/>
        <v/>
      </c>
      <c r="AA183" t="str">
        <f t="shared" ca="1" si="47"/>
        <v/>
      </c>
      <c r="AB183" t="str">
        <f t="shared" ca="1" si="47"/>
        <v/>
      </c>
      <c r="AC183" t="str">
        <f t="shared" ca="1" si="47"/>
        <v/>
      </c>
      <c r="AD183" t="str">
        <f t="shared" ca="1" si="47"/>
        <v/>
      </c>
      <c r="AE183" t="str">
        <f t="shared" ca="1" si="44"/>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32"/>
        <v/>
      </c>
    </row>
    <row r="184" spans="3:45">
      <c r="C184" t="str">
        <f t="shared" ca="1" si="33"/>
        <v/>
      </c>
      <c r="D184" t="str">
        <f t="shared" ca="1" si="34"/>
        <v/>
      </c>
      <c r="E184" t="str">
        <f t="shared" ca="1" si="35"/>
        <v/>
      </c>
      <c r="F184" t="str">
        <f t="shared" ca="1" si="36"/>
        <v/>
      </c>
      <c r="G184" t="str">
        <f t="shared" ca="1" si="36"/>
        <v/>
      </c>
      <c r="H184" t="str">
        <f t="shared" ca="1" si="37"/>
        <v/>
      </c>
      <c r="I184" t="str">
        <f t="shared" ca="1" si="38"/>
        <v/>
      </c>
      <c r="J184" t="str">
        <f t="shared" ca="1" si="39"/>
        <v/>
      </c>
      <c r="K184" t="str">
        <f t="shared" ca="1" si="39"/>
        <v/>
      </c>
      <c r="L184" t="str">
        <f t="shared" ca="1" si="40"/>
        <v/>
      </c>
      <c r="M184" t="str">
        <f t="shared" ca="1" si="41"/>
        <v/>
      </c>
      <c r="N184" t="str">
        <f t="shared" ca="1" si="42"/>
        <v/>
      </c>
      <c r="O184" t="str">
        <f t="shared" ca="1" si="42"/>
        <v/>
      </c>
      <c r="P184" t="str">
        <f t="shared" ca="1" si="43"/>
        <v/>
      </c>
      <c r="Q184" t="str">
        <f t="shared" ca="1" si="43"/>
        <v/>
      </c>
      <c r="R184" t="str">
        <f t="shared" ca="1" si="47"/>
        <v/>
      </c>
      <c r="S184" t="str">
        <f t="shared" ca="1" si="47"/>
        <v/>
      </c>
      <c r="T184" t="str">
        <f t="shared" ca="1" si="47"/>
        <v/>
      </c>
      <c r="U184" t="str">
        <f t="shared" ca="1" si="47"/>
        <v/>
      </c>
      <c r="V184" t="str">
        <f t="shared" ca="1" si="47"/>
        <v/>
      </c>
      <c r="W184" t="str">
        <f t="shared" ca="1" si="47"/>
        <v/>
      </c>
      <c r="X184" t="str">
        <f t="shared" ca="1" si="47"/>
        <v/>
      </c>
      <c r="Y184" t="str">
        <f t="shared" ca="1" si="47"/>
        <v/>
      </c>
      <c r="Z184" t="str">
        <f t="shared" ca="1" si="47"/>
        <v/>
      </c>
      <c r="AA184" t="str">
        <f t="shared" ca="1" si="47"/>
        <v/>
      </c>
      <c r="AB184" t="str">
        <f t="shared" ca="1" si="47"/>
        <v/>
      </c>
      <c r="AC184" t="str">
        <f t="shared" ca="1" si="47"/>
        <v/>
      </c>
      <c r="AD184" t="str">
        <f t="shared" ca="1" si="47"/>
        <v/>
      </c>
      <c r="AE184" t="str">
        <f t="shared" ca="1" si="44"/>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32"/>
        <v/>
      </c>
    </row>
    <row r="185" spans="3:45">
      <c r="C185" t="str">
        <f t="shared" ca="1" si="33"/>
        <v/>
      </c>
      <c r="D185" t="str">
        <f t="shared" ca="1" si="34"/>
        <v/>
      </c>
      <c r="E185" t="str">
        <f t="shared" ca="1" si="35"/>
        <v/>
      </c>
      <c r="F185" t="str">
        <f t="shared" ca="1" si="36"/>
        <v/>
      </c>
      <c r="G185" t="str">
        <f t="shared" ca="1" si="36"/>
        <v/>
      </c>
      <c r="H185" t="str">
        <f t="shared" ca="1" si="37"/>
        <v/>
      </c>
      <c r="I185" t="str">
        <f t="shared" ca="1" si="38"/>
        <v/>
      </c>
      <c r="J185" t="str">
        <f t="shared" ca="1" si="39"/>
        <v/>
      </c>
      <c r="K185" t="str">
        <f t="shared" ca="1" si="39"/>
        <v/>
      </c>
      <c r="L185" t="str">
        <f t="shared" ca="1" si="40"/>
        <v/>
      </c>
      <c r="M185" t="str">
        <f t="shared" ca="1" si="41"/>
        <v/>
      </c>
      <c r="N185" t="str">
        <f t="shared" ca="1" si="42"/>
        <v/>
      </c>
      <c r="O185" t="str">
        <f t="shared" ca="1" si="42"/>
        <v/>
      </c>
      <c r="P185" t="str">
        <f t="shared" ca="1" si="43"/>
        <v/>
      </c>
      <c r="Q185" t="str">
        <f t="shared" ca="1" si="43"/>
        <v/>
      </c>
      <c r="R185" t="str">
        <f t="shared" ca="1" si="47"/>
        <v/>
      </c>
      <c r="S185" t="str">
        <f t="shared" ca="1" si="47"/>
        <v/>
      </c>
      <c r="T185" t="str">
        <f t="shared" ca="1" si="47"/>
        <v/>
      </c>
      <c r="U185" t="str">
        <f t="shared" ca="1" si="47"/>
        <v/>
      </c>
      <c r="V185" t="str">
        <f t="shared" ca="1" si="47"/>
        <v/>
      </c>
      <c r="W185" t="str">
        <f t="shared" ca="1" si="47"/>
        <v/>
      </c>
      <c r="X185" t="str">
        <f t="shared" ca="1" si="47"/>
        <v/>
      </c>
      <c r="Y185" t="str">
        <f t="shared" ca="1" si="47"/>
        <v/>
      </c>
      <c r="Z185" t="str">
        <f t="shared" ca="1" si="47"/>
        <v/>
      </c>
      <c r="AA185" t="str">
        <f t="shared" ca="1" si="47"/>
        <v/>
      </c>
      <c r="AB185" t="str">
        <f t="shared" ca="1" si="47"/>
        <v/>
      </c>
      <c r="AC185" t="str">
        <f t="shared" ca="1" si="47"/>
        <v/>
      </c>
      <c r="AD185" t="str">
        <f t="shared" ca="1" si="47"/>
        <v/>
      </c>
      <c r="AE185" t="str">
        <f t="shared" ca="1" si="44"/>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32"/>
        <v/>
      </c>
    </row>
    <row r="186" spans="3:45">
      <c r="C186" t="str">
        <f t="shared" ca="1" si="33"/>
        <v/>
      </c>
      <c r="D186" t="str">
        <f t="shared" ca="1" si="34"/>
        <v/>
      </c>
      <c r="E186" t="str">
        <f t="shared" ca="1" si="35"/>
        <v/>
      </c>
      <c r="F186" t="str">
        <f t="shared" ca="1" si="36"/>
        <v/>
      </c>
      <c r="G186" t="str">
        <f t="shared" ca="1" si="36"/>
        <v/>
      </c>
      <c r="H186" t="str">
        <f t="shared" ca="1" si="37"/>
        <v/>
      </c>
      <c r="I186" t="str">
        <f t="shared" ca="1" si="38"/>
        <v/>
      </c>
      <c r="J186" t="str">
        <f t="shared" ca="1" si="39"/>
        <v/>
      </c>
      <c r="K186" t="str">
        <f t="shared" ca="1" si="39"/>
        <v/>
      </c>
      <c r="L186" t="str">
        <f t="shared" ca="1" si="40"/>
        <v/>
      </c>
      <c r="M186" t="str">
        <f t="shared" ca="1" si="41"/>
        <v/>
      </c>
      <c r="N186" t="str">
        <f t="shared" ca="1" si="42"/>
        <v/>
      </c>
      <c r="O186" t="str">
        <f t="shared" ca="1" si="42"/>
        <v/>
      </c>
      <c r="P186" t="str">
        <f t="shared" ca="1" si="43"/>
        <v/>
      </c>
      <c r="Q186" t="str">
        <f t="shared" ca="1" si="43"/>
        <v/>
      </c>
      <c r="R186" t="str">
        <f t="shared" ca="1" si="47"/>
        <v/>
      </c>
      <c r="S186" t="str">
        <f t="shared" ca="1" si="47"/>
        <v/>
      </c>
      <c r="T186" t="str">
        <f t="shared" ca="1" si="47"/>
        <v/>
      </c>
      <c r="U186" t="str">
        <f t="shared" ca="1" si="47"/>
        <v/>
      </c>
      <c r="V186" t="str">
        <f t="shared" ca="1" si="47"/>
        <v/>
      </c>
      <c r="W186" t="str">
        <f t="shared" ca="1" si="47"/>
        <v/>
      </c>
      <c r="X186" t="str">
        <f t="shared" ca="1" si="47"/>
        <v/>
      </c>
      <c r="Y186" t="str">
        <f t="shared" ca="1" si="47"/>
        <v/>
      </c>
      <c r="Z186" t="str">
        <f t="shared" ca="1" si="47"/>
        <v/>
      </c>
      <c r="AA186" t="str">
        <f t="shared" ca="1" si="47"/>
        <v/>
      </c>
      <c r="AB186" t="str">
        <f t="shared" ca="1" si="47"/>
        <v/>
      </c>
      <c r="AC186" t="str">
        <f t="shared" ca="1" si="47"/>
        <v/>
      </c>
      <c r="AD186" t="str">
        <f t="shared" ca="1" si="47"/>
        <v/>
      </c>
      <c r="AE186" t="str">
        <f t="shared" ca="1" si="44"/>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32"/>
        <v/>
      </c>
    </row>
    <row r="187" spans="3:45">
      <c r="C187" t="str">
        <f t="shared" ca="1" si="33"/>
        <v/>
      </c>
      <c r="D187" t="str">
        <f t="shared" ca="1" si="34"/>
        <v/>
      </c>
      <c r="E187" t="str">
        <f t="shared" ca="1" si="35"/>
        <v/>
      </c>
      <c r="F187" t="str">
        <f t="shared" ca="1" si="36"/>
        <v/>
      </c>
      <c r="G187" t="str">
        <f t="shared" ca="1" si="36"/>
        <v/>
      </c>
      <c r="H187" t="str">
        <f t="shared" ca="1" si="37"/>
        <v/>
      </c>
      <c r="I187" t="str">
        <f t="shared" ca="1" si="38"/>
        <v/>
      </c>
      <c r="J187" t="str">
        <f t="shared" ca="1" si="39"/>
        <v/>
      </c>
      <c r="K187" t="str">
        <f t="shared" ca="1" si="39"/>
        <v/>
      </c>
      <c r="L187" t="str">
        <f t="shared" ca="1" si="40"/>
        <v/>
      </c>
      <c r="M187" t="str">
        <f t="shared" ca="1" si="41"/>
        <v/>
      </c>
      <c r="N187" t="str">
        <f t="shared" ca="1" si="42"/>
        <v/>
      </c>
      <c r="O187" t="str">
        <f t="shared" ca="1" si="42"/>
        <v/>
      </c>
      <c r="P187" t="str">
        <f t="shared" ca="1" si="43"/>
        <v/>
      </c>
      <c r="Q187" t="str">
        <f t="shared" ca="1" si="43"/>
        <v/>
      </c>
      <c r="R187" t="str">
        <f t="shared" ca="1" si="47"/>
        <v/>
      </c>
      <c r="S187" t="str">
        <f t="shared" ca="1" si="47"/>
        <v/>
      </c>
      <c r="T187" t="str">
        <f t="shared" ca="1" si="47"/>
        <v/>
      </c>
      <c r="U187" t="str">
        <f t="shared" ca="1" si="47"/>
        <v/>
      </c>
      <c r="V187" t="str">
        <f t="shared" ca="1" si="47"/>
        <v/>
      </c>
      <c r="W187" t="str">
        <f t="shared" ca="1" si="47"/>
        <v/>
      </c>
      <c r="X187" t="str">
        <f t="shared" ca="1" si="47"/>
        <v/>
      </c>
      <c r="Y187" t="str">
        <f t="shared" ca="1" si="47"/>
        <v/>
      </c>
      <c r="Z187" t="str">
        <f t="shared" ca="1" si="47"/>
        <v/>
      </c>
      <c r="AA187" t="str">
        <f t="shared" ca="1" si="47"/>
        <v/>
      </c>
      <c r="AB187" t="str">
        <f t="shared" ca="1" si="47"/>
        <v/>
      </c>
      <c r="AC187" t="str">
        <f t="shared" ca="1" si="47"/>
        <v/>
      </c>
      <c r="AD187" t="str">
        <f t="shared" ca="1" si="47"/>
        <v/>
      </c>
      <c r="AE187" t="str">
        <f t="shared" ca="1" si="44"/>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32"/>
        <v/>
      </c>
    </row>
    <row r="188" spans="3:45">
      <c r="C188" t="str">
        <f t="shared" ca="1" si="33"/>
        <v/>
      </c>
      <c r="D188" t="str">
        <f t="shared" ca="1" si="34"/>
        <v/>
      </c>
      <c r="E188" t="str">
        <f t="shared" ca="1" si="35"/>
        <v/>
      </c>
      <c r="F188" t="str">
        <f t="shared" ca="1" si="36"/>
        <v/>
      </c>
      <c r="G188" t="str">
        <f t="shared" ca="1" si="36"/>
        <v/>
      </c>
      <c r="H188" t="str">
        <f t="shared" ca="1" si="37"/>
        <v/>
      </c>
      <c r="I188" t="str">
        <f t="shared" ca="1" si="38"/>
        <v/>
      </c>
      <c r="J188" t="str">
        <f t="shared" ca="1" si="39"/>
        <v/>
      </c>
      <c r="K188" t="str">
        <f t="shared" ca="1" si="39"/>
        <v/>
      </c>
      <c r="L188" t="str">
        <f t="shared" ca="1" si="40"/>
        <v/>
      </c>
      <c r="M188" t="str">
        <f t="shared" ca="1" si="41"/>
        <v/>
      </c>
      <c r="N188" t="str">
        <f t="shared" ca="1" si="42"/>
        <v/>
      </c>
      <c r="O188" t="str">
        <f t="shared" ca="1" si="42"/>
        <v/>
      </c>
      <c r="P188" t="str">
        <f t="shared" ca="1" si="43"/>
        <v/>
      </c>
      <c r="Q188" t="str">
        <f t="shared" ca="1" si="43"/>
        <v/>
      </c>
      <c r="R188" t="str">
        <f t="shared" ca="1" si="47"/>
        <v/>
      </c>
      <c r="S188" t="str">
        <f t="shared" ca="1" si="47"/>
        <v/>
      </c>
      <c r="T188" t="str">
        <f t="shared" ca="1" si="47"/>
        <v/>
      </c>
      <c r="U188" t="str">
        <f t="shared" ca="1" si="47"/>
        <v/>
      </c>
      <c r="V188" t="str">
        <f t="shared" ca="1" si="47"/>
        <v/>
      </c>
      <c r="W188" t="str">
        <f t="shared" ca="1" si="47"/>
        <v/>
      </c>
      <c r="X188" t="str">
        <f t="shared" ca="1" si="47"/>
        <v/>
      </c>
      <c r="Y188" t="str">
        <f t="shared" ca="1" si="47"/>
        <v/>
      </c>
      <c r="Z188" t="str">
        <f t="shared" ca="1" si="47"/>
        <v/>
      </c>
      <c r="AA188" t="str">
        <f t="shared" ca="1" si="47"/>
        <v/>
      </c>
      <c r="AB188" t="str">
        <f t="shared" ca="1" si="47"/>
        <v/>
      </c>
      <c r="AC188" t="str">
        <f t="shared" ca="1" si="47"/>
        <v/>
      </c>
      <c r="AD188" t="str">
        <f t="shared" ca="1" si="47"/>
        <v/>
      </c>
      <c r="AE188" t="str">
        <f t="shared" ca="1" si="44"/>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32"/>
        <v/>
      </c>
    </row>
    <row r="189" spans="3:45">
      <c r="C189" t="str">
        <f t="shared" ca="1" si="33"/>
        <v/>
      </c>
      <c r="D189" t="str">
        <f t="shared" ca="1" si="34"/>
        <v/>
      </c>
      <c r="E189" t="str">
        <f t="shared" ca="1" si="35"/>
        <v/>
      </c>
      <c r="F189" t="str">
        <f t="shared" ca="1" si="36"/>
        <v/>
      </c>
      <c r="G189" t="str">
        <f t="shared" ca="1" si="36"/>
        <v/>
      </c>
      <c r="H189" t="str">
        <f t="shared" ca="1" si="37"/>
        <v/>
      </c>
      <c r="I189" t="str">
        <f t="shared" ca="1" si="38"/>
        <v/>
      </c>
      <c r="J189" t="str">
        <f t="shared" ca="1" si="39"/>
        <v/>
      </c>
      <c r="K189" t="str">
        <f t="shared" ca="1" si="39"/>
        <v/>
      </c>
      <c r="L189" t="str">
        <f t="shared" ca="1" si="40"/>
        <v/>
      </c>
      <c r="M189" t="str">
        <f t="shared" ca="1" si="41"/>
        <v/>
      </c>
      <c r="N189" t="str">
        <f t="shared" ca="1" si="42"/>
        <v/>
      </c>
      <c r="O189" t="str">
        <f t="shared" ca="1" si="42"/>
        <v/>
      </c>
      <c r="P189" t="str">
        <f t="shared" ca="1" si="43"/>
        <v/>
      </c>
      <c r="Q189" t="str">
        <f t="shared" ca="1" si="43"/>
        <v/>
      </c>
      <c r="R189" t="str">
        <f t="shared" ca="1" si="47"/>
        <v/>
      </c>
      <c r="S189" t="str">
        <f t="shared" ca="1" si="47"/>
        <v/>
      </c>
      <c r="T189" t="str">
        <f t="shared" ca="1" si="47"/>
        <v/>
      </c>
      <c r="U189" t="str">
        <f t="shared" ca="1" si="47"/>
        <v/>
      </c>
      <c r="V189" t="str">
        <f t="shared" ca="1" si="47"/>
        <v/>
      </c>
      <c r="W189" t="str">
        <f t="shared" ca="1" si="47"/>
        <v/>
      </c>
      <c r="X189" t="str">
        <f t="shared" ca="1" si="47"/>
        <v/>
      </c>
      <c r="Y189" t="str">
        <f t="shared" ca="1" si="47"/>
        <v/>
      </c>
      <c r="Z189" t="str">
        <f t="shared" ca="1" si="47"/>
        <v/>
      </c>
      <c r="AA189" t="str">
        <f t="shared" ca="1" si="47"/>
        <v/>
      </c>
      <c r="AB189" t="str">
        <f t="shared" ca="1" si="47"/>
        <v/>
      </c>
      <c r="AC189" t="str">
        <f t="shared" ca="1" si="47"/>
        <v/>
      </c>
      <c r="AD189" t="str">
        <f t="shared" ca="1" si="47"/>
        <v/>
      </c>
      <c r="AE189" t="str">
        <f t="shared" ca="1" si="44"/>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32"/>
        <v/>
      </c>
    </row>
    <row r="190" spans="3:45">
      <c r="C190" t="str">
        <f t="shared" ca="1" si="33"/>
        <v/>
      </c>
      <c r="D190" t="str">
        <f t="shared" ca="1" si="34"/>
        <v/>
      </c>
      <c r="E190" t="str">
        <f t="shared" ca="1" si="35"/>
        <v/>
      </c>
      <c r="F190" t="str">
        <f t="shared" ca="1" si="36"/>
        <v/>
      </c>
      <c r="G190" t="str">
        <f t="shared" ca="1" si="36"/>
        <v/>
      </c>
      <c r="H190" t="str">
        <f t="shared" ca="1" si="37"/>
        <v/>
      </c>
      <c r="I190" t="str">
        <f t="shared" ca="1" si="38"/>
        <v/>
      </c>
      <c r="J190" t="str">
        <f t="shared" ca="1" si="39"/>
        <v/>
      </c>
      <c r="K190" t="str">
        <f t="shared" ca="1" si="39"/>
        <v/>
      </c>
      <c r="L190" t="str">
        <f t="shared" ca="1" si="40"/>
        <v/>
      </c>
      <c r="M190" t="str">
        <f t="shared" ca="1" si="41"/>
        <v/>
      </c>
      <c r="N190" t="str">
        <f t="shared" ca="1" si="42"/>
        <v/>
      </c>
      <c r="O190" t="str">
        <f t="shared" ca="1" si="42"/>
        <v/>
      </c>
      <c r="P190" t="str">
        <f t="shared" ca="1" si="43"/>
        <v/>
      </c>
      <c r="Q190" t="str">
        <f t="shared" ca="1" si="43"/>
        <v/>
      </c>
      <c r="R190" t="str">
        <f t="shared" ca="1" si="47"/>
        <v/>
      </c>
      <c r="S190" t="str">
        <f t="shared" ca="1" si="47"/>
        <v/>
      </c>
      <c r="T190" t="str">
        <f t="shared" ca="1" si="47"/>
        <v/>
      </c>
      <c r="U190" t="str">
        <f t="shared" ca="1" si="47"/>
        <v/>
      </c>
      <c r="V190" t="str">
        <f t="shared" ca="1" si="47"/>
        <v/>
      </c>
      <c r="W190" t="str">
        <f t="shared" ca="1" si="47"/>
        <v/>
      </c>
      <c r="X190" t="str">
        <f t="shared" ca="1" si="47"/>
        <v/>
      </c>
      <c r="Y190" t="str">
        <f t="shared" ca="1" si="47"/>
        <v/>
      </c>
      <c r="Z190" t="str">
        <f t="shared" ca="1" si="47"/>
        <v/>
      </c>
      <c r="AA190" t="str">
        <f t="shared" ca="1" si="47"/>
        <v/>
      </c>
      <c r="AB190" t="str">
        <f t="shared" ca="1" si="47"/>
        <v/>
      </c>
      <c r="AC190" t="str">
        <f t="shared" ca="1" si="47"/>
        <v/>
      </c>
      <c r="AD190" t="str">
        <f t="shared" ca="1" si="47"/>
        <v/>
      </c>
      <c r="AE190" t="str">
        <f t="shared" ca="1" si="44"/>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32"/>
        <v/>
      </c>
    </row>
    <row r="191" spans="3:45">
      <c r="C191" t="str">
        <f t="shared" ca="1" si="33"/>
        <v/>
      </c>
      <c r="D191" t="str">
        <f t="shared" ca="1" si="34"/>
        <v/>
      </c>
      <c r="E191" t="str">
        <f t="shared" ca="1" si="35"/>
        <v/>
      </c>
      <c r="F191" t="str">
        <f t="shared" ca="1" si="36"/>
        <v/>
      </c>
      <c r="G191" t="str">
        <f t="shared" ca="1" si="36"/>
        <v/>
      </c>
      <c r="H191" t="str">
        <f t="shared" ca="1" si="37"/>
        <v/>
      </c>
      <c r="I191" t="str">
        <f t="shared" ca="1" si="38"/>
        <v/>
      </c>
      <c r="J191" t="str">
        <f t="shared" ca="1" si="39"/>
        <v/>
      </c>
      <c r="K191" t="str">
        <f t="shared" ca="1" si="39"/>
        <v/>
      </c>
      <c r="L191" t="str">
        <f t="shared" ca="1" si="40"/>
        <v/>
      </c>
      <c r="M191" t="str">
        <f t="shared" ca="1" si="41"/>
        <v/>
      </c>
      <c r="N191" t="str">
        <f t="shared" ca="1" si="42"/>
        <v/>
      </c>
      <c r="O191" t="str">
        <f t="shared" ca="1" si="42"/>
        <v/>
      </c>
      <c r="P191" t="str">
        <f t="shared" ca="1" si="43"/>
        <v/>
      </c>
      <c r="Q191" t="str">
        <f t="shared" ca="1" si="43"/>
        <v/>
      </c>
      <c r="R191" t="str">
        <f t="shared" ca="1" si="47"/>
        <v/>
      </c>
      <c r="S191" t="str">
        <f t="shared" ca="1" si="47"/>
        <v/>
      </c>
      <c r="T191" t="str">
        <f t="shared" ca="1" si="47"/>
        <v/>
      </c>
      <c r="U191" t="str">
        <f t="shared" ca="1" si="47"/>
        <v/>
      </c>
      <c r="V191" t="str">
        <f t="shared" ca="1" si="47"/>
        <v/>
      </c>
      <c r="W191" t="str">
        <f t="shared" ca="1" si="47"/>
        <v/>
      </c>
      <c r="X191" t="str">
        <f t="shared" ca="1" si="47"/>
        <v/>
      </c>
      <c r="Y191" t="str">
        <f t="shared" ca="1" si="47"/>
        <v/>
      </c>
      <c r="Z191" t="str">
        <f t="shared" ca="1" si="47"/>
        <v/>
      </c>
      <c r="AA191" t="str">
        <f t="shared" ca="1" si="47"/>
        <v/>
      </c>
      <c r="AB191" t="str">
        <f t="shared" ca="1" si="47"/>
        <v/>
      </c>
      <c r="AC191" t="str">
        <f t="shared" ca="1" si="47"/>
        <v/>
      </c>
      <c r="AD191" t="str">
        <f t="shared" ca="1" si="47"/>
        <v/>
      </c>
      <c r="AE191" t="str">
        <f t="shared" ca="1" si="44"/>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32"/>
        <v/>
      </c>
    </row>
    <row r="192" spans="3:45">
      <c r="C192" t="str">
        <f t="shared" ca="1" si="33"/>
        <v/>
      </c>
      <c r="D192" t="str">
        <f t="shared" ca="1" si="34"/>
        <v/>
      </c>
      <c r="E192" t="str">
        <f t="shared" ca="1" si="35"/>
        <v/>
      </c>
      <c r="F192" t="str">
        <f t="shared" ca="1" si="36"/>
        <v/>
      </c>
      <c r="G192" t="str">
        <f t="shared" ca="1" si="36"/>
        <v/>
      </c>
      <c r="H192" t="str">
        <f t="shared" ca="1" si="37"/>
        <v/>
      </c>
      <c r="I192" t="str">
        <f t="shared" ca="1" si="38"/>
        <v/>
      </c>
      <c r="J192" t="str">
        <f t="shared" ca="1" si="39"/>
        <v/>
      </c>
      <c r="K192" t="str">
        <f t="shared" ca="1" si="39"/>
        <v/>
      </c>
      <c r="L192" t="str">
        <f t="shared" ca="1" si="40"/>
        <v/>
      </c>
      <c r="M192" t="str">
        <f t="shared" ca="1" si="41"/>
        <v/>
      </c>
      <c r="N192" t="str">
        <f t="shared" ca="1" si="42"/>
        <v/>
      </c>
      <c r="O192" t="str">
        <f t="shared" ca="1" si="42"/>
        <v/>
      </c>
      <c r="P192" t="str">
        <f t="shared" ca="1" si="43"/>
        <v/>
      </c>
      <c r="Q192" t="str">
        <f t="shared" ca="1" si="43"/>
        <v/>
      </c>
      <c r="R192" t="str">
        <f t="shared" ca="1" si="47"/>
        <v/>
      </c>
      <c r="S192" t="str">
        <f t="shared" ca="1" si="47"/>
        <v/>
      </c>
      <c r="T192" t="str">
        <f t="shared" ca="1" si="47"/>
        <v/>
      </c>
      <c r="U192" t="str">
        <f t="shared" ca="1" si="47"/>
        <v/>
      </c>
      <c r="V192" t="str">
        <f t="shared" ca="1" si="47"/>
        <v/>
      </c>
      <c r="W192" t="str">
        <f t="shared" ca="1" si="47"/>
        <v/>
      </c>
      <c r="X192" t="str">
        <f t="shared" ca="1" si="47"/>
        <v/>
      </c>
      <c r="Y192" t="str">
        <f t="shared" ca="1" si="47"/>
        <v/>
      </c>
      <c r="Z192" t="str">
        <f t="shared" ca="1" si="47"/>
        <v/>
      </c>
      <c r="AA192" t="str">
        <f t="shared" ca="1" si="47"/>
        <v/>
      </c>
      <c r="AB192" t="str">
        <f t="shared" ca="1" si="47"/>
        <v/>
      </c>
      <c r="AC192" t="str">
        <f t="shared" ca="1" si="47"/>
        <v/>
      </c>
      <c r="AD192" t="str">
        <f t="shared" ca="1" si="47"/>
        <v/>
      </c>
      <c r="AE192" t="str">
        <f t="shared" ca="1" si="44"/>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32"/>
        <v/>
      </c>
    </row>
    <row r="193" spans="3:45">
      <c r="C193" t="str">
        <f t="shared" ca="1" si="33"/>
        <v/>
      </c>
      <c r="D193" t="str">
        <f t="shared" ca="1" si="34"/>
        <v/>
      </c>
      <c r="E193" t="str">
        <f t="shared" ca="1" si="35"/>
        <v/>
      </c>
      <c r="F193" t="str">
        <f t="shared" ca="1" si="36"/>
        <v/>
      </c>
      <c r="G193" t="str">
        <f t="shared" ca="1" si="36"/>
        <v/>
      </c>
      <c r="H193" t="str">
        <f t="shared" ca="1" si="37"/>
        <v/>
      </c>
      <c r="I193" t="str">
        <f t="shared" ca="1" si="38"/>
        <v/>
      </c>
      <c r="J193" t="str">
        <f t="shared" ca="1" si="39"/>
        <v/>
      </c>
      <c r="K193" t="str">
        <f t="shared" ca="1" si="39"/>
        <v/>
      </c>
      <c r="L193" t="str">
        <f t="shared" ca="1" si="40"/>
        <v/>
      </c>
      <c r="M193" t="str">
        <f t="shared" ca="1" si="41"/>
        <v/>
      </c>
      <c r="N193" t="str">
        <f t="shared" ca="1" si="42"/>
        <v/>
      </c>
      <c r="O193" t="str">
        <f t="shared" ca="1" si="42"/>
        <v/>
      </c>
      <c r="P193" t="str">
        <f t="shared" ca="1" si="43"/>
        <v/>
      </c>
      <c r="Q193" t="str">
        <f t="shared" ca="1" si="43"/>
        <v/>
      </c>
      <c r="R193" t="str">
        <f t="shared" ca="1" si="47"/>
        <v/>
      </c>
      <c r="S193" t="str">
        <f t="shared" ca="1" si="47"/>
        <v/>
      </c>
      <c r="T193" t="str">
        <f t="shared" ca="1" si="47"/>
        <v/>
      </c>
      <c r="U193" t="str">
        <f t="shared" ca="1" si="47"/>
        <v/>
      </c>
      <c r="V193" t="str">
        <f t="shared" ca="1" si="47"/>
        <v/>
      </c>
      <c r="W193" t="str">
        <f t="shared" ca="1" si="47"/>
        <v/>
      </c>
      <c r="X193" t="str">
        <f t="shared" ca="1" si="47"/>
        <v/>
      </c>
      <c r="Y193" t="str">
        <f t="shared" ca="1" si="47"/>
        <v/>
      </c>
      <c r="Z193" t="str">
        <f t="shared" ca="1" si="47"/>
        <v/>
      </c>
      <c r="AA193" t="str">
        <f t="shared" ca="1" si="47"/>
        <v/>
      </c>
      <c r="AB193" t="str">
        <f t="shared" ca="1" si="47"/>
        <v/>
      </c>
      <c r="AC193" t="str">
        <f t="shared" ca="1" si="47"/>
        <v/>
      </c>
      <c r="AD193" t="str">
        <f t="shared" ca="1" si="47"/>
        <v/>
      </c>
      <c r="AE193" t="str">
        <f t="shared" ca="1" si="44"/>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32"/>
        <v/>
      </c>
    </row>
    <row r="194" spans="3:45">
      <c r="C194" t="str">
        <f t="shared" ca="1" si="33"/>
        <v/>
      </c>
      <c r="D194" t="str">
        <f t="shared" ca="1" si="34"/>
        <v/>
      </c>
      <c r="E194" t="str">
        <f t="shared" ca="1" si="35"/>
        <v/>
      </c>
      <c r="F194" t="str">
        <f t="shared" ca="1" si="36"/>
        <v/>
      </c>
      <c r="G194" t="str">
        <f t="shared" ca="1" si="36"/>
        <v/>
      </c>
      <c r="H194" t="str">
        <f t="shared" ca="1" si="37"/>
        <v/>
      </c>
      <c r="I194" t="str">
        <f t="shared" ca="1" si="38"/>
        <v/>
      </c>
      <c r="J194" t="str">
        <f t="shared" ca="1" si="39"/>
        <v/>
      </c>
      <c r="K194" t="str">
        <f t="shared" ca="1" si="39"/>
        <v/>
      </c>
      <c r="L194" t="str">
        <f t="shared" ca="1" si="40"/>
        <v/>
      </c>
      <c r="M194" t="str">
        <f t="shared" ca="1" si="41"/>
        <v/>
      </c>
      <c r="N194" t="str">
        <f t="shared" ca="1" si="42"/>
        <v/>
      </c>
      <c r="O194" t="str">
        <f t="shared" ca="1" si="42"/>
        <v/>
      </c>
      <c r="P194" t="str">
        <f t="shared" ca="1" si="43"/>
        <v/>
      </c>
      <c r="Q194" t="str">
        <f t="shared" ca="1" si="43"/>
        <v/>
      </c>
      <c r="R194" t="str">
        <f t="shared" ca="1" si="47"/>
        <v/>
      </c>
      <c r="S194" t="str">
        <f t="shared" ca="1" si="47"/>
        <v/>
      </c>
      <c r="T194" t="str">
        <f t="shared" ca="1" si="47"/>
        <v/>
      </c>
      <c r="U194" t="str">
        <f t="shared" ca="1" si="47"/>
        <v/>
      </c>
      <c r="V194" t="str">
        <f t="shared" ca="1" si="47"/>
        <v/>
      </c>
      <c r="W194" t="str">
        <f t="shared" ca="1" si="47"/>
        <v/>
      </c>
      <c r="X194" t="str">
        <f t="shared" ca="1" si="47"/>
        <v/>
      </c>
      <c r="Y194" t="str">
        <f t="shared" ca="1" si="47"/>
        <v/>
      </c>
      <c r="Z194" t="str">
        <f t="shared" ca="1" si="47"/>
        <v/>
      </c>
      <c r="AA194" t="str">
        <f t="shared" ca="1" si="47"/>
        <v/>
      </c>
      <c r="AB194" t="str">
        <f t="shared" ca="1" si="47"/>
        <v/>
      </c>
      <c r="AC194" t="str">
        <f t="shared" ca="1" si="47"/>
        <v/>
      </c>
      <c r="AD194" t="str">
        <f t="shared" ca="1" si="47"/>
        <v/>
      </c>
      <c r="AE194" t="str">
        <f t="shared" ca="1" si="44"/>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32"/>
        <v/>
      </c>
    </row>
    <row r="195" spans="3:45">
      <c r="C195" t="str">
        <f t="shared" ca="1" si="33"/>
        <v/>
      </c>
      <c r="D195" t="str">
        <f t="shared" ca="1" si="34"/>
        <v/>
      </c>
      <c r="E195" t="str">
        <f t="shared" ca="1" si="35"/>
        <v/>
      </c>
      <c r="F195" t="str">
        <f t="shared" ca="1" si="36"/>
        <v/>
      </c>
      <c r="G195" t="str">
        <f t="shared" ca="1" si="36"/>
        <v/>
      </c>
      <c r="H195" t="str">
        <f t="shared" ca="1" si="37"/>
        <v/>
      </c>
      <c r="I195" t="str">
        <f t="shared" ca="1" si="38"/>
        <v/>
      </c>
      <c r="J195" t="str">
        <f t="shared" ca="1" si="39"/>
        <v/>
      </c>
      <c r="K195" t="str">
        <f t="shared" ca="1" si="39"/>
        <v/>
      </c>
      <c r="L195" t="str">
        <f t="shared" ca="1" si="40"/>
        <v/>
      </c>
      <c r="M195" t="str">
        <f t="shared" ca="1" si="41"/>
        <v/>
      </c>
      <c r="N195" t="str">
        <f t="shared" ca="1" si="42"/>
        <v/>
      </c>
      <c r="O195" t="str">
        <f t="shared" ca="1" si="42"/>
        <v/>
      </c>
      <c r="P195" t="str">
        <f t="shared" ca="1" si="43"/>
        <v/>
      </c>
      <c r="Q195" t="str">
        <f t="shared" ca="1" si="43"/>
        <v/>
      </c>
      <c r="R195" t="str">
        <f t="shared" ca="1" si="47"/>
        <v/>
      </c>
      <c r="S195" t="str">
        <f t="shared" ca="1" si="47"/>
        <v/>
      </c>
      <c r="T195" t="str">
        <f t="shared" ca="1" si="47"/>
        <v/>
      </c>
      <c r="U195" t="str">
        <f t="shared" ca="1" si="47"/>
        <v/>
      </c>
      <c r="V195" t="str">
        <f t="shared" ca="1" si="47"/>
        <v/>
      </c>
      <c r="W195" t="str">
        <f t="shared" ca="1" si="47"/>
        <v/>
      </c>
      <c r="X195" t="str">
        <f t="shared" ref="R195:AD215" ca="1" si="48">IF(ISNUMBER(MATCH(ROW(),$AS:$AS, 0)), IF(INDIRECT("SP_2b!" &amp; ADDRESS(MATCH(ROW(),$AS:$AS, 0)-1, COLUMN()-4, 4))&lt;&gt;"", INDIRECT("SP_2b!" &amp; ADDRESS(MATCH(ROW(),$AS:$AS, 0)-1, COLUMN()-4, 4)), ""), "")</f>
        <v/>
      </c>
      <c r="Y195" t="str">
        <f t="shared" ca="1" si="48"/>
        <v/>
      </c>
      <c r="Z195" t="str">
        <f t="shared" ca="1" si="48"/>
        <v/>
      </c>
      <c r="AA195" t="str">
        <f t="shared" ca="1" si="48"/>
        <v/>
      </c>
      <c r="AB195" t="str">
        <f t="shared" ca="1" si="48"/>
        <v/>
      </c>
      <c r="AC195" t="str">
        <f t="shared" ca="1" si="48"/>
        <v/>
      </c>
      <c r="AD195" t="str">
        <f t="shared" ca="1" si="48"/>
        <v/>
      </c>
      <c r="AE195" t="str">
        <f t="shared" ca="1" si="44"/>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49">IF($AI195&lt;&gt;"", IF($AI195=$AI194, IF($AK195=$AK194, $AS194+1, AR195), AR195), "")</f>
        <v/>
      </c>
    </row>
    <row r="196" spans="3:45">
      <c r="C196" t="str">
        <f t="shared" ref="C196:C259" ca="1" si="50">IF(ISNUMBER(MATCH(ROW(),$AP:$AP, 0)), INDIRECT("SP_2a!" &amp; ADDRESS(MATCH(ROW(),$AP:$AP, 0)-1, COLUMN(), 4)), "")</f>
        <v/>
      </c>
      <c r="D196" t="str">
        <f t="shared" ref="D196:D259" ca="1" si="51">IF(ISNUMBER(MATCH(ROW(),$AQ:$AQ, 0)), INDIRECT("SP_2a!" &amp; ADDRESS(MATCH(ROW(),$AQ:$AQ, 0)-1, COLUMN(), 4)), "")</f>
        <v/>
      </c>
      <c r="E196" t="str">
        <f t="shared" ref="E196:E259" ca="1" si="52">IF(ISNUMBER(MATCH(ROW(),$AR:$AR, 0)), INDIRECT("SP_2a!" &amp; ADDRESS(MATCH(ROW(),$AR:$AR, 0)-1, COLUMN(), 4)), "")</f>
        <v/>
      </c>
      <c r="F196" t="str">
        <f t="shared" ref="F196:G259" ca="1" si="53">IF(ISNUMBER(MATCH(ROW(),$AR:$AR, 0)), IF(INDIRECT("SP_2a!" &amp; ADDRESS(MATCH(ROW(),$AR:$AR, 0)-1, COLUMN(), 4))=1, "X", ""), "")</f>
        <v/>
      </c>
      <c r="G196" t="str">
        <f t="shared" ca="1" si="53"/>
        <v/>
      </c>
      <c r="H196" t="str">
        <f t="shared" ref="H196:H259" ca="1" si="54">IF(ISNUMBER(MATCH(ROW(),$AR:$AR, 0)), INDIRECT("SP_2a!" &amp; ADDRESS(MATCH(ROW(),$AR:$AR, 0)-1, COLUMN(), 4)), "")</f>
        <v/>
      </c>
      <c r="I196" t="str">
        <f t="shared" ref="I196:I259" ca="1" si="55">IF(ISNUMBER(MATCH(ROW(),$AR:$AR, 0)), IF(INDIRECT("SP_2a!" &amp; ADDRESS(MATCH(ROW(),$AR:$AR, 0)-1, COLUMN(), 4))&lt;&gt;"", INDIRECT("SP_2a!" &amp; ADDRESS(MATCH(ROW(),$AR:$AR, 0)-1, COLUMN(), 4)), ""), "")</f>
        <v/>
      </c>
      <c r="J196" t="str">
        <f t="shared" ref="J196:K259" ca="1" si="56">IF(ISNUMBER(MATCH(ROW(),$AS:$AS, 0)), IF(INDIRECT("SP_2a!" &amp; ADDRESS(MATCH(ROW(),$AS:$AS, 0)-1, COLUMN(), 4))&lt;&gt;"", INDIRECT("SP_2a!" &amp; ADDRESS(MATCH(ROW(),$AS:$AS, 0)-1, COLUMN(), 4)), ""), "")</f>
        <v/>
      </c>
      <c r="K196" t="str">
        <f t="shared" ca="1" si="56"/>
        <v/>
      </c>
      <c r="L196" t="str">
        <f t="shared" ref="L196:L259" ca="1" si="57">IF(ISNUMBER(MATCH(ROW(),$AS:$AS, 0)), IF(INDIRECT("SP_2a!" &amp; ADDRESS(MATCH(ROW(),$AS:$AS, 0)-1, COLUMN(), 4))="X", "X", ""), "")</f>
        <v/>
      </c>
      <c r="M196" t="str">
        <f t="shared" ref="M196:M259" ca="1" si="58">IF(ISNUMBER(MATCH(ROW(),$AS:$AS, 0)), IF(INDIRECT("SP_2a!" &amp; ADDRESS(MATCH(ROW(),$AS:$AS, 0)-1, COLUMN(), 4))&lt;&gt;0, INDIRECT("SP_2a!" &amp; ADDRESS(MATCH(ROW(),$AS:$AS, 0)-1, COLUMN(), 4)), ""), "")</f>
        <v/>
      </c>
      <c r="N196" t="str">
        <f t="shared" ref="N196:O259" ca="1" si="59">IF(ISNUMBER(MATCH(ROW(),$AS:$AS, 0)), IF(INDIRECT("SP_2a!" &amp; ADDRESS(MATCH(ROW(),$AS:$AS, 0)-1, COLUMN(), 4))&lt;&gt;"", INDIRECT("SP_2a!" &amp; ADDRESS(MATCH(ROW(),$AS:$AS, 0)-1, COLUMN(), 4)), ""), "")</f>
        <v/>
      </c>
      <c r="O196" t="str">
        <f t="shared" ca="1" si="59"/>
        <v/>
      </c>
      <c r="P196" t="str">
        <f t="shared" ref="P196:Q259" ca="1" si="60">IF(ISNUMBER(MATCH(ROW(),$AS:$AS, 0)), IF(INDIRECT("SP_2b!" &amp; ADDRESS(MATCH(ROW(),$AS:$AS, 0)-1, COLUMN()-4, 4))&lt;&gt;"", INDIRECT("SP_2b!" &amp; ADDRESS(MATCH(ROW(),$AS:$AS, 0)-1, COLUMN()-4, 4)), ""), "")</f>
        <v/>
      </c>
      <c r="Q196" t="str">
        <f t="shared" ca="1" si="60"/>
        <v/>
      </c>
      <c r="R196" t="str">
        <f t="shared" ca="1" si="48"/>
        <v/>
      </c>
      <c r="S196" t="str">
        <f t="shared" ca="1" si="48"/>
        <v/>
      </c>
      <c r="T196" t="str">
        <f t="shared" ca="1" si="48"/>
        <v/>
      </c>
      <c r="U196" t="str">
        <f t="shared" ca="1" si="48"/>
        <v/>
      </c>
      <c r="V196" t="str">
        <f t="shared" ca="1" si="48"/>
        <v/>
      </c>
      <c r="W196" t="str">
        <f t="shared" ca="1" si="48"/>
        <v/>
      </c>
      <c r="X196" t="str">
        <f t="shared" ca="1" si="48"/>
        <v/>
      </c>
      <c r="Y196" t="str">
        <f t="shared" ca="1" si="48"/>
        <v/>
      </c>
      <c r="Z196" t="str">
        <f t="shared" ca="1" si="48"/>
        <v/>
      </c>
      <c r="AA196" t="str">
        <f t="shared" ca="1" si="48"/>
        <v/>
      </c>
      <c r="AB196" t="str">
        <f t="shared" ca="1" si="48"/>
        <v/>
      </c>
      <c r="AC196" t="str">
        <f t="shared" ca="1" si="48"/>
        <v/>
      </c>
      <c r="AD196" t="str">
        <f t="shared" ca="1" si="48"/>
        <v/>
      </c>
      <c r="AE196" t="str">
        <f t="shared" ref="AE196:AE259" ca="1" si="61">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49"/>
        <v/>
      </c>
    </row>
    <row r="197" spans="3:45">
      <c r="C197" t="str">
        <f t="shared" ca="1" si="50"/>
        <v/>
      </c>
      <c r="D197" t="str">
        <f t="shared" ca="1" si="51"/>
        <v/>
      </c>
      <c r="E197" t="str">
        <f t="shared" ca="1" si="52"/>
        <v/>
      </c>
      <c r="F197" t="str">
        <f t="shared" ca="1" si="53"/>
        <v/>
      </c>
      <c r="G197" t="str">
        <f t="shared" ca="1" si="53"/>
        <v/>
      </c>
      <c r="H197" t="str">
        <f t="shared" ca="1" si="54"/>
        <v/>
      </c>
      <c r="I197" t="str">
        <f t="shared" ca="1" si="55"/>
        <v/>
      </c>
      <c r="J197" t="str">
        <f t="shared" ca="1" si="56"/>
        <v/>
      </c>
      <c r="K197" t="str">
        <f t="shared" ca="1" si="56"/>
        <v/>
      </c>
      <c r="L197" t="str">
        <f t="shared" ca="1" si="57"/>
        <v/>
      </c>
      <c r="M197" t="str">
        <f t="shared" ca="1" si="58"/>
        <v/>
      </c>
      <c r="N197" t="str">
        <f t="shared" ca="1" si="59"/>
        <v/>
      </c>
      <c r="O197" t="str">
        <f t="shared" ca="1" si="59"/>
        <v/>
      </c>
      <c r="P197" t="str">
        <f t="shared" ca="1" si="60"/>
        <v/>
      </c>
      <c r="Q197" t="str">
        <f t="shared" ca="1" si="60"/>
        <v/>
      </c>
      <c r="R197" t="str">
        <f t="shared" ca="1" si="48"/>
        <v/>
      </c>
      <c r="S197" t="str">
        <f t="shared" ca="1" si="48"/>
        <v/>
      </c>
      <c r="T197" t="str">
        <f t="shared" ca="1" si="48"/>
        <v/>
      </c>
      <c r="U197" t="str">
        <f t="shared" ca="1" si="48"/>
        <v/>
      </c>
      <c r="V197" t="str">
        <f t="shared" ca="1" si="48"/>
        <v/>
      </c>
      <c r="W197" t="str">
        <f t="shared" ca="1" si="48"/>
        <v/>
      </c>
      <c r="X197" t="str">
        <f t="shared" ca="1" si="48"/>
        <v/>
      </c>
      <c r="Y197" t="str">
        <f t="shared" ca="1" si="48"/>
        <v/>
      </c>
      <c r="Z197" t="str">
        <f t="shared" ca="1" si="48"/>
        <v/>
      </c>
      <c r="AA197" t="str">
        <f t="shared" ca="1" si="48"/>
        <v/>
      </c>
      <c r="AB197" t="str">
        <f t="shared" ca="1" si="48"/>
        <v/>
      </c>
      <c r="AC197" t="str">
        <f t="shared" ca="1" si="48"/>
        <v/>
      </c>
      <c r="AD197" t="str">
        <f t="shared" ca="1" si="48"/>
        <v/>
      </c>
      <c r="AE197" t="str">
        <f t="shared" ca="1" si="61"/>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49"/>
        <v/>
      </c>
    </row>
    <row r="198" spans="3:45">
      <c r="C198" t="str">
        <f t="shared" ca="1" si="50"/>
        <v/>
      </c>
      <c r="D198" t="str">
        <f t="shared" ca="1" si="51"/>
        <v/>
      </c>
      <c r="E198" t="str">
        <f t="shared" ca="1" si="52"/>
        <v/>
      </c>
      <c r="F198" t="str">
        <f t="shared" ca="1" si="53"/>
        <v/>
      </c>
      <c r="G198" t="str">
        <f t="shared" ca="1" si="53"/>
        <v/>
      </c>
      <c r="H198" t="str">
        <f t="shared" ca="1" si="54"/>
        <v/>
      </c>
      <c r="I198" t="str">
        <f t="shared" ca="1" si="55"/>
        <v/>
      </c>
      <c r="J198" t="str">
        <f t="shared" ca="1" si="56"/>
        <v/>
      </c>
      <c r="K198" t="str">
        <f t="shared" ca="1" si="56"/>
        <v/>
      </c>
      <c r="L198" t="str">
        <f t="shared" ca="1" si="57"/>
        <v/>
      </c>
      <c r="M198" t="str">
        <f t="shared" ca="1" si="58"/>
        <v/>
      </c>
      <c r="N198" t="str">
        <f t="shared" ca="1" si="59"/>
        <v/>
      </c>
      <c r="O198" t="str">
        <f t="shared" ca="1" si="59"/>
        <v/>
      </c>
      <c r="P198" t="str">
        <f t="shared" ca="1" si="60"/>
        <v/>
      </c>
      <c r="Q198" t="str">
        <f t="shared" ca="1" si="60"/>
        <v/>
      </c>
      <c r="R198" t="str">
        <f t="shared" ca="1" si="48"/>
        <v/>
      </c>
      <c r="S198" t="str">
        <f t="shared" ca="1" si="48"/>
        <v/>
      </c>
      <c r="T198" t="str">
        <f t="shared" ca="1" si="48"/>
        <v/>
      </c>
      <c r="U198" t="str">
        <f t="shared" ca="1" si="48"/>
        <v/>
      </c>
      <c r="V198" t="str">
        <f t="shared" ca="1" si="48"/>
        <v/>
      </c>
      <c r="W198" t="str">
        <f t="shared" ca="1" si="48"/>
        <v/>
      </c>
      <c r="X198" t="str">
        <f t="shared" ca="1" si="48"/>
        <v/>
      </c>
      <c r="Y198" t="str">
        <f t="shared" ca="1" si="48"/>
        <v/>
      </c>
      <c r="Z198" t="str">
        <f t="shared" ca="1" si="48"/>
        <v/>
      </c>
      <c r="AA198" t="str">
        <f t="shared" ca="1" si="48"/>
        <v/>
      </c>
      <c r="AB198" t="str">
        <f t="shared" ca="1" si="48"/>
        <v/>
      </c>
      <c r="AC198" t="str">
        <f t="shared" ca="1" si="48"/>
        <v/>
      </c>
      <c r="AD198" t="str">
        <f t="shared" ca="1" si="48"/>
        <v/>
      </c>
      <c r="AE198" t="str">
        <f t="shared" ca="1" si="61"/>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49"/>
        <v/>
      </c>
    </row>
    <row r="199" spans="3:45">
      <c r="C199" t="str">
        <f t="shared" ca="1" si="50"/>
        <v/>
      </c>
      <c r="D199" t="str">
        <f t="shared" ca="1" si="51"/>
        <v/>
      </c>
      <c r="E199" t="str">
        <f t="shared" ca="1" si="52"/>
        <v/>
      </c>
      <c r="F199" t="str">
        <f t="shared" ca="1" si="53"/>
        <v/>
      </c>
      <c r="G199" t="str">
        <f t="shared" ca="1" si="53"/>
        <v/>
      </c>
      <c r="H199" t="str">
        <f t="shared" ca="1" si="54"/>
        <v/>
      </c>
      <c r="I199" t="str">
        <f t="shared" ca="1" si="55"/>
        <v/>
      </c>
      <c r="J199" t="str">
        <f t="shared" ca="1" si="56"/>
        <v/>
      </c>
      <c r="K199" t="str">
        <f t="shared" ca="1" si="56"/>
        <v/>
      </c>
      <c r="L199" t="str">
        <f t="shared" ca="1" si="57"/>
        <v/>
      </c>
      <c r="M199" t="str">
        <f t="shared" ca="1" si="58"/>
        <v/>
      </c>
      <c r="N199" t="str">
        <f t="shared" ca="1" si="59"/>
        <v/>
      </c>
      <c r="O199" t="str">
        <f t="shared" ca="1" si="59"/>
        <v/>
      </c>
      <c r="P199" t="str">
        <f t="shared" ca="1" si="60"/>
        <v/>
      </c>
      <c r="Q199" t="str">
        <f t="shared" ca="1" si="60"/>
        <v/>
      </c>
      <c r="R199" t="str">
        <f t="shared" ca="1" si="48"/>
        <v/>
      </c>
      <c r="S199" t="str">
        <f t="shared" ca="1" si="48"/>
        <v/>
      </c>
      <c r="T199" t="str">
        <f t="shared" ca="1" si="48"/>
        <v/>
      </c>
      <c r="U199" t="str">
        <f t="shared" ca="1" si="48"/>
        <v/>
      </c>
      <c r="V199" t="str">
        <f t="shared" ca="1" si="48"/>
        <v/>
      </c>
      <c r="W199" t="str">
        <f t="shared" ca="1" si="48"/>
        <v/>
      </c>
      <c r="X199" t="str">
        <f t="shared" ca="1" si="48"/>
        <v/>
      </c>
      <c r="Y199" t="str">
        <f t="shared" ca="1" si="48"/>
        <v/>
      </c>
      <c r="Z199" t="str">
        <f t="shared" ca="1" si="48"/>
        <v/>
      </c>
      <c r="AA199" t="str">
        <f t="shared" ca="1" si="48"/>
        <v/>
      </c>
      <c r="AB199" t="str">
        <f t="shared" ca="1" si="48"/>
        <v/>
      </c>
      <c r="AC199" t="str">
        <f t="shared" ca="1" si="48"/>
        <v/>
      </c>
      <c r="AD199" t="str">
        <f t="shared" ca="1" si="48"/>
        <v/>
      </c>
      <c r="AE199" t="str">
        <f t="shared" ca="1" si="61"/>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49"/>
        <v/>
      </c>
    </row>
    <row r="200" spans="3:45">
      <c r="C200" t="str">
        <f t="shared" ca="1" si="50"/>
        <v/>
      </c>
      <c r="D200" t="str">
        <f t="shared" ca="1" si="51"/>
        <v/>
      </c>
      <c r="E200" t="str">
        <f t="shared" ca="1" si="52"/>
        <v/>
      </c>
      <c r="F200" t="str">
        <f t="shared" ca="1" si="53"/>
        <v/>
      </c>
      <c r="G200" t="str">
        <f t="shared" ca="1" si="53"/>
        <v/>
      </c>
      <c r="H200" t="str">
        <f t="shared" ca="1" si="54"/>
        <v/>
      </c>
      <c r="I200" t="str">
        <f t="shared" ca="1" si="55"/>
        <v/>
      </c>
      <c r="J200" t="str">
        <f t="shared" ca="1" si="56"/>
        <v/>
      </c>
      <c r="K200" t="str">
        <f t="shared" ca="1" si="56"/>
        <v/>
      </c>
      <c r="L200" t="str">
        <f t="shared" ca="1" si="57"/>
        <v/>
      </c>
      <c r="M200" t="str">
        <f t="shared" ca="1" si="58"/>
        <v/>
      </c>
      <c r="N200" t="str">
        <f t="shared" ca="1" si="59"/>
        <v/>
      </c>
      <c r="O200" t="str">
        <f t="shared" ca="1" si="59"/>
        <v/>
      </c>
      <c r="P200" t="str">
        <f t="shared" ca="1" si="60"/>
        <v/>
      </c>
      <c r="Q200" t="str">
        <f t="shared" ca="1" si="60"/>
        <v/>
      </c>
      <c r="R200" t="str">
        <f t="shared" ca="1" si="48"/>
        <v/>
      </c>
      <c r="S200" t="str">
        <f t="shared" ca="1" si="48"/>
        <v/>
      </c>
      <c r="T200" t="str">
        <f t="shared" ca="1" si="48"/>
        <v/>
      </c>
      <c r="U200" t="str">
        <f t="shared" ca="1" si="48"/>
        <v/>
      </c>
      <c r="V200" t="str">
        <f t="shared" ca="1" si="48"/>
        <v/>
      </c>
      <c r="W200" t="str">
        <f t="shared" ca="1" si="48"/>
        <v/>
      </c>
      <c r="X200" t="str">
        <f t="shared" ca="1" si="48"/>
        <v/>
      </c>
      <c r="Y200" t="str">
        <f t="shared" ca="1" si="48"/>
        <v/>
      </c>
      <c r="Z200" t="str">
        <f t="shared" ca="1" si="48"/>
        <v/>
      </c>
      <c r="AA200" t="str">
        <f t="shared" ca="1" si="48"/>
        <v/>
      </c>
      <c r="AB200" t="str">
        <f t="shared" ca="1" si="48"/>
        <v/>
      </c>
      <c r="AC200" t="str">
        <f t="shared" ca="1" si="48"/>
        <v/>
      </c>
      <c r="AD200" t="str">
        <f t="shared" ca="1" si="48"/>
        <v/>
      </c>
      <c r="AE200" t="str">
        <f t="shared" ca="1" si="61"/>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49"/>
        <v/>
      </c>
    </row>
    <row r="201" spans="3:45">
      <c r="C201" t="str">
        <f t="shared" ca="1" si="50"/>
        <v/>
      </c>
      <c r="D201" t="str">
        <f t="shared" ca="1" si="51"/>
        <v/>
      </c>
      <c r="E201" t="str">
        <f t="shared" ca="1" si="52"/>
        <v/>
      </c>
      <c r="F201" t="str">
        <f t="shared" ca="1" si="53"/>
        <v/>
      </c>
      <c r="G201" t="str">
        <f t="shared" ca="1" si="53"/>
        <v/>
      </c>
      <c r="H201" t="str">
        <f t="shared" ca="1" si="54"/>
        <v/>
      </c>
      <c r="I201" t="str">
        <f t="shared" ca="1" si="55"/>
        <v/>
      </c>
      <c r="J201" t="str">
        <f t="shared" ca="1" si="56"/>
        <v/>
      </c>
      <c r="K201" t="str">
        <f t="shared" ca="1" si="56"/>
        <v/>
      </c>
      <c r="L201" t="str">
        <f t="shared" ca="1" si="57"/>
        <v/>
      </c>
      <c r="M201" t="str">
        <f t="shared" ca="1" si="58"/>
        <v/>
      </c>
      <c r="N201" t="str">
        <f t="shared" ca="1" si="59"/>
        <v/>
      </c>
      <c r="O201" t="str">
        <f t="shared" ca="1" si="59"/>
        <v/>
      </c>
      <c r="P201" t="str">
        <f t="shared" ca="1" si="60"/>
        <v/>
      </c>
      <c r="Q201" t="str">
        <f t="shared" ca="1" si="60"/>
        <v/>
      </c>
      <c r="R201" t="str">
        <f t="shared" ca="1" si="48"/>
        <v/>
      </c>
      <c r="S201" t="str">
        <f t="shared" ca="1" si="48"/>
        <v/>
      </c>
      <c r="T201" t="str">
        <f t="shared" ca="1" si="48"/>
        <v/>
      </c>
      <c r="U201" t="str">
        <f t="shared" ca="1" si="48"/>
        <v/>
      </c>
      <c r="V201" t="str">
        <f t="shared" ca="1" si="48"/>
        <v/>
      </c>
      <c r="W201" t="str">
        <f t="shared" ca="1" si="48"/>
        <v/>
      </c>
      <c r="X201" t="str">
        <f t="shared" ca="1" si="48"/>
        <v/>
      </c>
      <c r="Y201" t="str">
        <f t="shared" ca="1" si="48"/>
        <v/>
      </c>
      <c r="Z201" t="str">
        <f t="shared" ca="1" si="48"/>
        <v/>
      </c>
      <c r="AA201" t="str">
        <f t="shared" ca="1" si="48"/>
        <v/>
      </c>
      <c r="AB201" t="str">
        <f t="shared" ca="1" si="48"/>
        <v/>
      </c>
      <c r="AC201" t="str">
        <f t="shared" ca="1" si="48"/>
        <v/>
      </c>
      <c r="AD201" t="str">
        <f t="shared" ca="1" si="48"/>
        <v/>
      </c>
      <c r="AE201" t="str">
        <f t="shared" ca="1" si="61"/>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49"/>
        <v/>
      </c>
    </row>
    <row r="202" spans="3:45">
      <c r="C202" t="str">
        <f t="shared" ca="1" si="50"/>
        <v/>
      </c>
      <c r="D202" t="str">
        <f t="shared" ca="1" si="51"/>
        <v/>
      </c>
      <c r="E202" t="str">
        <f t="shared" ca="1" si="52"/>
        <v/>
      </c>
      <c r="F202" t="str">
        <f t="shared" ca="1" si="53"/>
        <v/>
      </c>
      <c r="G202" t="str">
        <f t="shared" ca="1" si="53"/>
        <v/>
      </c>
      <c r="H202" t="str">
        <f t="shared" ca="1" si="54"/>
        <v/>
      </c>
      <c r="I202" t="str">
        <f t="shared" ca="1" si="55"/>
        <v/>
      </c>
      <c r="J202" t="str">
        <f t="shared" ca="1" si="56"/>
        <v/>
      </c>
      <c r="K202" t="str">
        <f t="shared" ca="1" si="56"/>
        <v/>
      </c>
      <c r="L202" t="str">
        <f t="shared" ca="1" si="57"/>
        <v/>
      </c>
      <c r="M202" t="str">
        <f t="shared" ca="1" si="58"/>
        <v/>
      </c>
      <c r="N202" t="str">
        <f t="shared" ca="1" si="59"/>
        <v/>
      </c>
      <c r="O202" t="str">
        <f t="shared" ca="1" si="59"/>
        <v/>
      </c>
      <c r="P202" t="str">
        <f t="shared" ca="1" si="60"/>
        <v/>
      </c>
      <c r="Q202" t="str">
        <f t="shared" ca="1" si="60"/>
        <v/>
      </c>
      <c r="R202" t="str">
        <f t="shared" ca="1" si="48"/>
        <v/>
      </c>
      <c r="S202" t="str">
        <f t="shared" ca="1" si="48"/>
        <v/>
      </c>
      <c r="T202" t="str">
        <f t="shared" ca="1" si="48"/>
        <v/>
      </c>
      <c r="U202" t="str">
        <f t="shared" ca="1" si="48"/>
        <v/>
      </c>
      <c r="V202" t="str">
        <f t="shared" ca="1" si="48"/>
        <v/>
      </c>
      <c r="W202" t="str">
        <f t="shared" ca="1" si="48"/>
        <v/>
      </c>
      <c r="X202" t="str">
        <f t="shared" ca="1" si="48"/>
        <v/>
      </c>
      <c r="Y202" t="str">
        <f t="shared" ca="1" si="48"/>
        <v/>
      </c>
      <c r="Z202" t="str">
        <f t="shared" ca="1" si="48"/>
        <v/>
      </c>
      <c r="AA202" t="str">
        <f t="shared" ca="1" si="48"/>
        <v/>
      </c>
      <c r="AB202" t="str">
        <f t="shared" ca="1" si="48"/>
        <v/>
      </c>
      <c r="AC202" t="str">
        <f t="shared" ca="1" si="48"/>
        <v/>
      </c>
      <c r="AD202" t="str">
        <f t="shared" ca="1" si="48"/>
        <v/>
      </c>
      <c r="AE202" t="str">
        <f t="shared" ca="1" si="61"/>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49"/>
        <v/>
      </c>
    </row>
    <row r="203" spans="3:45">
      <c r="C203" t="str">
        <f t="shared" ca="1" si="50"/>
        <v/>
      </c>
      <c r="D203" t="str">
        <f t="shared" ca="1" si="51"/>
        <v/>
      </c>
      <c r="E203" t="str">
        <f t="shared" ca="1" si="52"/>
        <v/>
      </c>
      <c r="F203" t="str">
        <f t="shared" ca="1" si="53"/>
        <v/>
      </c>
      <c r="G203" t="str">
        <f t="shared" ca="1" si="53"/>
        <v/>
      </c>
      <c r="H203" t="str">
        <f t="shared" ca="1" si="54"/>
        <v/>
      </c>
      <c r="I203" t="str">
        <f t="shared" ca="1" si="55"/>
        <v/>
      </c>
      <c r="J203" t="str">
        <f t="shared" ca="1" si="56"/>
        <v/>
      </c>
      <c r="K203" t="str">
        <f t="shared" ca="1" si="56"/>
        <v/>
      </c>
      <c r="L203" t="str">
        <f t="shared" ca="1" si="57"/>
        <v/>
      </c>
      <c r="M203" t="str">
        <f t="shared" ca="1" si="58"/>
        <v/>
      </c>
      <c r="N203" t="str">
        <f t="shared" ca="1" si="59"/>
        <v/>
      </c>
      <c r="O203" t="str">
        <f t="shared" ca="1" si="59"/>
        <v/>
      </c>
      <c r="P203" t="str">
        <f t="shared" ca="1" si="60"/>
        <v/>
      </c>
      <c r="Q203" t="str">
        <f t="shared" ca="1" si="60"/>
        <v/>
      </c>
      <c r="R203" t="str">
        <f t="shared" ca="1" si="48"/>
        <v/>
      </c>
      <c r="S203" t="str">
        <f t="shared" ca="1" si="48"/>
        <v/>
      </c>
      <c r="T203" t="str">
        <f t="shared" ca="1" si="48"/>
        <v/>
      </c>
      <c r="U203" t="str">
        <f t="shared" ca="1" si="48"/>
        <v/>
      </c>
      <c r="V203" t="str">
        <f t="shared" ca="1" si="48"/>
        <v/>
      </c>
      <c r="W203" t="str">
        <f t="shared" ca="1" si="48"/>
        <v/>
      </c>
      <c r="X203" t="str">
        <f t="shared" ca="1" si="48"/>
        <v/>
      </c>
      <c r="Y203" t="str">
        <f t="shared" ca="1" si="48"/>
        <v/>
      </c>
      <c r="Z203" t="str">
        <f t="shared" ca="1" si="48"/>
        <v/>
      </c>
      <c r="AA203" t="str">
        <f t="shared" ca="1" si="48"/>
        <v/>
      </c>
      <c r="AB203" t="str">
        <f t="shared" ca="1" si="48"/>
        <v/>
      </c>
      <c r="AC203" t="str">
        <f t="shared" ca="1" si="48"/>
        <v/>
      </c>
      <c r="AD203" t="str">
        <f t="shared" ca="1" si="48"/>
        <v/>
      </c>
      <c r="AE203" t="str">
        <f t="shared" ca="1" si="61"/>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49"/>
        <v/>
      </c>
    </row>
    <row r="204" spans="3:45">
      <c r="C204" t="str">
        <f t="shared" ca="1" si="50"/>
        <v/>
      </c>
      <c r="D204" t="str">
        <f t="shared" ca="1" si="51"/>
        <v/>
      </c>
      <c r="E204" t="str">
        <f t="shared" ca="1" si="52"/>
        <v/>
      </c>
      <c r="F204" t="str">
        <f t="shared" ca="1" si="53"/>
        <v/>
      </c>
      <c r="G204" t="str">
        <f t="shared" ca="1" si="53"/>
        <v/>
      </c>
      <c r="H204" t="str">
        <f t="shared" ca="1" si="54"/>
        <v/>
      </c>
      <c r="I204" t="str">
        <f t="shared" ca="1" si="55"/>
        <v/>
      </c>
      <c r="J204" t="str">
        <f t="shared" ca="1" si="56"/>
        <v/>
      </c>
      <c r="K204" t="str">
        <f t="shared" ca="1" si="56"/>
        <v/>
      </c>
      <c r="L204" t="str">
        <f t="shared" ca="1" si="57"/>
        <v/>
      </c>
      <c r="M204" t="str">
        <f t="shared" ca="1" si="58"/>
        <v/>
      </c>
      <c r="N204" t="str">
        <f t="shared" ca="1" si="59"/>
        <v/>
      </c>
      <c r="O204" t="str">
        <f t="shared" ca="1" si="59"/>
        <v/>
      </c>
      <c r="P204" t="str">
        <f t="shared" ca="1" si="60"/>
        <v/>
      </c>
      <c r="Q204" t="str">
        <f t="shared" ca="1" si="60"/>
        <v/>
      </c>
      <c r="R204" t="str">
        <f t="shared" ca="1" si="48"/>
        <v/>
      </c>
      <c r="S204" t="str">
        <f t="shared" ca="1" si="48"/>
        <v/>
      </c>
      <c r="T204" t="str">
        <f t="shared" ca="1" si="48"/>
        <v/>
      </c>
      <c r="U204" t="str">
        <f t="shared" ca="1" si="48"/>
        <v/>
      </c>
      <c r="V204" t="str">
        <f t="shared" ca="1" si="48"/>
        <v/>
      </c>
      <c r="W204" t="str">
        <f t="shared" ca="1" si="48"/>
        <v/>
      </c>
      <c r="X204" t="str">
        <f t="shared" ca="1" si="48"/>
        <v/>
      </c>
      <c r="Y204" t="str">
        <f t="shared" ca="1" si="48"/>
        <v/>
      </c>
      <c r="Z204" t="str">
        <f t="shared" ca="1" si="48"/>
        <v/>
      </c>
      <c r="AA204" t="str">
        <f t="shared" ca="1" si="48"/>
        <v/>
      </c>
      <c r="AB204" t="str">
        <f t="shared" ca="1" si="48"/>
        <v/>
      </c>
      <c r="AC204" t="str">
        <f t="shared" ca="1" si="48"/>
        <v/>
      </c>
      <c r="AD204" t="str">
        <f t="shared" ca="1" si="48"/>
        <v/>
      </c>
      <c r="AE204" t="str">
        <f t="shared" ca="1" si="61"/>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49"/>
        <v/>
      </c>
    </row>
    <row r="205" spans="3:45">
      <c r="C205" t="str">
        <f t="shared" ca="1" si="50"/>
        <v/>
      </c>
      <c r="D205" t="str">
        <f t="shared" ca="1" si="51"/>
        <v/>
      </c>
      <c r="E205" t="str">
        <f t="shared" ca="1" si="52"/>
        <v/>
      </c>
      <c r="F205" t="str">
        <f t="shared" ca="1" si="53"/>
        <v/>
      </c>
      <c r="G205" t="str">
        <f t="shared" ca="1" si="53"/>
        <v/>
      </c>
      <c r="H205" t="str">
        <f t="shared" ca="1" si="54"/>
        <v/>
      </c>
      <c r="I205" t="str">
        <f t="shared" ca="1" si="55"/>
        <v/>
      </c>
      <c r="J205" t="str">
        <f t="shared" ca="1" si="56"/>
        <v/>
      </c>
      <c r="K205" t="str">
        <f t="shared" ca="1" si="56"/>
        <v/>
      </c>
      <c r="L205" t="str">
        <f t="shared" ca="1" si="57"/>
        <v/>
      </c>
      <c r="M205" t="str">
        <f t="shared" ca="1" si="58"/>
        <v/>
      </c>
      <c r="N205" t="str">
        <f t="shared" ca="1" si="59"/>
        <v/>
      </c>
      <c r="O205" t="str">
        <f t="shared" ca="1" si="59"/>
        <v/>
      </c>
      <c r="P205" t="str">
        <f t="shared" ca="1" si="60"/>
        <v/>
      </c>
      <c r="Q205" t="str">
        <f t="shared" ca="1" si="60"/>
        <v/>
      </c>
      <c r="R205" t="str">
        <f t="shared" ca="1" si="48"/>
        <v/>
      </c>
      <c r="S205" t="str">
        <f t="shared" ca="1" si="48"/>
        <v/>
      </c>
      <c r="T205" t="str">
        <f t="shared" ca="1" si="48"/>
        <v/>
      </c>
      <c r="U205" t="str">
        <f t="shared" ca="1" si="48"/>
        <v/>
      </c>
      <c r="V205" t="str">
        <f t="shared" ca="1" si="48"/>
        <v/>
      </c>
      <c r="W205" t="str">
        <f t="shared" ca="1" si="48"/>
        <v/>
      </c>
      <c r="X205" t="str">
        <f t="shared" ca="1" si="48"/>
        <v/>
      </c>
      <c r="Y205" t="str">
        <f t="shared" ca="1" si="48"/>
        <v/>
      </c>
      <c r="Z205" t="str">
        <f t="shared" ca="1" si="48"/>
        <v/>
      </c>
      <c r="AA205" t="str">
        <f t="shared" ca="1" si="48"/>
        <v/>
      </c>
      <c r="AB205" t="str">
        <f t="shared" ca="1" si="48"/>
        <v/>
      </c>
      <c r="AC205" t="str">
        <f t="shared" ca="1" si="48"/>
        <v/>
      </c>
      <c r="AD205" t="str">
        <f t="shared" ca="1" si="48"/>
        <v/>
      </c>
      <c r="AE205" t="str">
        <f t="shared" ca="1" si="61"/>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49"/>
        <v/>
      </c>
    </row>
    <row r="206" spans="3:45">
      <c r="C206" t="str">
        <f t="shared" ca="1" si="50"/>
        <v/>
      </c>
      <c r="D206" t="str">
        <f t="shared" ca="1" si="51"/>
        <v/>
      </c>
      <c r="E206" t="str">
        <f t="shared" ca="1" si="52"/>
        <v/>
      </c>
      <c r="F206" t="str">
        <f t="shared" ca="1" si="53"/>
        <v/>
      </c>
      <c r="G206" t="str">
        <f t="shared" ca="1" si="53"/>
        <v/>
      </c>
      <c r="H206" t="str">
        <f t="shared" ca="1" si="54"/>
        <v/>
      </c>
      <c r="I206" t="str">
        <f t="shared" ca="1" si="55"/>
        <v/>
      </c>
      <c r="J206" t="str">
        <f t="shared" ca="1" si="56"/>
        <v/>
      </c>
      <c r="K206" t="str">
        <f t="shared" ca="1" si="56"/>
        <v/>
      </c>
      <c r="L206" t="str">
        <f t="shared" ca="1" si="57"/>
        <v/>
      </c>
      <c r="M206" t="str">
        <f t="shared" ca="1" si="58"/>
        <v/>
      </c>
      <c r="N206" t="str">
        <f t="shared" ca="1" si="59"/>
        <v/>
      </c>
      <c r="O206" t="str">
        <f t="shared" ca="1" si="59"/>
        <v/>
      </c>
      <c r="P206" t="str">
        <f t="shared" ca="1" si="60"/>
        <v/>
      </c>
      <c r="Q206" t="str">
        <f t="shared" ca="1" si="60"/>
        <v/>
      </c>
      <c r="R206" t="str">
        <f t="shared" ca="1" si="48"/>
        <v/>
      </c>
      <c r="S206" t="str">
        <f t="shared" ca="1" si="48"/>
        <v/>
      </c>
      <c r="T206" t="str">
        <f t="shared" ca="1" si="48"/>
        <v/>
      </c>
      <c r="U206" t="str">
        <f t="shared" ca="1" si="48"/>
        <v/>
      </c>
      <c r="V206" t="str">
        <f t="shared" ca="1" si="48"/>
        <v/>
      </c>
      <c r="W206" t="str">
        <f t="shared" ca="1" si="48"/>
        <v/>
      </c>
      <c r="X206" t="str">
        <f t="shared" ca="1" si="48"/>
        <v/>
      </c>
      <c r="Y206" t="str">
        <f t="shared" ca="1" si="48"/>
        <v/>
      </c>
      <c r="Z206" t="str">
        <f t="shared" ca="1" si="48"/>
        <v/>
      </c>
      <c r="AA206" t="str">
        <f t="shared" ca="1" si="48"/>
        <v/>
      </c>
      <c r="AB206" t="str">
        <f t="shared" ca="1" si="48"/>
        <v/>
      </c>
      <c r="AC206" t="str">
        <f t="shared" ca="1" si="48"/>
        <v/>
      </c>
      <c r="AD206" t="str">
        <f t="shared" ca="1" si="48"/>
        <v/>
      </c>
      <c r="AE206" t="str">
        <f t="shared" ca="1" si="61"/>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49"/>
        <v/>
      </c>
    </row>
    <row r="207" spans="3:45">
      <c r="C207" t="str">
        <f t="shared" ca="1" si="50"/>
        <v/>
      </c>
      <c r="D207" t="str">
        <f t="shared" ca="1" si="51"/>
        <v/>
      </c>
      <c r="E207" t="str">
        <f t="shared" ca="1" si="52"/>
        <v/>
      </c>
      <c r="F207" t="str">
        <f t="shared" ca="1" si="53"/>
        <v/>
      </c>
      <c r="G207" t="str">
        <f t="shared" ca="1" si="53"/>
        <v/>
      </c>
      <c r="H207" t="str">
        <f t="shared" ca="1" si="54"/>
        <v/>
      </c>
      <c r="I207" t="str">
        <f t="shared" ca="1" si="55"/>
        <v/>
      </c>
      <c r="J207" t="str">
        <f t="shared" ca="1" si="56"/>
        <v/>
      </c>
      <c r="K207" t="str">
        <f t="shared" ca="1" si="56"/>
        <v/>
      </c>
      <c r="L207" t="str">
        <f t="shared" ca="1" si="57"/>
        <v/>
      </c>
      <c r="M207" t="str">
        <f t="shared" ca="1" si="58"/>
        <v/>
      </c>
      <c r="N207" t="str">
        <f t="shared" ca="1" si="59"/>
        <v/>
      </c>
      <c r="O207" t="str">
        <f t="shared" ca="1" si="59"/>
        <v/>
      </c>
      <c r="P207" t="str">
        <f t="shared" ca="1" si="60"/>
        <v/>
      </c>
      <c r="Q207" t="str">
        <f t="shared" ca="1" si="60"/>
        <v/>
      </c>
      <c r="R207" t="str">
        <f t="shared" ca="1" si="48"/>
        <v/>
      </c>
      <c r="S207" t="str">
        <f t="shared" ca="1" si="48"/>
        <v/>
      </c>
      <c r="T207" t="str">
        <f t="shared" ca="1" si="48"/>
        <v/>
      </c>
      <c r="U207" t="str">
        <f t="shared" ca="1" si="48"/>
        <v/>
      </c>
      <c r="V207" t="str">
        <f t="shared" ca="1" si="48"/>
        <v/>
      </c>
      <c r="W207" t="str">
        <f t="shared" ca="1" si="48"/>
        <v/>
      </c>
      <c r="X207" t="str">
        <f t="shared" ca="1" si="48"/>
        <v/>
      </c>
      <c r="Y207" t="str">
        <f t="shared" ca="1" si="48"/>
        <v/>
      </c>
      <c r="Z207" t="str">
        <f t="shared" ca="1" si="48"/>
        <v/>
      </c>
      <c r="AA207" t="str">
        <f t="shared" ca="1" si="48"/>
        <v/>
      </c>
      <c r="AB207" t="str">
        <f t="shared" ca="1" si="48"/>
        <v/>
      </c>
      <c r="AC207" t="str">
        <f t="shared" ca="1" si="48"/>
        <v/>
      </c>
      <c r="AD207" t="str">
        <f t="shared" ca="1" si="48"/>
        <v/>
      </c>
      <c r="AE207" t="str">
        <f t="shared" ca="1" si="61"/>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49"/>
        <v/>
      </c>
    </row>
    <row r="208" spans="3:45">
      <c r="C208" t="str">
        <f t="shared" ca="1" si="50"/>
        <v/>
      </c>
      <c r="D208" t="str">
        <f t="shared" ca="1" si="51"/>
        <v/>
      </c>
      <c r="E208" t="str">
        <f t="shared" ca="1" si="52"/>
        <v/>
      </c>
      <c r="F208" t="str">
        <f t="shared" ca="1" si="53"/>
        <v/>
      </c>
      <c r="G208" t="str">
        <f t="shared" ca="1" si="53"/>
        <v/>
      </c>
      <c r="H208" t="str">
        <f t="shared" ca="1" si="54"/>
        <v/>
      </c>
      <c r="I208" t="str">
        <f t="shared" ca="1" si="55"/>
        <v/>
      </c>
      <c r="J208" t="str">
        <f t="shared" ca="1" si="56"/>
        <v/>
      </c>
      <c r="K208" t="str">
        <f t="shared" ca="1" si="56"/>
        <v/>
      </c>
      <c r="L208" t="str">
        <f t="shared" ca="1" si="57"/>
        <v/>
      </c>
      <c r="M208" t="str">
        <f t="shared" ca="1" si="58"/>
        <v/>
      </c>
      <c r="N208" t="str">
        <f t="shared" ca="1" si="59"/>
        <v/>
      </c>
      <c r="O208" t="str">
        <f t="shared" ca="1" si="59"/>
        <v/>
      </c>
      <c r="P208" t="str">
        <f t="shared" ca="1" si="60"/>
        <v/>
      </c>
      <c r="Q208" t="str">
        <f t="shared" ca="1" si="60"/>
        <v/>
      </c>
      <c r="R208" t="str">
        <f t="shared" ca="1" si="48"/>
        <v/>
      </c>
      <c r="S208" t="str">
        <f t="shared" ca="1" si="48"/>
        <v/>
      </c>
      <c r="T208" t="str">
        <f t="shared" ca="1" si="48"/>
        <v/>
      </c>
      <c r="U208" t="str">
        <f t="shared" ca="1" si="48"/>
        <v/>
      </c>
      <c r="V208" t="str">
        <f t="shared" ca="1" si="48"/>
        <v/>
      </c>
      <c r="W208" t="str">
        <f t="shared" ca="1" si="48"/>
        <v/>
      </c>
      <c r="X208" t="str">
        <f t="shared" ca="1" si="48"/>
        <v/>
      </c>
      <c r="Y208" t="str">
        <f t="shared" ca="1" si="48"/>
        <v/>
      </c>
      <c r="Z208" t="str">
        <f t="shared" ca="1" si="48"/>
        <v/>
      </c>
      <c r="AA208" t="str">
        <f t="shared" ca="1" si="48"/>
        <v/>
      </c>
      <c r="AB208" t="str">
        <f t="shared" ca="1" si="48"/>
        <v/>
      </c>
      <c r="AC208" t="str">
        <f t="shared" ca="1" si="48"/>
        <v/>
      </c>
      <c r="AD208" t="str">
        <f t="shared" ca="1" si="48"/>
        <v/>
      </c>
      <c r="AE208" t="str">
        <f t="shared" ca="1" si="61"/>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49"/>
        <v/>
      </c>
    </row>
    <row r="209" spans="3:45">
      <c r="C209" t="str">
        <f t="shared" ca="1" si="50"/>
        <v/>
      </c>
      <c r="D209" t="str">
        <f t="shared" ca="1" si="51"/>
        <v/>
      </c>
      <c r="E209" t="str">
        <f t="shared" ca="1" si="52"/>
        <v/>
      </c>
      <c r="F209" t="str">
        <f t="shared" ca="1" si="53"/>
        <v/>
      </c>
      <c r="G209" t="str">
        <f t="shared" ca="1" si="53"/>
        <v/>
      </c>
      <c r="H209" t="str">
        <f t="shared" ca="1" si="54"/>
        <v/>
      </c>
      <c r="I209" t="str">
        <f t="shared" ca="1" si="55"/>
        <v/>
      </c>
      <c r="J209" t="str">
        <f t="shared" ca="1" si="56"/>
        <v/>
      </c>
      <c r="K209" t="str">
        <f t="shared" ca="1" si="56"/>
        <v/>
      </c>
      <c r="L209" t="str">
        <f t="shared" ca="1" si="57"/>
        <v/>
      </c>
      <c r="M209" t="str">
        <f t="shared" ca="1" si="58"/>
        <v/>
      </c>
      <c r="N209" t="str">
        <f t="shared" ca="1" si="59"/>
        <v/>
      </c>
      <c r="O209" t="str">
        <f t="shared" ca="1" si="59"/>
        <v/>
      </c>
      <c r="P209" t="str">
        <f t="shared" ca="1" si="60"/>
        <v/>
      </c>
      <c r="Q209" t="str">
        <f t="shared" ca="1" si="60"/>
        <v/>
      </c>
      <c r="R209" t="str">
        <f t="shared" ca="1" si="48"/>
        <v/>
      </c>
      <c r="S209" t="str">
        <f t="shared" ca="1" si="48"/>
        <v/>
      </c>
      <c r="T209" t="str">
        <f t="shared" ca="1" si="48"/>
        <v/>
      </c>
      <c r="U209" t="str">
        <f t="shared" ca="1" si="48"/>
        <v/>
      </c>
      <c r="V209" t="str">
        <f t="shared" ca="1" si="48"/>
        <v/>
      </c>
      <c r="W209" t="str">
        <f t="shared" ca="1" si="48"/>
        <v/>
      </c>
      <c r="X209" t="str">
        <f t="shared" ca="1" si="48"/>
        <v/>
      </c>
      <c r="Y209" t="str">
        <f t="shared" ca="1" si="48"/>
        <v/>
      </c>
      <c r="Z209" t="str">
        <f t="shared" ca="1" si="48"/>
        <v/>
      </c>
      <c r="AA209" t="str">
        <f t="shared" ca="1" si="48"/>
        <v/>
      </c>
      <c r="AB209" t="str">
        <f t="shared" ca="1" si="48"/>
        <v/>
      </c>
      <c r="AC209" t="str">
        <f t="shared" ca="1" si="48"/>
        <v/>
      </c>
      <c r="AD209" t="str">
        <f t="shared" ca="1" si="48"/>
        <v/>
      </c>
      <c r="AE209" t="str">
        <f t="shared" ca="1" si="61"/>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49"/>
        <v/>
      </c>
    </row>
    <row r="210" spans="3:45">
      <c r="C210" t="str">
        <f t="shared" ca="1" si="50"/>
        <v/>
      </c>
      <c r="D210" t="str">
        <f t="shared" ca="1" si="51"/>
        <v/>
      </c>
      <c r="E210" t="str">
        <f t="shared" ca="1" si="52"/>
        <v/>
      </c>
      <c r="F210" t="str">
        <f t="shared" ca="1" si="53"/>
        <v/>
      </c>
      <c r="G210" t="str">
        <f t="shared" ca="1" si="53"/>
        <v/>
      </c>
      <c r="H210" t="str">
        <f t="shared" ca="1" si="54"/>
        <v/>
      </c>
      <c r="I210" t="str">
        <f t="shared" ca="1" si="55"/>
        <v/>
      </c>
      <c r="J210" t="str">
        <f t="shared" ca="1" si="56"/>
        <v/>
      </c>
      <c r="K210" t="str">
        <f t="shared" ca="1" si="56"/>
        <v/>
      </c>
      <c r="L210" t="str">
        <f t="shared" ca="1" si="57"/>
        <v/>
      </c>
      <c r="M210" t="str">
        <f t="shared" ca="1" si="58"/>
        <v/>
      </c>
      <c r="N210" t="str">
        <f t="shared" ca="1" si="59"/>
        <v/>
      </c>
      <c r="O210" t="str">
        <f t="shared" ca="1" si="59"/>
        <v/>
      </c>
      <c r="P210" t="str">
        <f t="shared" ca="1" si="60"/>
        <v/>
      </c>
      <c r="Q210" t="str">
        <f t="shared" ca="1" si="60"/>
        <v/>
      </c>
      <c r="R210" t="str">
        <f t="shared" ca="1" si="48"/>
        <v/>
      </c>
      <c r="S210" t="str">
        <f t="shared" ca="1" si="48"/>
        <v/>
      </c>
      <c r="T210" t="str">
        <f t="shared" ca="1" si="48"/>
        <v/>
      </c>
      <c r="U210" t="str">
        <f t="shared" ca="1" si="48"/>
        <v/>
      </c>
      <c r="V210" t="str">
        <f t="shared" ca="1" si="48"/>
        <v/>
      </c>
      <c r="W210" t="str">
        <f t="shared" ca="1" si="48"/>
        <v/>
      </c>
      <c r="X210" t="str">
        <f t="shared" ca="1" si="48"/>
        <v/>
      </c>
      <c r="Y210" t="str">
        <f t="shared" ca="1" si="48"/>
        <v/>
      </c>
      <c r="Z210" t="str">
        <f t="shared" ca="1" si="48"/>
        <v/>
      </c>
      <c r="AA210" t="str">
        <f t="shared" ca="1" si="48"/>
        <v/>
      </c>
      <c r="AB210" t="str">
        <f t="shared" ca="1" si="48"/>
        <v/>
      </c>
      <c r="AC210" t="str">
        <f t="shared" ca="1" si="48"/>
        <v/>
      </c>
      <c r="AD210" t="str">
        <f t="shared" ca="1" si="48"/>
        <v/>
      </c>
      <c r="AE210" t="str">
        <f t="shared" ca="1" si="61"/>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49"/>
        <v/>
      </c>
    </row>
    <row r="211" spans="3:45">
      <c r="C211" t="str">
        <f t="shared" ca="1" si="50"/>
        <v/>
      </c>
      <c r="D211" t="str">
        <f t="shared" ca="1" si="51"/>
        <v/>
      </c>
      <c r="E211" t="str">
        <f t="shared" ca="1" si="52"/>
        <v/>
      </c>
      <c r="F211" t="str">
        <f t="shared" ca="1" si="53"/>
        <v/>
      </c>
      <c r="G211" t="str">
        <f t="shared" ca="1" si="53"/>
        <v/>
      </c>
      <c r="H211" t="str">
        <f t="shared" ca="1" si="54"/>
        <v/>
      </c>
      <c r="I211" t="str">
        <f t="shared" ca="1" si="55"/>
        <v/>
      </c>
      <c r="J211" t="str">
        <f t="shared" ca="1" si="56"/>
        <v/>
      </c>
      <c r="K211" t="str">
        <f t="shared" ca="1" si="56"/>
        <v/>
      </c>
      <c r="L211" t="str">
        <f t="shared" ca="1" si="57"/>
        <v/>
      </c>
      <c r="M211" t="str">
        <f t="shared" ca="1" si="58"/>
        <v/>
      </c>
      <c r="N211" t="str">
        <f t="shared" ca="1" si="59"/>
        <v/>
      </c>
      <c r="O211" t="str">
        <f t="shared" ca="1" si="59"/>
        <v/>
      </c>
      <c r="P211" t="str">
        <f t="shared" ca="1" si="60"/>
        <v/>
      </c>
      <c r="Q211" t="str">
        <f t="shared" ca="1" si="60"/>
        <v/>
      </c>
      <c r="R211" t="str">
        <f t="shared" ca="1" si="48"/>
        <v/>
      </c>
      <c r="S211" t="str">
        <f t="shared" ca="1" si="48"/>
        <v/>
      </c>
      <c r="T211" t="str">
        <f t="shared" ca="1" si="48"/>
        <v/>
      </c>
      <c r="U211" t="str">
        <f t="shared" ca="1" si="48"/>
        <v/>
      </c>
      <c r="V211" t="str">
        <f t="shared" ca="1" si="48"/>
        <v/>
      </c>
      <c r="W211" t="str">
        <f t="shared" ca="1" si="48"/>
        <v/>
      </c>
      <c r="X211" t="str">
        <f t="shared" ca="1" si="48"/>
        <v/>
      </c>
      <c r="Y211" t="str">
        <f t="shared" ca="1" si="48"/>
        <v/>
      </c>
      <c r="Z211" t="str">
        <f t="shared" ca="1" si="48"/>
        <v/>
      </c>
      <c r="AA211" t="str">
        <f t="shared" ca="1" si="48"/>
        <v/>
      </c>
      <c r="AB211" t="str">
        <f t="shared" ca="1" si="48"/>
        <v/>
      </c>
      <c r="AC211" t="str">
        <f t="shared" ca="1" si="48"/>
        <v/>
      </c>
      <c r="AD211" t="str">
        <f t="shared" ca="1" si="48"/>
        <v/>
      </c>
      <c r="AE211" t="str">
        <f t="shared" ca="1" si="61"/>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49"/>
        <v/>
      </c>
    </row>
    <row r="212" spans="3:45">
      <c r="C212" t="str">
        <f t="shared" ca="1" si="50"/>
        <v/>
      </c>
      <c r="D212" t="str">
        <f t="shared" ca="1" si="51"/>
        <v/>
      </c>
      <c r="E212" t="str">
        <f t="shared" ca="1" si="52"/>
        <v/>
      </c>
      <c r="F212" t="str">
        <f t="shared" ca="1" si="53"/>
        <v/>
      </c>
      <c r="G212" t="str">
        <f t="shared" ca="1" si="53"/>
        <v/>
      </c>
      <c r="H212" t="str">
        <f t="shared" ca="1" si="54"/>
        <v/>
      </c>
      <c r="I212" t="str">
        <f t="shared" ca="1" si="55"/>
        <v/>
      </c>
      <c r="J212" t="str">
        <f t="shared" ca="1" si="56"/>
        <v/>
      </c>
      <c r="K212" t="str">
        <f t="shared" ca="1" si="56"/>
        <v/>
      </c>
      <c r="L212" t="str">
        <f t="shared" ca="1" si="57"/>
        <v/>
      </c>
      <c r="M212" t="str">
        <f t="shared" ca="1" si="58"/>
        <v/>
      </c>
      <c r="N212" t="str">
        <f t="shared" ca="1" si="59"/>
        <v/>
      </c>
      <c r="O212" t="str">
        <f t="shared" ca="1" si="59"/>
        <v/>
      </c>
      <c r="P212" t="str">
        <f t="shared" ca="1" si="60"/>
        <v/>
      </c>
      <c r="Q212" t="str">
        <f t="shared" ca="1" si="60"/>
        <v/>
      </c>
      <c r="R212" t="str">
        <f t="shared" ca="1" si="48"/>
        <v/>
      </c>
      <c r="S212" t="str">
        <f t="shared" ca="1" si="48"/>
        <v/>
      </c>
      <c r="T212" t="str">
        <f t="shared" ca="1" si="48"/>
        <v/>
      </c>
      <c r="U212" t="str">
        <f t="shared" ca="1" si="48"/>
        <v/>
      </c>
      <c r="V212" t="str">
        <f t="shared" ca="1" si="48"/>
        <v/>
      </c>
      <c r="W212" t="str">
        <f t="shared" ca="1" si="48"/>
        <v/>
      </c>
      <c r="X212" t="str">
        <f t="shared" ca="1" si="48"/>
        <v/>
      </c>
      <c r="Y212" t="str">
        <f t="shared" ca="1" si="48"/>
        <v/>
      </c>
      <c r="Z212" t="str">
        <f t="shared" ca="1" si="48"/>
        <v/>
      </c>
      <c r="AA212" t="str">
        <f t="shared" ca="1" si="48"/>
        <v/>
      </c>
      <c r="AB212" t="str">
        <f t="shared" ca="1" si="48"/>
        <v/>
      </c>
      <c r="AC212" t="str">
        <f t="shared" ca="1" si="48"/>
        <v/>
      </c>
      <c r="AD212" t="str">
        <f t="shared" ca="1" si="48"/>
        <v/>
      </c>
      <c r="AE212" t="str">
        <f t="shared" ca="1" si="61"/>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49"/>
        <v/>
      </c>
    </row>
    <row r="213" spans="3:45">
      <c r="C213" t="str">
        <f t="shared" ca="1" si="50"/>
        <v/>
      </c>
      <c r="D213" t="str">
        <f t="shared" ca="1" si="51"/>
        <v/>
      </c>
      <c r="E213" t="str">
        <f t="shared" ca="1" si="52"/>
        <v/>
      </c>
      <c r="F213" t="str">
        <f t="shared" ca="1" si="53"/>
        <v/>
      </c>
      <c r="G213" t="str">
        <f t="shared" ca="1" si="53"/>
        <v/>
      </c>
      <c r="H213" t="str">
        <f t="shared" ca="1" si="54"/>
        <v/>
      </c>
      <c r="I213" t="str">
        <f t="shared" ca="1" si="55"/>
        <v/>
      </c>
      <c r="J213" t="str">
        <f t="shared" ca="1" si="56"/>
        <v/>
      </c>
      <c r="K213" t="str">
        <f t="shared" ca="1" si="56"/>
        <v/>
      </c>
      <c r="L213" t="str">
        <f t="shared" ca="1" si="57"/>
        <v/>
      </c>
      <c r="M213" t="str">
        <f t="shared" ca="1" si="58"/>
        <v/>
      </c>
      <c r="N213" t="str">
        <f t="shared" ca="1" si="59"/>
        <v/>
      </c>
      <c r="O213" t="str">
        <f t="shared" ca="1" si="59"/>
        <v/>
      </c>
      <c r="P213" t="str">
        <f t="shared" ca="1" si="60"/>
        <v/>
      </c>
      <c r="Q213" t="str">
        <f t="shared" ca="1" si="60"/>
        <v/>
      </c>
      <c r="R213" t="str">
        <f t="shared" ca="1" si="48"/>
        <v/>
      </c>
      <c r="S213" t="str">
        <f t="shared" ca="1" si="48"/>
        <v/>
      </c>
      <c r="T213" t="str">
        <f t="shared" ca="1" si="48"/>
        <v/>
      </c>
      <c r="U213" t="str">
        <f t="shared" ca="1" si="48"/>
        <v/>
      </c>
      <c r="V213" t="str">
        <f t="shared" ca="1" si="48"/>
        <v/>
      </c>
      <c r="W213" t="str">
        <f t="shared" ca="1" si="48"/>
        <v/>
      </c>
      <c r="X213" t="str">
        <f t="shared" ca="1" si="48"/>
        <v/>
      </c>
      <c r="Y213" t="str">
        <f t="shared" ca="1" si="48"/>
        <v/>
      </c>
      <c r="Z213" t="str">
        <f t="shared" ca="1" si="48"/>
        <v/>
      </c>
      <c r="AA213" t="str">
        <f t="shared" ca="1" si="48"/>
        <v/>
      </c>
      <c r="AB213" t="str">
        <f t="shared" ca="1" si="48"/>
        <v/>
      </c>
      <c r="AC213" t="str">
        <f t="shared" ca="1" si="48"/>
        <v/>
      </c>
      <c r="AD213" t="str">
        <f t="shared" ca="1" si="48"/>
        <v/>
      </c>
      <c r="AE213" t="str">
        <f t="shared" ca="1" si="61"/>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49"/>
        <v/>
      </c>
    </row>
    <row r="214" spans="3:45">
      <c r="C214" t="str">
        <f t="shared" ca="1" si="50"/>
        <v/>
      </c>
      <c r="D214" t="str">
        <f t="shared" ca="1" si="51"/>
        <v/>
      </c>
      <c r="E214" t="str">
        <f t="shared" ca="1" si="52"/>
        <v/>
      </c>
      <c r="F214" t="str">
        <f t="shared" ca="1" si="53"/>
        <v/>
      </c>
      <c r="G214" t="str">
        <f t="shared" ca="1" si="53"/>
        <v/>
      </c>
      <c r="H214" t="str">
        <f t="shared" ca="1" si="54"/>
        <v/>
      </c>
      <c r="I214" t="str">
        <f t="shared" ca="1" si="55"/>
        <v/>
      </c>
      <c r="J214" t="str">
        <f t="shared" ca="1" si="56"/>
        <v/>
      </c>
      <c r="K214" t="str">
        <f t="shared" ca="1" si="56"/>
        <v/>
      </c>
      <c r="L214" t="str">
        <f t="shared" ca="1" si="57"/>
        <v/>
      </c>
      <c r="M214" t="str">
        <f t="shared" ca="1" si="58"/>
        <v/>
      </c>
      <c r="N214" t="str">
        <f t="shared" ca="1" si="59"/>
        <v/>
      </c>
      <c r="O214" t="str">
        <f t="shared" ca="1" si="59"/>
        <v/>
      </c>
      <c r="P214" t="str">
        <f t="shared" ca="1" si="60"/>
        <v/>
      </c>
      <c r="Q214" t="str">
        <f t="shared" ca="1" si="60"/>
        <v/>
      </c>
      <c r="R214" t="str">
        <f t="shared" ca="1" si="48"/>
        <v/>
      </c>
      <c r="S214" t="str">
        <f t="shared" ca="1" si="48"/>
        <v/>
      </c>
      <c r="T214" t="str">
        <f t="shared" ca="1" si="48"/>
        <v/>
      </c>
      <c r="U214" t="str">
        <f t="shared" ca="1" si="48"/>
        <v/>
      </c>
      <c r="V214" t="str">
        <f t="shared" ca="1" si="48"/>
        <v/>
      </c>
      <c r="W214" t="str">
        <f t="shared" ca="1" si="48"/>
        <v/>
      </c>
      <c r="X214" t="str">
        <f t="shared" ca="1" si="48"/>
        <v/>
      </c>
      <c r="Y214" t="str">
        <f t="shared" ca="1" si="48"/>
        <v/>
      </c>
      <c r="Z214" t="str">
        <f t="shared" ca="1" si="48"/>
        <v/>
      </c>
      <c r="AA214" t="str">
        <f t="shared" ca="1" si="48"/>
        <v/>
      </c>
      <c r="AB214" t="str">
        <f t="shared" ca="1" si="48"/>
        <v/>
      </c>
      <c r="AC214" t="str">
        <f t="shared" ca="1" si="48"/>
        <v/>
      </c>
      <c r="AD214" t="str">
        <f t="shared" ca="1" si="48"/>
        <v/>
      </c>
      <c r="AE214" t="str">
        <f t="shared" ca="1" si="61"/>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49"/>
        <v/>
      </c>
    </row>
    <row r="215" spans="3:45">
      <c r="C215" t="str">
        <f t="shared" ca="1" si="50"/>
        <v/>
      </c>
      <c r="D215" t="str">
        <f t="shared" ca="1" si="51"/>
        <v/>
      </c>
      <c r="E215" t="str">
        <f t="shared" ca="1" si="52"/>
        <v/>
      </c>
      <c r="F215" t="str">
        <f t="shared" ca="1" si="53"/>
        <v/>
      </c>
      <c r="G215" t="str">
        <f t="shared" ca="1" si="53"/>
        <v/>
      </c>
      <c r="H215" t="str">
        <f t="shared" ca="1" si="54"/>
        <v/>
      </c>
      <c r="I215" t="str">
        <f t="shared" ca="1" si="55"/>
        <v/>
      </c>
      <c r="J215" t="str">
        <f t="shared" ca="1" si="56"/>
        <v/>
      </c>
      <c r="K215" t="str">
        <f t="shared" ca="1" si="56"/>
        <v/>
      </c>
      <c r="L215" t="str">
        <f t="shared" ca="1" si="57"/>
        <v/>
      </c>
      <c r="M215" t="str">
        <f t="shared" ca="1" si="58"/>
        <v/>
      </c>
      <c r="N215" t="str">
        <f t="shared" ca="1" si="59"/>
        <v/>
      </c>
      <c r="O215" t="str">
        <f t="shared" ca="1" si="59"/>
        <v/>
      </c>
      <c r="P215" t="str">
        <f t="shared" ca="1" si="60"/>
        <v/>
      </c>
      <c r="Q215" t="str">
        <f t="shared" ca="1" si="60"/>
        <v/>
      </c>
      <c r="R215" t="str">
        <f t="shared" ca="1" si="48"/>
        <v/>
      </c>
      <c r="S215" t="str">
        <f t="shared" ref="R215:AD234" ca="1" si="62">IF(ISNUMBER(MATCH(ROW(),$AS:$AS, 0)), IF(INDIRECT("SP_2b!" &amp; ADDRESS(MATCH(ROW(),$AS:$AS, 0)-1, COLUMN()-4, 4))&lt;&gt;"", INDIRECT("SP_2b!" &amp; ADDRESS(MATCH(ROW(),$AS:$AS, 0)-1, COLUMN()-4, 4)), ""), "")</f>
        <v/>
      </c>
      <c r="T215" t="str">
        <f t="shared" ca="1" si="62"/>
        <v/>
      </c>
      <c r="U215" t="str">
        <f t="shared" ca="1" si="62"/>
        <v/>
      </c>
      <c r="V215" t="str">
        <f t="shared" ca="1" si="62"/>
        <v/>
      </c>
      <c r="W215" t="str">
        <f t="shared" ca="1" si="62"/>
        <v/>
      </c>
      <c r="X215" t="str">
        <f t="shared" ca="1" si="62"/>
        <v/>
      </c>
      <c r="Y215" t="str">
        <f t="shared" ca="1" si="62"/>
        <v/>
      </c>
      <c r="Z215" t="str">
        <f t="shared" ca="1" si="62"/>
        <v/>
      </c>
      <c r="AA215" t="str">
        <f t="shared" ca="1" si="62"/>
        <v/>
      </c>
      <c r="AB215" t="str">
        <f t="shared" ca="1" si="62"/>
        <v/>
      </c>
      <c r="AC215" t="str">
        <f t="shared" ca="1" si="62"/>
        <v/>
      </c>
      <c r="AD215" t="str">
        <f t="shared" ca="1" si="62"/>
        <v/>
      </c>
      <c r="AE215" t="str">
        <f t="shared" ca="1" si="61"/>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49"/>
        <v/>
      </c>
    </row>
    <row r="216" spans="3:45">
      <c r="C216" t="str">
        <f t="shared" ca="1" si="50"/>
        <v/>
      </c>
      <c r="D216" t="str">
        <f t="shared" ca="1" si="51"/>
        <v/>
      </c>
      <c r="E216" t="str">
        <f t="shared" ca="1" si="52"/>
        <v/>
      </c>
      <c r="F216" t="str">
        <f t="shared" ca="1" si="53"/>
        <v/>
      </c>
      <c r="G216" t="str">
        <f t="shared" ca="1" si="53"/>
        <v/>
      </c>
      <c r="H216" t="str">
        <f t="shared" ca="1" si="54"/>
        <v/>
      </c>
      <c r="I216" t="str">
        <f t="shared" ca="1" si="55"/>
        <v/>
      </c>
      <c r="J216" t="str">
        <f t="shared" ca="1" si="56"/>
        <v/>
      </c>
      <c r="K216" t="str">
        <f t="shared" ca="1" si="56"/>
        <v/>
      </c>
      <c r="L216" t="str">
        <f t="shared" ca="1" si="57"/>
        <v/>
      </c>
      <c r="M216" t="str">
        <f t="shared" ca="1" si="58"/>
        <v/>
      </c>
      <c r="N216" t="str">
        <f t="shared" ca="1" si="59"/>
        <v/>
      </c>
      <c r="O216" t="str">
        <f t="shared" ca="1" si="59"/>
        <v/>
      </c>
      <c r="P216" t="str">
        <f t="shared" ca="1" si="60"/>
        <v/>
      </c>
      <c r="Q216" t="str">
        <f t="shared" ca="1" si="60"/>
        <v/>
      </c>
      <c r="R216" t="str">
        <f t="shared" ca="1" si="62"/>
        <v/>
      </c>
      <c r="S216" t="str">
        <f t="shared" ca="1" si="62"/>
        <v/>
      </c>
      <c r="T216" t="str">
        <f t="shared" ca="1" si="62"/>
        <v/>
      </c>
      <c r="U216" t="str">
        <f t="shared" ca="1" si="62"/>
        <v/>
      </c>
      <c r="V216" t="str">
        <f t="shared" ca="1" si="62"/>
        <v/>
      </c>
      <c r="W216" t="str">
        <f t="shared" ca="1" si="62"/>
        <v/>
      </c>
      <c r="X216" t="str">
        <f t="shared" ca="1" si="62"/>
        <v/>
      </c>
      <c r="Y216" t="str">
        <f t="shared" ca="1" si="62"/>
        <v/>
      </c>
      <c r="Z216" t="str">
        <f t="shared" ca="1" si="62"/>
        <v/>
      </c>
      <c r="AA216" t="str">
        <f t="shared" ca="1" si="62"/>
        <v/>
      </c>
      <c r="AB216" t="str">
        <f t="shared" ca="1" si="62"/>
        <v/>
      </c>
      <c r="AC216" t="str">
        <f t="shared" ca="1" si="62"/>
        <v/>
      </c>
      <c r="AD216" t="str">
        <f t="shared" ca="1" si="62"/>
        <v/>
      </c>
      <c r="AE216" t="str">
        <f t="shared" ca="1" si="61"/>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49"/>
        <v/>
      </c>
    </row>
    <row r="217" spans="3:45">
      <c r="C217" t="str">
        <f t="shared" ca="1" si="50"/>
        <v/>
      </c>
      <c r="D217" t="str">
        <f t="shared" ca="1" si="51"/>
        <v/>
      </c>
      <c r="E217" t="str">
        <f t="shared" ca="1" si="52"/>
        <v/>
      </c>
      <c r="F217" t="str">
        <f t="shared" ca="1" si="53"/>
        <v/>
      </c>
      <c r="G217" t="str">
        <f t="shared" ca="1" si="53"/>
        <v/>
      </c>
      <c r="H217" t="str">
        <f t="shared" ca="1" si="54"/>
        <v/>
      </c>
      <c r="I217" t="str">
        <f t="shared" ca="1" si="55"/>
        <v/>
      </c>
      <c r="J217" t="str">
        <f t="shared" ca="1" si="56"/>
        <v/>
      </c>
      <c r="K217" t="str">
        <f t="shared" ca="1" si="56"/>
        <v/>
      </c>
      <c r="L217" t="str">
        <f t="shared" ca="1" si="57"/>
        <v/>
      </c>
      <c r="M217" t="str">
        <f t="shared" ca="1" si="58"/>
        <v/>
      </c>
      <c r="N217" t="str">
        <f t="shared" ca="1" si="59"/>
        <v/>
      </c>
      <c r="O217" t="str">
        <f t="shared" ca="1" si="59"/>
        <v/>
      </c>
      <c r="P217" t="str">
        <f t="shared" ca="1" si="60"/>
        <v/>
      </c>
      <c r="Q217" t="str">
        <f t="shared" ca="1" si="60"/>
        <v/>
      </c>
      <c r="R217" t="str">
        <f t="shared" ca="1" si="62"/>
        <v/>
      </c>
      <c r="S217" t="str">
        <f t="shared" ca="1" si="62"/>
        <v/>
      </c>
      <c r="T217" t="str">
        <f t="shared" ca="1" si="62"/>
        <v/>
      </c>
      <c r="U217" t="str">
        <f t="shared" ca="1" si="62"/>
        <v/>
      </c>
      <c r="V217" t="str">
        <f t="shared" ca="1" si="62"/>
        <v/>
      </c>
      <c r="W217" t="str">
        <f t="shared" ca="1" si="62"/>
        <v/>
      </c>
      <c r="X217" t="str">
        <f t="shared" ca="1" si="62"/>
        <v/>
      </c>
      <c r="Y217" t="str">
        <f t="shared" ca="1" si="62"/>
        <v/>
      </c>
      <c r="Z217" t="str">
        <f t="shared" ca="1" si="62"/>
        <v/>
      </c>
      <c r="AA217" t="str">
        <f t="shared" ca="1" si="62"/>
        <v/>
      </c>
      <c r="AB217" t="str">
        <f t="shared" ca="1" si="62"/>
        <v/>
      </c>
      <c r="AC217" t="str">
        <f t="shared" ca="1" si="62"/>
        <v/>
      </c>
      <c r="AD217" t="str">
        <f t="shared" ca="1" si="62"/>
        <v/>
      </c>
      <c r="AE217" t="str">
        <f t="shared" ca="1" si="61"/>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49"/>
        <v/>
      </c>
    </row>
    <row r="218" spans="3:45">
      <c r="C218" t="str">
        <f t="shared" ca="1" si="50"/>
        <v/>
      </c>
      <c r="D218" t="str">
        <f t="shared" ca="1" si="51"/>
        <v/>
      </c>
      <c r="E218" t="str">
        <f t="shared" ca="1" si="52"/>
        <v/>
      </c>
      <c r="F218" t="str">
        <f t="shared" ca="1" si="53"/>
        <v/>
      </c>
      <c r="G218" t="str">
        <f t="shared" ca="1" si="53"/>
        <v/>
      </c>
      <c r="H218" t="str">
        <f t="shared" ca="1" si="54"/>
        <v/>
      </c>
      <c r="I218" t="str">
        <f t="shared" ca="1" si="55"/>
        <v/>
      </c>
      <c r="J218" t="str">
        <f t="shared" ca="1" si="56"/>
        <v/>
      </c>
      <c r="K218" t="str">
        <f t="shared" ca="1" si="56"/>
        <v/>
      </c>
      <c r="L218" t="str">
        <f t="shared" ca="1" si="57"/>
        <v/>
      </c>
      <c r="M218" t="str">
        <f t="shared" ca="1" si="58"/>
        <v/>
      </c>
      <c r="N218" t="str">
        <f t="shared" ca="1" si="59"/>
        <v/>
      </c>
      <c r="O218" t="str">
        <f t="shared" ca="1" si="59"/>
        <v/>
      </c>
      <c r="P218" t="str">
        <f t="shared" ca="1" si="60"/>
        <v/>
      </c>
      <c r="Q218" t="str">
        <f t="shared" ca="1" si="60"/>
        <v/>
      </c>
      <c r="R218" t="str">
        <f t="shared" ca="1" si="62"/>
        <v/>
      </c>
      <c r="S218" t="str">
        <f t="shared" ca="1" si="62"/>
        <v/>
      </c>
      <c r="T218" t="str">
        <f t="shared" ca="1" si="62"/>
        <v/>
      </c>
      <c r="U218" t="str">
        <f t="shared" ca="1" si="62"/>
        <v/>
      </c>
      <c r="V218" t="str">
        <f t="shared" ca="1" si="62"/>
        <v/>
      </c>
      <c r="W218" t="str">
        <f t="shared" ca="1" si="62"/>
        <v/>
      </c>
      <c r="X218" t="str">
        <f t="shared" ca="1" si="62"/>
        <v/>
      </c>
      <c r="Y218" t="str">
        <f t="shared" ca="1" si="62"/>
        <v/>
      </c>
      <c r="Z218" t="str">
        <f t="shared" ca="1" si="62"/>
        <v/>
      </c>
      <c r="AA218" t="str">
        <f t="shared" ca="1" si="62"/>
        <v/>
      </c>
      <c r="AB218" t="str">
        <f t="shared" ca="1" si="62"/>
        <v/>
      </c>
      <c r="AC218" t="str">
        <f t="shared" ca="1" si="62"/>
        <v/>
      </c>
      <c r="AD218" t="str">
        <f t="shared" ca="1" si="62"/>
        <v/>
      </c>
      <c r="AE218" t="str">
        <f t="shared" ca="1" si="61"/>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49"/>
        <v/>
      </c>
    </row>
    <row r="219" spans="3:45">
      <c r="C219" t="str">
        <f t="shared" ca="1" si="50"/>
        <v/>
      </c>
      <c r="D219" t="str">
        <f t="shared" ca="1" si="51"/>
        <v/>
      </c>
      <c r="E219" t="str">
        <f t="shared" ca="1" si="52"/>
        <v/>
      </c>
      <c r="F219" t="str">
        <f t="shared" ca="1" si="53"/>
        <v/>
      </c>
      <c r="G219" t="str">
        <f t="shared" ca="1" si="53"/>
        <v/>
      </c>
      <c r="H219" t="str">
        <f t="shared" ca="1" si="54"/>
        <v/>
      </c>
      <c r="I219" t="str">
        <f t="shared" ca="1" si="55"/>
        <v/>
      </c>
      <c r="J219" t="str">
        <f t="shared" ca="1" si="56"/>
        <v/>
      </c>
      <c r="K219" t="str">
        <f t="shared" ca="1" si="56"/>
        <v/>
      </c>
      <c r="L219" t="str">
        <f t="shared" ca="1" si="57"/>
        <v/>
      </c>
      <c r="M219" t="str">
        <f t="shared" ca="1" si="58"/>
        <v/>
      </c>
      <c r="N219" t="str">
        <f t="shared" ca="1" si="59"/>
        <v/>
      </c>
      <c r="O219" t="str">
        <f t="shared" ca="1" si="59"/>
        <v/>
      </c>
      <c r="P219" t="str">
        <f t="shared" ca="1" si="60"/>
        <v/>
      </c>
      <c r="Q219" t="str">
        <f t="shared" ca="1" si="60"/>
        <v/>
      </c>
      <c r="R219" t="str">
        <f t="shared" ca="1" si="62"/>
        <v/>
      </c>
      <c r="S219" t="str">
        <f t="shared" ca="1" si="62"/>
        <v/>
      </c>
      <c r="T219" t="str">
        <f t="shared" ca="1" si="62"/>
        <v/>
      </c>
      <c r="U219" t="str">
        <f t="shared" ca="1" si="62"/>
        <v/>
      </c>
      <c r="V219" t="str">
        <f t="shared" ca="1" si="62"/>
        <v/>
      </c>
      <c r="W219" t="str">
        <f t="shared" ca="1" si="62"/>
        <v/>
      </c>
      <c r="X219" t="str">
        <f t="shared" ca="1" si="62"/>
        <v/>
      </c>
      <c r="Y219" t="str">
        <f t="shared" ca="1" si="62"/>
        <v/>
      </c>
      <c r="Z219" t="str">
        <f t="shared" ca="1" si="62"/>
        <v/>
      </c>
      <c r="AA219" t="str">
        <f t="shared" ca="1" si="62"/>
        <v/>
      </c>
      <c r="AB219" t="str">
        <f t="shared" ca="1" si="62"/>
        <v/>
      </c>
      <c r="AC219" t="str">
        <f t="shared" ca="1" si="62"/>
        <v/>
      </c>
      <c r="AD219" t="str">
        <f t="shared" ca="1" si="62"/>
        <v/>
      </c>
      <c r="AE219" t="str">
        <f t="shared" ca="1" si="61"/>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49"/>
        <v/>
      </c>
    </row>
    <row r="220" spans="3:45">
      <c r="C220" t="str">
        <f t="shared" ca="1" si="50"/>
        <v/>
      </c>
      <c r="D220" t="str">
        <f t="shared" ca="1" si="51"/>
        <v/>
      </c>
      <c r="E220" t="str">
        <f t="shared" ca="1" si="52"/>
        <v/>
      </c>
      <c r="F220" t="str">
        <f t="shared" ca="1" si="53"/>
        <v/>
      </c>
      <c r="G220" t="str">
        <f t="shared" ca="1" si="53"/>
        <v/>
      </c>
      <c r="H220" t="str">
        <f t="shared" ca="1" si="54"/>
        <v/>
      </c>
      <c r="I220" t="str">
        <f t="shared" ca="1" si="55"/>
        <v/>
      </c>
      <c r="J220" t="str">
        <f t="shared" ca="1" si="56"/>
        <v/>
      </c>
      <c r="K220" t="str">
        <f t="shared" ca="1" si="56"/>
        <v/>
      </c>
      <c r="L220" t="str">
        <f t="shared" ca="1" si="57"/>
        <v/>
      </c>
      <c r="M220" t="str">
        <f t="shared" ca="1" si="58"/>
        <v/>
      </c>
      <c r="N220" t="str">
        <f t="shared" ca="1" si="59"/>
        <v/>
      </c>
      <c r="O220" t="str">
        <f t="shared" ca="1" si="59"/>
        <v/>
      </c>
      <c r="P220" t="str">
        <f t="shared" ca="1" si="60"/>
        <v/>
      </c>
      <c r="Q220" t="str">
        <f t="shared" ca="1" si="60"/>
        <v/>
      </c>
      <c r="R220" t="str">
        <f t="shared" ca="1" si="62"/>
        <v/>
      </c>
      <c r="S220" t="str">
        <f t="shared" ca="1" si="62"/>
        <v/>
      </c>
      <c r="T220" t="str">
        <f t="shared" ca="1" si="62"/>
        <v/>
      </c>
      <c r="U220" t="str">
        <f t="shared" ca="1" si="62"/>
        <v/>
      </c>
      <c r="V220" t="str">
        <f t="shared" ca="1" si="62"/>
        <v/>
      </c>
      <c r="W220" t="str">
        <f t="shared" ca="1" si="62"/>
        <v/>
      </c>
      <c r="X220" t="str">
        <f t="shared" ca="1" si="62"/>
        <v/>
      </c>
      <c r="Y220" t="str">
        <f t="shared" ca="1" si="62"/>
        <v/>
      </c>
      <c r="Z220" t="str">
        <f t="shared" ca="1" si="62"/>
        <v/>
      </c>
      <c r="AA220" t="str">
        <f t="shared" ca="1" si="62"/>
        <v/>
      </c>
      <c r="AB220" t="str">
        <f t="shared" ca="1" si="62"/>
        <v/>
      </c>
      <c r="AC220" t="str">
        <f t="shared" ca="1" si="62"/>
        <v/>
      </c>
      <c r="AD220" t="str">
        <f t="shared" ca="1" si="62"/>
        <v/>
      </c>
      <c r="AE220" t="str">
        <f t="shared" ca="1" si="61"/>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49"/>
        <v/>
      </c>
    </row>
    <row r="221" spans="3:45">
      <c r="C221" t="str">
        <f t="shared" ca="1" si="50"/>
        <v/>
      </c>
      <c r="D221" t="str">
        <f t="shared" ca="1" si="51"/>
        <v/>
      </c>
      <c r="E221" t="str">
        <f t="shared" ca="1" si="52"/>
        <v/>
      </c>
      <c r="F221" t="str">
        <f t="shared" ca="1" si="53"/>
        <v/>
      </c>
      <c r="G221" t="str">
        <f t="shared" ca="1" si="53"/>
        <v/>
      </c>
      <c r="H221" t="str">
        <f t="shared" ca="1" si="54"/>
        <v/>
      </c>
      <c r="I221" t="str">
        <f t="shared" ca="1" si="55"/>
        <v/>
      </c>
      <c r="J221" t="str">
        <f t="shared" ca="1" si="56"/>
        <v/>
      </c>
      <c r="K221" t="str">
        <f t="shared" ca="1" si="56"/>
        <v/>
      </c>
      <c r="L221" t="str">
        <f t="shared" ca="1" si="57"/>
        <v/>
      </c>
      <c r="M221" t="str">
        <f t="shared" ca="1" si="58"/>
        <v/>
      </c>
      <c r="N221" t="str">
        <f t="shared" ca="1" si="59"/>
        <v/>
      </c>
      <c r="O221" t="str">
        <f t="shared" ca="1" si="59"/>
        <v/>
      </c>
      <c r="P221" t="str">
        <f t="shared" ca="1" si="60"/>
        <v/>
      </c>
      <c r="Q221" t="str">
        <f t="shared" ca="1" si="60"/>
        <v/>
      </c>
      <c r="R221" t="str">
        <f t="shared" ca="1" si="62"/>
        <v/>
      </c>
      <c r="S221" t="str">
        <f t="shared" ca="1" si="62"/>
        <v/>
      </c>
      <c r="T221" t="str">
        <f t="shared" ca="1" si="62"/>
        <v/>
      </c>
      <c r="U221" t="str">
        <f t="shared" ca="1" si="62"/>
        <v/>
      </c>
      <c r="V221" t="str">
        <f t="shared" ca="1" si="62"/>
        <v/>
      </c>
      <c r="W221" t="str">
        <f t="shared" ca="1" si="62"/>
        <v/>
      </c>
      <c r="X221" t="str">
        <f t="shared" ca="1" si="62"/>
        <v/>
      </c>
      <c r="Y221" t="str">
        <f t="shared" ca="1" si="62"/>
        <v/>
      </c>
      <c r="Z221" t="str">
        <f t="shared" ca="1" si="62"/>
        <v/>
      </c>
      <c r="AA221" t="str">
        <f t="shared" ca="1" si="62"/>
        <v/>
      </c>
      <c r="AB221" t="str">
        <f t="shared" ca="1" si="62"/>
        <v/>
      </c>
      <c r="AC221" t="str">
        <f t="shared" ca="1" si="62"/>
        <v/>
      </c>
      <c r="AD221" t="str">
        <f t="shared" ca="1" si="62"/>
        <v/>
      </c>
      <c r="AE221" t="str">
        <f t="shared" ca="1" si="61"/>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49"/>
        <v/>
      </c>
    </row>
    <row r="222" spans="3:45">
      <c r="C222" t="str">
        <f t="shared" ca="1" si="50"/>
        <v/>
      </c>
      <c r="D222" t="str">
        <f t="shared" ca="1" si="51"/>
        <v/>
      </c>
      <c r="E222" t="str">
        <f t="shared" ca="1" si="52"/>
        <v/>
      </c>
      <c r="F222" t="str">
        <f t="shared" ca="1" si="53"/>
        <v/>
      </c>
      <c r="G222" t="str">
        <f t="shared" ca="1" si="53"/>
        <v/>
      </c>
      <c r="H222" t="str">
        <f t="shared" ca="1" si="54"/>
        <v/>
      </c>
      <c r="I222" t="str">
        <f t="shared" ca="1" si="55"/>
        <v/>
      </c>
      <c r="J222" t="str">
        <f t="shared" ca="1" si="56"/>
        <v/>
      </c>
      <c r="K222" t="str">
        <f t="shared" ca="1" si="56"/>
        <v/>
      </c>
      <c r="L222" t="str">
        <f t="shared" ca="1" si="57"/>
        <v/>
      </c>
      <c r="M222" t="str">
        <f t="shared" ca="1" si="58"/>
        <v/>
      </c>
      <c r="N222" t="str">
        <f t="shared" ca="1" si="59"/>
        <v/>
      </c>
      <c r="O222" t="str">
        <f t="shared" ca="1" si="59"/>
        <v/>
      </c>
      <c r="P222" t="str">
        <f t="shared" ca="1" si="60"/>
        <v/>
      </c>
      <c r="Q222" t="str">
        <f t="shared" ca="1" si="60"/>
        <v/>
      </c>
      <c r="R222" t="str">
        <f t="shared" ca="1" si="62"/>
        <v/>
      </c>
      <c r="S222" t="str">
        <f t="shared" ca="1" si="62"/>
        <v/>
      </c>
      <c r="T222" t="str">
        <f t="shared" ca="1" si="62"/>
        <v/>
      </c>
      <c r="U222" t="str">
        <f t="shared" ca="1" si="62"/>
        <v/>
      </c>
      <c r="V222" t="str">
        <f t="shared" ca="1" si="62"/>
        <v/>
      </c>
      <c r="W222" t="str">
        <f t="shared" ca="1" si="62"/>
        <v/>
      </c>
      <c r="X222" t="str">
        <f t="shared" ca="1" si="62"/>
        <v/>
      </c>
      <c r="Y222" t="str">
        <f t="shared" ca="1" si="62"/>
        <v/>
      </c>
      <c r="Z222" t="str">
        <f t="shared" ca="1" si="62"/>
        <v/>
      </c>
      <c r="AA222" t="str">
        <f t="shared" ca="1" si="62"/>
        <v/>
      </c>
      <c r="AB222" t="str">
        <f t="shared" ca="1" si="62"/>
        <v/>
      </c>
      <c r="AC222" t="str">
        <f t="shared" ca="1" si="62"/>
        <v/>
      </c>
      <c r="AD222" t="str">
        <f t="shared" ca="1" si="62"/>
        <v/>
      </c>
      <c r="AE222" t="str">
        <f t="shared" ca="1" si="61"/>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49"/>
        <v/>
      </c>
    </row>
    <row r="223" spans="3:45">
      <c r="C223" t="str">
        <f t="shared" ca="1" si="50"/>
        <v/>
      </c>
      <c r="D223" t="str">
        <f t="shared" ca="1" si="51"/>
        <v/>
      </c>
      <c r="E223" t="str">
        <f t="shared" ca="1" si="52"/>
        <v/>
      </c>
      <c r="F223" t="str">
        <f t="shared" ca="1" si="53"/>
        <v/>
      </c>
      <c r="G223" t="str">
        <f t="shared" ca="1" si="53"/>
        <v/>
      </c>
      <c r="H223" t="str">
        <f t="shared" ca="1" si="54"/>
        <v/>
      </c>
      <c r="I223" t="str">
        <f t="shared" ca="1" si="55"/>
        <v/>
      </c>
      <c r="J223" t="str">
        <f t="shared" ca="1" si="56"/>
        <v/>
      </c>
      <c r="K223" t="str">
        <f t="shared" ca="1" si="56"/>
        <v/>
      </c>
      <c r="L223" t="str">
        <f t="shared" ca="1" si="57"/>
        <v/>
      </c>
      <c r="M223" t="str">
        <f t="shared" ca="1" si="58"/>
        <v/>
      </c>
      <c r="N223" t="str">
        <f t="shared" ca="1" si="59"/>
        <v/>
      </c>
      <c r="O223" t="str">
        <f t="shared" ca="1" si="59"/>
        <v/>
      </c>
      <c r="P223" t="str">
        <f t="shared" ca="1" si="60"/>
        <v/>
      </c>
      <c r="Q223" t="str">
        <f t="shared" ca="1" si="60"/>
        <v/>
      </c>
      <c r="R223" t="str">
        <f t="shared" ca="1" si="62"/>
        <v/>
      </c>
      <c r="S223" t="str">
        <f t="shared" ca="1" si="62"/>
        <v/>
      </c>
      <c r="T223" t="str">
        <f t="shared" ca="1" si="62"/>
        <v/>
      </c>
      <c r="U223" t="str">
        <f t="shared" ca="1" si="62"/>
        <v/>
      </c>
      <c r="V223" t="str">
        <f t="shared" ca="1" si="62"/>
        <v/>
      </c>
      <c r="W223" t="str">
        <f t="shared" ca="1" si="62"/>
        <v/>
      </c>
      <c r="X223" t="str">
        <f t="shared" ca="1" si="62"/>
        <v/>
      </c>
      <c r="Y223" t="str">
        <f t="shared" ca="1" si="62"/>
        <v/>
      </c>
      <c r="Z223" t="str">
        <f t="shared" ca="1" si="62"/>
        <v/>
      </c>
      <c r="AA223" t="str">
        <f t="shared" ca="1" si="62"/>
        <v/>
      </c>
      <c r="AB223" t="str">
        <f t="shared" ca="1" si="62"/>
        <v/>
      </c>
      <c r="AC223" t="str">
        <f t="shared" ca="1" si="62"/>
        <v/>
      </c>
      <c r="AD223" t="str">
        <f t="shared" ca="1" si="62"/>
        <v/>
      </c>
      <c r="AE223" t="str">
        <f t="shared" ca="1" si="61"/>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49"/>
        <v/>
      </c>
    </row>
    <row r="224" spans="3:45">
      <c r="C224" t="str">
        <f t="shared" ca="1" si="50"/>
        <v/>
      </c>
      <c r="D224" t="str">
        <f t="shared" ca="1" si="51"/>
        <v/>
      </c>
      <c r="E224" t="str">
        <f t="shared" ca="1" si="52"/>
        <v/>
      </c>
      <c r="F224" t="str">
        <f t="shared" ca="1" si="53"/>
        <v/>
      </c>
      <c r="G224" t="str">
        <f t="shared" ca="1" si="53"/>
        <v/>
      </c>
      <c r="H224" t="str">
        <f t="shared" ca="1" si="54"/>
        <v/>
      </c>
      <c r="I224" t="str">
        <f t="shared" ca="1" si="55"/>
        <v/>
      </c>
      <c r="J224" t="str">
        <f t="shared" ca="1" si="56"/>
        <v/>
      </c>
      <c r="K224" t="str">
        <f t="shared" ca="1" si="56"/>
        <v/>
      </c>
      <c r="L224" t="str">
        <f t="shared" ca="1" si="57"/>
        <v/>
      </c>
      <c r="M224" t="str">
        <f t="shared" ca="1" si="58"/>
        <v/>
      </c>
      <c r="N224" t="str">
        <f t="shared" ca="1" si="59"/>
        <v/>
      </c>
      <c r="O224" t="str">
        <f t="shared" ca="1" si="59"/>
        <v/>
      </c>
      <c r="P224" t="str">
        <f t="shared" ca="1" si="60"/>
        <v/>
      </c>
      <c r="Q224" t="str">
        <f t="shared" ca="1" si="60"/>
        <v/>
      </c>
      <c r="R224" t="str">
        <f t="shared" ca="1" si="62"/>
        <v/>
      </c>
      <c r="S224" t="str">
        <f t="shared" ca="1" si="62"/>
        <v/>
      </c>
      <c r="T224" t="str">
        <f t="shared" ca="1" si="62"/>
        <v/>
      </c>
      <c r="U224" t="str">
        <f t="shared" ca="1" si="62"/>
        <v/>
      </c>
      <c r="V224" t="str">
        <f t="shared" ca="1" si="62"/>
        <v/>
      </c>
      <c r="W224" t="str">
        <f t="shared" ca="1" si="62"/>
        <v/>
      </c>
      <c r="X224" t="str">
        <f t="shared" ca="1" si="62"/>
        <v/>
      </c>
      <c r="Y224" t="str">
        <f t="shared" ca="1" si="62"/>
        <v/>
      </c>
      <c r="Z224" t="str">
        <f t="shared" ca="1" si="62"/>
        <v/>
      </c>
      <c r="AA224" t="str">
        <f t="shared" ca="1" si="62"/>
        <v/>
      </c>
      <c r="AB224" t="str">
        <f t="shared" ca="1" si="62"/>
        <v/>
      </c>
      <c r="AC224" t="str">
        <f t="shared" ca="1" si="62"/>
        <v/>
      </c>
      <c r="AD224" t="str">
        <f t="shared" ca="1" si="62"/>
        <v/>
      </c>
      <c r="AE224" t="str">
        <f t="shared" ca="1" si="61"/>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49"/>
        <v/>
      </c>
    </row>
    <row r="225" spans="3:45">
      <c r="C225" t="str">
        <f t="shared" ca="1" si="50"/>
        <v/>
      </c>
      <c r="D225" t="str">
        <f t="shared" ca="1" si="51"/>
        <v/>
      </c>
      <c r="E225" t="str">
        <f t="shared" ca="1" si="52"/>
        <v/>
      </c>
      <c r="F225" t="str">
        <f t="shared" ca="1" si="53"/>
        <v/>
      </c>
      <c r="G225" t="str">
        <f t="shared" ca="1" si="53"/>
        <v/>
      </c>
      <c r="H225" t="str">
        <f t="shared" ca="1" si="54"/>
        <v/>
      </c>
      <c r="I225" t="str">
        <f t="shared" ca="1" si="55"/>
        <v/>
      </c>
      <c r="J225" t="str">
        <f t="shared" ca="1" si="56"/>
        <v/>
      </c>
      <c r="K225" t="str">
        <f t="shared" ca="1" si="56"/>
        <v/>
      </c>
      <c r="L225" t="str">
        <f t="shared" ca="1" si="57"/>
        <v/>
      </c>
      <c r="M225" t="str">
        <f t="shared" ca="1" si="58"/>
        <v/>
      </c>
      <c r="N225" t="str">
        <f t="shared" ca="1" si="59"/>
        <v/>
      </c>
      <c r="O225" t="str">
        <f t="shared" ca="1" si="59"/>
        <v/>
      </c>
      <c r="P225" t="str">
        <f t="shared" ca="1" si="60"/>
        <v/>
      </c>
      <c r="Q225" t="str">
        <f t="shared" ca="1" si="60"/>
        <v/>
      </c>
      <c r="R225" t="str">
        <f t="shared" ca="1" si="62"/>
        <v/>
      </c>
      <c r="S225" t="str">
        <f t="shared" ca="1" si="62"/>
        <v/>
      </c>
      <c r="T225" t="str">
        <f t="shared" ca="1" si="62"/>
        <v/>
      </c>
      <c r="U225" t="str">
        <f t="shared" ca="1" si="62"/>
        <v/>
      </c>
      <c r="V225" t="str">
        <f t="shared" ca="1" si="62"/>
        <v/>
      </c>
      <c r="W225" t="str">
        <f t="shared" ca="1" si="62"/>
        <v/>
      </c>
      <c r="X225" t="str">
        <f t="shared" ca="1" si="62"/>
        <v/>
      </c>
      <c r="Y225" t="str">
        <f t="shared" ca="1" si="62"/>
        <v/>
      </c>
      <c r="Z225" t="str">
        <f t="shared" ca="1" si="62"/>
        <v/>
      </c>
      <c r="AA225" t="str">
        <f t="shared" ca="1" si="62"/>
        <v/>
      </c>
      <c r="AB225" t="str">
        <f t="shared" ca="1" si="62"/>
        <v/>
      </c>
      <c r="AC225" t="str">
        <f t="shared" ca="1" si="62"/>
        <v/>
      </c>
      <c r="AD225" t="str">
        <f t="shared" ca="1" si="62"/>
        <v/>
      </c>
      <c r="AE225" t="str">
        <f t="shared" ca="1" si="61"/>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49"/>
        <v/>
      </c>
    </row>
    <row r="226" spans="3:45">
      <c r="C226" t="str">
        <f t="shared" ca="1" si="50"/>
        <v/>
      </c>
      <c r="D226" t="str">
        <f t="shared" ca="1" si="51"/>
        <v/>
      </c>
      <c r="E226" t="str">
        <f t="shared" ca="1" si="52"/>
        <v/>
      </c>
      <c r="F226" t="str">
        <f t="shared" ca="1" si="53"/>
        <v/>
      </c>
      <c r="G226" t="str">
        <f t="shared" ca="1" si="53"/>
        <v/>
      </c>
      <c r="H226" t="str">
        <f t="shared" ca="1" si="54"/>
        <v/>
      </c>
      <c r="I226" t="str">
        <f t="shared" ca="1" si="55"/>
        <v/>
      </c>
      <c r="J226" t="str">
        <f t="shared" ca="1" si="56"/>
        <v/>
      </c>
      <c r="K226" t="str">
        <f t="shared" ca="1" si="56"/>
        <v/>
      </c>
      <c r="L226" t="str">
        <f t="shared" ca="1" si="57"/>
        <v/>
      </c>
      <c r="M226" t="str">
        <f t="shared" ca="1" si="58"/>
        <v/>
      </c>
      <c r="N226" t="str">
        <f t="shared" ca="1" si="59"/>
        <v/>
      </c>
      <c r="O226" t="str">
        <f t="shared" ca="1" si="59"/>
        <v/>
      </c>
      <c r="P226" t="str">
        <f t="shared" ca="1" si="60"/>
        <v/>
      </c>
      <c r="Q226" t="str">
        <f t="shared" ca="1" si="60"/>
        <v/>
      </c>
      <c r="R226" t="str">
        <f t="shared" ca="1" si="62"/>
        <v/>
      </c>
      <c r="S226" t="str">
        <f t="shared" ca="1" si="62"/>
        <v/>
      </c>
      <c r="T226" t="str">
        <f t="shared" ca="1" si="62"/>
        <v/>
      </c>
      <c r="U226" t="str">
        <f t="shared" ca="1" si="62"/>
        <v/>
      </c>
      <c r="V226" t="str">
        <f t="shared" ca="1" si="62"/>
        <v/>
      </c>
      <c r="W226" t="str">
        <f t="shared" ca="1" si="62"/>
        <v/>
      </c>
      <c r="X226" t="str">
        <f t="shared" ca="1" si="62"/>
        <v/>
      </c>
      <c r="Y226" t="str">
        <f t="shared" ca="1" si="62"/>
        <v/>
      </c>
      <c r="Z226" t="str">
        <f t="shared" ca="1" si="62"/>
        <v/>
      </c>
      <c r="AA226" t="str">
        <f t="shared" ca="1" si="62"/>
        <v/>
      </c>
      <c r="AB226" t="str">
        <f t="shared" ca="1" si="62"/>
        <v/>
      </c>
      <c r="AC226" t="str">
        <f t="shared" ca="1" si="62"/>
        <v/>
      </c>
      <c r="AD226" t="str">
        <f t="shared" ca="1" si="62"/>
        <v/>
      </c>
      <c r="AE226" t="str">
        <f t="shared" ca="1" si="61"/>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49"/>
        <v/>
      </c>
    </row>
    <row r="227" spans="3:45">
      <c r="C227" t="str">
        <f t="shared" ca="1" si="50"/>
        <v/>
      </c>
      <c r="D227" t="str">
        <f t="shared" ca="1" si="51"/>
        <v/>
      </c>
      <c r="E227" t="str">
        <f t="shared" ca="1" si="52"/>
        <v/>
      </c>
      <c r="F227" t="str">
        <f t="shared" ca="1" si="53"/>
        <v/>
      </c>
      <c r="G227" t="str">
        <f t="shared" ca="1" si="53"/>
        <v/>
      </c>
      <c r="H227" t="str">
        <f t="shared" ca="1" si="54"/>
        <v/>
      </c>
      <c r="I227" t="str">
        <f t="shared" ca="1" si="55"/>
        <v/>
      </c>
      <c r="J227" t="str">
        <f t="shared" ca="1" si="56"/>
        <v/>
      </c>
      <c r="K227" t="str">
        <f t="shared" ca="1" si="56"/>
        <v/>
      </c>
      <c r="L227" t="str">
        <f t="shared" ca="1" si="57"/>
        <v/>
      </c>
      <c r="M227" t="str">
        <f t="shared" ca="1" si="58"/>
        <v/>
      </c>
      <c r="N227" t="str">
        <f t="shared" ca="1" si="59"/>
        <v/>
      </c>
      <c r="O227" t="str">
        <f t="shared" ca="1" si="59"/>
        <v/>
      </c>
      <c r="P227" t="str">
        <f t="shared" ca="1" si="60"/>
        <v/>
      </c>
      <c r="Q227" t="str">
        <f t="shared" ca="1" si="60"/>
        <v/>
      </c>
      <c r="R227" t="str">
        <f t="shared" ca="1" si="62"/>
        <v/>
      </c>
      <c r="S227" t="str">
        <f t="shared" ca="1" si="62"/>
        <v/>
      </c>
      <c r="T227" t="str">
        <f t="shared" ca="1" si="62"/>
        <v/>
      </c>
      <c r="U227" t="str">
        <f t="shared" ca="1" si="62"/>
        <v/>
      </c>
      <c r="V227" t="str">
        <f t="shared" ca="1" si="62"/>
        <v/>
      </c>
      <c r="W227" t="str">
        <f t="shared" ca="1" si="62"/>
        <v/>
      </c>
      <c r="X227" t="str">
        <f t="shared" ca="1" si="62"/>
        <v/>
      </c>
      <c r="Y227" t="str">
        <f t="shared" ca="1" si="62"/>
        <v/>
      </c>
      <c r="Z227" t="str">
        <f t="shared" ca="1" si="62"/>
        <v/>
      </c>
      <c r="AA227" t="str">
        <f t="shared" ca="1" si="62"/>
        <v/>
      </c>
      <c r="AB227" t="str">
        <f t="shared" ca="1" si="62"/>
        <v/>
      </c>
      <c r="AC227" t="str">
        <f t="shared" ca="1" si="62"/>
        <v/>
      </c>
      <c r="AD227" t="str">
        <f t="shared" ca="1" si="62"/>
        <v/>
      </c>
      <c r="AE227" t="str">
        <f t="shared" ca="1" si="61"/>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49"/>
        <v/>
      </c>
    </row>
    <row r="228" spans="3:45">
      <c r="C228" t="str">
        <f t="shared" ca="1" si="50"/>
        <v/>
      </c>
      <c r="D228" t="str">
        <f t="shared" ca="1" si="51"/>
        <v/>
      </c>
      <c r="E228" t="str">
        <f t="shared" ca="1" si="52"/>
        <v/>
      </c>
      <c r="F228" t="str">
        <f t="shared" ca="1" si="53"/>
        <v/>
      </c>
      <c r="G228" t="str">
        <f t="shared" ca="1" si="53"/>
        <v/>
      </c>
      <c r="H228" t="str">
        <f t="shared" ca="1" si="54"/>
        <v/>
      </c>
      <c r="I228" t="str">
        <f t="shared" ca="1" si="55"/>
        <v/>
      </c>
      <c r="J228" t="str">
        <f t="shared" ca="1" si="56"/>
        <v/>
      </c>
      <c r="K228" t="str">
        <f t="shared" ca="1" si="56"/>
        <v/>
      </c>
      <c r="L228" t="str">
        <f t="shared" ca="1" si="57"/>
        <v/>
      </c>
      <c r="M228" t="str">
        <f t="shared" ca="1" si="58"/>
        <v/>
      </c>
      <c r="N228" t="str">
        <f t="shared" ca="1" si="59"/>
        <v/>
      </c>
      <c r="O228" t="str">
        <f t="shared" ca="1" si="59"/>
        <v/>
      </c>
      <c r="P228" t="str">
        <f t="shared" ca="1" si="60"/>
        <v/>
      </c>
      <c r="Q228" t="str">
        <f t="shared" ca="1" si="60"/>
        <v/>
      </c>
      <c r="R228" t="str">
        <f t="shared" ca="1" si="62"/>
        <v/>
      </c>
      <c r="S228" t="str">
        <f t="shared" ca="1" si="62"/>
        <v/>
      </c>
      <c r="T228" t="str">
        <f t="shared" ca="1" si="62"/>
        <v/>
      </c>
      <c r="U228" t="str">
        <f t="shared" ca="1" si="62"/>
        <v/>
      </c>
      <c r="V228" t="str">
        <f t="shared" ca="1" si="62"/>
        <v/>
      </c>
      <c r="W228" t="str">
        <f t="shared" ca="1" si="62"/>
        <v/>
      </c>
      <c r="X228" t="str">
        <f t="shared" ca="1" si="62"/>
        <v/>
      </c>
      <c r="Y228" t="str">
        <f t="shared" ca="1" si="62"/>
        <v/>
      </c>
      <c r="Z228" t="str">
        <f t="shared" ca="1" si="62"/>
        <v/>
      </c>
      <c r="AA228" t="str">
        <f t="shared" ca="1" si="62"/>
        <v/>
      </c>
      <c r="AB228" t="str">
        <f t="shared" ca="1" si="62"/>
        <v/>
      </c>
      <c r="AC228" t="str">
        <f t="shared" ca="1" si="62"/>
        <v/>
      </c>
      <c r="AD228" t="str">
        <f t="shared" ca="1" si="62"/>
        <v/>
      </c>
      <c r="AE228" t="str">
        <f t="shared" ca="1" si="61"/>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49"/>
        <v/>
      </c>
    </row>
    <row r="229" spans="3:45">
      <c r="C229" t="str">
        <f t="shared" ca="1" si="50"/>
        <v/>
      </c>
      <c r="D229" t="str">
        <f t="shared" ca="1" si="51"/>
        <v/>
      </c>
      <c r="E229" t="str">
        <f t="shared" ca="1" si="52"/>
        <v/>
      </c>
      <c r="F229" t="str">
        <f t="shared" ca="1" si="53"/>
        <v/>
      </c>
      <c r="G229" t="str">
        <f t="shared" ca="1" si="53"/>
        <v/>
      </c>
      <c r="H229" t="str">
        <f t="shared" ca="1" si="54"/>
        <v/>
      </c>
      <c r="I229" t="str">
        <f t="shared" ca="1" si="55"/>
        <v/>
      </c>
      <c r="J229" t="str">
        <f t="shared" ca="1" si="56"/>
        <v/>
      </c>
      <c r="K229" t="str">
        <f t="shared" ca="1" si="56"/>
        <v/>
      </c>
      <c r="L229" t="str">
        <f t="shared" ca="1" si="57"/>
        <v/>
      </c>
      <c r="M229" t="str">
        <f t="shared" ca="1" si="58"/>
        <v/>
      </c>
      <c r="N229" t="str">
        <f t="shared" ca="1" si="59"/>
        <v/>
      </c>
      <c r="O229" t="str">
        <f t="shared" ca="1" si="59"/>
        <v/>
      </c>
      <c r="P229" t="str">
        <f t="shared" ca="1" si="60"/>
        <v/>
      </c>
      <c r="Q229" t="str">
        <f t="shared" ca="1" si="60"/>
        <v/>
      </c>
      <c r="R229" t="str">
        <f t="shared" ca="1" si="62"/>
        <v/>
      </c>
      <c r="S229" t="str">
        <f t="shared" ca="1" si="62"/>
        <v/>
      </c>
      <c r="T229" t="str">
        <f t="shared" ca="1" si="62"/>
        <v/>
      </c>
      <c r="U229" t="str">
        <f t="shared" ca="1" si="62"/>
        <v/>
      </c>
      <c r="V229" t="str">
        <f t="shared" ca="1" si="62"/>
        <v/>
      </c>
      <c r="W229" t="str">
        <f t="shared" ca="1" si="62"/>
        <v/>
      </c>
      <c r="X229" t="str">
        <f t="shared" ca="1" si="62"/>
        <v/>
      </c>
      <c r="Y229" t="str">
        <f t="shared" ca="1" si="62"/>
        <v/>
      </c>
      <c r="Z229" t="str">
        <f t="shared" ca="1" si="62"/>
        <v/>
      </c>
      <c r="AA229" t="str">
        <f t="shared" ca="1" si="62"/>
        <v/>
      </c>
      <c r="AB229" t="str">
        <f t="shared" ca="1" si="62"/>
        <v/>
      </c>
      <c r="AC229" t="str">
        <f t="shared" ca="1" si="62"/>
        <v/>
      </c>
      <c r="AD229" t="str">
        <f t="shared" ca="1" si="62"/>
        <v/>
      </c>
      <c r="AE229" t="str">
        <f t="shared" ca="1" si="61"/>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49"/>
        <v/>
      </c>
    </row>
    <row r="230" spans="3:45">
      <c r="C230" t="str">
        <f t="shared" ca="1" si="50"/>
        <v/>
      </c>
      <c r="D230" t="str">
        <f t="shared" ca="1" si="51"/>
        <v/>
      </c>
      <c r="E230" t="str">
        <f t="shared" ca="1" si="52"/>
        <v/>
      </c>
      <c r="F230" t="str">
        <f t="shared" ca="1" si="53"/>
        <v/>
      </c>
      <c r="G230" t="str">
        <f t="shared" ca="1" si="53"/>
        <v/>
      </c>
      <c r="H230" t="str">
        <f t="shared" ca="1" si="54"/>
        <v/>
      </c>
      <c r="I230" t="str">
        <f t="shared" ca="1" si="55"/>
        <v/>
      </c>
      <c r="J230" t="str">
        <f t="shared" ca="1" si="56"/>
        <v/>
      </c>
      <c r="K230" t="str">
        <f t="shared" ca="1" si="56"/>
        <v/>
      </c>
      <c r="L230" t="str">
        <f t="shared" ca="1" si="57"/>
        <v/>
      </c>
      <c r="M230" t="str">
        <f t="shared" ca="1" si="58"/>
        <v/>
      </c>
      <c r="N230" t="str">
        <f t="shared" ca="1" si="59"/>
        <v/>
      </c>
      <c r="O230" t="str">
        <f t="shared" ca="1" si="59"/>
        <v/>
      </c>
      <c r="P230" t="str">
        <f t="shared" ca="1" si="60"/>
        <v/>
      </c>
      <c r="Q230" t="str">
        <f t="shared" ca="1" si="60"/>
        <v/>
      </c>
      <c r="R230" t="str">
        <f t="shared" ca="1" si="62"/>
        <v/>
      </c>
      <c r="S230" t="str">
        <f t="shared" ca="1" si="62"/>
        <v/>
      </c>
      <c r="T230" t="str">
        <f t="shared" ca="1" si="62"/>
        <v/>
      </c>
      <c r="U230" t="str">
        <f t="shared" ca="1" si="62"/>
        <v/>
      </c>
      <c r="V230" t="str">
        <f t="shared" ca="1" si="62"/>
        <v/>
      </c>
      <c r="W230" t="str">
        <f t="shared" ca="1" si="62"/>
        <v/>
      </c>
      <c r="X230" t="str">
        <f t="shared" ca="1" si="62"/>
        <v/>
      </c>
      <c r="Y230" t="str">
        <f t="shared" ca="1" si="62"/>
        <v/>
      </c>
      <c r="Z230" t="str">
        <f t="shared" ca="1" si="62"/>
        <v/>
      </c>
      <c r="AA230" t="str">
        <f t="shared" ca="1" si="62"/>
        <v/>
      </c>
      <c r="AB230" t="str">
        <f t="shared" ca="1" si="62"/>
        <v/>
      </c>
      <c r="AC230" t="str">
        <f t="shared" ca="1" si="62"/>
        <v/>
      </c>
      <c r="AD230" t="str">
        <f t="shared" ca="1" si="62"/>
        <v/>
      </c>
      <c r="AE230" t="str">
        <f t="shared" ca="1" si="61"/>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49"/>
        <v/>
      </c>
    </row>
    <row r="231" spans="3:45">
      <c r="C231" t="str">
        <f t="shared" ca="1" si="50"/>
        <v/>
      </c>
      <c r="D231" t="str">
        <f t="shared" ca="1" si="51"/>
        <v/>
      </c>
      <c r="E231" t="str">
        <f t="shared" ca="1" si="52"/>
        <v/>
      </c>
      <c r="F231" t="str">
        <f t="shared" ca="1" si="53"/>
        <v/>
      </c>
      <c r="G231" t="str">
        <f t="shared" ca="1" si="53"/>
        <v/>
      </c>
      <c r="H231" t="str">
        <f t="shared" ca="1" si="54"/>
        <v/>
      </c>
      <c r="I231" t="str">
        <f t="shared" ca="1" si="55"/>
        <v/>
      </c>
      <c r="J231" t="str">
        <f t="shared" ca="1" si="56"/>
        <v/>
      </c>
      <c r="K231" t="str">
        <f t="shared" ca="1" si="56"/>
        <v/>
      </c>
      <c r="L231" t="str">
        <f t="shared" ca="1" si="57"/>
        <v/>
      </c>
      <c r="M231" t="str">
        <f t="shared" ca="1" si="58"/>
        <v/>
      </c>
      <c r="N231" t="str">
        <f t="shared" ca="1" si="59"/>
        <v/>
      </c>
      <c r="O231" t="str">
        <f t="shared" ca="1" si="59"/>
        <v/>
      </c>
      <c r="P231" t="str">
        <f t="shared" ca="1" si="60"/>
        <v/>
      </c>
      <c r="Q231" t="str">
        <f t="shared" ca="1" si="60"/>
        <v/>
      </c>
      <c r="R231" t="str">
        <f t="shared" ca="1" si="62"/>
        <v/>
      </c>
      <c r="S231" t="str">
        <f t="shared" ca="1" si="62"/>
        <v/>
      </c>
      <c r="T231" t="str">
        <f t="shared" ca="1" si="62"/>
        <v/>
      </c>
      <c r="U231" t="str">
        <f t="shared" ca="1" si="62"/>
        <v/>
      </c>
      <c r="V231" t="str">
        <f t="shared" ca="1" si="62"/>
        <v/>
      </c>
      <c r="W231" t="str">
        <f t="shared" ca="1" si="62"/>
        <v/>
      </c>
      <c r="X231" t="str">
        <f t="shared" ca="1" si="62"/>
        <v/>
      </c>
      <c r="Y231" t="str">
        <f t="shared" ca="1" si="62"/>
        <v/>
      </c>
      <c r="Z231" t="str">
        <f t="shared" ca="1" si="62"/>
        <v/>
      </c>
      <c r="AA231" t="str">
        <f t="shared" ca="1" si="62"/>
        <v/>
      </c>
      <c r="AB231" t="str">
        <f t="shared" ca="1" si="62"/>
        <v/>
      </c>
      <c r="AC231" t="str">
        <f t="shared" ca="1" si="62"/>
        <v/>
      </c>
      <c r="AD231" t="str">
        <f t="shared" ca="1" si="62"/>
        <v/>
      </c>
      <c r="AE231" t="str">
        <f t="shared" ca="1" si="61"/>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49"/>
        <v/>
      </c>
    </row>
    <row r="232" spans="3:45">
      <c r="C232" t="str">
        <f t="shared" ca="1" si="50"/>
        <v/>
      </c>
      <c r="D232" t="str">
        <f t="shared" ca="1" si="51"/>
        <v/>
      </c>
      <c r="E232" t="str">
        <f t="shared" ca="1" si="52"/>
        <v/>
      </c>
      <c r="F232" t="str">
        <f t="shared" ca="1" si="53"/>
        <v/>
      </c>
      <c r="G232" t="str">
        <f t="shared" ca="1" si="53"/>
        <v/>
      </c>
      <c r="H232" t="str">
        <f t="shared" ca="1" si="54"/>
        <v/>
      </c>
      <c r="I232" t="str">
        <f t="shared" ca="1" si="55"/>
        <v/>
      </c>
      <c r="J232" t="str">
        <f t="shared" ca="1" si="56"/>
        <v/>
      </c>
      <c r="K232" t="str">
        <f t="shared" ca="1" si="56"/>
        <v/>
      </c>
      <c r="L232" t="str">
        <f t="shared" ca="1" si="57"/>
        <v/>
      </c>
      <c r="M232" t="str">
        <f t="shared" ca="1" si="58"/>
        <v/>
      </c>
      <c r="N232" t="str">
        <f t="shared" ca="1" si="59"/>
        <v/>
      </c>
      <c r="O232" t="str">
        <f t="shared" ca="1" si="59"/>
        <v/>
      </c>
      <c r="P232" t="str">
        <f t="shared" ca="1" si="60"/>
        <v/>
      </c>
      <c r="Q232" t="str">
        <f t="shared" ca="1" si="60"/>
        <v/>
      </c>
      <c r="R232" t="str">
        <f t="shared" ca="1" si="62"/>
        <v/>
      </c>
      <c r="S232" t="str">
        <f t="shared" ca="1" si="62"/>
        <v/>
      </c>
      <c r="T232" t="str">
        <f t="shared" ca="1" si="62"/>
        <v/>
      </c>
      <c r="U232" t="str">
        <f t="shared" ca="1" si="62"/>
        <v/>
      </c>
      <c r="V232" t="str">
        <f t="shared" ca="1" si="62"/>
        <v/>
      </c>
      <c r="W232" t="str">
        <f t="shared" ca="1" si="62"/>
        <v/>
      </c>
      <c r="X232" t="str">
        <f t="shared" ca="1" si="62"/>
        <v/>
      </c>
      <c r="Y232" t="str">
        <f t="shared" ca="1" si="62"/>
        <v/>
      </c>
      <c r="Z232" t="str">
        <f t="shared" ca="1" si="62"/>
        <v/>
      </c>
      <c r="AA232" t="str">
        <f t="shared" ca="1" si="62"/>
        <v/>
      </c>
      <c r="AB232" t="str">
        <f t="shared" ca="1" si="62"/>
        <v/>
      </c>
      <c r="AC232" t="str">
        <f t="shared" ca="1" si="62"/>
        <v/>
      </c>
      <c r="AD232" t="str">
        <f t="shared" ca="1" si="62"/>
        <v/>
      </c>
      <c r="AE232" t="str">
        <f t="shared" ca="1" si="61"/>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49"/>
        <v/>
      </c>
    </row>
    <row r="233" spans="3:45">
      <c r="C233" t="str">
        <f t="shared" ca="1" si="50"/>
        <v/>
      </c>
      <c r="D233" t="str">
        <f t="shared" ca="1" si="51"/>
        <v/>
      </c>
      <c r="E233" t="str">
        <f t="shared" ca="1" si="52"/>
        <v/>
      </c>
      <c r="F233" t="str">
        <f t="shared" ca="1" si="53"/>
        <v/>
      </c>
      <c r="G233" t="str">
        <f t="shared" ca="1" si="53"/>
        <v/>
      </c>
      <c r="H233" t="str">
        <f t="shared" ca="1" si="54"/>
        <v/>
      </c>
      <c r="I233" t="str">
        <f t="shared" ca="1" si="55"/>
        <v/>
      </c>
      <c r="J233" t="str">
        <f t="shared" ca="1" si="56"/>
        <v/>
      </c>
      <c r="K233" t="str">
        <f t="shared" ca="1" si="56"/>
        <v/>
      </c>
      <c r="L233" t="str">
        <f t="shared" ca="1" si="57"/>
        <v/>
      </c>
      <c r="M233" t="str">
        <f t="shared" ca="1" si="58"/>
        <v/>
      </c>
      <c r="N233" t="str">
        <f t="shared" ca="1" si="59"/>
        <v/>
      </c>
      <c r="O233" t="str">
        <f t="shared" ca="1" si="59"/>
        <v/>
      </c>
      <c r="P233" t="str">
        <f t="shared" ca="1" si="60"/>
        <v/>
      </c>
      <c r="Q233" t="str">
        <f t="shared" ca="1" si="60"/>
        <v/>
      </c>
      <c r="R233" t="str">
        <f t="shared" ca="1" si="62"/>
        <v/>
      </c>
      <c r="S233" t="str">
        <f t="shared" ca="1" si="62"/>
        <v/>
      </c>
      <c r="T233" t="str">
        <f t="shared" ca="1" si="62"/>
        <v/>
      </c>
      <c r="U233" t="str">
        <f t="shared" ca="1" si="62"/>
        <v/>
      </c>
      <c r="V233" t="str">
        <f t="shared" ca="1" si="62"/>
        <v/>
      </c>
      <c r="W233" t="str">
        <f t="shared" ca="1" si="62"/>
        <v/>
      </c>
      <c r="X233" t="str">
        <f t="shared" ca="1" si="62"/>
        <v/>
      </c>
      <c r="Y233" t="str">
        <f t="shared" ca="1" si="62"/>
        <v/>
      </c>
      <c r="Z233" t="str">
        <f t="shared" ca="1" si="62"/>
        <v/>
      </c>
      <c r="AA233" t="str">
        <f t="shared" ca="1" si="62"/>
        <v/>
      </c>
      <c r="AB233" t="str">
        <f t="shared" ca="1" si="62"/>
        <v/>
      </c>
      <c r="AC233" t="str">
        <f t="shared" ca="1" si="62"/>
        <v/>
      </c>
      <c r="AD233" t="str">
        <f t="shared" ca="1" si="62"/>
        <v/>
      </c>
      <c r="AE233" t="str">
        <f t="shared" ca="1" si="61"/>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49"/>
        <v/>
      </c>
    </row>
    <row r="234" spans="3:45">
      <c r="C234" t="str">
        <f t="shared" ca="1" si="50"/>
        <v/>
      </c>
      <c r="D234" t="str">
        <f t="shared" ca="1" si="51"/>
        <v/>
      </c>
      <c r="E234" t="str">
        <f t="shared" ca="1" si="52"/>
        <v/>
      </c>
      <c r="F234" t="str">
        <f t="shared" ca="1" si="53"/>
        <v/>
      </c>
      <c r="G234" t="str">
        <f t="shared" ca="1" si="53"/>
        <v/>
      </c>
      <c r="H234" t="str">
        <f t="shared" ca="1" si="54"/>
        <v/>
      </c>
      <c r="I234" t="str">
        <f t="shared" ca="1" si="55"/>
        <v/>
      </c>
      <c r="J234" t="str">
        <f t="shared" ca="1" si="56"/>
        <v/>
      </c>
      <c r="K234" t="str">
        <f t="shared" ca="1" si="56"/>
        <v/>
      </c>
      <c r="L234" t="str">
        <f t="shared" ca="1" si="57"/>
        <v/>
      </c>
      <c r="M234" t="str">
        <f t="shared" ca="1" si="58"/>
        <v/>
      </c>
      <c r="N234" t="str">
        <f t="shared" ca="1" si="59"/>
        <v/>
      </c>
      <c r="O234" t="str">
        <f t="shared" ca="1" si="59"/>
        <v/>
      </c>
      <c r="P234" t="str">
        <f t="shared" ca="1" si="60"/>
        <v/>
      </c>
      <c r="Q234" t="str">
        <f t="shared" ca="1" si="60"/>
        <v/>
      </c>
      <c r="R234" t="str">
        <f t="shared" ca="1" si="62"/>
        <v/>
      </c>
      <c r="S234" t="str">
        <f t="shared" ca="1" si="62"/>
        <v/>
      </c>
      <c r="T234" t="str">
        <f t="shared" ca="1" si="62"/>
        <v/>
      </c>
      <c r="U234" t="str">
        <f t="shared" ca="1" si="62"/>
        <v/>
      </c>
      <c r="V234" t="str">
        <f t="shared" ca="1" si="62"/>
        <v/>
      </c>
      <c r="W234" t="str">
        <f t="shared" ca="1" si="62"/>
        <v/>
      </c>
      <c r="X234" t="str">
        <f t="shared" ca="1" si="62"/>
        <v/>
      </c>
      <c r="Y234" t="str">
        <f t="shared" ca="1" si="62"/>
        <v/>
      </c>
      <c r="Z234" t="str">
        <f t="shared" ca="1" si="62"/>
        <v/>
      </c>
      <c r="AA234" t="str">
        <f t="shared" ref="R234:AD254" ca="1" si="63">IF(ISNUMBER(MATCH(ROW(),$AS:$AS, 0)), IF(INDIRECT("SP_2b!" &amp; ADDRESS(MATCH(ROW(),$AS:$AS, 0)-1, COLUMN()-4, 4))&lt;&gt;"", INDIRECT("SP_2b!" &amp; ADDRESS(MATCH(ROW(),$AS:$AS, 0)-1, COLUMN()-4, 4)), ""), "")</f>
        <v/>
      </c>
      <c r="AB234" t="str">
        <f t="shared" ca="1" si="63"/>
        <v/>
      </c>
      <c r="AC234" t="str">
        <f t="shared" ca="1" si="63"/>
        <v/>
      </c>
      <c r="AD234" t="str">
        <f t="shared" ca="1" si="63"/>
        <v/>
      </c>
      <c r="AE234" t="str">
        <f t="shared" ca="1" si="61"/>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49"/>
        <v/>
      </c>
    </row>
    <row r="235" spans="3:45">
      <c r="C235" t="str">
        <f t="shared" ca="1" si="50"/>
        <v/>
      </c>
      <c r="D235" t="str">
        <f t="shared" ca="1" si="51"/>
        <v/>
      </c>
      <c r="E235" t="str">
        <f t="shared" ca="1" si="52"/>
        <v/>
      </c>
      <c r="F235" t="str">
        <f t="shared" ca="1" si="53"/>
        <v/>
      </c>
      <c r="G235" t="str">
        <f t="shared" ca="1" si="53"/>
        <v/>
      </c>
      <c r="H235" t="str">
        <f t="shared" ca="1" si="54"/>
        <v/>
      </c>
      <c r="I235" t="str">
        <f t="shared" ca="1" si="55"/>
        <v/>
      </c>
      <c r="J235" t="str">
        <f t="shared" ca="1" si="56"/>
        <v/>
      </c>
      <c r="K235" t="str">
        <f t="shared" ca="1" si="56"/>
        <v/>
      </c>
      <c r="L235" t="str">
        <f t="shared" ca="1" si="57"/>
        <v/>
      </c>
      <c r="M235" t="str">
        <f t="shared" ca="1" si="58"/>
        <v/>
      </c>
      <c r="N235" t="str">
        <f t="shared" ca="1" si="59"/>
        <v/>
      </c>
      <c r="O235" t="str">
        <f t="shared" ca="1" si="59"/>
        <v/>
      </c>
      <c r="P235" t="str">
        <f t="shared" ca="1" si="60"/>
        <v/>
      </c>
      <c r="Q235" t="str">
        <f t="shared" ca="1" si="60"/>
        <v/>
      </c>
      <c r="R235" t="str">
        <f t="shared" ca="1" si="63"/>
        <v/>
      </c>
      <c r="S235" t="str">
        <f t="shared" ca="1" si="63"/>
        <v/>
      </c>
      <c r="T235" t="str">
        <f t="shared" ca="1" si="63"/>
        <v/>
      </c>
      <c r="U235" t="str">
        <f t="shared" ca="1" si="63"/>
        <v/>
      </c>
      <c r="V235" t="str">
        <f t="shared" ca="1" si="63"/>
        <v/>
      </c>
      <c r="W235" t="str">
        <f t="shared" ca="1" si="63"/>
        <v/>
      </c>
      <c r="X235" t="str">
        <f t="shared" ca="1" si="63"/>
        <v/>
      </c>
      <c r="Y235" t="str">
        <f t="shared" ca="1" si="63"/>
        <v/>
      </c>
      <c r="Z235" t="str">
        <f t="shared" ca="1" si="63"/>
        <v/>
      </c>
      <c r="AA235" t="str">
        <f t="shared" ca="1" si="63"/>
        <v/>
      </c>
      <c r="AB235" t="str">
        <f t="shared" ca="1" si="63"/>
        <v/>
      </c>
      <c r="AC235" t="str">
        <f t="shared" ca="1" si="63"/>
        <v/>
      </c>
      <c r="AD235" t="str">
        <f t="shared" ca="1" si="63"/>
        <v/>
      </c>
      <c r="AE235" t="str">
        <f t="shared" ca="1" si="61"/>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49"/>
        <v/>
      </c>
    </row>
    <row r="236" spans="3:45">
      <c r="C236" t="str">
        <f t="shared" ca="1" si="50"/>
        <v/>
      </c>
      <c r="D236" t="str">
        <f t="shared" ca="1" si="51"/>
        <v/>
      </c>
      <c r="E236" t="str">
        <f t="shared" ca="1" si="52"/>
        <v/>
      </c>
      <c r="F236" t="str">
        <f t="shared" ca="1" si="53"/>
        <v/>
      </c>
      <c r="G236" t="str">
        <f t="shared" ca="1" si="53"/>
        <v/>
      </c>
      <c r="H236" t="str">
        <f t="shared" ca="1" si="54"/>
        <v/>
      </c>
      <c r="I236" t="str">
        <f t="shared" ca="1" si="55"/>
        <v/>
      </c>
      <c r="J236" t="str">
        <f t="shared" ca="1" si="56"/>
        <v/>
      </c>
      <c r="K236" t="str">
        <f t="shared" ca="1" si="56"/>
        <v/>
      </c>
      <c r="L236" t="str">
        <f t="shared" ca="1" si="57"/>
        <v/>
      </c>
      <c r="M236" t="str">
        <f t="shared" ca="1" si="58"/>
        <v/>
      </c>
      <c r="N236" t="str">
        <f t="shared" ca="1" si="59"/>
        <v/>
      </c>
      <c r="O236" t="str">
        <f t="shared" ca="1" si="59"/>
        <v/>
      </c>
      <c r="P236" t="str">
        <f t="shared" ca="1" si="60"/>
        <v/>
      </c>
      <c r="Q236" t="str">
        <f t="shared" ca="1" si="60"/>
        <v/>
      </c>
      <c r="R236" t="str">
        <f t="shared" ca="1" si="63"/>
        <v/>
      </c>
      <c r="S236" t="str">
        <f t="shared" ca="1" si="63"/>
        <v/>
      </c>
      <c r="T236" t="str">
        <f t="shared" ca="1" si="63"/>
        <v/>
      </c>
      <c r="U236" t="str">
        <f t="shared" ca="1" si="63"/>
        <v/>
      </c>
      <c r="V236" t="str">
        <f t="shared" ca="1" si="63"/>
        <v/>
      </c>
      <c r="W236" t="str">
        <f t="shared" ca="1" si="63"/>
        <v/>
      </c>
      <c r="X236" t="str">
        <f t="shared" ca="1" si="63"/>
        <v/>
      </c>
      <c r="Y236" t="str">
        <f t="shared" ca="1" si="63"/>
        <v/>
      </c>
      <c r="Z236" t="str">
        <f t="shared" ca="1" si="63"/>
        <v/>
      </c>
      <c r="AA236" t="str">
        <f t="shared" ca="1" si="63"/>
        <v/>
      </c>
      <c r="AB236" t="str">
        <f t="shared" ca="1" si="63"/>
        <v/>
      </c>
      <c r="AC236" t="str">
        <f t="shared" ca="1" si="63"/>
        <v/>
      </c>
      <c r="AD236" t="str">
        <f t="shared" ca="1" si="63"/>
        <v/>
      </c>
      <c r="AE236" t="str">
        <f t="shared" ca="1" si="61"/>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49"/>
        <v/>
      </c>
    </row>
    <row r="237" spans="3:45">
      <c r="C237" t="str">
        <f t="shared" ca="1" si="50"/>
        <v/>
      </c>
      <c r="D237" t="str">
        <f t="shared" ca="1" si="51"/>
        <v/>
      </c>
      <c r="E237" t="str">
        <f t="shared" ca="1" si="52"/>
        <v/>
      </c>
      <c r="F237" t="str">
        <f t="shared" ca="1" si="53"/>
        <v/>
      </c>
      <c r="G237" t="str">
        <f t="shared" ca="1" si="53"/>
        <v/>
      </c>
      <c r="H237" t="str">
        <f t="shared" ca="1" si="54"/>
        <v/>
      </c>
      <c r="I237" t="str">
        <f t="shared" ca="1" si="55"/>
        <v/>
      </c>
      <c r="J237" t="str">
        <f t="shared" ca="1" si="56"/>
        <v/>
      </c>
      <c r="K237" t="str">
        <f t="shared" ca="1" si="56"/>
        <v/>
      </c>
      <c r="L237" t="str">
        <f t="shared" ca="1" si="57"/>
        <v/>
      </c>
      <c r="M237" t="str">
        <f t="shared" ca="1" si="58"/>
        <v/>
      </c>
      <c r="N237" t="str">
        <f t="shared" ca="1" si="59"/>
        <v/>
      </c>
      <c r="O237" t="str">
        <f t="shared" ca="1" si="59"/>
        <v/>
      </c>
      <c r="P237" t="str">
        <f t="shared" ca="1" si="60"/>
        <v/>
      </c>
      <c r="Q237" t="str">
        <f t="shared" ca="1" si="60"/>
        <v/>
      </c>
      <c r="R237" t="str">
        <f t="shared" ca="1" si="63"/>
        <v/>
      </c>
      <c r="S237" t="str">
        <f t="shared" ca="1" si="63"/>
        <v/>
      </c>
      <c r="T237" t="str">
        <f t="shared" ca="1" si="63"/>
        <v/>
      </c>
      <c r="U237" t="str">
        <f t="shared" ca="1" si="63"/>
        <v/>
      </c>
      <c r="V237" t="str">
        <f t="shared" ca="1" si="63"/>
        <v/>
      </c>
      <c r="W237" t="str">
        <f t="shared" ca="1" si="63"/>
        <v/>
      </c>
      <c r="X237" t="str">
        <f t="shared" ca="1" si="63"/>
        <v/>
      </c>
      <c r="Y237" t="str">
        <f t="shared" ca="1" si="63"/>
        <v/>
      </c>
      <c r="Z237" t="str">
        <f t="shared" ca="1" si="63"/>
        <v/>
      </c>
      <c r="AA237" t="str">
        <f t="shared" ca="1" si="63"/>
        <v/>
      </c>
      <c r="AB237" t="str">
        <f t="shared" ca="1" si="63"/>
        <v/>
      </c>
      <c r="AC237" t="str">
        <f t="shared" ca="1" si="63"/>
        <v/>
      </c>
      <c r="AD237" t="str">
        <f t="shared" ca="1" si="63"/>
        <v/>
      </c>
      <c r="AE237" t="str">
        <f t="shared" ca="1" si="61"/>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49"/>
        <v/>
      </c>
    </row>
    <row r="238" spans="3:45">
      <c r="C238" t="str">
        <f t="shared" ca="1" si="50"/>
        <v/>
      </c>
      <c r="D238" t="str">
        <f t="shared" ca="1" si="51"/>
        <v/>
      </c>
      <c r="E238" t="str">
        <f t="shared" ca="1" si="52"/>
        <v/>
      </c>
      <c r="F238" t="str">
        <f t="shared" ca="1" si="53"/>
        <v/>
      </c>
      <c r="G238" t="str">
        <f t="shared" ca="1" si="53"/>
        <v/>
      </c>
      <c r="H238" t="str">
        <f t="shared" ca="1" si="54"/>
        <v/>
      </c>
      <c r="I238" t="str">
        <f t="shared" ca="1" si="55"/>
        <v/>
      </c>
      <c r="J238" t="str">
        <f t="shared" ca="1" si="56"/>
        <v/>
      </c>
      <c r="K238" t="str">
        <f t="shared" ca="1" si="56"/>
        <v/>
      </c>
      <c r="L238" t="str">
        <f t="shared" ca="1" si="57"/>
        <v/>
      </c>
      <c r="M238" t="str">
        <f t="shared" ca="1" si="58"/>
        <v/>
      </c>
      <c r="N238" t="str">
        <f t="shared" ca="1" si="59"/>
        <v/>
      </c>
      <c r="O238" t="str">
        <f t="shared" ca="1" si="59"/>
        <v/>
      </c>
      <c r="P238" t="str">
        <f t="shared" ca="1" si="60"/>
        <v/>
      </c>
      <c r="Q238" t="str">
        <f t="shared" ca="1" si="60"/>
        <v/>
      </c>
      <c r="R238" t="str">
        <f t="shared" ca="1" si="63"/>
        <v/>
      </c>
      <c r="S238" t="str">
        <f t="shared" ca="1" si="63"/>
        <v/>
      </c>
      <c r="T238" t="str">
        <f t="shared" ca="1" si="63"/>
        <v/>
      </c>
      <c r="U238" t="str">
        <f t="shared" ca="1" si="63"/>
        <v/>
      </c>
      <c r="V238" t="str">
        <f t="shared" ca="1" si="63"/>
        <v/>
      </c>
      <c r="W238" t="str">
        <f t="shared" ca="1" si="63"/>
        <v/>
      </c>
      <c r="X238" t="str">
        <f t="shared" ca="1" si="63"/>
        <v/>
      </c>
      <c r="Y238" t="str">
        <f t="shared" ca="1" si="63"/>
        <v/>
      </c>
      <c r="Z238" t="str">
        <f t="shared" ca="1" si="63"/>
        <v/>
      </c>
      <c r="AA238" t="str">
        <f t="shared" ca="1" si="63"/>
        <v/>
      </c>
      <c r="AB238" t="str">
        <f t="shared" ca="1" si="63"/>
        <v/>
      </c>
      <c r="AC238" t="str">
        <f t="shared" ca="1" si="63"/>
        <v/>
      </c>
      <c r="AD238" t="str">
        <f t="shared" ca="1" si="63"/>
        <v/>
      </c>
      <c r="AE238" t="str">
        <f t="shared" ca="1" si="61"/>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49"/>
        <v/>
      </c>
    </row>
    <row r="239" spans="3:45">
      <c r="C239" t="str">
        <f t="shared" ca="1" si="50"/>
        <v/>
      </c>
      <c r="D239" t="str">
        <f t="shared" ca="1" si="51"/>
        <v/>
      </c>
      <c r="E239" t="str">
        <f t="shared" ca="1" si="52"/>
        <v/>
      </c>
      <c r="F239" t="str">
        <f t="shared" ca="1" si="53"/>
        <v/>
      </c>
      <c r="G239" t="str">
        <f t="shared" ca="1" si="53"/>
        <v/>
      </c>
      <c r="H239" t="str">
        <f t="shared" ca="1" si="54"/>
        <v/>
      </c>
      <c r="I239" t="str">
        <f t="shared" ca="1" si="55"/>
        <v/>
      </c>
      <c r="J239" t="str">
        <f t="shared" ca="1" si="56"/>
        <v/>
      </c>
      <c r="K239" t="str">
        <f t="shared" ca="1" si="56"/>
        <v/>
      </c>
      <c r="L239" t="str">
        <f t="shared" ca="1" si="57"/>
        <v/>
      </c>
      <c r="M239" t="str">
        <f t="shared" ca="1" si="58"/>
        <v/>
      </c>
      <c r="N239" t="str">
        <f t="shared" ca="1" si="59"/>
        <v/>
      </c>
      <c r="O239" t="str">
        <f t="shared" ca="1" si="59"/>
        <v/>
      </c>
      <c r="P239" t="str">
        <f t="shared" ca="1" si="60"/>
        <v/>
      </c>
      <c r="Q239" t="str">
        <f t="shared" ca="1" si="60"/>
        <v/>
      </c>
      <c r="R239" t="str">
        <f t="shared" ca="1" si="63"/>
        <v/>
      </c>
      <c r="S239" t="str">
        <f t="shared" ca="1" si="63"/>
        <v/>
      </c>
      <c r="T239" t="str">
        <f t="shared" ca="1" si="63"/>
        <v/>
      </c>
      <c r="U239" t="str">
        <f t="shared" ca="1" si="63"/>
        <v/>
      </c>
      <c r="V239" t="str">
        <f t="shared" ca="1" si="63"/>
        <v/>
      </c>
      <c r="W239" t="str">
        <f t="shared" ca="1" si="63"/>
        <v/>
      </c>
      <c r="X239" t="str">
        <f t="shared" ca="1" si="63"/>
        <v/>
      </c>
      <c r="Y239" t="str">
        <f t="shared" ca="1" si="63"/>
        <v/>
      </c>
      <c r="Z239" t="str">
        <f t="shared" ca="1" si="63"/>
        <v/>
      </c>
      <c r="AA239" t="str">
        <f t="shared" ca="1" si="63"/>
        <v/>
      </c>
      <c r="AB239" t="str">
        <f t="shared" ca="1" si="63"/>
        <v/>
      </c>
      <c r="AC239" t="str">
        <f t="shared" ca="1" si="63"/>
        <v/>
      </c>
      <c r="AD239" t="str">
        <f t="shared" ca="1" si="63"/>
        <v/>
      </c>
      <c r="AE239" t="str">
        <f t="shared" ca="1" si="61"/>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49"/>
        <v/>
      </c>
    </row>
    <row r="240" spans="3:45">
      <c r="C240" t="str">
        <f t="shared" ca="1" si="50"/>
        <v/>
      </c>
      <c r="D240" t="str">
        <f t="shared" ca="1" si="51"/>
        <v/>
      </c>
      <c r="E240" t="str">
        <f t="shared" ca="1" si="52"/>
        <v/>
      </c>
      <c r="F240" t="str">
        <f t="shared" ca="1" si="53"/>
        <v/>
      </c>
      <c r="G240" t="str">
        <f t="shared" ca="1" si="53"/>
        <v/>
      </c>
      <c r="H240" t="str">
        <f t="shared" ca="1" si="54"/>
        <v/>
      </c>
      <c r="I240" t="str">
        <f t="shared" ca="1" si="55"/>
        <v/>
      </c>
      <c r="J240" t="str">
        <f t="shared" ca="1" si="56"/>
        <v/>
      </c>
      <c r="K240" t="str">
        <f t="shared" ca="1" si="56"/>
        <v/>
      </c>
      <c r="L240" t="str">
        <f t="shared" ca="1" si="57"/>
        <v/>
      </c>
      <c r="M240" t="str">
        <f t="shared" ca="1" si="58"/>
        <v/>
      </c>
      <c r="N240" t="str">
        <f t="shared" ca="1" si="59"/>
        <v/>
      </c>
      <c r="O240" t="str">
        <f t="shared" ca="1" si="59"/>
        <v/>
      </c>
      <c r="P240" t="str">
        <f t="shared" ca="1" si="60"/>
        <v/>
      </c>
      <c r="Q240" t="str">
        <f t="shared" ca="1" si="60"/>
        <v/>
      </c>
      <c r="R240" t="str">
        <f t="shared" ca="1" si="63"/>
        <v/>
      </c>
      <c r="S240" t="str">
        <f t="shared" ca="1" si="63"/>
        <v/>
      </c>
      <c r="T240" t="str">
        <f t="shared" ca="1" si="63"/>
        <v/>
      </c>
      <c r="U240" t="str">
        <f t="shared" ca="1" si="63"/>
        <v/>
      </c>
      <c r="V240" t="str">
        <f t="shared" ca="1" si="63"/>
        <v/>
      </c>
      <c r="W240" t="str">
        <f t="shared" ca="1" si="63"/>
        <v/>
      </c>
      <c r="X240" t="str">
        <f t="shared" ca="1" si="63"/>
        <v/>
      </c>
      <c r="Y240" t="str">
        <f t="shared" ca="1" si="63"/>
        <v/>
      </c>
      <c r="Z240" t="str">
        <f t="shared" ca="1" si="63"/>
        <v/>
      </c>
      <c r="AA240" t="str">
        <f t="shared" ca="1" si="63"/>
        <v/>
      </c>
      <c r="AB240" t="str">
        <f t="shared" ca="1" si="63"/>
        <v/>
      </c>
      <c r="AC240" t="str">
        <f t="shared" ca="1" si="63"/>
        <v/>
      </c>
      <c r="AD240" t="str">
        <f t="shared" ca="1" si="63"/>
        <v/>
      </c>
      <c r="AE240" t="str">
        <f t="shared" ca="1" si="61"/>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49"/>
        <v/>
      </c>
    </row>
    <row r="241" spans="3:45">
      <c r="C241" t="str">
        <f t="shared" ca="1" si="50"/>
        <v/>
      </c>
      <c r="D241" t="str">
        <f t="shared" ca="1" si="51"/>
        <v/>
      </c>
      <c r="E241" t="str">
        <f t="shared" ca="1" si="52"/>
        <v/>
      </c>
      <c r="F241" t="str">
        <f t="shared" ca="1" si="53"/>
        <v/>
      </c>
      <c r="G241" t="str">
        <f t="shared" ca="1" si="53"/>
        <v/>
      </c>
      <c r="H241" t="str">
        <f t="shared" ca="1" si="54"/>
        <v/>
      </c>
      <c r="I241" t="str">
        <f t="shared" ca="1" si="55"/>
        <v/>
      </c>
      <c r="J241" t="str">
        <f t="shared" ca="1" si="56"/>
        <v/>
      </c>
      <c r="K241" t="str">
        <f t="shared" ca="1" si="56"/>
        <v/>
      </c>
      <c r="L241" t="str">
        <f t="shared" ca="1" si="57"/>
        <v/>
      </c>
      <c r="M241" t="str">
        <f t="shared" ca="1" si="58"/>
        <v/>
      </c>
      <c r="N241" t="str">
        <f t="shared" ca="1" si="59"/>
        <v/>
      </c>
      <c r="O241" t="str">
        <f t="shared" ca="1" si="59"/>
        <v/>
      </c>
      <c r="P241" t="str">
        <f t="shared" ca="1" si="60"/>
        <v/>
      </c>
      <c r="Q241" t="str">
        <f t="shared" ca="1" si="60"/>
        <v/>
      </c>
      <c r="R241" t="str">
        <f t="shared" ca="1" si="63"/>
        <v/>
      </c>
      <c r="S241" t="str">
        <f t="shared" ca="1" si="63"/>
        <v/>
      </c>
      <c r="T241" t="str">
        <f t="shared" ca="1" si="63"/>
        <v/>
      </c>
      <c r="U241" t="str">
        <f t="shared" ca="1" si="63"/>
        <v/>
      </c>
      <c r="V241" t="str">
        <f t="shared" ca="1" si="63"/>
        <v/>
      </c>
      <c r="W241" t="str">
        <f t="shared" ca="1" si="63"/>
        <v/>
      </c>
      <c r="X241" t="str">
        <f t="shared" ca="1" si="63"/>
        <v/>
      </c>
      <c r="Y241" t="str">
        <f t="shared" ca="1" si="63"/>
        <v/>
      </c>
      <c r="Z241" t="str">
        <f t="shared" ca="1" si="63"/>
        <v/>
      </c>
      <c r="AA241" t="str">
        <f t="shared" ca="1" si="63"/>
        <v/>
      </c>
      <c r="AB241" t="str">
        <f t="shared" ca="1" si="63"/>
        <v/>
      </c>
      <c r="AC241" t="str">
        <f t="shared" ca="1" si="63"/>
        <v/>
      </c>
      <c r="AD241" t="str">
        <f t="shared" ca="1" si="63"/>
        <v/>
      </c>
      <c r="AE241" t="str">
        <f t="shared" ca="1" si="61"/>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49"/>
        <v/>
      </c>
    </row>
    <row r="242" spans="3:45">
      <c r="C242" t="str">
        <f t="shared" ca="1" si="50"/>
        <v/>
      </c>
      <c r="D242" t="str">
        <f t="shared" ca="1" si="51"/>
        <v/>
      </c>
      <c r="E242" t="str">
        <f t="shared" ca="1" si="52"/>
        <v/>
      </c>
      <c r="F242" t="str">
        <f t="shared" ca="1" si="53"/>
        <v/>
      </c>
      <c r="G242" t="str">
        <f t="shared" ca="1" si="53"/>
        <v/>
      </c>
      <c r="H242" t="str">
        <f t="shared" ca="1" si="54"/>
        <v/>
      </c>
      <c r="I242" t="str">
        <f t="shared" ca="1" si="55"/>
        <v/>
      </c>
      <c r="J242" t="str">
        <f t="shared" ca="1" si="56"/>
        <v/>
      </c>
      <c r="K242" t="str">
        <f t="shared" ca="1" si="56"/>
        <v/>
      </c>
      <c r="L242" t="str">
        <f t="shared" ca="1" si="57"/>
        <v/>
      </c>
      <c r="M242" t="str">
        <f t="shared" ca="1" si="58"/>
        <v/>
      </c>
      <c r="N242" t="str">
        <f t="shared" ca="1" si="59"/>
        <v/>
      </c>
      <c r="O242" t="str">
        <f t="shared" ca="1" si="59"/>
        <v/>
      </c>
      <c r="P242" t="str">
        <f t="shared" ca="1" si="60"/>
        <v/>
      </c>
      <c r="Q242" t="str">
        <f t="shared" ca="1" si="60"/>
        <v/>
      </c>
      <c r="R242" t="str">
        <f t="shared" ca="1" si="63"/>
        <v/>
      </c>
      <c r="S242" t="str">
        <f t="shared" ca="1" si="63"/>
        <v/>
      </c>
      <c r="T242" t="str">
        <f t="shared" ca="1" si="63"/>
        <v/>
      </c>
      <c r="U242" t="str">
        <f t="shared" ca="1" si="63"/>
        <v/>
      </c>
      <c r="V242" t="str">
        <f t="shared" ca="1" si="63"/>
        <v/>
      </c>
      <c r="W242" t="str">
        <f t="shared" ca="1" si="63"/>
        <v/>
      </c>
      <c r="X242" t="str">
        <f t="shared" ca="1" si="63"/>
        <v/>
      </c>
      <c r="Y242" t="str">
        <f t="shared" ca="1" si="63"/>
        <v/>
      </c>
      <c r="Z242" t="str">
        <f t="shared" ca="1" si="63"/>
        <v/>
      </c>
      <c r="AA242" t="str">
        <f t="shared" ca="1" si="63"/>
        <v/>
      </c>
      <c r="AB242" t="str">
        <f t="shared" ca="1" si="63"/>
        <v/>
      </c>
      <c r="AC242" t="str">
        <f t="shared" ca="1" si="63"/>
        <v/>
      </c>
      <c r="AD242" t="str">
        <f t="shared" ca="1" si="63"/>
        <v/>
      </c>
      <c r="AE242" t="str">
        <f t="shared" ca="1" si="61"/>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49"/>
        <v/>
      </c>
    </row>
    <row r="243" spans="3:45">
      <c r="C243" t="str">
        <f t="shared" ca="1" si="50"/>
        <v/>
      </c>
      <c r="D243" t="str">
        <f t="shared" ca="1" si="51"/>
        <v/>
      </c>
      <c r="E243" t="str">
        <f t="shared" ca="1" si="52"/>
        <v/>
      </c>
      <c r="F243" t="str">
        <f t="shared" ca="1" si="53"/>
        <v/>
      </c>
      <c r="G243" t="str">
        <f t="shared" ca="1" si="53"/>
        <v/>
      </c>
      <c r="H243" t="str">
        <f t="shared" ca="1" si="54"/>
        <v/>
      </c>
      <c r="I243" t="str">
        <f t="shared" ca="1" si="55"/>
        <v/>
      </c>
      <c r="J243" t="str">
        <f t="shared" ca="1" si="56"/>
        <v/>
      </c>
      <c r="K243" t="str">
        <f t="shared" ca="1" si="56"/>
        <v/>
      </c>
      <c r="L243" t="str">
        <f t="shared" ca="1" si="57"/>
        <v/>
      </c>
      <c r="M243" t="str">
        <f t="shared" ca="1" si="58"/>
        <v/>
      </c>
      <c r="N243" t="str">
        <f t="shared" ca="1" si="59"/>
        <v/>
      </c>
      <c r="O243" t="str">
        <f t="shared" ca="1" si="59"/>
        <v/>
      </c>
      <c r="P243" t="str">
        <f t="shared" ca="1" si="60"/>
        <v/>
      </c>
      <c r="Q243" t="str">
        <f t="shared" ca="1" si="60"/>
        <v/>
      </c>
      <c r="R243" t="str">
        <f t="shared" ca="1" si="63"/>
        <v/>
      </c>
      <c r="S243" t="str">
        <f t="shared" ca="1" si="63"/>
        <v/>
      </c>
      <c r="T243" t="str">
        <f t="shared" ca="1" si="63"/>
        <v/>
      </c>
      <c r="U243" t="str">
        <f t="shared" ca="1" si="63"/>
        <v/>
      </c>
      <c r="V243" t="str">
        <f t="shared" ca="1" si="63"/>
        <v/>
      </c>
      <c r="W243" t="str">
        <f t="shared" ca="1" si="63"/>
        <v/>
      </c>
      <c r="X243" t="str">
        <f t="shared" ca="1" si="63"/>
        <v/>
      </c>
      <c r="Y243" t="str">
        <f t="shared" ca="1" si="63"/>
        <v/>
      </c>
      <c r="Z243" t="str">
        <f t="shared" ca="1" si="63"/>
        <v/>
      </c>
      <c r="AA243" t="str">
        <f t="shared" ca="1" si="63"/>
        <v/>
      </c>
      <c r="AB243" t="str">
        <f t="shared" ca="1" si="63"/>
        <v/>
      </c>
      <c r="AC243" t="str">
        <f t="shared" ca="1" si="63"/>
        <v/>
      </c>
      <c r="AD243" t="str">
        <f t="shared" ca="1" si="63"/>
        <v/>
      </c>
      <c r="AE243" t="str">
        <f t="shared" ca="1" si="61"/>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49"/>
        <v/>
      </c>
    </row>
    <row r="244" spans="3:45">
      <c r="C244" t="str">
        <f t="shared" ca="1" si="50"/>
        <v/>
      </c>
      <c r="D244" t="str">
        <f t="shared" ca="1" si="51"/>
        <v/>
      </c>
      <c r="E244" t="str">
        <f t="shared" ca="1" si="52"/>
        <v/>
      </c>
      <c r="F244" t="str">
        <f t="shared" ca="1" si="53"/>
        <v/>
      </c>
      <c r="G244" t="str">
        <f t="shared" ca="1" si="53"/>
        <v/>
      </c>
      <c r="H244" t="str">
        <f t="shared" ca="1" si="54"/>
        <v/>
      </c>
      <c r="I244" t="str">
        <f t="shared" ca="1" si="55"/>
        <v/>
      </c>
      <c r="J244" t="str">
        <f t="shared" ca="1" si="56"/>
        <v/>
      </c>
      <c r="K244" t="str">
        <f t="shared" ca="1" si="56"/>
        <v/>
      </c>
      <c r="L244" t="str">
        <f t="shared" ca="1" si="57"/>
        <v/>
      </c>
      <c r="M244" t="str">
        <f t="shared" ca="1" si="58"/>
        <v/>
      </c>
      <c r="N244" t="str">
        <f t="shared" ca="1" si="59"/>
        <v/>
      </c>
      <c r="O244" t="str">
        <f t="shared" ca="1" si="59"/>
        <v/>
      </c>
      <c r="P244" t="str">
        <f t="shared" ca="1" si="60"/>
        <v/>
      </c>
      <c r="Q244" t="str">
        <f t="shared" ca="1" si="60"/>
        <v/>
      </c>
      <c r="R244" t="str">
        <f t="shared" ca="1" si="63"/>
        <v/>
      </c>
      <c r="S244" t="str">
        <f t="shared" ca="1" si="63"/>
        <v/>
      </c>
      <c r="T244" t="str">
        <f t="shared" ca="1" si="63"/>
        <v/>
      </c>
      <c r="U244" t="str">
        <f t="shared" ca="1" si="63"/>
        <v/>
      </c>
      <c r="V244" t="str">
        <f t="shared" ca="1" si="63"/>
        <v/>
      </c>
      <c r="W244" t="str">
        <f t="shared" ca="1" si="63"/>
        <v/>
      </c>
      <c r="X244" t="str">
        <f t="shared" ca="1" si="63"/>
        <v/>
      </c>
      <c r="Y244" t="str">
        <f t="shared" ca="1" si="63"/>
        <v/>
      </c>
      <c r="Z244" t="str">
        <f t="shared" ca="1" si="63"/>
        <v/>
      </c>
      <c r="AA244" t="str">
        <f t="shared" ca="1" si="63"/>
        <v/>
      </c>
      <c r="AB244" t="str">
        <f t="shared" ca="1" si="63"/>
        <v/>
      </c>
      <c r="AC244" t="str">
        <f t="shared" ca="1" si="63"/>
        <v/>
      </c>
      <c r="AD244" t="str">
        <f t="shared" ca="1" si="63"/>
        <v/>
      </c>
      <c r="AE244" t="str">
        <f t="shared" ca="1" si="61"/>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49"/>
        <v/>
      </c>
    </row>
    <row r="245" spans="3:45">
      <c r="C245" t="str">
        <f t="shared" ca="1" si="50"/>
        <v/>
      </c>
      <c r="D245" t="str">
        <f t="shared" ca="1" si="51"/>
        <v/>
      </c>
      <c r="E245" t="str">
        <f t="shared" ca="1" si="52"/>
        <v/>
      </c>
      <c r="F245" t="str">
        <f t="shared" ca="1" si="53"/>
        <v/>
      </c>
      <c r="G245" t="str">
        <f t="shared" ca="1" si="53"/>
        <v/>
      </c>
      <c r="H245" t="str">
        <f t="shared" ca="1" si="54"/>
        <v/>
      </c>
      <c r="I245" t="str">
        <f t="shared" ca="1" si="55"/>
        <v/>
      </c>
      <c r="J245" t="str">
        <f t="shared" ca="1" si="56"/>
        <v/>
      </c>
      <c r="K245" t="str">
        <f t="shared" ca="1" si="56"/>
        <v/>
      </c>
      <c r="L245" t="str">
        <f t="shared" ca="1" si="57"/>
        <v/>
      </c>
      <c r="M245" t="str">
        <f t="shared" ca="1" si="58"/>
        <v/>
      </c>
      <c r="N245" t="str">
        <f t="shared" ca="1" si="59"/>
        <v/>
      </c>
      <c r="O245" t="str">
        <f t="shared" ca="1" si="59"/>
        <v/>
      </c>
      <c r="P245" t="str">
        <f t="shared" ca="1" si="60"/>
        <v/>
      </c>
      <c r="Q245" t="str">
        <f t="shared" ca="1" si="60"/>
        <v/>
      </c>
      <c r="R245" t="str">
        <f t="shared" ca="1" si="63"/>
        <v/>
      </c>
      <c r="S245" t="str">
        <f t="shared" ca="1" si="63"/>
        <v/>
      </c>
      <c r="T245" t="str">
        <f t="shared" ca="1" si="63"/>
        <v/>
      </c>
      <c r="U245" t="str">
        <f t="shared" ca="1" si="63"/>
        <v/>
      </c>
      <c r="V245" t="str">
        <f t="shared" ca="1" si="63"/>
        <v/>
      </c>
      <c r="W245" t="str">
        <f t="shared" ca="1" si="63"/>
        <v/>
      </c>
      <c r="X245" t="str">
        <f t="shared" ca="1" si="63"/>
        <v/>
      </c>
      <c r="Y245" t="str">
        <f t="shared" ca="1" si="63"/>
        <v/>
      </c>
      <c r="Z245" t="str">
        <f t="shared" ca="1" si="63"/>
        <v/>
      </c>
      <c r="AA245" t="str">
        <f t="shared" ca="1" si="63"/>
        <v/>
      </c>
      <c r="AB245" t="str">
        <f t="shared" ca="1" si="63"/>
        <v/>
      </c>
      <c r="AC245" t="str">
        <f t="shared" ca="1" si="63"/>
        <v/>
      </c>
      <c r="AD245" t="str">
        <f t="shared" ca="1" si="63"/>
        <v/>
      </c>
      <c r="AE245" t="str">
        <f t="shared" ca="1" si="61"/>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49"/>
        <v/>
      </c>
    </row>
    <row r="246" spans="3:45">
      <c r="C246" t="str">
        <f t="shared" ca="1" si="50"/>
        <v/>
      </c>
      <c r="D246" t="str">
        <f t="shared" ca="1" si="51"/>
        <v/>
      </c>
      <c r="E246" t="str">
        <f t="shared" ca="1" si="52"/>
        <v/>
      </c>
      <c r="F246" t="str">
        <f t="shared" ca="1" si="53"/>
        <v/>
      </c>
      <c r="G246" t="str">
        <f t="shared" ca="1" si="53"/>
        <v/>
      </c>
      <c r="H246" t="str">
        <f t="shared" ca="1" si="54"/>
        <v/>
      </c>
      <c r="I246" t="str">
        <f t="shared" ca="1" si="55"/>
        <v/>
      </c>
      <c r="J246" t="str">
        <f t="shared" ca="1" si="56"/>
        <v/>
      </c>
      <c r="K246" t="str">
        <f t="shared" ca="1" si="56"/>
        <v/>
      </c>
      <c r="L246" t="str">
        <f t="shared" ca="1" si="57"/>
        <v/>
      </c>
      <c r="M246" t="str">
        <f t="shared" ca="1" si="58"/>
        <v/>
      </c>
      <c r="N246" t="str">
        <f t="shared" ca="1" si="59"/>
        <v/>
      </c>
      <c r="O246" t="str">
        <f t="shared" ca="1" si="59"/>
        <v/>
      </c>
      <c r="P246" t="str">
        <f t="shared" ca="1" si="60"/>
        <v/>
      </c>
      <c r="Q246" t="str">
        <f t="shared" ca="1" si="60"/>
        <v/>
      </c>
      <c r="R246" t="str">
        <f t="shared" ca="1" si="63"/>
        <v/>
      </c>
      <c r="S246" t="str">
        <f t="shared" ca="1" si="63"/>
        <v/>
      </c>
      <c r="T246" t="str">
        <f t="shared" ca="1" si="63"/>
        <v/>
      </c>
      <c r="U246" t="str">
        <f t="shared" ca="1" si="63"/>
        <v/>
      </c>
      <c r="V246" t="str">
        <f t="shared" ca="1" si="63"/>
        <v/>
      </c>
      <c r="W246" t="str">
        <f t="shared" ca="1" si="63"/>
        <v/>
      </c>
      <c r="X246" t="str">
        <f t="shared" ca="1" si="63"/>
        <v/>
      </c>
      <c r="Y246" t="str">
        <f t="shared" ca="1" si="63"/>
        <v/>
      </c>
      <c r="Z246" t="str">
        <f t="shared" ca="1" si="63"/>
        <v/>
      </c>
      <c r="AA246" t="str">
        <f t="shared" ca="1" si="63"/>
        <v/>
      </c>
      <c r="AB246" t="str">
        <f t="shared" ca="1" si="63"/>
        <v/>
      </c>
      <c r="AC246" t="str">
        <f t="shared" ca="1" si="63"/>
        <v/>
      </c>
      <c r="AD246" t="str">
        <f t="shared" ca="1" si="63"/>
        <v/>
      </c>
      <c r="AE246" t="str">
        <f t="shared" ca="1" si="61"/>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49"/>
        <v/>
      </c>
    </row>
    <row r="247" spans="3:45">
      <c r="C247" t="str">
        <f t="shared" ca="1" si="50"/>
        <v/>
      </c>
      <c r="D247" t="str">
        <f t="shared" ca="1" si="51"/>
        <v/>
      </c>
      <c r="E247" t="str">
        <f t="shared" ca="1" si="52"/>
        <v/>
      </c>
      <c r="F247" t="str">
        <f t="shared" ca="1" si="53"/>
        <v/>
      </c>
      <c r="G247" t="str">
        <f t="shared" ca="1" si="53"/>
        <v/>
      </c>
      <c r="H247" t="str">
        <f t="shared" ca="1" si="54"/>
        <v/>
      </c>
      <c r="I247" t="str">
        <f t="shared" ca="1" si="55"/>
        <v/>
      </c>
      <c r="J247" t="str">
        <f t="shared" ca="1" si="56"/>
        <v/>
      </c>
      <c r="K247" t="str">
        <f t="shared" ca="1" si="56"/>
        <v/>
      </c>
      <c r="L247" t="str">
        <f t="shared" ca="1" si="57"/>
        <v/>
      </c>
      <c r="M247" t="str">
        <f t="shared" ca="1" si="58"/>
        <v/>
      </c>
      <c r="N247" t="str">
        <f t="shared" ca="1" si="59"/>
        <v/>
      </c>
      <c r="O247" t="str">
        <f t="shared" ca="1" si="59"/>
        <v/>
      </c>
      <c r="P247" t="str">
        <f t="shared" ca="1" si="60"/>
        <v/>
      </c>
      <c r="Q247" t="str">
        <f t="shared" ca="1" si="60"/>
        <v/>
      </c>
      <c r="R247" t="str">
        <f t="shared" ca="1" si="63"/>
        <v/>
      </c>
      <c r="S247" t="str">
        <f t="shared" ca="1" si="63"/>
        <v/>
      </c>
      <c r="T247" t="str">
        <f t="shared" ca="1" si="63"/>
        <v/>
      </c>
      <c r="U247" t="str">
        <f t="shared" ca="1" si="63"/>
        <v/>
      </c>
      <c r="V247" t="str">
        <f t="shared" ca="1" si="63"/>
        <v/>
      </c>
      <c r="W247" t="str">
        <f t="shared" ca="1" si="63"/>
        <v/>
      </c>
      <c r="X247" t="str">
        <f t="shared" ca="1" si="63"/>
        <v/>
      </c>
      <c r="Y247" t="str">
        <f t="shared" ca="1" si="63"/>
        <v/>
      </c>
      <c r="Z247" t="str">
        <f t="shared" ca="1" si="63"/>
        <v/>
      </c>
      <c r="AA247" t="str">
        <f t="shared" ca="1" si="63"/>
        <v/>
      </c>
      <c r="AB247" t="str">
        <f t="shared" ca="1" si="63"/>
        <v/>
      </c>
      <c r="AC247" t="str">
        <f t="shared" ca="1" si="63"/>
        <v/>
      </c>
      <c r="AD247" t="str">
        <f t="shared" ca="1" si="63"/>
        <v/>
      </c>
      <c r="AE247" t="str">
        <f t="shared" ca="1" si="61"/>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49"/>
        <v/>
      </c>
    </row>
    <row r="248" spans="3:45">
      <c r="C248" t="str">
        <f t="shared" ca="1" si="50"/>
        <v/>
      </c>
      <c r="D248" t="str">
        <f t="shared" ca="1" si="51"/>
        <v/>
      </c>
      <c r="E248" t="str">
        <f t="shared" ca="1" si="52"/>
        <v/>
      </c>
      <c r="F248" t="str">
        <f t="shared" ca="1" si="53"/>
        <v/>
      </c>
      <c r="G248" t="str">
        <f t="shared" ca="1" si="53"/>
        <v/>
      </c>
      <c r="H248" t="str">
        <f t="shared" ca="1" si="54"/>
        <v/>
      </c>
      <c r="I248" t="str">
        <f t="shared" ca="1" si="55"/>
        <v/>
      </c>
      <c r="J248" t="str">
        <f t="shared" ca="1" si="56"/>
        <v/>
      </c>
      <c r="K248" t="str">
        <f t="shared" ca="1" si="56"/>
        <v/>
      </c>
      <c r="L248" t="str">
        <f t="shared" ca="1" si="57"/>
        <v/>
      </c>
      <c r="M248" t="str">
        <f t="shared" ca="1" si="58"/>
        <v/>
      </c>
      <c r="N248" t="str">
        <f t="shared" ca="1" si="59"/>
        <v/>
      </c>
      <c r="O248" t="str">
        <f t="shared" ca="1" si="59"/>
        <v/>
      </c>
      <c r="P248" t="str">
        <f t="shared" ca="1" si="60"/>
        <v/>
      </c>
      <c r="Q248" t="str">
        <f t="shared" ca="1" si="60"/>
        <v/>
      </c>
      <c r="R248" t="str">
        <f t="shared" ca="1" si="63"/>
        <v/>
      </c>
      <c r="S248" t="str">
        <f t="shared" ca="1" si="63"/>
        <v/>
      </c>
      <c r="T248" t="str">
        <f t="shared" ca="1" si="63"/>
        <v/>
      </c>
      <c r="U248" t="str">
        <f t="shared" ca="1" si="63"/>
        <v/>
      </c>
      <c r="V248" t="str">
        <f t="shared" ca="1" si="63"/>
        <v/>
      </c>
      <c r="W248" t="str">
        <f t="shared" ca="1" si="63"/>
        <v/>
      </c>
      <c r="X248" t="str">
        <f t="shared" ca="1" si="63"/>
        <v/>
      </c>
      <c r="Y248" t="str">
        <f t="shared" ca="1" si="63"/>
        <v/>
      </c>
      <c r="Z248" t="str">
        <f t="shared" ca="1" si="63"/>
        <v/>
      </c>
      <c r="AA248" t="str">
        <f t="shared" ca="1" si="63"/>
        <v/>
      </c>
      <c r="AB248" t="str">
        <f t="shared" ca="1" si="63"/>
        <v/>
      </c>
      <c r="AC248" t="str">
        <f t="shared" ca="1" si="63"/>
        <v/>
      </c>
      <c r="AD248" t="str">
        <f t="shared" ca="1" si="63"/>
        <v/>
      </c>
      <c r="AE248" t="str">
        <f t="shared" ca="1" si="61"/>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49"/>
        <v/>
      </c>
    </row>
    <row r="249" spans="3:45">
      <c r="C249" t="str">
        <f t="shared" ca="1" si="50"/>
        <v/>
      </c>
      <c r="D249" t="str">
        <f t="shared" ca="1" si="51"/>
        <v/>
      </c>
      <c r="E249" t="str">
        <f t="shared" ca="1" si="52"/>
        <v/>
      </c>
      <c r="F249" t="str">
        <f t="shared" ca="1" si="53"/>
        <v/>
      </c>
      <c r="G249" t="str">
        <f t="shared" ca="1" si="53"/>
        <v/>
      </c>
      <c r="H249" t="str">
        <f t="shared" ca="1" si="54"/>
        <v/>
      </c>
      <c r="I249" t="str">
        <f t="shared" ca="1" si="55"/>
        <v/>
      </c>
      <c r="J249" t="str">
        <f t="shared" ca="1" si="56"/>
        <v/>
      </c>
      <c r="K249" t="str">
        <f t="shared" ca="1" si="56"/>
        <v/>
      </c>
      <c r="L249" t="str">
        <f t="shared" ca="1" si="57"/>
        <v/>
      </c>
      <c r="M249" t="str">
        <f t="shared" ca="1" si="58"/>
        <v/>
      </c>
      <c r="N249" t="str">
        <f t="shared" ca="1" si="59"/>
        <v/>
      </c>
      <c r="O249" t="str">
        <f t="shared" ca="1" si="59"/>
        <v/>
      </c>
      <c r="P249" t="str">
        <f t="shared" ca="1" si="60"/>
        <v/>
      </c>
      <c r="Q249" t="str">
        <f t="shared" ca="1" si="60"/>
        <v/>
      </c>
      <c r="R249" t="str">
        <f t="shared" ca="1" si="63"/>
        <v/>
      </c>
      <c r="S249" t="str">
        <f t="shared" ca="1" si="63"/>
        <v/>
      </c>
      <c r="T249" t="str">
        <f t="shared" ca="1" si="63"/>
        <v/>
      </c>
      <c r="U249" t="str">
        <f t="shared" ca="1" si="63"/>
        <v/>
      </c>
      <c r="V249" t="str">
        <f t="shared" ca="1" si="63"/>
        <v/>
      </c>
      <c r="W249" t="str">
        <f t="shared" ca="1" si="63"/>
        <v/>
      </c>
      <c r="X249" t="str">
        <f t="shared" ca="1" si="63"/>
        <v/>
      </c>
      <c r="Y249" t="str">
        <f t="shared" ca="1" si="63"/>
        <v/>
      </c>
      <c r="Z249" t="str">
        <f t="shared" ca="1" si="63"/>
        <v/>
      </c>
      <c r="AA249" t="str">
        <f t="shared" ca="1" si="63"/>
        <v/>
      </c>
      <c r="AB249" t="str">
        <f t="shared" ca="1" si="63"/>
        <v/>
      </c>
      <c r="AC249" t="str">
        <f t="shared" ca="1" si="63"/>
        <v/>
      </c>
      <c r="AD249" t="str">
        <f t="shared" ca="1" si="63"/>
        <v/>
      </c>
      <c r="AE249" t="str">
        <f t="shared" ca="1" si="61"/>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49"/>
        <v/>
      </c>
    </row>
    <row r="250" spans="3:45">
      <c r="C250" t="str">
        <f t="shared" ca="1" si="50"/>
        <v/>
      </c>
      <c r="D250" t="str">
        <f t="shared" ca="1" si="51"/>
        <v/>
      </c>
      <c r="E250" t="str">
        <f t="shared" ca="1" si="52"/>
        <v/>
      </c>
      <c r="F250" t="str">
        <f t="shared" ca="1" si="53"/>
        <v/>
      </c>
      <c r="G250" t="str">
        <f t="shared" ca="1" si="53"/>
        <v/>
      </c>
      <c r="H250" t="str">
        <f t="shared" ca="1" si="54"/>
        <v/>
      </c>
      <c r="I250" t="str">
        <f t="shared" ca="1" si="55"/>
        <v/>
      </c>
      <c r="J250" t="str">
        <f t="shared" ca="1" si="56"/>
        <v/>
      </c>
      <c r="K250" t="str">
        <f t="shared" ca="1" si="56"/>
        <v/>
      </c>
      <c r="L250" t="str">
        <f t="shared" ca="1" si="57"/>
        <v/>
      </c>
      <c r="M250" t="str">
        <f t="shared" ca="1" si="58"/>
        <v/>
      </c>
      <c r="N250" t="str">
        <f t="shared" ca="1" si="59"/>
        <v/>
      </c>
      <c r="O250" t="str">
        <f t="shared" ca="1" si="59"/>
        <v/>
      </c>
      <c r="P250" t="str">
        <f t="shared" ca="1" si="60"/>
        <v/>
      </c>
      <c r="Q250" t="str">
        <f t="shared" ca="1" si="60"/>
        <v/>
      </c>
      <c r="R250" t="str">
        <f t="shared" ca="1" si="63"/>
        <v/>
      </c>
      <c r="S250" t="str">
        <f t="shared" ca="1" si="63"/>
        <v/>
      </c>
      <c r="T250" t="str">
        <f t="shared" ca="1" si="63"/>
        <v/>
      </c>
      <c r="U250" t="str">
        <f t="shared" ca="1" si="63"/>
        <v/>
      </c>
      <c r="V250" t="str">
        <f t="shared" ca="1" si="63"/>
        <v/>
      </c>
      <c r="W250" t="str">
        <f t="shared" ca="1" si="63"/>
        <v/>
      </c>
      <c r="X250" t="str">
        <f t="shared" ca="1" si="63"/>
        <v/>
      </c>
      <c r="Y250" t="str">
        <f t="shared" ca="1" si="63"/>
        <v/>
      </c>
      <c r="Z250" t="str">
        <f t="shared" ca="1" si="63"/>
        <v/>
      </c>
      <c r="AA250" t="str">
        <f t="shared" ca="1" si="63"/>
        <v/>
      </c>
      <c r="AB250" t="str">
        <f t="shared" ca="1" si="63"/>
        <v/>
      </c>
      <c r="AC250" t="str">
        <f t="shared" ca="1" si="63"/>
        <v/>
      </c>
      <c r="AD250" t="str">
        <f t="shared" ca="1" si="63"/>
        <v/>
      </c>
      <c r="AE250" t="str">
        <f t="shared" ca="1" si="61"/>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49"/>
        <v/>
      </c>
    </row>
    <row r="251" spans="3:45">
      <c r="C251" t="str">
        <f t="shared" ca="1" si="50"/>
        <v/>
      </c>
      <c r="D251" t="str">
        <f t="shared" ca="1" si="51"/>
        <v/>
      </c>
      <c r="E251" t="str">
        <f t="shared" ca="1" si="52"/>
        <v/>
      </c>
      <c r="F251" t="str">
        <f t="shared" ca="1" si="53"/>
        <v/>
      </c>
      <c r="G251" t="str">
        <f t="shared" ca="1" si="53"/>
        <v/>
      </c>
      <c r="H251" t="str">
        <f t="shared" ca="1" si="54"/>
        <v/>
      </c>
      <c r="I251" t="str">
        <f t="shared" ca="1" si="55"/>
        <v/>
      </c>
      <c r="J251" t="str">
        <f t="shared" ca="1" si="56"/>
        <v/>
      </c>
      <c r="K251" t="str">
        <f t="shared" ca="1" si="56"/>
        <v/>
      </c>
      <c r="L251" t="str">
        <f t="shared" ca="1" si="57"/>
        <v/>
      </c>
      <c r="M251" t="str">
        <f t="shared" ca="1" si="58"/>
        <v/>
      </c>
      <c r="N251" t="str">
        <f t="shared" ca="1" si="59"/>
        <v/>
      </c>
      <c r="O251" t="str">
        <f t="shared" ca="1" si="59"/>
        <v/>
      </c>
      <c r="P251" t="str">
        <f t="shared" ca="1" si="60"/>
        <v/>
      </c>
      <c r="Q251" t="str">
        <f t="shared" ca="1" si="60"/>
        <v/>
      </c>
      <c r="R251" t="str">
        <f t="shared" ca="1" si="63"/>
        <v/>
      </c>
      <c r="S251" t="str">
        <f t="shared" ca="1" si="63"/>
        <v/>
      </c>
      <c r="T251" t="str">
        <f t="shared" ca="1" si="63"/>
        <v/>
      </c>
      <c r="U251" t="str">
        <f t="shared" ca="1" si="63"/>
        <v/>
      </c>
      <c r="V251" t="str">
        <f t="shared" ca="1" si="63"/>
        <v/>
      </c>
      <c r="W251" t="str">
        <f t="shared" ca="1" si="63"/>
        <v/>
      </c>
      <c r="X251" t="str">
        <f t="shared" ca="1" si="63"/>
        <v/>
      </c>
      <c r="Y251" t="str">
        <f t="shared" ca="1" si="63"/>
        <v/>
      </c>
      <c r="Z251" t="str">
        <f t="shared" ca="1" si="63"/>
        <v/>
      </c>
      <c r="AA251" t="str">
        <f t="shared" ca="1" si="63"/>
        <v/>
      </c>
      <c r="AB251" t="str">
        <f t="shared" ca="1" si="63"/>
        <v/>
      </c>
      <c r="AC251" t="str">
        <f t="shared" ca="1" si="63"/>
        <v/>
      </c>
      <c r="AD251" t="str">
        <f t="shared" ca="1" si="63"/>
        <v/>
      </c>
      <c r="AE251" t="str">
        <f t="shared" ca="1" si="61"/>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49"/>
        <v/>
      </c>
    </row>
    <row r="252" spans="3:45">
      <c r="C252" t="str">
        <f t="shared" ca="1" si="50"/>
        <v/>
      </c>
      <c r="D252" t="str">
        <f t="shared" ca="1" si="51"/>
        <v/>
      </c>
      <c r="E252" t="str">
        <f t="shared" ca="1" si="52"/>
        <v/>
      </c>
      <c r="F252" t="str">
        <f t="shared" ca="1" si="53"/>
        <v/>
      </c>
      <c r="G252" t="str">
        <f t="shared" ca="1" si="53"/>
        <v/>
      </c>
      <c r="H252" t="str">
        <f t="shared" ca="1" si="54"/>
        <v/>
      </c>
      <c r="I252" t="str">
        <f t="shared" ca="1" si="55"/>
        <v/>
      </c>
      <c r="J252" t="str">
        <f t="shared" ca="1" si="56"/>
        <v/>
      </c>
      <c r="K252" t="str">
        <f t="shared" ca="1" si="56"/>
        <v/>
      </c>
      <c r="L252" t="str">
        <f t="shared" ca="1" si="57"/>
        <v/>
      </c>
      <c r="M252" t="str">
        <f t="shared" ca="1" si="58"/>
        <v/>
      </c>
      <c r="N252" t="str">
        <f t="shared" ca="1" si="59"/>
        <v/>
      </c>
      <c r="O252" t="str">
        <f t="shared" ca="1" si="59"/>
        <v/>
      </c>
      <c r="P252" t="str">
        <f t="shared" ca="1" si="60"/>
        <v/>
      </c>
      <c r="Q252" t="str">
        <f t="shared" ca="1" si="60"/>
        <v/>
      </c>
      <c r="R252" t="str">
        <f t="shared" ca="1" si="63"/>
        <v/>
      </c>
      <c r="S252" t="str">
        <f t="shared" ca="1" si="63"/>
        <v/>
      </c>
      <c r="T252" t="str">
        <f t="shared" ca="1" si="63"/>
        <v/>
      </c>
      <c r="U252" t="str">
        <f t="shared" ca="1" si="63"/>
        <v/>
      </c>
      <c r="V252" t="str">
        <f t="shared" ca="1" si="63"/>
        <v/>
      </c>
      <c r="W252" t="str">
        <f t="shared" ca="1" si="63"/>
        <v/>
      </c>
      <c r="X252" t="str">
        <f t="shared" ca="1" si="63"/>
        <v/>
      </c>
      <c r="Y252" t="str">
        <f t="shared" ca="1" si="63"/>
        <v/>
      </c>
      <c r="Z252" t="str">
        <f t="shared" ca="1" si="63"/>
        <v/>
      </c>
      <c r="AA252" t="str">
        <f t="shared" ca="1" si="63"/>
        <v/>
      </c>
      <c r="AB252" t="str">
        <f t="shared" ca="1" si="63"/>
        <v/>
      </c>
      <c r="AC252" t="str">
        <f t="shared" ca="1" si="63"/>
        <v/>
      </c>
      <c r="AD252" t="str">
        <f t="shared" ca="1" si="63"/>
        <v/>
      </c>
      <c r="AE252" t="str">
        <f t="shared" ca="1" si="61"/>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49"/>
        <v/>
      </c>
    </row>
    <row r="253" spans="3:45">
      <c r="C253" t="str">
        <f t="shared" ca="1" si="50"/>
        <v/>
      </c>
      <c r="D253" t="str">
        <f t="shared" ca="1" si="51"/>
        <v/>
      </c>
      <c r="E253" t="str">
        <f t="shared" ca="1" si="52"/>
        <v/>
      </c>
      <c r="F253" t="str">
        <f t="shared" ca="1" si="53"/>
        <v/>
      </c>
      <c r="G253" t="str">
        <f t="shared" ca="1" si="53"/>
        <v/>
      </c>
      <c r="H253" t="str">
        <f t="shared" ca="1" si="54"/>
        <v/>
      </c>
      <c r="I253" t="str">
        <f t="shared" ca="1" si="55"/>
        <v/>
      </c>
      <c r="J253" t="str">
        <f t="shared" ca="1" si="56"/>
        <v/>
      </c>
      <c r="K253" t="str">
        <f t="shared" ca="1" si="56"/>
        <v/>
      </c>
      <c r="L253" t="str">
        <f t="shared" ca="1" si="57"/>
        <v/>
      </c>
      <c r="M253" t="str">
        <f t="shared" ca="1" si="58"/>
        <v/>
      </c>
      <c r="N253" t="str">
        <f t="shared" ca="1" si="59"/>
        <v/>
      </c>
      <c r="O253" t="str">
        <f t="shared" ca="1" si="59"/>
        <v/>
      </c>
      <c r="P253" t="str">
        <f t="shared" ca="1" si="60"/>
        <v/>
      </c>
      <c r="Q253" t="str">
        <f t="shared" ca="1" si="60"/>
        <v/>
      </c>
      <c r="R253" t="str">
        <f t="shared" ca="1" si="63"/>
        <v/>
      </c>
      <c r="S253" t="str">
        <f t="shared" ca="1" si="63"/>
        <v/>
      </c>
      <c r="T253" t="str">
        <f t="shared" ca="1" si="63"/>
        <v/>
      </c>
      <c r="U253" t="str">
        <f t="shared" ca="1" si="63"/>
        <v/>
      </c>
      <c r="V253" t="str">
        <f t="shared" ca="1" si="63"/>
        <v/>
      </c>
      <c r="W253" t="str">
        <f t="shared" ca="1" si="63"/>
        <v/>
      </c>
      <c r="X253" t="str">
        <f t="shared" ca="1" si="63"/>
        <v/>
      </c>
      <c r="Y253" t="str">
        <f t="shared" ca="1" si="63"/>
        <v/>
      </c>
      <c r="Z253" t="str">
        <f t="shared" ca="1" si="63"/>
        <v/>
      </c>
      <c r="AA253" t="str">
        <f t="shared" ca="1" si="63"/>
        <v/>
      </c>
      <c r="AB253" t="str">
        <f t="shared" ca="1" si="63"/>
        <v/>
      </c>
      <c r="AC253" t="str">
        <f t="shared" ca="1" si="63"/>
        <v/>
      </c>
      <c r="AD253" t="str">
        <f t="shared" ca="1" si="63"/>
        <v/>
      </c>
      <c r="AE253" t="str">
        <f t="shared" ca="1" si="61"/>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49"/>
        <v/>
      </c>
    </row>
    <row r="254" spans="3:45">
      <c r="C254" t="str">
        <f t="shared" ca="1" si="50"/>
        <v/>
      </c>
      <c r="D254" t="str">
        <f t="shared" ca="1" si="51"/>
        <v/>
      </c>
      <c r="E254" t="str">
        <f t="shared" ca="1" si="52"/>
        <v/>
      </c>
      <c r="F254" t="str">
        <f t="shared" ca="1" si="53"/>
        <v/>
      </c>
      <c r="G254" t="str">
        <f t="shared" ca="1" si="53"/>
        <v/>
      </c>
      <c r="H254" t="str">
        <f t="shared" ca="1" si="54"/>
        <v/>
      </c>
      <c r="I254" t="str">
        <f t="shared" ca="1" si="55"/>
        <v/>
      </c>
      <c r="J254" t="str">
        <f t="shared" ca="1" si="56"/>
        <v/>
      </c>
      <c r="K254" t="str">
        <f t="shared" ca="1" si="56"/>
        <v/>
      </c>
      <c r="L254" t="str">
        <f t="shared" ca="1" si="57"/>
        <v/>
      </c>
      <c r="M254" t="str">
        <f t="shared" ca="1" si="58"/>
        <v/>
      </c>
      <c r="N254" t="str">
        <f t="shared" ca="1" si="59"/>
        <v/>
      </c>
      <c r="O254" t="str">
        <f t="shared" ca="1" si="59"/>
        <v/>
      </c>
      <c r="P254" t="str">
        <f t="shared" ca="1" si="60"/>
        <v/>
      </c>
      <c r="Q254" t="str">
        <f t="shared" ca="1" si="60"/>
        <v/>
      </c>
      <c r="R254" t="str">
        <f t="shared" ca="1" si="63"/>
        <v/>
      </c>
      <c r="S254" t="str">
        <f t="shared" ca="1" si="63"/>
        <v/>
      </c>
      <c r="T254" t="str">
        <f t="shared" ca="1" si="63"/>
        <v/>
      </c>
      <c r="U254" t="str">
        <f t="shared" ca="1" si="63"/>
        <v/>
      </c>
      <c r="V254" t="str">
        <f t="shared" ref="R254:AD273" ca="1" si="64">IF(ISNUMBER(MATCH(ROW(),$AS:$AS, 0)), IF(INDIRECT("SP_2b!" &amp; ADDRESS(MATCH(ROW(),$AS:$AS, 0)-1, COLUMN()-4, 4))&lt;&gt;"", INDIRECT("SP_2b!" &amp; ADDRESS(MATCH(ROW(),$AS:$AS, 0)-1, COLUMN()-4, 4)), ""), "")</f>
        <v/>
      </c>
      <c r="W254" t="str">
        <f t="shared" ca="1" si="64"/>
        <v/>
      </c>
      <c r="X254" t="str">
        <f t="shared" ca="1" si="64"/>
        <v/>
      </c>
      <c r="Y254" t="str">
        <f t="shared" ca="1" si="64"/>
        <v/>
      </c>
      <c r="Z254" t="str">
        <f t="shared" ca="1" si="64"/>
        <v/>
      </c>
      <c r="AA254" t="str">
        <f t="shared" ca="1" si="64"/>
        <v/>
      </c>
      <c r="AB254" t="str">
        <f t="shared" ca="1" si="64"/>
        <v/>
      </c>
      <c r="AC254" t="str">
        <f t="shared" ca="1" si="64"/>
        <v/>
      </c>
      <c r="AD254" t="str">
        <f t="shared" ca="1" si="64"/>
        <v/>
      </c>
      <c r="AE254" t="str">
        <f t="shared" ca="1" si="61"/>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49"/>
        <v/>
      </c>
    </row>
    <row r="255" spans="3:45">
      <c r="C255" t="str">
        <f t="shared" ca="1" si="50"/>
        <v/>
      </c>
      <c r="D255" t="str">
        <f t="shared" ca="1" si="51"/>
        <v/>
      </c>
      <c r="E255" t="str">
        <f t="shared" ca="1" si="52"/>
        <v/>
      </c>
      <c r="F255" t="str">
        <f t="shared" ca="1" si="53"/>
        <v/>
      </c>
      <c r="G255" t="str">
        <f t="shared" ca="1" si="53"/>
        <v/>
      </c>
      <c r="H255" t="str">
        <f t="shared" ca="1" si="54"/>
        <v/>
      </c>
      <c r="I255" t="str">
        <f t="shared" ca="1" si="55"/>
        <v/>
      </c>
      <c r="J255" t="str">
        <f t="shared" ca="1" si="56"/>
        <v/>
      </c>
      <c r="K255" t="str">
        <f t="shared" ca="1" si="56"/>
        <v/>
      </c>
      <c r="L255" t="str">
        <f t="shared" ca="1" si="57"/>
        <v/>
      </c>
      <c r="M255" t="str">
        <f t="shared" ca="1" si="58"/>
        <v/>
      </c>
      <c r="N255" t="str">
        <f t="shared" ca="1" si="59"/>
        <v/>
      </c>
      <c r="O255" t="str">
        <f t="shared" ca="1" si="59"/>
        <v/>
      </c>
      <c r="P255" t="str">
        <f t="shared" ca="1" si="60"/>
        <v/>
      </c>
      <c r="Q255" t="str">
        <f t="shared" ca="1" si="60"/>
        <v/>
      </c>
      <c r="R255" t="str">
        <f t="shared" ca="1" si="64"/>
        <v/>
      </c>
      <c r="S255" t="str">
        <f t="shared" ca="1" si="64"/>
        <v/>
      </c>
      <c r="T255" t="str">
        <f t="shared" ca="1" si="64"/>
        <v/>
      </c>
      <c r="U255" t="str">
        <f t="shared" ca="1" si="64"/>
        <v/>
      </c>
      <c r="V255" t="str">
        <f t="shared" ca="1" si="64"/>
        <v/>
      </c>
      <c r="W255" t="str">
        <f t="shared" ca="1" si="64"/>
        <v/>
      </c>
      <c r="X255" t="str">
        <f t="shared" ca="1" si="64"/>
        <v/>
      </c>
      <c r="Y255" t="str">
        <f t="shared" ca="1" si="64"/>
        <v/>
      </c>
      <c r="Z255" t="str">
        <f t="shared" ca="1" si="64"/>
        <v/>
      </c>
      <c r="AA255" t="str">
        <f t="shared" ca="1" si="64"/>
        <v/>
      </c>
      <c r="AB255" t="str">
        <f t="shared" ca="1" si="64"/>
        <v/>
      </c>
      <c r="AC255" t="str">
        <f t="shared" ca="1" si="64"/>
        <v/>
      </c>
      <c r="AD255" t="str">
        <f t="shared" ca="1" si="64"/>
        <v/>
      </c>
      <c r="AE255" t="str">
        <f t="shared" ca="1" si="61"/>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49"/>
        <v/>
      </c>
    </row>
    <row r="256" spans="3:45">
      <c r="C256" t="str">
        <f t="shared" ca="1" si="50"/>
        <v/>
      </c>
      <c r="D256" t="str">
        <f t="shared" ca="1" si="51"/>
        <v/>
      </c>
      <c r="E256" t="str">
        <f t="shared" ca="1" si="52"/>
        <v/>
      </c>
      <c r="F256" t="str">
        <f t="shared" ca="1" si="53"/>
        <v/>
      </c>
      <c r="G256" t="str">
        <f t="shared" ca="1" si="53"/>
        <v/>
      </c>
      <c r="H256" t="str">
        <f t="shared" ca="1" si="54"/>
        <v/>
      </c>
      <c r="I256" t="str">
        <f t="shared" ca="1" si="55"/>
        <v/>
      </c>
      <c r="J256" t="str">
        <f t="shared" ca="1" si="56"/>
        <v/>
      </c>
      <c r="K256" t="str">
        <f t="shared" ca="1" si="56"/>
        <v/>
      </c>
      <c r="L256" t="str">
        <f t="shared" ca="1" si="57"/>
        <v/>
      </c>
      <c r="M256" t="str">
        <f t="shared" ca="1" si="58"/>
        <v/>
      </c>
      <c r="N256" t="str">
        <f t="shared" ca="1" si="59"/>
        <v/>
      </c>
      <c r="O256" t="str">
        <f t="shared" ca="1" si="59"/>
        <v/>
      </c>
      <c r="P256" t="str">
        <f t="shared" ca="1" si="60"/>
        <v/>
      </c>
      <c r="Q256" t="str">
        <f t="shared" ca="1" si="60"/>
        <v/>
      </c>
      <c r="R256" t="str">
        <f t="shared" ca="1" si="64"/>
        <v/>
      </c>
      <c r="S256" t="str">
        <f t="shared" ca="1" si="64"/>
        <v/>
      </c>
      <c r="T256" t="str">
        <f t="shared" ca="1" si="64"/>
        <v/>
      </c>
      <c r="U256" t="str">
        <f t="shared" ca="1" si="64"/>
        <v/>
      </c>
      <c r="V256" t="str">
        <f t="shared" ca="1" si="64"/>
        <v/>
      </c>
      <c r="W256" t="str">
        <f t="shared" ca="1" si="64"/>
        <v/>
      </c>
      <c r="X256" t="str">
        <f t="shared" ca="1" si="64"/>
        <v/>
      </c>
      <c r="Y256" t="str">
        <f t="shared" ca="1" si="64"/>
        <v/>
      </c>
      <c r="Z256" t="str">
        <f t="shared" ca="1" si="64"/>
        <v/>
      </c>
      <c r="AA256" t="str">
        <f t="shared" ca="1" si="64"/>
        <v/>
      </c>
      <c r="AB256" t="str">
        <f t="shared" ca="1" si="64"/>
        <v/>
      </c>
      <c r="AC256" t="str">
        <f t="shared" ca="1" si="64"/>
        <v/>
      </c>
      <c r="AD256" t="str">
        <f t="shared" ca="1" si="64"/>
        <v/>
      </c>
      <c r="AE256" t="str">
        <f t="shared" ca="1" si="61"/>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49"/>
        <v/>
      </c>
    </row>
    <row r="257" spans="3:45">
      <c r="C257" t="str">
        <f t="shared" ca="1" si="50"/>
        <v/>
      </c>
      <c r="D257" t="str">
        <f t="shared" ca="1" si="51"/>
        <v/>
      </c>
      <c r="E257" t="str">
        <f t="shared" ca="1" si="52"/>
        <v/>
      </c>
      <c r="F257" t="str">
        <f t="shared" ca="1" si="53"/>
        <v/>
      </c>
      <c r="G257" t="str">
        <f t="shared" ca="1" si="53"/>
        <v/>
      </c>
      <c r="H257" t="str">
        <f t="shared" ca="1" si="54"/>
        <v/>
      </c>
      <c r="I257" t="str">
        <f t="shared" ca="1" si="55"/>
        <v/>
      </c>
      <c r="J257" t="str">
        <f t="shared" ca="1" si="56"/>
        <v/>
      </c>
      <c r="K257" t="str">
        <f t="shared" ca="1" si="56"/>
        <v/>
      </c>
      <c r="L257" t="str">
        <f t="shared" ca="1" si="57"/>
        <v/>
      </c>
      <c r="M257" t="str">
        <f t="shared" ca="1" si="58"/>
        <v/>
      </c>
      <c r="N257" t="str">
        <f t="shared" ca="1" si="59"/>
        <v/>
      </c>
      <c r="O257" t="str">
        <f t="shared" ca="1" si="59"/>
        <v/>
      </c>
      <c r="P257" t="str">
        <f t="shared" ca="1" si="60"/>
        <v/>
      </c>
      <c r="Q257" t="str">
        <f t="shared" ca="1" si="60"/>
        <v/>
      </c>
      <c r="R257" t="str">
        <f t="shared" ca="1" si="64"/>
        <v/>
      </c>
      <c r="S257" t="str">
        <f t="shared" ca="1" si="64"/>
        <v/>
      </c>
      <c r="T257" t="str">
        <f t="shared" ca="1" si="64"/>
        <v/>
      </c>
      <c r="U257" t="str">
        <f t="shared" ca="1" si="64"/>
        <v/>
      </c>
      <c r="V257" t="str">
        <f t="shared" ca="1" si="64"/>
        <v/>
      </c>
      <c r="W257" t="str">
        <f t="shared" ca="1" si="64"/>
        <v/>
      </c>
      <c r="X257" t="str">
        <f t="shared" ca="1" si="64"/>
        <v/>
      </c>
      <c r="Y257" t="str">
        <f t="shared" ca="1" si="64"/>
        <v/>
      </c>
      <c r="Z257" t="str">
        <f t="shared" ca="1" si="64"/>
        <v/>
      </c>
      <c r="AA257" t="str">
        <f t="shared" ca="1" si="64"/>
        <v/>
      </c>
      <c r="AB257" t="str">
        <f t="shared" ca="1" si="64"/>
        <v/>
      </c>
      <c r="AC257" t="str">
        <f t="shared" ca="1" si="64"/>
        <v/>
      </c>
      <c r="AD257" t="str">
        <f t="shared" ca="1" si="64"/>
        <v/>
      </c>
      <c r="AE257" t="str">
        <f t="shared" ca="1" si="61"/>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49"/>
        <v/>
      </c>
    </row>
    <row r="258" spans="3:45">
      <c r="C258" t="str">
        <f t="shared" ca="1" si="50"/>
        <v/>
      </c>
      <c r="D258" t="str">
        <f t="shared" ca="1" si="51"/>
        <v/>
      </c>
      <c r="E258" t="str">
        <f t="shared" ca="1" si="52"/>
        <v/>
      </c>
      <c r="F258" t="str">
        <f t="shared" ca="1" si="53"/>
        <v/>
      </c>
      <c r="G258" t="str">
        <f t="shared" ca="1" si="53"/>
        <v/>
      </c>
      <c r="H258" t="str">
        <f t="shared" ca="1" si="54"/>
        <v/>
      </c>
      <c r="I258" t="str">
        <f t="shared" ca="1" si="55"/>
        <v/>
      </c>
      <c r="J258" t="str">
        <f t="shared" ca="1" si="56"/>
        <v/>
      </c>
      <c r="K258" t="str">
        <f t="shared" ca="1" si="56"/>
        <v/>
      </c>
      <c r="L258" t="str">
        <f t="shared" ca="1" si="57"/>
        <v/>
      </c>
      <c r="M258" t="str">
        <f t="shared" ca="1" si="58"/>
        <v/>
      </c>
      <c r="N258" t="str">
        <f t="shared" ca="1" si="59"/>
        <v/>
      </c>
      <c r="O258" t="str">
        <f t="shared" ca="1" si="59"/>
        <v/>
      </c>
      <c r="P258" t="str">
        <f t="shared" ca="1" si="60"/>
        <v/>
      </c>
      <c r="Q258" t="str">
        <f t="shared" ca="1" si="60"/>
        <v/>
      </c>
      <c r="R258" t="str">
        <f t="shared" ca="1" si="64"/>
        <v/>
      </c>
      <c r="S258" t="str">
        <f t="shared" ca="1" si="64"/>
        <v/>
      </c>
      <c r="T258" t="str">
        <f t="shared" ca="1" si="64"/>
        <v/>
      </c>
      <c r="U258" t="str">
        <f t="shared" ca="1" si="64"/>
        <v/>
      </c>
      <c r="V258" t="str">
        <f t="shared" ca="1" si="64"/>
        <v/>
      </c>
      <c r="W258" t="str">
        <f t="shared" ca="1" si="64"/>
        <v/>
      </c>
      <c r="X258" t="str">
        <f t="shared" ca="1" si="64"/>
        <v/>
      </c>
      <c r="Y258" t="str">
        <f t="shared" ca="1" si="64"/>
        <v/>
      </c>
      <c r="Z258" t="str">
        <f t="shared" ca="1" si="64"/>
        <v/>
      </c>
      <c r="AA258" t="str">
        <f t="shared" ca="1" si="64"/>
        <v/>
      </c>
      <c r="AB258" t="str">
        <f t="shared" ca="1" si="64"/>
        <v/>
      </c>
      <c r="AC258" t="str">
        <f t="shared" ca="1" si="64"/>
        <v/>
      </c>
      <c r="AD258" t="str">
        <f t="shared" ca="1" si="64"/>
        <v/>
      </c>
      <c r="AE258" t="str">
        <f t="shared" ca="1" si="61"/>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49"/>
        <v/>
      </c>
    </row>
    <row r="259" spans="3:45">
      <c r="C259" t="str">
        <f t="shared" ca="1" si="50"/>
        <v/>
      </c>
      <c r="D259" t="str">
        <f t="shared" ca="1" si="51"/>
        <v/>
      </c>
      <c r="E259" t="str">
        <f t="shared" ca="1" si="52"/>
        <v/>
      </c>
      <c r="F259" t="str">
        <f t="shared" ca="1" si="53"/>
        <v/>
      </c>
      <c r="G259" t="str">
        <f t="shared" ca="1" si="53"/>
        <v/>
      </c>
      <c r="H259" t="str">
        <f t="shared" ca="1" si="54"/>
        <v/>
      </c>
      <c r="I259" t="str">
        <f t="shared" ca="1" si="55"/>
        <v/>
      </c>
      <c r="J259" t="str">
        <f t="shared" ca="1" si="56"/>
        <v/>
      </c>
      <c r="K259" t="str">
        <f t="shared" ca="1" si="56"/>
        <v/>
      </c>
      <c r="L259" t="str">
        <f t="shared" ca="1" si="57"/>
        <v/>
      </c>
      <c r="M259" t="str">
        <f t="shared" ca="1" si="58"/>
        <v/>
      </c>
      <c r="N259" t="str">
        <f t="shared" ca="1" si="59"/>
        <v/>
      </c>
      <c r="O259" t="str">
        <f t="shared" ca="1" si="59"/>
        <v/>
      </c>
      <c r="P259" t="str">
        <f t="shared" ca="1" si="60"/>
        <v/>
      </c>
      <c r="Q259" t="str">
        <f t="shared" ca="1" si="60"/>
        <v/>
      </c>
      <c r="R259" t="str">
        <f t="shared" ca="1" si="64"/>
        <v/>
      </c>
      <c r="S259" t="str">
        <f t="shared" ca="1" si="64"/>
        <v/>
      </c>
      <c r="T259" t="str">
        <f t="shared" ca="1" si="64"/>
        <v/>
      </c>
      <c r="U259" t="str">
        <f t="shared" ca="1" si="64"/>
        <v/>
      </c>
      <c r="V259" t="str">
        <f t="shared" ca="1" si="64"/>
        <v/>
      </c>
      <c r="W259" t="str">
        <f t="shared" ca="1" si="64"/>
        <v/>
      </c>
      <c r="X259" t="str">
        <f t="shared" ca="1" si="64"/>
        <v/>
      </c>
      <c r="Y259" t="str">
        <f t="shared" ca="1" si="64"/>
        <v/>
      </c>
      <c r="Z259" t="str">
        <f t="shared" ca="1" si="64"/>
        <v/>
      </c>
      <c r="AA259" t="str">
        <f t="shared" ca="1" si="64"/>
        <v/>
      </c>
      <c r="AB259" t="str">
        <f t="shared" ca="1" si="64"/>
        <v/>
      </c>
      <c r="AC259" t="str">
        <f t="shared" ca="1" si="64"/>
        <v/>
      </c>
      <c r="AD259" t="str">
        <f t="shared" ca="1" si="64"/>
        <v/>
      </c>
      <c r="AE259" t="str">
        <f t="shared" ca="1" si="61"/>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65">IF($AI259&lt;&gt;"", IF($AI259=$AI258, IF($AK259=$AK258, $AS258+1, AR259), AR259), "")</f>
        <v/>
      </c>
    </row>
    <row r="260" spans="3:45">
      <c r="C260" t="str">
        <f t="shared" ref="C260:C323" ca="1" si="66">IF(ISNUMBER(MATCH(ROW(),$AP:$AP, 0)), INDIRECT("SP_2a!" &amp; ADDRESS(MATCH(ROW(),$AP:$AP, 0)-1, COLUMN(), 4)), "")</f>
        <v/>
      </c>
      <c r="D260" t="str">
        <f t="shared" ref="D260:D323" ca="1" si="67">IF(ISNUMBER(MATCH(ROW(),$AQ:$AQ, 0)), INDIRECT("SP_2a!" &amp; ADDRESS(MATCH(ROW(),$AQ:$AQ, 0)-1, COLUMN(), 4)), "")</f>
        <v/>
      </c>
      <c r="E260" t="str">
        <f t="shared" ref="E260:E323" ca="1" si="68">IF(ISNUMBER(MATCH(ROW(),$AR:$AR, 0)), INDIRECT("SP_2a!" &amp; ADDRESS(MATCH(ROW(),$AR:$AR, 0)-1, COLUMN(), 4)), "")</f>
        <v/>
      </c>
      <c r="F260" t="str">
        <f t="shared" ref="F260:G323" ca="1" si="69">IF(ISNUMBER(MATCH(ROW(),$AR:$AR, 0)), IF(INDIRECT("SP_2a!" &amp; ADDRESS(MATCH(ROW(),$AR:$AR, 0)-1, COLUMN(), 4))=1, "X", ""), "")</f>
        <v/>
      </c>
      <c r="G260" t="str">
        <f t="shared" ca="1" si="69"/>
        <v/>
      </c>
      <c r="H260" t="str">
        <f t="shared" ref="H260:H323" ca="1" si="70">IF(ISNUMBER(MATCH(ROW(),$AR:$AR, 0)), INDIRECT("SP_2a!" &amp; ADDRESS(MATCH(ROW(),$AR:$AR, 0)-1, COLUMN(), 4)), "")</f>
        <v/>
      </c>
      <c r="I260" t="str">
        <f t="shared" ref="I260:I323" ca="1" si="71">IF(ISNUMBER(MATCH(ROW(),$AR:$AR, 0)), IF(INDIRECT("SP_2a!" &amp; ADDRESS(MATCH(ROW(),$AR:$AR, 0)-1, COLUMN(), 4))&lt;&gt;"", INDIRECT("SP_2a!" &amp; ADDRESS(MATCH(ROW(),$AR:$AR, 0)-1, COLUMN(), 4)), ""), "")</f>
        <v/>
      </c>
      <c r="J260" t="str">
        <f t="shared" ref="J260:K323" ca="1" si="72">IF(ISNUMBER(MATCH(ROW(),$AS:$AS, 0)), IF(INDIRECT("SP_2a!" &amp; ADDRESS(MATCH(ROW(),$AS:$AS, 0)-1, COLUMN(), 4))&lt;&gt;"", INDIRECT("SP_2a!" &amp; ADDRESS(MATCH(ROW(),$AS:$AS, 0)-1, COLUMN(), 4)), ""), "")</f>
        <v/>
      </c>
      <c r="K260" t="str">
        <f t="shared" ca="1" si="72"/>
        <v/>
      </c>
      <c r="L260" t="str">
        <f t="shared" ref="L260:L323" ca="1" si="73">IF(ISNUMBER(MATCH(ROW(),$AS:$AS, 0)), IF(INDIRECT("SP_2a!" &amp; ADDRESS(MATCH(ROW(),$AS:$AS, 0)-1, COLUMN(), 4))="X", "X", ""), "")</f>
        <v/>
      </c>
      <c r="M260" t="str">
        <f t="shared" ref="M260:M323" ca="1" si="74">IF(ISNUMBER(MATCH(ROW(),$AS:$AS, 0)), IF(INDIRECT("SP_2a!" &amp; ADDRESS(MATCH(ROW(),$AS:$AS, 0)-1, COLUMN(), 4))&lt;&gt;0, INDIRECT("SP_2a!" &amp; ADDRESS(MATCH(ROW(),$AS:$AS, 0)-1, COLUMN(), 4)), ""), "")</f>
        <v/>
      </c>
      <c r="N260" t="str">
        <f t="shared" ref="N260:O323" ca="1" si="75">IF(ISNUMBER(MATCH(ROW(),$AS:$AS, 0)), IF(INDIRECT("SP_2a!" &amp; ADDRESS(MATCH(ROW(),$AS:$AS, 0)-1, COLUMN(), 4))&lt;&gt;"", INDIRECT("SP_2a!" &amp; ADDRESS(MATCH(ROW(),$AS:$AS, 0)-1, COLUMN(), 4)), ""), "")</f>
        <v/>
      </c>
      <c r="O260" t="str">
        <f t="shared" ca="1" si="75"/>
        <v/>
      </c>
      <c r="P260" t="str">
        <f t="shared" ref="P260:Q323" ca="1" si="76">IF(ISNUMBER(MATCH(ROW(),$AS:$AS, 0)), IF(INDIRECT("SP_2b!" &amp; ADDRESS(MATCH(ROW(),$AS:$AS, 0)-1, COLUMN()-4, 4))&lt;&gt;"", INDIRECT("SP_2b!" &amp; ADDRESS(MATCH(ROW(),$AS:$AS, 0)-1, COLUMN()-4, 4)), ""), "")</f>
        <v/>
      </c>
      <c r="Q260" t="str">
        <f t="shared" ca="1" si="76"/>
        <v/>
      </c>
      <c r="R260" t="str">
        <f t="shared" ca="1" si="64"/>
        <v/>
      </c>
      <c r="S260" t="str">
        <f t="shared" ca="1" si="64"/>
        <v/>
      </c>
      <c r="T260" t="str">
        <f t="shared" ca="1" si="64"/>
        <v/>
      </c>
      <c r="U260" t="str">
        <f t="shared" ca="1" si="64"/>
        <v/>
      </c>
      <c r="V260" t="str">
        <f t="shared" ca="1" si="64"/>
        <v/>
      </c>
      <c r="W260" t="str">
        <f t="shared" ca="1" si="64"/>
        <v/>
      </c>
      <c r="X260" t="str">
        <f t="shared" ca="1" si="64"/>
        <v/>
      </c>
      <c r="Y260" t="str">
        <f t="shared" ca="1" si="64"/>
        <v/>
      </c>
      <c r="Z260" t="str">
        <f t="shared" ca="1" si="64"/>
        <v/>
      </c>
      <c r="AA260" t="str">
        <f t="shared" ca="1" si="64"/>
        <v/>
      </c>
      <c r="AB260" t="str">
        <f t="shared" ca="1" si="64"/>
        <v/>
      </c>
      <c r="AC260" t="str">
        <f t="shared" ca="1" si="64"/>
        <v/>
      </c>
      <c r="AD260" t="str">
        <f t="shared" ca="1" si="64"/>
        <v/>
      </c>
      <c r="AE260" t="str">
        <f t="shared" ref="AE260:AE323" ca="1" si="77">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65"/>
        <v/>
      </c>
    </row>
    <row r="261" spans="3:45">
      <c r="C261" t="str">
        <f t="shared" ca="1" si="66"/>
        <v/>
      </c>
      <c r="D261" t="str">
        <f t="shared" ca="1" si="67"/>
        <v/>
      </c>
      <c r="E261" t="str">
        <f t="shared" ca="1" si="68"/>
        <v/>
      </c>
      <c r="F261" t="str">
        <f t="shared" ca="1" si="69"/>
        <v/>
      </c>
      <c r="G261" t="str">
        <f t="shared" ca="1" si="69"/>
        <v/>
      </c>
      <c r="H261" t="str">
        <f t="shared" ca="1" si="70"/>
        <v/>
      </c>
      <c r="I261" t="str">
        <f t="shared" ca="1" si="71"/>
        <v/>
      </c>
      <c r="J261" t="str">
        <f t="shared" ca="1" si="72"/>
        <v/>
      </c>
      <c r="K261" t="str">
        <f t="shared" ca="1" si="72"/>
        <v/>
      </c>
      <c r="L261" t="str">
        <f t="shared" ca="1" si="73"/>
        <v/>
      </c>
      <c r="M261" t="str">
        <f t="shared" ca="1" si="74"/>
        <v/>
      </c>
      <c r="N261" t="str">
        <f t="shared" ca="1" si="75"/>
        <v/>
      </c>
      <c r="O261" t="str">
        <f t="shared" ca="1" si="75"/>
        <v/>
      </c>
      <c r="P261" t="str">
        <f t="shared" ca="1" si="76"/>
        <v/>
      </c>
      <c r="Q261" t="str">
        <f t="shared" ca="1" si="76"/>
        <v/>
      </c>
      <c r="R261" t="str">
        <f t="shared" ca="1" si="64"/>
        <v/>
      </c>
      <c r="S261" t="str">
        <f t="shared" ca="1" si="64"/>
        <v/>
      </c>
      <c r="T261" t="str">
        <f t="shared" ca="1" si="64"/>
        <v/>
      </c>
      <c r="U261" t="str">
        <f t="shared" ca="1" si="64"/>
        <v/>
      </c>
      <c r="V261" t="str">
        <f t="shared" ca="1" si="64"/>
        <v/>
      </c>
      <c r="W261" t="str">
        <f t="shared" ca="1" si="64"/>
        <v/>
      </c>
      <c r="X261" t="str">
        <f t="shared" ca="1" si="64"/>
        <v/>
      </c>
      <c r="Y261" t="str">
        <f t="shared" ca="1" si="64"/>
        <v/>
      </c>
      <c r="Z261" t="str">
        <f t="shared" ca="1" si="64"/>
        <v/>
      </c>
      <c r="AA261" t="str">
        <f t="shared" ca="1" si="64"/>
        <v/>
      </c>
      <c r="AB261" t="str">
        <f t="shared" ca="1" si="64"/>
        <v/>
      </c>
      <c r="AC261" t="str">
        <f t="shared" ca="1" si="64"/>
        <v/>
      </c>
      <c r="AD261" t="str">
        <f t="shared" ca="1" si="64"/>
        <v/>
      </c>
      <c r="AE261" t="str">
        <f t="shared" ca="1" si="77"/>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65"/>
        <v/>
      </c>
    </row>
    <row r="262" spans="3:45">
      <c r="C262" t="str">
        <f t="shared" ca="1" si="66"/>
        <v/>
      </c>
      <c r="D262" t="str">
        <f t="shared" ca="1" si="67"/>
        <v/>
      </c>
      <c r="E262" t="str">
        <f t="shared" ca="1" si="68"/>
        <v/>
      </c>
      <c r="F262" t="str">
        <f t="shared" ca="1" si="69"/>
        <v/>
      </c>
      <c r="G262" t="str">
        <f t="shared" ca="1" si="69"/>
        <v/>
      </c>
      <c r="H262" t="str">
        <f t="shared" ca="1" si="70"/>
        <v/>
      </c>
      <c r="I262" t="str">
        <f t="shared" ca="1" si="71"/>
        <v/>
      </c>
      <c r="J262" t="str">
        <f t="shared" ca="1" si="72"/>
        <v/>
      </c>
      <c r="K262" t="str">
        <f t="shared" ca="1" si="72"/>
        <v/>
      </c>
      <c r="L262" t="str">
        <f t="shared" ca="1" si="73"/>
        <v/>
      </c>
      <c r="M262" t="str">
        <f t="shared" ca="1" si="74"/>
        <v/>
      </c>
      <c r="N262" t="str">
        <f t="shared" ca="1" si="75"/>
        <v/>
      </c>
      <c r="O262" t="str">
        <f t="shared" ca="1" si="75"/>
        <v/>
      </c>
      <c r="P262" t="str">
        <f t="shared" ca="1" si="76"/>
        <v/>
      </c>
      <c r="Q262" t="str">
        <f t="shared" ca="1" si="76"/>
        <v/>
      </c>
      <c r="R262" t="str">
        <f t="shared" ca="1" si="64"/>
        <v/>
      </c>
      <c r="S262" t="str">
        <f t="shared" ca="1" si="64"/>
        <v/>
      </c>
      <c r="T262" t="str">
        <f t="shared" ca="1" si="64"/>
        <v/>
      </c>
      <c r="U262" t="str">
        <f t="shared" ca="1" si="64"/>
        <v/>
      </c>
      <c r="V262" t="str">
        <f t="shared" ca="1" si="64"/>
        <v/>
      </c>
      <c r="W262" t="str">
        <f t="shared" ca="1" si="64"/>
        <v/>
      </c>
      <c r="X262" t="str">
        <f t="shared" ca="1" si="64"/>
        <v/>
      </c>
      <c r="Y262" t="str">
        <f t="shared" ca="1" si="64"/>
        <v/>
      </c>
      <c r="Z262" t="str">
        <f t="shared" ca="1" si="64"/>
        <v/>
      </c>
      <c r="AA262" t="str">
        <f t="shared" ca="1" si="64"/>
        <v/>
      </c>
      <c r="AB262" t="str">
        <f t="shared" ca="1" si="64"/>
        <v/>
      </c>
      <c r="AC262" t="str">
        <f t="shared" ca="1" si="64"/>
        <v/>
      </c>
      <c r="AD262" t="str">
        <f t="shared" ca="1" si="64"/>
        <v/>
      </c>
      <c r="AE262" t="str">
        <f t="shared" ca="1" si="77"/>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65"/>
        <v/>
      </c>
    </row>
    <row r="263" spans="3:45">
      <c r="C263" t="str">
        <f t="shared" ca="1" si="66"/>
        <v/>
      </c>
      <c r="D263" t="str">
        <f t="shared" ca="1" si="67"/>
        <v/>
      </c>
      <c r="E263" t="str">
        <f t="shared" ca="1" si="68"/>
        <v/>
      </c>
      <c r="F263" t="str">
        <f t="shared" ca="1" si="69"/>
        <v/>
      </c>
      <c r="G263" t="str">
        <f t="shared" ca="1" si="69"/>
        <v/>
      </c>
      <c r="H263" t="str">
        <f t="shared" ca="1" si="70"/>
        <v/>
      </c>
      <c r="I263" t="str">
        <f t="shared" ca="1" si="71"/>
        <v/>
      </c>
      <c r="J263" t="str">
        <f t="shared" ca="1" si="72"/>
        <v/>
      </c>
      <c r="K263" t="str">
        <f t="shared" ca="1" si="72"/>
        <v/>
      </c>
      <c r="L263" t="str">
        <f t="shared" ca="1" si="73"/>
        <v/>
      </c>
      <c r="M263" t="str">
        <f t="shared" ca="1" si="74"/>
        <v/>
      </c>
      <c r="N263" t="str">
        <f t="shared" ca="1" si="75"/>
        <v/>
      </c>
      <c r="O263" t="str">
        <f t="shared" ca="1" si="75"/>
        <v/>
      </c>
      <c r="P263" t="str">
        <f t="shared" ca="1" si="76"/>
        <v/>
      </c>
      <c r="Q263" t="str">
        <f t="shared" ca="1" si="76"/>
        <v/>
      </c>
      <c r="R263" t="str">
        <f t="shared" ca="1" si="64"/>
        <v/>
      </c>
      <c r="S263" t="str">
        <f t="shared" ca="1" si="64"/>
        <v/>
      </c>
      <c r="T263" t="str">
        <f t="shared" ca="1" si="64"/>
        <v/>
      </c>
      <c r="U263" t="str">
        <f t="shared" ca="1" si="64"/>
        <v/>
      </c>
      <c r="V263" t="str">
        <f t="shared" ca="1" si="64"/>
        <v/>
      </c>
      <c r="W263" t="str">
        <f t="shared" ca="1" si="64"/>
        <v/>
      </c>
      <c r="X263" t="str">
        <f t="shared" ca="1" si="64"/>
        <v/>
      </c>
      <c r="Y263" t="str">
        <f t="shared" ca="1" si="64"/>
        <v/>
      </c>
      <c r="Z263" t="str">
        <f t="shared" ca="1" si="64"/>
        <v/>
      </c>
      <c r="AA263" t="str">
        <f t="shared" ca="1" si="64"/>
        <v/>
      </c>
      <c r="AB263" t="str">
        <f t="shared" ca="1" si="64"/>
        <v/>
      </c>
      <c r="AC263" t="str">
        <f t="shared" ca="1" si="64"/>
        <v/>
      </c>
      <c r="AD263" t="str">
        <f t="shared" ca="1" si="64"/>
        <v/>
      </c>
      <c r="AE263" t="str">
        <f t="shared" ca="1" si="77"/>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65"/>
        <v/>
      </c>
    </row>
    <row r="264" spans="3:45">
      <c r="C264" t="str">
        <f t="shared" ca="1" si="66"/>
        <v/>
      </c>
      <c r="D264" t="str">
        <f t="shared" ca="1" si="67"/>
        <v/>
      </c>
      <c r="E264" t="str">
        <f t="shared" ca="1" si="68"/>
        <v/>
      </c>
      <c r="F264" t="str">
        <f t="shared" ca="1" si="69"/>
        <v/>
      </c>
      <c r="G264" t="str">
        <f t="shared" ca="1" si="69"/>
        <v/>
      </c>
      <c r="H264" t="str">
        <f t="shared" ca="1" si="70"/>
        <v/>
      </c>
      <c r="I264" t="str">
        <f t="shared" ca="1" si="71"/>
        <v/>
      </c>
      <c r="J264" t="str">
        <f t="shared" ca="1" si="72"/>
        <v/>
      </c>
      <c r="K264" t="str">
        <f t="shared" ca="1" si="72"/>
        <v/>
      </c>
      <c r="L264" t="str">
        <f t="shared" ca="1" si="73"/>
        <v/>
      </c>
      <c r="M264" t="str">
        <f t="shared" ca="1" si="74"/>
        <v/>
      </c>
      <c r="N264" t="str">
        <f t="shared" ca="1" si="75"/>
        <v/>
      </c>
      <c r="O264" t="str">
        <f t="shared" ca="1" si="75"/>
        <v/>
      </c>
      <c r="P264" t="str">
        <f t="shared" ca="1" si="76"/>
        <v/>
      </c>
      <c r="Q264" t="str">
        <f t="shared" ca="1" si="76"/>
        <v/>
      </c>
      <c r="R264" t="str">
        <f t="shared" ca="1" si="64"/>
        <v/>
      </c>
      <c r="S264" t="str">
        <f t="shared" ca="1" si="64"/>
        <v/>
      </c>
      <c r="T264" t="str">
        <f t="shared" ca="1" si="64"/>
        <v/>
      </c>
      <c r="U264" t="str">
        <f t="shared" ca="1" si="64"/>
        <v/>
      </c>
      <c r="V264" t="str">
        <f t="shared" ca="1" si="64"/>
        <v/>
      </c>
      <c r="W264" t="str">
        <f t="shared" ca="1" si="64"/>
        <v/>
      </c>
      <c r="X264" t="str">
        <f t="shared" ca="1" si="64"/>
        <v/>
      </c>
      <c r="Y264" t="str">
        <f t="shared" ca="1" si="64"/>
        <v/>
      </c>
      <c r="Z264" t="str">
        <f t="shared" ca="1" si="64"/>
        <v/>
      </c>
      <c r="AA264" t="str">
        <f t="shared" ca="1" si="64"/>
        <v/>
      </c>
      <c r="AB264" t="str">
        <f t="shared" ca="1" si="64"/>
        <v/>
      </c>
      <c r="AC264" t="str">
        <f t="shared" ca="1" si="64"/>
        <v/>
      </c>
      <c r="AD264" t="str">
        <f t="shared" ca="1" si="64"/>
        <v/>
      </c>
      <c r="AE264" t="str">
        <f t="shared" ca="1" si="77"/>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65"/>
        <v/>
      </c>
    </row>
    <row r="265" spans="3:45">
      <c r="C265" t="str">
        <f t="shared" ca="1" si="66"/>
        <v/>
      </c>
      <c r="D265" t="str">
        <f t="shared" ca="1" si="67"/>
        <v/>
      </c>
      <c r="E265" t="str">
        <f t="shared" ca="1" si="68"/>
        <v/>
      </c>
      <c r="F265" t="str">
        <f t="shared" ca="1" si="69"/>
        <v/>
      </c>
      <c r="G265" t="str">
        <f t="shared" ca="1" si="69"/>
        <v/>
      </c>
      <c r="H265" t="str">
        <f t="shared" ca="1" si="70"/>
        <v/>
      </c>
      <c r="I265" t="str">
        <f t="shared" ca="1" si="71"/>
        <v/>
      </c>
      <c r="J265" t="str">
        <f t="shared" ca="1" si="72"/>
        <v/>
      </c>
      <c r="K265" t="str">
        <f t="shared" ca="1" si="72"/>
        <v/>
      </c>
      <c r="L265" t="str">
        <f t="shared" ca="1" si="73"/>
        <v/>
      </c>
      <c r="M265" t="str">
        <f t="shared" ca="1" si="74"/>
        <v/>
      </c>
      <c r="N265" t="str">
        <f t="shared" ca="1" si="75"/>
        <v/>
      </c>
      <c r="O265" t="str">
        <f t="shared" ca="1" si="75"/>
        <v/>
      </c>
      <c r="P265" t="str">
        <f t="shared" ca="1" si="76"/>
        <v/>
      </c>
      <c r="Q265" t="str">
        <f t="shared" ca="1" si="76"/>
        <v/>
      </c>
      <c r="R265" t="str">
        <f t="shared" ca="1" si="64"/>
        <v/>
      </c>
      <c r="S265" t="str">
        <f t="shared" ca="1" si="64"/>
        <v/>
      </c>
      <c r="T265" t="str">
        <f t="shared" ca="1" si="64"/>
        <v/>
      </c>
      <c r="U265" t="str">
        <f t="shared" ca="1" si="64"/>
        <v/>
      </c>
      <c r="V265" t="str">
        <f t="shared" ca="1" si="64"/>
        <v/>
      </c>
      <c r="W265" t="str">
        <f t="shared" ca="1" si="64"/>
        <v/>
      </c>
      <c r="X265" t="str">
        <f t="shared" ca="1" si="64"/>
        <v/>
      </c>
      <c r="Y265" t="str">
        <f t="shared" ca="1" si="64"/>
        <v/>
      </c>
      <c r="Z265" t="str">
        <f t="shared" ca="1" si="64"/>
        <v/>
      </c>
      <c r="AA265" t="str">
        <f t="shared" ca="1" si="64"/>
        <v/>
      </c>
      <c r="AB265" t="str">
        <f t="shared" ca="1" si="64"/>
        <v/>
      </c>
      <c r="AC265" t="str">
        <f t="shared" ca="1" si="64"/>
        <v/>
      </c>
      <c r="AD265" t="str">
        <f t="shared" ca="1" si="64"/>
        <v/>
      </c>
      <c r="AE265" t="str">
        <f t="shared" ca="1" si="77"/>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65"/>
        <v/>
      </c>
    </row>
    <row r="266" spans="3:45">
      <c r="C266" t="str">
        <f t="shared" ca="1" si="66"/>
        <v/>
      </c>
      <c r="D266" t="str">
        <f t="shared" ca="1" si="67"/>
        <v/>
      </c>
      <c r="E266" t="str">
        <f t="shared" ca="1" si="68"/>
        <v/>
      </c>
      <c r="F266" t="str">
        <f t="shared" ca="1" si="69"/>
        <v/>
      </c>
      <c r="G266" t="str">
        <f t="shared" ca="1" si="69"/>
        <v/>
      </c>
      <c r="H266" t="str">
        <f t="shared" ca="1" si="70"/>
        <v/>
      </c>
      <c r="I266" t="str">
        <f t="shared" ca="1" si="71"/>
        <v/>
      </c>
      <c r="J266" t="str">
        <f t="shared" ca="1" si="72"/>
        <v/>
      </c>
      <c r="K266" t="str">
        <f t="shared" ca="1" si="72"/>
        <v/>
      </c>
      <c r="L266" t="str">
        <f t="shared" ca="1" si="73"/>
        <v/>
      </c>
      <c r="M266" t="str">
        <f t="shared" ca="1" si="74"/>
        <v/>
      </c>
      <c r="N266" t="str">
        <f t="shared" ca="1" si="75"/>
        <v/>
      </c>
      <c r="O266" t="str">
        <f t="shared" ca="1" si="75"/>
        <v/>
      </c>
      <c r="P266" t="str">
        <f t="shared" ca="1" si="76"/>
        <v/>
      </c>
      <c r="Q266" t="str">
        <f t="shared" ca="1" si="76"/>
        <v/>
      </c>
      <c r="R266" t="str">
        <f t="shared" ca="1" si="64"/>
        <v/>
      </c>
      <c r="S266" t="str">
        <f t="shared" ca="1" si="64"/>
        <v/>
      </c>
      <c r="T266" t="str">
        <f t="shared" ca="1" si="64"/>
        <v/>
      </c>
      <c r="U266" t="str">
        <f t="shared" ca="1" si="64"/>
        <v/>
      </c>
      <c r="V266" t="str">
        <f t="shared" ca="1" si="64"/>
        <v/>
      </c>
      <c r="W266" t="str">
        <f t="shared" ca="1" si="64"/>
        <v/>
      </c>
      <c r="X266" t="str">
        <f t="shared" ca="1" si="64"/>
        <v/>
      </c>
      <c r="Y266" t="str">
        <f t="shared" ca="1" si="64"/>
        <v/>
      </c>
      <c r="Z266" t="str">
        <f t="shared" ca="1" si="64"/>
        <v/>
      </c>
      <c r="AA266" t="str">
        <f t="shared" ca="1" si="64"/>
        <v/>
      </c>
      <c r="AB266" t="str">
        <f t="shared" ca="1" si="64"/>
        <v/>
      </c>
      <c r="AC266" t="str">
        <f t="shared" ca="1" si="64"/>
        <v/>
      </c>
      <c r="AD266" t="str">
        <f t="shared" ca="1" si="64"/>
        <v/>
      </c>
      <c r="AE266" t="str">
        <f t="shared" ca="1" si="77"/>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65"/>
        <v/>
      </c>
    </row>
    <row r="267" spans="3:45">
      <c r="C267" t="str">
        <f t="shared" ca="1" si="66"/>
        <v/>
      </c>
      <c r="D267" t="str">
        <f t="shared" ca="1" si="67"/>
        <v/>
      </c>
      <c r="E267" t="str">
        <f t="shared" ca="1" si="68"/>
        <v/>
      </c>
      <c r="F267" t="str">
        <f t="shared" ca="1" si="69"/>
        <v/>
      </c>
      <c r="G267" t="str">
        <f t="shared" ca="1" si="69"/>
        <v/>
      </c>
      <c r="H267" t="str">
        <f t="shared" ca="1" si="70"/>
        <v/>
      </c>
      <c r="I267" t="str">
        <f t="shared" ca="1" si="71"/>
        <v/>
      </c>
      <c r="J267" t="str">
        <f t="shared" ca="1" si="72"/>
        <v/>
      </c>
      <c r="K267" t="str">
        <f t="shared" ca="1" si="72"/>
        <v/>
      </c>
      <c r="L267" t="str">
        <f t="shared" ca="1" si="73"/>
        <v/>
      </c>
      <c r="M267" t="str">
        <f t="shared" ca="1" si="74"/>
        <v/>
      </c>
      <c r="N267" t="str">
        <f t="shared" ca="1" si="75"/>
        <v/>
      </c>
      <c r="O267" t="str">
        <f t="shared" ca="1" si="75"/>
        <v/>
      </c>
      <c r="P267" t="str">
        <f t="shared" ca="1" si="76"/>
        <v/>
      </c>
      <c r="Q267" t="str">
        <f t="shared" ca="1" si="76"/>
        <v/>
      </c>
      <c r="R267" t="str">
        <f t="shared" ca="1" si="64"/>
        <v/>
      </c>
      <c r="S267" t="str">
        <f t="shared" ca="1" si="64"/>
        <v/>
      </c>
      <c r="T267" t="str">
        <f t="shared" ca="1" si="64"/>
        <v/>
      </c>
      <c r="U267" t="str">
        <f t="shared" ca="1" si="64"/>
        <v/>
      </c>
      <c r="V267" t="str">
        <f t="shared" ca="1" si="64"/>
        <v/>
      </c>
      <c r="W267" t="str">
        <f t="shared" ca="1" si="64"/>
        <v/>
      </c>
      <c r="X267" t="str">
        <f t="shared" ca="1" si="64"/>
        <v/>
      </c>
      <c r="Y267" t="str">
        <f t="shared" ca="1" si="64"/>
        <v/>
      </c>
      <c r="Z267" t="str">
        <f t="shared" ca="1" si="64"/>
        <v/>
      </c>
      <c r="AA267" t="str">
        <f t="shared" ca="1" si="64"/>
        <v/>
      </c>
      <c r="AB267" t="str">
        <f t="shared" ca="1" si="64"/>
        <v/>
      </c>
      <c r="AC267" t="str">
        <f t="shared" ca="1" si="64"/>
        <v/>
      </c>
      <c r="AD267" t="str">
        <f t="shared" ca="1" si="64"/>
        <v/>
      </c>
      <c r="AE267" t="str">
        <f t="shared" ca="1" si="77"/>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65"/>
        <v/>
      </c>
    </row>
    <row r="268" spans="3:45">
      <c r="C268" t="str">
        <f t="shared" ca="1" si="66"/>
        <v/>
      </c>
      <c r="D268" t="str">
        <f t="shared" ca="1" si="67"/>
        <v/>
      </c>
      <c r="E268" t="str">
        <f t="shared" ca="1" si="68"/>
        <v/>
      </c>
      <c r="F268" t="str">
        <f t="shared" ca="1" si="69"/>
        <v/>
      </c>
      <c r="G268" t="str">
        <f t="shared" ca="1" si="69"/>
        <v/>
      </c>
      <c r="H268" t="str">
        <f t="shared" ca="1" si="70"/>
        <v/>
      </c>
      <c r="I268" t="str">
        <f t="shared" ca="1" si="71"/>
        <v/>
      </c>
      <c r="J268" t="str">
        <f t="shared" ca="1" si="72"/>
        <v/>
      </c>
      <c r="K268" t="str">
        <f t="shared" ca="1" si="72"/>
        <v/>
      </c>
      <c r="L268" t="str">
        <f t="shared" ca="1" si="73"/>
        <v/>
      </c>
      <c r="M268" t="str">
        <f t="shared" ca="1" si="74"/>
        <v/>
      </c>
      <c r="N268" t="str">
        <f t="shared" ca="1" si="75"/>
        <v/>
      </c>
      <c r="O268" t="str">
        <f t="shared" ca="1" si="75"/>
        <v/>
      </c>
      <c r="P268" t="str">
        <f t="shared" ca="1" si="76"/>
        <v/>
      </c>
      <c r="Q268" t="str">
        <f t="shared" ca="1" si="76"/>
        <v/>
      </c>
      <c r="R268" t="str">
        <f t="shared" ca="1" si="64"/>
        <v/>
      </c>
      <c r="S268" t="str">
        <f t="shared" ca="1" si="64"/>
        <v/>
      </c>
      <c r="T268" t="str">
        <f t="shared" ca="1" si="64"/>
        <v/>
      </c>
      <c r="U268" t="str">
        <f t="shared" ca="1" si="64"/>
        <v/>
      </c>
      <c r="V268" t="str">
        <f t="shared" ca="1" si="64"/>
        <v/>
      </c>
      <c r="W268" t="str">
        <f t="shared" ca="1" si="64"/>
        <v/>
      </c>
      <c r="X268" t="str">
        <f t="shared" ca="1" si="64"/>
        <v/>
      </c>
      <c r="Y268" t="str">
        <f t="shared" ca="1" si="64"/>
        <v/>
      </c>
      <c r="Z268" t="str">
        <f t="shared" ca="1" si="64"/>
        <v/>
      </c>
      <c r="AA268" t="str">
        <f t="shared" ca="1" si="64"/>
        <v/>
      </c>
      <c r="AB268" t="str">
        <f t="shared" ca="1" si="64"/>
        <v/>
      </c>
      <c r="AC268" t="str">
        <f t="shared" ca="1" si="64"/>
        <v/>
      </c>
      <c r="AD268" t="str">
        <f t="shared" ca="1" si="64"/>
        <v/>
      </c>
      <c r="AE268" t="str">
        <f t="shared" ca="1" si="77"/>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65"/>
        <v/>
      </c>
    </row>
    <row r="269" spans="3:45">
      <c r="C269" t="str">
        <f t="shared" ca="1" si="66"/>
        <v/>
      </c>
      <c r="D269" t="str">
        <f t="shared" ca="1" si="67"/>
        <v/>
      </c>
      <c r="E269" t="str">
        <f t="shared" ca="1" si="68"/>
        <v/>
      </c>
      <c r="F269" t="str">
        <f t="shared" ca="1" si="69"/>
        <v/>
      </c>
      <c r="G269" t="str">
        <f t="shared" ca="1" si="69"/>
        <v/>
      </c>
      <c r="H269" t="str">
        <f t="shared" ca="1" si="70"/>
        <v/>
      </c>
      <c r="I269" t="str">
        <f t="shared" ca="1" si="71"/>
        <v/>
      </c>
      <c r="J269" t="str">
        <f t="shared" ca="1" si="72"/>
        <v/>
      </c>
      <c r="K269" t="str">
        <f t="shared" ca="1" si="72"/>
        <v/>
      </c>
      <c r="L269" t="str">
        <f t="shared" ca="1" si="73"/>
        <v/>
      </c>
      <c r="M269" t="str">
        <f t="shared" ca="1" si="74"/>
        <v/>
      </c>
      <c r="N269" t="str">
        <f t="shared" ca="1" si="75"/>
        <v/>
      </c>
      <c r="O269" t="str">
        <f t="shared" ca="1" si="75"/>
        <v/>
      </c>
      <c r="P269" t="str">
        <f t="shared" ca="1" si="76"/>
        <v/>
      </c>
      <c r="Q269" t="str">
        <f t="shared" ca="1" si="76"/>
        <v/>
      </c>
      <c r="R269" t="str">
        <f t="shared" ca="1" si="64"/>
        <v/>
      </c>
      <c r="S269" t="str">
        <f t="shared" ca="1" si="64"/>
        <v/>
      </c>
      <c r="T269" t="str">
        <f t="shared" ca="1" si="64"/>
        <v/>
      </c>
      <c r="U269" t="str">
        <f t="shared" ca="1" si="64"/>
        <v/>
      </c>
      <c r="V269" t="str">
        <f t="shared" ca="1" si="64"/>
        <v/>
      </c>
      <c r="W269" t="str">
        <f t="shared" ca="1" si="64"/>
        <v/>
      </c>
      <c r="X269" t="str">
        <f t="shared" ca="1" si="64"/>
        <v/>
      </c>
      <c r="Y269" t="str">
        <f t="shared" ca="1" si="64"/>
        <v/>
      </c>
      <c r="Z269" t="str">
        <f t="shared" ca="1" si="64"/>
        <v/>
      </c>
      <c r="AA269" t="str">
        <f t="shared" ca="1" si="64"/>
        <v/>
      </c>
      <c r="AB269" t="str">
        <f t="shared" ca="1" si="64"/>
        <v/>
      </c>
      <c r="AC269" t="str">
        <f t="shared" ca="1" si="64"/>
        <v/>
      </c>
      <c r="AD269" t="str">
        <f t="shared" ca="1" si="64"/>
        <v/>
      </c>
      <c r="AE269" t="str">
        <f t="shared" ca="1" si="77"/>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65"/>
        <v/>
      </c>
    </row>
    <row r="270" spans="3:45">
      <c r="C270" t="str">
        <f t="shared" ca="1" si="66"/>
        <v/>
      </c>
      <c r="D270" t="str">
        <f t="shared" ca="1" si="67"/>
        <v/>
      </c>
      <c r="E270" t="str">
        <f t="shared" ca="1" si="68"/>
        <v/>
      </c>
      <c r="F270" t="str">
        <f t="shared" ca="1" si="69"/>
        <v/>
      </c>
      <c r="G270" t="str">
        <f t="shared" ca="1" si="69"/>
        <v/>
      </c>
      <c r="H270" t="str">
        <f t="shared" ca="1" si="70"/>
        <v/>
      </c>
      <c r="I270" t="str">
        <f t="shared" ca="1" si="71"/>
        <v/>
      </c>
      <c r="J270" t="str">
        <f t="shared" ca="1" si="72"/>
        <v/>
      </c>
      <c r="K270" t="str">
        <f t="shared" ca="1" si="72"/>
        <v/>
      </c>
      <c r="L270" t="str">
        <f t="shared" ca="1" si="73"/>
        <v/>
      </c>
      <c r="M270" t="str">
        <f t="shared" ca="1" si="74"/>
        <v/>
      </c>
      <c r="N270" t="str">
        <f t="shared" ca="1" si="75"/>
        <v/>
      </c>
      <c r="O270" t="str">
        <f t="shared" ca="1" si="75"/>
        <v/>
      </c>
      <c r="P270" t="str">
        <f t="shared" ca="1" si="76"/>
        <v/>
      </c>
      <c r="Q270" t="str">
        <f t="shared" ca="1" si="76"/>
        <v/>
      </c>
      <c r="R270" t="str">
        <f t="shared" ca="1" si="64"/>
        <v/>
      </c>
      <c r="S270" t="str">
        <f t="shared" ca="1" si="64"/>
        <v/>
      </c>
      <c r="T270" t="str">
        <f t="shared" ca="1" si="64"/>
        <v/>
      </c>
      <c r="U270" t="str">
        <f t="shared" ca="1" si="64"/>
        <v/>
      </c>
      <c r="V270" t="str">
        <f t="shared" ca="1" si="64"/>
        <v/>
      </c>
      <c r="W270" t="str">
        <f t="shared" ca="1" si="64"/>
        <v/>
      </c>
      <c r="X270" t="str">
        <f t="shared" ca="1" si="64"/>
        <v/>
      </c>
      <c r="Y270" t="str">
        <f t="shared" ca="1" si="64"/>
        <v/>
      </c>
      <c r="Z270" t="str">
        <f t="shared" ca="1" si="64"/>
        <v/>
      </c>
      <c r="AA270" t="str">
        <f t="shared" ca="1" si="64"/>
        <v/>
      </c>
      <c r="AB270" t="str">
        <f t="shared" ca="1" si="64"/>
        <v/>
      </c>
      <c r="AC270" t="str">
        <f t="shared" ca="1" si="64"/>
        <v/>
      </c>
      <c r="AD270" t="str">
        <f t="shared" ca="1" si="64"/>
        <v/>
      </c>
      <c r="AE270" t="str">
        <f t="shared" ca="1" si="77"/>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65"/>
        <v/>
      </c>
    </row>
    <row r="271" spans="3:45">
      <c r="C271" t="str">
        <f t="shared" ca="1" si="66"/>
        <v/>
      </c>
      <c r="D271" t="str">
        <f t="shared" ca="1" si="67"/>
        <v/>
      </c>
      <c r="E271" t="str">
        <f t="shared" ca="1" si="68"/>
        <v/>
      </c>
      <c r="F271" t="str">
        <f t="shared" ca="1" si="69"/>
        <v/>
      </c>
      <c r="G271" t="str">
        <f t="shared" ca="1" si="69"/>
        <v/>
      </c>
      <c r="H271" t="str">
        <f t="shared" ca="1" si="70"/>
        <v/>
      </c>
      <c r="I271" t="str">
        <f t="shared" ca="1" si="71"/>
        <v/>
      </c>
      <c r="J271" t="str">
        <f t="shared" ca="1" si="72"/>
        <v/>
      </c>
      <c r="K271" t="str">
        <f t="shared" ca="1" si="72"/>
        <v/>
      </c>
      <c r="L271" t="str">
        <f t="shared" ca="1" si="73"/>
        <v/>
      </c>
      <c r="M271" t="str">
        <f t="shared" ca="1" si="74"/>
        <v/>
      </c>
      <c r="N271" t="str">
        <f t="shared" ca="1" si="75"/>
        <v/>
      </c>
      <c r="O271" t="str">
        <f t="shared" ca="1" si="75"/>
        <v/>
      </c>
      <c r="P271" t="str">
        <f t="shared" ca="1" si="76"/>
        <v/>
      </c>
      <c r="Q271" t="str">
        <f t="shared" ca="1" si="76"/>
        <v/>
      </c>
      <c r="R271" t="str">
        <f t="shared" ca="1" si="64"/>
        <v/>
      </c>
      <c r="S271" t="str">
        <f t="shared" ca="1" si="64"/>
        <v/>
      </c>
      <c r="T271" t="str">
        <f t="shared" ca="1" si="64"/>
        <v/>
      </c>
      <c r="U271" t="str">
        <f t="shared" ca="1" si="64"/>
        <v/>
      </c>
      <c r="V271" t="str">
        <f t="shared" ca="1" si="64"/>
        <v/>
      </c>
      <c r="W271" t="str">
        <f t="shared" ca="1" si="64"/>
        <v/>
      </c>
      <c r="X271" t="str">
        <f t="shared" ca="1" si="64"/>
        <v/>
      </c>
      <c r="Y271" t="str">
        <f t="shared" ca="1" si="64"/>
        <v/>
      </c>
      <c r="Z271" t="str">
        <f t="shared" ca="1" si="64"/>
        <v/>
      </c>
      <c r="AA271" t="str">
        <f t="shared" ca="1" si="64"/>
        <v/>
      </c>
      <c r="AB271" t="str">
        <f t="shared" ca="1" si="64"/>
        <v/>
      </c>
      <c r="AC271" t="str">
        <f t="shared" ca="1" si="64"/>
        <v/>
      </c>
      <c r="AD271" t="str">
        <f t="shared" ca="1" si="64"/>
        <v/>
      </c>
      <c r="AE271" t="str">
        <f t="shared" ca="1" si="77"/>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65"/>
        <v/>
      </c>
    </row>
    <row r="272" spans="3:45">
      <c r="C272" t="str">
        <f t="shared" ca="1" si="66"/>
        <v/>
      </c>
      <c r="D272" t="str">
        <f t="shared" ca="1" si="67"/>
        <v/>
      </c>
      <c r="E272" t="str">
        <f t="shared" ca="1" si="68"/>
        <v/>
      </c>
      <c r="F272" t="str">
        <f t="shared" ca="1" si="69"/>
        <v/>
      </c>
      <c r="G272" t="str">
        <f t="shared" ca="1" si="69"/>
        <v/>
      </c>
      <c r="H272" t="str">
        <f t="shared" ca="1" si="70"/>
        <v/>
      </c>
      <c r="I272" t="str">
        <f t="shared" ca="1" si="71"/>
        <v/>
      </c>
      <c r="J272" t="str">
        <f t="shared" ca="1" si="72"/>
        <v/>
      </c>
      <c r="K272" t="str">
        <f t="shared" ca="1" si="72"/>
        <v/>
      </c>
      <c r="L272" t="str">
        <f t="shared" ca="1" si="73"/>
        <v/>
      </c>
      <c r="M272" t="str">
        <f t="shared" ca="1" si="74"/>
        <v/>
      </c>
      <c r="N272" t="str">
        <f t="shared" ca="1" si="75"/>
        <v/>
      </c>
      <c r="O272" t="str">
        <f t="shared" ca="1" si="75"/>
        <v/>
      </c>
      <c r="P272" t="str">
        <f t="shared" ca="1" si="76"/>
        <v/>
      </c>
      <c r="Q272" t="str">
        <f t="shared" ca="1" si="76"/>
        <v/>
      </c>
      <c r="R272" t="str">
        <f t="shared" ca="1" si="64"/>
        <v/>
      </c>
      <c r="S272" t="str">
        <f t="shared" ca="1" si="64"/>
        <v/>
      </c>
      <c r="T272" t="str">
        <f t="shared" ca="1" si="64"/>
        <v/>
      </c>
      <c r="U272" t="str">
        <f t="shared" ca="1" si="64"/>
        <v/>
      </c>
      <c r="V272" t="str">
        <f t="shared" ca="1" si="64"/>
        <v/>
      </c>
      <c r="W272" t="str">
        <f t="shared" ca="1" si="64"/>
        <v/>
      </c>
      <c r="X272" t="str">
        <f t="shared" ca="1" si="64"/>
        <v/>
      </c>
      <c r="Y272" t="str">
        <f t="shared" ca="1" si="64"/>
        <v/>
      </c>
      <c r="Z272" t="str">
        <f t="shared" ca="1" si="64"/>
        <v/>
      </c>
      <c r="AA272" t="str">
        <f t="shared" ca="1" si="64"/>
        <v/>
      </c>
      <c r="AB272" t="str">
        <f t="shared" ca="1" si="64"/>
        <v/>
      </c>
      <c r="AC272" t="str">
        <f t="shared" ca="1" si="64"/>
        <v/>
      </c>
      <c r="AD272" t="str">
        <f t="shared" ca="1" si="64"/>
        <v/>
      </c>
      <c r="AE272" t="str">
        <f t="shared" ca="1" si="77"/>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65"/>
        <v/>
      </c>
    </row>
    <row r="273" spans="3:45">
      <c r="C273" t="str">
        <f t="shared" ca="1" si="66"/>
        <v/>
      </c>
      <c r="D273" t="str">
        <f t="shared" ca="1" si="67"/>
        <v/>
      </c>
      <c r="E273" t="str">
        <f t="shared" ca="1" si="68"/>
        <v/>
      </c>
      <c r="F273" t="str">
        <f t="shared" ca="1" si="69"/>
        <v/>
      </c>
      <c r="G273" t="str">
        <f t="shared" ca="1" si="69"/>
        <v/>
      </c>
      <c r="H273" t="str">
        <f t="shared" ca="1" si="70"/>
        <v/>
      </c>
      <c r="I273" t="str">
        <f t="shared" ca="1" si="71"/>
        <v/>
      </c>
      <c r="J273" t="str">
        <f t="shared" ca="1" si="72"/>
        <v/>
      </c>
      <c r="K273" t="str">
        <f t="shared" ca="1" si="72"/>
        <v/>
      </c>
      <c r="L273" t="str">
        <f t="shared" ca="1" si="73"/>
        <v/>
      </c>
      <c r="M273" t="str">
        <f t="shared" ca="1" si="74"/>
        <v/>
      </c>
      <c r="N273" t="str">
        <f t="shared" ca="1" si="75"/>
        <v/>
      </c>
      <c r="O273" t="str">
        <f t="shared" ca="1" si="75"/>
        <v/>
      </c>
      <c r="P273" t="str">
        <f t="shared" ca="1" si="76"/>
        <v/>
      </c>
      <c r="Q273" t="str">
        <f t="shared" ca="1" si="76"/>
        <v/>
      </c>
      <c r="R273" t="str">
        <f t="shared" ca="1" si="64"/>
        <v/>
      </c>
      <c r="S273" t="str">
        <f t="shared" ca="1" si="64"/>
        <v/>
      </c>
      <c r="T273" t="str">
        <f t="shared" ca="1" si="64"/>
        <v/>
      </c>
      <c r="U273" t="str">
        <f t="shared" ca="1" si="64"/>
        <v/>
      </c>
      <c r="V273" t="str">
        <f t="shared" ca="1" si="64"/>
        <v/>
      </c>
      <c r="W273" t="str">
        <f t="shared" ca="1" si="64"/>
        <v/>
      </c>
      <c r="X273" t="str">
        <f t="shared" ca="1" si="64"/>
        <v/>
      </c>
      <c r="Y273" t="str">
        <f t="shared" ca="1" si="64"/>
        <v/>
      </c>
      <c r="Z273" t="str">
        <f t="shared" ca="1" si="64"/>
        <v/>
      </c>
      <c r="AA273" t="str">
        <f t="shared" ca="1" si="64"/>
        <v/>
      </c>
      <c r="AB273" t="str">
        <f t="shared" ca="1" si="64"/>
        <v/>
      </c>
      <c r="AC273" t="str">
        <f t="shared" ca="1" si="64"/>
        <v/>
      </c>
      <c r="AD273" t="str">
        <f t="shared" ref="R273:AD293" ca="1" si="78">IF(ISNUMBER(MATCH(ROW(),$AS:$AS, 0)), IF(INDIRECT("SP_2b!" &amp; ADDRESS(MATCH(ROW(),$AS:$AS, 0)-1, COLUMN()-4, 4))&lt;&gt;"", INDIRECT("SP_2b!" &amp; ADDRESS(MATCH(ROW(),$AS:$AS, 0)-1, COLUMN()-4, 4)), ""), "")</f>
        <v/>
      </c>
      <c r="AE273" t="str">
        <f t="shared" ca="1" si="77"/>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65"/>
        <v/>
      </c>
    </row>
    <row r="274" spans="3:45">
      <c r="C274" t="str">
        <f t="shared" ca="1" si="66"/>
        <v/>
      </c>
      <c r="D274" t="str">
        <f t="shared" ca="1" si="67"/>
        <v/>
      </c>
      <c r="E274" t="str">
        <f t="shared" ca="1" si="68"/>
        <v/>
      </c>
      <c r="F274" t="str">
        <f t="shared" ca="1" si="69"/>
        <v/>
      </c>
      <c r="G274" t="str">
        <f t="shared" ca="1" si="69"/>
        <v/>
      </c>
      <c r="H274" t="str">
        <f t="shared" ca="1" si="70"/>
        <v/>
      </c>
      <c r="I274" t="str">
        <f t="shared" ca="1" si="71"/>
        <v/>
      </c>
      <c r="J274" t="str">
        <f t="shared" ca="1" si="72"/>
        <v/>
      </c>
      <c r="K274" t="str">
        <f t="shared" ca="1" si="72"/>
        <v/>
      </c>
      <c r="L274" t="str">
        <f t="shared" ca="1" si="73"/>
        <v/>
      </c>
      <c r="M274" t="str">
        <f t="shared" ca="1" si="74"/>
        <v/>
      </c>
      <c r="N274" t="str">
        <f t="shared" ca="1" si="75"/>
        <v/>
      </c>
      <c r="O274" t="str">
        <f t="shared" ca="1" si="75"/>
        <v/>
      </c>
      <c r="P274" t="str">
        <f t="shared" ca="1" si="76"/>
        <v/>
      </c>
      <c r="Q274" t="str">
        <f t="shared" ca="1" si="76"/>
        <v/>
      </c>
      <c r="R274" t="str">
        <f t="shared" ca="1" si="78"/>
        <v/>
      </c>
      <c r="S274" t="str">
        <f t="shared" ca="1" si="78"/>
        <v/>
      </c>
      <c r="T274" t="str">
        <f t="shared" ca="1" si="78"/>
        <v/>
      </c>
      <c r="U274" t="str">
        <f t="shared" ca="1" si="78"/>
        <v/>
      </c>
      <c r="V274" t="str">
        <f t="shared" ca="1" si="78"/>
        <v/>
      </c>
      <c r="W274" t="str">
        <f t="shared" ca="1" si="78"/>
        <v/>
      </c>
      <c r="X274" t="str">
        <f t="shared" ca="1" si="78"/>
        <v/>
      </c>
      <c r="Y274" t="str">
        <f t="shared" ca="1" si="78"/>
        <v/>
      </c>
      <c r="Z274" t="str">
        <f t="shared" ca="1" si="78"/>
        <v/>
      </c>
      <c r="AA274" t="str">
        <f t="shared" ca="1" si="78"/>
        <v/>
      </c>
      <c r="AB274" t="str">
        <f t="shared" ca="1" si="78"/>
        <v/>
      </c>
      <c r="AC274" t="str">
        <f t="shared" ca="1" si="78"/>
        <v/>
      </c>
      <c r="AD274" t="str">
        <f t="shared" ca="1" si="78"/>
        <v/>
      </c>
      <c r="AE274" t="str">
        <f t="shared" ca="1" si="77"/>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65"/>
        <v/>
      </c>
    </row>
    <row r="275" spans="3:45">
      <c r="C275" t="str">
        <f t="shared" ca="1" si="66"/>
        <v/>
      </c>
      <c r="D275" t="str">
        <f t="shared" ca="1" si="67"/>
        <v/>
      </c>
      <c r="E275" t="str">
        <f t="shared" ca="1" si="68"/>
        <v/>
      </c>
      <c r="F275" t="str">
        <f t="shared" ca="1" si="69"/>
        <v/>
      </c>
      <c r="G275" t="str">
        <f t="shared" ca="1" si="69"/>
        <v/>
      </c>
      <c r="H275" t="str">
        <f t="shared" ca="1" si="70"/>
        <v/>
      </c>
      <c r="I275" t="str">
        <f t="shared" ca="1" si="71"/>
        <v/>
      </c>
      <c r="J275" t="str">
        <f t="shared" ca="1" si="72"/>
        <v/>
      </c>
      <c r="K275" t="str">
        <f t="shared" ca="1" si="72"/>
        <v/>
      </c>
      <c r="L275" t="str">
        <f t="shared" ca="1" si="73"/>
        <v/>
      </c>
      <c r="M275" t="str">
        <f t="shared" ca="1" si="74"/>
        <v/>
      </c>
      <c r="N275" t="str">
        <f t="shared" ca="1" si="75"/>
        <v/>
      </c>
      <c r="O275" t="str">
        <f t="shared" ca="1" si="75"/>
        <v/>
      </c>
      <c r="P275" t="str">
        <f t="shared" ca="1" si="76"/>
        <v/>
      </c>
      <c r="Q275" t="str">
        <f t="shared" ca="1" si="76"/>
        <v/>
      </c>
      <c r="R275" t="str">
        <f t="shared" ca="1" si="78"/>
        <v/>
      </c>
      <c r="S275" t="str">
        <f t="shared" ca="1" si="78"/>
        <v/>
      </c>
      <c r="T275" t="str">
        <f t="shared" ca="1" si="78"/>
        <v/>
      </c>
      <c r="U275" t="str">
        <f t="shared" ca="1" si="78"/>
        <v/>
      </c>
      <c r="V275" t="str">
        <f t="shared" ca="1" si="78"/>
        <v/>
      </c>
      <c r="W275" t="str">
        <f t="shared" ca="1" si="78"/>
        <v/>
      </c>
      <c r="X275" t="str">
        <f t="shared" ca="1" si="78"/>
        <v/>
      </c>
      <c r="Y275" t="str">
        <f t="shared" ca="1" si="78"/>
        <v/>
      </c>
      <c r="Z275" t="str">
        <f t="shared" ca="1" si="78"/>
        <v/>
      </c>
      <c r="AA275" t="str">
        <f t="shared" ca="1" si="78"/>
        <v/>
      </c>
      <c r="AB275" t="str">
        <f t="shared" ca="1" si="78"/>
        <v/>
      </c>
      <c r="AC275" t="str">
        <f t="shared" ca="1" si="78"/>
        <v/>
      </c>
      <c r="AD275" t="str">
        <f t="shared" ca="1" si="78"/>
        <v/>
      </c>
      <c r="AE275" t="str">
        <f t="shared" ca="1" si="77"/>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65"/>
        <v/>
      </c>
    </row>
    <row r="276" spans="3:45">
      <c r="C276" t="str">
        <f t="shared" ca="1" si="66"/>
        <v/>
      </c>
      <c r="D276" t="str">
        <f t="shared" ca="1" si="67"/>
        <v/>
      </c>
      <c r="E276" t="str">
        <f t="shared" ca="1" si="68"/>
        <v/>
      </c>
      <c r="F276" t="str">
        <f t="shared" ca="1" si="69"/>
        <v/>
      </c>
      <c r="G276" t="str">
        <f t="shared" ca="1" si="69"/>
        <v/>
      </c>
      <c r="H276" t="str">
        <f t="shared" ca="1" si="70"/>
        <v/>
      </c>
      <c r="I276" t="str">
        <f t="shared" ca="1" si="71"/>
        <v/>
      </c>
      <c r="J276" t="str">
        <f t="shared" ca="1" si="72"/>
        <v/>
      </c>
      <c r="K276" t="str">
        <f t="shared" ca="1" si="72"/>
        <v/>
      </c>
      <c r="L276" t="str">
        <f t="shared" ca="1" si="73"/>
        <v/>
      </c>
      <c r="M276" t="str">
        <f t="shared" ca="1" si="74"/>
        <v/>
      </c>
      <c r="N276" t="str">
        <f t="shared" ca="1" si="75"/>
        <v/>
      </c>
      <c r="O276" t="str">
        <f t="shared" ca="1" si="75"/>
        <v/>
      </c>
      <c r="P276" t="str">
        <f t="shared" ca="1" si="76"/>
        <v/>
      </c>
      <c r="Q276" t="str">
        <f t="shared" ca="1" si="76"/>
        <v/>
      </c>
      <c r="R276" t="str">
        <f t="shared" ca="1" si="78"/>
        <v/>
      </c>
      <c r="S276" t="str">
        <f t="shared" ca="1" si="78"/>
        <v/>
      </c>
      <c r="T276" t="str">
        <f t="shared" ca="1" si="78"/>
        <v/>
      </c>
      <c r="U276" t="str">
        <f t="shared" ca="1" si="78"/>
        <v/>
      </c>
      <c r="V276" t="str">
        <f t="shared" ca="1" si="78"/>
        <v/>
      </c>
      <c r="W276" t="str">
        <f t="shared" ca="1" si="78"/>
        <v/>
      </c>
      <c r="X276" t="str">
        <f t="shared" ca="1" si="78"/>
        <v/>
      </c>
      <c r="Y276" t="str">
        <f t="shared" ca="1" si="78"/>
        <v/>
      </c>
      <c r="Z276" t="str">
        <f t="shared" ca="1" si="78"/>
        <v/>
      </c>
      <c r="AA276" t="str">
        <f t="shared" ca="1" si="78"/>
        <v/>
      </c>
      <c r="AB276" t="str">
        <f t="shared" ca="1" si="78"/>
        <v/>
      </c>
      <c r="AC276" t="str">
        <f t="shared" ca="1" si="78"/>
        <v/>
      </c>
      <c r="AD276" t="str">
        <f t="shared" ca="1" si="78"/>
        <v/>
      </c>
      <c r="AE276" t="str">
        <f t="shared" ca="1" si="77"/>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65"/>
        <v/>
      </c>
    </row>
    <row r="277" spans="3:45">
      <c r="C277" t="str">
        <f t="shared" ca="1" si="66"/>
        <v/>
      </c>
      <c r="D277" t="str">
        <f t="shared" ca="1" si="67"/>
        <v/>
      </c>
      <c r="E277" t="str">
        <f t="shared" ca="1" si="68"/>
        <v/>
      </c>
      <c r="F277" t="str">
        <f t="shared" ca="1" si="69"/>
        <v/>
      </c>
      <c r="G277" t="str">
        <f t="shared" ca="1" si="69"/>
        <v/>
      </c>
      <c r="H277" t="str">
        <f t="shared" ca="1" si="70"/>
        <v/>
      </c>
      <c r="I277" t="str">
        <f t="shared" ca="1" si="71"/>
        <v/>
      </c>
      <c r="J277" t="str">
        <f t="shared" ca="1" si="72"/>
        <v/>
      </c>
      <c r="K277" t="str">
        <f t="shared" ca="1" si="72"/>
        <v/>
      </c>
      <c r="L277" t="str">
        <f t="shared" ca="1" si="73"/>
        <v/>
      </c>
      <c r="M277" t="str">
        <f t="shared" ca="1" si="74"/>
        <v/>
      </c>
      <c r="N277" t="str">
        <f t="shared" ca="1" si="75"/>
        <v/>
      </c>
      <c r="O277" t="str">
        <f t="shared" ca="1" si="75"/>
        <v/>
      </c>
      <c r="P277" t="str">
        <f t="shared" ca="1" si="76"/>
        <v/>
      </c>
      <c r="Q277" t="str">
        <f t="shared" ca="1" si="76"/>
        <v/>
      </c>
      <c r="R277" t="str">
        <f t="shared" ca="1" si="78"/>
        <v/>
      </c>
      <c r="S277" t="str">
        <f t="shared" ca="1" si="78"/>
        <v/>
      </c>
      <c r="T277" t="str">
        <f t="shared" ca="1" si="78"/>
        <v/>
      </c>
      <c r="U277" t="str">
        <f t="shared" ca="1" si="78"/>
        <v/>
      </c>
      <c r="V277" t="str">
        <f t="shared" ca="1" si="78"/>
        <v/>
      </c>
      <c r="W277" t="str">
        <f t="shared" ca="1" si="78"/>
        <v/>
      </c>
      <c r="X277" t="str">
        <f t="shared" ca="1" si="78"/>
        <v/>
      </c>
      <c r="Y277" t="str">
        <f t="shared" ca="1" si="78"/>
        <v/>
      </c>
      <c r="Z277" t="str">
        <f t="shared" ca="1" si="78"/>
        <v/>
      </c>
      <c r="AA277" t="str">
        <f t="shared" ca="1" si="78"/>
        <v/>
      </c>
      <c r="AB277" t="str">
        <f t="shared" ca="1" si="78"/>
        <v/>
      </c>
      <c r="AC277" t="str">
        <f t="shared" ca="1" si="78"/>
        <v/>
      </c>
      <c r="AD277" t="str">
        <f t="shared" ca="1" si="78"/>
        <v/>
      </c>
      <c r="AE277" t="str">
        <f t="shared" ca="1" si="77"/>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65"/>
        <v/>
      </c>
    </row>
    <row r="278" spans="3:45">
      <c r="C278" t="str">
        <f t="shared" ca="1" si="66"/>
        <v/>
      </c>
      <c r="D278" t="str">
        <f t="shared" ca="1" si="67"/>
        <v/>
      </c>
      <c r="E278" t="str">
        <f t="shared" ca="1" si="68"/>
        <v/>
      </c>
      <c r="F278" t="str">
        <f t="shared" ca="1" si="69"/>
        <v/>
      </c>
      <c r="G278" t="str">
        <f t="shared" ca="1" si="69"/>
        <v/>
      </c>
      <c r="H278" t="str">
        <f t="shared" ca="1" si="70"/>
        <v/>
      </c>
      <c r="I278" t="str">
        <f t="shared" ca="1" si="71"/>
        <v/>
      </c>
      <c r="J278" t="str">
        <f t="shared" ca="1" si="72"/>
        <v/>
      </c>
      <c r="K278" t="str">
        <f t="shared" ca="1" si="72"/>
        <v/>
      </c>
      <c r="L278" t="str">
        <f t="shared" ca="1" si="73"/>
        <v/>
      </c>
      <c r="M278" t="str">
        <f t="shared" ca="1" si="74"/>
        <v/>
      </c>
      <c r="N278" t="str">
        <f t="shared" ca="1" si="75"/>
        <v/>
      </c>
      <c r="O278" t="str">
        <f t="shared" ca="1" si="75"/>
        <v/>
      </c>
      <c r="P278" t="str">
        <f t="shared" ca="1" si="76"/>
        <v/>
      </c>
      <c r="Q278" t="str">
        <f t="shared" ca="1" si="76"/>
        <v/>
      </c>
      <c r="R278" t="str">
        <f t="shared" ca="1" si="78"/>
        <v/>
      </c>
      <c r="S278" t="str">
        <f t="shared" ca="1" si="78"/>
        <v/>
      </c>
      <c r="T278" t="str">
        <f t="shared" ca="1" si="78"/>
        <v/>
      </c>
      <c r="U278" t="str">
        <f t="shared" ca="1" si="78"/>
        <v/>
      </c>
      <c r="V278" t="str">
        <f t="shared" ca="1" si="78"/>
        <v/>
      </c>
      <c r="W278" t="str">
        <f t="shared" ca="1" si="78"/>
        <v/>
      </c>
      <c r="X278" t="str">
        <f t="shared" ca="1" si="78"/>
        <v/>
      </c>
      <c r="Y278" t="str">
        <f t="shared" ca="1" si="78"/>
        <v/>
      </c>
      <c r="Z278" t="str">
        <f t="shared" ca="1" si="78"/>
        <v/>
      </c>
      <c r="AA278" t="str">
        <f t="shared" ca="1" si="78"/>
        <v/>
      </c>
      <c r="AB278" t="str">
        <f t="shared" ca="1" si="78"/>
        <v/>
      </c>
      <c r="AC278" t="str">
        <f t="shared" ca="1" si="78"/>
        <v/>
      </c>
      <c r="AD278" t="str">
        <f t="shared" ca="1" si="78"/>
        <v/>
      </c>
      <c r="AE278" t="str">
        <f t="shared" ca="1" si="77"/>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65"/>
        <v/>
      </c>
    </row>
    <row r="279" spans="3:45">
      <c r="C279" t="str">
        <f t="shared" ca="1" si="66"/>
        <v/>
      </c>
      <c r="D279" t="str">
        <f t="shared" ca="1" si="67"/>
        <v/>
      </c>
      <c r="E279" t="str">
        <f t="shared" ca="1" si="68"/>
        <v/>
      </c>
      <c r="F279" t="str">
        <f t="shared" ca="1" si="69"/>
        <v/>
      </c>
      <c r="G279" t="str">
        <f t="shared" ca="1" si="69"/>
        <v/>
      </c>
      <c r="H279" t="str">
        <f t="shared" ca="1" si="70"/>
        <v/>
      </c>
      <c r="I279" t="str">
        <f t="shared" ca="1" si="71"/>
        <v/>
      </c>
      <c r="J279" t="str">
        <f t="shared" ca="1" si="72"/>
        <v/>
      </c>
      <c r="K279" t="str">
        <f t="shared" ca="1" si="72"/>
        <v/>
      </c>
      <c r="L279" t="str">
        <f t="shared" ca="1" si="73"/>
        <v/>
      </c>
      <c r="M279" t="str">
        <f t="shared" ca="1" si="74"/>
        <v/>
      </c>
      <c r="N279" t="str">
        <f t="shared" ca="1" si="75"/>
        <v/>
      </c>
      <c r="O279" t="str">
        <f t="shared" ca="1" si="75"/>
        <v/>
      </c>
      <c r="P279" t="str">
        <f t="shared" ca="1" si="76"/>
        <v/>
      </c>
      <c r="Q279" t="str">
        <f t="shared" ca="1" si="76"/>
        <v/>
      </c>
      <c r="R279" t="str">
        <f t="shared" ca="1" si="78"/>
        <v/>
      </c>
      <c r="S279" t="str">
        <f t="shared" ca="1" si="78"/>
        <v/>
      </c>
      <c r="T279" t="str">
        <f t="shared" ca="1" si="78"/>
        <v/>
      </c>
      <c r="U279" t="str">
        <f t="shared" ca="1" si="78"/>
        <v/>
      </c>
      <c r="V279" t="str">
        <f t="shared" ca="1" si="78"/>
        <v/>
      </c>
      <c r="W279" t="str">
        <f t="shared" ca="1" si="78"/>
        <v/>
      </c>
      <c r="X279" t="str">
        <f t="shared" ca="1" si="78"/>
        <v/>
      </c>
      <c r="Y279" t="str">
        <f t="shared" ca="1" si="78"/>
        <v/>
      </c>
      <c r="Z279" t="str">
        <f t="shared" ca="1" si="78"/>
        <v/>
      </c>
      <c r="AA279" t="str">
        <f t="shared" ca="1" si="78"/>
        <v/>
      </c>
      <c r="AB279" t="str">
        <f t="shared" ca="1" si="78"/>
        <v/>
      </c>
      <c r="AC279" t="str">
        <f t="shared" ca="1" si="78"/>
        <v/>
      </c>
      <c r="AD279" t="str">
        <f t="shared" ca="1" si="78"/>
        <v/>
      </c>
      <c r="AE279" t="str">
        <f t="shared" ca="1" si="77"/>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65"/>
        <v/>
      </c>
    </row>
    <row r="280" spans="3:45">
      <c r="C280" t="str">
        <f t="shared" ca="1" si="66"/>
        <v/>
      </c>
      <c r="D280" t="str">
        <f t="shared" ca="1" si="67"/>
        <v/>
      </c>
      <c r="E280" t="str">
        <f t="shared" ca="1" si="68"/>
        <v/>
      </c>
      <c r="F280" t="str">
        <f t="shared" ca="1" si="69"/>
        <v/>
      </c>
      <c r="G280" t="str">
        <f t="shared" ca="1" si="69"/>
        <v/>
      </c>
      <c r="H280" t="str">
        <f t="shared" ca="1" si="70"/>
        <v/>
      </c>
      <c r="I280" t="str">
        <f t="shared" ca="1" si="71"/>
        <v/>
      </c>
      <c r="J280" t="str">
        <f t="shared" ca="1" si="72"/>
        <v/>
      </c>
      <c r="K280" t="str">
        <f t="shared" ca="1" si="72"/>
        <v/>
      </c>
      <c r="L280" t="str">
        <f t="shared" ca="1" si="73"/>
        <v/>
      </c>
      <c r="M280" t="str">
        <f t="shared" ca="1" si="74"/>
        <v/>
      </c>
      <c r="N280" t="str">
        <f t="shared" ca="1" si="75"/>
        <v/>
      </c>
      <c r="O280" t="str">
        <f t="shared" ca="1" si="75"/>
        <v/>
      </c>
      <c r="P280" t="str">
        <f t="shared" ca="1" si="76"/>
        <v/>
      </c>
      <c r="Q280" t="str">
        <f t="shared" ca="1" si="76"/>
        <v/>
      </c>
      <c r="R280" t="str">
        <f t="shared" ca="1" si="78"/>
        <v/>
      </c>
      <c r="S280" t="str">
        <f t="shared" ca="1" si="78"/>
        <v/>
      </c>
      <c r="T280" t="str">
        <f t="shared" ca="1" si="78"/>
        <v/>
      </c>
      <c r="U280" t="str">
        <f t="shared" ca="1" si="78"/>
        <v/>
      </c>
      <c r="V280" t="str">
        <f t="shared" ca="1" si="78"/>
        <v/>
      </c>
      <c r="W280" t="str">
        <f t="shared" ca="1" si="78"/>
        <v/>
      </c>
      <c r="X280" t="str">
        <f t="shared" ca="1" si="78"/>
        <v/>
      </c>
      <c r="Y280" t="str">
        <f t="shared" ca="1" si="78"/>
        <v/>
      </c>
      <c r="Z280" t="str">
        <f t="shared" ca="1" si="78"/>
        <v/>
      </c>
      <c r="AA280" t="str">
        <f t="shared" ca="1" si="78"/>
        <v/>
      </c>
      <c r="AB280" t="str">
        <f t="shared" ca="1" si="78"/>
        <v/>
      </c>
      <c r="AC280" t="str">
        <f t="shared" ca="1" si="78"/>
        <v/>
      </c>
      <c r="AD280" t="str">
        <f t="shared" ca="1" si="78"/>
        <v/>
      </c>
      <c r="AE280" t="str">
        <f t="shared" ca="1" si="77"/>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65"/>
        <v/>
      </c>
    </row>
    <row r="281" spans="3:45">
      <c r="C281" t="str">
        <f t="shared" ca="1" si="66"/>
        <v/>
      </c>
      <c r="D281" t="str">
        <f t="shared" ca="1" si="67"/>
        <v/>
      </c>
      <c r="E281" t="str">
        <f t="shared" ca="1" si="68"/>
        <v/>
      </c>
      <c r="F281" t="str">
        <f t="shared" ca="1" si="69"/>
        <v/>
      </c>
      <c r="G281" t="str">
        <f t="shared" ca="1" si="69"/>
        <v/>
      </c>
      <c r="H281" t="str">
        <f t="shared" ca="1" si="70"/>
        <v/>
      </c>
      <c r="I281" t="str">
        <f t="shared" ca="1" si="71"/>
        <v/>
      </c>
      <c r="J281" t="str">
        <f t="shared" ca="1" si="72"/>
        <v/>
      </c>
      <c r="K281" t="str">
        <f t="shared" ca="1" si="72"/>
        <v/>
      </c>
      <c r="L281" t="str">
        <f t="shared" ca="1" si="73"/>
        <v/>
      </c>
      <c r="M281" t="str">
        <f t="shared" ca="1" si="74"/>
        <v/>
      </c>
      <c r="N281" t="str">
        <f t="shared" ca="1" si="75"/>
        <v/>
      </c>
      <c r="O281" t="str">
        <f t="shared" ca="1" si="75"/>
        <v/>
      </c>
      <c r="P281" t="str">
        <f t="shared" ca="1" si="76"/>
        <v/>
      </c>
      <c r="Q281" t="str">
        <f t="shared" ca="1" si="76"/>
        <v/>
      </c>
      <c r="R281" t="str">
        <f t="shared" ca="1" si="78"/>
        <v/>
      </c>
      <c r="S281" t="str">
        <f t="shared" ca="1" si="78"/>
        <v/>
      </c>
      <c r="T281" t="str">
        <f t="shared" ca="1" si="78"/>
        <v/>
      </c>
      <c r="U281" t="str">
        <f t="shared" ca="1" si="78"/>
        <v/>
      </c>
      <c r="V281" t="str">
        <f t="shared" ca="1" si="78"/>
        <v/>
      </c>
      <c r="W281" t="str">
        <f t="shared" ca="1" si="78"/>
        <v/>
      </c>
      <c r="X281" t="str">
        <f t="shared" ca="1" si="78"/>
        <v/>
      </c>
      <c r="Y281" t="str">
        <f t="shared" ca="1" si="78"/>
        <v/>
      </c>
      <c r="Z281" t="str">
        <f t="shared" ca="1" si="78"/>
        <v/>
      </c>
      <c r="AA281" t="str">
        <f t="shared" ca="1" si="78"/>
        <v/>
      </c>
      <c r="AB281" t="str">
        <f t="shared" ca="1" si="78"/>
        <v/>
      </c>
      <c r="AC281" t="str">
        <f t="shared" ca="1" si="78"/>
        <v/>
      </c>
      <c r="AD281" t="str">
        <f t="shared" ca="1" si="78"/>
        <v/>
      </c>
      <c r="AE281" t="str">
        <f t="shared" ca="1" si="77"/>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65"/>
        <v/>
      </c>
    </row>
    <row r="282" spans="3:45">
      <c r="C282" t="str">
        <f t="shared" ca="1" si="66"/>
        <v/>
      </c>
      <c r="D282" t="str">
        <f t="shared" ca="1" si="67"/>
        <v/>
      </c>
      <c r="E282" t="str">
        <f t="shared" ca="1" si="68"/>
        <v/>
      </c>
      <c r="F282" t="str">
        <f t="shared" ca="1" si="69"/>
        <v/>
      </c>
      <c r="G282" t="str">
        <f t="shared" ca="1" si="69"/>
        <v/>
      </c>
      <c r="H282" t="str">
        <f t="shared" ca="1" si="70"/>
        <v/>
      </c>
      <c r="I282" t="str">
        <f t="shared" ca="1" si="71"/>
        <v/>
      </c>
      <c r="J282" t="str">
        <f t="shared" ca="1" si="72"/>
        <v/>
      </c>
      <c r="K282" t="str">
        <f t="shared" ca="1" si="72"/>
        <v/>
      </c>
      <c r="L282" t="str">
        <f t="shared" ca="1" si="73"/>
        <v/>
      </c>
      <c r="M282" t="str">
        <f t="shared" ca="1" si="74"/>
        <v/>
      </c>
      <c r="N282" t="str">
        <f t="shared" ca="1" si="75"/>
        <v/>
      </c>
      <c r="O282" t="str">
        <f t="shared" ca="1" si="75"/>
        <v/>
      </c>
      <c r="P282" t="str">
        <f t="shared" ca="1" si="76"/>
        <v/>
      </c>
      <c r="Q282" t="str">
        <f t="shared" ca="1" si="76"/>
        <v/>
      </c>
      <c r="R282" t="str">
        <f t="shared" ca="1" si="78"/>
        <v/>
      </c>
      <c r="S282" t="str">
        <f t="shared" ca="1" si="78"/>
        <v/>
      </c>
      <c r="T282" t="str">
        <f t="shared" ca="1" si="78"/>
        <v/>
      </c>
      <c r="U282" t="str">
        <f t="shared" ca="1" si="78"/>
        <v/>
      </c>
      <c r="V282" t="str">
        <f t="shared" ca="1" si="78"/>
        <v/>
      </c>
      <c r="W282" t="str">
        <f t="shared" ca="1" si="78"/>
        <v/>
      </c>
      <c r="X282" t="str">
        <f t="shared" ca="1" si="78"/>
        <v/>
      </c>
      <c r="Y282" t="str">
        <f t="shared" ca="1" si="78"/>
        <v/>
      </c>
      <c r="Z282" t="str">
        <f t="shared" ca="1" si="78"/>
        <v/>
      </c>
      <c r="AA282" t="str">
        <f t="shared" ca="1" si="78"/>
        <v/>
      </c>
      <c r="AB282" t="str">
        <f t="shared" ca="1" si="78"/>
        <v/>
      </c>
      <c r="AC282" t="str">
        <f t="shared" ca="1" si="78"/>
        <v/>
      </c>
      <c r="AD282" t="str">
        <f t="shared" ca="1" si="78"/>
        <v/>
      </c>
      <c r="AE282" t="str">
        <f t="shared" ca="1" si="77"/>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65"/>
        <v/>
      </c>
    </row>
    <row r="283" spans="3:45">
      <c r="C283" t="str">
        <f t="shared" ca="1" si="66"/>
        <v/>
      </c>
      <c r="D283" t="str">
        <f t="shared" ca="1" si="67"/>
        <v/>
      </c>
      <c r="E283" t="str">
        <f t="shared" ca="1" si="68"/>
        <v/>
      </c>
      <c r="F283" t="str">
        <f t="shared" ca="1" si="69"/>
        <v/>
      </c>
      <c r="G283" t="str">
        <f t="shared" ca="1" si="69"/>
        <v/>
      </c>
      <c r="H283" t="str">
        <f t="shared" ca="1" si="70"/>
        <v/>
      </c>
      <c r="I283" t="str">
        <f t="shared" ca="1" si="71"/>
        <v/>
      </c>
      <c r="J283" t="str">
        <f t="shared" ca="1" si="72"/>
        <v/>
      </c>
      <c r="K283" t="str">
        <f t="shared" ca="1" si="72"/>
        <v/>
      </c>
      <c r="L283" t="str">
        <f t="shared" ca="1" si="73"/>
        <v/>
      </c>
      <c r="M283" t="str">
        <f t="shared" ca="1" si="74"/>
        <v/>
      </c>
      <c r="N283" t="str">
        <f t="shared" ca="1" si="75"/>
        <v/>
      </c>
      <c r="O283" t="str">
        <f t="shared" ca="1" si="75"/>
        <v/>
      </c>
      <c r="P283" t="str">
        <f t="shared" ca="1" si="76"/>
        <v/>
      </c>
      <c r="Q283" t="str">
        <f t="shared" ca="1" si="76"/>
        <v/>
      </c>
      <c r="R283" t="str">
        <f t="shared" ca="1" si="78"/>
        <v/>
      </c>
      <c r="S283" t="str">
        <f t="shared" ca="1" si="78"/>
        <v/>
      </c>
      <c r="T283" t="str">
        <f t="shared" ca="1" si="78"/>
        <v/>
      </c>
      <c r="U283" t="str">
        <f t="shared" ca="1" si="78"/>
        <v/>
      </c>
      <c r="V283" t="str">
        <f t="shared" ca="1" si="78"/>
        <v/>
      </c>
      <c r="W283" t="str">
        <f t="shared" ca="1" si="78"/>
        <v/>
      </c>
      <c r="X283" t="str">
        <f t="shared" ca="1" si="78"/>
        <v/>
      </c>
      <c r="Y283" t="str">
        <f t="shared" ca="1" si="78"/>
        <v/>
      </c>
      <c r="Z283" t="str">
        <f t="shared" ca="1" si="78"/>
        <v/>
      </c>
      <c r="AA283" t="str">
        <f t="shared" ca="1" si="78"/>
        <v/>
      </c>
      <c r="AB283" t="str">
        <f t="shared" ca="1" si="78"/>
        <v/>
      </c>
      <c r="AC283" t="str">
        <f t="shared" ca="1" si="78"/>
        <v/>
      </c>
      <c r="AD283" t="str">
        <f t="shared" ca="1" si="78"/>
        <v/>
      </c>
      <c r="AE283" t="str">
        <f t="shared" ca="1" si="77"/>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65"/>
        <v/>
      </c>
    </row>
    <row r="284" spans="3:45">
      <c r="C284" t="str">
        <f t="shared" ca="1" si="66"/>
        <v/>
      </c>
      <c r="D284" t="str">
        <f t="shared" ca="1" si="67"/>
        <v/>
      </c>
      <c r="E284" t="str">
        <f t="shared" ca="1" si="68"/>
        <v/>
      </c>
      <c r="F284" t="str">
        <f t="shared" ca="1" si="69"/>
        <v/>
      </c>
      <c r="G284" t="str">
        <f t="shared" ca="1" si="69"/>
        <v/>
      </c>
      <c r="H284" t="str">
        <f t="shared" ca="1" si="70"/>
        <v/>
      </c>
      <c r="I284" t="str">
        <f t="shared" ca="1" si="71"/>
        <v/>
      </c>
      <c r="J284" t="str">
        <f t="shared" ca="1" si="72"/>
        <v/>
      </c>
      <c r="K284" t="str">
        <f t="shared" ca="1" si="72"/>
        <v/>
      </c>
      <c r="L284" t="str">
        <f t="shared" ca="1" si="73"/>
        <v/>
      </c>
      <c r="M284" t="str">
        <f t="shared" ca="1" si="74"/>
        <v/>
      </c>
      <c r="N284" t="str">
        <f t="shared" ca="1" si="75"/>
        <v/>
      </c>
      <c r="O284" t="str">
        <f t="shared" ca="1" si="75"/>
        <v/>
      </c>
      <c r="P284" t="str">
        <f t="shared" ca="1" si="76"/>
        <v/>
      </c>
      <c r="Q284" t="str">
        <f t="shared" ca="1" si="76"/>
        <v/>
      </c>
      <c r="R284" t="str">
        <f t="shared" ca="1" si="78"/>
        <v/>
      </c>
      <c r="S284" t="str">
        <f t="shared" ca="1" si="78"/>
        <v/>
      </c>
      <c r="T284" t="str">
        <f t="shared" ca="1" si="78"/>
        <v/>
      </c>
      <c r="U284" t="str">
        <f t="shared" ca="1" si="78"/>
        <v/>
      </c>
      <c r="V284" t="str">
        <f t="shared" ca="1" si="78"/>
        <v/>
      </c>
      <c r="W284" t="str">
        <f t="shared" ca="1" si="78"/>
        <v/>
      </c>
      <c r="X284" t="str">
        <f t="shared" ca="1" si="78"/>
        <v/>
      </c>
      <c r="Y284" t="str">
        <f t="shared" ca="1" si="78"/>
        <v/>
      </c>
      <c r="Z284" t="str">
        <f t="shared" ca="1" si="78"/>
        <v/>
      </c>
      <c r="AA284" t="str">
        <f t="shared" ca="1" si="78"/>
        <v/>
      </c>
      <c r="AB284" t="str">
        <f t="shared" ca="1" si="78"/>
        <v/>
      </c>
      <c r="AC284" t="str">
        <f t="shared" ca="1" si="78"/>
        <v/>
      </c>
      <c r="AD284" t="str">
        <f t="shared" ca="1" si="78"/>
        <v/>
      </c>
      <c r="AE284" t="str">
        <f t="shared" ca="1" si="77"/>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65"/>
        <v/>
      </c>
    </row>
    <row r="285" spans="3:45">
      <c r="C285" t="str">
        <f t="shared" ca="1" si="66"/>
        <v/>
      </c>
      <c r="D285" t="str">
        <f t="shared" ca="1" si="67"/>
        <v/>
      </c>
      <c r="E285" t="str">
        <f t="shared" ca="1" si="68"/>
        <v/>
      </c>
      <c r="F285" t="str">
        <f t="shared" ca="1" si="69"/>
        <v/>
      </c>
      <c r="G285" t="str">
        <f t="shared" ca="1" si="69"/>
        <v/>
      </c>
      <c r="H285" t="str">
        <f t="shared" ca="1" si="70"/>
        <v/>
      </c>
      <c r="I285" t="str">
        <f t="shared" ca="1" si="71"/>
        <v/>
      </c>
      <c r="J285" t="str">
        <f t="shared" ca="1" si="72"/>
        <v/>
      </c>
      <c r="K285" t="str">
        <f t="shared" ca="1" si="72"/>
        <v/>
      </c>
      <c r="L285" t="str">
        <f t="shared" ca="1" si="73"/>
        <v/>
      </c>
      <c r="M285" t="str">
        <f t="shared" ca="1" si="74"/>
        <v/>
      </c>
      <c r="N285" t="str">
        <f t="shared" ca="1" si="75"/>
        <v/>
      </c>
      <c r="O285" t="str">
        <f t="shared" ca="1" si="75"/>
        <v/>
      </c>
      <c r="P285" t="str">
        <f t="shared" ca="1" si="76"/>
        <v/>
      </c>
      <c r="Q285" t="str">
        <f t="shared" ca="1" si="76"/>
        <v/>
      </c>
      <c r="R285" t="str">
        <f t="shared" ca="1" si="78"/>
        <v/>
      </c>
      <c r="S285" t="str">
        <f t="shared" ca="1" si="78"/>
        <v/>
      </c>
      <c r="T285" t="str">
        <f t="shared" ca="1" si="78"/>
        <v/>
      </c>
      <c r="U285" t="str">
        <f t="shared" ca="1" si="78"/>
        <v/>
      </c>
      <c r="V285" t="str">
        <f t="shared" ca="1" si="78"/>
        <v/>
      </c>
      <c r="W285" t="str">
        <f t="shared" ca="1" si="78"/>
        <v/>
      </c>
      <c r="X285" t="str">
        <f t="shared" ca="1" si="78"/>
        <v/>
      </c>
      <c r="Y285" t="str">
        <f t="shared" ca="1" si="78"/>
        <v/>
      </c>
      <c r="Z285" t="str">
        <f t="shared" ca="1" si="78"/>
        <v/>
      </c>
      <c r="AA285" t="str">
        <f t="shared" ca="1" si="78"/>
        <v/>
      </c>
      <c r="AB285" t="str">
        <f t="shared" ca="1" si="78"/>
        <v/>
      </c>
      <c r="AC285" t="str">
        <f t="shared" ca="1" si="78"/>
        <v/>
      </c>
      <c r="AD285" t="str">
        <f t="shared" ca="1" si="78"/>
        <v/>
      </c>
      <c r="AE285" t="str">
        <f t="shared" ca="1" si="77"/>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65"/>
        <v/>
      </c>
    </row>
    <row r="286" spans="3:45">
      <c r="C286" t="str">
        <f t="shared" ca="1" si="66"/>
        <v/>
      </c>
      <c r="D286" t="str">
        <f t="shared" ca="1" si="67"/>
        <v/>
      </c>
      <c r="E286" t="str">
        <f t="shared" ca="1" si="68"/>
        <v/>
      </c>
      <c r="F286" t="str">
        <f t="shared" ca="1" si="69"/>
        <v/>
      </c>
      <c r="G286" t="str">
        <f t="shared" ca="1" si="69"/>
        <v/>
      </c>
      <c r="H286" t="str">
        <f t="shared" ca="1" si="70"/>
        <v/>
      </c>
      <c r="I286" t="str">
        <f t="shared" ca="1" si="71"/>
        <v/>
      </c>
      <c r="J286" t="str">
        <f t="shared" ca="1" si="72"/>
        <v/>
      </c>
      <c r="K286" t="str">
        <f t="shared" ca="1" si="72"/>
        <v/>
      </c>
      <c r="L286" t="str">
        <f t="shared" ca="1" si="73"/>
        <v/>
      </c>
      <c r="M286" t="str">
        <f t="shared" ca="1" si="74"/>
        <v/>
      </c>
      <c r="N286" t="str">
        <f t="shared" ca="1" si="75"/>
        <v/>
      </c>
      <c r="O286" t="str">
        <f t="shared" ca="1" si="75"/>
        <v/>
      </c>
      <c r="P286" t="str">
        <f t="shared" ca="1" si="76"/>
        <v/>
      </c>
      <c r="Q286" t="str">
        <f t="shared" ca="1" si="76"/>
        <v/>
      </c>
      <c r="R286" t="str">
        <f t="shared" ca="1" si="78"/>
        <v/>
      </c>
      <c r="S286" t="str">
        <f t="shared" ca="1" si="78"/>
        <v/>
      </c>
      <c r="T286" t="str">
        <f t="shared" ca="1" si="78"/>
        <v/>
      </c>
      <c r="U286" t="str">
        <f t="shared" ca="1" si="78"/>
        <v/>
      </c>
      <c r="V286" t="str">
        <f t="shared" ca="1" si="78"/>
        <v/>
      </c>
      <c r="W286" t="str">
        <f t="shared" ca="1" si="78"/>
        <v/>
      </c>
      <c r="X286" t="str">
        <f t="shared" ca="1" si="78"/>
        <v/>
      </c>
      <c r="Y286" t="str">
        <f t="shared" ca="1" si="78"/>
        <v/>
      </c>
      <c r="Z286" t="str">
        <f t="shared" ca="1" si="78"/>
        <v/>
      </c>
      <c r="AA286" t="str">
        <f t="shared" ca="1" si="78"/>
        <v/>
      </c>
      <c r="AB286" t="str">
        <f t="shared" ca="1" si="78"/>
        <v/>
      </c>
      <c r="AC286" t="str">
        <f t="shared" ca="1" si="78"/>
        <v/>
      </c>
      <c r="AD286" t="str">
        <f t="shared" ca="1" si="78"/>
        <v/>
      </c>
      <c r="AE286" t="str">
        <f t="shared" ca="1" si="77"/>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65"/>
        <v/>
      </c>
    </row>
    <row r="287" spans="3:45">
      <c r="C287" t="str">
        <f t="shared" ca="1" si="66"/>
        <v/>
      </c>
      <c r="D287" t="str">
        <f t="shared" ca="1" si="67"/>
        <v/>
      </c>
      <c r="E287" t="str">
        <f t="shared" ca="1" si="68"/>
        <v/>
      </c>
      <c r="F287" t="str">
        <f t="shared" ca="1" si="69"/>
        <v/>
      </c>
      <c r="G287" t="str">
        <f t="shared" ca="1" si="69"/>
        <v/>
      </c>
      <c r="H287" t="str">
        <f t="shared" ca="1" si="70"/>
        <v/>
      </c>
      <c r="I287" t="str">
        <f t="shared" ca="1" si="71"/>
        <v/>
      </c>
      <c r="J287" t="str">
        <f t="shared" ca="1" si="72"/>
        <v/>
      </c>
      <c r="K287" t="str">
        <f t="shared" ca="1" si="72"/>
        <v/>
      </c>
      <c r="L287" t="str">
        <f t="shared" ca="1" si="73"/>
        <v/>
      </c>
      <c r="M287" t="str">
        <f t="shared" ca="1" si="74"/>
        <v/>
      </c>
      <c r="N287" t="str">
        <f t="shared" ca="1" si="75"/>
        <v/>
      </c>
      <c r="O287" t="str">
        <f t="shared" ca="1" si="75"/>
        <v/>
      </c>
      <c r="P287" t="str">
        <f t="shared" ca="1" si="76"/>
        <v/>
      </c>
      <c r="Q287" t="str">
        <f t="shared" ca="1" si="76"/>
        <v/>
      </c>
      <c r="R287" t="str">
        <f t="shared" ca="1" si="78"/>
        <v/>
      </c>
      <c r="S287" t="str">
        <f t="shared" ca="1" si="78"/>
        <v/>
      </c>
      <c r="T287" t="str">
        <f t="shared" ca="1" si="78"/>
        <v/>
      </c>
      <c r="U287" t="str">
        <f t="shared" ca="1" si="78"/>
        <v/>
      </c>
      <c r="V287" t="str">
        <f t="shared" ca="1" si="78"/>
        <v/>
      </c>
      <c r="W287" t="str">
        <f t="shared" ca="1" si="78"/>
        <v/>
      </c>
      <c r="X287" t="str">
        <f t="shared" ca="1" si="78"/>
        <v/>
      </c>
      <c r="Y287" t="str">
        <f t="shared" ca="1" si="78"/>
        <v/>
      </c>
      <c r="Z287" t="str">
        <f t="shared" ca="1" si="78"/>
        <v/>
      </c>
      <c r="AA287" t="str">
        <f t="shared" ca="1" si="78"/>
        <v/>
      </c>
      <c r="AB287" t="str">
        <f t="shared" ca="1" si="78"/>
        <v/>
      </c>
      <c r="AC287" t="str">
        <f t="shared" ca="1" si="78"/>
        <v/>
      </c>
      <c r="AD287" t="str">
        <f t="shared" ca="1" si="78"/>
        <v/>
      </c>
      <c r="AE287" t="str">
        <f t="shared" ca="1" si="77"/>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65"/>
        <v/>
      </c>
    </row>
    <row r="288" spans="3:45">
      <c r="C288" t="str">
        <f t="shared" ca="1" si="66"/>
        <v/>
      </c>
      <c r="D288" t="str">
        <f t="shared" ca="1" si="67"/>
        <v/>
      </c>
      <c r="E288" t="str">
        <f t="shared" ca="1" si="68"/>
        <v/>
      </c>
      <c r="F288" t="str">
        <f t="shared" ca="1" si="69"/>
        <v/>
      </c>
      <c r="G288" t="str">
        <f t="shared" ca="1" si="69"/>
        <v/>
      </c>
      <c r="H288" t="str">
        <f t="shared" ca="1" si="70"/>
        <v/>
      </c>
      <c r="I288" t="str">
        <f t="shared" ca="1" si="71"/>
        <v/>
      </c>
      <c r="J288" t="str">
        <f t="shared" ca="1" si="72"/>
        <v/>
      </c>
      <c r="K288" t="str">
        <f t="shared" ca="1" si="72"/>
        <v/>
      </c>
      <c r="L288" t="str">
        <f t="shared" ca="1" si="73"/>
        <v/>
      </c>
      <c r="M288" t="str">
        <f t="shared" ca="1" si="74"/>
        <v/>
      </c>
      <c r="N288" t="str">
        <f t="shared" ca="1" si="75"/>
        <v/>
      </c>
      <c r="O288" t="str">
        <f t="shared" ca="1" si="75"/>
        <v/>
      </c>
      <c r="P288" t="str">
        <f t="shared" ca="1" si="76"/>
        <v/>
      </c>
      <c r="Q288" t="str">
        <f t="shared" ca="1" si="76"/>
        <v/>
      </c>
      <c r="R288" t="str">
        <f t="shared" ca="1" si="78"/>
        <v/>
      </c>
      <c r="S288" t="str">
        <f t="shared" ca="1" si="78"/>
        <v/>
      </c>
      <c r="T288" t="str">
        <f t="shared" ca="1" si="78"/>
        <v/>
      </c>
      <c r="U288" t="str">
        <f t="shared" ca="1" si="78"/>
        <v/>
      </c>
      <c r="V288" t="str">
        <f t="shared" ca="1" si="78"/>
        <v/>
      </c>
      <c r="W288" t="str">
        <f t="shared" ca="1" si="78"/>
        <v/>
      </c>
      <c r="X288" t="str">
        <f t="shared" ca="1" si="78"/>
        <v/>
      </c>
      <c r="Y288" t="str">
        <f t="shared" ca="1" si="78"/>
        <v/>
      </c>
      <c r="Z288" t="str">
        <f t="shared" ca="1" si="78"/>
        <v/>
      </c>
      <c r="AA288" t="str">
        <f t="shared" ca="1" si="78"/>
        <v/>
      </c>
      <c r="AB288" t="str">
        <f t="shared" ca="1" si="78"/>
        <v/>
      </c>
      <c r="AC288" t="str">
        <f t="shared" ca="1" si="78"/>
        <v/>
      </c>
      <c r="AD288" t="str">
        <f t="shared" ca="1" si="78"/>
        <v/>
      </c>
      <c r="AE288" t="str">
        <f t="shared" ca="1" si="77"/>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65"/>
        <v/>
      </c>
    </row>
    <row r="289" spans="3:45">
      <c r="C289" t="str">
        <f t="shared" ca="1" si="66"/>
        <v/>
      </c>
      <c r="D289" t="str">
        <f t="shared" ca="1" si="67"/>
        <v/>
      </c>
      <c r="E289" t="str">
        <f t="shared" ca="1" si="68"/>
        <v/>
      </c>
      <c r="F289" t="str">
        <f t="shared" ca="1" si="69"/>
        <v/>
      </c>
      <c r="G289" t="str">
        <f t="shared" ca="1" si="69"/>
        <v/>
      </c>
      <c r="H289" t="str">
        <f t="shared" ca="1" si="70"/>
        <v/>
      </c>
      <c r="I289" t="str">
        <f t="shared" ca="1" si="71"/>
        <v/>
      </c>
      <c r="J289" t="str">
        <f t="shared" ca="1" si="72"/>
        <v/>
      </c>
      <c r="K289" t="str">
        <f t="shared" ca="1" si="72"/>
        <v/>
      </c>
      <c r="L289" t="str">
        <f t="shared" ca="1" si="73"/>
        <v/>
      </c>
      <c r="M289" t="str">
        <f t="shared" ca="1" si="74"/>
        <v/>
      </c>
      <c r="N289" t="str">
        <f t="shared" ca="1" si="75"/>
        <v/>
      </c>
      <c r="O289" t="str">
        <f t="shared" ca="1" si="75"/>
        <v/>
      </c>
      <c r="P289" t="str">
        <f t="shared" ca="1" si="76"/>
        <v/>
      </c>
      <c r="Q289" t="str">
        <f t="shared" ca="1" si="76"/>
        <v/>
      </c>
      <c r="R289" t="str">
        <f t="shared" ca="1" si="78"/>
        <v/>
      </c>
      <c r="S289" t="str">
        <f t="shared" ca="1" si="78"/>
        <v/>
      </c>
      <c r="T289" t="str">
        <f t="shared" ca="1" si="78"/>
        <v/>
      </c>
      <c r="U289" t="str">
        <f t="shared" ca="1" si="78"/>
        <v/>
      </c>
      <c r="V289" t="str">
        <f t="shared" ca="1" si="78"/>
        <v/>
      </c>
      <c r="W289" t="str">
        <f t="shared" ca="1" si="78"/>
        <v/>
      </c>
      <c r="X289" t="str">
        <f t="shared" ca="1" si="78"/>
        <v/>
      </c>
      <c r="Y289" t="str">
        <f t="shared" ca="1" si="78"/>
        <v/>
      </c>
      <c r="Z289" t="str">
        <f t="shared" ca="1" si="78"/>
        <v/>
      </c>
      <c r="AA289" t="str">
        <f t="shared" ca="1" si="78"/>
        <v/>
      </c>
      <c r="AB289" t="str">
        <f t="shared" ca="1" si="78"/>
        <v/>
      </c>
      <c r="AC289" t="str">
        <f t="shared" ca="1" si="78"/>
        <v/>
      </c>
      <c r="AD289" t="str">
        <f t="shared" ca="1" si="78"/>
        <v/>
      </c>
      <c r="AE289" t="str">
        <f t="shared" ca="1" si="77"/>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65"/>
        <v/>
      </c>
    </row>
    <row r="290" spans="3:45">
      <c r="C290" t="str">
        <f t="shared" ca="1" si="66"/>
        <v/>
      </c>
      <c r="D290" t="str">
        <f t="shared" ca="1" si="67"/>
        <v/>
      </c>
      <c r="E290" t="str">
        <f t="shared" ca="1" si="68"/>
        <v/>
      </c>
      <c r="F290" t="str">
        <f t="shared" ca="1" si="69"/>
        <v/>
      </c>
      <c r="G290" t="str">
        <f t="shared" ca="1" si="69"/>
        <v/>
      </c>
      <c r="H290" t="str">
        <f t="shared" ca="1" si="70"/>
        <v/>
      </c>
      <c r="I290" t="str">
        <f t="shared" ca="1" si="71"/>
        <v/>
      </c>
      <c r="J290" t="str">
        <f t="shared" ca="1" si="72"/>
        <v/>
      </c>
      <c r="K290" t="str">
        <f t="shared" ca="1" si="72"/>
        <v/>
      </c>
      <c r="L290" t="str">
        <f t="shared" ca="1" si="73"/>
        <v/>
      </c>
      <c r="M290" t="str">
        <f t="shared" ca="1" si="74"/>
        <v/>
      </c>
      <c r="N290" t="str">
        <f t="shared" ca="1" si="75"/>
        <v/>
      </c>
      <c r="O290" t="str">
        <f t="shared" ca="1" si="75"/>
        <v/>
      </c>
      <c r="P290" t="str">
        <f t="shared" ca="1" si="76"/>
        <v/>
      </c>
      <c r="Q290" t="str">
        <f t="shared" ca="1" si="76"/>
        <v/>
      </c>
      <c r="R290" t="str">
        <f t="shared" ca="1" si="78"/>
        <v/>
      </c>
      <c r="S290" t="str">
        <f t="shared" ca="1" si="78"/>
        <v/>
      </c>
      <c r="T290" t="str">
        <f t="shared" ca="1" si="78"/>
        <v/>
      </c>
      <c r="U290" t="str">
        <f t="shared" ca="1" si="78"/>
        <v/>
      </c>
      <c r="V290" t="str">
        <f t="shared" ca="1" si="78"/>
        <v/>
      </c>
      <c r="W290" t="str">
        <f t="shared" ca="1" si="78"/>
        <v/>
      </c>
      <c r="X290" t="str">
        <f t="shared" ca="1" si="78"/>
        <v/>
      </c>
      <c r="Y290" t="str">
        <f t="shared" ca="1" si="78"/>
        <v/>
      </c>
      <c r="Z290" t="str">
        <f t="shared" ca="1" si="78"/>
        <v/>
      </c>
      <c r="AA290" t="str">
        <f t="shared" ca="1" si="78"/>
        <v/>
      </c>
      <c r="AB290" t="str">
        <f t="shared" ca="1" si="78"/>
        <v/>
      </c>
      <c r="AC290" t="str">
        <f t="shared" ca="1" si="78"/>
        <v/>
      </c>
      <c r="AD290" t="str">
        <f t="shared" ca="1" si="78"/>
        <v/>
      </c>
      <c r="AE290" t="str">
        <f t="shared" ca="1" si="77"/>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65"/>
        <v/>
      </c>
    </row>
    <row r="291" spans="3:45">
      <c r="C291" t="str">
        <f t="shared" ca="1" si="66"/>
        <v/>
      </c>
      <c r="D291" t="str">
        <f t="shared" ca="1" si="67"/>
        <v/>
      </c>
      <c r="E291" t="str">
        <f t="shared" ca="1" si="68"/>
        <v/>
      </c>
      <c r="F291" t="str">
        <f t="shared" ca="1" si="69"/>
        <v/>
      </c>
      <c r="G291" t="str">
        <f t="shared" ca="1" si="69"/>
        <v/>
      </c>
      <c r="H291" t="str">
        <f t="shared" ca="1" si="70"/>
        <v/>
      </c>
      <c r="I291" t="str">
        <f t="shared" ca="1" si="71"/>
        <v/>
      </c>
      <c r="J291" t="str">
        <f t="shared" ca="1" si="72"/>
        <v/>
      </c>
      <c r="K291" t="str">
        <f t="shared" ca="1" si="72"/>
        <v/>
      </c>
      <c r="L291" t="str">
        <f t="shared" ca="1" si="73"/>
        <v/>
      </c>
      <c r="M291" t="str">
        <f t="shared" ca="1" si="74"/>
        <v/>
      </c>
      <c r="N291" t="str">
        <f t="shared" ca="1" si="75"/>
        <v/>
      </c>
      <c r="O291" t="str">
        <f t="shared" ca="1" si="75"/>
        <v/>
      </c>
      <c r="P291" t="str">
        <f t="shared" ca="1" si="76"/>
        <v/>
      </c>
      <c r="Q291" t="str">
        <f t="shared" ca="1" si="76"/>
        <v/>
      </c>
      <c r="R291" t="str">
        <f t="shared" ca="1" si="78"/>
        <v/>
      </c>
      <c r="S291" t="str">
        <f t="shared" ca="1" si="78"/>
        <v/>
      </c>
      <c r="T291" t="str">
        <f t="shared" ca="1" si="78"/>
        <v/>
      </c>
      <c r="U291" t="str">
        <f t="shared" ca="1" si="78"/>
        <v/>
      </c>
      <c r="V291" t="str">
        <f t="shared" ca="1" si="78"/>
        <v/>
      </c>
      <c r="W291" t="str">
        <f t="shared" ca="1" si="78"/>
        <v/>
      </c>
      <c r="X291" t="str">
        <f t="shared" ca="1" si="78"/>
        <v/>
      </c>
      <c r="Y291" t="str">
        <f t="shared" ca="1" si="78"/>
        <v/>
      </c>
      <c r="Z291" t="str">
        <f t="shared" ca="1" si="78"/>
        <v/>
      </c>
      <c r="AA291" t="str">
        <f t="shared" ca="1" si="78"/>
        <v/>
      </c>
      <c r="AB291" t="str">
        <f t="shared" ca="1" si="78"/>
        <v/>
      </c>
      <c r="AC291" t="str">
        <f t="shared" ca="1" si="78"/>
        <v/>
      </c>
      <c r="AD291" t="str">
        <f t="shared" ca="1" si="78"/>
        <v/>
      </c>
      <c r="AE291" t="str">
        <f t="shared" ca="1" si="77"/>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65"/>
        <v/>
      </c>
    </row>
    <row r="292" spans="3:45">
      <c r="C292" t="str">
        <f t="shared" ca="1" si="66"/>
        <v/>
      </c>
      <c r="D292" t="str">
        <f t="shared" ca="1" si="67"/>
        <v/>
      </c>
      <c r="E292" t="str">
        <f t="shared" ca="1" si="68"/>
        <v/>
      </c>
      <c r="F292" t="str">
        <f t="shared" ca="1" si="69"/>
        <v/>
      </c>
      <c r="G292" t="str">
        <f t="shared" ca="1" si="69"/>
        <v/>
      </c>
      <c r="H292" t="str">
        <f t="shared" ca="1" si="70"/>
        <v/>
      </c>
      <c r="I292" t="str">
        <f t="shared" ca="1" si="71"/>
        <v/>
      </c>
      <c r="J292" t="str">
        <f t="shared" ca="1" si="72"/>
        <v/>
      </c>
      <c r="K292" t="str">
        <f t="shared" ca="1" si="72"/>
        <v/>
      </c>
      <c r="L292" t="str">
        <f t="shared" ca="1" si="73"/>
        <v/>
      </c>
      <c r="M292" t="str">
        <f t="shared" ca="1" si="74"/>
        <v/>
      </c>
      <c r="N292" t="str">
        <f t="shared" ca="1" si="75"/>
        <v/>
      </c>
      <c r="O292" t="str">
        <f t="shared" ca="1" si="75"/>
        <v/>
      </c>
      <c r="P292" t="str">
        <f t="shared" ca="1" si="76"/>
        <v/>
      </c>
      <c r="Q292" t="str">
        <f t="shared" ca="1" si="76"/>
        <v/>
      </c>
      <c r="R292" t="str">
        <f t="shared" ca="1" si="78"/>
        <v/>
      </c>
      <c r="S292" t="str">
        <f t="shared" ca="1" si="78"/>
        <v/>
      </c>
      <c r="T292" t="str">
        <f t="shared" ca="1" si="78"/>
        <v/>
      </c>
      <c r="U292" t="str">
        <f t="shared" ca="1" si="78"/>
        <v/>
      </c>
      <c r="V292" t="str">
        <f t="shared" ca="1" si="78"/>
        <v/>
      </c>
      <c r="W292" t="str">
        <f t="shared" ca="1" si="78"/>
        <v/>
      </c>
      <c r="X292" t="str">
        <f t="shared" ca="1" si="78"/>
        <v/>
      </c>
      <c r="Y292" t="str">
        <f t="shared" ca="1" si="78"/>
        <v/>
      </c>
      <c r="Z292" t="str">
        <f t="shared" ca="1" si="78"/>
        <v/>
      </c>
      <c r="AA292" t="str">
        <f t="shared" ca="1" si="78"/>
        <v/>
      </c>
      <c r="AB292" t="str">
        <f t="shared" ca="1" si="78"/>
        <v/>
      </c>
      <c r="AC292" t="str">
        <f t="shared" ca="1" si="78"/>
        <v/>
      </c>
      <c r="AD292" t="str">
        <f t="shared" ca="1" si="78"/>
        <v/>
      </c>
      <c r="AE292" t="str">
        <f t="shared" ca="1" si="77"/>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65"/>
        <v/>
      </c>
    </row>
    <row r="293" spans="3:45">
      <c r="C293" t="str">
        <f t="shared" ca="1" si="66"/>
        <v/>
      </c>
      <c r="D293" t="str">
        <f t="shared" ca="1" si="67"/>
        <v/>
      </c>
      <c r="E293" t="str">
        <f t="shared" ca="1" si="68"/>
        <v/>
      </c>
      <c r="F293" t="str">
        <f t="shared" ca="1" si="69"/>
        <v/>
      </c>
      <c r="G293" t="str">
        <f t="shared" ca="1" si="69"/>
        <v/>
      </c>
      <c r="H293" t="str">
        <f t="shared" ca="1" si="70"/>
        <v/>
      </c>
      <c r="I293" t="str">
        <f t="shared" ca="1" si="71"/>
        <v/>
      </c>
      <c r="J293" t="str">
        <f t="shared" ca="1" si="72"/>
        <v/>
      </c>
      <c r="K293" t="str">
        <f t="shared" ca="1" si="72"/>
        <v/>
      </c>
      <c r="L293" t="str">
        <f t="shared" ca="1" si="73"/>
        <v/>
      </c>
      <c r="M293" t="str">
        <f t="shared" ca="1" si="74"/>
        <v/>
      </c>
      <c r="N293" t="str">
        <f t="shared" ca="1" si="75"/>
        <v/>
      </c>
      <c r="O293" t="str">
        <f t="shared" ca="1" si="75"/>
        <v/>
      </c>
      <c r="P293" t="str">
        <f t="shared" ca="1" si="76"/>
        <v/>
      </c>
      <c r="Q293" t="str">
        <f t="shared" ca="1" si="76"/>
        <v/>
      </c>
      <c r="R293" t="str">
        <f t="shared" ca="1" si="78"/>
        <v/>
      </c>
      <c r="S293" t="str">
        <f t="shared" ca="1" si="78"/>
        <v/>
      </c>
      <c r="T293" t="str">
        <f t="shared" ca="1" si="78"/>
        <v/>
      </c>
      <c r="U293" t="str">
        <f t="shared" ca="1" si="78"/>
        <v/>
      </c>
      <c r="V293" t="str">
        <f t="shared" ca="1" si="78"/>
        <v/>
      </c>
      <c r="W293" t="str">
        <f t="shared" ca="1" si="78"/>
        <v/>
      </c>
      <c r="X293" t="str">
        <f t="shared" ca="1" si="78"/>
        <v/>
      </c>
      <c r="Y293" t="str">
        <f t="shared" ref="R293:AD313" ca="1" si="79">IF(ISNUMBER(MATCH(ROW(),$AS:$AS, 0)), IF(INDIRECT("SP_2b!" &amp; ADDRESS(MATCH(ROW(),$AS:$AS, 0)-1, COLUMN()-4, 4))&lt;&gt;"", INDIRECT("SP_2b!" &amp; ADDRESS(MATCH(ROW(),$AS:$AS, 0)-1, COLUMN()-4, 4)), ""), "")</f>
        <v/>
      </c>
      <c r="Z293" t="str">
        <f t="shared" ca="1" si="79"/>
        <v/>
      </c>
      <c r="AA293" t="str">
        <f t="shared" ca="1" si="79"/>
        <v/>
      </c>
      <c r="AB293" t="str">
        <f t="shared" ca="1" si="79"/>
        <v/>
      </c>
      <c r="AC293" t="str">
        <f t="shared" ca="1" si="79"/>
        <v/>
      </c>
      <c r="AD293" t="str">
        <f t="shared" ca="1" si="79"/>
        <v/>
      </c>
      <c r="AE293" t="str">
        <f t="shared" ca="1" si="77"/>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65"/>
        <v/>
      </c>
    </row>
    <row r="294" spans="3:45">
      <c r="C294" t="str">
        <f t="shared" ca="1" si="66"/>
        <v/>
      </c>
      <c r="D294" t="str">
        <f t="shared" ca="1" si="67"/>
        <v/>
      </c>
      <c r="E294" t="str">
        <f t="shared" ca="1" si="68"/>
        <v/>
      </c>
      <c r="F294" t="str">
        <f t="shared" ca="1" si="69"/>
        <v/>
      </c>
      <c r="G294" t="str">
        <f t="shared" ca="1" si="69"/>
        <v/>
      </c>
      <c r="H294" t="str">
        <f t="shared" ca="1" si="70"/>
        <v/>
      </c>
      <c r="I294" t="str">
        <f t="shared" ca="1" si="71"/>
        <v/>
      </c>
      <c r="J294" t="str">
        <f t="shared" ca="1" si="72"/>
        <v/>
      </c>
      <c r="K294" t="str">
        <f t="shared" ca="1" si="72"/>
        <v/>
      </c>
      <c r="L294" t="str">
        <f t="shared" ca="1" si="73"/>
        <v/>
      </c>
      <c r="M294" t="str">
        <f t="shared" ca="1" si="74"/>
        <v/>
      </c>
      <c r="N294" t="str">
        <f t="shared" ca="1" si="75"/>
        <v/>
      </c>
      <c r="O294" t="str">
        <f t="shared" ca="1" si="75"/>
        <v/>
      </c>
      <c r="P294" t="str">
        <f t="shared" ca="1" si="76"/>
        <v/>
      </c>
      <c r="Q294" t="str">
        <f t="shared" ca="1" si="76"/>
        <v/>
      </c>
      <c r="R294" t="str">
        <f t="shared" ca="1" si="79"/>
        <v/>
      </c>
      <c r="S294" t="str">
        <f t="shared" ca="1" si="79"/>
        <v/>
      </c>
      <c r="T294" t="str">
        <f t="shared" ca="1" si="79"/>
        <v/>
      </c>
      <c r="U294" t="str">
        <f t="shared" ca="1" si="79"/>
        <v/>
      </c>
      <c r="V294" t="str">
        <f t="shared" ca="1" si="79"/>
        <v/>
      </c>
      <c r="W294" t="str">
        <f t="shared" ca="1" si="79"/>
        <v/>
      </c>
      <c r="X294" t="str">
        <f t="shared" ca="1" si="79"/>
        <v/>
      </c>
      <c r="Y294" t="str">
        <f t="shared" ca="1" si="79"/>
        <v/>
      </c>
      <c r="Z294" t="str">
        <f t="shared" ca="1" si="79"/>
        <v/>
      </c>
      <c r="AA294" t="str">
        <f t="shared" ca="1" si="79"/>
        <v/>
      </c>
      <c r="AB294" t="str">
        <f t="shared" ca="1" si="79"/>
        <v/>
      </c>
      <c r="AC294" t="str">
        <f t="shared" ca="1" si="79"/>
        <v/>
      </c>
      <c r="AD294" t="str">
        <f t="shared" ca="1" si="79"/>
        <v/>
      </c>
      <c r="AE294" t="str">
        <f t="shared" ca="1" si="77"/>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65"/>
        <v/>
      </c>
    </row>
    <row r="295" spans="3:45">
      <c r="C295" t="str">
        <f t="shared" ca="1" si="66"/>
        <v/>
      </c>
      <c r="D295" t="str">
        <f t="shared" ca="1" si="67"/>
        <v/>
      </c>
      <c r="E295" t="str">
        <f t="shared" ca="1" si="68"/>
        <v/>
      </c>
      <c r="F295" t="str">
        <f t="shared" ca="1" si="69"/>
        <v/>
      </c>
      <c r="G295" t="str">
        <f t="shared" ca="1" si="69"/>
        <v/>
      </c>
      <c r="H295" t="str">
        <f t="shared" ca="1" si="70"/>
        <v/>
      </c>
      <c r="I295" t="str">
        <f t="shared" ca="1" si="71"/>
        <v/>
      </c>
      <c r="J295" t="str">
        <f t="shared" ca="1" si="72"/>
        <v/>
      </c>
      <c r="K295" t="str">
        <f t="shared" ca="1" si="72"/>
        <v/>
      </c>
      <c r="L295" t="str">
        <f t="shared" ca="1" si="73"/>
        <v/>
      </c>
      <c r="M295" t="str">
        <f t="shared" ca="1" si="74"/>
        <v/>
      </c>
      <c r="N295" t="str">
        <f t="shared" ca="1" si="75"/>
        <v/>
      </c>
      <c r="O295" t="str">
        <f t="shared" ca="1" si="75"/>
        <v/>
      </c>
      <c r="P295" t="str">
        <f t="shared" ca="1" si="76"/>
        <v/>
      </c>
      <c r="Q295" t="str">
        <f t="shared" ca="1" si="76"/>
        <v/>
      </c>
      <c r="R295" t="str">
        <f t="shared" ca="1" si="79"/>
        <v/>
      </c>
      <c r="S295" t="str">
        <f t="shared" ca="1" si="79"/>
        <v/>
      </c>
      <c r="T295" t="str">
        <f t="shared" ca="1" si="79"/>
        <v/>
      </c>
      <c r="U295" t="str">
        <f t="shared" ca="1" si="79"/>
        <v/>
      </c>
      <c r="V295" t="str">
        <f t="shared" ca="1" si="79"/>
        <v/>
      </c>
      <c r="W295" t="str">
        <f t="shared" ca="1" si="79"/>
        <v/>
      </c>
      <c r="X295" t="str">
        <f t="shared" ca="1" si="79"/>
        <v/>
      </c>
      <c r="Y295" t="str">
        <f t="shared" ca="1" si="79"/>
        <v/>
      </c>
      <c r="Z295" t="str">
        <f t="shared" ca="1" si="79"/>
        <v/>
      </c>
      <c r="AA295" t="str">
        <f t="shared" ca="1" si="79"/>
        <v/>
      </c>
      <c r="AB295" t="str">
        <f t="shared" ca="1" si="79"/>
        <v/>
      </c>
      <c r="AC295" t="str">
        <f t="shared" ca="1" si="79"/>
        <v/>
      </c>
      <c r="AD295" t="str">
        <f t="shared" ca="1" si="79"/>
        <v/>
      </c>
      <c r="AE295" t="str">
        <f t="shared" ca="1" si="77"/>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65"/>
        <v/>
      </c>
    </row>
    <row r="296" spans="3:45">
      <c r="C296" t="str">
        <f t="shared" ca="1" si="66"/>
        <v/>
      </c>
      <c r="D296" t="str">
        <f t="shared" ca="1" si="67"/>
        <v/>
      </c>
      <c r="E296" t="str">
        <f t="shared" ca="1" si="68"/>
        <v/>
      </c>
      <c r="F296" t="str">
        <f t="shared" ca="1" si="69"/>
        <v/>
      </c>
      <c r="G296" t="str">
        <f t="shared" ca="1" si="69"/>
        <v/>
      </c>
      <c r="H296" t="str">
        <f t="shared" ca="1" si="70"/>
        <v/>
      </c>
      <c r="I296" t="str">
        <f t="shared" ca="1" si="71"/>
        <v/>
      </c>
      <c r="J296" t="str">
        <f t="shared" ca="1" si="72"/>
        <v/>
      </c>
      <c r="K296" t="str">
        <f t="shared" ca="1" si="72"/>
        <v/>
      </c>
      <c r="L296" t="str">
        <f t="shared" ca="1" si="73"/>
        <v/>
      </c>
      <c r="M296" t="str">
        <f t="shared" ca="1" si="74"/>
        <v/>
      </c>
      <c r="N296" t="str">
        <f t="shared" ca="1" si="75"/>
        <v/>
      </c>
      <c r="O296" t="str">
        <f t="shared" ca="1" si="75"/>
        <v/>
      </c>
      <c r="P296" t="str">
        <f t="shared" ca="1" si="76"/>
        <v/>
      </c>
      <c r="Q296" t="str">
        <f t="shared" ca="1" si="76"/>
        <v/>
      </c>
      <c r="R296" t="str">
        <f t="shared" ca="1" si="79"/>
        <v/>
      </c>
      <c r="S296" t="str">
        <f t="shared" ca="1" si="79"/>
        <v/>
      </c>
      <c r="T296" t="str">
        <f t="shared" ca="1" si="79"/>
        <v/>
      </c>
      <c r="U296" t="str">
        <f t="shared" ca="1" si="79"/>
        <v/>
      </c>
      <c r="V296" t="str">
        <f t="shared" ca="1" si="79"/>
        <v/>
      </c>
      <c r="W296" t="str">
        <f t="shared" ca="1" si="79"/>
        <v/>
      </c>
      <c r="X296" t="str">
        <f t="shared" ca="1" si="79"/>
        <v/>
      </c>
      <c r="Y296" t="str">
        <f t="shared" ca="1" si="79"/>
        <v/>
      </c>
      <c r="Z296" t="str">
        <f t="shared" ca="1" si="79"/>
        <v/>
      </c>
      <c r="AA296" t="str">
        <f t="shared" ca="1" si="79"/>
        <v/>
      </c>
      <c r="AB296" t="str">
        <f t="shared" ca="1" si="79"/>
        <v/>
      </c>
      <c r="AC296" t="str">
        <f t="shared" ca="1" si="79"/>
        <v/>
      </c>
      <c r="AD296" t="str">
        <f t="shared" ca="1" si="79"/>
        <v/>
      </c>
      <c r="AE296" t="str">
        <f t="shared" ca="1" si="77"/>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65"/>
        <v/>
      </c>
    </row>
    <row r="297" spans="3:45">
      <c r="C297" t="str">
        <f t="shared" ca="1" si="66"/>
        <v/>
      </c>
      <c r="D297" t="str">
        <f t="shared" ca="1" si="67"/>
        <v/>
      </c>
      <c r="E297" t="str">
        <f t="shared" ca="1" si="68"/>
        <v/>
      </c>
      <c r="F297" t="str">
        <f t="shared" ca="1" si="69"/>
        <v/>
      </c>
      <c r="G297" t="str">
        <f t="shared" ca="1" si="69"/>
        <v/>
      </c>
      <c r="H297" t="str">
        <f t="shared" ca="1" si="70"/>
        <v/>
      </c>
      <c r="I297" t="str">
        <f t="shared" ca="1" si="71"/>
        <v/>
      </c>
      <c r="J297" t="str">
        <f t="shared" ca="1" si="72"/>
        <v/>
      </c>
      <c r="K297" t="str">
        <f t="shared" ca="1" si="72"/>
        <v/>
      </c>
      <c r="L297" t="str">
        <f t="shared" ca="1" si="73"/>
        <v/>
      </c>
      <c r="M297" t="str">
        <f t="shared" ca="1" si="74"/>
        <v/>
      </c>
      <c r="N297" t="str">
        <f t="shared" ca="1" si="75"/>
        <v/>
      </c>
      <c r="O297" t="str">
        <f t="shared" ca="1" si="75"/>
        <v/>
      </c>
      <c r="P297" t="str">
        <f t="shared" ca="1" si="76"/>
        <v/>
      </c>
      <c r="Q297" t="str">
        <f t="shared" ca="1" si="76"/>
        <v/>
      </c>
      <c r="R297" t="str">
        <f t="shared" ca="1" si="79"/>
        <v/>
      </c>
      <c r="S297" t="str">
        <f t="shared" ca="1" si="79"/>
        <v/>
      </c>
      <c r="T297" t="str">
        <f t="shared" ca="1" si="79"/>
        <v/>
      </c>
      <c r="U297" t="str">
        <f t="shared" ca="1" si="79"/>
        <v/>
      </c>
      <c r="V297" t="str">
        <f t="shared" ca="1" si="79"/>
        <v/>
      </c>
      <c r="W297" t="str">
        <f t="shared" ca="1" si="79"/>
        <v/>
      </c>
      <c r="X297" t="str">
        <f t="shared" ca="1" si="79"/>
        <v/>
      </c>
      <c r="Y297" t="str">
        <f t="shared" ca="1" si="79"/>
        <v/>
      </c>
      <c r="Z297" t="str">
        <f t="shared" ca="1" si="79"/>
        <v/>
      </c>
      <c r="AA297" t="str">
        <f t="shared" ca="1" si="79"/>
        <v/>
      </c>
      <c r="AB297" t="str">
        <f t="shared" ca="1" si="79"/>
        <v/>
      </c>
      <c r="AC297" t="str">
        <f t="shared" ca="1" si="79"/>
        <v/>
      </c>
      <c r="AD297" t="str">
        <f t="shared" ca="1" si="79"/>
        <v/>
      </c>
      <c r="AE297" t="str">
        <f t="shared" ca="1" si="77"/>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65"/>
        <v/>
      </c>
    </row>
    <row r="298" spans="3:45">
      <c r="C298" t="str">
        <f t="shared" ca="1" si="66"/>
        <v/>
      </c>
      <c r="D298" t="str">
        <f t="shared" ca="1" si="67"/>
        <v/>
      </c>
      <c r="E298" t="str">
        <f t="shared" ca="1" si="68"/>
        <v/>
      </c>
      <c r="F298" t="str">
        <f t="shared" ca="1" si="69"/>
        <v/>
      </c>
      <c r="G298" t="str">
        <f t="shared" ca="1" si="69"/>
        <v/>
      </c>
      <c r="H298" t="str">
        <f t="shared" ca="1" si="70"/>
        <v/>
      </c>
      <c r="I298" t="str">
        <f t="shared" ca="1" si="71"/>
        <v/>
      </c>
      <c r="J298" t="str">
        <f t="shared" ca="1" si="72"/>
        <v/>
      </c>
      <c r="K298" t="str">
        <f t="shared" ca="1" si="72"/>
        <v/>
      </c>
      <c r="L298" t="str">
        <f t="shared" ca="1" si="73"/>
        <v/>
      </c>
      <c r="M298" t="str">
        <f t="shared" ca="1" si="74"/>
        <v/>
      </c>
      <c r="N298" t="str">
        <f t="shared" ca="1" si="75"/>
        <v/>
      </c>
      <c r="O298" t="str">
        <f t="shared" ca="1" si="75"/>
        <v/>
      </c>
      <c r="P298" t="str">
        <f t="shared" ca="1" si="76"/>
        <v/>
      </c>
      <c r="Q298" t="str">
        <f t="shared" ca="1" si="76"/>
        <v/>
      </c>
      <c r="R298" t="str">
        <f t="shared" ca="1" si="79"/>
        <v/>
      </c>
      <c r="S298" t="str">
        <f t="shared" ca="1" si="79"/>
        <v/>
      </c>
      <c r="T298" t="str">
        <f t="shared" ca="1" si="79"/>
        <v/>
      </c>
      <c r="U298" t="str">
        <f t="shared" ca="1" si="79"/>
        <v/>
      </c>
      <c r="V298" t="str">
        <f t="shared" ca="1" si="79"/>
        <v/>
      </c>
      <c r="W298" t="str">
        <f t="shared" ca="1" si="79"/>
        <v/>
      </c>
      <c r="X298" t="str">
        <f t="shared" ca="1" si="79"/>
        <v/>
      </c>
      <c r="Y298" t="str">
        <f t="shared" ca="1" si="79"/>
        <v/>
      </c>
      <c r="Z298" t="str">
        <f t="shared" ca="1" si="79"/>
        <v/>
      </c>
      <c r="AA298" t="str">
        <f t="shared" ca="1" si="79"/>
        <v/>
      </c>
      <c r="AB298" t="str">
        <f t="shared" ca="1" si="79"/>
        <v/>
      </c>
      <c r="AC298" t="str">
        <f t="shared" ca="1" si="79"/>
        <v/>
      </c>
      <c r="AD298" t="str">
        <f t="shared" ca="1" si="79"/>
        <v/>
      </c>
      <c r="AE298" t="str">
        <f t="shared" ca="1" si="77"/>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65"/>
        <v/>
      </c>
    </row>
    <row r="299" spans="3:45">
      <c r="C299" t="str">
        <f t="shared" ca="1" si="66"/>
        <v/>
      </c>
      <c r="D299" t="str">
        <f t="shared" ca="1" si="67"/>
        <v/>
      </c>
      <c r="E299" t="str">
        <f t="shared" ca="1" si="68"/>
        <v/>
      </c>
      <c r="F299" t="str">
        <f t="shared" ca="1" si="69"/>
        <v/>
      </c>
      <c r="G299" t="str">
        <f t="shared" ca="1" si="69"/>
        <v/>
      </c>
      <c r="H299" t="str">
        <f t="shared" ca="1" si="70"/>
        <v/>
      </c>
      <c r="I299" t="str">
        <f t="shared" ca="1" si="71"/>
        <v/>
      </c>
      <c r="J299" t="str">
        <f t="shared" ca="1" si="72"/>
        <v/>
      </c>
      <c r="K299" t="str">
        <f t="shared" ca="1" si="72"/>
        <v/>
      </c>
      <c r="L299" t="str">
        <f t="shared" ca="1" si="73"/>
        <v/>
      </c>
      <c r="M299" t="str">
        <f t="shared" ca="1" si="74"/>
        <v/>
      </c>
      <c r="N299" t="str">
        <f t="shared" ca="1" si="75"/>
        <v/>
      </c>
      <c r="O299" t="str">
        <f t="shared" ca="1" si="75"/>
        <v/>
      </c>
      <c r="P299" t="str">
        <f t="shared" ca="1" si="76"/>
        <v/>
      </c>
      <c r="Q299" t="str">
        <f t="shared" ca="1" si="76"/>
        <v/>
      </c>
      <c r="R299" t="str">
        <f t="shared" ca="1" si="79"/>
        <v/>
      </c>
      <c r="S299" t="str">
        <f t="shared" ca="1" si="79"/>
        <v/>
      </c>
      <c r="T299" t="str">
        <f t="shared" ca="1" si="79"/>
        <v/>
      </c>
      <c r="U299" t="str">
        <f t="shared" ca="1" si="79"/>
        <v/>
      </c>
      <c r="V299" t="str">
        <f t="shared" ca="1" si="79"/>
        <v/>
      </c>
      <c r="W299" t="str">
        <f t="shared" ca="1" si="79"/>
        <v/>
      </c>
      <c r="X299" t="str">
        <f t="shared" ca="1" si="79"/>
        <v/>
      </c>
      <c r="Y299" t="str">
        <f t="shared" ca="1" si="79"/>
        <v/>
      </c>
      <c r="Z299" t="str">
        <f t="shared" ca="1" si="79"/>
        <v/>
      </c>
      <c r="AA299" t="str">
        <f t="shared" ca="1" si="79"/>
        <v/>
      </c>
      <c r="AB299" t="str">
        <f t="shared" ca="1" si="79"/>
        <v/>
      </c>
      <c r="AC299" t="str">
        <f t="shared" ca="1" si="79"/>
        <v/>
      </c>
      <c r="AD299" t="str">
        <f t="shared" ca="1" si="79"/>
        <v/>
      </c>
      <c r="AE299" t="str">
        <f t="shared" ca="1" si="77"/>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65"/>
        <v/>
      </c>
    </row>
    <row r="300" spans="3:45">
      <c r="C300" t="str">
        <f t="shared" ca="1" si="66"/>
        <v/>
      </c>
      <c r="D300" t="str">
        <f t="shared" ca="1" si="67"/>
        <v/>
      </c>
      <c r="E300" t="str">
        <f t="shared" ca="1" si="68"/>
        <v/>
      </c>
      <c r="F300" t="str">
        <f t="shared" ca="1" si="69"/>
        <v/>
      </c>
      <c r="G300" t="str">
        <f t="shared" ca="1" si="69"/>
        <v/>
      </c>
      <c r="H300" t="str">
        <f t="shared" ca="1" si="70"/>
        <v/>
      </c>
      <c r="I300" t="str">
        <f t="shared" ca="1" si="71"/>
        <v/>
      </c>
      <c r="J300" t="str">
        <f t="shared" ca="1" si="72"/>
        <v/>
      </c>
      <c r="K300" t="str">
        <f t="shared" ca="1" si="72"/>
        <v/>
      </c>
      <c r="L300" t="str">
        <f t="shared" ca="1" si="73"/>
        <v/>
      </c>
      <c r="M300" t="str">
        <f t="shared" ca="1" si="74"/>
        <v/>
      </c>
      <c r="N300" t="str">
        <f t="shared" ca="1" si="75"/>
        <v/>
      </c>
      <c r="O300" t="str">
        <f t="shared" ca="1" si="75"/>
        <v/>
      </c>
      <c r="P300" t="str">
        <f t="shared" ca="1" si="76"/>
        <v/>
      </c>
      <c r="Q300" t="str">
        <f t="shared" ca="1" si="76"/>
        <v/>
      </c>
      <c r="R300" t="str">
        <f t="shared" ca="1" si="79"/>
        <v/>
      </c>
      <c r="S300" t="str">
        <f t="shared" ca="1" si="79"/>
        <v/>
      </c>
      <c r="T300" t="str">
        <f t="shared" ca="1" si="79"/>
        <v/>
      </c>
      <c r="U300" t="str">
        <f t="shared" ca="1" si="79"/>
        <v/>
      </c>
      <c r="V300" t="str">
        <f t="shared" ca="1" si="79"/>
        <v/>
      </c>
      <c r="W300" t="str">
        <f t="shared" ca="1" si="79"/>
        <v/>
      </c>
      <c r="X300" t="str">
        <f t="shared" ca="1" si="79"/>
        <v/>
      </c>
      <c r="Y300" t="str">
        <f t="shared" ca="1" si="79"/>
        <v/>
      </c>
      <c r="Z300" t="str">
        <f t="shared" ca="1" si="79"/>
        <v/>
      </c>
      <c r="AA300" t="str">
        <f t="shared" ca="1" si="79"/>
        <v/>
      </c>
      <c r="AB300" t="str">
        <f t="shared" ca="1" si="79"/>
        <v/>
      </c>
      <c r="AC300" t="str">
        <f t="shared" ca="1" si="79"/>
        <v/>
      </c>
      <c r="AD300" t="str">
        <f t="shared" ca="1" si="79"/>
        <v/>
      </c>
      <c r="AE300" t="str">
        <f t="shared" ca="1" si="77"/>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65"/>
        <v/>
      </c>
    </row>
    <row r="301" spans="3:45">
      <c r="C301" t="str">
        <f t="shared" ca="1" si="66"/>
        <v/>
      </c>
      <c r="D301" t="str">
        <f t="shared" ca="1" si="67"/>
        <v/>
      </c>
      <c r="E301" t="str">
        <f t="shared" ca="1" si="68"/>
        <v/>
      </c>
      <c r="F301" t="str">
        <f t="shared" ca="1" si="69"/>
        <v/>
      </c>
      <c r="G301" t="str">
        <f t="shared" ca="1" si="69"/>
        <v/>
      </c>
      <c r="H301" t="str">
        <f t="shared" ca="1" si="70"/>
        <v/>
      </c>
      <c r="I301" t="str">
        <f t="shared" ca="1" si="71"/>
        <v/>
      </c>
      <c r="J301" t="str">
        <f t="shared" ca="1" si="72"/>
        <v/>
      </c>
      <c r="K301" t="str">
        <f t="shared" ca="1" si="72"/>
        <v/>
      </c>
      <c r="L301" t="str">
        <f t="shared" ca="1" si="73"/>
        <v/>
      </c>
      <c r="M301" t="str">
        <f t="shared" ca="1" si="74"/>
        <v/>
      </c>
      <c r="N301" t="str">
        <f t="shared" ca="1" si="75"/>
        <v/>
      </c>
      <c r="O301" t="str">
        <f t="shared" ca="1" si="75"/>
        <v/>
      </c>
      <c r="P301" t="str">
        <f t="shared" ca="1" si="76"/>
        <v/>
      </c>
      <c r="Q301" t="str">
        <f t="shared" ca="1" si="76"/>
        <v/>
      </c>
      <c r="R301" t="str">
        <f t="shared" ca="1" si="79"/>
        <v/>
      </c>
      <c r="S301" t="str">
        <f t="shared" ca="1" si="79"/>
        <v/>
      </c>
      <c r="T301" t="str">
        <f t="shared" ca="1" si="79"/>
        <v/>
      </c>
      <c r="U301" t="str">
        <f t="shared" ca="1" si="79"/>
        <v/>
      </c>
      <c r="V301" t="str">
        <f t="shared" ca="1" si="79"/>
        <v/>
      </c>
      <c r="W301" t="str">
        <f t="shared" ca="1" si="79"/>
        <v/>
      </c>
      <c r="X301" t="str">
        <f t="shared" ca="1" si="79"/>
        <v/>
      </c>
      <c r="Y301" t="str">
        <f t="shared" ca="1" si="79"/>
        <v/>
      </c>
      <c r="Z301" t="str">
        <f t="shared" ca="1" si="79"/>
        <v/>
      </c>
      <c r="AA301" t="str">
        <f t="shared" ca="1" si="79"/>
        <v/>
      </c>
      <c r="AB301" t="str">
        <f t="shared" ca="1" si="79"/>
        <v/>
      </c>
      <c r="AC301" t="str">
        <f t="shared" ca="1" si="79"/>
        <v/>
      </c>
      <c r="AD301" t="str">
        <f t="shared" ca="1" si="79"/>
        <v/>
      </c>
      <c r="AE301" t="str">
        <f t="shared" ca="1" si="77"/>
        <v/>
      </c>
    </row>
    <row r="302" spans="3:45">
      <c r="C302" t="str">
        <f t="shared" ca="1" si="66"/>
        <v/>
      </c>
      <c r="D302" t="str">
        <f t="shared" ca="1" si="67"/>
        <v/>
      </c>
      <c r="E302" t="str">
        <f t="shared" ca="1" si="68"/>
        <v/>
      </c>
      <c r="F302" t="str">
        <f t="shared" ca="1" si="69"/>
        <v/>
      </c>
      <c r="G302" t="str">
        <f t="shared" ca="1" si="69"/>
        <v/>
      </c>
      <c r="H302" t="str">
        <f t="shared" ca="1" si="70"/>
        <v/>
      </c>
      <c r="I302" t="str">
        <f t="shared" ca="1" si="71"/>
        <v/>
      </c>
      <c r="J302" t="str">
        <f t="shared" ca="1" si="72"/>
        <v/>
      </c>
      <c r="K302" t="str">
        <f t="shared" ca="1" si="72"/>
        <v/>
      </c>
      <c r="L302" t="str">
        <f t="shared" ca="1" si="73"/>
        <v/>
      </c>
      <c r="M302" t="str">
        <f t="shared" ca="1" si="74"/>
        <v/>
      </c>
      <c r="N302" t="str">
        <f t="shared" ca="1" si="75"/>
        <v/>
      </c>
      <c r="O302" t="str">
        <f t="shared" ca="1" si="75"/>
        <v/>
      </c>
      <c r="P302" t="str">
        <f t="shared" ca="1" si="76"/>
        <v/>
      </c>
      <c r="Q302" t="str">
        <f t="shared" ca="1" si="76"/>
        <v/>
      </c>
      <c r="R302" t="str">
        <f t="shared" ca="1" si="79"/>
        <v/>
      </c>
      <c r="S302" t="str">
        <f t="shared" ca="1" si="79"/>
        <v/>
      </c>
      <c r="T302" t="str">
        <f t="shared" ca="1" si="79"/>
        <v/>
      </c>
      <c r="U302" t="str">
        <f t="shared" ca="1" si="79"/>
        <v/>
      </c>
      <c r="V302" t="str">
        <f t="shared" ca="1" si="79"/>
        <v/>
      </c>
      <c r="W302" t="str">
        <f t="shared" ca="1" si="79"/>
        <v/>
      </c>
      <c r="X302" t="str">
        <f t="shared" ca="1" si="79"/>
        <v/>
      </c>
      <c r="Y302" t="str">
        <f t="shared" ca="1" si="79"/>
        <v/>
      </c>
      <c r="Z302" t="str">
        <f t="shared" ca="1" si="79"/>
        <v/>
      </c>
      <c r="AA302" t="str">
        <f t="shared" ca="1" si="79"/>
        <v/>
      </c>
      <c r="AB302" t="str">
        <f t="shared" ca="1" si="79"/>
        <v/>
      </c>
      <c r="AC302" t="str">
        <f t="shared" ca="1" si="79"/>
        <v/>
      </c>
      <c r="AD302" t="str">
        <f t="shared" ca="1" si="79"/>
        <v/>
      </c>
      <c r="AE302" t="str">
        <f t="shared" ca="1" si="77"/>
        <v/>
      </c>
    </row>
    <row r="303" spans="3:45">
      <c r="C303" t="str">
        <f t="shared" ca="1" si="66"/>
        <v/>
      </c>
      <c r="D303" t="str">
        <f t="shared" ca="1" si="67"/>
        <v/>
      </c>
      <c r="E303" t="str">
        <f t="shared" ca="1" si="68"/>
        <v/>
      </c>
      <c r="F303" t="str">
        <f t="shared" ca="1" si="69"/>
        <v/>
      </c>
      <c r="G303" t="str">
        <f t="shared" ca="1" si="69"/>
        <v/>
      </c>
      <c r="H303" t="str">
        <f t="shared" ca="1" si="70"/>
        <v/>
      </c>
      <c r="I303" t="str">
        <f t="shared" ca="1" si="71"/>
        <v/>
      </c>
      <c r="J303" t="str">
        <f t="shared" ca="1" si="72"/>
        <v/>
      </c>
      <c r="K303" t="str">
        <f t="shared" ca="1" si="72"/>
        <v/>
      </c>
      <c r="L303" t="str">
        <f t="shared" ca="1" si="73"/>
        <v/>
      </c>
      <c r="M303" t="str">
        <f t="shared" ca="1" si="74"/>
        <v/>
      </c>
      <c r="N303" t="str">
        <f t="shared" ca="1" si="75"/>
        <v/>
      </c>
      <c r="O303" t="str">
        <f t="shared" ca="1" si="75"/>
        <v/>
      </c>
      <c r="P303" t="str">
        <f t="shared" ca="1" si="76"/>
        <v/>
      </c>
      <c r="Q303" t="str">
        <f t="shared" ca="1" si="76"/>
        <v/>
      </c>
      <c r="R303" t="str">
        <f t="shared" ca="1" si="79"/>
        <v/>
      </c>
      <c r="S303" t="str">
        <f t="shared" ca="1" si="79"/>
        <v/>
      </c>
      <c r="T303" t="str">
        <f t="shared" ca="1" si="79"/>
        <v/>
      </c>
      <c r="U303" t="str">
        <f t="shared" ca="1" si="79"/>
        <v/>
      </c>
      <c r="V303" t="str">
        <f t="shared" ca="1" si="79"/>
        <v/>
      </c>
      <c r="W303" t="str">
        <f t="shared" ca="1" si="79"/>
        <v/>
      </c>
      <c r="X303" t="str">
        <f t="shared" ca="1" si="79"/>
        <v/>
      </c>
      <c r="Y303" t="str">
        <f t="shared" ca="1" si="79"/>
        <v/>
      </c>
      <c r="Z303" t="str">
        <f t="shared" ca="1" si="79"/>
        <v/>
      </c>
      <c r="AA303" t="str">
        <f t="shared" ca="1" si="79"/>
        <v/>
      </c>
      <c r="AB303" t="str">
        <f t="shared" ca="1" si="79"/>
        <v/>
      </c>
      <c r="AC303" t="str">
        <f t="shared" ca="1" si="79"/>
        <v/>
      </c>
      <c r="AD303" t="str">
        <f t="shared" ca="1" si="79"/>
        <v/>
      </c>
      <c r="AE303" t="str">
        <f t="shared" ca="1" si="77"/>
        <v/>
      </c>
    </row>
    <row r="304" spans="3:45">
      <c r="C304" t="str">
        <f t="shared" ca="1" si="66"/>
        <v/>
      </c>
      <c r="D304" t="str">
        <f t="shared" ca="1" si="67"/>
        <v/>
      </c>
      <c r="E304" t="str">
        <f t="shared" ca="1" si="68"/>
        <v/>
      </c>
      <c r="F304" t="str">
        <f t="shared" ca="1" si="69"/>
        <v/>
      </c>
      <c r="G304" t="str">
        <f t="shared" ca="1" si="69"/>
        <v/>
      </c>
      <c r="H304" t="str">
        <f t="shared" ca="1" si="70"/>
        <v/>
      </c>
      <c r="I304" t="str">
        <f t="shared" ca="1" si="71"/>
        <v/>
      </c>
      <c r="J304" t="str">
        <f t="shared" ca="1" si="72"/>
        <v/>
      </c>
      <c r="K304" t="str">
        <f t="shared" ca="1" si="72"/>
        <v/>
      </c>
      <c r="L304" t="str">
        <f t="shared" ca="1" si="73"/>
        <v/>
      </c>
      <c r="M304" t="str">
        <f t="shared" ca="1" si="74"/>
        <v/>
      </c>
      <c r="N304" t="str">
        <f t="shared" ca="1" si="75"/>
        <v/>
      </c>
      <c r="O304" t="str">
        <f t="shared" ca="1" si="75"/>
        <v/>
      </c>
      <c r="P304" t="str">
        <f t="shared" ca="1" si="76"/>
        <v/>
      </c>
      <c r="Q304" t="str">
        <f t="shared" ca="1" si="76"/>
        <v/>
      </c>
      <c r="R304" t="str">
        <f t="shared" ca="1" si="79"/>
        <v/>
      </c>
      <c r="S304" t="str">
        <f t="shared" ca="1" si="79"/>
        <v/>
      </c>
      <c r="T304" t="str">
        <f t="shared" ca="1" si="79"/>
        <v/>
      </c>
      <c r="U304" t="str">
        <f t="shared" ca="1" si="79"/>
        <v/>
      </c>
      <c r="V304" t="str">
        <f t="shared" ca="1" si="79"/>
        <v/>
      </c>
      <c r="W304" t="str">
        <f t="shared" ca="1" si="79"/>
        <v/>
      </c>
      <c r="X304" t="str">
        <f t="shared" ca="1" si="79"/>
        <v/>
      </c>
      <c r="Y304" t="str">
        <f t="shared" ca="1" si="79"/>
        <v/>
      </c>
      <c r="Z304" t="str">
        <f t="shared" ca="1" si="79"/>
        <v/>
      </c>
      <c r="AA304" t="str">
        <f t="shared" ca="1" si="79"/>
        <v/>
      </c>
      <c r="AB304" t="str">
        <f t="shared" ca="1" si="79"/>
        <v/>
      </c>
      <c r="AC304" t="str">
        <f t="shared" ca="1" si="79"/>
        <v/>
      </c>
      <c r="AD304" t="str">
        <f t="shared" ca="1" si="79"/>
        <v/>
      </c>
      <c r="AE304" t="str">
        <f t="shared" ca="1" si="77"/>
        <v/>
      </c>
    </row>
    <row r="305" spans="3:31">
      <c r="C305" t="str">
        <f t="shared" ca="1" si="66"/>
        <v/>
      </c>
      <c r="D305" t="str">
        <f t="shared" ca="1" si="67"/>
        <v/>
      </c>
      <c r="E305" t="str">
        <f t="shared" ca="1" si="68"/>
        <v/>
      </c>
      <c r="F305" t="str">
        <f t="shared" ca="1" si="69"/>
        <v/>
      </c>
      <c r="G305" t="str">
        <f t="shared" ca="1" si="69"/>
        <v/>
      </c>
      <c r="H305" t="str">
        <f t="shared" ca="1" si="70"/>
        <v/>
      </c>
      <c r="I305" t="str">
        <f t="shared" ca="1" si="71"/>
        <v/>
      </c>
      <c r="J305" t="str">
        <f t="shared" ca="1" si="72"/>
        <v/>
      </c>
      <c r="K305" t="str">
        <f t="shared" ca="1" si="72"/>
        <v/>
      </c>
      <c r="L305" t="str">
        <f t="shared" ca="1" si="73"/>
        <v/>
      </c>
      <c r="M305" t="str">
        <f t="shared" ca="1" si="74"/>
        <v/>
      </c>
      <c r="N305" t="str">
        <f t="shared" ca="1" si="75"/>
        <v/>
      </c>
      <c r="O305" t="str">
        <f t="shared" ca="1" si="75"/>
        <v/>
      </c>
      <c r="P305" t="str">
        <f t="shared" ca="1" si="76"/>
        <v/>
      </c>
      <c r="Q305" t="str">
        <f t="shared" ca="1" si="76"/>
        <v/>
      </c>
      <c r="R305" t="str">
        <f t="shared" ca="1" si="79"/>
        <v/>
      </c>
      <c r="S305" t="str">
        <f t="shared" ca="1" si="79"/>
        <v/>
      </c>
      <c r="T305" t="str">
        <f t="shared" ca="1" si="79"/>
        <v/>
      </c>
      <c r="U305" t="str">
        <f t="shared" ca="1" si="79"/>
        <v/>
      </c>
      <c r="V305" t="str">
        <f t="shared" ca="1" si="79"/>
        <v/>
      </c>
      <c r="W305" t="str">
        <f t="shared" ca="1" si="79"/>
        <v/>
      </c>
      <c r="X305" t="str">
        <f t="shared" ca="1" si="79"/>
        <v/>
      </c>
      <c r="Y305" t="str">
        <f t="shared" ca="1" si="79"/>
        <v/>
      </c>
      <c r="Z305" t="str">
        <f t="shared" ca="1" si="79"/>
        <v/>
      </c>
      <c r="AA305" t="str">
        <f t="shared" ca="1" si="79"/>
        <v/>
      </c>
      <c r="AB305" t="str">
        <f t="shared" ca="1" si="79"/>
        <v/>
      </c>
      <c r="AC305" t="str">
        <f t="shared" ca="1" si="79"/>
        <v/>
      </c>
      <c r="AD305" t="str">
        <f t="shared" ca="1" si="79"/>
        <v/>
      </c>
      <c r="AE305" t="str">
        <f t="shared" ca="1" si="77"/>
        <v/>
      </c>
    </row>
    <row r="306" spans="3:31">
      <c r="C306" t="str">
        <f t="shared" ca="1" si="66"/>
        <v/>
      </c>
      <c r="D306" t="str">
        <f t="shared" ca="1" si="67"/>
        <v/>
      </c>
      <c r="E306" t="str">
        <f t="shared" ca="1" si="68"/>
        <v/>
      </c>
      <c r="F306" t="str">
        <f t="shared" ca="1" si="69"/>
        <v/>
      </c>
      <c r="G306" t="str">
        <f t="shared" ca="1" si="69"/>
        <v/>
      </c>
      <c r="H306" t="str">
        <f t="shared" ca="1" si="70"/>
        <v/>
      </c>
      <c r="I306" t="str">
        <f t="shared" ca="1" si="71"/>
        <v/>
      </c>
      <c r="J306" t="str">
        <f t="shared" ca="1" si="72"/>
        <v/>
      </c>
      <c r="K306" t="str">
        <f t="shared" ca="1" si="72"/>
        <v/>
      </c>
      <c r="L306" t="str">
        <f t="shared" ca="1" si="73"/>
        <v/>
      </c>
      <c r="M306" t="str">
        <f t="shared" ca="1" si="74"/>
        <v/>
      </c>
      <c r="N306" t="str">
        <f t="shared" ca="1" si="75"/>
        <v/>
      </c>
      <c r="O306" t="str">
        <f t="shared" ca="1" si="75"/>
        <v/>
      </c>
      <c r="P306" t="str">
        <f t="shared" ca="1" si="76"/>
        <v/>
      </c>
      <c r="Q306" t="str">
        <f t="shared" ca="1" si="76"/>
        <v/>
      </c>
      <c r="R306" t="str">
        <f t="shared" ca="1" si="79"/>
        <v/>
      </c>
      <c r="S306" t="str">
        <f t="shared" ca="1" si="79"/>
        <v/>
      </c>
      <c r="T306" t="str">
        <f t="shared" ca="1" si="79"/>
        <v/>
      </c>
      <c r="U306" t="str">
        <f t="shared" ca="1" si="79"/>
        <v/>
      </c>
      <c r="V306" t="str">
        <f t="shared" ca="1" si="79"/>
        <v/>
      </c>
      <c r="W306" t="str">
        <f t="shared" ca="1" si="79"/>
        <v/>
      </c>
      <c r="X306" t="str">
        <f t="shared" ca="1" si="79"/>
        <v/>
      </c>
      <c r="Y306" t="str">
        <f t="shared" ca="1" si="79"/>
        <v/>
      </c>
      <c r="Z306" t="str">
        <f t="shared" ca="1" si="79"/>
        <v/>
      </c>
      <c r="AA306" t="str">
        <f t="shared" ca="1" si="79"/>
        <v/>
      </c>
      <c r="AB306" t="str">
        <f t="shared" ca="1" si="79"/>
        <v/>
      </c>
      <c r="AC306" t="str">
        <f t="shared" ca="1" si="79"/>
        <v/>
      </c>
      <c r="AD306" t="str">
        <f t="shared" ca="1" si="79"/>
        <v/>
      </c>
      <c r="AE306" t="str">
        <f t="shared" ca="1" si="77"/>
        <v/>
      </c>
    </row>
    <row r="307" spans="3:31">
      <c r="C307" t="str">
        <f t="shared" ca="1" si="66"/>
        <v/>
      </c>
      <c r="D307" t="str">
        <f t="shared" ca="1" si="67"/>
        <v/>
      </c>
      <c r="E307" t="str">
        <f t="shared" ca="1" si="68"/>
        <v/>
      </c>
      <c r="F307" t="str">
        <f t="shared" ca="1" si="69"/>
        <v/>
      </c>
      <c r="G307" t="str">
        <f t="shared" ca="1" si="69"/>
        <v/>
      </c>
      <c r="H307" t="str">
        <f t="shared" ca="1" si="70"/>
        <v/>
      </c>
      <c r="I307" t="str">
        <f t="shared" ca="1" si="71"/>
        <v/>
      </c>
      <c r="J307" t="str">
        <f t="shared" ca="1" si="72"/>
        <v/>
      </c>
      <c r="K307" t="str">
        <f t="shared" ca="1" si="72"/>
        <v/>
      </c>
      <c r="L307" t="str">
        <f t="shared" ca="1" si="73"/>
        <v/>
      </c>
      <c r="M307" t="str">
        <f t="shared" ca="1" si="74"/>
        <v/>
      </c>
      <c r="N307" t="str">
        <f t="shared" ca="1" si="75"/>
        <v/>
      </c>
      <c r="O307" t="str">
        <f t="shared" ca="1" si="75"/>
        <v/>
      </c>
      <c r="P307" t="str">
        <f t="shared" ca="1" si="76"/>
        <v/>
      </c>
      <c r="Q307" t="str">
        <f t="shared" ca="1" si="76"/>
        <v/>
      </c>
      <c r="R307" t="str">
        <f t="shared" ca="1" si="79"/>
        <v/>
      </c>
      <c r="S307" t="str">
        <f t="shared" ca="1" si="79"/>
        <v/>
      </c>
      <c r="T307" t="str">
        <f t="shared" ca="1" si="79"/>
        <v/>
      </c>
      <c r="U307" t="str">
        <f t="shared" ca="1" si="79"/>
        <v/>
      </c>
      <c r="V307" t="str">
        <f t="shared" ca="1" si="79"/>
        <v/>
      </c>
      <c r="W307" t="str">
        <f t="shared" ca="1" si="79"/>
        <v/>
      </c>
      <c r="X307" t="str">
        <f t="shared" ca="1" si="79"/>
        <v/>
      </c>
      <c r="Y307" t="str">
        <f t="shared" ca="1" si="79"/>
        <v/>
      </c>
      <c r="Z307" t="str">
        <f t="shared" ca="1" si="79"/>
        <v/>
      </c>
      <c r="AA307" t="str">
        <f t="shared" ca="1" si="79"/>
        <v/>
      </c>
      <c r="AB307" t="str">
        <f t="shared" ca="1" si="79"/>
        <v/>
      </c>
      <c r="AC307" t="str">
        <f t="shared" ca="1" si="79"/>
        <v/>
      </c>
      <c r="AD307" t="str">
        <f t="shared" ca="1" si="79"/>
        <v/>
      </c>
      <c r="AE307" t="str">
        <f t="shared" ca="1" si="77"/>
        <v/>
      </c>
    </row>
    <row r="308" spans="3:31">
      <c r="C308" t="str">
        <f t="shared" ca="1" si="66"/>
        <v/>
      </c>
      <c r="D308" t="str">
        <f t="shared" ca="1" si="67"/>
        <v/>
      </c>
      <c r="E308" t="str">
        <f t="shared" ca="1" si="68"/>
        <v/>
      </c>
      <c r="F308" t="str">
        <f t="shared" ca="1" si="69"/>
        <v/>
      </c>
      <c r="G308" t="str">
        <f t="shared" ca="1" si="69"/>
        <v/>
      </c>
      <c r="H308" t="str">
        <f t="shared" ca="1" si="70"/>
        <v/>
      </c>
      <c r="I308" t="str">
        <f t="shared" ca="1" si="71"/>
        <v/>
      </c>
      <c r="J308" t="str">
        <f t="shared" ca="1" si="72"/>
        <v/>
      </c>
      <c r="K308" t="str">
        <f t="shared" ca="1" si="72"/>
        <v/>
      </c>
      <c r="L308" t="str">
        <f t="shared" ca="1" si="73"/>
        <v/>
      </c>
      <c r="M308" t="str">
        <f t="shared" ca="1" si="74"/>
        <v/>
      </c>
      <c r="N308" t="str">
        <f t="shared" ca="1" si="75"/>
        <v/>
      </c>
      <c r="O308" t="str">
        <f t="shared" ca="1" si="75"/>
        <v/>
      </c>
      <c r="P308" t="str">
        <f t="shared" ca="1" si="76"/>
        <v/>
      </c>
      <c r="Q308" t="str">
        <f t="shared" ca="1" si="76"/>
        <v/>
      </c>
      <c r="R308" t="str">
        <f t="shared" ca="1" si="79"/>
        <v/>
      </c>
      <c r="S308" t="str">
        <f t="shared" ca="1" si="79"/>
        <v/>
      </c>
      <c r="T308" t="str">
        <f t="shared" ca="1" si="79"/>
        <v/>
      </c>
      <c r="U308" t="str">
        <f t="shared" ca="1" si="79"/>
        <v/>
      </c>
      <c r="V308" t="str">
        <f t="shared" ca="1" si="79"/>
        <v/>
      </c>
      <c r="W308" t="str">
        <f t="shared" ca="1" si="79"/>
        <v/>
      </c>
      <c r="X308" t="str">
        <f t="shared" ca="1" si="79"/>
        <v/>
      </c>
      <c r="Y308" t="str">
        <f t="shared" ca="1" si="79"/>
        <v/>
      </c>
      <c r="Z308" t="str">
        <f t="shared" ca="1" si="79"/>
        <v/>
      </c>
      <c r="AA308" t="str">
        <f t="shared" ca="1" si="79"/>
        <v/>
      </c>
      <c r="AB308" t="str">
        <f t="shared" ca="1" si="79"/>
        <v/>
      </c>
      <c r="AC308" t="str">
        <f t="shared" ca="1" si="79"/>
        <v/>
      </c>
      <c r="AD308" t="str">
        <f t="shared" ca="1" si="79"/>
        <v/>
      </c>
      <c r="AE308" t="str">
        <f t="shared" ca="1" si="77"/>
        <v/>
      </c>
    </row>
    <row r="309" spans="3:31">
      <c r="C309" t="str">
        <f t="shared" ca="1" si="66"/>
        <v/>
      </c>
      <c r="D309" t="str">
        <f t="shared" ca="1" si="67"/>
        <v/>
      </c>
      <c r="E309" t="str">
        <f t="shared" ca="1" si="68"/>
        <v/>
      </c>
      <c r="F309" t="str">
        <f t="shared" ca="1" si="69"/>
        <v/>
      </c>
      <c r="G309" t="str">
        <f t="shared" ca="1" si="69"/>
        <v/>
      </c>
      <c r="H309" t="str">
        <f t="shared" ca="1" si="70"/>
        <v/>
      </c>
      <c r="I309" t="str">
        <f t="shared" ca="1" si="71"/>
        <v/>
      </c>
      <c r="J309" t="str">
        <f t="shared" ca="1" si="72"/>
        <v/>
      </c>
      <c r="K309" t="str">
        <f t="shared" ca="1" si="72"/>
        <v/>
      </c>
      <c r="L309" t="str">
        <f t="shared" ca="1" si="73"/>
        <v/>
      </c>
      <c r="M309" t="str">
        <f t="shared" ca="1" si="74"/>
        <v/>
      </c>
      <c r="N309" t="str">
        <f t="shared" ca="1" si="75"/>
        <v/>
      </c>
      <c r="O309" t="str">
        <f t="shared" ca="1" si="75"/>
        <v/>
      </c>
      <c r="P309" t="str">
        <f t="shared" ca="1" si="76"/>
        <v/>
      </c>
      <c r="Q309" t="str">
        <f t="shared" ca="1" si="76"/>
        <v/>
      </c>
      <c r="R309" t="str">
        <f t="shared" ca="1" si="79"/>
        <v/>
      </c>
      <c r="S309" t="str">
        <f t="shared" ca="1" si="79"/>
        <v/>
      </c>
      <c r="T309" t="str">
        <f t="shared" ca="1" si="79"/>
        <v/>
      </c>
      <c r="U309" t="str">
        <f t="shared" ca="1" si="79"/>
        <v/>
      </c>
      <c r="V309" t="str">
        <f t="shared" ca="1" si="79"/>
        <v/>
      </c>
      <c r="W309" t="str">
        <f t="shared" ca="1" si="79"/>
        <v/>
      </c>
      <c r="X309" t="str">
        <f t="shared" ca="1" si="79"/>
        <v/>
      </c>
      <c r="Y309" t="str">
        <f t="shared" ca="1" si="79"/>
        <v/>
      </c>
      <c r="Z309" t="str">
        <f t="shared" ca="1" si="79"/>
        <v/>
      </c>
      <c r="AA309" t="str">
        <f t="shared" ca="1" si="79"/>
        <v/>
      </c>
      <c r="AB309" t="str">
        <f t="shared" ca="1" si="79"/>
        <v/>
      </c>
      <c r="AC309" t="str">
        <f t="shared" ca="1" si="79"/>
        <v/>
      </c>
      <c r="AD309" t="str">
        <f t="shared" ca="1" si="79"/>
        <v/>
      </c>
      <c r="AE309" t="str">
        <f t="shared" ca="1" si="77"/>
        <v/>
      </c>
    </row>
    <row r="310" spans="3:31">
      <c r="C310" t="str">
        <f t="shared" ca="1" si="66"/>
        <v/>
      </c>
      <c r="D310" t="str">
        <f t="shared" ca="1" si="67"/>
        <v/>
      </c>
      <c r="E310" t="str">
        <f t="shared" ca="1" si="68"/>
        <v/>
      </c>
      <c r="F310" t="str">
        <f t="shared" ca="1" si="69"/>
        <v/>
      </c>
      <c r="G310" t="str">
        <f t="shared" ca="1" si="69"/>
        <v/>
      </c>
      <c r="H310" t="str">
        <f t="shared" ca="1" si="70"/>
        <v/>
      </c>
      <c r="I310" t="str">
        <f t="shared" ca="1" si="71"/>
        <v/>
      </c>
      <c r="J310" t="str">
        <f t="shared" ca="1" si="72"/>
        <v/>
      </c>
      <c r="K310" t="str">
        <f t="shared" ca="1" si="72"/>
        <v/>
      </c>
      <c r="L310" t="str">
        <f t="shared" ca="1" si="73"/>
        <v/>
      </c>
      <c r="M310" t="str">
        <f t="shared" ca="1" si="74"/>
        <v/>
      </c>
      <c r="N310" t="str">
        <f t="shared" ca="1" si="75"/>
        <v/>
      </c>
      <c r="O310" t="str">
        <f t="shared" ca="1" si="75"/>
        <v/>
      </c>
      <c r="P310" t="str">
        <f t="shared" ca="1" si="76"/>
        <v/>
      </c>
      <c r="Q310" t="str">
        <f t="shared" ca="1" si="76"/>
        <v/>
      </c>
      <c r="R310" t="str">
        <f t="shared" ca="1" si="79"/>
        <v/>
      </c>
      <c r="S310" t="str">
        <f t="shared" ca="1" si="79"/>
        <v/>
      </c>
      <c r="T310" t="str">
        <f t="shared" ca="1" si="79"/>
        <v/>
      </c>
      <c r="U310" t="str">
        <f t="shared" ca="1" si="79"/>
        <v/>
      </c>
      <c r="V310" t="str">
        <f t="shared" ca="1" si="79"/>
        <v/>
      </c>
      <c r="W310" t="str">
        <f t="shared" ca="1" si="79"/>
        <v/>
      </c>
      <c r="X310" t="str">
        <f t="shared" ca="1" si="79"/>
        <v/>
      </c>
      <c r="Y310" t="str">
        <f t="shared" ca="1" si="79"/>
        <v/>
      </c>
      <c r="Z310" t="str">
        <f t="shared" ca="1" si="79"/>
        <v/>
      </c>
      <c r="AA310" t="str">
        <f t="shared" ca="1" si="79"/>
        <v/>
      </c>
      <c r="AB310" t="str">
        <f t="shared" ca="1" si="79"/>
        <v/>
      </c>
      <c r="AC310" t="str">
        <f t="shared" ca="1" si="79"/>
        <v/>
      </c>
      <c r="AD310" t="str">
        <f t="shared" ca="1" si="79"/>
        <v/>
      </c>
      <c r="AE310" t="str">
        <f t="shared" ca="1" si="77"/>
        <v/>
      </c>
    </row>
    <row r="311" spans="3:31">
      <c r="C311" t="str">
        <f t="shared" ca="1" si="66"/>
        <v/>
      </c>
      <c r="D311" t="str">
        <f t="shared" ca="1" si="67"/>
        <v/>
      </c>
      <c r="E311" t="str">
        <f t="shared" ca="1" si="68"/>
        <v/>
      </c>
      <c r="F311" t="str">
        <f t="shared" ca="1" si="69"/>
        <v/>
      </c>
      <c r="G311" t="str">
        <f t="shared" ca="1" si="69"/>
        <v/>
      </c>
      <c r="H311" t="str">
        <f t="shared" ca="1" si="70"/>
        <v/>
      </c>
      <c r="I311" t="str">
        <f t="shared" ca="1" si="71"/>
        <v/>
      </c>
      <c r="J311" t="str">
        <f t="shared" ca="1" si="72"/>
        <v/>
      </c>
      <c r="K311" t="str">
        <f t="shared" ca="1" si="72"/>
        <v/>
      </c>
      <c r="L311" t="str">
        <f t="shared" ca="1" si="73"/>
        <v/>
      </c>
      <c r="M311" t="str">
        <f t="shared" ca="1" si="74"/>
        <v/>
      </c>
      <c r="N311" t="str">
        <f t="shared" ca="1" si="75"/>
        <v/>
      </c>
      <c r="O311" t="str">
        <f t="shared" ca="1" si="75"/>
        <v/>
      </c>
      <c r="P311" t="str">
        <f t="shared" ca="1" si="76"/>
        <v/>
      </c>
      <c r="Q311" t="str">
        <f t="shared" ca="1" si="76"/>
        <v/>
      </c>
      <c r="R311" t="str">
        <f t="shared" ca="1" si="79"/>
        <v/>
      </c>
      <c r="S311" t="str">
        <f t="shared" ca="1" si="79"/>
        <v/>
      </c>
      <c r="T311" t="str">
        <f t="shared" ca="1" si="79"/>
        <v/>
      </c>
      <c r="U311" t="str">
        <f t="shared" ca="1" si="79"/>
        <v/>
      </c>
      <c r="V311" t="str">
        <f t="shared" ca="1" si="79"/>
        <v/>
      </c>
      <c r="W311" t="str">
        <f t="shared" ca="1" si="79"/>
        <v/>
      </c>
      <c r="X311" t="str">
        <f t="shared" ca="1" si="79"/>
        <v/>
      </c>
      <c r="Y311" t="str">
        <f t="shared" ca="1" si="79"/>
        <v/>
      </c>
      <c r="Z311" t="str">
        <f t="shared" ca="1" si="79"/>
        <v/>
      </c>
      <c r="AA311" t="str">
        <f t="shared" ca="1" si="79"/>
        <v/>
      </c>
      <c r="AB311" t="str">
        <f t="shared" ca="1" si="79"/>
        <v/>
      </c>
      <c r="AC311" t="str">
        <f t="shared" ca="1" si="79"/>
        <v/>
      </c>
      <c r="AD311" t="str">
        <f t="shared" ca="1" si="79"/>
        <v/>
      </c>
      <c r="AE311" t="str">
        <f t="shared" ca="1" si="77"/>
        <v/>
      </c>
    </row>
    <row r="312" spans="3:31">
      <c r="C312" t="str">
        <f t="shared" ca="1" si="66"/>
        <v/>
      </c>
      <c r="D312" t="str">
        <f t="shared" ca="1" si="67"/>
        <v/>
      </c>
      <c r="E312" t="str">
        <f t="shared" ca="1" si="68"/>
        <v/>
      </c>
      <c r="F312" t="str">
        <f t="shared" ca="1" si="69"/>
        <v/>
      </c>
      <c r="G312" t="str">
        <f t="shared" ca="1" si="69"/>
        <v/>
      </c>
      <c r="H312" t="str">
        <f t="shared" ca="1" si="70"/>
        <v/>
      </c>
      <c r="I312" t="str">
        <f t="shared" ca="1" si="71"/>
        <v/>
      </c>
      <c r="J312" t="str">
        <f t="shared" ca="1" si="72"/>
        <v/>
      </c>
      <c r="K312" t="str">
        <f t="shared" ca="1" si="72"/>
        <v/>
      </c>
      <c r="L312" t="str">
        <f t="shared" ca="1" si="73"/>
        <v/>
      </c>
      <c r="M312" t="str">
        <f t="shared" ca="1" si="74"/>
        <v/>
      </c>
      <c r="N312" t="str">
        <f t="shared" ca="1" si="75"/>
        <v/>
      </c>
      <c r="O312" t="str">
        <f t="shared" ca="1" si="75"/>
        <v/>
      </c>
      <c r="P312" t="str">
        <f t="shared" ca="1" si="76"/>
        <v/>
      </c>
      <c r="Q312" t="str">
        <f t="shared" ca="1" si="76"/>
        <v/>
      </c>
      <c r="R312" t="str">
        <f t="shared" ca="1" si="79"/>
        <v/>
      </c>
      <c r="S312" t="str">
        <f t="shared" ca="1" si="79"/>
        <v/>
      </c>
      <c r="T312" t="str">
        <f t="shared" ca="1" si="79"/>
        <v/>
      </c>
      <c r="U312" t="str">
        <f t="shared" ca="1" si="79"/>
        <v/>
      </c>
      <c r="V312" t="str">
        <f t="shared" ca="1" si="79"/>
        <v/>
      </c>
      <c r="W312" t="str">
        <f t="shared" ca="1" si="79"/>
        <v/>
      </c>
      <c r="X312" t="str">
        <f t="shared" ca="1" si="79"/>
        <v/>
      </c>
      <c r="Y312" t="str">
        <f t="shared" ca="1" si="79"/>
        <v/>
      </c>
      <c r="Z312" t="str">
        <f t="shared" ca="1" si="79"/>
        <v/>
      </c>
      <c r="AA312" t="str">
        <f t="shared" ca="1" si="79"/>
        <v/>
      </c>
      <c r="AB312" t="str">
        <f t="shared" ca="1" si="79"/>
        <v/>
      </c>
      <c r="AC312" t="str">
        <f t="shared" ca="1" si="79"/>
        <v/>
      </c>
      <c r="AD312" t="str">
        <f t="shared" ca="1" si="79"/>
        <v/>
      </c>
      <c r="AE312" t="str">
        <f t="shared" ca="1" si="77"/>
        <v/>
      </c>
    </row>
    <row r="313" spans="3:31">
      <c r="C313" t="str">
        <f t="shared" ca="1" si="66"/>
        <v/>
      </c>
      <c r="D313" t="str">
        <f t="shared" ca="1" si="67"/>
        <v/>
      </c>
      <c r="E313" t="str">
        <f t="shared" ca="1" si="68"/>
        <v/>
      </c>
      <c r="F313" t="str">
        <f t="shared" ca="1" si="69"/>
        <v/>
      </c>
      <c r="G313" t="str">
        <f t="shared" ca="1" si="69"/>
        <v/>
      </c>
      <c r="H313" t="str">
        <f t="shared" ca="1" si="70"/>
        <v/>
      </c>
      <c r="I313" t="str">
        <f t="shared" ca="1" si="71"/>
        <v/>
      </c>
      <c r="J313" t="str">
        <f t="shared" ca="1" si="72"/>
        <v/>
      </c>
      <c r="K313" t="str">
        <f t="shared" ca="1" si="72"/>
        <v/>
      </c>
      <c r="L313" t="str">
        <f t="shared" ca="1" si="73"/>
        <v/>
      </c>
      <c r="M313" t="str">
        <f t="shared" ca="1" si="74"/>
        <v/>
      </c>
      <c r="N313" t="str">
        <f t="shared" ca="1" si="75"/>
        <v/>
      </c>
      <c r="O313" t="str">
        <f t="shared" ca="1" si="75"/>
        <v/>
      </c>
      <c r="P313" t="str">
        <f t="shared" ca="1" si="76"/>
        <v/>
      </c>
      <c r="Q313" t="str">
        <f t="shared" ca="1" si="76"/>
        <v/>
      </c>
      <c r="R313" t="str">
        <f t="shared" ca="1" si="79"/>
        <v/>
      </c>
      <c r="S313" t="str">
        <f t="shared" ca="1" si="79"/>
        <v/>
      </c>
      <c r="T313" t="str">
        <f t="shared" ref="R313:AD332" ca="1" si="80">IF(ISNUMBER(MATCH(ROW(),$AS:$AS, 0)), IF(INDIRECT("SP_2b!" &amp; ADDRESS(MATCH(ROW(),$AS:$AS, 0)-1, COLUMN()-4, 4))&lt;&gt;"", INDIRECT("SP_2b!" &amp; ADDRESS(MATCH(ROW(),$AS:$AS, 0)-1, COLUMN()-4, 4)), ""), "")</f>
        <v/>
      </c>
      <c r="U313" t="str">
        <f t="shared" ca="1" si="80"/>
        <v/>
      </c>
      <c r="V313" t="str">
        <f t="shared" ca="1" si="80"/>
        <v/>
      </c>
      <c r="W313" t="str">
        <f t="shared" ca="1" si="80"/>
        <v/>
      </c>
      <c r="X313" t="str">
        <f t="shared" ca="1" si="80"/>
        <v/>
      </c>
      <c r="Y313" t="str">
        <f t="shared" ca="1" si="80"/>
        <v/>
      </c>
      <c r="Z313" t="str">
        <f t="shared" ca="1" si="80"/>
        <v/>
      </c>
      <c r="AA313" t="str">
        <f t="shared" ca="1" si="80"/>
        <v/>
      </c>
      <c r="AB313" t="str">
        <f t="shared" ca="1" si="80"/>
        <v/>
      </c>
      <c r="AC313" t="str">
        <f t="shared" ca="1" si="80"/>
        <v/>
      </c>
      <c r="AD313" t="str">
        <f t="shared" ca="1" si="80"/>
        <v/>
      </c>
      <c r="AE313" t="str">
        <f t="shared" ca="1" si="77"/>
        <v/>
      </c>
    </row>
    <row r="314" spans="3:31">
      <c r="C314" t="str">
        <f t="shared" ca="1" si="66"/>
        <v/>
      </c>
      <c r="D314" t="str">
        <f t="shared" ca="1" si="67"/>
        <v/>
      </c>
      <c r="E314" t="str">
        <f t="shared" ca="1" si="68"/>
        <v/>
      </c>
      <c r="F314" t="str">
        <f t="shared" ca="1" si="69"/>
        <v/>
      </c>
      <c r="G314" t="str">
        <f t="shared" ca="1" si="69"/>
        <v/>
      </c>
      <c r="H314" t="str">
        <f t="shared" ca="1" si="70"/>
        <v/>
      </c>
      <c r="I314" t="str">
        <f t="shared" ca="1" si="71"/>
        <v/>
      </c>
      <c r="J314" t="str">
        <f t="shared" ca="1" si="72"/>
        <v/>
      </c>
      <c r="K314" t="str">
        <f t="shared" ca="1" si="72"/>
        <v/>
      </c>
      <c r="L314" t="str">
        <f t="shared" ca="1" si="73"/>
        <v/>
      </c>
      <c r="M314" t="str">
        <f t="shared" ca="1" si="74"/>
        <v/>
      </c>
      <c r="N314" t="str">
        <f t="shared" ca="1" si="75"/>
        <v/>
      </c>
      <c r="O314" t="str">
        <f t="shared" ca="1" si="75"/>
        <v/>
      </c>
      <c r="P314" t="str">
        <f t="shared" ca="1" si="76"/>
        <v/>
      </c>
      <c r="Q314" t="str">
        <f t="shared" ca="1" si="76"/>
        <v/>
      </c>
      <c r="R314" t="str">
        <f t="shared" ca="1" si="80"/>
        <v/>
      </c>
      <c r="S314" t="str">
        <f t="shared" ca="1" si="80"/>
        <v/>
      </c>
      <c r="T314" t="str">
        <f t="shared" ca="1" si="80"/>
        <v/>
      </c>
      <c r="U314" t="str">
        <f t="shared" ca="1" si="80"/>
        <v/>
      </c>
      <c r="V314" t="str">
        <f t="shared" ca="1" si="80"/>
        <v/>
      </c>
      <c r="W314" t="str">
        <f t="shared" ca="1" si="80"/>
        <v/>
      </c>
      <c r="X314" t="str">
        <f t="shared" ca="1" si="80"/>
        <v/>
      </c>
      <c r="Y314" t="str">
        <f t="shared" ca="1" si="80"/>
        <v/>
      </c>
      <c r="Z314" t="str">
        <f t="shared" ca="1" si="80"/>
        <v/>
      </c>
      <c r="AA314" t="str">
        <f t="shared" ca="1" si="80"/>
        <v/>
      </c>
      <c r="AB314" t="str">
        <f t="shared" ca="1" si="80"/>
        <v/>
      </c>
      <c r="AC314" t="str">
        <f t="shared" ca="1" si="80"/>
        <v/>
      </c>
      <c r="AD314" t="str">
        <f t="shared" ca="1" si="80"/>
        <v/>
      </c>
      <c r="AE314" t="str">
        <f t="shared" ca="1" si="77"/>
        <v/>
      </c>
    </row>
    <row r="315" spans="3:31">
      <c r="C315" t="str">
        <f t="shared" ca="1" si="66"/>
        <v/>
      </c>
      <c r="D315" t="str">
        <f t="shared" ca="1" si="67"/>
        <v/>
      </c>
      <c r="E315" t="str">
        <f t="shared" ca="1" si="68"/>
        <v/>
      </c>
      <c r="F315" t="str">
        <f t="shared" ca="1" si="69"/>
        <v/>
      </c>
      <c r="G315" t="str">
        <f t="shared" ca="1" si="69"/>
        <v/>
      </c>
      <c r="H315" t="str">
        <f t="shared" ca="1" si="70"/>
        <v/>
      </c>
      <c r="I315" t="str">
        <f t="shared" ca="1" si="71"/>
        <v/>
      </c>
      <c r="J315" t="str">
        <f t="shared" ca="1" si="72"/>
        <v/>
      </c>
      <c r="K315" t="str">
        <f t="shared" ca="1" si="72"/>
        <v/>
      </c>
      <c r="L315" t="str">
        <f t="shared" ca="1" si="73"/>
        <v/>
      </c>
      <c r="M315" t="str">
        <f t="shared" ca="1" si="74"/>
        <v/>
      </c>
      <c r="N315" t="str">
        <f t="shared" ca="1" si="75"/>
        <v/>
      </c>
      <c r="O315" t="str">
        <f t="shared" ca="1" si="75"/>
        <v/>
      </c>
      <c r="P315" t="str">
        <f t="shared" ca="1" si="76"/>
        <v/>
      </c>
      <c r="Q315" t="str">
        <f t="shared" ca="1" si="76"/>
        <v/>
      </c>
      <c r="R315" t="str">
        <f t="shared" ca="1" si="80"/>
        <v/>
      </c>
      <c r="S315" t="str">
        <f t="shared" ca="1" si="80"/>
        <v/>
      </c>
      <c r="T315" t="str">
        <f t="shared" ca="1" si="80"/>
        <v/>
      </c>
      <c r="U315" t="str">
        <f t="shared" ca="1" si="80"/>
        <v/>
      </c>
      <c r="V315" t="str">
        <f t="shared" ca="1" si="80"/>
        <v/>
      </c>
      <c r="W315" t="str">
        <f t="shared" ca="1" si="80"/>
        <v/>
      </c>
      <c r="X315" t="str">
        <f t="shared" ca="1" si="80"/>
        <v/>
      </c>
      <c r="Y315" t="str">
        <f t="shared" ca="1" si="80"/>
        <v/>
      </c>
      <c r="Z315" t="str">
        <f t="shared" ca="1" si="80"/>
        <v/>
      </c>
      <c r="AA315" t="str">
        <f t="shared" ca="1" si="80"/>
        <v/>
      </c>
      <c r="AB315" t="str">
        <f t="shared" ca="1" si="80"/>
        <v/>
      </c>
      <c r="AC315" t="str">
        <f t="shared" ca="1" si="80"/>
        <v/>
      </c>
      <c r="AD315" t="str">
        <f t="shared" ca="1" si="80"/>
        <v/>
      </c>
      <c r="AE315" t="str">
        <f t="shared" ca="1" si="77"/>
        <v/>
      </c>
    </row>
    <row r="316" spans="3:31">
      <c r="C316" t="str">
        <f t="shared" ca="1" si="66"/>
        <v/>
      </c>
      <c r="D316" t="str">
        <f t="shared" ca="1" si="67"/>
        <v/>
      </c>
      <c r="E316" t="str">
        <f t="shared" ca="1" si="68"/>
        <v/>
      </c>
      <c r="F316" t="str">
        <f t="shared" ca="1" si="69"/>
        <v/>
      </c>
      <c r="G316" t="str">
        <f t="shared" ca="1" si="69"/>
        <v/>
      </c>
      <c r="H316" t="str">
        <f t="shared" ca="1" si="70"/>
        <v/>
      </c>
      <c r="I316" t="str">
        <f t="shared" ca="1" si="71"/>
        <v/>
      </c>
      <c r="J316" t="str">
        <f t="shared" ca="1" si="72"/>
        <v/>
      </c>
      <c r="K316" t="str">
        <f t="shared" ca="1" si="72"/>
        <v/>
      </c>
      <c r="L316" t="str">
        <f t="shared" ca="1" si="73"/>
        <v/>
      </c>
      <c r="M316" t="str">
        <f t="shared" ca="1" si="74"/>
        <v/>
      </c>
      <c r="N316" t="str">
        <f t="shared" ca="1" si="75"/>
        <v/>
      </c>
      <c r="O316" t="str">
        <f t="shared" ca="1" si="75"/>
        <v/>
      </c>
      <c r="P316" t="str">
        <f t="shared" ca="1" si="76"/>
        <v/>
      </c>
      <c r="Q316" t="str">
        <f t="shared" ca="1" si="76"/>
        <v/>
      </c>
      <c r="R316" t="str">
        <f t="shared" ca="1" si="80"/>
        <v/>
      </c>
      <c r="S316" t="str">
        <f t="shared" ca="1" si="80"/>
        <v/>
      </c>
      <c r="T316" t="str">
        <f t="shared" ca="1" si="80"/>
        <v/>
      </c>
      <c r="U316" t="str">
        <f t="shared" ca="1" si="80"/>
        <v/>
      </c>
      <c r="V316" t="str">
        <f t="shared" ca="1" si="80"/>
        <v/>
      </c>
      <c r="W316" t="str">
        <f t="shared" ca="1" si="80"/>
        <v/>
      </c>
      <c r="X316" t="str">
        <f t="shared" ca="1" si="80"/>
        <v/>
      </c>
      <c r="Y316" t="str">
        <f t="shared" ca="1" si="80"/>
        <v/>
      </c>
      <c r="Z316" t="str">
        <f t="shared" ca="1" si="80"/>
        <v/>
      </c>
      <c r="AA316" t="str">
        <f t="shared" ca="1" si="80"/>
        <v/>
      </c>
      <c r="AB316" t="str">
        <f t="shared" ca="1" si="80"/>
        <v/>
      </c>
      <c r="AC316" t="str">
        <f t="shared" ca="1" si="80"/>
        <v/>
      </c>
      <c r="AD316" t="str">
        <f t="shared" ca="1" si="80"/>
        <v/>
      </c>
      <c r="AE316" t="str">
        <f t="shared" ca="1" si="77"/>
        <v/>
      </c>
    </row>
    <row r="317" spans="3:31">
      <c r="C317" t="str">
        <f t="shared" ca="1" si="66"/>
        <v/>
      </c>
      <c r="D317" t="str">
        <f t="shared" ca="1" si="67"/>
        <v/>
      </c>
      <c r="E317" t="str">
        <f t="shared" ca="1" si="68"/>
        <v/>
      </c>
      <c r="F317" t="str">
        <f t="shared" ca="1" si="69"/>
        <v/>
      </c>
      <c r="G317" t="str">
        <f t="shared" ca="1" si="69"/>
        <v/>
      </c>
      <c r="H317" t="str">
        <f t="shared" ca="1" si="70"/>
        <v/>
      </c>
      <c r="I317" t="str">
        <f t="shared" ca="1" si="71"/>
        <v/>
      </c>
      <c r="J317" t="str">
        <f t="shared" ca="1" si="72"/>
        <v/>
      </c>
      <c r="K317" t="str">
        <f t="shared" ca="1" si="72"/>
        <v/>
      </c>
      <c r="L317" t="str">
        <f t="shared" ca="1" si="73"/>
        <v/>
      </c>
      <c r="M317" t="str">
        <f t="shared" ca="1" si="74"/>
        <v/>
      </c>
      <c r="N317" t="str">
        <f t="shared" ca="1" si="75"/>
        <v/>
      </c>
      <c r="O317" t="str">
        <f t="shared" ca="1" si="75"/>
        <v/>
      </c>
      <c r="P317" t="str">
        <f t="shared" ca="1" si="76"/>
        <v/>
      </c>
      <c r="Q317" t="str">
        <f t="shared" ca="1" si="76"/>
        <v/>
      </c>
      <c r="R317" t="str">
        <f t="shared" ca="1" si="80"/>
        <v/>
      </c>
      <c r="S317" t="str">
        <f t="shared" ca="1" si="80"/>
        <v/>
      </c>
      <c r="T317" t="str">
        <f t="shared" ca="1" si="80"/>
        <v/>
      </c>
      <c r="U317" t="str">
        <f t="shared" ca="1" si="80"/>
        <v/>
      </c>
      <c r="V317" t="str">
        <f t="shared" ca="1" si="80"/>
        <v/>
      </c>
      <c r="W317" t="str">
        <f t="shared" ca="1" si="80"/>
        <v/>
      </c>
      <c r="X317" t="str">
        <f t="shared" ca="1" si="80"/>
        <v/>
      </c>
      <c r="Y317" t="str">
        <f t="shared" ca="1" si="80"/>
        <v/>
      </c>
      <c r="Z317" t="str">
        <f t="shared" ca="1" si="80"/>
        <v/>
      </c>
      <c r="AA317" t="str">
        <f t="shared" ca="1" si="80"/>
        <v/>
      </c>
      <c r="AB317" t="str">
        <f t="shared" ca="1" si="80"/>
        <v/>
      </c>
      <c r="AC317" t="str">
        <f t="shared" ca="1" si="80"/>
        <v/>
      </c>
      <c r="AD317" t="str">
        <f t="shared" ca="1" si="80"/>
        <v/>
      </c>
      <c r="AE317" t="str">
        <f t="shared" ca="1" si="77"/>
        <v/>
      </c>
    </row>
    <row r="318" spans="3:31">
      <c r="C318" t="str">
        <f t="shared" ca="1" si="66"/>
        <v/>
      </c>
      <c r="D318" t="str">
        <f t="shared" ca="1" si="67"/>
        <v/>
      </c>
      <c r="E318" t="str">
        <f t="shared" ca="1" si="68"/>
        <v/>
      </c>
      <c r="F318" t="str">
        <f t="shared" ca="1" si="69"/>
        <v/>
      </c>
      <c r="G318" t="str">
        <f t="shared" ca="1" si="69"/>
        <v/>
      </c>
      <c r="H318" t="str">
        <f t="shared" ca="1" si="70"/>
        <v/>
      </c>
      <c r="I318" t="str">
        <f t="shared" ca="1" si="71"/>
        <v/>
      </c>
      <c r="J318" t="str">
        <f t="shared" ca="1" si="72"/>
        <v/>
      </c>
      <c r="K318" t="str">
        <f t="shared" ca="1" si="72"/>
        <v/>
      </c>
      <c r="L318" t="str">
        <f t="shared" ca="1" si="73"/>
        <v/>
      </c>
      <c r="M318" t="str">
        <f t="shared" ca="1" si="74"/>
        <v/>
      </c>
      <c r="N318" t="str">
        <f t="shared" ca="1" si="75"/>
        <v/>
      </c>
      <c r="O318" t="str">
        <f t="shared" ca="1" si="75"/>
        <v/>
      </c>
      <c r="P318" t="str">
        <f t="shared" ca="1" si="76"/>
        <v/>
      </c>
      <c r="Q318" t="str">
        <f t="shared" ca="1" si="76"/>
        <v/>
      </c>
      <c r="R318" t="str">
        <f t="shared" ca="1" si="80"/>
        <v/>
      </c>
      <c r="S318" t="str">
        <f t="shared" ca="1" si="80"/>
        <v/>
      </c>
      <c r="T318" t="str">
        <f t="shared" ca="1" si="80"/>
        <v/>
      </c>
      <c r="U318" t="str">
        <f t="shared" ca="1" si="80"/>
        <v/>
      </c>
      <c r="V318" t="str">
        <f t="shared" ca="1" si="80"/>
        <v/>
      </c>
      <c r="W318" t="str">
        <f t="shared" ca="1" si="80"/>
        <v/>
      </c>
      <c r="X318" t="str">
        <f t="shared" ca="1" si="80"/>
        <v/>
      </c>
      <c r="Y318" t="str">
        <f t="shared" ca="1" si="80"/>
        <v/>
      </c>
      <c r="Z318" t="str">
        <f t="shared" ca="1" si="80"/>
        <v/>
      </c>
      <c r="AA318" t="str">
        <f t="shared" ca="1" si="80"/>
        <v/>
      </c>
      <c r="AB318" t="str">
        <f t="shared" ca="1" si="80"/>
        <v/>
      </c>
      <c r="AC318" t="str">
        <f t="shared" ca="1" si="80"/>
        <v/>
      </c>
      <c r="AD318" t="str">
        <f t="shared" ca="1" si="80"/>
        <v/>
      </c>
      <c r="AE318" t="str">
        <f t="shared" ca="1" si="77"/>
        <v/>
      </c>
    </row>
    <row r="319" spans="3:31">
      <c r="C319" t="str">
        <f t="shared" ca="1" si="66"/>
        <v/>
      </c>
      <c r="D319" t="str">
        <f t="shared" ca="1" si="67"/>
        <v/>
      </c>
      <c r="E319" t="str">
        <f t="shared" ca="1" si="68"/>
        <v/>
      </c>
      <c r="F319" t="str">
        <f t="shared" ca="1" si="69"/>
        <v/>
      </c>
      <c r="G319" t="str">
        <f t="shared" ca="1" si="69"/>
        <v/>
      </c>
      <c r="H319" t="str">
        <f t="shared" ca="1" si="70"/>
        <v/>
      </c>
      <c r="I319" t="str">
        <f t="shared" ca="1" si="71"/>
        <v/>
      </c>
      <c r="J319" t="str">
        <f t="shared" ca="1" si="72"/>
        <v/>
      </c>
      <c r="K319" t="str">
        <f t="shared" ca="1" si="72"/>
        <v/>
      </c>
      <c r="L319" t="str">
        <f t="shared" ca="1" si="73"/>
        <v/>
      </c>
      <c r="M319" t="str">
        <f t="shared" ca="1" si="74"/>
        <v/>
      </c>
      <c r="N319" t="str">
        <f t="shared" ca="1" si="75"/>
        <v/>
      </c>
      <c r="O319" t="str">
        <f t="shared" ca="1" si="75"/>
        <v/>
      </c>
      <c r="P319" t="str">
        <f t="shared" ca="1" si="76"/>
        <v/>
      </c>
      <c r="Q319" t="str">
        <f t="shared" ca="1" si="76"/>
        <v/>
      </c>
      <c r="R319" t="str">
        <f t="shared" ca="1" si="80"/>
        <v/>
      </c>
      <c r="S319" t="str">
        <f t="shared" ca="1" si="80"/>
        <v/>
      </c>
      <c r="T319" t="str">
        <f t="shared" ca="1" si="80"/>
        <v/>
      </c>
      <c r="U319" t="str">
        <f t="shared" ca="1" si="80"/>
        <v/>
      </c>
      <c r="V319" t="str">
        <f t="shared" ca="1" si="80"/>
        <v/>
      </c>
      <c r="W319" t="str">
        <f t="shared" ca="1" si="80"/>
        <v/>
      </c>
      <c r="X319" t="str">
        <f t="shared" ca="1" si="80"/>
        <v/>
      </c>
      <c r="Y319" t="str">
        <f t="shared" ca="1" si="80"/>
        <v/>
      </c>
      <c r="Z319" t="str">
        <f t="shared" ca="1" si="80"/>
        <v/>
      </c>
      <c r="AA319" t="str">
        <f t="shared" ca="1" si="80"/>
        <v/>
      </c>
      <c r="AB319" t="str">
        <f t="shared" ca="1" si="80"/>
        <v/>
      </c>
      <c r="AC319" t="str">
        <f t="shared" ca="1" si="80"/>
        <v/>
      </c>
      <c r="AD319" t="str">
        <f t="shared" ca="1" si="80"/>
        <v/>
      </c>
      <c r="AE319" t="str">
        <f t="shared" ca="1" si="77"/>
        <v/>
      </c>
    </row>
    <row r="320" spans="3:31">
      <c r="C320" t="str">
        <f t="shared" ca="1" si="66"/>
        <v/>
      </c>
      <c r="D320" t="str">
        <f t="shared" ca="1" si="67"/>
        <v/>
      </c>
      <c r="E320" t="str">
        <f t="shared" ca="1" si="68"/>
        <v/>
      </c>
      <c r="F320" t="str">
        <f t="shared" ca="1" si="69"/>
        <v/>
      </c>
      <c r="G320" t="str">
        <f t="shared" ca="1" si="69"/>
        <v/>
      </c>
      <c r="H320" t="str">
        <f t="shared" ca="1" si="70"/>
        <v/>
      </c>
      <c r="I320" t="str">
        <f t="shared" ca="1" si="71"/>
        <v/>
      </c>
      <c r="J320" t="str">
        <f t="shared" ca="1" si="72"/>
        <v/>
      </c>
      <c r="K320" t="str">
        <f t="shared" ca="1" si="72"/>
        <v/>
      </c>
      <c r="L320" t="str">
        <f t="shared" ca="1" si="73"/>
        <v/>
      </c>
      <c r="M320" t="str">
        <f t="shared" ca="1" si="74"/>
        <v/>
      </c>
      <c r="N320" t="str">
        <f t="shared" ca="1" si="75"/>
        <v/>
      </c>
      <c r="O320" t="str">
        <f t="shared" ca="1" si="75"/>
        <v/>
      </c>
      <c r="P320" t="str">
        <f t="shared" ca="1" si="76"/>
        <v/>
      </c>
      <c r="Q320" t="str">
        <f t="shared" ca="1" si="76"/>
        <v/>
      </c>
      <c r="R320" t="str">
        <f t="shared" ca="1" si="80"/>
        <v/>
      </c>
      <c r="S320" t="str">
        <f t="shared" ca="1" si="80"/>
        <v/>
      </c>
      <c r="T320" t="str">
        <f t="shared" ca="1" si="80"/>
        <v/>
      </c>
      <c r="U320" t="str">
        <f t="shared" ca="1" si="80"/>
        <v/>
      </c>
      <c r="V320" t="str">
        <f t="shared" ca="1" si="80"/>
        <v/>
      </c>
      <c r="W320" t="str">
        <f t="shared" ca="1" si="80"/>
        <v/>
      </c>
      <c r="X320" t="str">
        <f t="shared" ca="1" si="80"/>
        <v/>
      </c>
      <c r="Y320" t="str">
        <f t="shared" ca="1" si="80"/>
        <v/>
      </c>
      <c r="Z320" t="str">
        <f t="shared" ca="1" si="80"/>
        <v/>
      </c>
      <c r="AA320" t="str">
        <f t="shared" ca="1" si="80"/>
        <v/>
      </c>
      <c r="AB320" t="str">
        <f t="shared" ca="1" si="80"/>
        <v/>
      </c>
      <c r="AC320" t="str">
        <f t="shared" ca="1" si="80"/>
        <v/>
      </c>
      <c r="AD320" t="str">
        <f t="shared" ca="1" si="80"/>
        <v/>
      </c>
      <c r="AE320" t="str">
        <f t="shared" ca="1" si="77"/>
        <v/>
      </c>
    </row>
    <row r="321" spans="3:31">
      <c r="C321" t="str">
        <f t="shared" ca="1" si="66"/>
        <v/>
      </c>
      <c r="D321" t="str">
        <f t="shared" ca="1" si="67"/>
        <v/>
      </c>
      <c r="E321" t="str">
        <f t="shared" ca="1" si="68"/>
        <v/>
      </c>
      <c r="F321" t="str">
        <f t="shared" ca="1" si="69"/>
        <v/>
      </c>
      <c r="G321" t="str">
        <f t="shared" ca="1" si="69"/>
        <v/>
      </c>
      <c r="H321" t="str">
        <f t="shared" ca="1" si="70"/>
        <v/>
      </c>
      <c r="I321" t="str">
        <f t="shared" ca="1" si="71"/>
        <v/>
      </c>
      <c r="J321" t="str">
        <f t="shared" ca="1" si="72"/>
        <v/>
      </c>
      <c r="K321" t="str">
        <f t="shared" ca="1" si="72"/>
        <v/>
      </c>
      <c r="L321" t="str">
        <f t="shared" ca="1" si="73"/>
        <v/>
      </c>
      <c r="M321" t="str">
        <f t="shared" ca="1" si="74"/>
        <v/>
      </c>
      <c r="N321" t="str">
        <f t="shared" ca="1" si="75"/>
        <v/>
      </c>
      <c r="O321" t="str">
        <f t="shared" ca="1" si="75"/>
        <v/>
      </c>
      <c r="P321" t="str">
        <f t="shared" ca="1" si="76"/>
        <v/>
      </c>
      <c r="Q321" t="str">
        <f t="shared" ca="1" si="76"/>
        <v/>
      </c>
      <c r="R321" t="str">
        <f t="shared" ca="1" si="80"/>
        <v/>
      </c>
      <c r="S321" t="str">
        <f t="shared" ca="1" si="80"/>
        <v/>
      </c>
      <c r="T321" t="str">
        <f t="shared" ca="1" si="80"/>
        <v/>
      </c>
      <c r="U321" t="str">
        <f t="shared" ca="1" si="80"/>
        <v/>
      </c>
      <c r="V321" t="str">
        <f t="shared" ca="1" si="80"/>
        <v/>
      </c>
      <c r="W321" t="str">
        <f t="shared" ca="1" si="80"/>
        <v/>
      </c>
      <c r="X321" t="str">
        <f t="shared" ca="1" si="80"/>
        <v/>
      </c>
      <c r="Y321" t="str">
        <f t="shared" ca="1" si="80"/>
        <v/>
      </c>
      <c r="Z321" t="str">
        <f t="shared" ca="1" si="80"/>
        <v/>
      </c>
      <c r="AA321" t="str">
        <f t="shared" ca="1" si="80"/>
        <v/>
      </c>
      <c r="AB321" t="str">
        <f t="shared" ca="1" si="80"/>
        <v/>
      </c>
      <c r="AC321" t="str">
        <f t="shared" ca="1" si="80"/>
        <v/>
      </c>
      <c r="AD321" t="str">
        <f t="shared" ca="1" si="80"/>
        <v/>
      </c>
      <c r="AE321" t="str">
        <f t="shared" ca="1" si="77"/>
        <v/>
      </c>
    </row>
    <row r="322" spans="3:31">
      <c r="C322" t="str">
        <f t="shared" ca="1" si="66"/>
        <v/>
      </c>
      <c r="D322" t="str">
        <f t="shared" ca="1" si="67"/>
        <v/>
      </c>
      <c r="E322" t="str">
        <f t="shared" ca="1" si="68"/>
        <v/>
      </c>
      <c r="F322" t="str">
        <f t="shared" ca="1" si="69"/>
        <v/>
      </c>
      <c r="G322" t="str">
        <f t="shared" ca="1" si="69"/>
        <v/>
      </c>
      <c r="H322" t="str">
        <f t="shared" ca="1" si="70"/>
        <v/>
      </c>
      <c r="I322" t="str">
        <f t="shared" ca="1" si="71"/>
        <v/>
      </c>
      <c r="J322" t="str">
        <f t="shared" ca="1" si="72"/>
        <v/>
      </c>
      <c r="K322" t="str">
        <f t="shared" ca="1" si="72"/>
        <v/>
      </c>
      <c r="L322" t="str">
        <f t="shared" ca="1" si="73"/>
        <v/>
      </c>
      <c r="M322" t="str">
        <f t="shared" ca="1" si="74"/>
        <v/>
      </c>
      <c r="N322" t="str">
        <f t="shared" ca="1" si="75"/>
        <v/>
      </c>
      <c r="O322" t="str">
        <f t="shared" ca="1" si="75"/>
        <v/>
      </c>
      <c r="P322" t="str">
        <f t="shared" ca="1" si="76"/>
        <v/>
      </c>
      <c r="Q322" t="str">
        <f t="shared" ca="1" si="76"/>
        <v/>
      </c>
      <c r="R322" t="str">
        <f t="shared" ca="1" si="80"/>
        <v/>
      </c>
      <c r="S322" t="str">
        <f t="shared" ca="1" si="80"/>
        <v/>
      </c>
      <c r="T322" t="str">
        <f t="shared" ca="1" si="80"/>
        <v/>
      </c>
      <c r="U322" t="str">
        <f t="shared" ca="1" si="80"/>
        <v/>
      </c>
      <c r="V322" t="str">
        <f t="shared" ca="1" si="80"/>
        <v/>
      </c>
      <c r="W322" t="str">
        <f t="shared" ca="1" si="80"/>
        <v/>
      </c>
      <c r="X322" t="str">
        <f t="shared" ca="1" si="80"/>
        <v/>
      </c>
      <c r="Y322" t="str">
        <f t="shared" ca="1" si="80"/>
        <v/>
      </c>
      <c r="Z322" t="str">
        <f t="shared" ca="1" si="80"/>
        <v/>
      </c>
      <c r="AA322" t="str">
        <f t="shared" ca="1" si="80"/>
        <v/>
      </c>
      <c r="AB322" t="str">
        <f t="shared" ca="1" si="80"/>
        <v/>
      </c>
      <c r="AC322" t="str">
        <f t="shared" ca="1" si="80"/>
        <v/>
      </c>
      <c r="AD322" t="str">
        <f t="shared" ca="1" si="80"/>
        <v/>
      </c>
      <c r="AE322" t="str">
        <f t="shared" ca="1" si="77"/>
        <v/>
      </c>
    </row>
    <row r="323" spans="3:31">
      <c r="C323" t="str">
        <f t="shared" ca="1" si="66"/>
        <v/>
      </c>
      <c r="D323" t="str">
        <f t="shared" ca="1" si="67"/>
        <v/>
      </c>
      <c r="E323" t="str">
        <f t="shared" ca="1" si="68"/>
        <v/>
      </c>
      <c r="F323" t="str">
        <f t="shared" ca="1" si="69"/>
        <v/>
      </c>
      <c r="G323" t="str">
        <f t="shared" ca="1" si="69"/>
        <v/>
      </c>
      <c r="H323" t="str">
        <f t="shared" ca="1" si="70"/>
        <v/>
      </c>
      <c r="I323" t="str">
        <f t="shared" ca="1" si="71"/>
        <v/>
      </c>
      <c r="J323" t="str">
        <f t="shared" ca="1" si="72"/>
        <v/>
      </c>
      <c r="K323" t="str">
        <f t="shared" ca="1" si="72"/>
        <v/>
      </c>
      <c r="L323" t="str">
        <f t="shared" ca="1" si="73"/>
        <v/>
      </c>
      <c r="M323" t="str">
        <f t="shared" ca="1" si="74"/>
        <v/>
      </c>
      <c r="N323" t="str">
        <f t="shared" ca="1" si="75"/>
        <v/>
      </c>
      <c r="O323" t="str">
        <f t="shared" ca="1" si="75"/>
        <v/>
      </c>
      <c r="P323" t="str">
        <f t="shared" ca="1" si="76"/>
        <v/>
      </c>
      <c r="Q323" t="str">
        <f t="shared" ca="1" si="76"/>
        <v/>
      </c>
      <c r="R323" t="str">
        <f t="shared" ca="1" si="80"/>
        <v/>
      </c>
      <c r="S323" t="str">
        <f t="shared" ca="1" si="80"/>
        <v/>
      </c>
      <c r="T323" t="str">
        <f t="shared" ca="1" si="80"/>
        <v/>
      </c>
      <c r="U323" t="str">
        <f t="shared" ca="1" si="80"/>
        <v/>
      </c>
      <c r="V323" t="str">
        <f t="shared" ca="1" si="80"/>
        <v/>
      </c>
      <c r="W323" t="str">
        <f t="shared" ca="1" si="80"/>
        <v/>
      </c>
      <c r="X323" t="str">
        <f t="shared" ca="1" si="80"/>
        <v/>
      </c>
      <c r="Y323" t="str">
        <f t="shared" ca="1" si="80"/>
        <v/>
      </c>
      <c r="Z323" t="str">
        <f t="shared" ca="1" si="80"/>
        <v/>
      </c>
      <c r="AA323" t="str">
        <f t="shared" ca="1" si="80"/>
        <v/>
      </c>
      <c r="AB323" t="str">
        <f t="shared" ca="1" si="80"/>
        <v/>
      </c>
      <c r="AC323" t="str">
        <f t="shared" ca="1" si="80"/>
        <v/>
      </c>
      <c r="AD323" t="str">
        <f t="shared" ca="1" si="80"/>
        <v/>
      </c>
      <c r="AE323" t="str">
        <f t="shared" ca="1" si="77"/>
        <v/>
      </c>
    </row>
    <row r="324" spans="3:31">
      <c r="C324" t="str">
        <f t="shared" ref="C324:C387" ca="1" si="81">IF(ISNUMBER(MATCH(ROW(),$AP:$AP, 0)), INDIRECT("SP_2a!" &amp; ADDRESS(MATCH(ROW(),$AP:$AP, 0)-1, COLUMN(), 4)), "")</f>
        <v/>
      </c>
      <c r="D324" t="str">
        <f t="shared" ref="D324:D387" ca="1" si="82">IF(ISNUMBER(MATCH(ROW(),$AQ:$AQ, 0)), INDIRECT("SP_2a!" &amp; ADDRESS(MATCH(ROW(),$AQ:$AQ, 0)-1, COLUMN(), 4)), "")</f>
        <v/>
      </c>
      <c r="E324" t="str">
        <f t="shared" ref="E324:E387" ca="1" si="83">IF(ISNUMBER(MATCH(ROW(),$AR:$AR, 0)), INDIRECT("SP_2a!" &amp; ADDRESS(MATCH(ROW(),$AR:$AR, 0)-1, COLUMN(), 4)), "")</f>
        <v/>
      </c>
      <c r="F324" t="str">
        <f t="shared" ref="F324:G387" ca="1" si="84">IF(ISNUMBER(MATCH(ROW(),$AR:$AR, 0)), IF(INDIRECT("SP_2a!" &amp; ADDRESS(MATCH(ROW(),$AR:$AR, 0)-1, COLUMN(), 4))=1, "X", ""), "")</f>
        <v/>
      </c>
      <c r="G324" t="str">
        <f t="shared" ca="1" si="84"/>
        <v/>
      </c>
      <c r="H324" t="str">
        <f t="shared" ref="H324:H387" ca="1" si="85">IF(ISNUMBER(MATCH(ROW(),$AR:$AR, 0)), INDIRECT("SP_2a!" &amp; ADDRESS(MATCH(ROW(),$AR:$AR, 0)-1, COLUMN(), 4)), "")</f>
        <v/>
      </c>
      <c r="I324" t="str">
        <f t="shared" ref="I324:I387" ca="1" si="86">IF(ISNUMBER(MATCH(ROW(),$AR:$AR, 0)), IF(INDIRECT("SP_2a!" &amp; ADDRESS(MATCH(ROW(),$AR:$AR, 0)-1, COLUMN(), 4))&lt;&gt;"", INDIRECT("SP_2a!" &amp; ADDRESS(MATCH(ROW(),$AR:$AR, 0)-1, COLUMN(), 4)), ""), "")</f>
        <v/>
      </c>
      <c r="J324" t="str">
        <f t="shared" ref="J324:K387" ca="1" si="87">IF(ISNUMBER(MATCH(ROW(),$AS:$AS, 0)), IF(INDIRECT("SP_2a!" &amp; ADDRESS(MATCH(ROW(),$AS:$AS, 0)-1, COLUMN(), 4))&lt;&gt;"", INDIRECT("SP_2a!" &amp; ADDRESS(MATCH(ROW(),$AS:$AS, 0)-1, COLUMN(), 4)), ""), "")</f>
        <v/>
      </c>
      <c r="K324" t="str">
        <f t="shared" ca="1" si="87"/>
        <v/>
      </c>
      <c r="L324" t="str">
        <f t="shared" ref="L324:L387" ca="1" si="88">IF(ISNUMBER(MATCH(ROW(),$AS:$AS, 0)), IF(INDIRECT("SP_2a!" &amp; ADDRESS(MATCH(ROW(),$AS:$AS, 0)-1, COLUMN(), 4))="X", "X", ""), "")</f>
        <v/>
      </c>
      <c r="M324" t="str">
        <f t="shared" ref="M324:M387" ca="1" si="89">IF(ISNUMBER(MATCH(ROW(),$AS:$AS, 0)), IF(INDIRECT("SP_2a!" &amp; ADDRESS(MATCH(ROW(),$AS:$AS, 0)-1, COLUMN(), 4))&lt;&gt;0, INDIRECT("SP_2a!" &amp; ADDRESS(MATCH(ROW(),$AS:$AS, 0)-1, COLUMN(), 4)), ""), "")</f>
        <v/>
      </c>
      <c r="N324" t="str">
        <f t="shared" ref="N324:O387" ca="1" si="90">IF(ISNUMBER(MATCH(ROW(),$AS:$AS, 0)), IF(INDIRECT("SP_2a!" &amp; ADDRESS(MATCH(ROW(),$AS:$AS, 0)-1, COLUMN(), 4))&lt;&gt;"", INDIRECT("SP_2a!" &amp; ADDRESS(MATCH(ROW(),$AS:$AS, 0)-1, COLUMN(), 4)), ""), "")</f>
        <v/>
      </c>
      <c r="O324" t="str">
        <f t="shared" ca="1" si="90"/>
        <v/>
      </c>
      <c r="P324" t="str">
        <f t="shared" ref="P324:AD387" ca="1" si="91">IF(ISNUMBER(MATCH(ROW(),$AS:$AS, 0)), IF(INDIRECT("SP_2b!" &amp; ADDRESS(MATCH(ROW(),$AS:$AS, 0)-1, COLUMN()-4, 4))&lt;&gt;"", INDIRECT("SP_2b!" &amp; ADDRESS(MATCH(ROW(),$AS:$AS, 0)-1, COLUMN()-4, 4)), ""), "")</f>
        <v/>
      </c>
      <c r="Q324" t="str">
        <f t="shared" ca="1" si="91"/>
        <v/>
      </c>
      <c r="R324" t="str">
        <f t="shared" ca="1" si="80"/>
        <v/>
      </c>
      <c r="S324" t="str">
        <f t="shared" ca="1" si="80"/>
        <v/>
      </c>
      <c r="T324" t="str">
        <f t="shared" ca="1" si="80"/>
        <v/>
      </c>
      <c r="U324" t="str">
        <f t="shared" ca="1" si="80"/>
        <v/>
      </c>
      <c r="V324" t="str">
        <f t="shared" ca="1" si="80"/>
        <v/>
      </c>
      <c r="W324" t="str">
        <f t="shared" ca="1" si="80"/>
        <v/>
      </c>
      <c r="X324" t="str">
        <f t="shared" ca="1" si="80"/>
        <v/>
      </c>
      <c r="Y324" t="str">
        <f t="shared" ca="1" si="80"/>
        <v/>
      </c>
      <c r="Z324" t="str">
        <f t="shared" ca="1" si="80"/>
        <v/>
      </c>
      <c r="AA324" t="str">
        <f t="shared" ca="1" si="80"/>
        <v/>
      </c>
      <c r="AB324" t="str">
        <f t="shared" ca="1" si="80"/>
        <v/>
      </c>
      <c r="AC324" t="str">
        <f t="shared" ca="1" si="80"/>
        <v/>
      </c>
      <c r="AD324" t="str">
        <f t="shared" ca="1" si="80"/>
        <v/>
      </c>
      <c r="AE324" t="str">
        <f t="shared" ref="AE324:AE387" ca="1" si="92">IF(ISNUMBER(MATCH(ROW(),$AS:$AS, 0)), IF(INDIRECT("SP_2a!" &amp; ADDRESS(MATCH(ROW(),$AS:$AS, 0)-1, 16, 4))&lt;&gt;"", INDIRECT("SP_2a!" &amp; ADDRESS(MATCH(ROW(),$AS:$AS, 0)-1, 16, 4)), ""), "")</f>
        <v/>
      </c>
    </row>
    <row r="325" spans="3:31">
      <c r="C325" t="str">
        <f t="shared" ca="1" si="81"/>
        <v/>
      </c>
      <c r="D325" t="str">
        <f t="shared" ca="1" si="82"/>
        <v/>
      </c>
      <c r="E325" t="str">
        <f t="shared" ca="1" si="83"/>
        <v/>
      </c>
      <c r="F325" t="str">
        <f t="shared" ca="1" si="84"/>
        <v/>
      </c>
      <c r="G325" t="str">
        <f t="shared" ca="1" si="84"/>
        <v/>
      </c>
      <c r="H325" t="str">
        <f t="shared" ca="1" si="85"/>
        <v/>
      </c>
      <c r="I325" t="str">
        <f t="shared" ca="1" si="86"/>
        <v/>
      </c>
      <c r="J325" t="str">
        <f t="shared" ca="1" si="87"/>
        <v/>
      </c>
      <c r="K325" t="str">
        <f t="shared" ca="1" si="87"/>
        <v/>
      </c>
      <c r="L325" t="str">
        <f t="shared" ca="1" si="88"/>
        <v/>
      </c>
      <c r="M325" t="str">
        <f t="shared" ca="1" si="89"/>
        <v/>
      </c>
      <c r="N325" t="str">
        <f t="shared" ca="1" si="90"/>
        <v/>
      </c>
      <c r="O325" t="str">
        <f t="shared" ca="1" si="90"/>
        <v/>
      </c>
      <c r="P325" t="str">
        <f t="shared" ca="1" si="91"/>
        <v/>
      </c>
      <c r="Q325" t="str">
        <f t="shared" ca="1" si="91"/>
        <v/>
      </c>
      <c r="R325" t="str">
        <f t="shared" ca="1" si="80"/>
        <v/>
      </c>
      <c r="S325" t="str">
        <f t="shared" ca="1" si="80"/>
        <v/>
      </c>
      <c r="T325" t="str">
        <f t="shared" ca="1" si="80"/>
        <v/>
      </c>
      <c r="U325" t="str">
        <f t="shared" ca="1" si="80"/>
        <v/>
      </c>
      <c r="V325" t="str">
        <f t="shared" ca="1" si="80"/>
        <v/>
      </c>
      <c r="W325" t="str">
        <f t="shared" ca="1" si="80"/>
        <v/>
      </c>
      <c r="X325" t="str">
        <f t="shared" ca="1" si="80"/>
        <v/>
      </c>
      <c r="Y325" t="str">
        <f t="shared" ca="1" si="80"/>
        <v/>
      </c>
      <c r="Z325" t="str">
        <f t="shared" ca="1" si="80"/>
        <v/>
      </c>
      <c r="AA325" t="str">
        <f t="shared" ca="1" si="80"/>
        <v/>
      </c>
      <c r="AB325" t="str">
        <f t="shared" ca="1" si="80"/>
        <v/>
      </c>
      <c r="AC325" t="str">
        <f t="shared" ca="1" si="80"/>
        <v/>
      </c>
      <c r="AD325" t="str">
        <f t="shared" ca="1" si="80"/>
        <v/>
      </c>
      <c r="AE325" t="str">
        <f t="shared" ca="1" si="92"/>
        <v/>
      </c>
    </row>
    <row r="326" spans="3:31">
      <c r="C326" t="str">
        <f t="shared" ca="1" si="81"/>
        <v/>
      </c>
      <c r="D326" t="str">
        <f t="shared" ca="1" si="82"/>
        <v/>
      </c>
      <c r="E326" t="str">
        <f t="shared" ca="1" si="83"/>
        <v/>
      </c>
      <c r="F326" t="str">
        <f t="shared" ca="1" si="84"/>
        <v/>
      </c>
      <c r="G326" t="str">
        <f t="shared" ca="1" si="84"/>
        <v/>
      </c>
      <c r="H326" t="str">
        <f t="shared" ca="1" si="85"/>
        <v/>
      </c>
      <c r="I326" t="str">
        <f t="shared" ca="1" si="86"/>
        <v/>
      </c>
      <c r="J326" t="str">
        <f t="shared" ca="1" si="87"/>
        <v/>
      </c>
      <c r="K326" t="str">
        <f t="shared" ca="1" si="87"/>
        <v/>
      </c>
      <c r="L326" t="str">
        <f t="shared" ca="1" si="88"/>
        <v/>
      </c>
      <c r="M326" t="str">
        <f t="shared" ca="1" si="89"/>
        <v/>
      </c>
      <c r="N326" t="str">
        <f t="shared" ca="1" si="90"/>
        <v/>
      </c>
      <c r="O326" t="str">
        <f t="shared" ca="1" si="90"/>
        <v/>
      </c>
      <c r="P326" t="str">
        <f t="shared" ca="1" si="91"/>
        <v/>
      </c>
      <c r="Q326" t="str">
        <f t="shared" ca="1" si="91"/>
        <v/>
      </c>
      <c r="R326" t="str">
        <f t="shared" ca="1" si="80"/>
        <v/>
      </c>
      <c r="S326" t="str">
        <f t="shared" ca="1" si="80"/>
        <v/>
      </c>
      <c r="T326" t="str">
        <f t="shared" ca="1" si="80"/>
        <v/>
      </c>
      <c r="U326" t="str">
        <f t="shared" ca="1" si="80"/>
        <v/>
      </c>
      <c r="V326" t="str">
        <f t="shared" ca="1" si="80"/>
        <v/>
      </c>
      <c r="W326" t="str">
        <f t="shared" ca="1" si="80"/>
        <v/>
      </c>
      <c r="X326" t="str">
        <f t="shared" ca="1" si="80"/>
        <v/>
      </c>
      <c r="Y326" t="str">
        <f t="shared" ca="1" si="80"/>
        <v/>
      </c>
      <c r="Z326" t="str">
        <f t="shared" ca="1" si="80"/>
        <v/>
      </c>
      <c r="AA326" t="str">
        <f t="shared" ca="1" si="80"/>
        <v/>
      </c>
      <c r="AB326" t="str">
        <f t="shared" ca="1" si="80"/>
        <v/>
      </c>
      <c r="AC326" t="str">
        <f t="shared" ca="1" si="80"/>
        <v/>
      </c>
      <c r="AD326" t="str">
        <f t="shared" ca="1" si="80"/>
        <v/>
      </c>
      <c r="AE326" t="str">
        <f t="shared" ca="1" si="92"/>
        <v/>
      </c>
    </row>
    <row r="327" spans="3:31">
      <c r="C327" t="str">
        <f t="shared" ca="1" si="81"/>
        <v/>
      </c>
      <c r="D327" t="str">
        <f t="shared" ca="1" si="82"/>
        <v/>
      </c>
      <c r="E327" t="str">
        <f t="shared" ca="1" si="83"/>
        <v/>
      </c>
      <c r="F327" t="str">
        <f t="shared" ca="1" si="84"/>
        <v/>
      </c>
      <c r="G327" t="str">
        <f t="shared" ca="1" si="84"/>
        <v/>
      </c>
      <c r="H327" t="str">
        <f t="shared" ca="1" si="85"/>
        <v/>
      </c>
      <c r="I327" t="str">
        <f t="shared" ca="1" si="86"/>
        <v/>
      </c>
      <c r="J327" t="str">
        <f t="shared" ca="1" si="87"/>
        <v/>
      </c>
      <c r="K327" t="str">
        <f t="shared" ca="1" si="87"/>
        <v/>
      </c>
      <c r="L327" t="str">
        <f t="shared" ca="1" si="88"/>
        <v/>
      </c>
      <c r="M327" t="str">
        <f t="shared" ca="1" si="89"/>
        <v/>
      </c>
      <c r="N327" t="str">
        <f t="shared" ca="1" si="90"/>
        <v/>
      </c>
      <c r="O327" t="str">
        <f t="shared" ca="1" si="90"/>
        <v/>
      </c>
      <c r="P327" t="str">
        <f t="shared" ca="1" si="91"/>
        <v/>
      </c>
      <c r="Q327" t="str">
        <f t="shared" ca="1" si="91"/>
        <v/>
      </c>
      <c r="R327" t="str">
        <f t="shared" ca="1" si="80"/>
        <v/>
      </c>
      <c r="S327" t="str">
        <f t="shared" ca="1" si="80"/>
        <v/>
      </c>
      <c r="T327" t="str">
        <f t="shared" ca="1" si="80"/>
        <v/>
      </c>
      <c r="U327" t="str">
        <f t="shared" ca="1" si="80"/>
        <v/>
      </c>
      <c r="V327" t="str">
        <f t="shared" ca="1" si="80"/>
        <v/>
      </c>
      <c r="W327" t="str">
        <f t="shared" ca="1" si="80"/>
        <v/>
      </c>
      <c r="X327" t="str">
        <f t="shared" ca="1" si="80"/>
        <v/>
      </c>
      <c r="Y327" t="str">
        <f t="shared" ca="1" si="80"/>
        <v/>
      </c>
      <c r="Z327" t="str">
        <f t="shared" ca="1" si="80"/>
        <v/>
      </c>
      <c r="AA327" t="str">
        <f t="shared" ca="1" si="80"/>
        <v/>
      </c>
      <c r="AB327" t="str">
        <f t="shared" ca="1" si="80"/>
        <v/>
      </c>
      <c r="AC327" t="str">
        <f t="shared" ca="1" si="80"/>
        <v/>
      </c>
      <c r="AD327" t="str">
        <f t="shared" ca="1" si="80"/>
        <v/>
      </c>
      <c r="AE327" t="str">
        <f t="shared" ca="1" si="92"/>
        <v/>
      </c>
    </row>
    <row r="328" spans="3:31">
      <c r="C328" t="str">
        <f t="shared" ca="1" si="81"/>
        <v/>
      </c>
      <c r="D328" t="str">
        <f t="shared" ca="1" si="82"/>
        <v/>
      </c>
      <c r="E328" t="str">
        <f t="shared" ca="1" si="83"/>
        <v/>
      </c>
      <c r="F328" t="str">
        <f t="shared" ca="1" si="84"/>
        <v/>
      </c>
      <c r="G328" t="str">
        <f t="shared" ca="1" si="84"/>
        <v/>
      </c>
      <c r="H328" t="str">
        <f t="shared" ca="1" si="85"/>
        <v/>
      </c>
      <c r="I328" t="str">
        <f t="shared" ca="1" si="86"/>
        <v/>
      </c>
      <c r="J328" t="str">
        <f t="shared" ca="1" si="87"/>
        <v/>
      </c>
      <c r="K328" t="str">
        <f t="shared" ca="1" si="87"/>
        <v/>
      </c>
      <c r="L328" t="str">
        <f t="shared" ca="1" si="88"/>
        <v/>
      </c>
      <c r="M328" t="str">
        <f t="shared" ca="1" si="89"/>
        <v/>
      </c>
      <c r="N328" t="str">
        <f t="shared" ca="1" si="90"/>
        <v/>
      </c>
      <c r="O328" t="str">
        <f t="shared" ca="1" si="90"/>
        <v/>
      </c>
      <c r="P328" t="str">
        <f t="shared" ca="1" si="91"/>
        <v/>
      </c>
      <c r="Q328" t="str">
        <f t="shared" ca="1" si="91"/>
        <v/>
      </c>
      <c r="R328" t="str">
        <f t="shared" ca="1" si="80"/>
        <v/>
      </c>
      <c r="S328" t="str">
        <f t="shared" ca="1" si="80"/>
        <v/>
      </c>
      <c r="T328" t="str">
        <f t="shared" ca="1" si="80"/>
        <v/>
      </c>
      <c r="U328" t="str">
        <f t="shared" ca="1" si="80"/>
        <v/>
      </c>
      <c r="V328" t="str">
        <f t="shared" ca="1" si="80"/>
        <v/>
      </c>
      <c r="W328" t="str">
        <f t="shared" ca="1" si="80"/>
        <v/>
      </c>
      <c r="X328" t="str">
        <f t="shared" ca="1" si="80"/>
        <v/>
      </c>
      <c r="Y328" t="str">
        <f t="shared" ca="1" si="80"/>
        <v/>
      </c>
      <c r="Z328" t="str">
        <f t="shared" ca="1" si="80"/>
        <v/>
      </c>
      <c r="AA328" t="str">
        <f t="shared" ca="1" si="80"/>
        <v/>
      </c>
      <c r="AB328" t="str">
        <f t="shared" ca="1" si="80"/>
        <v/>
      </c>
      <c r="AC328" t="str">
        <f t="shared" ca="1" si="80"/>
        <v/>
      </c>
      <c r="AD328" t="str">
        <f t="shared" ca="1" si="80"/>
        <v/>
      </c>
      <c r="AE328" t="str">
        <f t="shared" ca="1" si="92"/>
        <v/>
      </c>
    </row>
    <row r="329" spans="3:31">
      <c r="C329" t="str">
        <f t="shared" ca="1" si="81"/>
        <v/>
      </c>
      <c r="D329" t="str">
        <f t="shared" ca="1" si="82"/>
        <v/>
      </c>
      <c r="E329" t="str">
        <f t="shared" ca="1" si="83"/>
        <v/>
      </c>
      <c r="F329" t="str">
        <f t="shared" ca="1" si="84"/>
        <v/>
      </c>
      <c r="G329" t="str">
        <f t="shared" ca="1" si="84"/>
        <v/>
      </c>
      <c r="H329" t="str">
        <f t="shared" ca="1" si="85"/>
        <v/>
      </c>
      <c r="I329" t="str">
        <f t="shared" ca="1" si="86"/>
        <v/>
      </c>
      <c r="J329" t="str">
        <f t="shared" ca="1" si="87"/>
        <v/>
      </c>
      <c r="K329" t="str">
        <f t="shared" ca="1" si="87"/>
        <v/>
      </c>
      <c r="L329" t="str">
        <f t="shared" ca="1" si="88"/>
        <v/>
      </c>
      <c r="M329" t="str">
        <f t="shared" ca="1" si="89"/>
        <v/>
      </c>
      <c r="N329" t="str">
        <f t="shared" ca="1" si="90"/>
        <v/>
      </c>
      <c r="O329" t="str">
        <f t="shared" ca="1" si="90"/>
        <v/>
      </c>
      <c r="P329" t="str">
        <f t="shared" ca="1" si="91"/>
        <v/>
      </c>
      <c r="Q329" t="str">
        <f t="shared" ca="1" si="91"/>
        <v/>
      </c>
      <c r="R329" t="str">
        <f t="shared" ca="1" si="80"/>
        <v/>
      </c>
      <c r="S329" t="str">
        <f t="shared" ca="1" si="80"/>
        <v/>
      </c>
      <c r="T329" t="str">
        <f t="shared" ca="1" si="80"/>
        <v/>
      </c>
      <c r="U329" t="str">
        <f t="shared" ca="1" si="80"/>
        <v/>
      </c>
      <c r="V329" t="str">
        <f t="shared" ca="1" si="80"/>
        <v/>
      </c>
      <c r="W329" t="str">
        <f t="shared" ca="1" si="80"/>
        <v/>
      </c>
      <c r="X329" t="str">
        <f t="shared" ca="1" si="80"/>
        <v/>
      </c>
      <c r="Y329" t="str">
        <f t="shared" ca="1" si="80"/>
        <v/>
      </c>
      <c r="Z329" t="str">
        <f t="shared" ca="1" si="80"/>
        <v/>
      </c>
      <c r="AA329" t="str">
        <f t="shared" ca="1" si="80"/>
        <v/>
      </c>
      <c r="AB329" t="str">
        <f t="shared" ca="1" si="80"/>
        <v/>
      </c>
      <c r="AC329" t="str">
        <f t="shared" ca="1" si="80"/>
        <v/>
      </c>
      <c r="AD329" t="str">
        <f t="shared" ca="1" si="80"/>
        <v/>
      </c>
      <c r="AE329" t="str">
        <f t="shared" ca="1" si="92"/>
        <v/>
      </c>
    </row>
    <row r="330" spans="3:31">
      <c r="C330" t="str">
        <f t="shared" ca="1" si="81"/>
        <v/>
      </c>
      <c r="D330" t="str">
        <f t="shared" ca="1" si="82"/>
        <v/>
      </c>
      <c r="E330" t="str">
        <f t="shared" ca="1" si="83"/>
        <v/>
      </c>
      <c r="F330" t="str">
        <f t="shared" ca="1" si="84"/>
        <v/>
      </c>
      <c r="G330" t="str">
        <f t="shared" ca="1" si="84"/>
        <v/>
      </c>
      <c r="H330" t="str">
        <f t="shared" ca="1" si="85"/>
        <v/>
      </c>
      <c r="I330" t="str">
        <f t="shared" ca="1" si="86"/>
        <v/>
      </c>
      <c r="J330" t="str">
        <f t="shared" ca="1" si="87"/>
        <v/>
      </c>
      <c r="K330" t="str">
        <f t="shared" ca="1" si="87"/>
        <v/>
      </c>
      <c r="L330" t="str">
        <f t="shared" ca="1" si="88"/>
        <v/>
      </c>
      <c r="M330" t="str">
        <f t="shared" ca="1" si="89"/>
        <v/>
      </c>
      <c r="N330" t="str">
        <f t="shared" ca="1" si="90"/>
        <v/>
      </c>
      <c r="O330" t="str">
        <f t="shared" ca="1" si="90"/>
        <v/>
      </c>
      <c r="P330" t="str">
        <f t="shared" ca="1" si="91"/>
        <v/>
      </c>
      <c r="Q330" t="str">
        <f t="shared" ca="1" si="91"/>
        <v/>
      </c>
      <c r="R330" t="str">
        <f t="shared" ca="1" si="80"/>
        <v/>
      </c>
      <c r="S330" t="str">
        <f t="shared" ca="1" si="80"/>
        <v/>
      </c>
      <c r="T330" t="str">
        <f t="shared" ca="1" si="80"/>
        <v/>
      </c>
      <c r="U330" t="str">
        <f t="shared" ca="1" si="80"/>
        <v/>
      </c>
      <c r="V330" t="str">
        <f t="shared" ca="1" si="80"/>
        <v/>
      </c>
      <c r="W330" t="str">
        <f t="shared" ca="1" si="80"/>
        <v/>
      </c>
      <c r="X330" t="str">
        <f t="shared" ca="1" si="80"/>
        <v/>
      </c>
      <c r="Y330" t="str">
        <f t="shared" ca="1" si="80"/>
        <v/>
      </c>
      <c r="Z330" t="str">
        <f t="shared" ca="1" si="80"/>
        <v/>
      </c>
      <c r="AA330" t="str">
        <f t="shared" ca="1" si="80"/>
        <v/>
      </c>
      <c r="AB330" t="str">
        <f t="shared" ca="1" si="80"/>
        <v/>
      </c>
      <c r="AC330" t="str">
        <f t="shared" ca="1" si="80"/>
        <v/>
      </c>
      <c r="AD330" t="str">
        <f t="shared" ca="1" si="80"/>
        <v/>
      </c>
      <c r="AE330" t="str">
        <f t="shared" ca="1" si="92"/>
        <v/>
      </c>
    </row>
    <row r="331" spans="3:31">
      <c r="C331" t="str">
        <f t="shared" ca="1" si="81"/>
        <v/>
      </c>
      <c r="D331" t="str">
        <f t="shared" ca="1" si="82"/>
        <v/>
      </c>
      <c r="E331" t="str">
        <f t="shared" ca="1" si="83"/>
        <v/>
      </c>
      <c r="F331" t="str">
        <f t="shared" ca="1" si="84"/>
        <v/>
      </c>
      <c r="G331" t="str">
        <f t="shared" ca="1" si="84"/>
        <v/>
      </c>
      <c r="H331" t="str">
        <f t="shared" ca="1" si="85"/>
        <v/>
      </c>
      <c r="I331" t="str">
        <f t="shared" ca="1" si="86"/>
        <v/>
      </c>
      <c r="J331" t="str">
        <f t="shared" ca="1" si="87"/>
        <v/>
      </c>
      <c r="K331" t="str">
        <f t="shared" ca="1" si="87"/>
        <v/>
      </c>
      <c r="L331" t="str">
        <f t="shared" ca="1" si="88"/>
        <v/>
      </c>
      <c r="M331" t="str">
        <f t="shared" ca="1" si="89"/>
        <v/>
      </c>
      <c r="N331" t="str">
        <f t="shared" ca="1" si="90"/>
        <v/>
      </c>
      <c r="O331" t="str">
        <f t="shared" ca="1" si="90"/>
        <v/>
      </c>
      <c r="P331" t="str">
        <f t="shared" ca="1" si="91"/>
        <v/>
      </c>
      <c r="Q331" t="str">
        <f t="shared" ca="1" si="91"/>
        <v/>
      </c>
      <c r="R331" t="str">
        <f t="shared" ca="1" si="80"/>
        <v/>
      </c>
      <c r="S331" t="str">
        <f t="shared" ca="1" si="80"/>
        <v/>
      </c>
      <c r="T331" t="str">
        <f t="shared" ca="1" si="80"/>
        <v/>
      </c>
      <c r="U331" t="str">
        <f t="shared" ca="1" si="80"/>
        <v/>
      </c>
      <c r="V331" t="str">
        <f t="shared" ca="1" si="80"/>
        <v/>
      </c>
      <c r="W331" t="str">
        <f t="shared" ca="1" si="80"/>
        <v/>
      </c>
      <c r="X331" t="str">
        <f t="shared" ca="1" si="80"/>
        <v/>
      </c>
      <c r="Y331" t="str">
        <f t="shared" ca="1" si="80"/>
        <v/>
      </c>
      <c r="Z331" t="str">
        <f t="shared" ca="1" si="80"/>
        <v/>
      </c>
      <c r="AA331" t="str">
        <f t="shared" ca="1" si="80"/>
        <v/>
      </c>
      <c r="AB331" t="str">
        <f t="shared" ca="1" si="80"/>
        <v/>
      </c>
      <c r="AC331" t="str">
        <f t="shared" ca="1" si="80"/>
        <v/>
      </c>
      <c r="AD331" t="str">
        <f t="shared" ca="1" si="80"/>
        <v/>
      </c>
      <c r="AE331" t="str">
        <f t="shared" ca="1" si="92"/>
        <v/>
      </c>
    </row>
    <row r="332" spans="3:31">
      <c r="C332" t="str">
        <f t="shared" ca="1" si="81"/>
        <v/>
      </c>
      <c r="D332" t="str">
        <f t="shared" ca="1" si="82"/>
        <v/>
      </c>
      <c r="E332" t="str">
        <f t="shared" ca="1" si="83"/>
        <v/>
      </c>
      <c r="F332" t="str">
        <f t="shared" ca="1" si="84"/>
        <v/>
      </c>
      <c r="G332" t="str">
        <f t="shared" ca="1" si="84"/>
        <v/>
      </c>
      <c r="H332" t="str">
        <f t="shared" ca="1" si="85"/>
        <v/>
      </c>
      <c r="I332" t="str">
        <f t="shared" ca="1" si="86"/>
        <v/>
      </c>
      <c r="J332" t="str">
        <f t="shared" ca="1" si="87"/>
        <v/>
      </c>
      <c r="K332" t="str">
        <f t="shared" ca="1" si="87"/>
        <v/>
      </c>
      <c r="L332" t="str">
        <f t="shared" ca="1" si="88"/>
        <v/>
      </c>
      <c r="M332" t="str">
        <f t="shared" ca="1" si="89"/>
        <v/>
      </c>
      <c r="N332" t="str">
        <f t="shared" ca="1" si="90"/>
        <v/>
      </c>
      <c r="O332" t="str">
        <f t="shared" ca="1" si="90"/>
        <v/>
      </c>
      <c r="P332" t="str">
        <f t="shared" ca="1" si="91"/>
        <v/>
      </c>
      <c r="Q332" t="str">
        <f t="shared" ca="1" si="91"/>
        <v/>
      </c>
      <c r="R332" t="str">
        <f t="shared" ca="1" si="80"/>
        <v/>
      </c>
      <c r="S332" t="str">
        <f t="shared" ca="1" si="80"/>
        <v/>
      </c>
      <c r="T332" t="str">
        <f t="shared" ca="1" si="80"/>
        <v/>
      </c>
      <c r="U332" t="str">
        <f t="shared" ca="1" si="80"/>
        <v/>
      </c>
      <c r="V332" t="str">
        <f t="shared" ca="1" si="80"/>
        <v/>
      </c>
      <c r="W332" t="str">
        <f t="shared" ca="1" si="80"/>
        <v/>
      </c>
      <c r="X332" t="str">
        <f t="shared" ca="1" si="80"/>
        <v/>
      </c>
      <c r="Y332" t="str">
        <f t="shared" ca="1" si="80"/>
        <v/>
      </c>
      <c r="Z332" t="str">
        <f t="shared" ca="1" si="80"/>
        <v/>
      </c>
      <c r="AA332" t="str">
        <f t="shared" ca="1" si="80"/>
        <v/>
      </c>
      <c r="AB332" t="str">
        <f t="shared" ref="R332:AD352" ca="1" si="93">IF(ISNUMBER(MATCH(ROW(),$AS:$AS, 0)), IF(INDIRECT("SP_2b!" &amp; ADDRESS(MATCH(ROW(),$AS:$AS, 0)-1, COLUMN()-4, 4))&lt;&gt;"", INDIRECT("SP_2b!" &amp; ADDRESS(MATCH(ROW(),$AS:$AS, 0)-1, COLUMN()-4, 4)), ""), "")</f>
        <v/>
      </c>
      <c r="AC332" t="str">
        <f t="shared" ca="1" si="93"/>
        <v/>
      </c>
      <c r="AD332" t="str">
        <f t="shared" ca="1" si="93"/>
        <v/>
      </c>
      <c r="AE332" t="str">
        <f t="shared" ca="1" si="92"/>
        <v/>
      </c>
    </row>
    <row r="333" spans="3:31">
      <c r="C333" t="str">
        <f t="shared" ca="1" si="81"/>
        <v/>
      </c>
      <c r="D333" t="str">
        <f t="shared" ca="1" si="82"/>
        <v/>
      </c>
      <c r="E333" t="str">
        <f t="shared" ca="1" si="83"/>
        <v/>
      </c>
      <c r="F333" t="str">
        <f t="shared" ca="1" si="84"/>
        <v/>
      </c>
      <c r="G333" t="str">
        <f t="shared" ca="1" si="84"/>
        <v/>
      </c>
      <c r="H333" t="str">
        <f t="shared" ca="1" si="85"/>
        <v/>
      </c>
      <c r="I333" t="str">
        <f t="shared" ca="1" si="86"/>
        <v/>
      </c>
      <c r="J333" t="str">
        <f t="shared" ca="1" si="87"/>
        <v/>
      </c>
      <c r="K333" t="str">
        <f t="shared" ca="1" si="87"/>
        <v/>
      </c>
      <c r="L333" t="str">
        <f t="shared" ca="1" si="88"/>
        <v/>
      </c>
      <c r="M333" t="str">
        <f t="shared" ca="1" si="89"/>
        <v/>
      </c>
      <c r="N333" t="str">
        <f t="shared" ca="1" si="90"/>
        <v/>
      </c>
      <c r="O333" t="str">
        <f t="shared" ca="1" si="90"/>
        <v/>
      </c>
      <c r="P333" t="str">
        <f t="shared" ca="1" si="91"/>
        <v/>
      </c>
      <c r="Q333" t="str">
        <f t="shared" ca="1" si="91"/>
        <v/>
      </c>
      <c r="R333" t="str">
        <f t="shared" ca="1" si="93"/>
        <v/>
      </c>
      <c r="S333" t="str">
        <f t="shared" ca="1" si="93"/>
        <v/>
      </c>
      <c r="T333" t="str">
        <f t="shared" ca="1" si="93"/>
        <v/>
      </c>
      <c r="U333" t="str">
        <f t="shared" ca="1" si="93"/>
        <v/>
      </c>
      <c r="V333" t="str">
        <f t="shared" ca="1" si="93"/>
        <v/>
      </c>
      <c r="W333" t="str">
        <f t="shared" ca="1" si="93"/>
        <v/>
      </c>
      <c r="X333" t="str">
        <f t="shared" ca="1" si="93"/>
        <v/>
      </c>
      <c r="Y333" t="str">
        <f t="shared" ca="1" si="93"/>
        <v/>
      </c>
      <c r="Z333" t="str">
        <f t="shared" ca="1" si="93"/>
        <v/>
      </c>
      <c r="AA333" t="str">
        <f t="shared" ca="1" si="93"/>
        <v/>
      </c>
      <c r="AB333" t="str">
        <f t="shared" ca="1" si="93"/>
        <v/>
      </c>
      <c r="AC333" t="str">
        <f t="shared" ca="1" si="93"/>
        <v/>
      </c>
      <c r="AD333" t="str">
        <f t="shared" ca="1" si="93"/>
        <v/>
      </c>
      <c r="AE333" t="str">
        <f t="shared" ca="1" si="92"/>
        <v/>
      </c>
    </row>
    <row r="334" spans="3:31">
      <c r="C334" t="str">
        <f t="shared" ca="1" si="81"/>
        <v/>
      </c>
      <c r="D334" t="str">
        <f t="shared" ca="1" si="82"/>
        <v/>
      </c>
      <c r="E334" t="str">
        <f t="shared" ca="1" si="83"/>
        <v/>
      </c>
      <c r="F334" t="str">
        <f t="shared" ca="1" si="84"/>
        <v/>
      </c>
      <c r="G334" t="str">
        <f t="shared" ca="1" si="84"/>
        <v/>
      </c>
      <c r="H334" t="str">
        <f t="shared" ca="1" si="85"/>
        <v/>
      </c>
      <c r="I334" t="str">
        <f t="shared" ca="1" si="86"/>
        <v/>
      </c>
      <c r="J334" t="str">
        <f t="shared" ca="1" si="87"/>
        <v/>
      </c>
      <c r="K334" t="str">
        <f t="shared" ca="1" si="87"/>
        <v/>
      </c>
      <c r="L334" t="str">
        <f t="shared" ca="1" si="88"/>
        <v/>
      </c>
      <c r="M334" t="str">
        <f t="shared" ca="1" si="89"/>
        <v/>
      </c>
      <c r="N334" t="str">
        <f t="shared" ca="1" si="90"/>
        <v/>
      </c>
      <c r="O334" t="str">
        <f t="shared" ca="1" si="90"/>
        <v/>
      </c>
      <c r="P334" t="str">
        <f t="shared" ca="1" si="91"/>
        <v/>
      </c>
      <c r="Q334" t="str">
        <f t="shared" ca="1" si="91"/>
        <v/>
      </c>
      <c r="R334" t="str">
        <f t="shared" ca="1" si="93"/>
        <v/>
      </c>
      <c r="S334" t="str">
        <f t="shared" ca="1" si="93"/>
        <v/>
      </c>
      <c r="T334" t="str">
        <f t="shared" ca="1" si="93"/>
        <v/>
      </c>
      <c r="U334" t="str">
        <f t="shared" ca="1" si="93"/>
        <v/>
      </c>
      <c r="V334" t="str">
        <f t="shared" ca="1" si="93"/>
        <v/>
      </c>
      <c r="W334" t="str">
        <f t="shared" ca="1" si="93"/>
        <v/>
      </c>
      <c r="X334" t="str">
        <f t="shared" ca="1" si="93"/>
        <v/>
      </c>
      <c r="Y334" t="str">
        <f t="shared" ca="1" si="93"/>
        <v/>
      </c>
      <c r="Z334" t="str">
        <f t="shared" ca="1" si="93"/>
        <v/>
      </c>
      <c r="AA334" t="str">
        <f t="shared" ca="1" si="93"/>
        <v/>
      </c>
      <c r="AB334" t="str">
        <f t="shared" ca="1" si="93"/>
        <v/>
      </c>
      <c r="AC334" t="str">
        <f t="shared" ca="1" si="93"/>
        <v/>
      </c>
      <c r="AD334" t="str">
        <f t="shared" ca="1" si="93"/>
        <v/>
      </c>
      <c r="AE334" t="str">
        <f t="shared" ca="1" si="92"/>
        <v/>
      </c>
    </row>
    <row r="335" spans="3:31">
      <c r="C335" t="str">
        <f t="shared" ca="1" si="81"/>
        <v/>
      </c>
      <c r="D335" t="str">
        <f t="shared" ca="1" si="82"/>
        <v/>
      </c>
      <c r="E335" t="str">
        <f t="shared" ca="1" si="83"/>
        <v/>
      </c>
      <c r="F335" t="str">
        <f t="shared" ca="1" si="84"/>
        <v/>
      </c>
      <c r="G335" t="str">
        <f t="shared" ca="1" si="84"/>
        <v/>
      </c>
      <c r="H335" t="str">
        <f t="shared" ca="1" si="85"/>
        <v/>
      </c>
      <c r="I335" t="str">
        <f t="shared" ca="1" si="86"/>
        <v/>
      </c>
      <c r="J335" t="str">
        <f t="shared" ca="1" si="87"/>
        <v/>
      </c>
      <c r="K335" t="str">
        <f t="shared" ca="1" si="87"/>
        <v/>
      </c>
      <c r="L335" t="str">
        <f t="shared" ca="1" si="88"/>
        <v/>
      </c>
      <c r="M335" t="str">
        <f t="shared" ca="1" si="89"/>
        <v/>
      </c>
      <c r="N335" t="str">
        <f t="shared" ca="1" si="90"/>
        <v/>
      </c>
      <c r="O335" t="str">
        <f t="shared" ca="1" si="90"/>
        <v/>
      </c>
      <c r="P335" t="str">
        <f t="shared" ca="1" si="91"/>
        <v/>
      </c>
      <c r="Q335" t="str">
        <f t="shared" ca="1" si="91"/>
        <v/>
      </c>
      <c r="R335" t="str">
        <f t="shared" ca="1" si="93"/>
        <v/>
      </c>
      <c r="S335" t="str">
        <f t="shared" ca="1" si="93"/>
        <v/>
      </c>
      <c r="T335" t="str">
        <f t="shared" ca="1" si="93"/>
        <v/>
      </c>
      <c r="U335" t="str">
        <f t="shared" ca="1" si="93"/>
        <v/>
      </c>
      <c r="V335" t="str">
        <f t="shared" ca="1" si="93"/>
        <v/>
      </c>
      <c r="W335" t="str">
        <f t="shared" ca="1" si="93"/>
        <v/>
      </c>
      <c r="X335" t="str">
        <f t="shared" ca="1" si="93"/>
        <v/>
      </c>
      <c r="Y335" t="str">
        <f t="shared" ca="1" si="93"/>
        <v/>
      </c>
      <c r="Z335" t="str">
        <f t="shared" ca="1" si="93"/>
        <v/>
      </c>
      <c r="AA335" t="str">
        <f t="shared" ca="1" si="93"/>
        <v/>
      </c>
      <c r="AB335" t="str">
        <f t="shared" ca="1" si="93"/>
        <v/>
      </c>
      <c r="AC335" t="str">
        <f t="shared" ca="1" si="93"/>
        <v/>
      </c>
      <c r="AD335" t="str">
        <f t="shared" ca="1" si="93"/>
        <v/>
      </c>
      <c r="AE335" t="str">
        <f t="shared" ca="1" si="92"/>
        <v/>
      </c>
    </row>
    <row r="336" spans="3:31">
      <c r="C336" t="str">
        <f t="shared" ca="1" si="81"/>
        <v/>
      </c>
      <c r="D336" t="str">
        <f t="shared" ca="1" si="82"/>
        <v/>
      </c>
      <c r="E336" t="str">
        <f t="shared" ca="1" si="83"/>
        <v/>
      </c>
      <c r="F336" t="str">
        <f t="shared" ca="1" si="84"/>
        <v/>
      </c>
      <c r="G336" t="str">
        <f t="shared" ca="1" si="84"/>
        <v/>
      </c>
      <c r="H336" t="str">
        <f t="shared" ca="1" si="85"/>
        <v/>
      </c>
      <c r="I336" t="str">
        <f t="shared" ca="1" si="86"/>
        <v/>
      </c>
      <c r="J336" t="str">
        <f t="shared" ca="1" si="87"/>
        <v/>
      </c>
      <c r="K336" t="str">
        <f t="shared" ca="1" si="87"/>
        <v/>
      </c>
      <c r="L336" t="str">
        <f t="shared" ca="1" si="88"/>
        <v/>
      </c>
      <c r="M336" t="str">
        <f t="shared" ca="1" si="89"/>
        <v/>
      </c>
      <c r="N336" t="str">
        <f t="shared" ca="1" si="90"/>
        <v/>
      </c>
      <c r="O336" t="str">
        <f t="shared" ca="1" si="90"/>
        <v/>
      </c>
      <c r="P336" t="str">
        <f t="shared" ca="1" si="91"/>
        <v/>
      </c>
      <c r="Q336" t="str">
        <f t="shared" ca="1" si="91"/>
        <v/>
      </c>
      <c r="R336" t="str">
        <f t="shared" ca="1" si="93"/>
        <v/>
      </c>
      <c r="S336" t="str">
        <f t="shared" ca="1" si="93"/>
        <v/>
      </c>
      <c r="T336" t="str">
        <f t="shared" ca="1" si="93"/>
        <v/>
      </c>
      <c r="U336" t="str">
        <f t="shared" ca="1" si="93"/>
        <v/>
      </c>
      <c r="V336" t="str">
        <f t="shared" ca="1" si="93"/>
        <v/>
      </c>
      <c r="W336" t="str">
        <f t="shared" ca="1" si="93"/>
        <v/>
      </c>
      <c r="X336" t="str">
        <f t="shared" ca="1" si="93"/>
        <v/>
      </c>
      <c r="Y336" t="str">
        <f t="shared" ca="1" si="93"/>
        <v/>
      </c>
      <c r="Z336" t="str">
        <f t="shared" ca="1" si="93"/>
        <v/>
      </c>
      <c r="AA336" t="str">
        <f t="shared" ca="1" si="93"/>
        <v/>
      </c>
      <c r="AB336" t="str">
        <f t="shared" ca="1" si="93"/>
        <v/>
      </c>
      <c r="AC336" t="str">
        <f t="shared" ca="1" si="93"/>
        <v/>
      </c>
      <c r="AD336" t="str">
        <f t="shared" ca="1" si="93"/>
        <v/>
      </c>
      <c r="AE336" t="str">
        <f t="shared" ca="1" si="92"/>
        <v/>
      </c>
    </row>
    <row r="337" spans="3:31">
      <c r="C337" t="str">
        <f t="shared" ca="1" si="81"/>
        <v/>
      </c>
      <c r="D337" t="str">
        <f t="shared" ca="1" si="82"/>
        <v/>
      </c>
      <c r="E337" t="str">
        <f t="shared" ca="1" si="83"/>
        <v/>
      </c>
      <c r="F337" t="str">
        <f t="shared" ca="1" si="84"/>
        <v/>
      </c>
      <c r="G337" t="str">
        <f t="shared" ca="1" si="84"/>
        <v/>
      </c>
      <c r="H337" t="str">
        <f t="shared" ca="1" si="85"/>
        <v/>
      </c>
      <c r="I337" t="str">
        <f t="shared" ca="1" si="86"/>
        <v/>
      </c>
      <c r="J337" t="str">
        <f t="shared" ca="1" si="87"/>
        <v/>
      </c>
      <c r="K337" t="str">
        <f t="shared" ca="1" si="87"/>
        <v/>
      </c>
      <c r="L337" t="str">
        <f t="shared" ca="1" si="88"/>
        <v/>
      </c>
      <c r="M337" t="str">
        <f t="shared" ca="1" si="89"/>
        <v/>
      </c>
      <c r="N337" t="str">
        <f t="shared" ca="1" si="90"/>
        <v/>
      </c>
      <c r="O337" t="str">
        <f t="shared" ca="1" si="90"/>
        <v/>
      </c>
      <c r="P337" t="str">
        <f t="shared" ca="1" si="91"/>
        <v/>
      </c>
      <c r="Q337" t="str">
        <f t="shared" ca="1" si="91"/>
        <v/>
      </c>
      <c r="R337" t="str">
        <f t="shared" ca="1" si="93"/>
        <v/>
      </c>
      <c r="S337" t="str">
        <f t="shared" ca="1" si="93"/>
        <v/>
      </c>
      <c r="T337" t="str">
        <f t="shared" ca="1" si="93"/>
        <v/>
      </c>
      <c r="U337" t="str">
        <f t="shared" ca="1" si="93"/>
        <v/>
      </c>
      <c r="V337" t="str">
        <f t="shared" ca="1" si="93"/>
        <v/>
      </c>
      <c r="W337" t="str">
        <f t="shared" ca="1" si="93"/>
        <v/>
      </c>
      <c r="X337" t="str">
        <f t="shared" ca="1" si="93"/>
        <v/>
      </c>
      <c r="Y337" t="str">
        <f t="shared" ca="1" si="93"/>
        <v/>
      </c>
      <c r="Z337" t="str">
        <f t="shared" ca="1" si="93"/>
        <v/>
      </c>
      <c r="AA337" t="str">
        <f t="shared" ca="1" si="93"/>
        <v/>
      </c>
      <c r="AB337" t="str">
        <f t="shared" ca="1" si="93"/>
        <v/>
      </c>
      <c r="AC337" t="str">
        <f t="shared" ca="1" si="93"/>
        <v/>
      </c>
      <c r="AD337" t="str">
        <f t="shared" ca="1" si="93"/>
        <v/>
      </c>
      <c r="AE337" t="str">
        <f t="shared" ca="1" si="92"/>
        <v/>
      </c>
    </row>
    <row r="338" spans="3:31">
      <c r="C338" t="str">
        <f t="shared" ca="1" si="81"/>
        <v/>
      </c>
      <c r="D338" t="str">
        <f t="shared" ca="1" si="82"/>
        <v/>
      </c>
      <c r="E338" t="str">
        <f t="shared" ca="1" si="83"/>
        <v/>
      </c>
      <c r="F338" t="str">
        <f t="shared" ca="1" si="84"/>
        <v/>
      </c>
      <c r="G338" t="str">
        <f t="shared" ca="1" si="84"/>
        <v/>
      </c>
      <c r="H338" t="str">
        <f t="shared" ca="1" si="85"/>
        <v/>
      </c>
      <c r="I338" t="str">
        <f t="shared" ca="1" si="86"/>
        <v/>
      </c>
      <c r="J338" t="str">
        <f t="shared" ca="1" si="87"/>
        <v/>
      </c>
      <c r="K338" t="str">
        <f t="shared" ca="1" si="87"/>
        <v/>
      </c>
      <c r="L338" t="str">
        <f t="shared" ca="1" si="88"/>
        <v/>
      </c>
      <c r="M338" t="str">
        <f t="shared" ca="1" si="89"/>
        <v/>
      </c>
      <c r="N338" t="str">
        <f t="shared" ca="1" si="90"/>
        <v/>
      </c>
      <c r="O338" t="str">
        <f t="shared" ca="1" si="90"/>
        <v/>
      </c>
      <c r="P338" t="str">
        <f t="shared" ca="1" si="91"/>
        <v/>
      </c>
      <c r="Q338" t="str">
        <f t="shared" ca="1" si="91"/>
        <v/>
      </c>
      <c r="R338" t="str">
        <f t="shared" ca="1" si="93"/>
        <v/>
      </c>
      <c r="S338" t="str">
        <f t="shared" ca="1" si="93"/>
        <v/>
      </c>
      <c r="T338" t="str">
        <f t="shared" ca="1" si="93"/>
        <v/>
      </c>
      <c r="U338" t="str">
        <f t="shared" ca="1" si="93"/>
        <v/>
      </c>
      <c r="V338" t="str">
        <f t="shared" ca="1" si="93"/>
        <v/>
      </c>
      <c r="W338" t="str">
        <f t="shared" ca="1" si="93"/>
        <v/>
      </c>
      <c r="X338" t="str">
        <f t="shared" ca="1" si="93"/>
        <v/>
      </c>
      <c r="Y338" t="str">
        <f t="shared" ca="1" si="93"/>
        <v/>
      </c>
      <c r="Z338" t="str">
        <f t="shared" ca="1" si="93"/>
        <v/>
      </c>
      <c r="AA338" t="str">
        <f t="shared" ca="1" si="93"/>
        <v/>
      </c>
      <c r="AB338" t="str">
        <f t="shared" ca="1" si="93"/>
        <v/>
      </c>
      <c r="AC338" t="str">
        <f t="shared" ca="1" si="93"/>
        <v/>
      </c>
      <c r="AD338" t="str">
        <f t="shared" ca="1" si="93"/>
        <v/>
      </c>
      <c r="AE338" t="str">
        <f t="shared" ca="1" si="92"/>
        <v/>
      </c>
    </row>
    <row r="339" spans="3:31">
      <c r="C339" t="str">
        <f t="shared" ca="1" si="81"/>
        <v/>
      </c>
      <c r="D339" t="str">
        <f t="shared" ca="1" si="82"/>
        <v/>
      </c>
      <c r="E339" t="str">
        <f t="shared" ca="1" si="83"/>
        <v/>
      </c>
      <c r="F339" t="str">
        <f t="shared" ca="1" si="84"/>
        <v/>
      </c>
      <c r="G339" t="str">
        <f t="shared" ca="1" si="84"/>
        <v/>
      </c>
      <c r="H339" t="str">
        <f t="shared" ca="1" si="85"/>
        <v/>
      </c>
      <c r="I339" t="str">
        <f t="shared" ca="1" si="86"/>
        <v/>
      </c>
      <c r="J339" t="str">
        <f t="shared" ca="1" si="87"/>
        <v/>
      </c>
      <c r="K339" t="str">
        <f t="shared" ca="1" si="87"/>
        <v/>
      </c>
      <c r="L339" t="str">
        <f t="shared" ca="1" si="88"/>
        <v/>
      </c>
      <c r="M339" t="str">
        <f t="shared" ca="1" si="89"/>
        <v/>
      </c>
      <c r="N339" t="str">
        <f t="shared" ca="1" si="90"/>
        <v/>
      </c>
      <c r="O339" t="str">
        <f t="shared" ca="1" si="90"/>
        <v/>
      </c>
      <c r="P339" t="str">
        <f t="shared" ca="1" si="91"/>
        <v/>
      </c>
      <c r="Q339" t="str">
        <f t="shared" ca="1" si="91"/>
        <v/>
      </c>
      <c r="R339" t="str">
        <f t="shared" ca="1" si="93"/>
        <v/>
      </c>
      <c r="S339" t="str">
        <f t="shared" ca="1" si="93"/>
        <v/>
      </c>
      <c r="T339" t="str">
        <f t="shared" ca="1" si="93"/>
        <v/>
      </c>
      <c r="U339" t="str">
        <f t="shared" ca="1" si="93"/>
        <v/>
      </c>
      <c r="V339" t="str">
        <f t="shared" ca="1" si="93"/>
        <v/>
      </c>
      <c r="W339" t="str">
        <f t="shared" ca="1" si="93"/>
        <v/>
      </c>
      <c r="X339" t="str">
        <f t="shared" ca="1" si="93"/>
        <v/>
      </c>
      <c r="Y339" t="str">
        <f t="shared" ca="1" si="93"/>
        <v/>
      </c>
      <c r="Z339" t="str">
        <f t="shared" ca="1" si="93"/>
        <v/>
      </c>
      <c r="AA339" t="str">
        <f t="shared" ca="1" si="93"/>
        <v/>
      </c>
      <c r="AB339" t="str">
        <f t="shared" ca="1" si="93"/>
        <v/>
      </c>
      <c r="AC339" t="str">
        <f t="shared" ca="1" si="93"/>
        <v/>
      </c>
      <c r="AD339" t="str">
        <f t="shared" ca="1" si="93"/>
        <v/>
      </c>
      <c r="AE339" t="str">
        <f t="shared" ca="1" si="92"/>
        <v/>
      </c>
    </row>
    <row r="340" spans="3:31">
      <c r="C340" t="str">
        <f t="shared" ca="1" si="81"/>
        <v/>
      </c>
      <c r="D340" t="str">
        <f t="shared" ca="1" si="82"/>
        <v/>
      </c>
      <c r="E340" t="str">
        <f t="shared" ca="1" si="83"/>
        <v/>
      </c>
      <c r="F340" t="str">
        <f t="shared" ca="1" si="84"/>
        <v/>
      </c>
      <c r="G340" t="str">
        <f t="shared" ca="1" si="84"/>
        <v/>
      </c>
      <c r="H340" t="str">
        <f t="shared" ca="1" si="85"/>
        <v/>
      </c>
      <c r="I340" t="str">
        <f t="shared" ca="1" si="86"/>
        <v/>
      </c>
      <c r="J340" t="str">
        <f t="shared" ca="1" si="87"/>
        <v/>
      </c>
      <c r="K340" t="str">
        <f t="shared" ca="1" si="87"/>
        <v/>
      </c>
      <c r="L340" t="str">
        <f t="shared" ca="1" si="88"/>
        <v/>
      </c>
      <c r="M340" t="str">
        <f t="shared" ca="1" si="89"/>
        <v/>
      </c>
      <c r="N340" t="str">
        <f t="shared" ca="1" si="90"/>
        <v/>
      </c>
      <c r="O340" t="str">
        <f t="shared" ca="1" si="90"/>
        <v/>
      </c>
      <c r="P340" t="str">
        <f t="shared" ca="1" si="91"/>
        <v/>
      </c>
      <c r="Q340" t="str">
        <f t="shared" ca="1" si="91"/>
        <v/>
      </c>
      <c r="R340" t="str">
        <f t="shared" ca="1" si="93"/>
        <v/>
      </c>
      <c r="S340" t="str">
        <f t="shared" ca="1" si="93"/>
        <v/>
      </c>
      <c r="T340" t="str">
        <f t="shared" ca="1" si="93"/>
        <v/>
      </c>
      <c r="U340" t="str">
        <f t="shared" ca="1" si="93"/>
        <v/>
      </c>
      <c r="V340" t="str">
        <f t="shared" ca="1" si="93"/>
        <v/>
      </c>
      <c r="W340" t="str">
        <f t="shared" ca="1" si="93"/>
        <v/>
      </c>
      <c r="X340" t="str">
        <f t="shared" ca="1" si="93"/>
        <v/>
      </c>
      <c r="Y340" t="str">
        <f t="shared" ca="1" si="93"/>
        <v/>
      </c>
      <c r="Z340" t="str">
        <f t="shared" ca="1" si="93"/>
        <v/>
      </c>
      <c r="AA340" t="str">
        <f t="shared" ca="1" si="93"/>
        <v/>
      </c>
      <c r="AB340" t="str">
        <f t="shared" ca="1" si="93"/>
        <v/>
      </c>
      <c r="AC340" t="str">
        <f t="shared" ca="1" si="93"/>
        <v/>
      </c>
      <c r="AD340" t="str">
        <f t="shared" ca="1" si="93"/>
        <v/>
      </c>
      <c r="AE340" t="str">
        <f t="shared" ca="1" si="92"/>
        <v/>
      </c>
    </row>
    <row r="341" spans="3:31">
      <c r="C341" t="str">
        <f t="shared" ca="1" si="81"/>
        <v/>
      </c>
      <c r="D341" t="str">
        <f t="shared" ca="1" si="82"/>
        <v/>
      </c>
      <c r="E341" t="str">
        <f t="shared" ca="1" si="83"/>
        <v/>
      </c>
      <c r="F341" t="str">
        <f t="shared" ca="1" si="84"/>
        <v/>
      </c>
      <c r="G341" t="str">
        <f t="shared" ca="1" si="84"/>
        <v/>
      </c>
      <c r="H341" t="str">
        <f t="shared" ca="1" si="85"/>
        <v/>
      </c>
      <c r="I341" t="str">
        <f t="shared" ca="1" si="86"/>
        <v/>
      </c>
      <c r="J341" t="str">
        <f t="shared" ca="1" si="87"/>
        <v/>
      </c>
      <c r="K341" t="str">
        <f t="shared" ca="1" si="87"/>
        <v/>
      </c>
      <c r="L341" t="str">
        <f t="shared" ca="1" si="88"/>
        <v/>
      </c>
      <c r="M341" t="str">
        <f t="shared" ca="1" si="89"/>
        <v/>
      </c>
      <c r="N341" t="str">
        <f t="shared" ca="1" si="90"/>
        <v/>
      </c>
      <c r="O341" t="str">
        <f t="shared" ca="1" si="90"/>
        <v/>
      </c>
      <c r="P341" t="str">
        <f t="shared" ca="1" si="91"/>
        <v/>
      </c>
      <c r="Q341" t="str">
        <f t="shared" ca="1" si="91"/>
        <v/>
      </c>
      <c r="R341" t="str">
        <f t="shared" ca="1" si="93"/>
        <v/>
      </c>
      <c r="S341" t="str">
        <f t="shared" ca="1" si="93"/>
        <v/>
      </c>
      <c r="T341" t="str">
        <f t="shared" ca="1" si="93"/>
        <v/>
      </c>
      <c r="U341" t="str">
        <f t="shared" ca="1" si="93"/>
        <v/>
      </c>
      <c r="V341" t="str">
        <f t="shared" ca="1" si="93"/>
        <v/>
      </c>
      <c r="W341" t="str">
        <f t="shared" ca="1" si="93"/>
        <v/>
      </c>
      <c r="X341" t="str">
        <f t="shared" ca="1" si="93"/>
        <v/>
      </c>
      <c r="Y341" t="str">
        <f t="shared" ca="1" si="93"/>
        <v/>
      </c>
      <c r="Z341" t="str">
        <f t="shared" ca="1" si="93"/>
        <v/>
      </c>
      <c r="AA341" t="str">
        <f t="shared" ca="1" si="93"/>
        <v/>
      </c>
      <c r="AB341" t="str">
        <f t="shared" ca="1" si="93"/>
        <v/>
      </c>
      <c r="AC341" t="str">
        <f t="shared" ca="1" si="93"/>
        <v/>
      </c>
      <c r="AD341" t="str">
        <f t="shared" ca="1" si="93"/>
        <v/>
      </c>
      <c r="AE341" t="str">
        <f t="shared" ca="1" si="92"/>
        <v/>
      </c>
    </row>
    <row r="342" spans="3:31">
      <c r="C342" t="str">
        <f t="shared" ca="1" si="81"/>
        <v/>
      </c>
      <c r="D342" t="str">
        <f t="shared" ca="1" si="82"/>
        <v/>
      </c>
      <c r="E342" t="str">
        <f t="shared" ca="1" si="83"/>
        <v/>
      </c>
      <c r="F342" t="str">
        <f t="shared" ca="1" si="84"/>
        <v/>
      </c>
      <c r="G342" t="str">
        <f t="shared" ca="1" si="84"/>
        <v/>
      </c>
      <c r="H342" t="str">
        <f t="shared" ca="1" si="85"/>
        <v/>
      </c>
      <c r="I342" t="str">
        <f t="shared" ca="1" si="86"/>
        <v/>
      </c>
      <c r="J342" t="str">
        <f t="shared" ca="1" si="87"/>
        <v/>
      </c>
      <c r="K342" t="str">
        <f t="shared" ca="1" si="87"/>
        <v/>
      </c>
      <c r="L342" t="str">
        <f t="shared" ca="1" si="88"/>
        <v/>
      </c>
      <c r="M342" t="str">
        <f t="shared" ca="1" si="89"/>
        <v/>
      </c>
      <c r="N342" t="str">
        <f t="shared" ca="1" si="90"/>
        <v/>
      </c>
      <c r="O342" t="str">
        <f t="shared" ca="1" si="90"/>
        <v/>
      </c>
      <c r="P342" t="str">
        <f t="shared" ca="1" si="91"/>
        <v/>
      </c>
      <c r="Q342" t="str">
        <f t="shared" ca="1" si="91"/>
        <v/>
      </c>
      <c r="R342" t="str">
        <f t="shared" ca="1" si="93"/>
        <v/>
      </c>
      <c r="S342" t="str">
        <f t="shared" ca="1" si="93"/>
        <v/>
      </c>
      <c r="T342" t="str">
        <f t="shared" ca="1" si="93"/>
        <v/>
      </c>
      <c r="U342" t="str">
        <f t="shared" ca="1" si="93"/>
        <v/>
      </c>
      <c r="V342" t="str">
        <f t="shared" ca="1" si="93"/>
        <v/>
      </c>
      <c r="W342" t="str">
        <f t="shared" ca="1" si="93"/>
        <v/>
      </c>
      <c r="X342" t="str">
        <f t="shared" ca="1" si="93"/>
        <v/>
      </c>
      <c r="Y342" t="str">
        <f t="shared" ca="1" si="93"/>
        <v/>
      </c>
      <c r="Z342" t="str">
        <f t="shared" ca="1" si="93"/>
        <v/>
      </c>
      <c r="AA342" t="str">
        <f t="shared" ca="1" si="93"/>
        <v/>
      </c>
      <c r="AB342" t="str">
        <f t="shared" ca="1" si="93"/>
        <v/>
      </c>
      <c r="AC342" t="str">
        <f t="shared" ca="1" si="93"/>
        <v/>
      </c>
      <c r="AD342" t="str">
        <f t="shared" ca="1" si="93"/>
        <v/>
      </c>
      <c r="AE342" t="str">
        <f t="shared" ca="1" si="92"/>
        <v/>
      </c>
    </row>
    <row r="343" spans="3:31">
      <c r="C343" t="str">
        <f t="shared" ca="1" si="81"/>
        <v/>
      </c>
      <c r="D343" t="str">
        <f t="shared" ca="1" si="82"/>
        <v/>
      </c>
      <c r="E343" t="str">
        <f t="shared" ca="1" si="83"/>
        <v/>
      </c>
      <c r="F343" t="str">
        <f t="shared" ca="1" si="84"/>
        <v/>
      </c>
      <c r="G343" t="str">
        <f t="shared" ca="1" si="84"/>
        <v/>
      </c>
      <c r="H343" t="str">
        <f t="shared" ca="1" si="85"/>
        <v/>
      </c>
      <c r="I343" t="str">
        <f t="shared" ca="1" si="86"/>
        <v/>
      </c>
      <c r="J343" t="str">
        <f t="shared" ca="1" si="87"/>
        <v/>
      </c>
      <c r="K343" t="str">
        <f t="shared" ca="1" si="87"/>
        <v/>
      </c>
      <c r="L343" t="str">
        <f t="shared" ca="1" si="88"/>
        <v/>
      </c>
      <c r="M343" t="str">
        <f t="shared" ca="1" si="89"/>
        <v/>
      </c>
      <c r="N343" t="str">
        <f t="shared" ca="1" si="90"/>
        <v/>
      </c>
      <c r="O343" t="str">
        <f t="shared" ca="1" si="90"/>
        <v/>
      </c>
      <c r="P343" t="str">
        <f t="shared" ca="1" si="91"/>
        <v/>
      </c>
      <c r="Q343" t="str">
        <f t="shared" ca="1" si="91"/>
        <v/>
      </c>
      <c r="R343" t="str">
        <f t="shared" ca="1" si="93"/>
        <v/>
      </c>
      <c r="S343" t="str">
        <f t="shared" ca="1" si="93"/>
        <v/>
      </c>
      <c r="T343" t="str">
        <f t="shared" ca="1" si="93"/>
        <v/>
      </c>
      <c r="U343" t="str">
        <f t="shared" ca="1" si="93"/>
        <v/>
      </c>
      <c r="V343" t="str">
        <f t="shared" ca="1" si="93"/>
        <v/>
      </c>
      <c r="W343" t="str">
        <f t="shared" ca="1" si="93"/>
        <v/>
      </c>
      <c r="X343" t="str">
        <f t="shared" ca="1" si="93"/>
        <v/>
      </c>
      <c r="Y343" t="str">
        <f t="shared" ca="1" si="93"/>
        <v/>
      </c>
      <c r="Z343" t="str">
        <f t="shared" ca="1" si="93"/>
        <v/>
      </c>
      <c r="AA343" t="str">
        <f t="shared" ca="1" si="93"/>
        <v/>
      </c>
      <c r="AB343" t="str">
        <f t="shared" ca="1" si="93"/>
        <v/>
      </c>
      <c r="AC343" t="str">
        <f t="shared" ca="1" si="93"/>
        <v/>
      </c>
      <c r="AD343" t="str">
        <f t="shared" ca="1" si="93"/>
        <v/>
      </c>
      <c r="AE343" t="str">
        <f t="shared" ca="1" si="92"/>
        <v/>
      </c>
    </row>
    <row r="344" spans="3:31">
      <c r="C344" t="str">
        <f t="shared" ca="1" si="81"/>
        <v/>
      </c>
      <c r="D344" t="str">
        <f t="shared" ca="1" si="82"/>
        <v/>
      </c>
      <c r="E344" t="str">
        <f t="shared" ca="1" si="83"/>
        <v/>
      </c>
      <c r="F344" t="str">
        <f t="shared" ca="1" si="84"/>
        <v/>
      </c>
      <c r="G344" t="str">
        <f t="shared" ca="1" si="84"/>
        <v/>
      </c>
      <c r="H344" t="str">
        <f t="shared" ca="1" si="85"/>
        <v/>
      </c>
      <c r="I344" t="str">
        <f t="shared" ca="1" si="86"/>
        <v/>
      </c>
      <c r="J344" t="str">
        <f t="shared" ca="1" si="87"/>
        <v/>
      </c>
      <c r="K344" t="str">
        <f t="shared" ca="1" si="87"/>
        <v/>
      </c>
      <c r="L344" t="str">
        <f t="shared" ca="1" si="88"/>
        <v/>
      </c>
      <c r="M344" t="str">
        <f t="shared" ca="1" si="89"/>
        <v/>
      </c>
      <c r="N344" t="str">
        <f t="shared" ca="1" si="90"/>
        <v/>
      </c>
      <c r="O344" t="str">
        <f t="shared" ca="1" si="90"/>
        <v/>
      </c>
      <c r="P344" t="str">
        <f t="shared" ca="1" si="91"/>
        <v/>
      </c>
      <c r="Q344" t="str">
        <f t="shared" ca="1" si="91"/>
        <v/>
      </c>
      <c r="R344" t="str">
        <f t="shared" ca="1" si="93"/>
        <v/>
      </c>
      <c r="S344" t="str">
        <f t="shared" ca="1" si="93"/>
        <v/>
      </c>
      <c r="T344" t="str">
        <f t="shared" ca="1" si="93"/>
        <v/>
      </c>
      <c r="U344" t="str">
        <f t="shared" ca="1" si="93"/>
        <v/>
      </c>
      <c r="V344" t="str">
        <f t="shared" ca="1" si="93"/>
        <v/>
      </c>
      <c r="W344" t="str">
        <f t="shared" ca="1" si="93"/>
        <v/>
      </c>
      <c r="X344" t="str">
        <f t="shared" ca="1" si="93"/>
        <v/>
      </c>
      <c r="Y344" t="str">
        <f t="shared" ca="1" si="93"/>
        <v/>
      </c>
      <c r="Z344" t="str">
        <f t="shared" ca="1" si="93"/>
        <v/>
      </c>
      <c r="AA344" t="str">
        <f t="shared" ca="1" si="93"/>
        <v/>
      </c>
      <c r="AB344" t="str">
        <f t="shared" ca="1" si="93"/>
        <v/>
      </c>
      <c r="AC344" t="str">
        <f t="shared" ca="1" si="93"/>
        <v/>
      </c>
      <c r="AD344" t="str">
        <f t="shared" ca="1" si="93"/>
        <v/>
      </c>
      <c r="AE344" t="str">
        <f t="shared" ca="1" si="92"/>
        <v/>
      </c>
    </row>
    <row r="345" spans="3:31">
      <c r="C345" t="str">
        <f t="shared" ca="1" si="81"/>
        <v/>
      </c>
      <c r="D345" t="str">
        <f t="shared" ca="1" si="82"/>
        <v/>
      </c>
      <c r="E345" t="str">
        <f t="shared" ca="1" si="83"/>
        <v/>
      </c>
      <c r="F345" t="str">
        <f t="shared" ca="1" si="84"/>
        <v/>
      </c>
      <c r="G345" t="str">
        <f t="shared" ca="1" si="84"/>
        <v/>
      </c>
      <c r="H345" t="str">
        <f t="shared" ca="1" si="85"/>
        <v/>
      </c>
      <c r="I345" t="str">
        <f t="shared" ca="1" si="86"/>
        <v/>
      </c>
      <c r="J345" t="str">
        <f t="shared" ca="1" si="87"/>
        <v/>
      </c>
      <c r="K345" t="str">
        <f t="shared" ca="1" si="87"/>
        <v/>
      </c>
      <c r="L345" t="str">
        <f t="shared" ca="1" si="88"/>
        <v/>
      </c>
      <c r="M345" t="str">
        <f t="shared" ca="1" si="89"/>
        <v/>
      </c>
      <c r="N345" t="str">
        <f t="shared" ca="1" si="90"/>
        <v/>
      </c>
      <c r="O345" t="str">
        <f t="shared" ca="1" si="90"/>
        <v/>
      </c>
      <c r="P345" t="str">
        <f t="shared" ca="1" si="91"/>
        <v/>
      </c>
      <c r="Q345" t="str">
        <f t="shared" ca="1" si="91"/>
        <v/>
      </c>
      <c r="R345" t="str">
        <f t="shared" ca="1" si="93"/>
        <v/>
      </c>
      <c r="S345" t="str">
        <f t="shared" ca="1" si="93"/>
        <v/>
      </c>
      <c r="T345" t="str">
        <f t="shared" ca="1" si="93"/>
        <v/>
      </c>
      <c r="U345" t="str">
        <f t="shared" ca="1" si="93"/>
        <v/>
      </c>
      <c r="V345" t="str">
        <f t="shared" ca="1" si="93"/>
        <v/>
      </c>
      <c r="W345" t="str">
        <f t="shared" ca="1" si="93"/>
        <v/>
      </c>
      <c r="X345" t="str">
        <f t="shared" ca="1" si="93"/>
        <v/>
      </c>
      <c r="Y345" t="str">
        <f t="shared" ca="1" si="93"/>
        <v/>
      </c>
      <c r="Z345" t="str">
        <f t="shared" ca="1" si="93"/>
        <v/>
      </c>
      <c r="AA345" t="str">
        <f t="shared" ca="1" si="93"/>
        <v/>
      </c>
      <c r="AB345" t="str">
        <f t="shared" ca="1" si="93"/>
        <v/>
      </c>
      <c r="AC345" t="str">
        <f t="shared" ca="1" si="93"/>
        <v/>
      </c>
      <c r="AD345" t="str">
        <f t="shared" ca="1" si="93"/>
        <v/>
      </c>
      <c r="AE345" t="str">
        <f t="shared" ca="1" si="92"/>
        <v/>
      </c>
    </row>
    <row r="346" spans="3:31">
      <c r="C346" t="str">
        <f t="shared" ca="1" si="81"/>
        <v/>
      </c>
      <c r="D346" t="str">
        <f t="shared" ca="1" si="82"/>
        <v/>
      </c>
      <c r="E346" t="str">
        <f t="shared" ca="1" si="83"/>
        <v/>
      </c>
      <c r="F346" t="str">
        <f t="shared" ca="1" si="84"/>
        <v/>
      </c>
      <c r="G346" t="str">
        <f t="shared" ca="1" si="84"/>
        <v/>
      </c>
      <c r="H346" t="str">
        <f t="shared" ca="1" si="85"/>
        <v/>
      </c>
      <c r="I346" t="str">
        <f t="shared" ca="1" si="86"/>
        <v/>
      </c>
      <c r="J346" t="str">
        <f t="shared" ca="1" si="87"/>
        <v/>
      </c>
      <c r="K346" t="str">
        <f t="shared" ca="1" si="87"/>
        <v/>
      </c>
      <c r="L346" t="str">
        <f t="shared" ca="1" si="88"/>
        <v/>
      </c>
      <c r="M346" t="str">
        <f t="shared" ca="1" si="89"/>
        <v/>
      </c>
      <c r="N346" t="str">
        <f t="shared" ca="1" si="90"/>
        <v/>
      </c>
      <c r="O346" t="str">
        <f t="shared" ca="1" si="90"/>
        <v/>
      </c>
      <c r="P346" t="str">
        <f t="shared" ca="1" si="91"/>
        <v/>
      </c>
      <c r="Q346" t="str">
        <f t="shared" ca="1" si="91"/>
        <v/>
      </c>
      <c r="R346" t="str">
        <f t="shared" ca="1" si="93"/>
        <v/>
      </c>
      <c r="S346" t="str">
        <f t="shared" ca="1" si="93"/>
        <v/>
      </c>
      <c r="T346" t="str">
        <f t="shared" ca="1" si="93"/>
        <v/>
      </c>
      <c r="U346" t="str">
        <f t="shared" ca="1" si="93"/>
        <v/>
      </c>
      <c r="V346" t="str">
        <f t="shared" ca="1" si="93"/>
        <v/>
      </c>
      <c r="W346" t="str">
        <f t="shared" ca="1" si="93"/>
        <v/>
      </c>
      <c r="X346" t="str">
        <f t="shared" ca="1" si="93"/>
        <v/>
      </c>
      <c r="Y346" t="str">
        <f t="shared" ca="1" si="93"/>
        <v/>
      </c>
      <c r="Z346" t="str">
        <f t="shared" ca="1" si="93"/>
        <v/>
      </c>
      <c r="AA346" t="str">
        <f t="shared" ca="1" si="93"/>
        <v/>
      </c>
      <c r="AB346" t="str">
        <f t="shared" ca="1" si="93"/>
        <v/>
      </c>
      <c r="AC346" t="str">
        <f t="shared" ca="1" si="93"/>
        <v/>
      </c>
      <c r="AD346" t="str">
        <f t="shared" ca="1" si="93"/>
        <v/>
      </c>
      <c r="AE346" t="str">
        <f t="shared" ca="1" si="92"/>
        <v/>
      </c>
    </row>
    <row r="347" spans="3:31">
      <c r="C347" t="str">
        <f t="shared" ca="1" si="81"/>
        <v/>
      </c>
      <c r="D347" t="str">
        <f t="shared" ca="1" si="82"/>
        <v/>
      </c>
      <c r="E347" t="str">
        <f t="shared" ca="1" si="83"/>
        <v/>
      </c>
      <c r="F347" t="str">
        <f t="shared" ca="1" si="84"/>
        <v/>
      </c>
      <c r="G347" t="str">
        <f t="shared" ca="1" si="84"/>
        <v/>
      </c>
      <c r="H347" t="str">
        <f t="shared" ca="1" si="85"/>
        <v/>
      </c>
      <c r="I347" t="str">
        <f t="shared" ca="1" si="86"/>
        <v/>
      </c>
      <c r="J347" t="str">
        <f t="shared" ca="1" si="87"/>
        <v/>
      </c>
      <c r="K347" t="str">
        <f t="shared" ca="1" si="87"/>
        <v/>
      </c>
      <c r="L347" t="str">
        <f t="shared" ca="1" si="88"/>
        <v/>
      </c>
      <c r="M347" t="str">
        <f t="shared" ca="1" si="89"/>
        <v/>
      </c>
      <c r="N347" t="str">
        <f t="shared" ca="1" si="90"/>
        <v/>
      </c>
      <c r="O347" t="str">
        <f t="shared" ca="1" si="90"/>
        <v/>
      </c>
      <c r="P347" t="str">
        <f t="shared" ca="1" si="91"/>
        <v/>
      </c>
      <c r="Q347" t="str">
        <f t="shared" ca="1" si="91"/>
        <v/>
      </c>
      <c r="R347" t="str">
        <f t="shared" ca="1" si="93"/>
        <v/>
      </c>
      <c r="S347" t="str">
        <f t="shared" ca="1" si="93"/>
        <v/>
      </c>
      <c r="T347" t="str">
        <f t="shared" ca="1" si="93"/>
        <v/>
      </c>
      <c r="U347" t="str">
        <f t="shared" ca="1" si="93"/>
        <v/>
      </c>
      <c r="V347" t="str">
        <f t="shared" ca="1" si="93"/>
        <v/>
      </c>
      <c r="W347" t="str">
        <f t="shared" ca="1" si="93"/>
        <v/>
      </c>
      <c r="X347" t="str">
        <f t="shared" ca="1" si="93"/>
        <v/>
      </c>
      <c r="Y347" t="str">
        <f t="shared" ca="1" si="93"/>
        <v/>
      </c>
      <c r="Z347" t="str">
        <f t="shared" ca="1" si="93"/>
        <v/>
      </c>
      <c r="AA347" t="str">
        <f t="shared" ca="1" si="93"/>
        <v/>
      </c>
      <c r="AB347" t="str">
        <f t="shared" ca="1" si="93"/>
        <v/>
      </c>
      <c r="AC347" t="str">
        <f t="shared" ca="1" si="93"/>
        <v/>
      </c>
      <c r="AD347" t="str">
        <f t="shared" ca="1" si="93"/>
        <v/>
      </c>
      <c r="AE347" t="str">
        <f t="shared" ca="1" si="92"/>
        <v/>
      </c>
    </row>
    <row r="348" spans="3:31">
      <c r="C348" t="str">
        <f t="shared" ca="1" si="81"/>
        <v/>
      </c>
      <c r="D348" t="str">
        <f t="shared" ca="1" si="82"/>
        <v/>
      </c>
      <c r="E348" t="str">
        <f t="shared" ca="1" si="83"/>
        <v/>
      </c>
      <c r="F348" t="str">
        <f t="shared" ca="1" si="84"/>
        <v/>
      </c>
      <c r="G348" t="str">
        <f t="shared" ca="1" si="84"/>
        <v/>
      </c>
      <c r="H348" t="str">
        <f t="shared" ca="1" si="85"/>
        <v/>
      </c>
      <c r="I348" t="str">
        <f t="shared" ca="1" si="86"/>
        <v/>
      </c>
      <c r="J348" t="str">
        <f t="shared" ca="1" si="87"/>
        <v/>
      </c>
      <c r="K348" t="str">
        <f t="shared" ca="1" si="87"/>
        <v/>
      </c>
      <c r="L348" t="str">
        <f t="shared" ca="1" si="88"/>
        <v/>
      </c>
      <c r="M348" t="str">
        <f t="shared" ca="1" si="89"/>
        <v/>
      </c>
      <c r="N348" t="str">
        <f t="shared" ca="1" si="90"/>
        <v/>
      </c>
      <c r="O348" t="str">
        <f t="shared" ca="1" si="90"/>
        <v/>
      </c>
      <c r="P348" t="str">
        <f t="shared" ca="1" si="91"/>
        <v/>
      </c>
      <c r="Q348" t="str">
        <f t="shared" ca="1" si="91"/>
        <v/>
      </c>
      <c r="R348" t="str">
        <f t="shared" ca="1" si="93"/>
        <v/>
      </c>
      <c r="S348" t="str">
        <f t="shared" ca="1" si="93"/>
        <v/>
      </c>
      <c r="T348" t="str">
        <f t="shared" ca="1" si="93"/>
        <v/>
      </c>
      <c r="U348" t="str">
        <f t="shared" ca="1" si="93"/>
        <v/>
      </c>
      <c r="V348" t="str">
        <f t="shared" ca="1" si="93"/>
        <v/>
      </c>
      <c r="W348" t="str">
        <f t="shared" ca="1" si="93"/>
        <v/>
      </c>
      <c r="X348" t="str">
        <f t="shared" ca="1" si="93"/>
        <v/>
      </c>
      <c r="Y348" t="str">
        <f t="shared" ca="1" si="93"/>
        <v/>
      </c>
      <c r="Z348" t="str">
        <f t="shared" ca="1" si="93"/>
        <v/>
      </c>
      <c r="AA348" t="str">
        <f t="shared" ca="1" si="93"/>
        <v/>
      </c>
      <c r="AB348" t="str">
        <f t="shared" ca="1" si="93"/>
        <v/>
      </c>
      <c r="AC348" t="str">
        <f t="shared" ca="1" si="93"/>
        <v/>
      </c>
      <c r="AD348" t="str">
        <f t="shared" ca="1" si="93"/>
        <v/>
      </c>
      <c r="AE348" t="str">
        <f t="shared" ca="1" si="92"/>
        <v/>
      </c>
    </row>
    <row r="349" spans="3:31">
      <c r="C349" t="str">
        <f t="shared" ca="1" si="81"/>
        <v/>
      </c>
      <c r="D349" t="str">
        <f t="shared" ca="1" si="82"/>
        <v/>
      </c>
      <c r="E349" t="str">
        <f t="shared" ca="1" si="83"/>
        <v/>
      </c>
      <c r="F349" t="str">
        <f t="shared" ca="1" si="84"/>
        <v/>
      </c>
      <c r="G349" t="str">
        <f t="shared" ca="1" si="84"/>
        <v/>
      </c>
      <c r="H349" t="str">
        <f t="shared" ca="1" si="85"/>
        <v/>
      </c>
      <c r="I349" t="str">
        <f t="shared" ca="1" si="86"/>
        <v/>
      </c>
      <c r="J349" t="str">
        <f t="shared" ca="1" si="87"/>
        <v/>
      </c>
      <c r="K349" t="str">
        <f t="shared" ca="1" si="87"/>
        <v/>
      </c>
      <c r="L349" t="str">
        <f t="shared" ca="1" si="88"/>
        <v/>
      </c>
      <c r="M349" t="str">
        <f t="shared" ca="1" si="89"/>
        <v/>
      </c>
      <c r="N349" t="str">
        <f t="shared" ca="1" si="90"/>
        <v/>
      </c>
      <c r="O349" t="str">
        <f t="shared" ca="1" si="90"/>
        <v/>
      </c>
      <c r="P349" t="str">
        <f t="shared" ca="1" si="91"/>
        <v/>
      </c>
      <c r="Q349" t="str">
        <f t="shared" ca="1" si="91"/>
        <v/>
      </c>
      <c r="R349" t="str">
        <f t="shared" ca="1" si="93"/>
        <v/>
      </c>
      <c r="S349" t="str">
        <f t="shared" ca="1" si="93"/>
        <v/>
      </c>
      <c r="T349" t="str">
        <f t="shared" ca="1" si="93"/>
        <v/>
      </c>
      <c r="U349" t="str">
        <f t="shared" ca="1" si="93"/>
        <v/>
      </c>
      <c r="V349" t="str">
        <f t="shared" ca="1" si="93"/>
        <v/>
      </c>
      <c r="W349" t="str">
        <f t="shared" ca="1" si="93"/>
        <v/>
      </c>
      <c r="X349" t="str">
        <f t="shared" ca="1" si="93"/>
        <v/>
      </c>
      <c r="Y349" t="str">
        <f t="shared" ca="1" si="93"/>
        <v/>
      </c>
      <c r="Z349" t="str">
        <f t="shared" ca="1" si="93"/>
        <v/>
      </c>
      <c r="AA349" t="str">
        <f t="shared" ca="1" si="93"/>
        <v/>
      </c>
      <c r="AB349" t="str">
        <f t="shared" ca="1" si="93"/>
        <v/>
      </c>
      <c r="AC349" t="str">
        <f t="shared" ca="1" si="93"/>
        <v/>
      </c>
      <c r="AD349" t="str">
        <f t="shared" ca="1" si="93"/>
        <v/>
      </c>
      <c r="AE349" t="str">
        <f t="shared" ca="1" si="92"/>
        <v/>
      </c>
    </row>
    <row r="350" spans="3:31">
      <c r="C350" t="str">
        <f t="shared" ca="1" si="81"/>
        <v/>
      </c>
      <c r="D350" t="str">
        <f t="shared" ca="1" si="82"/>
        <v/>
      </c>
      <c r="E350" t="str">
        <f t="shared" ca="1" si="83"/>
        <v/>
      </c>
      <c r="F350" t="str">
        <f t="shared" ca="1" si="84"/>
        <v/>
      </c>
      <c r="G350" t="str">
        <f t="shared" ca="1" si="84"/>
        <v/>
      </c>
      <c r="H350" t="str">
        <f t="shared" ca="1" si="85"/>
        <v/>
      </c>
      <c r="I350" t="str">
        <f t="shared" ca="1" si="86"/>
        <v/>
      </c>
      <c r="J350" t="str">
        <f t="shared" ca="1" si="87"/>
        <v/>
      </c>
      <c r="K350" t="str">
        <f t="shared" ca="1" si="87"/>
        <v/>
      </c>
      <c r="L350" t="str">
        <f t="shared" ca="1" si="88"/>
        <v/>
      </c>
      <c r="M350" t="str">
        <f t="shared" ca="1" si="89"/>
        <v/>
      </c>
      <c r="N350" t="str">
        <f t="shared" ca="1" si="90"/>
        <v/>
      </c>
      <c r="O350" t="str">
        <f t="shared" ca="1" si="90"/>
        <v/>
      </c>
      <c r="P350" t="str">
        <f t="shared" ca="1" si="91"/>
        <v/>
      </c>
      <c r="Q350" t="str">
        <f t="shared" ca="1" si="91"/>
        <v/>
      </c>
      <c r="R350" t="str">
        <f t="shared" ca="1" si="93"/>
        <v/>
      </c>
      <c r="S350" t="str">
        <f t="shared" ca="1" si="93"/>
        <v/>
      </c>
      <c r="T350" t="str">
        <f t="shared" ca="1" si="93"/>
        <v/>
      </c>
      <c r="U350" t="str">
        <f t="shared" ca="1" si="93"/>
        <v/>
      </c>
      <c r="V350" t="str">
        <f t="shared" ca="1" si="93"/>
        <v/>
      </c>
      <c r="W350" t="str">
        <f t="shared" ca="1" si="93"/>
        <v/>
      </c>
      <c r="X350" t="str">
        <f t="shared" ca="1" si="93"/>
        <v/>
      </c>
      <c r="Y350" t="str">
        <f t="shared" ca="1" si="93"/>
        <v/>
      </c>
      <c r="Z350" t="str">
        <f t="shared" ca="1" si="93"/>
        <v/>
      </c>
      <c r="AA350" t="str">
        <f t="shared" ca="1" si="93"/>
        <v/>
      </c>
      <c r="AB350" t="str">
        <f t="shared" ca="1" si="93"/>
        <v/>
      </c>
      <c r="AC350" t="str">
        <f t="shared" ca="1" si="93"/>
        <v/>
      </c>
      <c r="AD350" t="str">
        <f t="shared" ca="1" si="93"/>
        <v/>
      </c>
      <c r="AE350" t="str">
        <f t="shared" ca="1" si="92"/>
        <v/>
      </c>
    </row>
    <row r="351" spans="3:31">
      <c r="C351" t="str">
        <f t="shared" ca="1" si="81"/>
        <v/>
      </c>
      <c r="D351" t="str">
        <f t="shared" ca="1" si="82"/>
        <v/>
      </c>
      <c r="E351" t="str">
        <f t="shared" ca="1" si="83"/>
        <v/>
      </c>
      <c r="F351" t="str">
        <f t="shared" ca="1" si="84"/>
        <v/>
      </c>
      <c r="G351" t="str">
        <f t="shared" ca="1" si="84"/>
        <v/>
      </c>
      <c r="H351" t="str">
        <f t="shared" ca="1" si="85"/>
        <v/>
      </c>
      <c r="I351" t="str">
        <f t="shared" ca="1" si="86"/>
        <v/>
      </c>
      <c r="J351" t="str">
        <f t="shared" ca="1" si="87"/>
        <v/>
      </c>
      <c r="K351" t="str">
        <f t="shared" ca="1" si="87"/>
        <v/>
      </c>
      <c r="L351" t="str">
        <f t="shared" ca="1" si="88"/>
        <v/>
      </c>
      <c r="M351" t="str">
        <f t="shared" ca="1" si="89"/>
        <v/>
      </c>
      <c r="N351" t="str">
        <f t="shared" ca="1" si="90"/>
        <v/>
      </c>
      <c r="O351" t="str">
        <f t="shared" ca="1" si="90"/>
        <v/>
      </c>
      <c r="P351" t="str">
        <f t="shared" ca="1" si="91"/>
        <v/>
      </c>
      <c r="Q351" t="str">
        <f t="shared" ca="1" si="91"/>
        <v/>
      </c>
      <c r="R351" t="str">
        <f t="shared" ca="1" si="93"/>
        <v/>
      </c>
      <c r="S351" t="str">
        <f t="shared" ca="1" si="93"/>
        <v/>
      </c>
      <c r="T351" t="str">
        <f t="shared" ca="1" si="93"/>
        <v/>
      </c>
      <c r="U351" t="str">
        <f t="shared" ca="1" si="93"/>
        <v/>
      </c>
      <c r="V351" t="str">
        <f t="shared" ca="1" si="93"/>
        <v/>
      </c>
      <c r="W351" t="str">
        <f t="shared" ca="1" si="93"/>
        <v/>
      </c>
      <c r="X351" t="str">
        <f t="shared" ca="1" si="93"/>
        <v/>
      </c>
      <c r="Y351" t="str">
        <f t="shared" ca="1" si="93"/>
        <v/>
      </c>
      <c r="Z351" t="str">
        <f t="shared" ca="1" si="93"/>
        <v/>
      </c>
      <c r="AA351" t="str">
        <f t="shared" ca="1" si="93"/>
        <v/>
      </c>
      <c r="AB351" t="str">
        <f t="shared" ca="1" si="93"/>
        <v/>
      </c>
      <c r="AC351" t="str">
        <f t="shared" ca="1" si="93"/>
        <v/>
      </c>
      <c r="AD351" t="str">
        <f t="shared" ca="1" si="93"/>
        <v/>
      </c>
      <c r="AE351" t="str">
        <f t="shared" ca="1" si="92"/>
        <v/>
      </c>
    </row>
    <row r="352" spans="3:31">
      <c r="C352" t="str">
        <f t="shared" ca="1" si="81"/>
        <v/>
      </c>
      <c r="D352" t="str">
        <f t="shared" ca="1" si="82"/>
        <v/>
      </c>
      <c r="E352" t="str">
        <f t="shared" ca="1" si="83"/>
        <v/>
      </c>
      <c r="F352" t="str">
        <f t="shared" ca="1" si="84"/>
        <v/>
      </c>
      <c r="G352" t="str">
        <f t="shared" ca="1" si="84"/>
        <v/>
      </c>
      <c r="H352" t="str">
        <f t="shared" ca="1" si="85"/>
        <v/>
      </c>
      <c r="I352" t="str">
        <f t="shared" ca="1" si="86"/>
        <v/>
      </c>
      <c r="J352" t="str">
        <f t="shared" ca="1" si="87"/>
        <v/>
      </c>
      <c r="K352" t="str">
        <f t="shared" ca="1" si="87"/>
        <v/>
      </c>
      <c r="L352" t="str">
        <f t="shared" ca="1" si="88"/>
        <v/>
      </c>
      <c r="M352" t="str">
        <f t="shared" ca="1" si="89"/>
        <v/>
      </c>
      <c r="N352" t="str">
        <f t="shared" ca="1" si="90"/>
        <v/>
      </c>
      <c r="O352" t="str">
        <f t="shared" ca="1" si="90"/>
        <v/>
      </c>
      <c r="P352" t="str">
        <f t="shared" ca="1" si="91"/>
        <v/>
      </c>
      <c r="Q352" t="str">
        <f t="shared" ca="1" si="91"/>
        <v/>
      </c>
      <c r="R352" t="str">
        <f t="shared" ca="1" si="93"/>
        <v/>
      </c>
      <c r="S352" t="str">
        <f t="shared" ca="1" si="93"/>
        <v/>
      </c>
      <c r="T352" t="str">
        <f t="shared" ca="1" si="93"/>
        <v/>
      </c>
      <c r="U352" t="str">
        <f t="shared" ca="1" si="93"/>
        <v/>
      </c>
      <c r="V352" t="str">
        <f t="shared" ca="1" si="93"/>
        <v/>
      </c>
      <c r="W352" t="str">
        <f t="shared" ref="R352:AD371" ca="1" si="94">IF(ISNUMBER(MATCH(ROW(),$AS:$AS, 0)), IF(INDIRECT("SP_2b!" &amp; ADDRESS(MATCH(ROW(),$AS:$AS, 0)-1, COLUMN()-4, 4))&lt;&gt;"", INDIRECT("SP_2b!" &amp; ADDRESS(MATCH(ROW(),$AS:$AS, 0)-1, COLUMN()-4, 4)), ""), "")</f>
        <v/>
      </c>
      <c r="X352" t="str">
        <f t="shared" ca="1" si="94"/>
        <v/>
      </c>
      <c r="Y352" t="str">
        <f t="shared" ca="1" si="94"/>
        <v/>
      </c>
      <c r="Z352" t="str">
        <f t="shared" ca="1" si="94"/>
        <v/>
      </c>
      <c r="AA352" t="str">
        <f t="shared" ca="1" si="94"/>
        <v/>
      </c>
      <c r="AB352" t="str">
        <f t="shared" ca="1" si="94"/>
        <v/>
      </c>
      <c r="AC352" t="str">
        <f t="shared" ca="1" si="94"/>
        <v/>
      </c>
      <c r="AD352" t="str">
        <f t="shared" ca="1" si="94"/>
        <v/>
      </c>
      <c r="AE352" t="str">
        <f t="shared" ca="1" si="92"/>
        <v/>
      </c>
    </row>
    <row r="353" spans="3:31">
      <c r="C353" t="str">
        <f t="shared" ca="1" si="81"/>
        <v/>
      </c>
      <c r="D353" t="str">
        <f t="shared" ca="1" si="82"/>
        <v/>
      </c>
      <c r="E353" t="str">
        <f t="shared" ca="1" si="83"/>
        <v/>
      </c>
      <c r="F353" t="str">
        <f t="shared" ca="1" si="84"/>
        <v/>
      </c>
      <c r="G353" t="str">
        <f t="shared" ca="1" si="84"/>
        <v/>
      </c>
      <c r="H353" t="str">
        <f t="shared" ca="1" si="85"/>
        <v/>
      </c>
      <c r="I353" t="str">
        <f t="shared" ca="1" si="86"/>
        <v/>
      </c>
      <c r="J353" t="str">
        <f t="shared" ca="1" si="87"/>
        <v/>
      </c>
      <c r="K353" t="str">
        <f t="shared" ca="1" si="87"/>
        <v/>
      </c>
      <c r="L353" t="str">
        <f t="shared" ca="1" si="88"/>
        <v/>
      </c>
      <c r="M353" t="str">
        <f t="shared" ca="1" si="89"/>
        <v/>
      </c>
      <c r="N353" t="str">
        <f t="shared" ca="1" si="90"/>
        <v/>
      </c>
      <c r="O353" t="str">
        <f t="shared" ca="1" si="90"/>
        <v/>
      </c>
      <c r="P353" t="str">
        <f t="shared" ca="1" si="91"/>
        <v/>
      </c>
      <c r="Q353" t="str">
        <f t="shared" ca="1" si="91"/>
        <v/>
      </c>
      <c r="R353" t="str">
        <f t="shared" ca="1" si="94"/>
        <v/>
      </c>
      <c r="S353" t="str">
        <f t="shared" ca="1" si="94"/>
        <v/>
      </c>
      <c r="T353" t="str">
        <f t="shared" ca="1" si="94"/>
        <v/>
      </c>
      <c r="U353" t="str">
        <f t="shared" ca="1" si="94"/>
        <v/>
      </c>
      <c r="V353" t="str">
        <f t="shared" ca="1" si="94"/>
        <v/>
      </c>
      <c r="W353" t="str">
        <f t="shared" ca="1" si="94"/>
        <v/>
      </c>
      <c r="X353" t="str">
        <f t="shared" ca="1" si="94"/>
        <v/>
      </c>
      <c r="Y353" t="str">
        <f t="shared" ca="1" si="94"/>
        <v/>
      </c>
      <c r="Z353" t="str">
        <f t="shared" ca="1" si="94"/>
        <v/>
      </c>
      <c r="AA353" t="str">
        <f t="shared" ca="1" si="94"/>
        <v/>
      </c>
      <c r="AB353" t="str">
        <f t="shared" ca="1" si="94"/>
        <v/>
      </c>
      <c r="AC353" t="str">
        <f t="shared" ca="1" si="94"/>
        <v/>
      </c>
      <c r="AD353" t="str">
        <f t="shared" ca="1" si="94"/>
        <v/>
      </c>
      <c r="AE353" t="str">
        <f t="shared" ca="1" si="92"/>
        <v/>
      </c>
    </row>
    <row r="354" spans="3:31">
      <c r="C354" t="str">
        <f t="shared" ca="1" si="81"/>
        <v/>
      </c>
      <c r="D354" t="str">
        <f t="shared" ca="1" si="82"/>
        <v/>
      </c>
      <c r="E354" t="str">
        <f t="shared" ca="1" si="83"/>
        <v/>
      </c>
      <c r="F354" t="str">
        <f t="shared" ca="1" si="84"/>
        <v/>
      </c>
      <c r="G354" t="str">
        <f t="shared" ca="1" si="84"/>
        <v/>
      </c>
      <c r="H354" t="str">
        <f t="shared" ca="1" si="85"/>
        <v/>
      </c>
      <c r="I354" t="str">
        <f t="shared" ca="1" si="86"/>
        <v/>
      </c>
      <c r="J354" t="str">
        <f t="shared" ca="1" si="87"/>
        <v/>
      </c>
      <c r="K354" t="str">
        <f t="shared" ca="1" si="87"/>
        <v/>
      </c>
      <c r="L354" t="str">
        <f t="shared" ca="1" si="88"/>
        <v/>
      </c>
      <c r="M354" t="str">
        <f t="shared" ca="1" si="89"/>
        <v/>
      </c>
      <c r="N354" t="str">
        <f t="shared" ca="1" si="90"/>
        <v/>
      </c>
      <c r="O354" t="str">
        <f t="shared" ca="1" si="90"/>
        <v/>
      </c>
      <c r="P354" t="str">
        <f t="shared" ca="1" si="91"/>
        <v/>
      </c>
      <c r="Q354" t="str">
        <f t="shared" ca="1" si="91"/>
        <v/>
      </c>
      <c r="R354" t="str">
        <f t="shared" ca="1" si="94"/>
        <v/>
      </c>
      <c r="S354" t="str">
        <f t="shared" ca="1" si="94"/>
        <v/>
      </c>
      <c r="T354" t="str">
        <f t="shared" ca="1" si="94"/>
        <v/>
      </c>
      <c r="U354" t="str">
        <f t="shared" ca="1" si="94"/>
        <v/>
      </c>
      <c r="V354" t="str">
        <f t="shared" ca="1" si="94"/>
        <v/>
      </c>
      <c r="W354" t="str">
        <f t="shared" ca="1" si="94"/>
        <v/>
      </c>
      <c r="X354" t="str">
        <f t="shared" ca="1" si="94"/>
        <v/>
      </c>
      <c r="Y354" t="str">
        <f t="shared" ca="1" si="94"/>
        <v/>
      </c>
      <c r="Z354" t="str">
        <f t="shared" ca="1" si="94"/>
        <v/>
      </c>
      <c r="AA354" t="str">
        <f t="shared" ca="1" si="94"/>
        <v/>
      </c>
      <c r="AB354" t="str">
        <f t="shared" ca="1" si="94"/>
        <v/>
      </c>
      <c r="AC354" t="str">
        <f t="shared" ca="1" si="94"/>
        <v/>
      </c>
      <c r="AD354" t="str">
        <f t="shared" ca="1" si="94"/>
        <v/>
      </c>
      <c r="AE354" t="str">
        <f t="shared" ca="1" si="92"/>
        <v/>
      </c>
    </row>
    <row r="355" spans="3:31">
      <c r="C355" t="str">
        <f t="shared" ca="1" si="81"/>
        <v/>
      </c>
      <c r="D355" t="str">
        <f t="shared" ca="1" si="82"/>
        <v/>
      </c>
      <c r="E355" t="str">
        <f t="shared" ca="1" si="83"/>
        <v/>
      </c>
      <c r="F355" t="str">
        <f t="shared" ca="1" si="84"/>
        <v/>
      </c>
      <c r="G355" t="str">
        <f t="shared" ca="1" si="84"/>
        <v/>
      </c>
      <c r="H355" t="str">
        <f t="shared" ca="1" si="85"/>
        <v/>
      </c>
      <c r="I355" t="str">
        <f t="shared" ca="1" si="86"/>
        <v/>
      </c>
      <c r="J355" t="str">
        <f t="shared" ca="1" si="87"/>
        <v/>
      </c>
      <c r="K355" t="str">
        <f t="shared" ca="1" si="87"/>
        <v/>
      </c>
      <c r="L355" t="str">
        <f t="shared" ca="1" si="88"/>
        <v/>
      </c>
      <c r="M355" t="str">
        <f t="shared" ca="1" si="89"/>
        <v/>
      </c>
      <c r="N355" t="str">
        <f t="shared" ca="1" si="90"/>
        <v/>
      </c>
      <c r="O355" t="str">
        <f t="shared" ca="1" si="90"/>
        <v/>
      </c>
      <c r="P355" t="str">
        <f t="shared" ca="1" si="91"/>
        <v/>
      </c>
      <c r="Q355" t="str">
        <f t="shared" ca="1" si="91"/>
        <v/>
      </c>
      <c r="R355" t="str">
        <f t="shared" ca="1" si="94"/>
        <v/>
      </c>
      <c r="S355" t="str">
        <f t="shared" ca="1" si="94"/>
        <v/>
      </c>
      <c r="T355" t="str">
        <f t="shared" ca="1" si="94"/>
        <v/>
      </c>
      <c r="U355" t="str">
        <f t="shared" ca="1" si="94"/>
        <v/>
      </c>
      <c r="V355" t="str">
        <f t="shared" ca="1" si="94"/>
        <v/>
      </c>
      <c r="W355" t="str">
        <f t="shared" ca="1" si="94"/>
        <v/>
      </c>
      <c r="X355" t="str">
        <f t="shared" ca="1" si="94"/>
        <v/>
      </c>
      <c r="Y355" t="str">
        <f t="shared" ca="1" si="94"/>
        <v/>
      </c>
      <c r="Z355" t="str">
        <f t="shared" ca="1" si="94"/>
        <v/>
      </c>
      <c r="AA355" t="str">
        <f t="shared" ca="1" si="94"/>
        <v/>
      </c>
      <c r="AB355" t="str">
        <f t="shared" ca="1" si="94"/>
        <v/>
      </c>
      <c r="AC355" t="str">
        <f t="shared" ca="1" si="94"/>
        <v/>
      </c>
      <c r="AD355" t="str">
        <f t="shared" ca="1" si="94"/>
        <v/>
      </c>
      <c r="AE355" t="str">
        <f t="shared" ca="1" si="92"/>
        <v/>
      </c>
    </row>
    <row r="356" spans="3:31">
      <c r="C356" t="str">
        <f t="shared" ca="1" si="81"/>
        <v/>
      </c>
      <c r="D356" t="str">
        <f t="shared" ca="1" si="82"/>
        <v/>
      </c>
      <c r="E356" t="str">
        <f t="shared" ca="1" si="83"/>
        <v/>
      </c>
      <c r="F356" t="str">
        <f t="shared" ca="1" si="84"/>
        <v/>
      </c>
      <c r="G356" t="str">
        <f t="shared" ca="1" si="84"/>
        <v/>
      </c>
      <c r="H356" t="str">
        <f t="shared" ca="1" si="85"/>
        <v/>
      </c>
      <c r="I356" t="str">
        <f t="shared" ca="1" si="86"/>
        <v/>
      </c>
      <c r="J356" t="str">
        <f t="shared" ca="1" si="87"/>
        <v/>
      </c>
      <c r="K356" t="str">
        <f t="shared" ca="1" si="87"/>
        <v/>
      </c>
      <c r="L356" t="str">
        <f t="shared" ca="1" si="88"/>
        <v/>
      </c>
      <c r="M356" t="str">
        <f t="shared" ca="1" si="89"/>
        <v/>
      </c>
      <c r="N356" t="str">
        <f t="shared" ca="1" si="90"/>
        <v/>
      </c>
      <c r="O356" t="str">
        <f t="shared" ca="1" si="90"/>
        <v/>
      </c>
      <c r="P356" t="str">
        <f t="shared" ca="1" si="91"/>
        <v/>
      </c>
      <c r="Q356" t="str">
        <f t="shared" ca="1" si="91"/>
        <v/>
      </c>
      <c r="R356" t="str">
        <f t="shared" ca="1" si="94"/>
        <v/>
      </c>
      <c r="S356" t="str">
        <f t="shared" ca="1" si="94"/>
        <v/>
      </c>
      <c r="T356" t="str">
        <f t="shared" ca="1" si="94"/>
        <v/>
      </c>
      <c r="U356" t="str">
        <f t="shared" ca="1" si="94"/>
        <v/>
      </c>
      <c r="V356" t="str">
        <f t="shared" ca="1" si="94"/>
        <v/>
      </c>
      <c r="W356" t="str">
        <f t="shared" ca="1" si="94"/>
        <v/>
      </c>
      <c r="X356" t="str">
        <f t="shared" ca="1" si="94"/>
        <v/>
      </c>
      <c r="Y356" t="str">
        <f t="shared" ca="1" si="94"/>
        <v/>
      </c>
      <c r="Z356" t="str">
        <f t="shared" ca="1" si="94"/>
        <v/>
      </c>
      <c r="AA356" t="str">
        <f t="shared" ca="1" si="94"/>
        <v/>
      </c>
      <c r="AB356" t="str">
        <f t="shared" ca="1" si="94"/>
        <v/>
      </c>
      <c r="AC356" t="str">
        <f t="shared" ca="1" si="94"/>
        <v/>
      </c>
      <c r="AD356" t="str">
        <f t="shared" ca="1" si="94"/>
        <v/>
      </c>
      <c r="AE356" t="str">
        <f t="shared" ca="1" si="92"/>
        <v/>
      </c>
    </row>
    <row r="357" spans="3:31">
      <c r="C357" t="str">
        <f t="shared" ca="1" si="81"/>
        <v/>
      </c>
      <c r="D357" t="str">
        <f t="shared" ca="1" si="82"/>
        <v/>
      </c>
      <c r="E357" t="str">
        <f t="shared" ca="1" si="83"/>
        <v/>
      </c>
      <c r="F357" t="str">
        <f t="shared" ca="1" si="84"/>
        <v/>
      </c>
      <c r="G357" t="str">
        <f t="shared" ca="1" si="84"/>
        <v/>
      </c>
      <c r="H357" t="str">
        <f t="shared" ca="1" si="85"/>
        <v/>
      </c>
      <c r="I357" t="str">
        <f t="shared" ca="1" si="86"/>
        <v/>
      </c>
      <c r="J357" t="str">
        <f t="shared" ca="1" si="87"/>
        <v/>
      </c>
      <c r="K357" t="str">
        <f t="shared" ca="1" si="87"/>
        <v/>
      </c>
      <c r="L357" t="str">
        <f t="shared" ca="1" si="88"/>
        <v/>
      </c>
      <c r="M357" t="str">
        <f t="shared" ca="1" si="89"/>
        <v/>
      </c>
      <c r="N357" t="str">
        <f t="shared" ca="1" si="90"/>
        <v/>
      </c>
      <c r="O357" t="str">
        <f t="shared" ca="1" si="90"/>
        <v/>
      </c>
      <c r="P357" t="str">
        <f t="shared" ca="1" si="91"/>
        <v/>
      </c>
      <c r="Q357" t="str">
        <f t="shared" ca="1" si="91"/>
        <v/>
      </c>
      <c r="R357" t="str">
        <f t="shared" ca="1" si="94"/>
        <v/>
      </c>
      <c r="S357" t="str">
        <f t="shared" ca="1" si="94"/>
        <v/>
      </c>
      <c r="T357" t="str">
        <f t="shared" ca="1" si="94"/>
        <v/>
      </c>
      <c r="U357" t="str">
        <f t="shared" ca="1" si="94"/>
        <v/>
      </c>
      <c r="V357" t="str">
        <f t="shared" ca="1" si="94"/>
        <v/>
      </c>
      <c r="W357" t="str">
        <f t="shared" ca="1" si="94"/>
        <v/>
      </c>
      <c r="X357" t="str">
        <f t="shared" ca="1" si="94"/>
        <v/>
      </c>
      <c r="Y357" t="str">
        <f t="shared" ca="1" si="94"/>
        <v/>
      </c>
      <c r="Z357" t="str">
        <f t="shared" ca="1" si="94"/>
        <v/>
      </c>
      <c r="AA357" t="str">
        <f t="shared" ca="1" si="94"/>
        <v/>
      </c>
      <c r="AB357" t="str">
        <f t="shared" ca="1" si="94"/>
        <v/>
      </c>
      <c r="AC357" t="str">
        <f t="shared" ca="1" si="94"/>
        <v/>
      </c>
      <c r="AD357" t="str">
        <f t="shared" ca="1" si="94"/>
        <v/>
      </c>
      <c r="AE357" t="str">
        <f t="shared" ca="1" si="92"/>
        <v/>
      </c>
    </row>
    <row r="358" spans="3:31">
      <c r="C358" t="str">
        <f t="shared" ca="1" si="81"/>
        <v/>
      </c>
      <c r="D358" t="str">
        <f t="shared" ca="1" si="82"/>
        <v/>
      </c>
      <c r="E358" t="str">
        <f t="shared" ca="1" si="83"/>
        <v/>
      </c>
      <c r="F358" t="str">
        <f t="shared" ca="1" si="84"/>
        <v/>
      </c>
      <c r="G358" t="str">
        <f t="shared" ca="1" si="84"/>
        <v/>
      </c>
      <c r="H358" t="str">
        <f t="shared" ca="1" si="85"/>
        <v/>
      </c>
      <c r="I358" t="str">
        <f t="shared" ca="1" si="86"/>
        <v/>
      </c>
      <c r="J358" t="str">
        <f t="shared" ca="1" si="87"/>
        <v/>
      </c>
      <c r="K358" t="str">
        <f t="shared" ca="1" si="87"/>
        <v/>
      </c>
      <c r="L358" t="str">
        <f t="shared" ca="1" si="88"/>
        <v/>
      </c>
      <c r="M358" t="str">
        <f t="shared" ca="1" si="89"/>
        <v/>
      </c>
      <c r="N358" t="str">
        <f t="shared" ca="1" si="90"/>
        <v/>
      </c>
      <c r="O358" t="str">
        <f t="shared" ca="1" si="90"/>
        <v/>
      </c>
      <c r="P358" t="str">
        <f t="shared" ca="1" si="91"/>
        <v/>
      </c>
      <c r="Q358" t="str">
        <f t="shared" ca="1" si="91"/>
        <v/>
      </c>
      <c r="R358" t="str">
        <f t="shared" ca="1" si="94"/>
        <v/>
      </c>
      <c r="S358" t="str">
        <f t="shared" ca="1" si="94"/>
        <v/>
      </c>
      <c r="T358" t="str">
        <f t="shared" ca="1" si="94"/>
        <v/>
      </c>
      <c r="U358" t="str">
        <f t="shared" ca="1" si="94"/>
        <v/>
      </c>
      <c r="V358" t="str">
        <f t="shared" ca="1" si="94"/>
        <v/>
      </c>
      <c r="W358" t="str">
        <f t="shared" ca="1" si="94"/>
        <v/>
      </c>
      <c r="X358" t="str">
        <f t="shared" ca="1" si="94"/>
        <v/>
      </c>
      <c r="Y358" t="str">
        <f t="shared" ca="1" si="94"/>
        <v/>
      </c>
      <c r="Z358" t="str">
        <f t="shared" ca="1" si="94"/>
        <v/>
      </c>
      <c r="AA358" t="str">
        <f t="shared" ca="1" si="94"/>
        <v/>
      </c>
      <c r="AB358" t="str">
        <f t="shared" ca="1" si="94"/>
        <v/>
      </c>
      <c r="AC358" t="str">
        <f t="shared" ca="1" si="94"/>
        <v/>
      </c>
      <c r="AD358" t="str">
        <f t="shared" ca="1" si="94"/>
        <v/>
      </c>
      <c r="AE358" t="str">
        <f t="shared" ca="1" si="92"/>
        <v/>
      </c>
    </row>
    <row r="359" spans="3:31">
      <c r="C359" t="str">
        <f t="shared" ca="1" si="81"/>
        <v/>
      </c>
      <c r="D359" t="str">
        <f t="shared" ca="1" si="82"/>
        <v/>
      </c>
      <c r="E359" t="str">
        <f t="shared" ca="1" si="83"/>
        <v/>
      </c>
      <c r="F359" t="str">
        <f t="shared" ca="1" si="84"/>
        <v/>
      </c>
      <c r="G359" t="str">
        <f t="shared" ca="1" si="84"/>
        <v/>
      </c>
      <c r="H359" t="str">
        <f t="shared" ca="1" si="85"/>
        <v/>
      </c>
      <c r="I359" t="str">
        <f t="shared" ca="1" si="86"/>
        <v/>
      </c>
      <c r="J359" t="str">
        <f t="shared" ca="1" si="87"/>
        <v/>
      </c>
      <c r="K359" t="str">
        <f t="shared" ca="1" si="87"/>
        <v/>
      </c>
      <c r="L359" t="str">
        <f t="shared" ca="1" si="88"/>
        <v/>
      </c>
      <c r="M359" t="str">
        <f t="shared" ca="1" si="89"/>
        <v/>
      </c>
      <c r="N359" t="str">
        <f t="shared" ca="1" si="90"/>
        <v/>
      </c>
      <c r="O359" t="str">
        <f t="shared" ca="1" si="90"/>
        <v/>
      </c>
      <c r="P359" t="str">
        <f t="shared" ca="1" si="91"/>
        <v/>
      </c>
      <c r="Q359" t="str">
        <f t="shared" ca="1" si="91"/>
        <v/>
      </c>
      <c r="R359" t="str">
        <f t="shared" ca="1" si="94"/>
        <v/>
      </c>
      <c r="S359" t="str">
        <f t="shared" ca="1" si="94"/>
        <v/>
      </c>
      <c r="T359" t="str">
        <f t="shared" ca="1" si="94"/>
        <v/>
      </c>
      <c r="U359" t="str">
        <f t="shared" ca="1" si="94"/>
        <v/>
      </c>
      <c r="V359" t="str">
        <f t="shared" ca="1" si="94"/>
        <v/>
      </c>
      <c r="W359" t="str">
        <f t="shared" ca="1" si="94"/>
        <v/>
      </c>
      <c r="X359" t="str">
        <f t="shared" ca="1" si="94"/>
        <v/>
      </c>
      <c r="Y359" t="str">
        <f t="shared" ca="1" si="94"/>
        <v/>
      </c>
      <c r="Z359" t="str">
        <f t="shared" ca="1" si="94"/>
        <v/>
      </c>
      <c r="AA359" t="str">
        <f t="shared" ca="1" si="94"/>
        <v/>
      </c>
      <c r="AB359" t="str">
        <f t="shared" ca="1" si="94"/>
        <v/>
      </c>
      <c r="AC359" t="str">
        <f t="shared" ca="1" si="94"/>
        <v/>
      </c>
      <c r="AD359" t="str">
        <f t="shared" ca="1" si="94"/>
        <v/>
      </c>
      <c r="AE359" t="str">
        <f t="shared" ca="1" si="92"/>
        <v/>
      </c>
    </row>
    <row r="360" spans="3:31">
      <c r="C360" t="str">
        <f t="shared" ca="1" si="81"/>
        <v/>
      </c>
      <c r="D360" t="str">
        <f t="shared" ca="1" si="82"/>
        <v/>
      </c>
      <c r="E360" t="str">
        <f t="shared" ca="1" si="83"/>
        <v/>
      </c>
      <c r="F360" t="str">
        <f t="shared" ca="1" si="84"/>
        <v/>
      </c>
      <c r="G360" t="str">
        <f t="shared" ca="1" si="84"/>
        <v/>
      </c>
      <c r="H360" t="str">
        <f t="shared" ca="1" si="85"/>
        <v/>
      </c>
      <c r="I360" t="str">
        <f t="shared" ca="1" si="86"/>
        <v/>
      </c>
      <c r="J360" t="str">
        <f t="shared" ca="1" si="87"/>
        <v/>
      </c>
      <c r="K360" t="str">
        <f t="shared" ca="1" si="87"/>
        <v/>
      </c>
      <c r="L360" t="str">
        <f t="shared" ca="1" si="88"/>
        <v/>
      </c>
      <c r="M360" t="str">
        <f t="shared" ca="1" si="89"/>
        <v/>
      </c>
      <c r="N360" t="str">
        <f t="shared" ca="1" si="90"/>
        <v/>
      </c>
      <c r="O360" t="str">
        <f t="shared" ca="1" si="90"/>
        <v/>
      </c>
      <c r="P360" t="str">
        <f t="shared" ca="1" si="91"/>
        <v/>
      </c>
      <c r="Q360" t="str">
        <f t="shared" ca="1" si="91"/>
        <v/>
      </c>
      <c r="R360" t="str">
        <f t="shared" ca="1" si="94"/>
        <v/>
      </c>
      <c r="S360" t="str">
        <f t="shared" ca="1" si="94"/>
        <v/>
      </c>
      <c r="T360" t="str">
        <f t="shared" ca="1" si="94"/>
        <v/>
      </c>
      <c r="U360" t="str">
        <f t="shared" ca="1" si="94"/>
        <v/>
      </c>
      <c r="V360" t="str">
        <f t="shared" ca="1" si="94"/>
        <v/>
      </c>
      <c r="W360" t="str">
        <f t="shared" ca="1" si="94"/>
        <v/>
      </c>
      <c r="X360" t="str">
        <f t="shared" ca="1" si="94"/>
        <v/>
      </c>
      <c r="Y360" t="str">
        <f t="shared" ca="1" si="94"/>
        <v/>
      </c>
      <c r="Z360" t="str">
        <f t="shared" ca="1" si="94"/>
        <v/>
      </c>
      <c r="AA360" t="str">
        <f t="shared" ca="1" si="94"/>
        <v/>
      </c>
      <c r="AB360" t="str">
        <f t="shared" ca="1" si="94"/>
        <v/>
      </c>
      <c r="AC360" t="str">
        <f t="shared" ca="1" si="94"/>
        <v/>
      </c>
      <c r="AD360" t="str">
        <f t="shared" ca="1" si="94"/>
        <v/>
      </c>
      <c r="AE360" t="str">
        <f t="shared" ca="1" si="92"/>
        <v/>
      </c>
    </row>
    <row r="361" spans="3:31">
      <c r="C361" t="str">
        <f t="shared" ca="1" si="81"/>
        <v/>
      </c>
      <c r="D361" t="str">
        <f t="shared" ca="1" si="82"/>
        <v/>
      </c>
      <c r="E361" t="str">
        <f t="shared" ca="1" si="83"/>
        <v/>
      </c>
      <c r="F361" t="str">
        <f t="shared" ca="1" si="84"/>
        <v/>
      </c>
      <c r="G361" t="str">
        <f t="shared" ca="1" si="84"/>
        <v/>
      </c>
      <c r="H361" t="str">
        <f t="shared" ca="1" si="85"/>
        <v/>
      </c>
      <c r="I361" t="str">
        <f t="shared" ca="1" si="86"/>
        <v/>
      </c>
      <c r="J361" t="str">
        <f t="shared" ca="1" si="87"/>
        <v/>
      </c>
      <c r="K361" t="str">
        <f t="shared" ca="1" si="87"/>
        <v/>
      </c>
      <c r="L361" t="str">
        <f t="shared" ca="1" si="88"/>
        <v/>
      </c>
      <c r="M361" t="str">
        <f t="shared" ca="1" si="89"/>
        <v/>
      </c>
      <c r="N361" t="str">
        <f t="shared" ca="1" si="90"/>
        <v/>
      </c>
      <c r="O361" t="str">
        <f t="shared" ca="1" si="90"/>
        <v/>
      </c>
      <c r="P361" t="str">
        <f t="shared" ca="1" si="91"/>
        <v/>
      </c>
      <c r="Q361" t="str">
        <f t="shared" ca="1" si="91"/>
        <v/>
      </c>
      <c r="R361" t="str">
        <f t="shared" ca="1" si="94"/>
        <v/>
      </c>
      <c r="S361" t="str">
        <f t="shared" ca="1" si="94"/>
        <v/>
      </c>
      <c r="T361" t="str">
        <f t="shared" ca="1" si="94"/>
        <v/>
      </c>
      <c r="U361" t="str">
        <f t="shared" ca="1" si="94"/>
        <v/>
      </c>
      <c r="V361" t="str">
        <f t="shared" ca="1" si="94"/>
        <v/>
      </c>
      <c r="W361" t="str">
        <f t="shared" ca="1" si="94"/>
        <v/>
      </c>
      <c r="X361" t="str">
        <f t="shared" ca="1" si="94"/>
        <v/>
      </c>
      <c r="Y361" t="str">
        <f t="shared" ca="1" si="94"/>
        <v/>
      </c>
      <c r="Z361" t="str">
        <f t="shared" ca="1" si="94"/>
        <v/>
      </c>
      <c r="AA361" t="str">
        <f t="shared" ca="1" si="94"/>
        <v/>
      </c>
      <c r="AB361" t="str">
        <f t="shared" ca="1" si="94"/>
        <v/>
      </c>
      <c r="AC361" t="str">
        <f t="shared" ca="1" si="94"/>
        <v/>
      </c>
      <c r="AD361" t="str">
        <f t="shared" ca="1" si="94"/>
        <v/>
      </c>
      <c r="AE361" t="str">
        <f t="shared" ca="1" si="92"/>
        <v/>
      </c>
    </row>
    <row r="362" spans="3:31">
      <c r="C362" t="str">
        <f t="shared" ca="1" si="81"/>
        <v/>
      </c>
      <c r="D362" t="str">
        <f t="shared" ca="1" si="82"/>
        <v/>
      </c>
      <c r="E362" t="str">
        <f t="shared" ca="1" si="83"/>
        <v/>
      </c>
      <c r="F362" t="str">
        <f t="shared" ca="1" si="84"/>
        <v/>
      </c>
      <c r="G362" t="str">
        <f t="shared" ca="1" si="84"/>
        <v/>
      </c>
      <c r="H362" t="str">
        <f t="shared" ca="1" si="85"/>
        <v/>
      </c>
      <c r="I362" t="str">
        <f t="shared" ca="1" si="86"/>
        <v/>
      </c>
      <c r="J362" t="str">
        <f t="shared" ca="1" si="87"/>
        <v/>
      </c>
      <c r="K362" t="str">
        <f t="shared" ca="1" si="87"/>
        <v/>
      </c>
      <c r="L362" t="str">
        <f t="shared" ca="1" si="88"/>
        <v/>
      </c>
      <c r="M362" t="str">
        <f t="shared" ca="1" si="89"/>
        <v/>
      </c>
      <c r="N362" t="str">
        <f t="shared" ca="1" si="90"/>
        <v/>
      </c>
      <c r="O362" t="str">
        <f t="shared" ca="1" si="90"/>
        <v/>
      </c>
      <c r="P362" t="str">
        <f t="shared" ca="1" si="91"/>
        <v/>
      </c>
      <c r="Q362" t="str">
        <f t="shared" ca="1" si="91"/>
        <v/>
      </c>
      <c r="R362" t="str">
        <f t="shared" ca="1" si="94"/>
        <v/>
      </c>
      <c r="S362" t="str">
        <f t="shared" ca="1" si="94"/>
        <v/>
      </c>
      <c r="T362" t="str">
        <f t="shared" ca="1" si="94"/>
        <v/>
      </c>
      <c r="U362" t="str">
        <f t="shared" ca="1" si="94"/>
        <v/>
      </c>
      <c r="V362" t="str">
        <f t="shared" ca="1" si="94"/>
        <v/>
      </c>
      <c r="W362" t="str">
        <f t="shared" ca="1" si="94"/>
        <v/>
      </c>
      <c r="X362" t="str">
        <f t="shared" ca="1" si="94"/>
        <v/>
      </c>
      <c r="Y362" t="str">
        <f t="shared" ca="1" si="94"/>
        <v/>
      </c>
      <c r="Z362" t="str">
        <f t="shared" ca="1" si="94"/>
        <v/>
      </c>
      <c r="AA362" t="str">
        <f t="shared" ca="1" si="94"/>
        <v/>
      </c>
      <c r="AB362" t="str">
        <f t="shared" ca="1" si="94"/>
        <v/>
      </c>
      <c r="AC362" t="str">
        <f t="shared" ca="1" si="94"/>
        <v/>
      </c>
      <c r="AD362" t="str">
        <f t="shared" ca="1" si="94"/>
        <v/>
      </c>
      <c r="AE362" t="str">
        <f t="shared" ca="1" si="92"/>
        <v/>
      </c>
    </row>
    <row r="363" spans="3:31">
      <c r="C363" t="str">
        <f t="shared" ca="1" si="81"/>
        <v/>
      </c>
      <c r="D363" t="str">
        <f t="shared" ca="1" si="82"/>
        <v/>
      </c>
      <c r="E363" t="str">
        <f t="shared" ca="1" si="83"/>
        <v/>
      </c>
      <c r="F363" t="str">
        <f t="shared" ca="1" si="84"/>
        <v/>
      </c>
      <c r="G363" t="str">
        <f t="shared" ca="1" si="84"/>
        <v/>
      </c>
      <c r="H363" t="str">
        <f t="shared" ca="1" si="85"/>
        <v/>
      </c>
      <c r="I363" t="str">
        <f t="shared" ca="1" si="86"/>
        <v/>
      </c>
      <c r="J363" t="str">
        <f t="shared" ca="1" si="87"/>
        <v/>
      </c>
      <c r="K363" t="str">
        <f t="shared" ca="1" si="87"/>
        <v/>
      </c>
      <c r="L363" t="str">
        <f t="shared" ca="1" si="88"/>
        <v/>
      </c>
      <c r="M363" t="str">
        <f t="shared" ca="1" si="89"/>
        <v/>
      </c>
      <c r="N363" t="str">
        <f t="shared" ca="1" si="90"/>
        <v/>
      </c>
      <c r="O363" t="str">
        <f t="shared" ca="1" si="90"/>
        <v/>
      </c>
      <c r="P363" t="str">
        <f t="shared" ca="1" si="91"/>
        <v/>
      </c>
      <c r="Q363" t="str">
        <f t="shared" ca="1" si="91"/>
        <v/>
      </c>
      <c r="R363" t="str">
        <f t="shared" ca="1" si="94"/>
        <v/>
      </c>
      <c r="S363" t="str">
        <f t="shared" ca="1" si="94"/>
        <v/>
      </c>
      <c r="T363" t="str">
        <f t="shared" ca="1" si="94"/>
        <v/>
      </c>
      <c r="U363" t="str">
        <f t="shared" ca="1" si="94"/>
        <v/>
      </c>
      <c r="V363" t="str">
        <f t="shared" ca="1" si="94"/>
        <v/>
      </c>
      <c r="W363" t="str">
        <f t="shared" ca="1" si="94"/>
        <v/>
      </c>
      <c r="X363" t="str">
        <f t="shared" ca="1" si="94"/>
        <v/>
      </c>
      <c r="Y363" t="str">
        <f t="shared" ca="1" si="94"/>
        <v/>
      </c>
      <c r="Z363" t="str">
        <f t="shared" ca="1" si="94"/>
        <v/>
      </c>
      <c r="AA363" t="str">
        <f t="shared" ca="1" si="94"/>
        <v/>
      </c>
      <c r="AB363" t="str">
        <f t="shared" ca="1" si="94"/>
        <v/>
      </c>
      <c r="AC363" t="str">
        <f t="shared" ca="1" si="94"/>
        <v/>
      </c>
      <c r="AD363" t="str">
        <f t="shared" ca="1" si="94"/>
        <v/>
      </c>
      <c r="AE363" t="str">
        <f t="shared" ca="1" si="92"/>
        <v/>
      </c>
    </row>
    <row r="364" spans="3:31">
      <c r="C364" t="str">
        <f t="shared" ca="1" si="81"/>
        <v/>
      </c>
      <c r="D364" t="str">
        <f t="shared" ca="1" si="82"/>
        <v/>
      </c>
      <c r="E364" t="str">
        <f t="shared" ca="1" si="83"/>
        <v/>
      </c>
      <c r="F364" t="str">
        <f t="shared" ca="1" si="84"/>
        <v/>
      </c>
      <c r="G364" t="str">
        <f t="shared" ca="1" si="84"/>
        <v/>
      </c>
      <c r="H364" t="str">
        <f t="shared" ca="1" si="85"/>
        <v/>
      </c>
      <c r="I364" t="str">
        <f t="shared" ca="1" si="86"/>
        <v/>
      </c>
      <c r="J364" t="str">
        <f t="shared" ca="1" si="87"/>
        <v/>
      </c>
      <c r="K364" t="str">
        <f t="shared" ca="1" si="87"/>
        <v/>
      </c>
      <c r="L364" t="str">
        <f t="shared" ca="1" si="88"/>
        <v/>
      </c>
      <c r="M364" t="str">
        <f t="shared" ca="1" si="89"/>
        <v/>
      </c>
      <c r="N364" t="str">
        <f t="shared" ca="1" si="90"/>
        <v/>
      </c>
      <c r="O364" t="str">
        <f t="shared" ca="1" si="90"/>
        <v/>
      </c>
      <c r="P364" t="str">
        <f t="shared" ca="1" si="91"/>
        <v/>
      </c>
      <c r="Q364" t="str">
        <f t="shared" ca="1" si="91"/>
        <v/>
      </c>
      <c r="R364" t="str">
        <f t="shared" ca="1" si="94"/>
        <v/>
      </c>
      <c r="S364" t="str">
        <f t="shared" ca="1" si="94"/>
        <v/>
      </c>
      <c r="T364" t="str">
        <f t="shared" ca="1" si="94"/>
        <v/>
      </c>
      <c r="U364" t="str">
        <f t="shared" ca="1" si="94"/>
        <v/>
      </c>
      <c r="V364" t="str">
        <f t="shared" ca="1" si="94"/>
        <v/>
      </c>
      <c r="W364" t="str">
        <f t="shared" ca="1" si="94"/>
        <v/>
      </c>
      <c r="X364" t="str">
        <f t="shared" ca="1" si="94"/>
        <v/>
      </c>
      <c r="Y364" t="str">
        <f t="shared" ca="1" si="94"/>
        <v/>
      </c>
      <c r="Z364" t="str">
        <f t="shared" ca="1" si="94"/>
        <v/>
      </c>
      <c r="AA364" t="str">
        <f t="shared" ca="1" si="94"/>
        <v/>
      </c>
      <c r="AB364" t="str">
        <f t="shared" ca="1" si="94"/>
        <v/>
      </c>
      <c r="AC364" t="str">
        <f t="shared" ca="1" si="94"/>
        <v/>
      </c>
      <c r="AD364" t="str">
        <f t="shared" ca="1" si="94"/>
        <v/>
      </c>
      <c r="AE364" t="str">
        <f t="shared" ca="1" si="92"/>
        <v/>
      </c>
    </row>
    <row r="365" spans="3:31">
      <c r="C365" t="str">
        <f t="shared" ca="1" si="81"/>
        <v/>
      </c>
      <c r="D365" t="str">
        <f t="shared" ca="1" si="82"/>
        <v/>
      </c>
      <c r="E365" t="str">
        <f t="shared" ca="1" si="83"/>
        <v/>
      </c>
      <c r="F365" t="str">
        <f t="shared" ca="1" si="84"/>
        <v/>
      </c>
      <c r="G365" t="str">
        <f t="shared" ca="1" si="84"/>
        <v/>
      </c>
      <c r="H365" t="str">
        <f t="shared" ca="1" si="85"/>
        <v/>
      </c>
      <c r="I365" t="str">
        <f t="shared" ca="1" si="86"/>
        <v/>
      </c>
      <c r="J365" t="str">
        <f t="shared" ca="1" si="87"/>
        <v/>
      </c>
      <c r="K365" t="str">
        <f t="shared" ca="1" si="87"/>
        <v/>
      </c>
      <c r="L365" t="str">
        <f t="shared" ca="1" si="88"/>
        <v/>
      </c>
      <c r="M365" t="str">
        <f t="shared" ca="1" si="89"/>
        <v/>
      </c>
      <c r="N365" t="str">
        <f t="shared" ca="1" si="90"/>
        <v/>
      </c>
      <c r="O365" t="str">
        <f t="shared" ca="1" si="90"/>
        <v/>
      </c>
      <c r="P365" t="str">
        <f t="shared" ca="1" si="91"/>
        <v/>
      </c>
      <c r="Q365" t="str">
        <f t="shared" ca="1" si="91"/>
        <v/>
      </c>
      <c r="R365" t="str">
        <f t="shared" ca="1" si="94"/>
        <v/>
      </c>
      <c r="S365" t="str">
        <f t="shared" ca="1" si="94"/>
        <v/>
      </c>
      <c r="T365" t="str">
        <f t="shared" ca="1" si="94"/>
        <v/>
      </c>
      <c r="U365" t="str">
        <f t="shared" ca="1" si="94"/>
        <v/>
      </c>
      <c r="V365" t="str">
        <f t="shared" ca="1" si="94"/>
        <v/>
      </c>
      <c r="W365" t="str">
        <f t="shared" ca="1" si="94"/>
        <v/>
      </c>
      <c r="X365" t="str">
        <f t="shared" ca="1" si="94"/>
        <v/>
      </c>
      <c r="Y365" t="str">
        <f t="shared" ca="1" si="94"/>
        <v/>
      </c>
      <c r="Z365" t="str">
        <f t="shared" ca="1" si="94"/>
        <v/>
      </c>
      <c r="AA365" t="str">
        <f t="shared" ca="1" si="94"/>
        <v/>
      </c>
      <c r="AB365" t="str">
        <f t="shared" ca="1" si="94"/>
        <v/>
      </c>
      <c r="AC365" t="str">
        <f t="shared" ca="1" si="94"/>
        <v/>
      </c>
      <c r="AD365" t="str">
        <f t="shared" ca="1" si="94"/>
        <v/>
      </c>
      <c r="AE365" t="str">
        <f t="shared" ca="1" si="92"/>
        <v/>
      </c>
    </row>
    <row r="366" spans="3:31">
      <c r="C366" t="str">
        <f t="shared" ca="1" si="81"/>
        <v/>
      </c>
      <c r="D366" t="str">
        <f t="shared" ca="1" si="82"/>
        <v/>
      </c>
      <c r="E366" t="str">
        <f t="shared" ca="1" si="83"/>
        <v/>
      </c>
      <c r="F366" t="str">
        <f t="shared" ca="1" si="84"/>
        <v/>
      </c>
      <c r="G366" t="str">
        <f t="shared" ca="1" si="84"/>
        <v/>
      </c>
      <c r="H366" t="str">
        <f t="shared" ca="1" si="85"/>
        <v/>
      </c>
      <c r="I366" t="str">
        <f t="shared" ca="1" si="86"/>
        <v/>
      </c>
      <c r="J366" t="str">
        <f t="shared" ca="1" si="87"/>
        <v/>
      </c>
      <c r="K366" t="str">
        <f t="shared" ca="1" si="87"/>
        <v/>
      </c>
      <c r="L366" t="str">
        <f t="shared" ca="1" si="88"/>
        <v/>
      </c>
      <c r="M366" t="str">
        <f t="shared" ca="1" si="89"/>
        <v/>
      </c>
      <c r="N366" t="str">
        <f t="shared" ca="1" si="90"/>
        <v/>
      </c>
      <c r="O366" t="str">
        <f t="shared" ca="1" si="90"/>
        <v/>
      </c>
      <c r="P366" t="str">
        <f t="shared" ca="1" si="91"/>
        <v/>
      </c>
      <c r="Q366" t="str">
        <f t="shared" ca="1" si="91"/>
        <v/>
      </c>
      <c r="R366" t="str">
        <f t="shared" ca="1" si="94"/>
        <v/>
      </c>
      <c r="S366" t="str">
        <f t="shared" ca="1" si="94"/>
        <v/>
      </c>
      <c r="T366" t="str">
        <f t="shared" ca="1" si="94"/>
        <v/>
      </c>
      <c r="U366" t="str">
        <f t="shared" ca="1" si="94"/>
        <v/>
      </c>
      <c r="V366" t="str">
        <f t="shared" ca="1" si="94"/>
        <v/>
      </c>
      <c r="W366" t="str">
        <f t="shared" ca="1" si="94"/>
        <v/>
      </c>
      <c r="X366" t="str">
        <f t="shared" ca="1" si="94"/>
        <v/>
      </c>
      <c r="Y366" t="str">
        <f t="shared" ca="1" si="94"/>
        <v/>
      </c>
      <c r="Z366" t="str">
        <f t="shared" ca="1" si="94"/>
        <v/>
      </c>
      <c r="AA366" t="str">
        <f t="shared" ca="1" si="94"/>
        <v/>
      </c>
      <c r="AB366" t="str">
        <f t="shared" ca="1" si="94"/>
        <v/>
      </c>
      <c r="AC366" t="str">
        <f t="shared" ca="1" si="94"/>
        <v/>
      </c>
      <c r="AD366" t="str">
        <f t="shared" ca="1" si="94"/>
        <v/>
      </c>
      <c r="AE366" t="str">
        <f t="shared" ca="1" si="92"/>
        <v/>
      </c>
    </row>
    <row r="367" spans="3:31">
      <c r="C367" t="str">
        <f t="shared" ca="1" si="81"/>
        <v/>
      </c>
      <c r="D367" t="str">
        <f t="shared" ca="1" si="82"/>
        <v/>
      </c>
      <c r="E367" t="str">
        <f t="shared" ca="1" si="83"/>
        <v/>
      </c>
      <c r="F367" t="str">
        <f t="shared" ca="1" si="84"/>
        <v/>
      </c>
      <c r="G367" t="str">
        <f t="shared" ca="1" si="84"/>
        <v/>
      </c>
      <c r="H367" t="str">
        <f t="shared" ca="1" si="85"/>
        <v/>
      </c>
      <c r="I367" t="str">
        <f t="shared" ca="1" si="86"/>
        <v/>
      </c>
      <c r="J367" t="str">
        <f t="shared" ca="1" si="87"/>
        <v/>
      </c>
      <c r="K367" t="str">
        <f t="shared" ca="1" si="87"/>
        <v/>
      </c>
      <c r="L367" t="str">
        <f t="shared" ca="1" si="88"/>
        <v/>
      </c>
      <c r="M367" t="str">
        <f t="shared" ca="1" si="89"/>
        <v/>
      </c>
      <c r="N367" t="str">
        <f t="shared" ca="1" si="90"/>
        <v/>
      </c>
      <c r="O367" t="str">
        <f t="shared" ca="1" si="90"/>
        <v/>
      </c>
      <c r="P367" t="str">
        <f t="shared" ca="1" si="91"/>
        <v/>
      </c>
      <c r="Q367" t="str">
        <f t="shared" ca="1" si="91"/>
        <v/>
      </c>
      <c r="R367" t="str">
        <f t="shared" ca="1" si="94"/>
        <v/>
      </c>
      <c r="S367" t="str">
        <f t="shared" ca="1" si="94"/>
        <v/>
      </c>
      <c r="T367" t="str">
        <f t="shared" ca="1" si="94"/>
        <v/>
      </c>
      <c r="U367" t="str">
        <f t="shared" ca="1" si="94"/>
        <v/>
      </c>
      <c r="V367" t="str">
        <f t="shared" ca="1" si="94"/>
        <v/>
      </c>
      <c r="W367" t="str">
        <f t="shared" ca="1" si="94"/>
        <v/>
      </c>
      <c r="X367" t="str">
        <f t="shared" ca="1" si="94"/>
        <v/>
      </c>
      <c r="Y367" t="str">
        <f t="shared" ca="1" si="94"/>
        <v/>
      </c>
      <c r="Z367" t="str">
        <f t="shared" ca="1" si="94"/>
        <v/>
      </c>
      <c r="AA367" t="str">
        <f t="shared" ca="1" si="94"/>
        <v/>
      </c>
      <c r="AB367" t="str">
        <f t="shared" ca="1" si="94"/>
        <v/>
      </c>
      <c r="AC367" t="str">
        <f t="shared" ca="1" si="94"/>
        <v/>
      </c>
      <c r="AD367" t="str">
        <f t="shared" ca="1" si="94"/>
        <v/>
      </c>
      <c r="AE367" t="str">
        <f t="shared" ca="1" si="92"/>
        <v/>
      </c>
    </row>
    <row r="368" spans="3:31">
      <c r="C368" t="str">
        <f t="shared" ca="1" si="81"/>
        <v/>
      </c>
      <c r="D368" t="str">
        <f t="shared" ca="1" si="82"/>
        <v/>
      </c>
      <c r="E368" t="str">
        <f t="shared" ca="1" si="83"/>
        <v/>
      </c>
      <c r="F368" t="str">
        <f t="shared" ca="1" si="84"/>
        <v/>
      </c>
      <c r="G368" t="str">
        <f t="shared" ca="1" si="84"/>
        <v/>
      </c>
      <c r="H368" t="str">
        <f t="shared" ca="1" si="85"/>
        <v/>
      </c>
      <c r="I368" t="str">
        <f t="shared" ca="1" si="86"/>
        <v/>
      </c>
      <c r="J368" t="str">
        <f t="shared" ca="1" si="87"/>
        <v/>
      </c>
      <c r="K368" t="str">
        <f t="shared" ca="1" si="87"/>
        <v/>
      </c>
      <c r="L368" t="str">
        <f t="shared" ca="1" si="88"/>
        <v/>
      </c>
      <c r="M368" t="str">
        <f t="shared" ca="1" si="89"/>
        <v/>
      </c>
      <c r="N368" t="str">
        <f t="shared" ca="1" si="90"/>
        <v/>
      </c>
      <c r="O368" t="str">
        <f t="shared" ca="1" si="90"/>
        <v/>
      </c>
      <c r="P368" t="str">
        <f t="shared" ca="1" si="91"/>
        <v/>
      </c>
      <c r="Q368" t="str">
        <f t="shared" ca="1" si="91"/>
        <v/>
      </c>
      <c r="R368" t="str">
        <f t="shared" ca="1" si="94"/>
        <v/>
      </c>
      <c r="S368" t="str">
        <f t="shared" ca="1" si="94"/>
        <v/>
      </c>
      <c r="T368" t="str">
        <f t="shared" ca="1" si="94"/>
        <v/>
      </c>
      <c r="U368" t="str">
        <f t="shared" ca="1" si="94"/>
        <v/>
      </c>
      <c r="V368" t="str">
        <f t="shared" ca="1" si="94"/>
        <v/>
      </c>
      <c r="W368" t="str">
        <f t="shared" ca="1" si="94"/>
        <v/>
      </c>
      <c r="X368" t="str">
        <f t="shared" ca="1" si="94"/>
        <v/>
      </c>
      <c r="Y368" t="str">
        <f t="shared" ca="1" si="94"/>
        <v/>
      </c>
      <c r="Z368" t="str">
        <f t="shared" ca="1" si="94"/>
        <v/>
      </c>
      <c r="AA368" t="str">
        <f t="shared" ca="1" si="94"/>
        <v/>
      </c>
      <c r="AB368" t="str">
        <f t="shared" ca="1" si="94"/>
        <v/>
      </c>
      <c r="AC368" t="str">
        <f t="shared" ca="1" si="94"/>
        <v/>
      </c>
      <c r="AD368" t="str">
        <f t="shared" ca="1" si="94"/>
        <v/>
      </c>
      <c r="AE368" t="str">
        <f t="shared" ca="1" si="92"/>
        <v/>
      </c>
    </row>
    <row r="369" spans="3:31">
      <c r="C369" t="str">
        <f t="shared" ca="1" si="81"/>
        <v/>
      </c>
      <c r="D369" t="str">
        <f t="shared" ca="1" si="82"/>
        <v/>
      </c>
      <c r="E369" t="str">
        <f t="shared" ca="1" si="83"/>
        <v/>
      </c>
      <c r="F369" t="str">
        <f t="shared" ca="1" si="84"/>
        <v/>
      </c>
      <c r="G369" t="str">
        <f t="shared" ca="1" si="84"/>
        <v/>
      </c>
      <c r="H369" t="str">
        <f t="shared" ca="1" si="85"/>
        <v/>
      </c>
      <c r="I369" t="str">
        <f t="shared" ca="1" si="86"/>
        <v/>
      </c>
      <c r="J369" t="str">
        <f t="shared" ca="1" si="87"/>
        <v/>
      </c>
      <c r="K369" t="str">
        <f t="shared" ca="1" si="87"/>
        <v/>
      </c>
      <c r="L369" t="str">
        <f t="shared" ca="1" si="88"/>
        <v/>
      </c>
      <c r="M369" t="str">
        <f t="shared" ca="1" si="89"/>
        <v/>
      </c>
      <c r="N369" t="str">
        <f t="shared" ca="1" si="90"/>
        <v/>
      </c>
      <c r="O369" t="str">
        <f t="shared" ca="1" si="90"/>
        <v/>
      </c>
      <c r="P369" t="str">
        <f t="shared" ca="1" si="91"/>
        <v/>
      </c>
      <c r="Q369" t="str">
        <f t="shared" ca="1" si="91"/>
        <v/>
      </c>
      <c r="R369" t="str">
        <f t="shared" ca="1" si="94"/>
        <v/>
      </c>
      <c r="S369" t="str">
        <f t="shared" ca="1" si="94"/>
        <v/>
      </c>
      <c r="T369" t="str">
        <f t="shared" ca="1" si="94"/>
        <v/>
      </c>
      <c r="U369" t="str">
        <f t="shared" ca="1" si="94"/>
        <v/>
      </c>
      <c r="V369" t="str">
        <f t="shared" ca="1" si="94"/>
        <v/>
      </c>
      <c r="W369" t="str">
        <f t="shared" ca="1" si="94"/>
        <v/>
      </c>
      <c r="X369" t="str">
        <f t="shared" ca="1" si="94"/>
        <v/>
      </c>
      <c r="Y369" t="str">
        <f t="shared" ca="1" si="94"/>
        <v/>
      </c>
      <c r="Z369" t="str">
        <f t="shared" ca="1" si="94"/>
        <v/>
      </c>
      <c r="AA369" t="str">
        <f t="shared" ca="1" si="94"/>
        <v/>
      </c>
      <c r="AB369" t="str">
        <f t="shared" ca="1" si="94"/>
        <v/>
      </c>
      <c r="AC369" t="str">
        <f t="shared" ca="1" si="94"/>
        <v/>
      </c>
      <c r="AD369" t="str">
        <f t="shared" ca="1" si="94"/>
        <v/>
      </c>
      <c r="AE369" t="str">
        <f t="shared" ca="1" si="92"/>
        <v/>
      </c>
    </row>
    <row r="370" spans="3:31">
      <c r="C370" t="str">
        <f t="shared" ca="1" si="81"/>
        <v/>
      </c>
      <c r="D370" t="str">
        <f t="shared" ca="1" si="82"/>
        <v/>
      </c>
      <c r="E370" t="str">
        <f t="shared" ca="1" si="83"/>
        <v/>
      </c>
      <c r="F370" t="str">
        <f t="shared" ca="1" si="84"/>
        <v/>
      </c>
      <c r="G370" t="str">
        <f t="shared" ca="1" si="84"/>
        <v/>
      </c>
      <c r="H370" t="str">
        <f t="shared" ca="1" si="85"/>
        <v/>
      </c>
      <c r="I370" t="str">
        <f t="shared" ca="1" si="86"/>
        <v/>
      </c>
      <c r="J370" t="str">
        <f t="shared" ca="1" si="87"/>
        <v/>
      </c>
      <c r="K370" t="str">
        <f t="shared" ca="1" si="87"/>
        <v/>
      </c>
      <c r="L370" t="str">
        <f t="shared" ca="1" si="88"/>
        <v/>
      </c>
      <c r="M370" t="str">
        <f t="shared" ca="1" si="89"/>
        <v/>
      </c>
      <c r="N370" t="str">
        <f t="shared" ca="1" si="90"/>
        <v/>
      </c>
      <c r="O370" t="str">
        <f t="shared" ca="1" si="90"/>
        <v/>
      </c>
      <c r="P370" t="str">
        <f t="shared" ca="1" si="91"/>
        <v/>
      </c>
      <c r="Q370" t="str">
        <f t="shared" ca="1" si="91"/>
        <v/>
      </c>
      <c r="R370" t="str">
        <f t="shared" ca="1" si="94"/>
        <v/>
      </c>
      <c r="S370" t="str">
        <f t="shared" ca="1" si="94"/>
        <v/>
      </c>
      <c r="T370" t="str">
        <f t="shared" ca="1" si="94"/>
        <v/>
      </c>
      <c r="U370" t="str">
        <f t="shared" ca="1" si="94"/>
        <v/>
      </c>
      <c r="V370" t="str">
        <f t="shared" ca="1" si="94"/>
        <v/>
      </c>
      <c r="W370" t="str">
        <f t="shared" ca="1" si="94"/>
        <v/>
      </c>
      <c r="X370" t="str">
        <f t="shared" ca="1" si="94"/>
        <v/>
      </c>
      <c r="Y370" t="str">
        <f t="shared" ca="1" si="94"/>
        <v/>
      </c>
      <c r="Z370" t="str">
        <f t="shared" ca="1" si="94"/>
        <v/>
      </c>
      <c r="AA370" t="str">
        <f t="shared" ca="1" si="94"/>
        <v/>
      </c>
      <c r="AB370" t="str">
        <f t="shared" ca="1" si="94"/>
        <v/>
      </c>
      <c r="AC370" t="str">
        <f t="shared" ca="1" si="94"/>
        <v/>
      </c>
      <c r="AD370" t="str">
        <f t="shared" ca="1" si="94"/>
        <v/>
      </c>
      <c r="AE370" t="str">
        <f t="shared" ca="1" si="92"/>
        <v/>
      </c>
    </row>
    <row r="371" spans="3:31">
      <c r="C371" t="str">
        <f t="shared" ca="1" si="81"/>
        <v/>
      </c>
      <c r="D371" t="str">
        <f t="shared" ca="1" si="82"/>
        <v/>
      </c>
      <c r="E371" t="str">
        <f t="shared" ca="1" si="83"/>
        <v/>
      </c>
      <c r="F371" t="str">
        <f t="shared" ca="1" si="84"/>
        <v/>
      </c>
      <c r="G371" t="str">
        <f t="shared" ca="1" si="84"/>
        <v/>
      </c>
      <c r="H371" t="str">
        <f t="shared" ca="1" si="85"/>
        <v/>
      </c>
      <c r="I371" t="str">
        <f t="shared" ca="1" si="86"/>
        <v/>
      </c>
      <c r="J371" t="str">
        <f t="shared" ca="1" si="87"/>
        <v/>
      </c>
      <c r="K371" t="str">
        <f t="shared" ca="1" si="87"/>
        <v/>
      </c>
      <c r="L371" t="str">
        <f t="shared" ca="1" si="88"/>
        <v/>
      </c>
      <c r="M371" t="str">
        <f t="shared" ca="1" si="89"/>
        <v/>
      </c>
      <c r="N371" t="str">
        <f t="shared" ca="1" si="90"/>
        <v/>
      </c>
      <c r="O371" t="str">
        <f t="shared" ca="1" si="90"/>
        <v/>
      </c>
      <c r="P371" t="str">
        <f t="shared" ca="1" si="91"/>
        <v/>
      </c>
      <c r="Q371" t="str">
        <f t="shared" ca="1" si="91"/>
        <v/>
      </c>
      <c r="R371" t="str">
        <f t="shared" ca="1" si="94"/>
        <v/>
      </c>
      <c r="S371" t="str">
        <f t="shared" ca="1" si="94"/>
        <v/>
      </c>
      <c r="T371" t="str">
        <f t="shared" ca="1" si="94"/>
        <v/>
      </c>
      <c r="U371" t="str">
        <f t="shared" ca="1" si="94"/>
        <v/>
      </c>
      <c r="V371" t="str">
        <f t="shared" ca="1" si="94"/>
        <v/>
      </c>
      <c r="W371" t="str">
        <f t="shared" ca="1" si="94"/>
        <v/>
      </c>
      <c r="X371" t="str">
        <f t="shared" ca="1" si="94"/>
        <v/>
      </c>
      <c r="Y371" t="str">
        <f t="shared" ca="1" si="94"/>
        <v/>
      </c>
      <c r="Z371" t="str">
        <f t="shared" ca="1" si="94"/>
        <v/>
      </c>
      <c r="AA371" t="str">
        <f t="shared" ca="1" si="94"/>
        <v/>
      </c>
      <c r="AB371" t="str">
        <f t="shared" ca="1" si="94"/>
        <v/>
      </c>
      <c r="AC371" t="str">
        <f t="shared" ca="1" si="94"/>
        <v/>
      </c>
      <c r="AD371" t="str">
        <f t="shared" ca="1" si="94"/>
        <v/>
      </c>
      <c r="AE371" t="str">
        <f t="shared" ca="1" si="92"/>
        <v/>
      </c>
    </row>
    <row r="372" spans="3:31">
      <c r="C372" t="str">
        <f t="shared" ca="1" si="81"/>
        <v/>
      </c>
      <c r="D372" t="str">
        <f t="shared" ca="1" si="82"/>
        <v/>
      </c>
      <c r="E372" t="str">
        <f t="shared" ca="1" si="83"/>
        <v/>
      </c>
      <c r="F372" t="str">
        <f t="shared" ca="1" si="84"/>
        <v/>
      </c>
      <c r="G372" t="str">
        <f t="shared" ca="1" si="84"/>
        <v/>
      </c>
      <c r="H372" t="str">
        <f t="shared" ca="1" si="85"/>
        <v/>
      </c>
      <c r="I372" t="str">
        <f t="shared" ca="1" si="86"/>
        <v/>
      </c>
      <c r="J372" t="str">
        <f t="shared" ca="1" si="87"/>
        <v/>
      </c>
      <c r="K372" t="str">
        <f t="shared" ca="1" si="87"/>
        <v/>
      </c>
      <c r="L372" t="str">
        <f t="shared" ca="1" si="88"/>
        <v/>
      </c>
      <c r="M372" t="str">
        <f t="shared" ca="1" si="89"/>
        <v/>
      </c>
      <c r="N372" t="str">
        <f t="shared" ca="1" si="90"/>
        <v/>
      </c>
      <c r="O372" t="str">
        <f t="shared" ca="1" si="90"/>
        <v/>
      </c>
      <c r="P372" t="str">
        <f t="shared" ca="1" si="91"/>
        <v/>
      </c>
      <c r="Q372" t="str">
        <f t="shared" ca="1" si="91"/>
        <v/>
      </c>
      <c r="R372" t="str">
        <f t="shared" ca="1" si="91"/>
        <v/>
      </c>
      <c r="S372" t="str">
        <f t="shared" ca="1" si="91"/>
        <v/>
      </c>
      <c r="T372" t="str">
        <f t="shared" ca="1" si="91"/>
        <v/>
      </c>
      <c r="U372" t="str">
        <f t="shared" ca="1" si="91"/>
        <v/>
      </c>
      <c r="V372" t="str">
        <f t="shared" ca="1" si="91"/>
        <v/>
      </c>
      <c r="W372" t="str">
        <f t="shared" ca="1" si="91"/>
        <v/>
      </c>
      <c r="X372" t="str">
        <f t="shared" ca="1" si="91"/>
        <v/>
      </c>
      <c r="Y372" t="str">
        <f t="shared" ca="1" si="91"/>
        <v/>
      </c>
      <c r="Z372" t="str">
        <f t="shared" ca="1" si="91"/>
        <v/>
      </c>
      <c r="AA372" t="str">
        <f t="shared" ca="1" si="91"/>
        <v/>
      </c>
      <c r="AB372" t="str">
        <f t="shared" ca="1" si="91"/>
        <v/>
      </c>
      <c r="AC372" t="str">
        <f t="shared" ca="1" si="91"/>
        <v/>
      </c>
      <c r="AD372" t="str">
        <f t="shared" ca="1" si="91"/>
        <v/>
      </c>
      <c r="AE372" t="str">
        <f t="shared" ca="1" si="92"/>
        <v/>
      </c>
    </row>
    <row r="373" spans="3:31">
      <c r="C373" t="str">
        <f t="shared" ca="1" si="81"/>
        <v/>
      </c>
      <c r="D373" t="str">
        <f t="shared" ca="1" si="82"/>
        <v/>
      </c>
      <c r="E373" t="str">
        <f t="shared" ca="1" si="83"/>
        <v/>
      </c>
      <c r="F373" t="str">
        <f t="shared" ca="1" si="84"/>
        <v/>
      </c>
      <c r="G373" t="str">
        <f t="shared" ca="1" si="84"/>
        <v/>
      </c>
      <c r="H373" t="str">
        <f t="shared" ca="1" si="85"/>
        <v/>
      </c>
      <c r="I373" t="str">
        <f t="shared" ca="1" si="86"/>
        <v/>
      </c>
      <c r="J373" t="str">
        <f t="shared" ca="1" si="87"/>
        <v/>
      </c>
      <c r="K373" t="str">
        <f t="shared" ca="1" si="87"/>
        <v/>
      </c>
      <c r="L373" t="str">
        <f t="shared" ca="1" si="88"/>
        <v/>
      </c>
      <c r="M373" t="str">
        <f t="shared" ca="1" si="89"/>
        <v/>
      </c>
      <c r="N373" t="str">
        <f t="shared" ca="1" si="90"/>
        <v/>
      </c>
      <c r="O373" t="str">
        <f t="shared" ca="1" si="90"/>
        <v/>
      </c>
      <c r="P373" t="str">
        <f t="shared" ca="1" si="91"/>
        <v/>
      </c>
      <c r="Q373" t="str">
        <f t="shared" ca="1" si="91"/>
        <v/>
      </c>
      <c r="R373" t="str">
        <f t="shared" ca="1" si="91"/>
        <v/>
      </c>
      <c r="S373" t="str">
        <f t="shared" ca="1" si="91"/>
        <v/>
      </c>
      <c r="T373" t="str">
        <f t="shared" ca="1" si="91"/>
        <v/>
      </c>
      <c r="U373" t="str">
        <f t="shared" ca="1" si="91"/>
        <v/>
      </c>
      <c r="V373" t="str">
        <f t="shared" ca="1" si="91"/>
        <v/>
      </c>
      <c r="W373" t="str">
        <f t="shared" ca="1" si="91"/>
        <v/>
      </c>
      <c r="X373" t="str">
        <f t="shared" ca="1" si="91"/>
        <v/>
      </c>
      <c r="Y373" t="str">
        <f t="shared" ca="1" si="91"/>
        <v/>
      </c>
      <c r="Z373" t="str">
        <f t="shared" ca="1" si="91"/>
        <v/>
      </c>
      <c r="AA373" t="str">
        <f t="shared" ca="1" si="91"/>
        <v/>
      </c>
      <c r="AB373" t="str">
        <f t="shared" ca="1" si="91"/>
        <v/>
      </c>
      <c r="AC373" t="str">
        <f t="shared" ca="1" si="91"/>
        <v/>
      </c>
      <c r="AD373" t="str">
        <f t="shared" ca="1" si="91"/>
        <v/>
      </c>
      <c r="AE373" t="str">
        <f t="shared" ca="1" si="92"/>
        <v/>
      </c>
    </row>
    <row r="374" spans="3:31">
      <c r="C374" t="str">
        <f t="shared" ca="1" si="81"/>
        <v/>
      </c>
      <c r="D374" t="str">
        <f t="shared" ca="1" si="82"/>
        <v/>
      </c>
      <c r="E374" t="str">
        <f t="shared" ca="1" si="83"/>
        <v/>
      </c>
      <c r="F374" t="str">
        <f t="shared" ca="1" si="84"/>
        <v/>
      </c>
      <c r="G374" t="str">
        <f t="shared" ca="1" si="84"/>
        <v/>
      </c>
      <c r="H374" t="str">
        <f t="shared" ca="1" si="85"/>
        <v/>
      </c>
      <c r="I374" t="str">
        <f t="shared" ca="1" si="86"/>
        <v/>
      </c>
      <c r="J374" t="str">
        <f t="shared" ca="1" si="87"/>
        <v/>
      </c>
      <c r="K374" t="str">
        <f t="shared" ca="1" si="87"/>
        <v/>
      </c>
      <c r="L374" t="str">
        <f t="shared" ca="1" si="88"/>
        <v/>
      </c>
      <c r="M374" t="str">
        <f t="shared" ca="1" si="89"/>
        <v/>
      </c>
      <c r="N374" t="str">
        <f t="shared" ca="1" si="90"/>
        <v/>
      </c>
      <c r="O374" t="str">
        <f t="shared" ca="1" si="90"/>
        <v/>
      </c>
      <c r="P374" t="str">
        <f t="shared" ca="1" si="91"/>
        <v/>
      </c>
      <c r="Q374" t="str">
        <f t="shared" ca="1" si="91"/>
        <v/>
      </c>
      <c r="R374" t="str">
        <f t="shared" ca="1" si="91"/>
        <v/>
      </c>
      <c r="S374" t="str">
        <f t="shared" ca="1" si="91"/>
        <v/>
      </c>
      <c r="T374" t="str">
        <f t="shared" ca="1" si="91"/>
        <v/>
      </c>
      <c r="U374" t="str">
        <f t="shared" ca="1" si="91"/>
        <v/>
      </c>
      <c r="V374" t="str">
        <f t="shared" ca="1" si="91"/>
        <v/>
      </c>
      <c r="W374" t="str">
        <f t="shared" ca="1" si="91"/>
        <v/>
      </c>
      <c r="X374" t="str">
        <f t="shared" ca="1" si="91"/>
        <v/>
      </c>
      <c r="Y374" t="str">
        <f t="shared" ca="1" si="91"/>
        <v/>
      </c>
      <c r="Z374" t="str">
        <f t="shared" ca="1" si="91"/>
        <v/>
      </c>
      <c r="AA374" t="str">
        <f t="shared" ca="1" si="91"/>
        <v/>
      </c>
      <c r="AB374" t="str">
        <f t="shared" ca="1" si="91"/>
        <v/>
      </c>
      <c r="AC374" t="str">
        <f t="shared" ca="1" si="91"/>
        <v/>
      </c>
      <c r="AD374" t="str">
        <f t="shared" ca="1" si="91"/>
        <v/>
      </c>
      <c r="AE374" t="str">
        <f t="shared" ca="1" si="92"/>
        <v/>
      </c>
    </row>
    <row r="375" spans="3:31">
      <c r="C375" t="str">
        <f t="shared" ca="1" si="81"/>
        <v/>
      </c>
      <c r="D375" t="str">
        <f t="shared" ca="1" si="82"/>
        <v/>
      </c>
      <c r="E375" t="str">
        <f t="shared" ca="1" si="83"/>
        <v/>
      </c>
      <c r="F375" t="str">
        <f t="shared" ca="1" si="84"/>
        <v/>
      </c>
      <c r="G375" t="str">
        <f t="shared" ca="1" si="84"/>
        <v/>
      </c>
      <c r="H375" t="str">
        <f t="shared" ca="1" si="85"/>
        <v/>
      </c>
      <c r="I375" t="str">
        <f t="shared" ca="1" si="86"/>
        <v/>
      </c>
      <c r="J375" t="str">
        <f t="shared" ca="1" si="87"/>
        <v/>
      </c>
      <c r="K375" t="str">
        <f t="shared" ca="1" si="87"/>
        <v/>
      </c>
      <c r="L375" t="str">
        <f t="shared" ca="1" si="88"/>
        <v/>
      </c>
      <c r="M375" t="str">
        <f t="shared" ca="1" si="89"/>
        <v/>
      </c>
      <c r="N375" t="str">
        <f t="shared" ca="1" si="90"/>
        <v/>
      </c>
      <c r="O375" t="str">
        <f t="shared" ca="1" si="90"/>
        <v/>
      </c>
      <c r="P375" t="str">
        <f t="shared" ca="1" si="91"/>
        <v/>
      </c>
      <c r="Q375" t="str">
        <f t="shared" ca="1" si="91"/>
        <v/>
      </c>
      <c r="R375" t="str">
        <f t="shared" ca="1" si="91"/>
        <v/>
      </c>
      <c r="S375" t="str">
        <f t="shared" ca="1" si="91"/>
        <v/>
      </c>
      <c r="T375" t="str">
        <f t="shared" ca="1" si="91"/>
        <v/>
      </c>
      <c r="U375" t="str">
        <f t="shared" ca="1" si="91"/>
        <v/>
      </c>
      <c r="V375" t="str">
        <f t="shared" ca="1" si="91"/>
        <v/>
      </c>
      <c r="W375" t="str">
        <f t="shared" ca="1" si="91"/>
        <v/>
      </c>
      <c r="X375" t="str">
        <f t="shared" ca="1" si="91"/>
        <v/>
      </c>
      <c r="Y375" t="str">
        <f t="shared" ca="1" si="91"/>
        <v/>
      </c>
      <c r="Z375" t="str">
        <f t="shared" ca="1" si="91"/>
        <v/>
      </c>
      <c r="AA375" t="str">
        <f t="shared" ca="1" si="91"/>
        <v/>
      </c>
      <c r="AB375" t="str">
        <f t="shared" ca="1" si="91"/>
        <v/>
      </c>
      <c r="AC375" t="str">
        <f t="shared" ca="1" si="91"/>
        <v/>
      </c>
      <c r="AD375" t="str">
        <f t="shared" ca="1" si="91"/>
        <v/>
      </c>
      <c r="AE375" t="str">
        <f t="shared" ca="1" si="92"/>
        <v/>
      </c>
    </row>
    <row r="376" spans="3:31">
      <c r="C376" t="str">
        <f t="shared" ca="1" si="81"/>
        <v/>
      </c>
      <c r="D376" t="str">
        <f t="shared" ca="1" si="82"/>
        <v/>
      </c>
      <c r="E376" t="str">
        <f t="shared" ca="1" si="83"/>
        <v/>
      </c>
      <c r="F376" t="str">
        <f t="shared" ca="1" si="84"/>
        <v/>
      </c>
      <c r="G376" t="str">
        <f t="shared" ca="1" si="84"/>
        <v/>
      </c>
      <c r="H376" t="str">
        <f t="shared" ca="1" si="85"/>
        <v/>
      </c>
      <c r="I376" t="str">
        <f t="shared" ca="1" si="86"/>
        <v/>
      </c>
      <c r="J376" t="str">
        <f t="shared" ca="1" si="87"/>
        <v/>
      </c>
      <c r="K376" t="str">
        <f t="shared" ca="1" si="87"/>
        <v/>
      </c>
      <c r="L376" t="str">
        <f t="shared" ca="1" si="88"/>
        <v/>
      </c>
      <c r="M376" t="str">
        <f t="shared" ca="1" si="89"/>
        <v/>
      </c>
      <c r="N376" t="str">
        <f t="shared" ca="1" si="90"/>
        <v/>
      </c>
      <c r="O376" t="str">
        <f t="shared" ca="1" si="90"/>
        <v/>
      </c>
      <c r="P376" t="str">
        <f t="shared" ca="1" si="91"/>
        <v/>
      </c>
      <c r="Q376" t="str">
        <f t="shared" ca="1" si="91"/>
        <v/>
      </c>
      <c r="R376" t="str">
        <f t="shared" ca="1" si="91"/>
        <v/>
      </c>
      <c r="S376" t="str">
        <f t="shared" ca="1" si="91"/>
        <v/>
      </c>
      <c r="T376" t="str">
        <f t="shared" ca="1" si="91"/>
        <v/>
      </c>
      <c r="U376" t="str">
        <f t="shared" ca="1" si="91"/>
        <v/>
      </c>
      <c r="V376" t="str">
        <f t="shared" ca="1" si="91"/>
        <v/>
      </c>
      <c r="W376" t="str">
        <f t="shared" ca="1" si="91"/>
        <v/>
      </c>
      <c r="X376" t="str">
        <f t="shared" ca="1" si="91"/>
        <v/>
      </c>
      <c r="Y376" t="str">
        <f t="shared" ca="1" si="91"/>
        <v/>
      </c>
      <c r="Z376" t="str">
        <f t="shared" ca="1" si="91"/>
        <v/>
      </c>
      <c r="AA376" t="str">
        <f t="shared" ca="1" si="91"/>
        <v/>
      </c>
      <c r="AB376" t="str">
        <f t="shared" ca="1" si="91"/>
        <v/>
      </c>
      <c r="AC376" t="str">
        <f t="shared" ca="1" si="91"/>
        <v/>
      </c>
      <c r="AD376" t="str">
        <f t="shared" ca="1" si="91"/>
        <v/>
      </c>
      <c r="AE376" t="str">
        <f t="shared" ca="1" si="92"/>
        <v/>
      </c>
    </row>
    <row r="377" spans="3:31">
      <c r="C377" t="str">
        <f t="shared" ca="1" si="81"/>
        <v/>
      </c>
      <c r="D377" t="str">
        <f t="shared" ca="1" si="82"/>
        <v/>
      </c>
      <c r="E377" t="str">
        <f t="shared" ca="1" si="83"/>
        <v/>
      </c>
      <c r="F377" t="str">
        <f t="shared" ca="1" si="84"/>
        <v/>
      </c>
      <c r="G377" t="str">
        <f t="shared" ca="1" si="84"/>
        <v/>
      </c>
      <c r="H377" t="str">
        <f t="shared" ca="1" si="85"/>
        <v/>
      </c>
      <c r="I377" t="str">
        <f t="shared" ca="1" si="86"/>
        <v/>
      </c>
      <c r="J377" t="str">
        <f t="shared" ca="1" si="87"/>
        <v/>
      </c>
      <c r="K377" t="str">
        <f t="shared" ca="1" si="87"/>
        <v/>
      </c>
      <c r="L377" t="str">
        <f t="shared" ca="1" si="88"/>
        <v/>
      </c>
      <c r="M377" t="str">
        <f t="shared" ca="1" si="89"/>
        <v/>
      </c>
      <c r="N377" t="str">
        <f t="shared" ca="1" si="90"/>
        <v/>
      </c>
      <c r="O377" t="str">
        <f t="shared" ca="1" si="90"/>
        <v/>
      </c>
      <c r="P377" t="str">
        <f t="shared" ca="1" si="91"/>
        <v/>
      </c>
      <c r="Q377" t="str">
        <f t="shared" ca="1" si="91"/>
        <v/>
      </c>
      <c r="R377" t="str">
        <f t="shared" ca="1" si="91"/>
        <v/>
      </c>
      <c r="S377" t="str">
        <f t="shared" ca="1" si="91"/>
        <v/>
      </c>
      <c r="T377" t="str">
        <f t="shared" ca="1" si="91"/>
        <v/>
      </c>
      <c r="U377" t="str">
        <f t="shared" ca="1" si="91"/>
        <v/>
      </c>
      <c r="V377" t="str">
        <f t="shared" ca="1" si="91"/>
        <v/>
      </c>
      <c r="W377" t="str">
        <f t="shared" ca="1" si="91"/>
        <v/>
      </c>
      <c r="X377" t="str">
        <f t="shared" ca="1" si="91"/>
        <v/>
      </c>
      <c r="Y377" t="str">
        <f t="shared" ca="1" si="91"/>
        <v/>
      </c>
      <c r="Z377" t="str">
        <f t="shared" ca="1" si="91"/>
        <v/>
      </c>
      <c r="AA377" t="str">
        <f t="shared" ca="1" si="91"/>
        <v/>
      </c>
      <c r="AB377" t="str">
        <f t="shared" ca="1" si="91"/>
        <v/>
      </c>
      <c r="AC377" t="str">
        <f t="shared" ca="1" si="91"/>
        <v/>
      </c>
      <c r="AD377" t="str">
        <f t="shared" ca="1" si="91"/>
        <v/>
      </c>
      <c r="AE377" t="str">
        <f t="shared" ca="1" si="92"/>
        <v/>
      </c>
    </row>
    <row r="378" spans="3:31">
      <c r="C378" t="str">
        <f t="shared" ca="1" si="81"/>
        <v/>
      </c>
      <c r="D378" t="str">
        <f t="shared" ca="1" si="82"/>
        <v/>
      </c>
      <c r="E378" t="str">
        <f t="shared" ca="1" si="83"/>
        <v/>
      </c>
      <c r="F378" t="str">
        <f t="shared" ca="1" si="84"/>
        <v/>
      </c>
      <c r="G378" t="str">
        <f t="shared" ca="1" si="84"/>
        <v/>
      </c>
      <c r="H378" t="str">
        <f t="shared" ca="1" si="85"/>
        <v/>
      </c>
      <c r="I378" t="str">
        <f t="shared" ca="1" si="86"/>
        <v/>
      </c>
      <c r="J378" t="str">
        <f t="shared" ca="1" si="87"/>
        <v/>
      </c>
      <c r="K378" t="str">
        <f t="shared" ca="1" si="87"/>
        <v/>
      </c>
      <c r="L378" t="str">
        <f t="shared" ca="1" si="88"/>
        <v/>
      </c>
      <c r="M378" t="str">
        <f t="shared" ca="1" si="89"/>
        <v/>
      </c>
      <c r="N378" t="str">
        <f t="shared" ca="1" si="90"/>
        <v/>
      </c>
      <c r="O378" t="str">
        <f t="shared" ca="1" si="90"/>
        <v/>
      </c>
      <c r="P378" t="str">
        <f t="shared" ca="1" si="91"/>
        <v/>
      </c>
      <c r="Q378" t="str">
        <f t="shared" ca="1" si="91"/>
        <v/>
      </c>
      <c r="R378" t="str">
        <f t="shared" ca="1" si="91"/>
        <v/>
      </c>
      <c r="S378" t="str">
        <f t="shared" ca="1" si="91"/>
        <v/>
      </c>
      <c r="T378" t="str">
        <f t="shared" ca="1" si="91"/>
        <v/>
      </c>
      <c r="U378" t="str">
        <f t="shared" ca="1" si="91"/>
        <v/>
      </c>
      <c r="V378" t="str">
        <f t="shared" ca="1" si="91"/>
        <v/>
      </c>
      <c r="W378" t="str">
        <f t="shared" ca="1" si="91"/>
        <v/>
      </c>
      <c r="X378" t="str">
        <f t="shared" ca="1" si="91"/>
        <v/>
      </c>
      <c r="Y378" t="str">
        <f t="shared" ca="1" si="91"/>
        <v/>
      </c>
      <c r="Z378" t="str">
        <f t="shared" ca="1" si="91"/>
        <v/>
      </c>
      <c r="AA378" t="str">
        <f t="shared" ca="1" si="91"/>
        <v/>
      </c>
      <c r="AB378" t="str">
        <f t="shared" ca="1" si="91"/>
        <v/>
      </c>
      <c r="AC378" t="str">
        <f t="shared" ca="1" si="91"/>
        <v/>
      </c>
      <c r="AD378" t="str">
        <f t="shared" ca="1" si="91"/>
        <v/>
      </c>
      <c r="AE378" t="str">
        <f t="shared" ca="1" si="92"/>
        <v/>
      </c>
    </row>
    <row r="379" spans="3:31">
      <c r="C379" t="str">
        <f t="shared" ca="1" si="81"/>
        <v/>
      </c>
      <c r="D379" t="str">
        <f t="shared" ca="1" si="82"/>
        <v/>
      </c>
      <c r="E379" t="str">
        <f t="shared" ca="1" si="83"/>
        <v/>
      </c>
      <c r="F379" t="str">
        <f t="shared" ca="1" si="84"/>
        <v/>
      </c>
      <c r="G379" t="str">
        <f t="shared" ca="1" si="84"/>
        <v/>
      </c>
      <c r="H379" t="str">
        <f t="shared" ca="1" si="85"/>
        <v/>
      </c>
      <c r="I379" t="str">
        <f t="shared" ca="1" si="86"/>
        <v/>
      </c>
      <c r="J379" t="str">
        <f t="shared" ca="1" si="87"/>
        <v/>
      </c>
      <c r="K379" t="str">
        <f t="shared" ca="1" si="87"/>
        <v/>
      </c>
      <c r="L379" t="str">
        <f t="shared" ca="1" si="88"/>
        <v/>
      </c>
      <c r="M379" t="str">
        <f t="shared" ca="1" si="89"/>
        <v/>
      </c>
      <c r="N379" t="str">
        <f t="shared" ca="1" si="90"/>
        <v/>
      </c>
      <c r="O379" t="str">
        <f t="shared" ca="1" si="90"/>
        <v/>
      </c>
      <c r="P379" t="str">
        <f t="shared" ca="1" si="91"/>
        <v/>
      </c>
      <c r="Q379" t="str">
        <f t="shared" ca="1" si="91"/>
        <v/>
      </c>
      <c r="R379" t="str">
        <f t="shared" ca="1" si="91"/>
        <v/>
      </c>
      <c r="S379" t="str">
        <f t="shared" ca="1" si="91"/>
        <v/>
      </c>
      <c r="T379" t="str">
        <f t="shared" ca="1" si="91"/>
        <v/>
      </c>
      <c r="U379" t="str">
        <f t="shared" ca="1" si="91"/>
        <v/>
      </c>
      <c r="V379" t="str">
        <f t="shared" ca="1" si="91"/>
        <v/>
      </c>
      <c r="W379" t="str">
        <f t="shared" ca="1" si="91"/>
        <v/>
      </c>
      <c r="X379" t="str">
        <f t="shared" ca="1" si="91"/>
        <v/>
      </c>
      <c r="Y379" t="str">
        <f t="shared" ca="1" si="91"/>
        <v/>
      </c>
      <c r="Z379" t="str">
        <f t="shared" ca="1" si="91"/>
        <v/>
      </c>
      <c r="AA379" t="str">
        <f t="shared" ca="1" si="91"/>
        <v/>
      </c>
      <c r="AB379" t="str">
        <f t="shared" ca="1" si="91"/>
        <v/>
      </c>
      <c r="AC379" t="str">
        <f t="shared" ca="1" si="91"/>
        <v/>
      </c>
      <c r="AD379" t="str">
        <f t="shared" ca="1" si="91"/>
        <v/>
      </c>
      <c r="AE379" t="str">
        <f t="shared" ca="1" si="92"/>
        <v/>
      </c>
    </row>
    <row r="380" spans="3:31">
      <c r="C380" t="str">
        <f t="shared" ca="1" si="81"/>
        <v/>
      </c>
      <c r="D380" t="str">
        <f t="shared" ca="1" si="82"/>
        <v/>
      </c>
      <c r="E380" t="str">
        <f t="shared" ca="1" si="83"/>
        <v/>
      </c>
      <c r="F380" t="str">
        <f t="shared" ca="1" si="84"/>
        <v/>
      </c>
      <c r="G380" t="str">
        <f t="shared" ca="1" si="84"/>
        <v/>
      </c>
      <c r="H380" t="str">
        <f t="shared" ca="1" si="85"/>
        <v/>
      </c>
      <c r="I380" t="str">
        <f t="shared" ca="1" si="86"/>
        <v/>
      </c>
      <c r="J380" t="str">
        <f t="shared" ca="1" si="87"/>
        <v/>
      </c>
      <c r="K380" t="str">
        <f t="shared" ca="1" si="87"/>
        <v/>
      </c>
      <c r="L380" t="str">
        <f t="shared" ca="1" si="88"/>
        <v/>
      </c>
      <c r="M380" t="str">
        <f t="shared" ca="1" si="89"/>
        <v/>
      </c>
      <c r="N380" t="str">
        <f t="shared" ca="1" si="90"/>
        <v/>
      </c>
      <c r="O380" t="str">
        <f t="shared" ca="1" si="90"/>
        <v/>
      </c>
      <c r="P380" t="str">
        <f t="shared" ca="1" si="91"/>
        <v/>
      </c>
      <c r="Q380" t="str">
        <f t="shared" ca="1" si="91"/>
        <v/>
      </c>
      <c r="R380" t="str">
        <f t="shared" ca="1" si="91"/>
        <v/>
      </c>
      <c r="S380" t="str">
        <f t="shared" ca="1" si="91"/>
        <v/>
      </c>
      <c r="T380" t="str">
        <f t="shared" ca="1" si="91"/>
        <v/>
      </c>
      <c r="U380" t="str">
        <f t="shared" ca="1" si="91"/>
        <v/>
      </c>
      <c r="V380" t="str">
        <f t="shared" ca="1" si="91"/>
        <v/>
      </c>
      <c r="W380" t="str">
        <f t="shared" ca="1" si="91"/>
        <v/>
      </c>
      <c r="X380" t="str">
        <f t="shared" ca="1" si="91"/>
        <v/>
      </c>
      <c r="Y380" t="str">
        <f t="shared" ca="1" si="91"/>
        <v/>
      </c>
      <c r="Z380" t="str">
        <f t="shared" ca="1" si="91"/>
        <v/>
      </c>
      <c r="AA380" t="str">
        <f t="shared" ca="1" si="91"/>
        <v/>
      </c>
      <c r="AB380" t="str">
        <f t="shared" ca="1" si="91"/>
        <v/>
      </c>
      <c r="AC380" t="str">
        <f t="shared" ca="1" si="91"/>
        <v/>
      </c>
      <c r="AD380" t="str">
        <f t="shared" ca="1" si="91"/>
        <v/>
      </c>
      <c r="AE380" t="str">
        <f t="shared" ca="1" si="92"/>
        <v/>
      </c>
    </row>
    <row r="381" spans="3:31">
      <c r="C381" t="str">
        <f t="shared" ca="1" si="81"/>
        <v/>
      </c>
      <c r="D381" t="str">
        <f t="shared" ca="1" si="82"/>
        <v/>
      </c>
      <c r="E381" t="str">
        <f t="shared" ca="1" si="83"/>
        <v/>
      </c>
      <c r="F381" t="str">
        <f t="shared" ca="1" si="84"/>
        <v/>
      </c>
      <c r="G381" t="str">
        <f t="shared" ca="1" si="84"/>
        <v/>
      </c>
      <c r="H381" t="str">
        <f t="shared" ca="1" si="85"/>
        <v/>
      </c>
      <c r="I381" t="str">
        <f t="shared" ca="1" si="86"/>
        <v/>
      </c>
      <c r="J381" t="str">
        <f t="shared" ca="1" si="87"/>
        <v/>
      </c>
      <c r="K381" t="str">
        <f t="shared" ca="1" si="87"/>
        <v/>
      </c>
      <c r="L381" t="str">
        <f t="shared" ca="1" si="88"/>
        <v/>
      </c>
      <c r="M381" t="str">
        <f t="shared" ca="1" si="89"/>
        <v/>
      </c>
      <c r="N381" t="str">
        <f t="shared" ca="1" si="90"/>
        <v/>
      </c>
      <c r="O381" t="str">
        <f t="shared" ca="1" si="90"/>
        <v/>
      </c>
      <c r="P381" t="str">
        <f t="shared" ca="1" si="91"/>
        <v/>
      </c>
      <c r="Q381" t="str">
        <f t="shared" ca="1" si="91"/>
        <v/>
      </c>
      <c r="R381" t="str">
        <f t="shared" ca="1" si="91"/>
        <v/>
      </c>
      <c r="S381" t="str">
        <f t="shared" ca="1" si="91"/>
        <v/>
      </c>
      <c r="T381" t="str">
        <f t="shared" ca="1" si="91"/>
        <v/>
      </c>
      <c r="U381" t="str">
        <f t="shared" ca="1" si="91"/>
        <v/>
      </c>
      <c r="V381" t="str">
        <f t="shared" ca="1" si="91"/>
        <v/>
      </c>
      <c r="W381" t="str">
        <f t="shared" ca="1" si="91"/>
        <v/>
      </c>
      <c r="X381" t="str">
        <f t="shared" ca="1" si="91"/>
        <v/>
      </c>
      <c r="Y381" t="str">
        <f t="shared" ca="1" si="91"/>
        <v/>
      </c>
      <c r="Z381" t="str">
        <f t="shared" ca="1" si="91"/>
        <v/>
      </c>
      <c r="AA381" t="str">
        <f t="shared" ca="1" si="91"/>
        <v/>
      </c>
      <c r="AB381" t="str">
        <f t="shared" ref="R381:AD401" ca="1" si="95">IF(ISNUMBER(MATCH(ROW(),$AS:$AS, 0)), IF(INDIRECT("SP_2b!" &amp; ADDRESS(MATCH(ROW(),$AS:$AS, 0)-1, COLUMN()-4, 4))&lt;&gt;"", INDIRECT("SP_2b!" &amp; ADDRESS(MATCH(ROW(),$AS:$AS, 0)-1, COLUMN()-4, 4)), ""), "")</f>
        <v/>
      </c>
      <c r="AC381" t="str">
        <f t="shared" ca="1" si="95"/>
        <v/>
      </c>
      <c r="AD381" t="str">
        <f t="shared" ca="1" si="95"/>
        <v/>
      </c>
      <c r="AE381" t="str">
        <f t="shared" ca="1" si="92"/>
        <v/>
      </c>
    </row>
    <row r="382" spans="3:31">
      <c r="C382" t="str">
        <f t="shared" ca="1" si="81"/>
        <v/>
      </c>
      <c r="D382" t="str">
        <f t="shared" ca="1" si="82"/>
        <v/>
      </c>
      <c r="E382" t="str">
        <f t="shared" ca="1" si="83"/>
        <v/>
      </c>
      <c r="F382" t="str">
        <f t="shared" ca="1" si="84"/>
        <v/>
      </c>
      <c r="G382" t="str">
        <f t="shared" ca="1" si="84"/>
        <v/>
      </c>
      <c r="H382" t="str">
        <f t="shared" ca="1" si="85"/>
        <v/>
      </c>
      <c r="I382" t="str">
        <f t="shared" ca="1" si="86"/>
        <v/>
      </c>
      <c r="J382" t="str">
        <f t="shared" ca="1" si="87"/>
        <v/>
      </c>
      <c r="K382" t="str">
        <f t="shared" ca="1" si="87"/>
        <v/>
      </c>
      <c r="L382" t="str">
        <f t="shared" ca="1" si="88"/>
        <v/>
      </c>
      <c r="M382" t="str">
        <f t="shared" ca="1" si="89"/>
        <v/>
      </c>
      <c r="N382" t="str">
        <f t="shared" ca="1" si="90"/>
        <v/>
      </c>
      <c r="O382" t="str">
        <f t="shared" ca="1" si="90"/>
        <v/>
      </c>
      <c r="P382" t="str">
        <f t="shared" ca="1" si="91"/>
        <v/>
      </c>
      <c r="Q382" t="str">
        <f t="shared" ca="1" si="91"/>
        <v/>
      </c>
      <c r="R382" t="str">
        <f t="shared" ca="1" si="95"/>
        <v/>
      </c>
      <c r="S382" t="str">
        <f t="shared" ca="1" si="95"/>
        <v/>
      </c>
      <c r="T382" t="str">
        <f t="shared" ca="1" si="95"/>
        <v/>
      </c>
      <c r="U382" t="str">
        <f t="shared" ca="1" si="95"/>
        <v/>
      </c>
      <c r="V382" t="str">
        <f t="shared" ca="1" si="95"/>
        <v/>
      </c>
      <c r="W382" t="str">
        <f t="shared" ca="1" si="95"/>
        <v/>
      </c>
      <c r="X382" t="str">
        <f t="shared" ca="1" si="95"/>
        <v/>
      </c>
      <c r="Y382" t="str">
        <f t="shared" ca="1" si="95"/>
        <v/>
      </c>
      <c r="Z382" t="str">
        <f t="shared" ca="1" si="95"/>
        <v/>
      </c>
      <c r="AA382" t="str">
        <f t="shared" ca="1" si="95"/>
        <v/>
      </c>
      <c r="AB382" t="str">
        <f t="shared" ca="1" si="95"/>
        <v/>
      </c>
      <c r="AC382" t="str">
        <f t="shared" ca="1" si="95"/>
        <v/>
      </c>
      <c r="AD382" t="str">
        <f t="shared" ca="1" si="95"/>
        <v/>
      </c>
      <c r="AE382" t="str">
        <f t="shared" ca="1" si="92"/>
        <v/>
      </c>
    </row>
    <row r="383" spans="3:31">
      <c r="C383" t="str">
        <f t="shared" ca="1" si="81"/>
        <v/>
      </c>
      <c r="D383" t="str">
        <f t="shared" ca="1" si="82"/>
        <v/>
      </c>
      <c r="E383" t="str">
        <f t="shared" ca="1" si="83"/>
        <v/>
      </c>
      <c r="F383" t="str">
        <f t="shared" ca="1" si="84"/>
        <v/>
      </c>
      <c r="G383" t="str">
        <f t="shared" ca="1" si="84"/>
        <v/>
      </c>
      <c r="H383" t="str">
        <f t="shared" ca="1" si="85"/>
        <v/>
      </c>
      <c r="I383" t="str">
        <f t="shared" ca="1" si="86"/>
        <v/>
      </c>
      <c r="J383" t="str">
        <f t="shared" ca="1" si="87"/>
        <v/>
      </c>
      <c r="K383" t="str">
        <f t="shared" ca="1" si="87"/>
        <v/>
      </c>
      <c r="L383" t="str">
        <f t="shared" ca="1" si="88"/>
        <v/>
      </c>
      <c r="M383" t="str">
        <f t="shared" ca="1" si="89"/>
        <v/>
      </c>
      <c r="N383" t="str">
        <f t="shared" ca="1" si="90"/>
        <v/>
      </c>
      <c r="O383" t="str">
        <f t="shared" ca="1" si="90"/>
        <v/>
      </c>
      <c r="P383" t="str">
        <f t="shared" ca="1" si="91"/>
        <v/>
      </c>
      <c r="Q383" t="str">
        <f t="shared" ca="1" si="91"/>
        <v/>
      </c>
      <c r="R383" t="str">
        <f t="shared" ca="1" si="95"/>
        <v/>
      </c>
      <c r="S383" t="str">
        <f t="shared" ca="1" si="95"/>
        <v/>
      </c>
      <c r="T383" t="str">
        <f t="shared" ca="1" si="95"/>
        <v/>
      </c>
      <c r="U383" t="str">
        <f t="shared" ca="1" si="95"/>
        <v/>
      </c>
      <c r="V383" t="str">
        <f t="shared" ca="1" si="95"/>
        <v/>
      </c>
      <c r="W383" t="str">
        <f t="shared" ca="1" si="95"/>
        <v/>
      </c>
      <c r="X383" t="str">
        <f t="shared" ca="1" si="95"/>
        <v/>
      </c>
      <c r="Y383" t="str">
        <f t="shared" ca="1" si="95"/>
        <v/>
      </c>
      <c r="Z383" t="str">
        <f t="shared" ca="1" si="95"/>
        <v/>
      </c>
      <c r="AA383" t="str">
        <f t="shared" ca="1" si="95"/>
        <v/>
      </c>
      <c r="AB383" t="str">
        <f t="shared" ca="1" si="95"/>
        <v/>
      </c>
      <c r="AC383" t="str">
        <f t="shared" ca="1" si="95"/>
        <v/>
      </c>
      <c r="AD383" t="str">
        <f t="shared" ca="1" si="95"/>
        <v/>
      </c>
      <c r="AE383" t="str">
        <f t="shared" ca="1" si="92"/>
        <v/>
      </c>
    </row>
    <row r="384" spans="3:31">
      <c r="C384" t="str">
        <f t="shared" ca="1" si="81"/>
        <v/>
      </c>
      <c r="D384" t="str">
        <f t="shared" ca="1" si="82"/>
        <v/>
      </c>
      <c r="E384" t="str">
        <f t="shared" ca="1" si="83"/>
        <v/>
      </c>
      <c r="F384" t="str">
        <f t="shared" ca="1" si="84"/>
        <v/>
      </c>
      <c r="G384" t="str">
        <f t="shared" ca="1" si="84"/>
        <v/>
      </c>
      <c r="H384" t="str">
        <f t="shared" ca="1" si="85"/>
        <v/>
      </c>
      <c r="I384" t="str">
        <f t="shared" ca="1" si="86"/>
        <v/>
      </c>
      <c r="J384" t="str">
        <f t="shared" ca="1" si="87"/>
        <v/>
      </c>
      <c r="K384" t="str">
        <f t="shared" ca="1" si="87"/>
        <v/>
      </c>
      <c r="L384" t="str">
        <f t="shared" ca="1" si="88"/>
        <v/>
      </c>
      <c r="M384" t="str">
        <f t="shared" ca="1" si="89"/>
        <v/>
      </c>
      <c r="N384" t="str">
        <f t="shared" ca="1" si="90"/>
        <v/>
      </c>
      <c r="O384" t="str">
        <f t="shared" ca="1" si="90"/>
        <v/>
      </c>
      <c r="P384" t="str">
        <f t="shared" ca="1" si="91"/>
        <v/>
      </c>
      <c r="Q384" t="str">
        <f t="shared" ca="1" si="91"/>
        <v/>
      </c>
      <c r="R384" t="str">
        <f t="shared" ca="1" si="95"/>
        <v/>
      </c>
      <c r="S384" t="str">
        <f t="shared" ca="1" si="95"/>
        <v/>
      </c>
      <c r="T384" t="str">
        <f t="shared" ca="1" si="95"/>
        <v/>
      </c>
      <c r="U384" t="str">
        <f t="shared" ca="1" si="95"/>
        <v/>
      </c>
      <c r="V384" t="str">
        <f t="shared" ca="1" si="95"/>
        <v/>
      </c>
      <c r="W384" t="str">
        <f t="shared" ca="1" si="95"/>
        <v/>
      </c>
      <c r="X384" t="str">
        <f t="shared" ca="1" si="95"/>
        <v/>
      </c>
      <c r="Y384" t="str">
        <f t="shared" ca="1" si="95"/>
        <v/>
      </c>
      <c r="Z384" t="str">
        <f t="shared" ca="1" si="95"/>
        <v/>
      </c>
      <c r="AA384" t="str">
        <f t="shared" ca="1" si="95"/>
        <v/>
      </c>
      <c r="AB384" t="str">
        <f t="shared" ca="1" si="95"/>
        <v/>
      </c>
      <c r="AC384" t="str">
        <f t="shared" ca="1" si="95"/>
        <v/>
      </c>
      <c r="AD384" t="str">
        <f t="shared" ca="1" si="95"/>
        <v/>
      </c>
      <c r="AE384" t="str">
        <f t="shared" ca="1" si="92"/>
        <v/>
      </c>
    </row>
    <row r="385" spans="3:31">
      <c r="C385" t="str">
        <f t="shared" ca="1" si="81"/>
        <v/>
      </c>
      <c r="D385" t="str">
        <f t="shared" ca="1" si="82"/>
        <v/>
      </c>
      <c r="E385" t="str">
        <f t="shared" ca="1" si="83"/>
        <v/>
      </c>
      <c r="F385" t="str">
        <f t="shared" ca="1" si="84"/>
        <v/>
      </c>
      <c r="G385" t="str">
        <f t="shared" ca="1" si="84"/>
        <v/>
      </c>
      <c r="H385" t="str">
        <f t="shared" ca="1" si="85"/>
        <v/>
      </c>
      <c r="I385" t="str">
        <f t="shared" ca="1" si="86"/>
        <v/>
      </c>
      <c r="J385" t="str">
        <f t="shared" ca="1" si="87"/>
        <v/>
      </c>
      <c r="K385" t="str">
        <f t="shared" ca="1" si="87"/>
        <v/>
      </c>
      <c r="L385" t="str">
        <f t="shared" ca="1" si="88"/>
        <v/>
      </c>
      <c r="M385" t="str">
        <f t="shared" ca="1" si="89"/>
        <v/>
      </c>
      <c r="N385" t="str">
        <f t="shared" ca="1" si="90"/>
        <v/>
      </c>
      <c r="O385" t="str">
        <f t="shared" ca="1" si="90"/>
        <v/>
      </c>
      <c r="P385" t="str">
        <f t="shared" ca="1" si="91"/>
        <v/>
      </c>
      <c r="Q385" t="str">
        <f t="shared" ca="1" si="91"/>
        <v/>
      </c>
      <c r="R385" t="str">
        <f t="shared" ca="1" si="95"/>
        <v/>
      </c>
      <c r="S385" t="str">
        <f t="shared" ca="1" si="95"/>
        <v/>
      </c>
      <c r="T385" t="str">
        <f t="shared" ca="1" si="95"/>
        <v/>
      </c>
      <c r="U385" t="str">
        <f t="shared" ca="1" si="95"/>
        <v/>
      </c>
      <c r="V385" t="str">
        <f t="shared" ca="1" si="95"/>
        <v/>
      </c>
      <c r="W385" t="str">
        <f t="shared" ca="1" si="95"/>
        <v/>
      </c>
      <c r="X385" t="str">
        <f t="shared" ca="1" si="95"/>
        <v/>
      </c>
      <c r="Y385" t="str">
        <f t="shared" ca="1" si="95"/>
        <v/>
      </c>
      <c r="Z385" t="str">
        <f t="shared" ca="1" si="95"/>
        <v/>
      </c>
      <c r="AA385" t="str">
        <f t="shared" ca="1" si="95"/>
        <v/>
      </c>
      <c r="AB385" t="str">
        <f t="shared" ca="1" si="95"/>
        <v/>
      </c>
      <c r="AC385" t="str">
        <f t="shared" ca="1" si="95"/>
        <v/>
      </c>
      <c r="AD385" t="str">
        <f t="shared" ca="1" si="95"/>
        <v/>
      </c>
      <c r="AE385" t="str">
        <f t="shared" ca="1" si="92"/>
        <v/>
      </c>
    </row>
    <row r="386" spans="3:31">
      <c r="C386" t="str">
        <f t="shared" ca="1" si="81"/>
        <v/>
      </c>
      <c r="D386" t="str">
        <f t="shared" ca="1" si="82"/>
        <v/>
      </c>
      <c r="E386" t="str">
        <f t="shared" ca="1" si="83"/>
        <v/>
      </c>
      <c r="F386" t="str">
        <f t="shared" ca="1" si="84"/>
        <v/>
      </c>
      <c r="G386" t="str">
        <f t="shared" ca="1" si="84"/>
        <v/>
      </c>
      <c r="H386" t="str">
        <f t="shared" ca="1" si="85"/>
        <v/>
      </c>
      <c r="I386" t="str">
        <f t="shared" ca="1" si="86"/>
        <v/>
      </c>
      <c r="J386" t="str">
        <f t="shared" ca="1" si="87"/>
        <v/>
      </c>
      <c r="K386" t="str">
        <f t="shared" ca="1" si="87"/>
        <v/>
      </c>
      <c r="L386" t="str">
        <f t="shared" ca="1" si="88"/>
        <v/>
      </c>
      <c r="M386" t="str">
        <f t="shared" ca="1" si="89"/>
        <v/>
      </c>
      <c r="N386" t="str">
        <f t="shared" ca="1" si="90"/>
        <v/>
      </c>
      <c r="O386" t="str">
        <f t="shared" ca="1" si="90"/>
        <v/>
      </c>
      <c r="P386" t="str">
        <f t="shared" ca="1" si="91"/>
        <v/>
      </c>
      <c r="Q386" t="str">
        <f t="shared" ca="1" si="91"/>
        <v/>
      </c>
      <c r="R386" t="str">
        <f t="shared" ca="1" si="95"/>
        <v/>
      </c>
      <c r="S386" t="str">
        <f t="shared" ca="1" si="95"/>
        <v/>
      </c>
      <c r="T386" t="str">
        <f t="shared" ca="1" si="95"/>
        <v/>
      </c>
      <c r="U386" t="str">
        <f t="shared" ca="1" si="95"/>
        <v/>
      </c>
      <c r="V386" t="str">
        <f t="shared" ca="1" si="95"/>
        <v/>
      </c>
      <c r="W386" t="str">
        <f t="shared" ca="1" si="95"/>
        <v/>
      </c>
      <c r="X386" t="str">
        <f t="shared" ca="1" si="95"/>
        <v/>
      </c>
      <c r="Y386" t="str">
        <f t="shared" ca="1" si="95"/>
        <v/>
      </c>
      <c r="Z386" t="str">
        <f t="shared" ca="1" si="95"/>
        <v/>
      </c>
      <c r="AA386" t="str">
        <f t="shared" ca="1" si="95"/>
        <v/>
      </c>
      <c r="AB386" t="str">
        <f t="shared" ca="1" si="95"/>
        <v/>
      </c>
      <c r="AC386" t="str">
        <f t="shared" ca="1" si="95"/>
        <v/>
      </c>
      <c r="AD386" t="str">
        <f t="shared" ca="1" si="95"/>
        <v/>
      </c>
      <c r="AE386" t="str">
        <f t="shared" ca="1" si="92"/>
        <v/>
      </c>
    </row>
    <row r="387" spans="3:31">
      <c r="C387" t="str">
        <f t="shared" ca="1" si="81"/>
        <v/>
      </c>
      <c r="D387" t="str">
        <f t="shared" ca="1" si="82"/>
        <v/>
      </c>
      <c r="E387" t="str">
        <f t="shared" ca="1" si="83"/>
        <v/>
      </c>
      <c r="F387" t="str">
        <f t="shared" ca="1" si="84"/>
        <v/>
      </c>
      <c r="G387" t="str">
        <f t="shared" ca="1" si="84"/>
        <v/>
      </c>
      <c r="H387" t="str">
        <f t="shared" ca="1" si="85"/>
        <v/>
      </c>
      <c r="I387" t="str">
        <f t="shared" ca="1" si="86"/>
        <v/>
      </c>
      <c r="J387" t="str">
        <f t="shared" ca="1" si="87"/>
        <v/>
      </c>
      <c r="K387" t="str">
        <f t="shared" ca="1" si="87"/>
        <v/>
      </c>
      <c r="L387" t="str">
        <f t="shared" ca="1" si="88"/>
        <v/>
      </c>
      <c r="M387" t="str">
        <f t="shared" ca="1" si="89"/>
        <v/>
      </c>
      <c r="N387" t="str">
        <f t="shared" ca="1" si="90"/>
        <v/>
      </c>
      <c r="O387" t="str">
        <f t="shared" ca="1" si="90"/>
        <v/>
      </c>
      <c r="P387" t="str">
        <f t="shared" ca="1" si="91"/>
        <v/>
      </c>
      <c r="Q387" t="str">
        <f t="shared" ca="1" si="91"/>
        <v/>
      </c>
      <c r="R387" t="str">
        <f t="shared" ca="1" si="95"/>
        <v/>
      </c>
      <c r="S387" t="str">
        <f t="shared" ca="1" si="95"/>
        <v/>
      </c>
      <c r="T387" t="str">
        <f t="shared" ca="1" si="95"/>
        <v/>
      </c>
      <c r="U387" t="str">
        <f t="shared" ca="1" si="95"/>
        <v/>
      </c>
      <c r="V387" t="str">
        <f t="shared" ca="1" si="95"/>
        <v/>
      </c>
      <c r="W387" t="str">
        <f t="shared" ca="1" si="95"/>
        <v/>
      </c>
      <c r="X387" t="str">
        <f t="shared" ca="1" si="95"/>
        <v/>
      </c>
      <c r="Y387" t="str">
        <f t="shared" ca="1" si="95"/>
        <v/>
      </c>
      <c r="Z387" t="str">
        <f t="shared" ca="1" si="95"/>
        <v/>
      </c>
      <c r="AA387" t="str">
        <f t="shared" ca="1" si="95"/>
        <v/>
      </c>
      <c r="AB387" t="str">
        <f t="shared" ca="1" si="95"/>
        <v/>
      </c>
      <c r="AC387" t="str">
        <f t="shared" ca="1" si="95"/>
        <v/>
      </c>
      <c r="AD387" t="str">
        <f t="shared" ca="1" si="95"/>
        <v/>
      </c>
      <c r="AE387" t="str">
        <f t="shared" ca="1" si="92"/>
        <v/>
      </c>
    </row>
    <row r="388" spans="3:31">
      <c r="C388" t="str">
        <f t="shared" ref="C388:C451" ca="1" si="96">IF(ISNUMBER(MATCH(ROW(),$AP:$AP, 0)), INDIRECT("SP_2a!" &amp; ADDRESS(MATCH(ROW(),$AP:$AP, 0)-1, COLUMN(), 4)), "")</f>
        <v/>
      </c>
      <c r="D388" t="str">
        <f t="shared" ref="D388:D451" ca="1" si="97">IF(ISNUMBER(MATCH(ROW(),$AQ:$AQ, 0)), INDIRECT("SP_2a!" &amp; ADDRESS(MATCH(ROW(),$AQ:$AQ, 0)-1, COLUMN(), 4)), "")</f>
        <v/>
      </c>
      <c r="E388" t="str">
        <f t="shared" ref="E388:E451" ca="1" si="98">IF(ISNUMBER(MATCH(ROW(),$AR:$AR, 0)), INDIRECT("SP_2a!" &amp; ADDRESS(MATCH(ROW(),$AR:$AR, 0)-1, COLUMN(), 4)), "")</f>
        <v/>
      </c>
      <c r="F388" t="str">
        <f t="shared" ref="F388:G451" ca="1" si="99">IF(ISNUMBER(MATCH(ROW(),$AR:$AR, 0)), IF(INDIRECT("SP_2a!" &amp; ADDRESS(MATCH(ROW(),$AR:$AR, 0)-1, COLUMN(), 4))=1, "X", ""), "")</f>
        <v/>
      </c>
      <c r="G388" t="str">
        <f t="shared" ca="1" si="99"/>
        <v/>
      </c>
      <c r="H388" t="str">
        <f t="shared" ref="H388:H451" ca="1" si="100">IF(ISNUMBER(MATCH(ROW(),$AR:$AR, 0)), INDIRECT("SP_2a!" &amp; ADDRESS(MATCH(ROW(),$AR:$AR, 0)-1, COLUMN(), 4)), "")</f>
        <v/>
      </c>
      <c r="I388" t="str">
        <f t="shared" ref="I388:I451" ca="1" si="101">IF(ISNUMBER(MATCH(ROW(),$AR:$AR, 0)), IF(INDIRECT("SP_2a!" &amp; ADDRESS(MATCH(ROW(),$AR:$AR, 0)-1, COLUMN(), 4))&lt;&gt;"", INDIRECT("SP_2a!" &amp; ADDRESS(MATCH(ROW(),$AR:$AR, 0)-1, COLUMN(), 4)), ""), "")</f>
        <v/>
      </c>
      <c r="J388" t="str">
        <f t="shared" ref="J388:K451" ca="1" si="102">IF(ISNUMBER(MATCH(ROW(),$AS:$AS, 0)), IF(INDIRECT("SP_2a!" &amp; ADDRESS(MATCH(ROW(),$AS:$AS, 0)-1, COLUMN(), 4))&lt;&gt;"", INDIRECT("SP_2a!" &amp; ADDRESS(MATCH(ROW(),$AS:$AS, 0)-1, COLUMN(), 4)), ""), "")</f>
        <v/>
      </c>
      <c r="K388" t="str">
        <f t="shared" ca="1" si="102"/>
        <v/>
      </c>
      <c r="L388" t="str">
        <f t="shared" ref="L388:L451" ca="1" si="103">IF(ISNUMBER(MATCH(ROW(),$AS:$AS, 0)), IF(INDIRECT("SP_2a!" &amp; ADDRESS(MATCH(ROW(),$AS:$AS, 0)-1, COLUMN(), 4))="X", "X", ""), "")</f>
        <v/>
      </c>
      <c r="M388" t="str">
        <f t="shared" ref="M388:M451" ca="1" si="104">IF(ISNUMBER(MATCH(ROW(),$AS:$AS, 0)), IF(INDIRECT("SP_2a!" &amp; ADDRESS(MATCH(ROW(),$AS:$AS, 0)-1, COLUMN(), 4))&lt;&gt;0, INDIRECT("SP_2a!" &amp; ADDRESS(MATCH(ROW(),$AS:$AS, 0)-1, COLUMN(), 4)), ""), "")</f>
        <v/>
      </c>
      <c r="N388" t="str">
        <f t="shared" ref="N388:O451" ca="1" si="105">IF(ISNUMBER(MATCH(ROW(),$AS:$AS, 0)), IF(INDIRECT("SP_2a!" &amp; ADDRESS(MATCH(ROW(),$AS:$AS, 0)-1, COLUMN(), 4))&lt;&gt;"", INDIRECT("SP_2a!" &amp; ADDRESS(MATCH(ROW(),$AS:$AS, 0)-1, COLUMN(), 4)), ""), "")</f>
        <v/>
      </c>
      <c r="O388" t="str">
        <f t="shared" ca="1" si="105"/>
        <v/>
      </c>
      <c r="P388" t="str">
        <f t="shared" ref="P388:AD451" ca="1" si="106">IF(ISNUMBER(MATCH(ROW(),$AS:$AS, 0)), IF(INDIRECT("SP_2b!" &amp; ADDRESS(MATCH(ROW(),$AS:$AS, 0)-1, COLUMN()-4, 4))&lt;&gt;"", INDIRECT("SP_2b!" &amp; ADDRESS(MATCH(ROW(),$AS:$AS, 0)-1, COLUMN()-4, 4)), ""), "")</f>
        <v/>
      </c>
      <c r="Q388" t="str">
        <f t="shared" ca="1" si="106"/>
        <v/>
      </c>
      <c r="R388" t="str">
        <f t="shared" ca="1" si="95"/>
        <v/>
      </c>
      <c r="S388" t="str">
        <f t="shared" ca="1" si="95"/>
        <v/>
      </c>
      <c r="T388" t="str">
        <f t="shared" ca="1" si="95"/>
        <v/>
      </c>
      <c r="U388" t="str">
        <f t="shared" ca="1" si="95"/>
        <v/>
      </c>
      <c r="V388" t="str">
        <f t="shared" ca="1" si="95"/>
        <v/>
      </c>
      <c r="W388" t="str">
        <f t="shared" ca="1" si="95"/>
        <v/>
      </c>
      <c r="X388" t="str">
        <f t="shared" ca="1" si="95"/>
        <v/>
      </c>
      <c r="Y388" t="str">
        <f t="shared" ca="1" si="95"/>
        <v/>
      </c>
      <c r="Z388" t="str">
        <f t="shared" ca="1" si="95"/>
        <v/>
      </c>
      <c r="AA388" t="str">
        <f t="shared" ca="1" si="95"/>
        <v/>
      </c>
      <c r="AB388" t="str">
        <f t="shared" ca="1" si="95"/>
        <v/>
      </c>
      <c r="AC388" t="str">
        <f t="shared" ca="1" si="95"/>
        <v/>
      </c>
      <c r="AD388" t="str">
        <f t="shared" ca="1" si="95"/>
        <v/>
      </c>
      <c r="AE388" t="str">
        <f t="shared" ref="AE388:AE451" ca="1" si="107">IF(ISNUMBER(MATCH(ROW(),$AS:$AS, 0)), IF(INDIRECT("SP_2a!" &amp; ADDRESS(MATCH(ROW(),$AS:$AS, 0)-1, 16, 4))&lt;&gt;"", INDIRECT("SP_2a!" &amp; ADDRESS(MATCH(ROW(),$AS:$AS, 0)-1, 16, 4)), ""), "")</f>
        <v/>
      </c>
    </row>
    <row r="389" spans="3:31">
      <c r="C389" t="str">
        <f t="shared" ca="1" si="96"/>
        <v/>
      </c>
      <c r="D389" t="str">
        <f t="shared" ca="1" si="97"/>
        <v/>
      </c>
      <c r="E389" t="str">
        <f t="shared" ca="1" si="98"/>
        <v/>
      </c>
      <c r="F389" t="str">
        <f t="shared" ca="1" si="99"/>
        <v/>
      </c>
      <c r="G389" t="str">
        <f t="shared" ca="1" si="99"/>
        <v/>
      </c>
      <c r="H389" t="str">
        <f t="shared" ca="1" si="100"/>
        <v/>
      </c>
      <c r="I389" t="str">
        <f t="shared" ca="1" si="101"/>
        <v/>
      </c>
      <c r="J389" t="str">
        <f t="shared" ca="1" si="102"/>
        <v/>
      </c>
      <c r="K389" t="str">
        <f t="shared" ca="1" si="102"/>
        <v/>
      </c>
      <c r="L389" t="str">
        <f t="shared" ca="1" si="103"/>
        <v/>
      </c>
      <c r="M389" t="str">
        <f t="shared" ca="1" si="104"/>
        <v/>
      </c>
      <c r="N389" t="str">
        <f t="shared" ca="1" si="105"/>
        <v/>
      </c>
      <c r="O389" t="str">
        <f t="shared" ca="1" si="105"/>
        <v/>
      </c>
      <c r="P389" t="str">
        <f t="shared" ca="1" si="106"/>
        <v/>
      </c>
      <c r="Q389" t="str">
        <f t="shared" ca="1" si="106"/>
        <v/>
      </c>
      <c r="R389" t="str">
        <f t="shared" ca="1" si="95"/>
        <v/>
      </c>
      <c r="S389" t="str">
        <f t="shared" ca="1" si="95"/>
        <v/>
      </c>
      <c r="T389" t="str">
        <f t="shared" ca="1" si="95"/>
        <v/>
      </c>
      <c r="U389" t="str">
        <f t="shared" ca="1" si="95"/>
        <v/>
      </c>
      <c r="V389" t="str">
        <f t="shared" ca="1" si="95"/>
        <v/>
      </c>
      <c r="W389" t="str">
        <f t="shared" ca="1" si="95"/>
        <v/>
      </c>
      <c r="X389" t="str">
        <f t="shared" ca="1" si="95"/>
        <v/>
      </c>
      <c r="Y389" t="str">
        <f t="shared" ca="1" si="95"/>
        <v/>
      </c>
      <c r="Z389" t="str">
        <f t="shared" ca="1" si="95"/>
        <v/>
      </c>
      <c r="AA389" t="str">
        <f t="shared" ca="1" si="95"/>
        <v/>
      </c>
      <c r="AB389" t="str">
        <f t="shared" ca="1" si="95"/>
        <v/>
      </c>
      <c r="AC389" t="str">
        <f t="shared" ca="1" si="95"/>
        <v/>
      </c>
      <c r="AD389" t="str">
        <f t="shared" ca="1" si="95"/>
        <v/>
      </c>
      <c r="AE389" t="str">
        <f t="shared" ca="1" si="107"/>
        <v/>
      </c>
    </row>
    <row r="390" spans="3:31">
      <c r="C390" t="str">
        <f t="shared" ca="1" si="96"/>
        <v/>
      </c>
      <c r="D390" t="str">
        <f t="shared" ca="1" si="97"/>
        <v/>
      </c>
      <c r="E390" t="str">
        <f t="shared" ca="1" si="98"/>
        <v/>
      </c>
      <c r="F390" t="str">
        <f t="shared" ca="1" si="99"/>
        <v/>
      </c>
      <c r="G390" t="str">
        <f t="shared" ca="1" si="99"/>
        <v/>
      </c>
      <c r="H390" t="str">
        <f t="shared" ca="1" si="100"/>
        <v/>
      </c>
      <c r="I390" t="str">
        <f t="shared" ca="1" si="101"/>
        <v/>
      </c>
      <c r="J390" t="str">
        <f t="shared" ca="1" si="102"/>
        <v/>
      </c>
      <c r="K390" t="str">
        <f t="shared" ca="1" si="102"/>
        <v/>
      </c>
      <c r="L390" t="str">
        <f t="shared" ca="1" si="103"/>
        <v/>
      </c>
      <c r="M390" t="str">
        <f t="shared" ca="1" si="104"/>
        <v/>
      </c>
      <c r="N390" t="str">
        <f t="shared" ca="1" si="105"/>
        <v/>
      </c>
      <c r="O390" t="str">
        <f t="shared" ca="1" si="105"/>
        <v/>
      </c>
      <c r="P390" t="str">
        <f t="shared" ca="1" si="106"/>
        <v/>
      </c>
      <c r="Q390" t="str">
        <f t="shared" ca="1" si="106"/>
        <v/>
      </c>
      <c r="R390" t="str">
        <f t="shared" ca="1" si="95"/>
        <v/>
      </c>
      <c r="S390" t="str">
        <f t="shared" ca="1" si="95"/>
        <v/>
      </c>
      <c r="T390" t="str">
        <f t="shared" ca="1" si="95"/>
        <v/>
      </c>
      <c r="U390" t="str">
        <f t="shared" ca="1" si="95"/>
        <v/>
      </c>
      <c r="V390" t="str">
        <f t="shared" ca="1" si="95"/>
        <v/>
      </c>
      <c r="W390" t="str">
        <f t="shared" ca="1" si="95"/>
        <v/>
      </c>
      <c r="X390" t="str">
        <f t="shared" ca="1" si="95"/>
        <v/>
      </c>
      <c r="Y390" t="str">
        <f t="shared" ca="1" si="95"/>
        <v/>
      </c>
      <c r="Z390" t="str">
        <f t="shared" ca="1" si="95"/>
        <v/>
      </c>
      <c r="AA390" t="str">
        <f t="shared" ca="1" si="95"/>
        <v/>
      </c>
      <c r="AB390" t="str">
        <f t="shared" ca="1" si="95"/>
        <v/>
      </c>
      <c r="AC390" t="str">
        <f t="shared" ca="1" si="95"/>
        <v/>
      </c>
      <c r="AD390" t="str">
        <f t="shared" ca="1" si="95"/>
        <v/>
      </c>
      <c r="AE390" t="str">
        <f t="shared" ca="1" si="107"/>
        <v/>
      </c>
    </row>
    <row r="391" spans="3:31">
      <c r="C391" t="str">
        <f t="shared" ca="1" si="96"/>
        <v/>
      </c>
      <c r="D391" t="str">
        <f t="shared" ca="1" si="97"/>
        <v/>
      </c>
      <c r="E391" t="str">
        <f t="shared" ca="1" si="98"/>
        <v/>
      </c>
      <c r="F391" t="str">
        <f t="shared" ca="1" si="99"/>
        <v/>
      </c>
      <c r="G391" t="str">
        <f t="shared" ca="1" si="99"/>
        <v/>
      </c>
      <c r="H391" t="str">
        <f t="shared" ca="1" si="100"/>
        <v/>
      </c>
      <c r="I391" t="str">
        <f t="shared" ca="1" si="101"/>
        <v/>
      </c>
      <c r="J391" t="str">
        <f t="shared" ca="1" si="102"/>
        <v/>
      </c>
      <c r="K391" t="str">
        <f t="shared" ca="1" si="102"/>
        <v/>
      </c>
      <c r="L391" t="str">
        <f t="shared" ca="1" si="103"/>
        <v/>
      </c>
      <c r="M391" t="str">
        <f t="shared" ca="1" si="104"/>
        <v/>
      </c>
      <c r="N391" t="str">
        <f t="shared" ca="1" si="105"/>
        <v/>
      </c>
      <c r="O391" t="str">
        <f t="shared" ca="1" si="105"/>
        <v/>
      </c>
      <c r="P391" t="str">
        <f t="shared" ca="1" si="106"/>
        <v/>
      </c>
      <c r="Q391" t="str">
        <f t="shared" ca="1" si="106"/>
        <v/>
      </c>
      <c r="R391" t="str">
        <f t="shared" ca="1" si="95"/>
        <v/>
      </c>
      <c r="S391" t="str">
        <f t="shared" ca="1" si="95"/>
        <v/>
      </c>
      <c r="T391" t="str">
        <f t="shared" ca="1" si="95"/>
        <v/>
      </c>
      <c r="U391" t="str">
        <f t="shared" ca="1" si="95"/>
        <v/>
      </c>
      <c r="V391" t="str">
        <f t="shared" ca="1" si="95"/>
        <v/>
      </c>
      <c r="W391" t="str">
        <f t="shared" ca="1" si="95"/>
        <v/>
      </c>
      <c r="X391" t="str">
        <f t="shared" ca="1" si="95"/>
        <v/>
      </c>
      <c r="Y391" t="str">
        <f t="shared" ca="1" si="95"/>
        <v/>
      </c>
      <c r="Z391" t="str">
        <f t="shared" ca="1" si="95"/>
        <v/>
      </c>
      <c r="AA391" t="str">
        <f t="shared" ca="1" si="95"/>
        <v/>
      </c>
      <c r="AB391" t="str">
        <f t="shared" ca="1" si="95"/>
        <v/>
      </c>
      <c r="AC391" t="str">
        <f t="shared" ca="1" si="95"/>
        <v/>
      </c>
      <c r="AD391" t="str">
        <f t="shared" ca="1" si="95"/>
        <v/>
      </c>
      <c r="AE391" t="str">
        <f t="shared" ca="1" si="107"/>
        <v/>
      </c>
    </row>
    <row r="392" spans="3:31">
      <c r="C392" t="str">
        <f t="shared" ca="1" si="96"/>
        <v/>
      </c>
      <c r="D392" t="str">
        <f t="shared" ca="1" si="97"/>
        <v/>
      </c>
      <c r="E392" t="str">
        <f t="shared" ca="1" si="98"/>
        <v/>
      </c>
      <c r="F392" t="str">
        <f t="shared" ca="1" si="99"/>
        <v/>
      </c>
      <c r="G392" t="str">
        <f t="shared" ca="1" si="99"/>
        <v/>
      </c>
      <c r="H392" t="str">
        <f t="shared" ca="1" si="100"/>
        <v/>
      </c>
      <c r="I392" t="str">
        <f t="shared" ca="1" si="101"/>
        <v/>
      </c>
      <c r="J392" t="str">
        <f t="shared" ca="1" si="102"/>
        <v/>
      </c>
      <c r="K392" t="str">
        <f t="shared" ca="1" si="102"/>
        <v/>
      </c>
      <c r="L392" t="str">
        <f t="shared" ca="1" si="103"/>
        <v/>
      </c>
      <c r="M392" t="str">
        <f t="shared" ca="1" si="104"/>
        <v/>
      </c>
      <c r="N392" t="str">
        <f t="shared" ca="1" si="105"/>
        <v/>
      </c>
      <c r="O392" t="str">
        <f t="shared" ca="1" si="105"/>
        <v/>
      </c>
      <c r="P392" t="str">
        <f t="shared" ca="1" si="106"/>
        <v/>
      </c>
      <c r="Q392" t="str">
        <f t="shared" ca="1" si="106"/>
        <v/>
      </c>
      <c r="R392" t="str">
        <f t="shared" ca="1" si="95"/>
        <v/>
      </c>
      <c r="S392" t="str">
        <f t="shared" ca="1" si="95"/>
        <v/>
      </c>
      <c r="T392" t="str">
        <f t="shared" ca="1" si="95"/>
        <v/>
      </c>
      <c r="U392" t="str">
        <f t="shared" ca="1" si="95"/>
        <v/>
      </c>
      <c r="V392" t="str">
        <f t="shared" ca="1" si="95"/>
        <v/>
      </c>
      <c r="W392" t="str">
        <f t="shared" ca="1" si="95"/>
        <v/>
      </c>
      <c r="X392" t="str">
        <f t="shared" ca="1" si="95"/>
        <v/>
      </c>
      <c r="Y392" t="str">
        <f t="shared" ca="1" si="95"/>
        <v/>
      </c>
      <c r="Z392" t="str">
        <f t="shared" ca="1" si="95"/>
        <v/>
      </c>
      <c r="AA392" t="str">
        <f t="shared" ca="1" si="95"/>
        <v/>
      </c>
      <c r="AB392" t="str">
        <f t="shared" ca="1" si="95"/>
        <v/>
      </c>
      <c r="AC392" t="str">
        <f t="shared" ca="1" si="95"/>
        <v/>
      </c>
      <c r="AD392" t="str">
        <f t="shared" ca="1" si="95"/>
        <v/>
      </c>
      <c r="AE392" t="str">
        <f t="shared" ca="1" si="107"/>
        <v/>
      </c>
    </row>
    <row r="393" spans="3:31">
      <c r="C393" t="str">
        <f t="shared" ca="1" si="96"/>
        <v/>
      </c>
      <c r="D393" t="str">
        <f t="shared" ca="1" si="97"/>
        <v/>
      </c>
      <c r="E393" t="str">
        <f t="shared" ca="1" si="98"/>
        <v/>
      </c>
      <c r="F393" t="str">
        <f t="shared" ca="1" si="99"/>
        <v/>
      </c>
      <c r="G393" t="str">
        <f t="shared" ca="1" si="99"/>
        <v/>
      </c>
      <c r="H393" t="str">
        <f t="shared" ca="1" si="100"/>
        <v/>
      </c>
      <c r="I393" t="str">
        <f t="shared" ca="1" si="101"/>
        <v/>
      </c>
      <c r="J393" t="str">
        <f t="shared" ca="1" si="102"/>
        <v/>
      </c>
      <c r="K393" t="str">
        <f t="shared" ca="1" si="102"/>
        <v/>
      </c>
      <c r="L393" t="str">
        <f t="shared" ca="1" si="103"/>
        <v/>
      </c>
      <c r="M393" t="str">
        <f t="shared" ca="1" si="104"/>
        <v/>
      </c>
      <c r="N393" t="str">
        <f t="shared" ca="1" si="105"/>
        <v/>
      </c>
      <c r="O393" t="str">
        <f t="shared" ca="1" si="105"/>
        <v/>
      </c>
      <c r="P393" t="str">
        <f t="shared" ca="1" si="106"/>
        <v/>
      </c>
      <c r="Q393" t="str">
        <f t="shared" ca="1" si="106"/>
        <v/>
      </c>
      <c r="R393" t="str">
        <f t="shared" ca="1" si="95"/>
        <v/>
      </c>
      <c r="S393" t="str">
        <f t="shared" ca="1" si="95"/>
        <v/>
      </c>
      <c r="T393" t="str">
        <f t="shared" ca="1" si="95"/>
        <v/>
      </c>
      <c r="U393" t="str">
        <f t="shared" ca="1" si="95"/>
        <v/>
      </c>
      <c r="V393" t="str">
        <f t="shared" ca="1" si="95"/>
        <v/>
      </c>
      <c r="W393" t="str">
        <f t="shared" ca="1" si="95"/>
        <v/>
      </c>
      <c r="X393" t="str">
        <f t="shared" ca="1" si="95"/>
        <v/>
      </c>
      <c r="Y393" t="str">
        <f t="shared" ca="1" si="95"/>
        <v/>
      </c>
      <c r="Z393" t="str">
        <f t="shared" ca="1" si="95"/>
        <v/>
      </c>
      <c r="AA393" t="str">
        <f t="shared" ca="1" si="95"/>
        <v/>
      </c>
      <c r="AB393" t="str">
        <f t="shared" ca="1" si="95"/>
        <v/>
      </c>
      <c r="AC393" t="str">
        <f t="shared" ca="1" si="95"/>
        <v/>
      </c>
      <c r="AD393" t="str">
        <f t="shared" ca="1" si="95"/>
        <v/>
      </c>
      <c r="AE393" t="str">
        <f t="shared" ca="1" si="107"/>
        <v/>
      </c>
    </row>
    <row r="394" spans="3:31">
      <c r="C394" t="str">
        <f t="shared" ca="1" si="96"/>
        <v/>
      </c>
      <c r="D394" t="str">
        <f t="shared" ca="1" si="97"/>
        <v/>
      </c>
      <c r="E394" t="str">
        <f t="shared" ca="1" si="98"/>
        <v/>
      </c>
      <c r="F394" t="str">
        <f t="shared" ca="1" si="99"/>
        <v/>
      </c>
      <c r="G394" t="str">
        <f t="shared" ca="1" si="99"/>
        <v/>
      </c>
      <c r="H394" t="str">
        <f t="shared" ca="1" si="100"/>
        <v/>
      </c>
      <c r="I394" t="str">
        <f t="shared" ca="1" si="101"/>
        <v/>
      </c>
      <c r="J394" t="str">
        <f t="shared" ca="1" si="102"/>
        <v/>
      </c>
      <c r="K394" t="str">
        <f t="shared" ca="1" si="102"/>
        <v/>
      </c>
      <c r="L394" t="str">
        <f t="shared" ca="1" si="103"/>
        <v/>
      </c>
      <c r="M394" t="str">
        <f t="shared" ca="1" si="104"/>
        <v/>
      </c>
      <c r="N394" t="str">
        <f t="shared" ca="1" si="105"/>
        <v/>
      </c>
      <c r="O394" t="str">
        <f t="shared" ca="1" si="105"/>
        <v/>
      </c>
      <c r="P394" t="str">
        <f t="shared" ca="1" si="106"/>
        <v/>
      </c>
      <c r="Q394" t="str">
        <f t="shared" ca="1" si="106"/>
        <v/>
      </c>
      <c r="R394" t="str">
        <f t="shared" ca="1" si="95"/>
        <v/>
      </c>
      <c r="S394" t="str">
        <f t="shared" ca="1" si="95"/>
        <v/>
      </c>
      <c r="T394" t="str">
        <f t="shared" ca="1" si="95"/>
        <v/>
      </c>
      <c r="U394" t="str">
        <f t="shared" ca="1" si="95"/>
        <v/>
      </c>
      <c r="V394" t="str">
        <f t="shared" ca="1" si="95"/>
        <v/>
      </c>
      <c r="W394" t="str">
        <f t="shared" ca="1" si="95"/>
        <v/>
      </c>
      <c r="X394" t="str">
        <f t="shared" ca="1" si="95"/>
        <v/>
      </c>
      <c r="Y394" t="str">
        <f t="shared" ca="1" si="95"/>
        <v/>
      </c>
      <c r="Z394" t="str">
        <f t="shared" ca="1" si="95"/>
        <v/>
      </c>
      <c r="AA394" t="str">
        <f t="shared" ca="1" si="95"/>
        <v/>
      </c>
      <c r="AB394" t="str">
        <f t="shared" ca="1" si="95"/>
        <v/>
      </c>
      <c r="AC394" t="str">
        <f t="shared" ca="1" si="95"/>
        <v/>
      </c>
      <c r="AD394" t="str">
        <f t="shared" ca="1" si="95"/>
        <v/>
      </c>
      <c r="AE394" t="str">
        <f t="shared" ca="1" si="107"/>
        <v/>
      </c>
    </row>
    <row r="395" spans="3:31">
      <c r="C395" t="str">
        <f t="shared" ca="1" si="96"/>
        <v/>
      </c>
      <c r="D395" t="str">
        <f t="shared" ca="1" si="97"/>
        <v/>
      </c>
      <c r="E395" t="str">
        <f t="shared" ca="1" si="98"/>
        <v/>
      </c>
      <c r="F395" t="str">
        <f t="shared" ca="1" si="99"/>
        <v/>
      </c>
      <c r="G395" t="str">
        <f t="shared" ca="1" si="99"/>
        <v/>
      </c>
      <c r="H395" t="str">
        <f t="shared" ca="1" si="100"/>
        <v/>
      </c>
      <c r="I395" t="str">
        <f t="shared" ca="1" si="101"/>
        <v/>
      </c>
      <c r="J395" t="str">
        <f t="shared" ca="1" si="102"/>
        <v/>
      </c>
      <c r="K395" t="str">
        <f t="shared" ca="1" si="102"/>
        <v/>
      </c>
      <c r="L395" t="str">
        <f t="shared" ca="1" si="103"/>
        <v/>
      </c>
      <c r="M395" t="str">
        <f t="shared" ca="1" si="104"/>
        <v/>
      </c>
      <c r="N395" t="str">
        <f t="shared" ca="1" si="105"/>
        <v/>
      </c>
      <c r="O395" t="str">
        <f t="shared" ca="1" si="105"/>
        <v/>
      </c>
      <c r="P395" t="str">
        <f t="shared" ca="1" si="106"/>
        <v/>
      </c>
      <c r="Q395" t="str">
        <f t="shared" ca="1" si="106"/>
        <v/>
      </c>
      <c r="R395" t="str">
        <f t="shared" ca="1" si="95"/>
        <v/>
      </c>
      <c r="S395" t="str">
        <f t="shared" ca="1" si="95"/>
        <v/>
      </c>
      <c r="T395" t="str">
        <f t="shared" ca="1" si="95"/>
        <v/>
      </c>
      <c r="U395" t="str">
        <f t="shared" ca="1" si="95"/>
        <v/>
      </c>
      <c r="V395" t="str">
        <f t="shared" ca="1" si="95"/>
        <v/>
      </c>
      <c r="W395" t="str">
        <f t="shared" ca="1" si="95"/>
        <v/>
      </c>
      <c r="X395" t="str">
        <f t="shared" ca="1" si="95"/>
        <v/>
      </c>
      <c r="Y395" t="str">
        <f t="shared" ca="1" si="95"/>
        <v/>
      </c>
      <c r="Z395" t="str">
        <f t="shared" ca="1" si="95"/>
        <v/>
      </c>
      <c r="AA395" t="str">
        <f t="shared" ca="1" si="95"/>
        <v/>
      </c>
      <c r="AB395" t="str">
        <f t="shared" ca="1" si="95"/>
        <v/>
      </c>
      <c r="AC395" t="str">
        <f t="shared" ca="1" si="95"/>
        <v/>
      </c>
      <c r="AD395" t="str">
        <f t="shared" ca="1" si="95"/>
        <v/>
      </c>
      <c r="AE395" t="str">
        <f t="shared" ca="1" si="107"/>
        <v/>
      </c>
    </row>
    <row r="396" spans="3:31">
      <c r="C396" t="str">
        <f t="shared" ca="1" si="96"/>
        <v/>
      </c>
      <c r="D396" t="str">
        <f t="shared" ca="1" si="97"/>
        <v/>
      </c>
      <c r="E396" t="str">
        <f t="shared" ca="1" si="98"/>
        <v/>
      </c>
      <c r="F396" t="str">
        <f t="shared" ca="1" si="99"/>
        <v/>
      </c>
      <c r="G396" t="str">
        <f t="shared" ca="1" si="99"/>
        <v/>
      </c>
      <c r="H396" t="str">
        <f t="shared" ca="1" si="100"/>
        <v/>
      </c>
      <c r="I396" t="str">
        <f t="shared" ca="1" si="101"/>
        <v/>
      </c>
      <c r="J396" t="str">
        <f t="shared" ca="1" si="102"/>
        <v/>
      </c>
      <c r="K396" t="str">
        <f t="shared" ca="1" si="102"/>
        <v/>
      </c>
      <c r="L396" t="str">
        <f t="shared" ca="1" si="103"/>
        <v/>
      </c>
      <c r="M396" t="str">
        <f t="shared" ca="1" si="104"/>
        <v/>
      </c>
      <c r="N396" t="str">
        <f t="shared" ca="1" si="105"/>
        <v/>
      </c>
      <c r="O396" t="str">
        <f t="shared" ca="1" si="105"/>
        <v/>
      </c>
      <c r="P396" t="str">
        <f t="shared" ca="1" si="106"/>
        <v/>
      </c>
      <c r="Q396" t="str">
        <f t="shared" ca="1" si="106"/>
        <v/>
      </c>
      <c r="R396" t="str">
        <f t="shared" ca="1" si="95"/>
        <v/>
      </c>
      <c r="S396" t="str">
        <f t="shared" ca="1" si="95"/>
        <v/>
      </c>
      <c r="T396" t="str">
        <f t="shared" ca="1" si="95"/>
        <v/>
      </c>
      <c r="U396" t="str">
        <f t="shared" ca="1" si="95"/>
        <v/>
      </c>
      <c r="V396" t="str">
        <f t="shared" ca="1" si="95"/>
        <v/>
      </c>
      <c r="W396" t="str">
        <f t="shared" ca="1" si="95"/>
        <v/>
      </c>
      <c r="X396" t="str">
        <f t="shared" ca="1" si="95"/>
        <v/>
      </c>
      <c r="Y396" t="str">
        <f t="shared" ca="1" si="95"/>
        <v/>
      </c>
      <c r="Z396" t="str">
        <f t="shared" ca="1" si="95"/>
        <v/>
      </c>
      <c r="AA396" t="str">
        <f t="shared" ca="1" si="95"/>
        <v/>
      </c>
      <c r="AB396" t="str">
        <f t="shared" ca="1" si="95"/>
        <v/>
      </c>
      <c r="AC396" t="str">
        <f t="shared" ca="1" si="95"/>
        <v/>
      </c>
      <c r="AD396" t="str">
        <f t="shared" ca="1" si="95"/>
        <v/>
      </c>
      <c r="AE396" t="str">
        <f t="shared" ca="1" si="107"/>
        <v/>
      </c>
    </row>
    <row r="397" spans="3:31">
      <c r="C397" t="str">
        <f t="shared" ca="1" si="96"/>
        <v/>
      </c>
      <c r="D397" t="str">
        <f t="shared" ca="1" si="97"/>
        <v/>
      </c>
      <c r="E397" t="str">
        <f t="shared" ca="1" si="98"/>
        <v/>
      </c>
      <c r="F397" t="str">
        <f t="shared" ca="1" si="99"/>
        <v/>
      </c>
      <c r="G397" t="str">
        <f t="shared" ca="1" si="99"/>
        <v/>
      </c>
      <c r="H397" t="str">
        <f t="shared" ca="1" si="100"/>
        <v/>
      </c>
      <c r="I397" t="str">
        <f t="shared" ca="1" si="101"/>
        <v/>
      </c>
      <c r="J397" t="str">
        <f t="shared" ca="1" si="102"/>
        <v/>
      </c>
      <c r="K397" t="str">
        <f t="shared" ca="1" si="102"/>
        <v/>
      </c>
      <c r="L397" t="str">
        <f t="shared" ca="1" si="103"/>
        <v/>
      </c>
      <c r="M397" t="str">
        <f t="shared" ca="1" si="104"/>
        <v/>
      </c>
      <c r="N397" t="str">
        <f t="shared" ca="1" si="105"/>
        <v/>
      </c>
      <c r="O397" t="str">
        <f t="shared" ca="1" si="105"/>
        <v/>
      </c>
      <c r="P397" t="str">
        <f t="shared" ca="1" si="106"/>
        <v/>
      </c>
      <c r="Q397" t="str">
        <f t="shared" ca="1" si="106"/>
        <v/>
      </c>
      <c r="R397" t="str">
        <f t="shared" ca="1" si="95"/>
        <v/>
      </c>
      <c r="S397" t="str">
        <f t="shared" ca="1" si="95"/>
        <v/>
      </c>
      <c r="T397" t="str">
        <f t="shared" ca="1" si="95"/>
        <v/>
      </c>
      <c r="U397" t="str">
        <f t="shared" ca="1" si="95"/>
        <v/>
      </c>
      <c r="V397" t="str">
        <f t="shared" ca="1" si="95"/>
        <v/>
      </c>
      <c r="W397" t="str">
        <f t="shared" ca="1" si="95"/>
        <v/>
      </c>
      <c r="X397" t="str">
        <f t="shared" ca="1" si="95"/>
        <v/>
      </c>
      <c r="Y397" t="str">
        <f t="shared" ca="1" si="95"/>
        <v/>
      </c>
      <c r="Z397" t="str">
        <f t="shared" ca="1" si="95"/>
        <v/>
      </c>
      <c r="AA397" t="str">
        <f t="shared" ca="1" si="95"/>
        <v/>
      </c>
      <c r="AB397" t="str">
        <f t="shared" ca="1" si="95"/>
        <v/>
      </c>
      <c r="AC397" t="str">
        <f t="shared" ca="1" si="95"/>
        <v/>
      </c>
      <c r="AD397" t="str">
        <f t="shared" ca="1" si="95"/>
        <v/>
      </c>
      <c r="AE397" t="str">
        <f t="shared" ca="1" si="107"/>
        <v/>
      </c>
    </row>
    <row r="398" spans="3:31">
      <c r="C398" t="str">
        <f t="shared" ca="1" si="96"/>
        <v/>
      </c>
      <c r="D398" t="str">
        <f t="shared" ca="1" si="97"/>
        <v/>
      </c>
      <c r="E398" t="str">
        <f t="shared" ca="1" si="98"/>
        <v/>
      </c>
      <c r="F398" t="str">
        <f t="shared" ca="1" si="99"/>
        <v/>
      </c>
      <c r="G398" t="str">
        <f t="shared" ca="1" si="99"/>
        <v/>
      </c>
      <c r="H398" t="str">
        <f t="shared" ca="1" si="100"/>
        <v/>
      </c>
      <c r="I398" t="str">
        <f t="shared" ca="1" si="101"/>
        <v/>
      </c>
      <c r="J398" t="str">
        <f t="shared" ca="1" si="102"/>
        <v/>
      </c>
      <c r="K398" t="str">
        <f t="shared" ca="1" si="102"/>
        <v/>
      </c>
      <c r="L398" t="str">
        <f t="shared" ca="1" si="103"/>
        <v/>
      </c>
      <c r="M398" t="str">
        <f t="shared" ca="1" si="104"/>
        <v/>
      </c>
      <c r="N398" t="str">
        <f t="shared" ca="1" si="105"/>
        <v/>
      </c>
      <c r="O398" t="str">
        <f t="shared" ca="1" si="105"/>
        <v/>
      </c>
      <c r="P398" t="str">
        <f t="shared" ca="1" si="106"/>
        <v/>
      </c>
      <c r="Q398" t="str">
        <f t="shared" ca="1" si="106"/>
        <v/>
      </c>
      <c r="R398" t="str">
        <f t="shared" ca="1" si="95"/>
        <v/>
      </c>
      <c r="S398" t="str">
        <f t="shared" ca="1" si="95"/>
        <v/>
      </c>
      <c r="T398" t="str">
        <f t="shared" ca="1" si="95"/>
        <v/>
      </c>
      <c r="U398" t="str">
        <f t="shared" ca="1" si="95"/>
        <v/>
      </c>
      <c r="V398" t="str">
        <f t="shared" ca="1" si="95"/>
        <v/>
      </c>
      <c r="W398" t="str">
        <f t="shared" ca="1" si="95"/>
        <v/>
      </c>
      <c r="X398" t="str">
        <f t="shared" ca="1" si="95"/>
        <v/>
      </c>
      <c r="Y398" t="str">
        <f t="shared" ca="1" si="95"/>
        <v/>
      </c>
      <c r="Z398" t="str">
        <f t="shared" ca="1" si="95"/>
        <v/>
      </c>
      <c r="AA398" t="str">
        <f t="shared" ca="1" si="95"/>
        <v/>
      </c>
      <c r="AB398" t="str">
        <f t="shared" ca="1" si="95"/>
        <v/>
      </c>
      <c r="AC398" t="str">
        <f t="shared" ca="1" si="95"/>
        <v/>
      </c>
      <c r="AD398" t="str">
        <f t="shared" ca="1" si="95"/>
        <v/>
      </c>
      <c r="AE398" t="str">
        <f t="shared" ca="1" si="107"/>
        <v/>
      </c>
    </row>
    <row r="399" spans="3:31">
      <c r="C399" t="str">
        <f t="shared" ca="1" si="96"/>
        <v/>
      </c>
      <c r="D399" t="str">
        <f t="shared" ca="1" si="97"/>
        <v/>
      </c>
      <c r="E399" t="str">
        <f t="shared" ca="1" si="98"/>
        <v/>
      </c>
      <c r="F399" t="str">
        <f t="shared" ca="1" si="99"/>
        <v/>
      </c>
      <c r="G399" t="str">
        <f t="shared" ca="1" si="99"/>
        <v/>
      </c>
      <c r="H399" t="str">
        <f t="shared" ca="1" si="100"/>
        <v/>
      </c>
      <c r="I399" t="str">
        <f t="shared" ca="1" si="101"/>
        <v/>
      </c>
      <c r="J399" t="str">
        <f t="shared" ca="1" si="102"/>
        <v/>
      </c>
      <c r="K399" t="str">
        <f t="shared" ca="1" si="102"/>
        <v/>
      </c>
      <c r="L399" t="str">
        <f t="shared" ca="1" si="103"/>
        <v/>
      </c>
      <c r="M399" t="str">
        <f t="shared" ca="1" si="104"/>
        <v/>
      </c>
      <c r="N399" t="str">
        <f t="shared" ca="1" si="105"/>
        <v/>
      </c>
      <c r="O399" t="str">
        <f t="shared" ca="1" si="105"/>
        <v/>
      </c>
      <c r="P399" t="str">
        <f t="shared" ca="1" si="106"/>
        <v/>
      </c>
      <c r="Q399" t="str">
        <f t="shared" ca="1" si="106"/>
        <v/>
      </c>
      <c r="R399" t="str">
        <f t="shared" ca="1" si="95"/>
        <v/>
      </c>
      <c r="S399" t="str">
        <f t="shared" ca="1" si="95"/>
        <v/>
      </c>
      <c r="T399" t="str">
        <f t="shared" ca="1" si="95"/>
        <v/>
      </c>
      <c r="U399" t="str">
        <f t="shared" ca="1" si="95"/>
        <v/>
      </c>
      <c r="V399" t="str">
        <f t="shared" ca="1" si="95"/>
        <v/>
      </c>
      <c r="W399" t="str">
        <f t="shared" ca="1" si="95"/>
        <v/>
      </c>
      <c r="X399" t="str">
        <f t="shared" ca="1" si="95"/>
        <v/>
      </c>
      <c r="Y399" t="str">
        <f t="shared" ca="1" si="95"/>
        <v/>
      </c>
      <c r="Z399" t="str">
        <f t="shared" ca="1" si="95"/>
        <v/>
      </c>
      <c r="AA399" t="str">
        <f t="shared" ca="1" si="95"/>
        <v/>
      </c>
      <c r="AB399" t="str">
        <f t="shared" ca="1" si="95"/>
        <v/>
      </c>
      <c r="AC399" t="str">
        <f t="shared" ca="1" si="95"/>
        <v/>
      </c>
      <c r="AD399" t="str">
        <f t="shared" ca="1" si="95"/>
        <v/>
      </c>
      <c r="AE399" t="str">
        <f t="shared" ca="1" si="107"/>
        <v/>
      </c>
    </row>
    <row r="400" spans="3:31">
      <c r="C400" t="str">
        <f t="shared" ca="1" si="96"/>
        <v/>
      </c>
      <c r="D400" t="str">
        <f t="shared" ca="1" si="97"/>
        <v/>
      </c>
      <c r="E400" t="str">
        <f t="shared" ca="1" si="98"/>
        <v/>
      </c>
      <c r="F400" t="str">
        <f t="shared" ca="1" si="99"/>
        <v/>
      </c>
      <c r="G400" t="str">
        <f t="shared" ca="1" si="99"/>
        <v/>
      </c>
      <c r="H400" t="str">
        <f t="shared" ca="1" si="100"/>
        <v/>
      </c>
      <c r="I400" t="str">
        <f t="shared" ca="1" si="101"/>
        <v/>
      </c>
      <c r="J400" t="str">
        <f t="shared" ca="1" si="102"/>
        <v/>
      </c>
      <c r="K400" t="str">
        <f t="shared" ca="1" si="102"/>
        <v/>
      </c>
      <c r="L400" t="str">
        <f t="shared" ca="1" si="103"/>
        <v/>
      </c>
      <c r="M400" t="str">
        <f t="shared" ca="1" si="104"/>
        <v/>
      </c>
      <c r="N400" t="str">
        <f t="shared" ca="1" si="105"/>
        <v/>
      </c>
      <c r="O400" t="str">
        <f t="shared" ca="1" si="105"/>
        <v/>
      </c>
      <c r="P400" t="str">
        <f t="shared" ca="1" si="106"/>
        <v/>
      </c>
      <c r="Q400" t="str">
        <f t="shared" ca="1" si="106"/>
        <v/>
      </c>
      <c r="R400" t="str">
        <f t="shared" ca="1" si="95"/>
        <v/>
      </c>
      <c r="S400" t="str">
        <f t="shared" ca="1" si="95"/>
        <v/>
      </c>
      <c r="T400" t="str">
        <f t="shared" ca="1" si="95"/>
        <v/>
      </c>
      <c r="U400" t="str">
        <f t="shared" ca="1" si="95"/>
        <v/>
      </c>
      <c r="V400" t="str">
        <f t="shared" ca="1" si="95"/>
        <v/>
      </c>
      <c r="W400" t="str">
        <f t="shared" ca="1" si="95"/>
        <v/>
      </c>
      <c r="X400" t="str">
        <f t="shared" ca="1" si="95"/>
        <v/>
      </c>
      <c r="Y400" t="str">
        <f t="shared" ca="1" si="95"/>
        <v/>
      </c>
      <c r="Z400" t="str">
        <f t="shared" ca="1" si="95"/>
        <v/>
      </c>
      <c r="AA400" t="str">
        <f t="shared" ca="1" si="95"/>
        <v/>
      </c>
      <c r="AB400" t="str">
        <f t="shared" ca="1" si="95"/>
        <v/>
      </c>
      <c r="AC400" t="str">
        <f t="shared" ca="1" si="95"/>
        <v/>
      </c>
      <c r="AD400" t="str">
        <f t="shared" ca="1" si="95"/>
        <v/>
      </c>
      <c r="AE400" t="str">
        <f t="shared" ca="1" si="107"/>
        <v/>
      </c>
    </row>
    <row r="401" spans="3:31">
      <c r="C401" t="str">
        <f t="shared" ca="1" si="96"/>
        <v/>
      </c>
      <c r="D401" t="str">
        <f t="shared" ca="1" si="97"/>
        <v/>
      </c>
      <c r="E401" t="str">
        <f t="shared" ca="1" si="98"/>
        <v/>
      </c>
      <c r="F401" t="str">
        <f t="shared" ca="1" si="99"/>
        <v/>
      </c>
      <c r="G401" t="str">
        <f t="shared" ca="1" si="99"/>
        <v/>
      </c>
      <c r="H401" t="str">
        <f t="shared" ca="1" si="100"/>
        <v/>
      </c>
      <c r="I401" t="str">
        <f t="shared" ca="1" si="101"/>
        <v/>
      </c>
      <c r="J401" t="str">
        <f t="shared" ca="1" si="102"/>
        <v/>
      </c>
      <c r="K401" t="str">
        <f t="shared" ca="1" si="102"/>
        <v/>
      </c>
      <c r="L401" t="str">
        <f t="shared" ca="1" si="103"/>
        <v/>
      </c>
      <c r="M401" t="str">
        <f t="shared" ca="1" si="104"/>
        <v/>
      </c>
      <c r="N401" t="str">
        <f t="shared" ca="1" si="105"/>
        <v/>
      </c>
      <c r="O401" t="str">
        <f t="shared" ca="1" si="105"/>
        <v/>
      </c>
      <c r="P401" t="str">
        <f t="shared" ca="1" si="106"/>
        <v/>
      </c>
      <c r="Q401" t="str">
        <f t="shared" ca="1" si="106"/>
        <v/>
      </c>
      <c r="R401" t="str">
        <f t="shared" ca="1" si="95"/>
        <v/>
      </c>
      <c r="S401" t="str">
        <f t="shared" ca="1" si="95"/>
        <v/>
      </c>
      <c r="T401" t="str">
        <f t="shared" ca="1" si="95"/>
        <v/>
      </c>
      <c r="U401" t="str">
        <f t="shared" ca="1" si="95"/>
        <v/>
      </c>
      <c r="V401" t="str">
        <f t="shared" ca="1" si="95"/>
        <v/>
      </c>
      <c r="W401" t="str">
        <f t="shared" ref="R401:AD420" ca="1" si="108">IF(ISNUMBER(MATCH(ROW(),$AS:$AS, 0)), IF(INDIRECT("SP_2b!" &amp; ADDRESS(MATCH(ROW(),$AS:$AS, 0)-1, COLUMN()-4, 4))&lt;&gt;"", INDIRECT("SP_2b!" &amp; ADDRESS(MATCH(ROW(),$AS:$AS, 0)-1, COLUMN()-4, 4)), ""), "")</f>
        <v/>
      </c>
      <c r="X401" t="str">
        <f t="shared" ca="1" si="108"/>
        <v/>
      </c>
      <c r="Y401" t="str">
        <f t="shared" ca="1" si="108"/>
        <v/>
      </c>
      <c r="Z401" t="str">
        <f t="shared" ca="1" si="108"/>
        <v/>
      </c>
      <c r="AA401" t="str">
        <f t="shared" ca="1" si="108"/>
        <v/>
      </c>
      <c r="AB401" t="str">
        <f t="shared" ca="1" si="108"/>
        <v/>
      </c>
      <c r="AC401" t="str">
        <f t="shared" ca="1" si="108"/>
        <v/>
      </c>
      <c r="AD401" t="str">
        <f t="shared" ca="1" si="108"/>
        <v/>
      </c>
      <c r="AE401" t="str">
        <f t="shared" ca="1" si="107"/>
        <v/>
      </c>
    </row>
    <row r="402" spans="3:31">
      <c r="C402" t="str">
        <f t="shared" ca="1" si="96"/>
        <v/>
      </c>
      <c r="D402" t="str">
        <f t="shared" ca="1" si="97"/>
        <v/>
      </c>
      <c r="E402" t="str">
        <f t="shared" ca="1" si="98"/>
        <v/>
      </c>
      <c r="F402" t="str">
        <f t="shared" ca="1" si="99"/>
        <v/>
      </c>
      <c r="G402" t="str">
        <f t="shared" ca="1" si="99"/>
        <v/>
      </c>
      <c r="H402" t="str">
        <f t="shared" ca="1" si="100"/>
        <v/>
      </c>
      <c r="I402" t="str">
        <f t="shared" ca="1" si="101"/>
        <v/>
      </c>
      <c r="J402" t="str">
        <f t="shared" ca="1" si="102"/>
        <v/>
      </c>
      <c r="K402" t="str">
        <f t="shared" ca="1" si="102"/>
        <v/>
      </c>
      <c r="L402" t="str">
        <f t="shared" ca="1" si="103"/>
        <v/>
      </c>
      <c r="M402" t="str">
        <f t="shared" ca="1" si="104"/>
        <v/>
      </c>
      <c r="N402" t="str">
        <f t="shared" ca="1" si="105"/>
        <v/>
      </c>
      <c r="O402" t="str">
        <f t="shared" ca="1" si="105"/>
        <v/>
      </c>
      <c r="P402" t="str">
        <f t="shared" ca="1" si="106"/>
        <v/>
      </c>
      <c r="Q402" t="str">
        <f t="shared" ca="1" si="106"/>
        <v/>
      </c>
      <c r="R402" t="str">
        <f t="shared" ca="1" si="108"/>
        <v/>
      </c>
      <c r="S402" t="str">
        <f t="shared" ca="1" si="108"/>
        <v/>
      </c>
      <c r="T402" t="str">
        <f t="shared" ca="1" si="108"/>
        <v/>
      </c>
      <c r="U402" t="str">
        <f t="shared" ca="1" si="108"/>
        <v/>
      </c>
      <c r="V402" t="str">
        <f t="shared" ca="1" si="108"/>
        <v/>
      </c>
      <c r="W402" t="str">
        <f t="shared" ca="1" si="108"/>
        <v/>
      </c>
      <c r="X402" t="str">
        <f t="shared" ca="1" si="108"/>
        <v/>
      </c>
      <c r="Y402" t="str">
        <f t="shared" ca="1" si="108"/>
        <v/>
      </c>
      <c r="Z402" t="str">
        <f t="shared" ca="1" si="108"/>
        <v/>
      </c>
      <c r="AA402" t="str">
        <f t="shared" ca="1" si="108"/>
        <v/>
      </c>
      <c r="AB402" t="str">
        <f t="shared" ca="1" si="108"/>
        <v/>
      </c>
      <c r="AC402" t="str">
        <f t="shared" ca="1" si="108"/>
        <v/>
      </c>
      <c r="AD402" t="str">
        <f t="shared" ca="1" si="108"/>
        <v/>
      </c>
      <c r="AE402" t="str">
        <f t="shared" ca="1" si="107"/>
        <v/>
      </c>
    </row>
    <row r="403" spans="3:31">
      <c r="C403" t="str">
        <f t="shared" ca="1" si="96"/>
        <v/>
      </c>
      <c r="D403" t="str">
        <f t="shared" ca="1" si="97"/>
        <v/>
      </c>
      <c r="E403" t="str">
        <f t="shared" ca="1" si="98"/>
        <v/>
      </c>
      <c r="F403" t="str">
        <f t="shared" ca="1" si="99"/>
        <v/>
      </c>
      <c r="G403" t="str">
        <f t="shared" ca="1" si="99"/>
        <v/>
      </c>
      <c r="H403" t="str">
        <f t="shared" ca="1" si="100"/>
        <v/>
      </c>
      <c r="I403" t="str">
        <f t="shared" ca="1" si="101"/>
        <v/>
      </c>
      <c r="J403" t="str">
        <f t="shared" ca="1" si="102"/>
        <v/>
      </c>
      <c r="K403" t="str">
        <f t="shared" ca="1" si="102"/>
        <v/>
      </c>
      <c r="L403" t="str">
        <f t="shared" ca="1" si="103"/>
        <v/>
      </c>
      <c r="M403" t="str">
        <f t="shared" ca="1" si="104"/>
        <v/>
      </c>
      <c r="N403" t="str">
        <f t="shared" ca="1" si="105"/>
        <v/>
      </c>
      <c r="O403" t="str">
        <f t="shared" ca="1" si="105"/>
        <v/>
      </c>
      <c r="P403" t="str">
        <f t="shared" ca="1" si="106"/>
        <v/>
      </c>
      <c r="Q403" t="str">
        <f t="shared" ca="1" si="106"/>
        <v/>
      </c>
      <c r="R403" t="str">
        <f t="shared" ca="1" si="108"/>
        <v/>
      </c>
      <c r="S403" t="str">
        <f t="shared" ca="1" si="108"/>
        <v/>
      </c>
      <c r="T403" t="str">
        <f t="shared" ca="1" si="108"/>
        <v/>
      </c>
      <c r="U403" t="str">
        <f t="shared" ca="1" si="108"/>
        <v/>
      </c>
      <c r="V403" t="str">
        <f t="shared" ca="1" si="108"/>
        <v/>
      </c>
      <c r="W403" t="str">
        <f t="shared" ca="1" si="108"/>
        <v/>
      </c>
      <c r="X403" t="str">
        <f t="shared" ca="1" si="108"/>
        <v/>
      </c>
      <c r="Y403" t="str">
        <f t="shared" ca="1" si="108"/>
        <v/>
      </c>
      <c r="Z403" t="str">
        <f t="shared" ca="1" si="108"/>
        <v/>
      </c>
      <c r="AA403" t="str">
        <f t="shared" ca="1" si="108"/>
        <v/>
      </c>
      <c r="AB403" t="str">
        <f t="shared" ca="1" si="108"/>
        <v/>
      </c>
      <c r="AC403" t="str">
        <f t="shared" ca="1" si="108"/>
        <v/>
      </c>
      <c r="AD403" t="str">
        <f t="shared" ca="1" si="108"/>
        <v/>
      </c>
      <c r="AE403" t="str">
        <f t="shared" ca="1" si="107"/>
        <v/>
      </c>
    </row>
    <row r="404" spans="3:31">
      <c r="C404" t="str">
        <f t="shared" ca="1" si="96"/>
        <v/>
      </c>
      <c r="D404" t="str">
        <f t="shared" ca="1" si="97"/>
        <v/>
      </c>
      <c r="E404" t="str">
        <f t="shared" ca="1" si="98"/>
        <v/>
      </c>
      <c r="F404" t="str">
        <f t="shared" ca="1" si="99"/>
        <v/>
      </c>
      <c r="G404" t="str">
        <f t="shared" ca="1" si="99"/>
        <v/>
      </c>
      <c r="H404" t="str">
        <f t="shared" ca="1" si="100"/>
        <v/>
      </c>
      <c r="I404" t="str">
        <f t="shared" ca="1" si="101"/>
        <v/>
      </c>
      <c r="J404" t="str">
        <f t="shared" ca="1" si="102"/>
        <v/>
      </c>
      <c r="K404" t="str">
        <f t="shared" ca="1" si="102"/>
        <v/>
      </c>
      <c r="L404" t="str">
        <f t="shared" ca="1" si="103"/>
        <v/>
      </c>
      <c r="M404" t="str">
        <f t="shared" ca="1" si="104"/>
        <v/>
      </c>
      <c r="N404" t="str">
        <f t="shared" ca="1" si="105"/>
        <v/>
      </c>
      <c r="O404" t="str">
        <f t="shared" ca="1" si="105"/>
        <v/>
      </c>
      <c r="P404" t="str">
        <f t="shared" ca="1" si="106"/>
        <v/>
      </c>
      <c r="Q404" t="str">
        <f t="shared" ca="1" si="106"/>
        <v/>
      </c>
      <c r="R404" t="str">
        <f t="shared" ca="1" si="108"/>
        <v/>
      </c>
      <c r="S404" t="str">
        <f t="shared" ca="1" si="108"/>
        <v/>
      </c>
      <c r="T404" t="str">
        <f t="shared" ca="1" si="108"/>
        <v/>
      </c>
      <c r="U404" t="str">
        <f t="shared" ca="1" si="108"/>
        <v/>
      </c>
      <c r="V404" t="str">
        <f t="shared" ca="1" si="108"/>
        <v/>
      </c>
      <c r="W404" t="str">
        <f t="shared" ca="1" si="108"/>
        <v/>
      </c>
      <c r="X404" t="str">
        <f t="shared" ca="1" si="108"/>
        <v/>
      </c>
      <c r="Y404" t="str">
        <f t="shared" ca="1" si="108"/>
        <v/>
      </c>
      <c r="Z404" t="str">
        <f t="shared" ca="1" si="108"/>
        <v/>
      </c>
      <c r="AA404" t="str">
        <f t="shared" ca="1" si="108"/>
        <v/>
      </c>
      <c r="AB404" t="str">
        <f t="shared" ca="1" si="108"/>
        <v/>
      </c>
      <c r="AC404" t="str">
        <f t="shared" ca="1" si="108"/>
        <v/>
      </c>
      <c r="AD404" t="str">
        <f t="shared" ca="1" si="108"/>
        <v/>
      </c>
      <c r="AE404" t="str">
        <f t="shared" ca="1" si="107"/>
        <v/>
      </c>
    </row>
    <row r="405" spans="3:31">
      <c r="C405" t="str">
        <f t="shared" ca="1" si="96"/>
        <v/>
      </c>
      <c r="D405" t="str">
        <f t="shared" ca="1" si="97"/>
        <v/>
      </c>
      <c r="E405" t="str">
        <f t="shared" ca="1" si="98"/>
        <v/>
      </c>
      <c r="F405" t="str">
        <f t="shared" ca="1" si="99"/>
        <v/>
      </c>
      <c r="G405" t="str">
        <f t="shared" ca="1" si="99"/>
        <v/>
      </c>
      <c r="H405" t="str">
        <f t="shared" ca="1" si="100"/>
        <v/>
      </c>
      <c r="I405" t="str">
        <f t="shared" ca="1" si="101"/>
        <v/>
      </c>
      <c r="J405" t="str">
        <f t="shared" ca="1" si="102"/>
        <v/>
      </c>
      <c r="K405" t="str">
        <f t="shared" ca="1" si="102"/>
        <v/>
      </c>
      <c r="L405" t="str">
        <f t="shared" ca="1" si="103"/>
        <v/>
      </c>
      <c r="M405" t="str">
        <f t="shared" ca="1" si="104"/>
        <v/>
      </c>
      <c r="N405" t="str">
        <f t="shared" ca="1" si="105"/>
        <v/>
      </c>
      <c r="O405" t="str">
        <f t="shared" ca="1" si="105"/>
        <v/>
      </c>
      <c r="P405" t="str">
        <f t="shared" ca="1" si="106"/>
        <v/>
      </c>
      <c r="Q405" t="str">
        <f t="shared" ca="1" si="106"/>
        <v/>
      </c>
      <c r="R405" t="str">
        <f t="shared" ca="1" si="108"/>
        <v/>
      </c>
      <c r="S405" t="str">
        <f t="shared" ca="1" si="108"/>
        <v/>
      </c>
      <c r="T405" t="str">
        <f t="shared" ca="1" si="108"/>
        <v/>
      </c>
      <c r="U405" t="str">
        <f t="shared" ca="1" si="108"/>
        <v/>
      </c>
      <c r="V405" t="str">
        <f t="shared" ca="1" si="108"/>
        <v/>
      </c>
      <c r="W405" t="str">
        <f t="shared" ca="1" si="108"/>
        <v/>
      </c>
      <c r="X405" t="str">
        <f t="shared" ca="1" si="108"/>
        <v/>
      </c>
      <c r="Y405" t="str">
        <f t="shared" ca="1" si="108"/>
        <v/>
      </c>
      <c r="Z405" t="str">
        <f t="shared" ca="1" si="108"/>
        <v/>
      </c>
      <c r="AA405" t="str">
        <f t="shared" ca="1" si="108"/>
        <v/>
      </c>
      <c r="AB405" t="str">
        <f t="shared" ca="1" si="108"/>
        <v/>
      </c>
      <c r="AC405" t="str">
        <f t="shared" ca="1" si="108"/>
        <v/>
      </c>
      <c r="AD405" t="str">
        <f t="shared" ca="1" si="108"/>
        <v/>
      </c>
      <c r="AE405" t="str">
        <f t="shared" ca="1" si="107"/>
        <v/>
      </c>
    </row>
    <row r="406" spans="3:31">
      <c r="C406" t="str">
        <f t="shared" ca="1" si="96"/>
        <v/>
      </c>
      <c r="D406" t="str">
        <f t="shared" ca="1" si="97"/>
        <v/>
      </c>
      <c r="E406" t="str">
        <f t="shared" ca="1" si="98"/>
        <v/>
      </c>
      <c r="F406" t="str">
        <f t="shared" ca="1" si="99"/>
        <v/>
      </c>
      <c r="G406" t="str">
        <f t="shared" ca="1" si="99"/>
        <v/>
      </c>
      <c r="H406" t="str">
        <f t="shared" ca="1" si="100"/>
        <v/>
      </c>
      <c r="I406" t="str">
        <f t="shared" ca="1" si="101"/>
        <v/>
      </c>
      <c r="J406" t="str">
        <f t="shared" ca="1" si="102"/>
        <v/>
      </c>
      <c r="K406" t="str">
        <f t="shared" ca="1" si="102"/>
        <v/>
      </c>
      <c r="L406" t="str">
        <f t="shared" ca="1" si="103"/>
        <v/>
      </c>
      <c r="M406" t="str">
        <f t="shared" ca="1" si="104"/>
        <v/>
      </c>
      <c r="N406" t="str">
        <f t="shared" ca="1" si="105"/>
        <v/>
      </c>
      <c r="O406" t="str">
        <f t="shared" ca="1" si="105"/>
        <v/>
      </c>
      <c r="P406" t="str">
        <f t="shared" ca="1" si="106"/>
        <v/>
      </c>
      <c r="Q406" t="str">
        <f t="shared" ca="1" si="106"/>
        <v/>
      </c>
      <c r="R406" t="str">
        <f t="shared" ca="1" si="108"/>
        <v/>
      </c>
      <c r="S406" t="str">
        <f t="shared" ca="1" si="108"/>
        <v/>
      </c>
      <c r="T406" t="str">
        <f t="shared" ca="1" si="108"/>
        <v/>
      </c>
      <c r="U406" t="str">
        <f t="shared" ca="1" si="108"/>
        <v/>
      </c>
      <c r="V406" t="str">
        <f t="shared" ca="1" si="108"/>
        <v/>
      </c>
      <c r="W406" t="str">
        <f t="shared" ca="1" si="108"/>
        <v/>
      </c>
      <c r="X406" t="str">
        <f t="shared" ca="1" si="108"/>
        <v/>
      </c>
      <c r="Y406" t="str">
        <f t="shared" ca="1" si="108"/>
        <v/>
      </c>
      <c r="Z406" t="str">
        <f t="shared" ca="1" si="108"/>
        <v/>
      </c>
      <c r="AA406" t="str">
        <f t="shared" ca="1" si="108"/>
        <v/>
      </c>
      <c r="AB406" t="str">
        <f t="shared" ca="1" si="108"/>
        <v/>
      </c>
      <c r="AC406" t="str">
        <f t="shared" ca="1" si="108"/>
        <v/>
      </c>
      <c r="AD406" t="str">
        <f t="shared" ca="1" si="108"/>
        <v/>
      </c>
      <c r="AE406" t="str">
        <f t="shared" ca="1" si="107"/>
        <v/>
      </c>
    </row>
    <row r="407" spans="3:31">
      <c r="C407" t="str">
        <f t="shared" ca="1" si="96"/>
        <v/>
      </c>
      <c r="D407" t="str">
        <f t="shared" ca="1" si="97"/>
        <v/>
      </c>
      <c r="E407" t="str">
        <f t="shared" ca="1" si="98"/>
        <v/>
      </c>
      <c r="F407" t="str">
        <f t="shared" ca="1" si="99"/>
        <v/>
      </c>
      <c r="G407" t="str">
        <f t="shared" ca="1" si="99"/>
        <v/>
      </c>
      <c r="H407" t="str">
        <f t="shared" ca="1" si="100"/>
        <v/>
      </c>
      <c r="I407" t="str">
        <f t="shared" ca="1" si="101"/>
        <v/>
      </c>
      <c r="J407" t="str">
        <f t="shared" ca="1" si="102"/>
        <v/>
      </c>
      <c r="K407" t="str">
        <f t="shared" ca="1" si="102"/>
        <v/>
      </c>
      <c r="L407" t="str">
        <f t="shared" ca="1" si="103"/>
        <v/>
      </c>
      <c r="M407" t="str">
        <f t="shared" ca="1" si="104"/>
        <v/>
      </c>
      <c r="N407" t="str">
        <f t="shared" ca="1" si="105"/>
        <v/>
      </c>
      <c r="O407" t="str">
        <f t="shared" ca="1" si="105"/>
        <v/>
      </c>
      <c r="P407" t="str">
        <f t="shared" ca="1" si="106"/>
        <v/>
      </c>
      <c r="Q407" t="str">
        <f t="shared" ca="1" si="106"/>
        <v/>
      </c>
      <c r="R407" t="str">
        <f t="shared" ca="1" si="108"/>
        <v/>
      </c>
      <c r="S407" t="str">
        <f t="shared" ca="1" si="108"/>
        <v/>
      </c>
      <c r="T407" t="str">
        <f t="shared" ca="1" si="108"/>
        <v/>
      </c>
      <c r="U407" t="str">
        <f t="shared" ca="1" si="108"/>
        <v/>
      </c>
      <c r="V407" t="str">
        <f t="shared" ca="1" si="108"/>
        <v/>
      </c>
      <c r="W407" t="str">
        <f t="shared" ca="1" si="108"/>
        <v/>
      </c>
      <c r="X407" t="str">
        <f t="shared" ca="1" si="108"/>
        <v/>
      </c>
      <c r="Y407" t="str">
        <f t="shared" ca="1" si="108"/>
        <v/>
      </c>
      <c r="Z407" t="str">
        <f t="shared" ca="1" si="108"/>
        <v/>
      </c>
      <c r="AA407" t="str">
        <f t="shared" ca="1" si="108"/>
        <v/>
      </c>
      <c r="AB407" t="str">
        <f t="shared" ca="1" si="108"/>
        <v/>
      </c>
      <c r="AC407" t="str">
        <f t="shared" ca="1" si="108"/>
        <v/>
      </c>
      <c r="AD407" t="str">
        <f t="shared" ca="1" si="108"/>
        <v/>
      </c>
      <c r="AE407" t="str">
        <f t="shared" ca="1" si="107"/>
        <v/>
      </c>
    </row>
    <row r="408" spans="3:31">
      <c r="C408" t="str">
        <f t="shared" ca="1" si="96"/>
        <v/>
      </c>
      <c r="D408" t="str">
        <f t="shared" ca="1" si="97"/>
        <v/>
      </c>
      <c r="E408" t="str">
        <f t="shared" ca="1" si="98"/>
        <v/>
      </c>
      <c r="F408" t="str">
        <f t="shared" ca="1" si="99"/>
        <v/>
      </c>
      <c r="G408" t="str">
        <f t="shared" ca="1" si="99"/>
        <v/>
      </c>
      <c r="H408" t="str">
        <f t="shared" ca="1" si="100"/>
        <v/>
      </c>
      <c r="I408" t="str">
        <f t="shared" ca="1" si="101"/>
        <v/>
      </c>
      <c r="J408" t="str">
        <f t="shared" ca="1" si="102"/>
        <v/>
      </c>
      <c r="K408" t="str">
        <f t="shared" ca="1" si="102"/>
        <v/>
      </c>
      <c r="L408" t="str">
        <f t="shared" ca="1" si="103"/>
        <v/>
      </c>
      <c r="M408" t="str">
        <f t="shared" ca="1" si="104"/>
        <v/>
      </c>
      <c r="N408" t="str">
        <f t="shared" ca="1" si="105"/>
        <v/>
      </c>
      <c r="O408" t="str">
        <f t="shared" ca="1" si="105"/>
        <v/>
      </c>
      <c r="P408" t="str">
        <f t="shared" ca="1" si="106"/>
        <v/>
      </c>
      <c r="Q408" t="str">
        <f t="shared" ca="1" si="106"/>
        <v/>
      </c>
      <c r="R408" t="str">
        <f t="shared" ca="1" si="108"/>
        <v/>
      </c>
      <c r="S408" t="str">
        <f t="shared" ca="1" si="108"/>
        <v/>
      </c>
      <c r="T408" t="str">
        <f t="shared" ca="1" si="108"/>
        <v/>
      </c>
      <c r="U408" t="str">
        <f t="shared" ca="1" si="108"/>
        <v/>
      </c>
      <c r="V408" t="str">
        <f t="shared" ca="1" si="108"/>
        <v/>
      </c>
      <c r="W408" t="str">
        <f t="shared" ca="1" si="108"/>
        <v/>
      </c>
      <c r="X408" t="str">
        <f t="shared" ca="1" si="108"/>
        <v/>
      </c>
      <c r="Y408" t="str">
        <f t="shared" ca="1" si="108"/>
        <v/>
      </c>
      <c r="Z408" t="str">
        <f t="shared" ca="1" si="108"/>
        <v/>
      </c>
      <c r="AA408" t="str">
        <f t="shared" ca="1" si="108"/>
        <v/>
      </c>
      <c r="AB408" t="str">
        <f t="shared" ca="1" si="108"/>
        <v/>
      </c>
      <c r="AC408" t="str">
        <f t="shared" ca="1" si="108"/>
        <v/>
      </c>
      <c r="AD408" t="str">
        <f t="shared" ca="1" si="108"/>
        <v/>
      </c>
      <c r="AE408" t="str">
        <f t="shared" ca="1" si="107"/>
        <v/>
      </c>
    </row>
    <row r="409" spans="3:31">
      <c r="C409" t="str">
        <f t="shared" ca="1" si="96"/>
        <v/>
      </c>
      <c r="D409" t="str">
        <f t="shared" ca="1" si="97"/>
        <v/>
      </c>
      <c r="E409" t="str">
        <f t="shared" ca="1" si="98"/>
        <v/>
      </c>
      <c r="F409" t="str">
        <f t="shared" ca="1" si="99"/>
        <v/>
      </c>
      <c r="G409" t="str">
        <f t="shared" ca="1" si="99"/>
        <v/>
      </c>
      <c r="H409" t="str">
        <f t="shared" ca="1" si="100"/>
        <v/>
      </c>
      <c r="I409" t="str">
        <f t="shared" ca="1" si="101"/>
        <v/>
      </c>
      <c r="J409" t="str">
        <f t="shared" ca="1" si="102"/>
        <v/>
      </c>
      <c r="K409" t="str">
        <f t="shared" ca="1" si="102"/>
        <v/>
      </c>
      <c r="L409" t="str">
        <f t="shared" ca="1" si="103"/>
        <v/>
      </c>
      <c r="M409" t="str">
        <f t="shared" ca="1" si="104"/>
        <v/>
      </c>
      <c r="N409" t="str">
        <f t="shared" ca="1" si="105"/>
        <v/>
      </c>
      <c r="O409" t="str">
        <f t="shared" ca="1" si="105"/>
        <v/>
      </c>
      <c r="P409" t="str">
        <f t="shared" ca="1" si="106"/>
        <v/>
      </c>
      <c r="Q409" t="str">
        <f t="shared" ca="1" si="106"/>
        <v/>
      </c>
      <c r="R409" t="str">
        <f t="shared" ca="1" si="108"/>
        <v/>
      </c>
      <c r="S409" t="str">
        <f t="shared" ca="1" si="108"/>
        <v/>
      </c>
      <c r="T409" t="str">
        <f t="shared" ca="1" si="108"/>
        <v/>
      </c>
      <c r="U409" t="str">
        <f t="shared" ca="1" si="108"/>
        <v/>
      </c>
      <c r="V409" t="str">
        <f t="shared" ca="1" si="108"/>
        <v/>
      </c>
      <c r="W409" t="str">
        <f t="shared" ca="1" si="108"/>
        <v/>
      </c>
      <c r="X409" t="str">
        <f t="shared" ca="1" si="108"/>
        <v/>
      </c>
      <c r="Y409" t="str">
        <f t="shared" ca="1" si="108"/>
        <v/>
      </c>
      <c r="Z409" t="str">
        <f t="shared" ca="1" si="108"/>
        <v/>
      </c>
      <c r="AA409" t="str">
        <f t="shared" ca="1" si="108"/>
        <v/>
      </c>
      <c r="AB409" t="str">
        <f t="shared" ca="1" si="108"/>
        <v/>
      </c>
      <c r="AC409" t="str">
        <f t="shared" ca="1" si="108"/>
        <v/>
      </c>
      <c r="AD409" t="str">
        <f t="shared" ca="1" si="108"/>
        <v/>
      </c>
      <c r="AE409" t="str">
        <f t="shared" ca="1" si="107"/>
        <v/>
      </c>
    </row>
    <row r="410" spans="3:31">
      <c r="C410" t="str">
        <f t="shared" ca="1" si="96"/>
        <v/>
      </c>
      <c r="D410" t="str">
        <f t="shared" ca="1" si="97"/>
        <v/>
      </c>
      <c r="E410" t="str">
        <f t="shared" ca="1" si="98"/>
        <v/>
      </c>
      <c r="F410" t="str">
        <f t="shared" ca="1" si="99"/>
        <v/>
      </c>
      <c r="G410" t="str">
        <f t="shared" ca="1" si="99"/>
        <v/>
      </c>
      <c r="H410" t="str">
        <f t="shared" ca="1" si="100"/>
        <v/>
      </c>
      <c r="I410" t="str">
        <f t="shared" ca="1" si="101"/>
        <v/>
      </c>
      <c r="J410" t="str">
        <f t="shared" ca="1" si="102"/>
        <v/>
      </c>
      <c r="K410" t="str">
        <f t="shared" ca="1" si="102"/>
        <v/>
      </c>
      <c r="L410" t="str">
        <f t="shared" ca="1" si="103"/>
        <v/>
      </c>
      <c r="M410" t="str">
        <f t="shared" ca="1" si="104"/>
        <v/>
      </c>
      <c r="N410" t="str">
        <f t="shared" ca="1" si="105"/>
        <v/>
      </c>
      <c r="O410" t="str">
        <f t="shared" ca="1" si="105"/>
        <v/>
      </c>
      <c r="P410" t="str">
        <f t="shared" ca="1" si="106"/>
        <v/>
      </c>
      <c r="Q410" t="str">
        <f t="shared" ca="1" si="106"/>
        <v/>
      </c>
      <c r="R410" t="str">
        <f t="shared" ca="1" si="108"/>
        <v/>
      </c>
      <c r="S410" t="str">
        <f t="shared" ca="1" si="108"/>
        <v/>
      </c>
      <c r="T410" t="str">
        <f t="shared" ca="1" si="108"/>
        <v/>
      </c>
      <c r="U410" t="str">
        <f t="shared" ca="1" si="108"/>
        <v/>
      </c>
      <c r="V410" t="str">
        <f t="shared" ca="1" si="108"/>
        <v/>
      </c>
      <c r="W410" t="str">
        <f t="shared" ca="1" si="108"/>
        <v/>
      </c>
      <c r="X410" t="str">
        <f t="shared" ca="1" si="108"/>
        <v/>
      </c>
      <c r="Y410" t="str">
        <f t="shared" ca="1" si="108"/>
        <v/>
      </c>
      <c r="Z410" t="str">
        <f t="shared" ca="1" si="108"/>
        <v/>
      </c>
      <c r="AA410" t="str">
        <f t="shared" ca="1" si="108"/>
        <v/>
      </c>
      <c r="AB410" t="str">
        <f t="shared" ca="1" si="108"/>
        <v/>
      </c>
      <c r="AC410" t="str">
        <f t="shared" ca="1" si="108"/>
        <v/>
      </c>
      <c r="AD410" t="str">
        <f t="shared" ca="1" si="108"/>
        <v/>
      </c>
      <c r="AE410" t="str">
        <f t="shared" ca="1" si="107"/>
        <v/>
      </c>
    </row>
    <row r="411" spans="3:31">
      <c r="C411" t="str">
        <f t="shared" ca="1" si="96"/>
        <v/>
      </c>
      <c r="D411" t="str">
        <f t="shared" ca="1" si="97"/>
        <v/>
      </c>
      <c r="E411" t="str">
        <f t="shared" ca="1" si="98"/>
        <v/>
      </c>
      <c r="F411" t="str">
        <f t="shared" ca="1" si="99"/>
        <v/>
      </c>
      <c r="G411" t="str">
        <f t="shared" ca="1" si="99"/>
        <v/>
      </c>
      <c r="H411" t="str">
        <f t="shared" ca="1" si="100"/>
        <v/>
      </c>
      <c r="I411" t="str">
        <f t="shared" ca="1" si="101"/>
        <v/>
      </c>
      <c r="J411" t="str">
        <f t="shared" ca="1" si="102"/>
        <v/>
      </c>
      <c r="K411" t="str">
        <f t="shared" ca="1" si="102"/>
        <v/>
      </c>
      <c r="L411" t="str">
        <f t="shared" ca="1" si="103"/>
        <v/>
      </c>
      <c r="M411" t="str">
        <f t="shared" ca="1" si="104"/>
        <v/>
      </c>
      <c r="N411" t="str">
        <f t="shared" ca="1" si="105"/>
        <v/>
      </c>
      <c r="O411" t="str">
        <f t="shared" ca="1" si="105"/>
        <v/>
      </c>
      <c r="P411" t="str">
        <f t="shared" ca="1" si="106"/>
        <v/>
      </c>
      <c r="Q411" t="str">
        <f t="shared" ca="1" si="106"/>
        <v/>
      </c>
      <c r="R411" t="str">
        <f t="shared" ca="1" si="108"/>
        <v/>
      </c>
      <c r="S411" t="str">
        <f t="shared" ca="1" si="108"/>
        <v/>
      </c>
      <c r="T411" t="str">
        <f t="shared" ca="1" si="108"/>
        <v/>
      </c>
      <c r="U411" t="str">
        <f t="shared" ca="1" si="108"/>
        <v/>
      </c>
      <c r="V411" t="str">
        <f t="shared" ca="1" si="108"/>
        <v/>
      </c>
      <c r="W411" t="str">
        <f t="shared" ca="1" si="108"/>
        <v/>
      </c>
      <c r="X411" t="str">
        <f t="shared" ca="1" si="108"/>
        <v/>
      </c>
      <c r="Y411" t="str">
        <f t="shared" ca="1" si="108"/>
        <v/>
      </c>
      <c r="Z411" t="str">
        <f t="shared" ca="1" si="108"/>
        <v/>
      </c>
      <c r="AA411" t="str">
        <f t="shared" ca="1" si="108"/>
        <v/>
      </c>
      <c r="AB411" t="str">
        <f t="shared" ca="1" si="108"/>
        <v/>
      </c>
      <c r="AC411" t="str">
        <f t="shared" ca="1" si="108"/>
        <v/>
      </c>
      <c r="AD411" t="str">
        <f t="shared" ca="1" si="108"/>
        <v/>
      </c>
      <c r="AE411" t="str">
        <f t="shared" ca="1" si="107"/>
        <v/>
      </c>
    </row>
    <row r="412" spans="3:31">
      <c r="C412" t="str">
        <f t="shared" ca="1" si="96"/>
        <v/>
      </c>
      <c r="D412" t="str">
        <f t="shared" ca="1" si="97"/>
        <v/>
      </c>
      <c r="E412" t="str">
        <f t="shared" ca="1" si="98"/>
        <v/>
      </c>
      <c r="F412" t="str">
        <f t="shared" ca="1" si="99"/>
        <v/>
      </c>
      <c r="G412" t="str">
        <f t="shared" ca="1" si="99"/>
        <v/>
      </c>
      <c r="H412" t="str">
        <f t="shared" ca="1" si="100"/>
        <v/>
      </c>
      <c r="I412" t="str">
        <f t="shared" ca="1" si="101"/>
        <v/>
      </c>
      <c r="J412" t="str">
        <f t="shared" ca="1" si="102"/>
        <v/>
      </c>
      <c r="K412" t="str">
        <f t="shared" ca="1" si="102"/>
        <v/>
      </c>
      <c r="L412" t="str">
        <f t="shared" ca="1" si="103"/>
        <v/>
      </c>
      <c r="M412" t="str">
        <f t="shared" ca="1" si="104"/>
        <v/>
      </c>
      <c r="N412" t="str">
        <f t="shared" ca="1" si="105"/>
        <v/>
      </c>
      <c r="O412" t="str">
        <f t="shared" ca="1" si="105"/>
        <v/>
      </c>
      <c r="P412" t="str">
        <f t="shared" ca="1" si="106"/>
        <v/>
      </c>
      <c r="Q412" t="str">
        <f t="shared" ca="1" si="106"/>
        <v/>
      </c>
      <c r="R412" t="str">
        <f t="shared" ca="1" si="108"/>
        <v/>
      </c>
      <c r="S412" t="str">
        <f t="shared" ca="1" si="108"/>
        <v/>
      </c>
      <c r="T412" t="str">
        <f t="shared" ca="1" si="108"/>
        <v/>
      </c>
      <c r="U412" t="str">
        <f t="shared" ca="1" si="108"/>
        <v/>
      </c>
      <c r="V412" t="str">
        <f t="shared" ca="1" si="108"/>
        <v/>
      </c>
      <c r="W412" t="str">
        <f t="shared" ca="1" si="108"/>
        <v/>
      </c>
      <c r="X412" t="str">
        <f t="shared" ca="1" si="108"/>
        <v/>
      </c>
      <c r="Y412" t="str">
        <f t="shared" ca="1" si="108"/>
        <v/>
      </c>
      <c r="Z412" t="str">
        <f t="shared" ca="1" si="108"/>
        <v/>
      </c>
      <c r="AA412" t="str">
        <f t="shared" ca="1" si="108"/>
        <v/>
      </c>
      <c r="AB412" t="str">
        <f t="shared" ca="1" si="108"/>
        <v/>
      </c>
      <c r="AC412" t="str">
        <f t="shared" ca="1" si="108"/>
        <v/>
      </c>
      <c r="AD412" t="str">
        <f t="shared" ca="1" si="108"/>
        <v/>
      </c>
      <c r="AE412" t="str">
        <f t="shared" ca="1" si="107"/>
        <v/>
      </c>
    </row>
    <row r="413" spans="3:31">
      <c r="C413" t="str">
        <f t="shared" ca="1" si="96"/>
        <v/>
      </c>
      <c r="D413" t="str">
        <f t="shared" ca="1" si="97"/>
        <v/>
      </c>
      <c r="E413" t="str">
        <f t="shared" ca="1" si="98"/>
        <v/>
      </c>
      <c r="F413" t="str">
        <f t="shared" ca="1" si="99"/>
        <v/>
      </c>
      <c r="G413" t="str">
        <f t="shared" ca="1" si="99"/>
        <v/>
      </c>
      <c r="H413" t="str">
        <f t="shared" ca="1" si="100"/>
        <v/>
      </c>
      <c r="I413" t="str">
        <f t="shared" ca="1" si="101"/>
        <v/>
      </c>
      <c r="J413" t="str">
        <f t="shared" ca="1" si="102"/>
        <v/>
      </c>
      <c r="K413" t="str">
        <f t="shared" ca="1" si="102"/>
        <v/>
      </c>
      <c r="L413" t="str">
        <f t="shared" ca="1" si="103"/>
        <v/>
      </c>
      <c r="M413" t="str">
        <f t="shared" ca="1" si="104"/>
        <v/>
      </c>
      <c r="N413" t="str">
        <f t="shared" ca="1" si="105"/>
        <v/>
      </c>
      <c r="O413" t="str">
        <f t="shared" ca="1" si="105"/>
        <v/>
      </c>
      <c r="P413" t="str">
        <f t="shared" ca="1" si="106"/>
        <v/>
      </c>
      <c r="Q413" t="str">
        <f t="shared" ca="1" si="106"/>
        <v/>
      </c>
      <c r="R413" t="str">
        <f t="shared" ca="1" si="108"/>
        <v/>
      </c>
      <c r="S413" t="str">
        <f t="shared" ca="1" si="108"/>
        <v/>
      </c>
      <c r="T413" t="str">
        <f t="shared" ca="1" si="108"/>
        <v/>
      </c>
      <c r="U413" t="str">
        <f t="shared" ca="1" si="108"/>
        <v/>
      </c>
      <c r="V413" t="str">
        <f t="shared" ca="1" si="108"/>
        <v/>
      </c>
      <c r="W413" t="str">
        <f t="shared" ca="1" si="108"/>
        <v/>
      </c>
      <c r="X413" t="str">
        <f t="shared" ca="1" si="108"/>
        <v/>
      </c>
      <c r="Y413" t="str">
        <f t="shared" ca="1" si="108"/>
        <v/>
      </c>
      <c r="Z413" t="str">
        <f t="shared" ca="1" si="108"/>
        <v/>
      </c>
      <c r="AA413" t="str">
        <f t="shared" ca="1" si="108"/>
        <v/>
      </c>
      <c r="AB413" t="str">
        <f t="shared" ca="1" si="108"/>
        <v/>
      </c>
      <c r="AC413" t="str">
        <f t="shared" ca="1" si="108"/>
        <v/>
      </c>
      <c r="AD413" t="str">
        <f t="shared" ca="1" si="108"/>
        <v/>
      </c>
      <c r="AE413" t="str">
        <f t="shared" ca="1" si="107"/>
        <v/>
      </c>
    </row>
    <row r="414" spans="3:31">
      <c r="C414" t="str">
        <f t="shared" ca="1" si="96"/>
        <v/>
      </c>
      <c r="D414" t="str">
        <f t="shared" ca="1" si="97"/>
        <v/>
      </c>
      <c r="E414" t="str">
        <f t="shared" ca="1" si="98"/>
        <v/>
      </c>
      <c r="F414" t="str">
        <f t="shared" ca="1" si="99"/>
        <v/>
      </c>
      <c r="G414" t="str">
        <f t="shared" ca="1" si="99"/>
        <v/>
      </c>
      <c r="H414" t="str">
        <f t="shared" ca="1" si="100"/>
        <v/>
      </c>
      <c r="I414" t="str">
        <f t="shared" ca="1" si="101"/>
        <v/>
      </c>
      <c r="J414" t="str">
        <f t="shared" ca="1" si="102"/>
        <v/>
      </c>
      <c r="K414" t="str">
        <f t="shared" ca="1" si="102"/>
        <v/>
      </c>
      <c r="L414" t="str">
        <f t="shared" ca="1" si="103"/>
        <v/>
      </c>
      <c r="M414" t="str">
        <f t="shared" ca="1" si="104"/>
        <v/>
      </c>
      <c r="N414" t="str">
        <f t="shared" ca="1" si="105"/>
        <v/>
      </c>
      <c r="O414" t="str">
        <f t="shared" ca="1" si="105"/>
        <v/>
      </c>
      <c r="P414" t="str">
        <f t="shared" ca="1" si="106"/>
        <v/>
      </c>
      <c r="Q414" t="str">
        <f t="shared" ca="1" si="106"/>
        <v/>
      </c>
      <c r="R414" t="str">
        <f t="shared" ca="1" si="108"/>
        <v/>
      </c>
      <c r="S414" t="str">
        <f t="shared" ca="1" si="108"/>
        <v/>
      </c>
      <c r="T414" t="str">
        <f t="shared" ca="1" si="108"/>
        <v/>
      </c>
      <c r="U414" t="str">
        <f t="shared" ca="1" si="108"/>
        <v/>
      </c>
      <c r="V414" t="str">
        <f t="shared" ca="1" si="108"/>
        <v/>
      </c>
      <c r="W414" t="str">
        <f t="shared" ca="1" si="108"/>
        <v/>
      </c>
      <c r="X414" t="str">
        <f t="shared" ca="1" si="108"/>
        <v/>
      </c>
      <c r="Y414" t="str">
        <f t="shared" ca="1" si="108"/>
        <v/>
      </c>
      <c r="Z414" t="str">
        <f t="shared" ca="1" si="108"/>
        <v/>
      </c>
      <c r="AA414" t="str">
        <f t="shared" ca="1" si="108"/>
        <v/>
      </c>
      <c r="AB414" t="str">
        <f t="shared" ca="1" si="108"/>
        <v/>
      </c>
      <c r="AC414" t="str">
        <f t="shared" ca="1" si="108"/>
        <v/>
      </c>
      <c r="AD414" t="str">
        <f t="shared" ca="1" si="108"/>
        <v/>
      </c>
      <c r="AE414" t="str">
        <f t="shared" ca="1" si="107"/>
        <v/>
      </c>
    </row>
    <row r="415" spans="3:31">
      <c r="C415" t="str">
        <f t="shared" ca="1" si="96"/>
        <v/>
      </c>
      <c r="D415" t="str">
        <f t="shared" ca="1" si="97"/>
        <v/>
      </c>
      <c r="E415" t="str">
        <f t="shared" ca="1" si="98"/>
        <v/>
      </c>
      <c r="F415" t="str">
        <f t="shared" ca="1" si="99"/>
        <v/>
      </c>
      <c r="G415" t="str">
        <f t="shared" ca="1" si="99"/>
        <v/>
      </c>
      <c r="H415" t="str">
        <f t="shared" ca="1" si="100"/>
        <v/>
      </c>
      <c r="I415" t="str">
        <f t="shared" ca="1" si="101"/>
        <v/>
      </c>
      <c r="J415" t="str">
        <f t="shared" ca="1" si="102"/>
        <v/>
      </c>
      <c r="K415" t="str">
        <f t="shared" ca="1" si="102"/>
        <v/>
      </c>
      <c r="L415" t="str">
        <f t="shared" ca="1" si="103"/>
        <v/>
      </c>
      <c r="M415" t="str">
        <f t="shared" ca="1" si="104"/>
        <v/>
      </c>
      <c r="N415" t="str">
        <f t="shared" ca="1" si="105"/>
        <v/>
      </c>
      <c r="O415" t="str">
        <f t="shared" ca="1" si="105"/>
        <v/>
      </c>
      <c r="P415" t="str">
        <f t="shared" ca="1" si="106"/>
        <v/>
      </c>
      <c r="Q415" t="str">
        <f t="shared" ca="1" si="106"/>
        <v/>
      </c>
      <c r="R415" t="str">
        <f t="shared" ca="1" si="108"/>
        <v/>
      </c>
      <c r="S415" t="str">
        <f t="shared" ca="1" si="108"/>
        <v/>
      </c>
      <c r="T415" t="str">
        <f t="shared" ca="1" si="108"/>
        <v/>
      </c>
      <c r="U415" t="str">
        <f t="shared" ca="1" si="108"/>
        <v/>
      </c>
      <c r="V415" t="str">
        <f t="shared" ca="1" si="108"/>
        <v/>
      </c>
      <c r="W415" t="str">
        <f t="shared" ca="1" si="108"/>
        <v/>
      </c>
      <c r="X415" t="str">
        <f t="shared" ca="1" si="108"/>
        <v/>
      </c>
      <c r="Y415" t="str">
        <f t="shared" ca="1" si="108"/>
        <v/>
      </c>
      <c r="Z415" t="str">
        <f t="shared" ca="1" si="108"/>
        <v/>
      </c>
      <c r="AA415" t="str">
        <f t="shared" ca="1" si="108"/>
        <v/>
      </c>
      <c r="AB415" t="str">
        <f t="shared" ca="1" si="108"/>
        <v/>
      </c>
      <c r="AC415" t="str">
        <f t="shared" ca="1" si="108"/>
        <v/>
      </c>
      <c r="AD415" t="str">
        <f t="shared" ca="1" si="108"/>
        <v/>
      </c>
      <c r="AE415" t="str">
        <f t="shared" ca="1" si="107"/>
        <v/>
      </c>
    </row>
    <row r="416" spans="3:31">
      <c r="C416" t="str">
        <f t="shared" ca="1" si="96"/>
        <v/>
      </c>
      <c r="D416" t="str">
        <f t="shared" ca="1" si="97"/>
        <v/>
      </c>
      <c r="E416" t="str">
        <f t="shared" ca="1" si="98"/>
        <v/>
      </c>
      <c r="F416" t="str">
        <f t="shared" ca="1" si="99"/>
        <v/>
      </c>
      <c r="G416" t="str">
        <f t="shared" ca="1" si="99"/>
        <v/>
      </c>
      <c r="H416" t="str">
        <f t="shared" ca="1" si="100"/>
        <v/>
      </c>
      <c r="I416" t="str">
        <f t="shared" ca="1" si="101"/>
        <v/>
      </c>
      <c r="J416" t="str">
        <f t="shared" ca="1" si="102"/>
        <v/>
      </c>
      <c r="K416" t="str">
        <f t="shared" ca="1" si="102"/>
        <v/>
      </c>
      <c r="L416" t="str">
        <f t="shared" ca="1" si="103"/>
        <v/>
      </c>
      <c r="M416" t="str">
        <f t="shared" ca="1" si="104"/>
        <v/>
      </c>
      <c r="N416" t="str">
        <f t="shared" ca="1" si="105"/>
        <v/>
      </c>
      <c r="O416" t="str">
        <f t="shared" ca="1" si="105"/>
        <v/>
      </c>
      <c r="P416" t="str">
        <f t="shared" ca="1" si="106"/>
        <v/>
      </c>
      <c r="Q416" t="str">
        <f t="shared" ca="1" si="106"/>
        <v/>
      </c>
      <c r="R416" t="str">
        <f t="shared" ca="1" si="108"/>
        <v/>
      </c>
      <c r="S416" t="str">
        <f t="shared" ca="1" si="108"/>
        <v/>
      </c>
      <c r="T416" t="str">
        <f t="shared" ca="1" si="108"/>
        <v/>
      </c>
      <c r="U416" t="str">
        <f t="shared" ca="1" si="108"/>
        <v/>
      </c>
      <c r="V416" t="str">
        <f t="shared" ca="1" si="108"/>
        <v/>
      </c>
      <c r="W416" t="str">
        <f t="shared" ca="1" si="108"/>
        <v/>
      </c>
      <c r="X416" t="str">
        <f t="shared" ca="1" si="108"/>
        <v/>
      </c>
      <c r="Y416" t="str">
        <f t="shared" ca="1" si="108"/>
        <v/>
      </c>
      <c r="Z416" t="str">
        <f t="shared" ca="1" si="108"/>
        <v/>
      </c>
      <c r="AA416" t="str">
        <f t="shared" ca="1" si="108"/>
        <v/>
      </c>
      <c r="AB416" t="str">
        <f t="shared" ca="1" si="108"/>
        <v/>
      </c>
      <c r="AC416" t="str">
        <f t="shared" ca="1" si="108"/>
        <v/>
      </c>
      <c r="AD416" t="str">
        <f t="shared" ca="1" si="108"/>
        <v/>
      </c>
      <c r="AE416" t="str">
        <f t="shared" ca="1" si="107"/>
        <v/>
      </c>
    </row>
    <row r="417" spans="3:31">
      <c r="C417" t="str">
        <f t="shared" ca="1" si="96"/>
        <v/>
      </c>
      <c r="D417" t="str">
        <f t="shared" ca="1" si="97"/>
        <v/>
      </c>
      <c r="E417" t="str">
        <f t="shared" ca="1" si="98"/>
        <v/>
      </c>
      <c r="F417" t="str">
        <f t="shared" ca="1" si="99"/>
        <v/>
      </c>
      <c r="G417" t="str">
        <f t="shared" ca="1" si="99"/>
        <v/>
      </c>
      <c r="H417" t="str">
        <f t="shared" ca="1" si="100"/>
        <v/>
      </c>
      <c r="I417" t="str">
        <f t="shared" ca="1" si="101"/>
        <v/>
      </c>
      <c r="J417" t="str">
        <f t="shared" ca="1" si="102"/>
        <v/>
      </c>
      <c r="K417" t="str">
        <f t="shared" ca="1" si="102"/>
        <v/>
      </c>
      <c r="L417" t="str">
        <f t="shared" ca="1" si="103"/>
        <v/>
      </c>
      <c r="M417" t="str">
        <f t="shared" ca="1" si="104"/>
        <v/>
      </c>
      <c r="N417" t="str">
        <f t="shared" ca="1" si="105"/>
        <v/>
      </c>
      <c r="O417" t="str">
        <f t="shared" ca="1" si="105"/>
        <v/>
      </c>
      <c r="P417" t="str">
        <f t="shared" ca="1" si="106"/>
        <v/>
      </c>
      <c r="Q417" t="str">
        <f t="shared" ca="1" si="106"/>
        <v/>
      </c>
      <c r="R417" t="str">
        <f t="shared" ca="1" si="108"/>
        <v/>
      </c>
      <c r="S417" t="str">
        <f t="shared" ca="1" si="108"/>
        <v/>
      </c>
      <c r="T417" t="str">
        <f t="shared" ca="1" si="108"/>
        <v/>
      </c>
      <c r="U417" t="str">
        <f t="shared" ca="1" si="108"/>
        <v/>
      </c>
      <c r="V417" t="str">
        <f t="shared" ca="1" si="108"/>
        <v/>
      </c>
      <c r="W417" t="str">
        <f t="shared" ca="1" si="108"/>
        <v/>
      </c>
      <c r="X417" t="str">
        <f t="shared" ca="1" si="108"/>
        <v/>
      </c>
      <c r="Y417" t="str">
        <f t="shared" ca="1" si="108"/>
        <v/>
      </c>
      <c r="Z417" t="str">
        <f t="shared" ca="1" si="108"/>
        <v/>
      </c>
      <c r="AA417" t="str">
        <f t="shared" ca="1" si="108"/>
        <v/>
      </c>
      <c r="AB417" t="str">
        <f t="shared" ca="1" si="108"/>
        <v/>
      </c>
      <c r="AC417" t="str">
        <f t="shared" ca="1" si="108"/>
        <v/>
      </c>
      <c r="AD417" t="str">
        <f t="shared" ca="1" si="108"/>
        <v/>
      </c>
      <c r="AE417" t="str">
        <f t="shared" ca="1" si="107"/>
        <v/>
      </c>
    </row>
    <row r="418" spans="3:31">
      <c r="C418" t="str">
        <f t="shared" ca="1" si="96"/>
        <v/>
      </c>
      <c r="D418" t="str">
        <f t="shared" ca="1" si="97"/>
        <v/>
      </c>
      <c r="E418" t="str">
        <f t="shared" ca="1" si="98"/>
        <v/>
      </c>
      <c r="F418" t="str">
        <f t="shared" ca="1" si="99"/>
        <v/>
      </c>
      <c r="G418" t="str">
        <f t="shared" ca="1" si="99"/>
        <v/>
      </c>
      <c r="H418" t="str">
        <f t="shared" ca="1" si="100"/>
        <v/>
      </c>
      <c r="I418" t="str">
        <f t="shared" ca="1" si="101"/>
        <v/>
      </c>
      <c r="J418" t="str">
        <f t="shared" ca="1" si="102"/>
        <v/>
      </c>
      <c r="K418" t="str">
        <f t="shared" ca="1" si="102"/>
        <v/>
      </c>
      <c r="L418" t="str">
        <f t="shared" ca="1" si="103"/>
        <v/>
      </c>
      <c r="M418" t="str">
        <f t="shared" ca="1" si="104"/>
        <v/>
      </c>
      <c r="N418" t="str">
        <f t="shared" ca="1" si="105"/>
        <v/>
      </c>
      <c r="O418" t="str">
        <f t="shared" ca="1" si="105"/>
        <v/>
      </c>
      <c r="P418" t="str">
        <f t="shared" ca="1" si="106"/>
        <v/>
      </c>
      <c r="Q418" t="str">
        <f t="shared" ca="1" si="106"/>
        <v/>
      </c>
      <c r="R418" t="str">
        <f t="shared" ca="1" si="108"/>
        <v/>
      </c>
      <c r="S418" t="str">
        <f t="shared" ca="1" si="108"/>
        <v/>
      </c>
      <c r="T418" t="str">
        <f t="shared" ca="1" si="108"/>
        <v/>
      </c>
      <c r="U418" t="str">
        <f t="shared" ca="1" si="108"/>
        <v/>
      </c>
      <c r="V418" t="str">
        <f t="shared" ca="1" si="108"/>
        <v/>
      </c>
      <c r="W418" t="str">
        <f t="shared" ca="1" si="108"/>
        <v/>
      </c>
      <c r="X418" t="str">
        <f t="shared" ca="1" si="108"/>
        <v/>
      </c>
      <c r="Y418" t="str">
        <f t="shared" ca="1" si="108"/>
        <v/>
      </c>
      <c r="Z418" t="str">
        <f t="shared" ca="1" si="108"/>
        <v/>
      </c>
      <c r="AA418" t="str">
        <f t="shared" ca="1" si="108"/>
        <v/>
      </c>
      <c r="AB418" t="str">
        <f t="shared" ca="1" si="108"/>
        <v/>
      </c>
      <c r="AC418" t="str">
        <f t="shared" ca="1" si="108"/>
        <v/>
      </c>
      <c r="AD418" t="str">
        <f t="shared" ca="1" si="108"/>
        <v/>
      </c>
      <c r="AE418" t="str">
        <f t="shared" ca="1" si="107"/>
        <v/>
      </c>
    </row>
    <row r="419" spans="3:31">
      <c r="C419" t="str">
        <f t="shared" ca="1" si="96"/>
        <v/>
      </c>
      <c r="D419" t="str">
        <f t="shared" ca="1" si="97"/>
        <v/>
      </c>
      <c r="E419" t="str">
        <f t="shared" ca="1" si="98"/>
        <v/>
      </c>
      <c r="F419" t="str">
        <f t="shared" ca="1" si="99"/>
        <v/>
      </c>
      <c r="G419" t="str">
        <f t="shared" ca="1" si="99"/>
        <v/>
      </c>
      <c r="H419" t="str">
        <f t="shared" ca="1" si="100"/>
        <v/>
      </c>
      <c r="I419" t="str">
        <f t="shared" ca="1" si="101"/>
        <v/>
      </c>
      <c r="J419" t="str">
        <f t="shared" ca="1" si="102"/>
        <v/>
      </c>
      <c r="K419" t="str">
        <f t="shared" ca="1" si="102"/>
        <v/>
      </c>
      <c r="L419" t="str">
        <f t="shared" ca="1" si="103"/>
        <v/>
      </c>
      <c r="M419" t="str">
        <f t="shared" ca="1" si="104"/>
        <v/>
      </c>
      <c r="N419" t="str">
        <f t="shared" ca="1" si="105"/>
        <v/>
      </c>
      <c r="O419" t="str">
        <f t="shared" ca="1" si="105"/>
        <v/>
      </c>
      <c r="P419" t="str">
        <f t="shared" ca="1" si="106"/>
        <v/>
      </c>
      <c r="Q419" t="str">
        <f t="shared" ca="1" si="106"/>
        <v/>
      </c>
      <c r="R419" t="str">
        <f t="shared" ca="1" si="108"/>
        <v/>
      </c>
      <c r="S419" t="str">
        <f t="shared" ca="1" si="108"/>
        <v/>
      </c>
      <c r="T419" t="str">
        <f t="shared" ca="1" si="108"/>
        <v/>
      </c>
      <c r="U419" t="str">
        <f t="shared" ca="1" si="108"/>
        <v/>
      </c>
      <c r="V419" t="str">
        <f t="shared" ca="1" si="108"/>
        <v/>
      </c>
      <c r="W419" t="str">
        <f t="shared" ca="1" si="108"/>
        <v/>
      </c>
      <c r="X419" t="str">
        <f t="shared" ca="1" si="108"/>
        <v/>
      </c>
      <c r="Y419" t="str">
        <f t="shared" ca="1" si="108"/>
        <v/>
      </c>
      <c r="Z419" t="str">
        <f t="shared" ca="1" si="108"/>
        <v/>
      </c>
      <c r="AA419" t="str">
        <f t="shared" ca="1" si="108"/>
        <v/>
      </c>
      <c r="AB419" t="str">
        <f t="shared" ca="1" si="108"/>
        <v/>
      </c>
      <c r="AC419" t="str">
        <f t="shared" ca="1" si="108"/>
        <v/>
      </c>
      <c r="AD419" t="str">
        <f t="shared" ca="1" si="108"/>
        <v/>
      </c>
      <c r="AE419" t="str">
        <f t="shared" ca="1" si="107"/>
        <v/>
      </c>
    </row>
    <row r="420" spans="3:31">
      <c r="C420" t="str">
        <f t="shared" ca="1" si="96"/>
        <v/>
      </c>
      <c r="D420" t="str">
        <f t="shared" ca="1" si="97"/>
        <v/>
      </c>
      <c r="E420" t="str">
        <f t="shared" ca="1" si="98"/>
        <v/>
      </c>
      <c r="F420" t="str">
        <f t="shared" ca="1" si="99"/>
        <v/>
      </c>
      <c r="G420" t="str">
        <f t="shared" ca="1" si="99"/>
        <v/>
      </c>
      <c r="H420" t="str">
        <f t="shared" ca="1" si="100"/>
        <v/>
      </c>
      <c r="I420" t="str">
        <f t="shared" ca="1" si="101"/>
        <v/>
      </c>
      <c r="J420" t="str">
        <f t="shared" ca="1" si="102"/>
        <v/>
      </c>
      <c r="K420" t="str">
        <f t="shared" ca="1" si="102"/>
        <v/>
      </c>
      <c r="L420" t="str">
        <f t="shared" ca="1" si="103"/>
        <v/>
      </c>
      <c r="M420" t="str">
        <f t="shared" ca="1" si="104"/>
        <v/>
      </c>
      <c r="N420" t="str">
        <f t="shared" ca="1" si="105"/>
        <v/>
      </c>
      <c r="O420" t="str">
        <f t="shared" ca="1" si="105"/>
        <v/>
      </c>
      <c r="P420" t="str">
        <f t="shared" ca="1" si="106"/>
        <v/>
      </c>
      <c r="Q420" t="str">
        <f t="shared" ca="1" si="106"/>
        <v/>
      </c>
      <c r="R420" t="str">
        <f t="shared" ca="1" si="108"/>
        <v/>
      </c>
      <c r="S420" t="str">
        <f t="shared" ca="1" si="108"/>
        <v/>
      </c>
      <c r="T420" t="str">
        <f t="shared" ca="1" si="108"/>
        <v/>
      </c>
      <c r="U420" t="str">
        <f t="shared" ca="1" si="108"/>
        <v/>
      </c>
      <c r="V420" t="str">
        <f t="shared" ca="1" si="108"/>
        <v/>
      </c>
      <c r="W420" t="str">
        <f t="shared" ca="1" si="108"/>
        <v/>
      </c>
      <c r="X420" t="str">
        <f t="shared" ca="1" si="108"/>
        <v/>
      </c>
      <c r="Y420" t="str">
        <f t="shared" ca="1" si="108"/>
        <v/>
      </c>
      <c r="Z420" t="str">
        <f t="shared" ca="1" si="108"/>
        <v/>
      </c>
      <c r="AA420" t="str">
        <f t="shared" ca="1" si="108"/>
        <v/>
      </c>
      <c r="AB420" t="str">
        <f t="shared" ca="1" si="108"/>
        <v/>
      </c>
      <c r="AC420" t="str">
        <f t="shared" ca="1" si="108"/>
        <v/>
      </c>
      <c r="AD420" t="str">
        <f t="shared" ca="1" si="108"/>
        <v/>
      </c>
      <c r="AE420" t="str">
        <f t="shared" ca="1" si="107"/>
        <v/>
      </c>
    </row>
    <row r="421" spans="3:31">
      <c r="C421" t="str">
        <f t="shared" ca="1" si="96"/>
        <v/>
      </c>
      <c r="D421" t="str">
        <f t="shared" ca="1" si="97"/>
        <v/>
      </c>
      <c r="E421" t="str">
        <f t="shared" ca="1" si="98"/>
        <v/>
      </c>
      <c r="F421" t="str">
        <f t="shared" ca="1" si="99"/>
        <v/>
      </c>
      <c r="G421" t="str">
        <f t="shared" ca="1" si="99"/>
        <v/>
      </c>
      <c r="H421" t="str">
        <f t="shared" ca="1" si="100"/>
        <v/>
      </c>
      <c r="I421" t="str">
        <f t="shared" ca="1" si="101"/>
        <v/>
      </c>
      <c r="J421" t="str">
        <f t="shared" ca="1" si="102"/>
        <v/>
      </c>
      <c r="K421" t="str">
        <f t="shared" ca="1" si="102"/>
        <v/>
      </c>
      <c r="L421" t="str">
        <f t="shared" ca="1" si="103"/>
        <v/>
      </c>
      <c r="M421" t="str">
        <f t="shared" ca="1" si="104"/>
        <v/>
      </c>
      <c r="N421" t="str">
        <f t="shared" ca="1" si="105"/>
        <v/>
      </c>
      <c r="O421" t="str">
        <f t="shared" ca="1" si="105"/>
        <v/>
      </c>
      <c r="P421" t="str">
        <f t="shared" ca="1" si="106"/>
        <v/>
      </c>
      <c r="Q421" t="str">
        <f t="shared" ca="1" si="106"/>
        <v/>
      </c>
      <c r="R421" t="str">
        <f t="shared" ca="1" si="106"/>
        <v/>
      </c>
      <c r="S421" t="str">
        <f t="shared" ca="1" si="106"/>
        <v/>
      </c>
      <c r="T421" t="str">
        <f t="shared" ca="1" si="106"/>
        <v/>
      </c>
      <c r="U421" t="str">
        <f t="shared" ca="1" si="106"/>
        <v/>
      </c>
      <c r="V421" t="str">
        <f t="shared" ca="1" si="106"/>
        <v/>
      </c>
      <c r="W421" t="str">
        <f t="shared" ca="1" si="106"/>
        <v/>
      </c>
      <c r="X421" t="str">
        <f t="shared" ca="1" si="106"/>
        <v/>
      </c>
      <c r="Y421" t="str">
        <f t="shared" ca="1" si="106"/>
        <v/>
      </c>
      <c r="Z421" t="str">
        <f t="shared" ca="1" si="106"/>
        <v/>
      </c>
      <c r="AA421" t="str">
        <f t="shared" ca="1" si="106"/>
        <v/>
      </c>
      <c r="AB421" t="str">
        <f t="shared" ca="1" si="106"/>
        <v/>
      </c>
      <c r="AC421" t="str">
        <f t="shared" ca="1" si="106"/>
        <v/>
      </c>
      <c r="AD421" t="str">
        <f t="shared" ca="1" si="106"/>
        <v/>
      </c>
      <c r="AE421" t="str">
        <f t="shared" ca="1" si="107"/>
        <v/>
      </c>
    </row>
    <row r="422" spans="3:31">
      <c r="C422" t="str">
        <f t="shared" ca="1" si="96"/>
        <v/>
      </c>
      <c r="D422" t="str">
        <f t="shared" ca="1" si="97"/>
        <v/>
      </c>
      <c r="E422" t="str">
        <f t="shared" ca="1" si="98"/>
        <v/>
      </c>
      <c r="F422" t="str">
        <f t="shared" ca="1" si="99"/>
        <v/>
      </c>
      <c r="G422" t="str">
        <f t="shared" ca="1" si="99"/>
        <v/>
      </c>
      <c r="H422" t="str">
        <f t="shared" ca="1" si="100"/>
        <v/>
      </c>
      <c r="I422" t="str">
        <f t="shared" ca="1" si="101"/>
        <v/>
      </c>
      <c r="J422" t="str">
        <f t="shared" ca="1" si="102"/>
        <v/>
      </c>
      <c r="K422" t="str">
        <f t="shared" ca="1" si="102"/>
        <v/>
      </c>
      <c r="L422" t="str">
        <f t="shared" ca="1" si="103"/>
        <v/>
      </c>
      <c r="M422" t="str">
        <f t="shared" ca="1" si="104"/>
        <v/>
      </c>
      <c r="N422" t="str">
        <f t="shared" ca="1" si="105"/>
        <v/>
      </c>
      <c r="O422" t="str">
        <f t="shared" ca="1" si="105"/>
        <v/>
      </c>
      <c r="P422" t="str">
        <f t="shared" ca="1" si="106"/>
        <v/>
      </c>
      <c r="Q422" t="str">
        <f t="shared" ca="1" si="106"/>
        <v/>
      </c>
      <c r="R422" t="str">
        <f t="shared" ca="1" si="106"/>
        <v/>
      </c>
      <c r="S422" t="str">
        <f t="shared" ca="1" si="106"/>
        <v/>
      </c>
      <c r="T422" t="str">
        <f t="shared" ca="1" si="106"/>
        <v/>
      </c>
      <c r="U422" t="str">
        <f t="shared" ca="1" si="106"/>
        <v/>
      </c>
      <c r="V422" t="str">
        <f t="shared" ca="1" si="106"/>
        <v/>
      </c>
      <c r="W422" t="str">
        <f t="shared" ca="1" si="106"/>
        <v/>
      </c>
      <c r="X422" t="str">
        <f t="shared" ca="1" si="106"/>
        <v/>
      </c>
      <c r="Y422" t="str">
        <f t="shared" ca="1" si="106"/>
        <v/>
      </c>
      <c r="Z422" t="str">
        <f t="shared" ca="1" si="106"/>
        <v/>
      </c>
      <c r="AA422" t="str">
        <f t="shared" ca="1" si="106"/>
        <v/>
      </c>
      <c r="AB422" t="str">
        <f t="shared" ca="1" si="106"/>
        <v/>
      </c>
      <c r="AC422" t="str">
        <f t="shared" ca="1" si="106"/>
        <v/>
      </c>
      <c r="AD422" t="str">
        <f t="shared" ca="1" si="106"/>
        <v/>
      </c>
      <c r="AE422" t="str">
        <f t="shared" ca="1" si="107"/>
        <v/>
      </c>
    </row>
    <row r="423" spans="3:31">
      <c r="C423" t="str">
        <f t="shared" ca="1" si="96"/>
        <v/>
      </c>
      <c r="D423" t="str">
        <f t="shared" ca="1" si="97"/>
        <v/>
      </c>
      <c r="E423" t="str">
        <f t="shared" ca="1" si="98"/>
        <v/>
      </c>
      <c r="F423" t="str">
        <f t="shared" ca="1" si="99"/>
        <v/>
      </c>
      <c r="G423" t="str">
        <f t="shared" ca="1" si="99"/>
        <v/>
      </c>
      <c r="H423" t="str">
        <f t="shared" ca="1" si="100"/>
        <v/>
      </c>
      <c r="I423" t="str">
        <f t="shared" ca="1" si="101"/>
        <v/>
      </c>
      <c r="J423" t="str">
        <f t="shared" ca="1" si="102"/>
        <v/>
      </c>
      <c r="K423" t="str">
        <f t="shared" ca="1" si="102"/>
        <v/>
      </c>
      <c r="L423" t="str">
        <f t="shared" ca="1" si="103"/>
        <v/>
      </c>
      <c r="M423" t="str">
        <f t="shared" ca="1" si="104"/>
        <v/>
      </c>
      <c r="N423" t="str">
        <f t="shared" ca="1" si="105"/>
        <v/>
      </c>
      <c r="O423" t="str">
        <f t="shared" ca="1" si="105"/>
        <v/>
      </c>
      <c r="P423" t="str">
        <f t="shared" ca="1" si="106"/>
        <v/>
      </c>
      <c r="Q423" t="str">
        <f t="shared" ca="1" si="106"/>
        <v/>
      </c>
      <c r="R423" t="str">
        <f t="shared" ca="1" si="106"/>
        <v/>
      </c>
      <c r="S423" t="str">
        <f t="shared" ca="1" si="106"/>
        <v/>
      </c>
      <c r="T423" t="str">
        <f t="shared" ca="1" si="106"/>
        <v/>
      </c>
      <c r="U423" t="str">
        <f t="shared" ca="1" si="106"/>
        <v/>
      </c>
      <c r="V423" t="str">
        <f t="shared" ca="1" si="106"/>
        <v/>
      </c>
      <c r="W423" t="str">
        <f t="shared" ca="1" si="106"/>
        <v/>
      </c>
      <c r="X423" t="str">
        <f t="shared" ca="1" si="106"/>
        <v/>
      </c>
      <c r="Y423" t="str">
        <f t="shared" ca="1" si="106"/>
        <v/>
      </c>
      <c r="Z423" t="str">
        <f t="shared" ca="1" si="106"/>
        <v/>
      </c>
      <c r="AA423" t="str">
        <f t="shared" ca="1" si="106"/>
        <v/>
      </c>
      <c r="AB423" t="str">
        <f t="shared" ca="1" si="106"/>
        <v/>
      </c>
      <c r="AC423" t="str">
        <f t="shared" ca="1" si="106"/>
        <v/>
      </c>
      <c r="AD423" t="str">
        <f t="shared" ca="1" si="106"/>
        <v/>
      </c>
      <c r="AE423" t="str">
        <f t="shared" ca="1" si="107"/>
        <v/>
      </c>
    </row>
    <row r="424" spans="3:31">
      <c r="C424" t="str">
        <f t="shared" ca="1" si="96"/>
        <v/>
      </c>
      <c r="D424" t="str">
        <f t="shared" ca="1" si="97"/>
        <v/>
      </c>
      <c r="E424" t="str">
        <f t="shared" ca="1" si="98"/>
        <v/>
      </c>
      <c r="F424" t="str">
        <f t="shared" ca="1" si="99"/>
        <v/>
      </c>
      <c r="G424" t="str">
        <f t="shared" ca="1" si="99"/>
        <v/>
      </c>
      <c r="H424" t="str">
        <f t="shared" ca="1" si="100"/>
        <v/>
      </c>
      <c r="I424" t="str">
        <f t="shared" ca="1" si="101"/>
        <v/>
      </c>
      <c r="J424" t="str">
        <f t="shared" ca="1" si="102"/>
        <v/>
      </c>
      <c r="K424" t="str">
        <f t="shared" ca="1" si="102"/>
        <v/>
      </c>
      <c r="L424" t="str">
        <f t="shared" ca="1" si="103"/>
        <v/>
      </c>
      <c r="M424" t="str">
        <f t="shared" ca="1" si="104"/>
        <v/>
      </c>
      <c r="N424" t="str">
        <f t="shared" ca="1" si="105"/>
        <v/>
      </c>
      <c r="O424" t="str">
        <f t="shared" ca="1" si="105"/>
        <v/>
      </c>
      <c r="P424" t="str">
        <f t="shared" ca="1" si="106"/>
        <v/>
      </c>
      <c r="Q424" t="str">
        <f t="shared" ca="1" si="106"/>
        <v/>
      </c>
      <c r="R424" t="str">
        <f t="shared" ca="1" si="106"/>
        <v/>
      </c>
      <c r="S424" t="str">
        <f t="shared" ca="1" si="106"/>
        <v/>
      </c>
      <c r="T424" t="str">
        <f t="shared" ca="1" si="106"/>
        <v/>
      </c>
      <c r="U424" t="str">
        <f t="shared" ca="1" si="106"/>
        <v/>
      </c>
      <c r="V424" t="str">
        <f t="shared" ca="1" si="106"/>
        <v/>
      </c>
      <c r="W424" t="str">
        <f t="shared" ca="1" si="106"/>
        <v/>
      </c>
      <c r="X424" t="str">
        <f t="shared" ca="1" si="106"/>
        <v/>
      </c>
      <c r="Y424" t="str">
        <f t="shared" ca="1" si="106"/>
        <v/>
      </c>
      <c r="Z424" t="str">
        <f t="shared" ca="1" si="106"/>
        <v/>
      </c>
      <c r="AA424" t="str">
        <f t="shared" ca="1" si="106"/>
        <v/>
      </c>
      <c r="AB424" t="str">
        <f t="shared" ca="1" si="106"/>
        <v/>
      </c>
      <c r="AC424" t="str">
        <f t="shared" ca="1" si="106"/>
        <v/>
      </c>
      <c r="AD424" t="str">
        <f t="shared" ca="1" si="106"/>
        <v/>
      </c>
      <c r="AE424" t="str">
        <f t="shared" ca="1" si="107"/>
        <v/>
      </c>
    </row>
    <row r="425" spans="3:31">
      <c r="C425" t="str">
        <f t="shared" ca="1" si="96"/>
        <v/>
      </c>
      <c r="D425" t="str">
        <f t="shared" ca="1" si="97"/>
        <v/>
      </c>
      <c r="E425" t="str">
        <f t="shared" ca="1" si="98"/>
        <v/>
      </c>
      <c r="F425" t="str">
        <f t="shared" ca="1" si="99"/>
        <v/>
      </c>
      <c r="G425" t="str">
        <f t="shared" ca="1" si="99"/>
        <v/>
      </c>
      <c r="H425" t="str">
        <f t="shared" ca="1" si="100"/>
        <v/>
      </c>
      <c r="I425" t="str">
        <f t="shared" ca="1" si="101"/>
        <v/>
      </c>
      <c r="J425" t="str">
        <f t="shared" ca="1" si="102"/>
        <v/>
      </c>
      <c r="K425" t="str">
        <f t="shared" ca="1" si="102"/>
        <v/>
      </c>
      <c r="L425" t="str">
        <f t="shared" ca="1" si="103"/>
        <v/>
      </c>
      <c r="M425" t="str">
        <f t="shared" ca="1" si="104"/>
        <v/>
      </c>
      <c r="N425" t="str">
        <f t="shared" ca="1" si="105"/>
        <v/>
      </c>
      <c r="O425" t="str">
        <f t="shared" ca="1" si="105"/>
        <v/>
      </c>
      <c r="P425" t="str">
        <f t="shared" ca="1" si="106"/>
        <v/>
      </c>
      <c r="Q425" t="str">
        <f t="shared" ca="1" si="106"/>
        <v/>
      </c>
      <c r="R425" t="str">
        <f t="shared" ca="1" si="106"/>
        <v/>
      </c>
      <c r="S425" t="str">
        <f t="shared" ca="1" si="106"/>
        <v/>
      </c>
      <c r="T425" t="str">
        <f t="shared" ca="1" si="106"/>
        <v/>
      </c>
      <c r="U425" t="str">
        <f t="shared" ca="1" si="106"/>
        <v/>
      </c>
      <c r="V425" t="str">
        <f t="shared" ca="1" si="106"/>
        <v/>
      </c>
      <c r="W425" t="str">
        <f t="shared" ca="1" si="106"/>
        <v/>
      </c>
      <c r="X425" t="str">
        <f t="shared" ca="1" si="106"/>
        <v/>
      </c>
      <c r="Y425" t="str">
        <f t="shared" ca="1" si="106"/>
        <v/>
      </c>
      <c r="Z425" t="str">
        <f t="shared" ca="1" si="106"/>
        <v/>
      </c>
      <c r="AA425" t="str">
        <f t="shared" ca="1" si="106"/>
        <v/>
      </c>
      <c r="AB425" t="str">
        <f t="shared" ca="1" si="106"/>
        <v/>
      </c>
      <c r="AC425" t="str">
        <f t="shared" ca="1" si="106"/>
        <v/>
      </c>
      <c r="AD425" t="str">
        <f t="shared" ca="1" si="106"/>
        <v/>
      </c>
      <c r="AE425" t="str">
        <f t="shared" ca="1" si="107"/>
        <v/>
      </c>
    </row>
    <row r="426" spans="3:31">
      <c r="C426" t="str">
        <f t="shared" ca="1" si="96"/>
        <v/>
      </c>
      <c r="D426" t="str">
        <f t="shared" ca="1" si="97"/>
        <v/>
      </c>
      <c r="E426" t="str">
        <f t="shared" ca="1" si="98"/>
        <v/>
      </c>
      <c r="F426" t="str">
        <f t="shared" ca="1" si="99"/>
        <v/>
      </c>
      <c r="G426" t="str">
        <f t="shared" ca="1" si="99"/>
        <v/>
      </c>
      <c r="H426" t="str">
        <f t="shared" ca="1" si="100"/>
        <v/>
      </c>
      <c r="I426" t="str">
        <f t="shared" ca="1" si="101"/>
        <v/>
      </c>
      <c r="J426" t="str">
        <f t="shared" ca="1" si="102"/>
        <v/>
      </c>
      <c r="K426" t="str">
        <f t="shared" ca="1" si="102"/>
        <v/>
      </c>
      <c r="L426" t="str">
        <f t="shared" ca="1" si="103"/>
        <v/>
      </c>
      <c r="M426" t="str">
        <f t="shared" ca="1" si="104"/>
        <v/>
      </c>
      <c r="N426" t="str">
        <f t="shared" ca="1" si="105"/>
        <v/>
      </c>
      <c r="O426" t="str">
        <f t="shared" ca="1" si="105"/>
        <v/>
      </c>
      <c r="P426" t="str">
        <f t="shared" ca="1" si="106"/>
        <v/>
      </c>
      <c r="Q426" t="str">
        <f t="shared" ca="1" si="106"/>
        <v/>
      </c>
      <c r="R426" t="str">
        <f t="shared" ca="1" si="106"/>
        <v/>
      </c>
      <c r="S426" t="str">
        <f t="shared" ca="1" si="106"/>
        <v/>
      </c>
      <c r="T426" t="str">
        <f t="shared" ca="1" si="106"/>
        <v/>
      </c>
      <c r="U426" t="str">
        <f t="shared" ca="1" si="106"/>
        <v/>
      </c>
      <c r="V426" t="str">
        <f t="shared" ca="1" si="106"/>
        <v/>
      </c>
      <c r="W426" t="str">
        <f t="shared" ca="1" si="106"/>
        <v/>
      </c>
      <c r="X426" t="str">
        <f t="shared" ca="1" si="106"/>
        <v/>
      </c>
      <c r="Y426" t="str">
        <f t="shared" ca="1" si="106"/>
        <v/>
      </c>
      <c r="Z426" t="str">
        <f t="shared" ca="1" si="106"/>
        <v/>
      </c>
      <c r="AA426" t="str">
        <f t="shared" ca="1" si="106"/>
        <v/>
      </c>
      <c r="AB426" t="str">
        <f t="shared" ca="1" si="106"/>
        <v/>
      </c>
      <c r="AC426" t="str">
        <f t="shared" ca="1" si="106"/>
        <v/>
      </c>
      <c r="AD426" t="str">
        <f t="shared" ca="1" si="106"/>
        <v/>
      </c>
      <c r="AE426" t="str">
        <f t="shared" ca="1" si="107"/>
        <v/>
      </c>
    </row>
    <row r="427" spans="3:31">
      <c r="C427" t="str">
        <f t="shared" ca="1" si="96"/>
        <v/>
      </c>
      <c r="D427" t="str">
        <f t="shared" ca="1" si="97"/>
        <v/>
      </c>
      <c r="E427" t="str">
        <f t="shared" ca="1" si="98"/>
        <v/>
      </c>
      <c r="F427" t="str">
        <f t="shared" ca="1" si="99"/>
        <v/>
      </c>
      <c r="G427" t="str">
        <f t="shared" ca="1" si="99"/>
        <v/>
      </c>
      <c r="H427" t="str">
        <f t="shared" ca="1" si="100"/>
        <v/>
      </c>
      <c r="I427" t="str">
        <f t="shared" ca="1" si="101"/>
        <v/>
      </c>
      <c r="J427" t="str">
        <f t="shared" ca="1" si="102"/>
        <v/>
      </c>
      <c r="K427" t="str">
        <f t="shared" ca="1" si="102"/>
        <v/>
      </c>
      <c r="L427" t="str">
        <f t="shared" ca="1" si="103"/>
        <v/>
      </c>
      <c r="M427" t="str">
        <f t="shared" ca="1" si="104"/>
        <v/>
      </c>
      <c r="N427" t="str">
        <f t="shared" ca="1" si="105"/>
        <v/>
      </c>
      <c r="O427" t="str">
        <f t="shared" ca="1" si="105"/>
        <v/>
      </c>
      <c r="P427" t="str">
        <f t="shared" ca="1" si="106"/>
        <v/>
      </c>
      <c r="Q427" t="str">
        <f t="shared" ca="1" si="106"/>
        <v/>
      </c>
      <c r="R427" t="str">
        <f t="shared" ca="1" si="106"/>
        <v/>
      </c>
      <c r="S427" t="str">
        <f t="shared" ca="1" si="106"/>
        <v/>
      </c>
      <c r="T427" t="str">
        <f t="shared" ca="1" si="106"/>
        <v/>
      </c>
      <c r="U427" t="str">
        <f t="shared" ca="1" si="106"/>
        <v/>
      </c>
      <c r="V427" t="str">
        <f t="shared" ca="1" si="106"/>
        <v/>
      </c>
      <c r="W427" t="str">
        <f t="shared" ca="1" si="106"/>
        <v/>
      </c>
      <c r="X427" t="str">
        <f t="shared" ca="1" si="106"/>
        <v/>
      </c>
      <c r="Y427" t="str">
        <f t="shared" ca="1" si="106"/>
        <v/>
      </c>
      <c r="Z427" t="str">
        <f t="shared" ca="1" si="106"/>
        <v/>
      </c>
      <c r="AA427" t="str">
        <f t="shared" ca="1" si="106"/>
        <v/>
      </c>
      <c r="AB427" t="str">
        <f t="shared" ca="1" si="106"/>
        <v/>
      </c>
      <c r="AC427" t="str">
        <f t="shared" ca="1" si="106"/>
        <v/>
      </c>
      <c r="AD427" t="str">
        <f t="shared" ca="1" si="106"/>
        <v/>
      </c>
      <c r="AE427" t="str">
        <f t="shared" ca="1" si="107"/>
        <v/>
      </c>
    </row>
    <row r="428" spans="3:31">
      <c r="C428" t="str">
        <f t="shared" ca="1" si="96"/>
        <v/>
      </c>
      <c r="D428" t="str">
        <f t="shared" ca="1" si="97"/>
        <v/>
      </c>
      <c r="E428" t="str">
        <f t="shared" ca="1" si="98"/>
        <v/>
      </c>
      <c r="F428" t="str">
        <f t="shared" ca="1" si="99"/>
        <v/>
      </c>
      <c r="G428" t="str">
        <f t="shared" ca="1" si="99"/>
        <v/>
      </c>
      <c r="H428" t="str">
        <f t="shared" ca="1" si="100"/>
        <v/>
      </c>
      <c r="I428" t="str">
        <f t="shared" ca="1" si="101"/>
        <v/>
      </c>
      <c r="J428" t="str">
        <f t="shared" ca="1" si="102"/>
        <v/>
      </c>
      <c r="K428" t="str">
        <f t="shared" ca="1" si="102"/>
        <v/>
      </c>
      <c r="L428" t="str">
        <f t="shared" ca="1" si="103"/>
        <v/>
      </c>
      <c r="M428" t="str">
        <f t="shared" ca="1" si="104"/>
        <v/>
      </c>
      <c r="N428" t="str">
        <f t="shared" ca="1" si="105"/>
        <v/>
      </c>
      <c r="O428" t="str">
        <f t="shared" ca="1" si="105"/>
        <v/>
      </c>
      <c r="P428" t="str">
        <f t="shared" ca="1" si="106"/>
        <v/>
      </c>
      <c r="Q428" t="str">
        <f t="shared" ca="1" si="106"/>
        <v/>
      </c>
      <c r="R428" t="str">
        <f t="shared" ca="1" si="106"/>
        <v/>
      </c>
      <c r="S428" t="str">
        <f t="shared" ca="1" si="106"/>
        <v/>
      </c>
      <c r="T428" t="str">
        <f t="shared" ca="1" si="106"/>
        <v/>
      </c>
      <c r="U428" t="str">
        <f t="shared" ca="1" si="106"/>
        <v/>
      </c>
      <c r="V428" t="str">
        <f t="shared" ca="1" si="106"/>
        <v/>
      </c>
      <c r="W428" t="str">
        <f t="shared" ca="1" si="106"/>
        <v/>
      </c>
      <c r="X428" t="str">
        <f t="shared" ca="1" si="106"/>
        <v/>
      </c>
      <c r="Y428" t="str">
        <f t="shared" ca="1" si="106"/>
        <v/>
      </c>
      <c r="Z428" t="str">
        <f t="shared" ca="1" si="106"/>
        <v/>
      </c>
      <c r="AA428" t="str">
        <f t="shared" ca="1" si="106"/>
        <v/>
      </c>
      <c r="AB428" t="str">
        <f t="shared" ca="1" si="106"/>
        <v/>
      </c>
      <c r="AC428" t="str">
        <f t="shared" ca="1" si="106"/>
        <v/>
      </c>
      <c r="AD428" t="str">
        <f t="shared" ca="1" si="106"/>
        <v/>
      </c>
      <c r="AE428" t="str">
        <f t="shared" ca="1" si="107"/>
        <v/>
      </c>
    </row>
    <row r="429" spans="3:31">
      <c r="C429" t="str">
        <f t="shared" ca="1" si="96"/>
        <v/>
      </c>
      <c r="D429" t="str">
        <f t="shared" ca="1" si="97"/>
        <v/>
      </c>
      <c r="E429" t="str">
        <f t="shared" ca="1" si="98"/>
        <v/>
      </c>
      <c r="F429" t="str">
        <f t="shared" ca="1" si="99"/>
        <v/>
      </c>
      <c r="G429" t="str">
        <f t="shared" ca="1" si="99"/>
        <v/>
      </c>
      <c r="H429" t="str">
        <f t="shared" ca="1" si="100"/>
        <v/>
      </c>
      <c r="I429" t="str">
        <f t="shared" ca="1" si="101"/>
        <v/>
      </c>
      <c r="J429" t="str">
        <f t="shared" ca="1" si="102"/>
        <v/>
      </c>
      <c r="K429" t="str">
        <f t="shared" ca="1" si="102"/>
        <v/>
      </c>
      <c r="L429" t="str">
        <f t="shared" ca="1" si="103"/>
        <v/>
      </c>
      <c r="M429" t="str">
        <f t="shared" ca="1" si="104"/>
        <v/>
      </c>
      <c r="N429" t="str">
        <f t="shared" ca="1" si="105"/>
        <v/>
      </c>
      <c r="O429" t="str">
        <f t="shared" ca="1" si="105"/>
        <v/>
      </c>
      <c r="P429" t="str">
        <f t="shared" ca="1" si="106"/>
        <v/>
      </c>
      <c r="Q429" t="str">
        <f t="shared" ca="1" si="106"/>
        <v/>
      </c>
      <c r="R429" t="str">
        <f t="shared" ca="1" si="106"/>
        <v/>
      </c>
      <c r="S429" t="str">
        <f t="shared" ca="1" si="106"/>
        <v/>
      </c>
      <c r="T429" t="str">
        <f t="shared" ca="1" si="106"/>
        <v/>
      </c>
      <c r="U429" t="str">
        <f t="shared" ca="1" si="106"/>
        <v/>
      </c>
      <c r="V429" t="str">
        <f t="shared" ca="1" si="106"/>
        <v/>
      </c>
      <c r="W429" t="str">
        <f t="shared" ca="1" si="106"/>
        <v/>
      </c>
      <c r="X429" t="str">
        <f t="shared" ca="1" si="106"/>
        <v/>
      </c>
      <c r="Y429" t="str">
        <f t="shared" ca="1" si="106"/>
        <v/>
      </c>
      <c r="Z429" t="str">
        <f t="shared" ca="1" si="106"/>
        <v/>
      </c>
      <c r="AA429" t="str">
        <f t="shared" ca="1" si="106"/>
        <v/>
      </c>
      <c r="AB429" t="str">
        <f t="shared" ca="1" si="106"/>
        <v/>
      </c>
      <c r="AC429" t="str">
        <f t="shared" ca="1" si="106"/>
        <v/>
      </c>
      <c r="AD429" t="str">
        <f t="shared" ca="1" si="106"/>
        <v/>
      </c>
      <c r="AE429" t="str">
        <f t="shared" ca="1" si="107"/>
        <v/>
      </c>
    </row>
    <row r="430" spans="3:31">
      <c r="C430" t="str">
        <f t="shared" ca="1" si="96"/>
        <v/>
      </c>
      <c r="D430" t="str">
        <f t="shared" ca="1" si="97"/>
        <v/>
      </c>
      <c r="E430" t="str">
        <f t="shared" ca="1" si="98"/>
        <v/>
      </c>
      <c r="F430" t="str">
        <f t="shared" ca="1" si="99"/>
        <v/>
      </c>
      <c r="G430" t="str">
        <f t="shared" ca="1" si="99"/>
        <v/>
      </c>
      <c r="H430" t="str">
        <f t="shared" ca="1" si="100"/>
        <v/>
      </c>
      <c r="I430" t="str">
        <f t="shared" ca="1" si="101"/>
        <v/>
      </c>
      <c r="J430" t="str">
        <f t="shared" ca="1" si="102"/>
        <v/>
      </c>
      <c r="K430" t="str">
        <f t="shared" ca="1" si="102"/>
        <v/>
      </c>
      <c r="L430" t="str">
        <f t="shared" ca="1" si="103"/>
        <v/>
      </c>
      <c r="M430" t="str">
        <f t="shared" ca="1" si="104"/>
        <v/>
      </c>
      <c r="N430" t="str">
        <f t="shared" ca="1" si="105"/>
        <v/>
      </c>
      <c r="O430" t="str">
        <f t="shared" ca="1" si="105"/>
        <v/>
      </c>
      <c r="P430" t="str">
        <f t="shared" ca="1" si="106"/>
        <v/>
      </c>
      <c r="Q430" t="str">
        <f t="shared" ca="1" si="106"/>
        <v/>
      </c>
      <c r="R430" t="str">
        <f t="shared" ca="1" si="106"/>
        <v/>
      </c>
      <c r="S430" t="str">
        <f t="shared" ca="1" si="106"/>
        <v/>
      </c>
      <c r="T430" t="str">
        <f t="shared" ca="1" si="106"/>
        <v/>
      </c>
      <c r="U430" t="str">
        <f t="shared" ca="1" si="106"/>
        <v/>
      </c>
      <c r="V430" t="str">
        <f t="shared" ca="1" si="106"/>
        <v/>
      </c>
      <c r="W430" t="str">
        <f t="shared" ca="1" si="106"/>
        <v/>
      </c>
      <c r="X430" t="str">
        <f t="shared" ca="1" si="106"/>
        <v/>
      </c>
      <c r="Y430" t="str">
        <f t="shared" ca="1" si="106"/>
        <v/>
      </c>
      <c r="Z430" t="str">
        <f t="shared" ca="1" si="106"/>
        <v/>
      </c>
      <c r="AA430" t="str">
        <f t="shared" ca="1" si="106"/>
        <v/>
      </c>
      <c r="AB430" t="str">
        <f t="shared" ref="R430:AD450" ca="1" si="109">IF(ISNUMBER(MATCH(ROW(),$AS:$AS, 0)), IF(INDIRECT("SP_2b!" &amp; ADDRESS(MATCH(ROW(),$AS:$AS, 0)-1, COLUMN()-4, 4))&lt;&gt;"", INDIRECT("SP_2b!" &amp; ADDRESS(MATCH(ROW(),$AS:$AS, 0)-1, COLUMN()-4, 4)), ""), "")</f>
        <v/>
      </c>
      <c r="AC430" t="str">
        <f t="shared" ca="1" si="109"/>
        <v/>
      </c>
      <c r="AD430" t="str">
        <f t="shared" ca="1" si="109"/>
        <v/>
      </c>
      <c r="AE430" t="str">
        <f t="shared" ca="1" si="107"/>
        <v/>
      </c>
    </row>
    <row r="431" spans="3:31">
      <c r="C431" t="str">
        <f t="shared" ca="1" si="96"/>
        <v/>
      </c>
      <c r="D431" t="str">
        <f t="shared" ca="1" si="97"/>
        <v/>
      </c>
      <c r="E431" t="str">
        <f t="shared" ca="1" si="98"/>
        <v/>
      </c>
      <c r="F431" t="str">
        <f t="shared" ca="1" si="99"/>
        <v/>
      </c>
      <c r="G431" t="str">
        <f t="shared" ca="1" si="99"/>
        <v/>
      </c>
      <c r="H431" t="str">
        <f t="shared" ca="1" si="100"/>
        <v/>
      </c>
      <c r="I431" t="str">
        <f t="shared" ca="1" si="101"/>
        <v/>
      </c>
      <c r="J431" t="str">
        <f t="shared" ca="1" si="102"/>
        <v/>
      </c>
      <c r="K431" t="str">
        <f t="shared" ca="1" si="102"/>
        <v/>
      </c>
      <c r="L431" t="str">
        <f t="shared" ca="1" si="103"/>
        <v/>
      </c>
      <c r="M431" t="str">
        <f t="shared" ca="1" si="104"/>
        <v/>
      </c>
      <c r="N431" t="str">
        <f t="shared" ca="1" si="105"/>
        <v/>
      </c>
      <c r="O431" t="str">
        <f t="shared" ca="1" si="105"/>
        <v/>
      </c>
      <c r="P431" t="str">
        <f t="shared" ca="1" si="106"/>
        <v/>
      </c>
      <c r="Q431" t="str">
        <f t="shared" ca="1" si="106"/>
        <v/>
      </c>
      <c r="R431" t="str">
        <f t="shared" ca="1" si="109"/>
        <v/>
      </c>
      <c r="S431" t="str">
        <f t="shared" ca="1" si="109"/>
        <v/>
      </c>
      <c r="T431" t="str">
        <f t="shared" ca="1" si="109"/>
        <v/>
      </c>
      <c r="U431" t="str">
        <f t="shared" ca="1" si="109"/>
        <v/>
      </c>
      <c r="V431" t="str">
        <f t="shared" ca="1" si="109"/>
        <v/>
      </c>
      <c r="W431" t="str">
        <f t="shared" ca="1" si="109"/>
        <v/>
      </c>
      <c r="X431" t="str">
        <f t="shared" ca="1" si="109"/>
        <v/>
      </c>
      <c r="Y431" t="str">
        <f t="shared" ca="1" si="109"/>
        <v/>
      </c>
      <c r="Z431" t="str">
        <f t="shared" ca="1" si="109"/>
        <v/>
      </c>
      <c r="AA431" t="str">
        <f t="shared" ca="1" si="109"/>
        <v/>
      </c>
      <c r="AB431" t="str">
        <f t="shared" ca="1" si="109"/>
        <v/>
      </c>
      <c r="AC431" t="str">
        <f t="shared" ca="1" si="109"/>
        <v/>
      </c>
      <c r="AD431" t="str">
        <f t="shared" ca="1" si="109"/>
        <v/>
      </c>
      <c r="AE431" t="str">
        <f t="shared" ca="1" si="107"/>
        <v/>
      </c>
    </row>
    <row r="432" spans="3:31">
      <c r="C432" t="str">
        <f t="shared" ca="1" si="96"/>
        <v/>
      </c>
      <c r="D432" t="str">
        <f t="shared" ca="1" si="97"/>
        <v/>
      </c>
      <c r="E432" t="str">
        <f t="shared" ca="1" si="98"/>
        <v/>
      </c>
      <c r="F432" t="str">
        <f t="shared" ca="1" si="99"/>
        <v/>
      </c>
      <c r="G432" t="str">
        <f t="shared" ca="1" si="99"/>
        <v/>
      </c>
      <c r="H432" t="str">
        <f t="shared" ca="1" si="100"/>
        <v/>
      </c>
      <c r="I432" t="str">
        <f t="shared" ca="1" si="101"/>
        <v/>
      </c>
      <c r="J432" t="str">
        <f t="shared" ca="1" si="102"/>
        <v/>
      </c>
      <c r="K432" t="str">
        <f t="shared" ca="1" si="102"/>
        <v/>
      </c>
      <c r="L432" t="str">
        <f t="shared" ca="1" si="103"/>
        <v/>
      </c>
      <c r="M432" t="str">
        <f t="shared" ca="1" si="104"/>
        <v/>
      </c>
      <c r="N432" t="str">
        <f t="shared" ca="1" si="105"/>
        <v/>
      </c>
      <c r="O432" t="str">
        <f t="shared" ca="1" si="105"/>
        <v/>
      </c>
      <c r="P432" t="str">
        <f t="shared" ca="1" si="106"/>
        <v/>
      </c>
      <c r="Q432" t="str">
        <f t="shared" ca="1" si="106"/>
        <v/>
      </c>
      <c r="R432" t="str">
        <f t="shared" ca="1" si="109"/>
        <v/>
      </c>
      <c r="S432" t="str">
        <f t="shared" ca="1" si="109"/>
        <v/>
      </c>
      <c r="T432" t="str">
        <f t="shared" ca="1" si="109"/>
        <v/>
      </c>
      <c r="U432" t="str">
        <f t="shared" ca="1" si="109"/>
        <v/>
      </c>
      <c r="V432" t="str">
        <f t="shared" ca="1" si="109"/>
        <v/>
      </c>
      <c r="W432" t="str">
        <f t="shared" ca="1" si="109"/>
        <v/>
      </c>
      <c r="X432" t="str">
        <f t="shared" ca="1" si="109"/>
        <v/>
      </c>
      <c r="Y432" t="str">
        <f t="shared" ca="1" si="109"/>
        <v/>
      </c>
      <c r="Z432" t="str">
        <f t="shared" ca="1" si="109"/>
        <v/>
      </c>
      <c r="AA432" t="str">
        <f t="shared" ca="1" si="109"/>
        <v/>
      </c>
      <c r="AB432" t="str">
        <f t="shared" ca="1" si="109"/>
        <v/>
      </c>
      <c r="AC432" t="str">
        <f t="shared" ca="1" si="109"/>
        <v/>
      </c>
      <c r="AD432" t="str">
        <f t="shared" ca="1" si="109"/>
        <v/>
      </c>
      <c r="AE432" t="str">
        <f t="shared" ca="1" si="107"/>
        <v/>
      </c>
    </row>
    <row r="433" spans="3:31">
      <c r="C433" t="str">
        <f t="shared" ca="1" si="96"/>
        <v/>
      </c>
      <c r="D433" t="str">
        <f t="shared" ca="1" si="97"/>
        <v/>
      </c>
      <c r="E433" t="str">
        <f t="shared" ca="1" si="98"/>
        <v/>
      </c>
      <c r="F433" t="str">
        <f t="shared" ca="1" si="99"/>
        <v/>
      </c>
      <c r="G433" t="str">
        <f t="shared" ca="1" si="99"/>
        <v/>
      </c>
      <c r="H433" t="str">
        <f t="shared" ca="1" si="100"/>
        <v/>
      </c>
      <c r="I433" t="str">
        <f t="shared" ca="1" si="101"/>
        <v/>
      </c>
      <c r="J433" t="str">
        <f t="shared" ca="1" si="102"/>
        <v/>
      </c>
      <c r="K433" t="str">
        <f t="shared" ca="1" si="102"/>
        <v/>
      </c>
      <c r="L433" t="str">
        <f t="shared" ca="1" si="103"/>
        <v/>
      </c>
      <c r="M433" t="str">
        <f t="shared" ca="1" si="104"/>
        <v/>
      </c>
      <c r="N433" t="str">
        <f t="shared" ca="1" si="105"/>
        <v/>
      </c>
      <c r="O433" t="str">
        <f t="shared" ca="1" si="105"/>
        <v/>
      </c>
      <c r="P433" t="str">
        <f t="shared" ca="1" si="106"/>
        <v/>
      </c>
      <c r="Q433" t="str">
        <f t="shared" ca="1" si="106"/>
        <v/>
      </c>
      <c r="R433" t="str">
        <f t="shared" ca="1" si="109"/>
        <v/>
      </c>
      <c r="S433" t="str">
        <f t="shared" ca="1" si="109"/>
        <v/>
      </c>
      <c r="T433" t="str">
        <f t="shared" ca="1" si="109"/>
        <v/>
      </c>
      <c r="U433" t="str">
        <f t="shared" ca="1" si="109"/>
        <v/>
      </c>
      <c r="V433" t="str">
        <f t="shared" ca="1" si="109"/>
        <v/>
      </c>
      <c r="W433" t="str">
        <f t="shared" ca="1" si="109"/>
        <v/>
      </c>
      <c r="X433" t="str">
        <f t="shared" ca="1" si="109"/>
        <v/>
      </c>
      <c r="Y433" t="str">
        <f t="shared" ca="1" si="109"/>
        <v/>
      </c>
      <c r="Z433" t="str">
        <f t="shared" ca="1" si="109"/>
        <v/>
      </c>
      <c r="AA433" t="str">
        <f t="shared" ca="1" si="109"/>
        <v/>
      </c>
      <c r="AB433" t="str">
        <f t="shared" ca="1" si="109"/>
        <v/>
      </c>
      <c r="AC433" t="str">
        <f t="shared" ca="1" si="109"/>
        <v/>
      </c>
      <c r="AD433" t="str">
        <f t="shared" ca="1" si="109"/>
        <v/>
      </c>
      <c r="AE433" t="str">
        <f t="shared" ca="1" si="107"/>
        <v/>
      </c>
    </row>
    <row r="434" spans="3:31">
      <c r="C434" t="str">
        <f t="shared" ca="1" si="96"/>
        <v/>
      </c>
      <c r="D434" t="str">
        <f t="shared" ca="1" si="97"/>
        <v/>
      </c>
      <c r="E434" t="str">
        <f t="shared" ca="1" si="98"/>
        <v/>
      </c>
      <c r="F434" t="str">
        <f t="shared" ca="1" si="99"/>
        <v/>
      </c>
      <c r="G434" t="str">
        <f t="shared" ca="1" si="99"/>
        <v/>
      </c>
      <c r="H434" t="str">
        <f t="shared" ca="1" si="100"/>
        <v/>
      </c>
      <c r="I434" t="str">
        <f t="shared" ca="1" si="101"/>
        <v/>
      </c>
      <c r="J434" t="str">
        <f t="shared" ca="1" si="102"/>
        <v/>
      </c>
      <c r="K434" t="str">
        <f t="shared" ca="1" si="102"/>
        <v/>
      </c>
      <c r="L434" t="str">
        <f t="shared" ca="1" si="103"/>
        <v/>
      </c>
      <c r="M434" t="str">
        <f t="shared" ca="1" si="104"/>
        <v/>
      </c>
      <c r="N434" t="str">
        <f t="shared" ca="1" si="105"/>
        <v/>
      </c>
      <c r="O434" t="str">
        <f t="shared" ca="1" si="105"/>
        <v/>
      </c>
      <c r="P434" t="str">
        <f t="shared" ca="1" si="106"/>
        <v/>
      </c>
      <c r="Q434" t="str">
        <f t="shared" ca="1" si="106"/>
        <v/>
      </c>
      <c r="R434" t="str">
        <f t="shared" ca="1" si="109"/>
        <v/>
      </c>
      <c r="S434" t="str">
        <f t="shared" ca="1" si="109"/>
        <v/>
      </c>
      <c r="T434" t="str">
        <f t="shared" ca="1" si="109"/>
        <v/>
      </c>
      <c r="U434" t="str">
        <f t="shared" ca="1" si="109"/>
        <v/>
      </c>
      <c r="V434" t="str">
        <f t="shared" ca="1" si="109"/>
        <v/>
      </c>
      <c r="W434" t="str">
        <f t="shared" ca="1" si="109"/>
        <v/>
      </c>
      <c r="X434" t="str">
        <f t="shared" ca="1" si="109"/>
        <v/>
      </c>
      <c r="Y434" t="str">
        <f t="shared" ca="1" si="109"/>
        <v/>
      </c>
      <c r="Z434" t="str">
        <f t="shared" ca="1" si="109"/>
        <v/>
      </c>
      <c r="AA434" t="str">
        <f t="shared" ca="1" si="109"/>
        <v/>
      </c>
      <c r="AB434" t="str">
        <f t="shared" ca="1" si="109"/>
        <v/>
      </c>
      <c r="AC434" t="str">
        <f t="shared" ca="1" si="109"/>
        <v/>
      </c>
      <c r="AD434" t="str">
        <f t="shared" ca="1" si="109"/>
        <v/>
      </c>
      <c r="AE434" t="str">
        <f t="shared" ca="1" si="107"/>
        <v/>
      </c>
    </row>
    <row r="435" spans="3:31">
      <c r="C435" t="str">
        <f t="shared" ca="1" si="96"/>
        <v/>
      </c>
      <c r="D435" t="str">
        <f t="shared" ca="1" si="97"/>
        <v/>
      </c>
      <c r="E435" t="str">
        <f t="shared" ca="1" si="98"/>
        <v/>
      </c>
      <c r="F435" t="str">
        <f t="shared" ca="1" si="99"/>
        <v/>
      </c>
      <c r="G435" t="str">
        <f t="shared" ca="1" si="99"/>
        <v/>
      </c>
      <c r="H435" t="str">
        <f t="shared" ca="1" si="100"/>
        <v/>
      </c>
      <c r="I435" t="str">
        <f t="shared" ca="1" si="101"/>
        <v/>
      </c>
      <c r="J435" t="str">
        <f t="shared" ca="1" si="102"/>
        <v/>
      </c>
      <c r="K435" t="str">
        <f t="shared" ca="1" si="102"/>
        <v/>
      </c>
      <c r="L435" t="str">
        <f t="shared" ca="1" si="103"/>
        <v/>
      </c>
      <c r="M435" t="str">
        <f t="shared" ca="1" si="104"/>
        <v/>
      </c>
      <c r="N435" t="str">
        <f t="shared" ca="1" si="105"/>
        <v/>
      </c>
      <c r="O435" t="str">
        <f t="shared" ca="1" si="105"/>
        <v/>
      </c>
      <c r="P435" t="str">
        <f t="shared" ca="1" si="106"/>
        <v/>
      </c>
      <c r="Q435" t="str">
        <f t="shared" ca="1" si="106"/>
        <v/>
      </c>
      <c r="R435" t="str">
        <f t="shared" ca="1" si="109"/>
        <v/>
      </c>
      <c r="S435" t="str">
        <f t="shared" ca="1" si="109"/>
        <v/>
      </c>
      <c r="T435" t="str">
        <f t="shared" ca="1" si="109"/>
        <v/>
      </c>
      <c r="U435" t="str">
        <f t="shared" ca="1" si="109"/>
        <v/>
      </c>
      <c r="V435" t="str">
        <f t="shared" ca="1" si="109"/>
        <v/>
      </c>
      <c r="W435" t="str">
        <f t="shared" ca="1" si="109"/>
        <v/>
      </c>
      <c r="X435" t="str">
        <f t="shared" ca="1" si="109"/>
        <v/>
      </c>
      <c r="Y435" t="str">
        <f t="shared" ca="1" si="109"/>
        <v/>
      </c>
      <c r="Z435" t="str">
        <f t="shared" ca="1" si="109"/>
        <v/>
      </c>
      <c r="AA435" t="str">
        <f t="shared" ca="1" si="109"/>
        <v/>
      </c>
      <c r="AB435" t="str">
        <f t="shared" ca="1" si="109"/>
        <v/>
      </c>
      <c r="AC435" t="str">
        <f t="shared" ca="1" si="109"/>
        <v/>
      </c>
      <c r="AD435" t="str">
        <f t="shared" ca="1" si="109"/>
        <v/>
      </c>
      <c r="AE435" t="str">
        <f t="shared" ca="1" si="107"/>
        <v/>
      </c>
    </row>
    <row r="436" spans="3:31">
      <c r="C436" t="str">
        <f t="shared" ca="1" si="96"/>
        <v/>
      </c>
      <c r="D436" t="str">
        <f t="shared" ca="1" si="97"/>
        <v/>
      </c>
      <c r="E436" t="str">
        <f t="shared" ca="1" si="98"/>
        <v/>
      </c>
      <c r="F436" t="str">
        <f t="shared" ca="1" si="99"/>
        <v/>
      </c>
      <c r="G436" t="str">
        <f t="shared" ca="1" si="99"/>
        <v/>
      </c>
      <c r="H436" t="str">
        <f t="shared" ca="1" si="100"/>
        <v/>
      </c>
      <c r="I436" t="str">
        <f t="shared" ca="1" si="101"/>
        <v/>
      </c>
      <c r="J436" t="str">
        <f t="shared" ca="1" si="102"/>
        <v/>
      </c>
      <c r="K436" t="str">
        <f t="shared" ca="1" si="102"/>
        <v/>
      </c>
      <c r="L436" t="str">
        <f t="shared" ca="1" si="103"/>
        <v/>
      </c>
      <c r="M436" t="str">
        <f t="shared" ca="1" si="104"/>
        <v/>
      </c>
      <c r="N436" t="str">
        <f t="shared" ca="1" si="105"/>
        <v/>
      </c>
      <c r="O436" t="str">
        <f t="shared" ca="1" si="105"/>
        <v/>
      </c>
      <c r="P436" t="str">
        <f t="shared" ca="1" si="106"/>
        <v/>
      </c>
      <c r="Q436" t="str">
        <f t="shared" ca="1" si="106"/>
        <v/>
      </c>
      <c r="R436" t="str">
        <f t="shared" ca="1" si="109"/>
        <v/>
      </c>
      <c r="S436" t="str">
        <f t="shared" ca="1" si="109"/>
        <v/>
      </c>
      <c r="T436" t="str">
        <f t="shared" ca="1" si="109"/>
        <v/>
      </c>
      <c r="U436" t="str">
        <f t="shared" ca="1" si="109"/>
        <v/>
      </c>
      <c r="V436" t="str">
        <f t="shared" ca="1" si="109"/>
        <v/>
      </c>
      <c r="W436" t="str">
        <f t="shared" ca="1" si="109"/>
        <v/>
      </c>
      <c r="X436" t="str">
        <f t="shared" ca="1" si="109"/>
        <v/>
      </c>
      <c r="Y436" t="str">
        <f t="shared" ca="1" si="109"/>
        <v/>
      </c>
      <c r="Z436" t="str">
        <f t="shared" ca="1" si="109"/>
        <v/>
      </c>
      <c r="AA436" t="str">
        <f t="shared" ca="1" si="109"/>
        <v/>
      </c>
      <c r="AB436" t="str">
        <f t="shared" ca="1" si="109"/>
        <v/>
      </c>
      <c r="AC436" t="str">
        <f t="shared" ca="1" si="109"/>
        <v/>
      </c>
      <c r="AD436" t="str">
        <f t="shared" ca="1" si="109"/>
        <v/>
      </c>
      <c r="AE436" t="str">
        <f t="shared" ca="1" si="107"/>
        <v/>
      </c>
    </row>
    <row r="437" spans="3:31">
      <c r="C437" t="str">
        <f t="shared" ca="1" si="96"/>
        <v/>
      </c>
      <c r="D437" t="str">
        <f t="shared" ca="1" si="97"/>
        <v/>
      </c>
      <c r="E437" t="str">
        <f t="shared" ca="1" si="98"/>
        <v/>
      </c>
      <c r="F437" t="str">
        <f t="shared" ca="1" si="99"/>
        <v/>
      </c>
      <c r="G437" t="str">
        <f t="shared" ca="1" si="99"/>
        <v/>
      </c>
      <c r="H437" t="str">
        <f t="shared" ca="1" si="100"/>
        <v/>
      </c>
      <c r="I437" t="str">
        <f t="shared" ca="1" si="101"/>
        <v/>
      </c>
      <c r="J437" t="str">
        <f t="shared" ca="1" si="102"/>
        <v/>
      </c>
      <c r="K437" t="str">
        <f t="shared" ca="1" si="102"/>
        <v/>
      </c>
      <c r="L437" t="str">
        <f t="shared" ca="1" si="103"/>
        <v/>
      </c>
      <c r="M437" t="str">
        <f t="shared" ca="1" si="104"/>
        <v/>
      </c>
      <c r="N437" t="str">
        <f t="shared" ca="1" si="105"/>
        <v/>
      </c>
      <c r="O437" t="str">
        <f t="shared" ca="1" si="105"/>
        <v/>
      </c>
      <c r="P437" t="str">
        <f t="shared" ca="1" si="106"/>
        <v/>
      </c>
      <c r="Q437" t="str">
        <f t="shared" ca="1" si="106"/>
        <v/>
      </c>
      <c r="R437" t="str">
        <f t="shared" ca="1" si="109"/>
        <v/>
      </c>
      <c r="S437" t="str">
        <f t="shared" ca="1" si="109"/>
        <v/>
      </c>
      <c r="T437" t="str">
        <f t="shared" ca="1" si="109"/>
        <v/>
      </c>
      <c r="U437" t="str">
        <f t="shared" ca="1" si="109"/>
        <v/>
      </c>
      <c r="V437" t="str">
        <f t="shared" ca="1" si="109"/>
        <v/>
      </c>
      <c r="W437" t="str">
        <f t="shared" ca="1" si="109"/>
        <v/>
      </c>
      <c r="X437" t="str">
        <f t="shared" ca="1" si="109"/>
        <v/>
      </c>
      <c r="Y437" t="str">
        <f t="shared" ca="1" si="109"/>
        <v/>
      </c>
      <c r="Z437" t="str">
        <f t="shared" ca="1" si="109"/>
        <v/>
      </c>
      <c r="AA437" t="str">
        <f t="shared" ca="1" si="109"/>
        <v/>
      </c>
      <c r="AB437" t="str">
        <f t="shared" ca="1" si="109"/>
        <v/>
      </c>
      <c r="AC437" t="str">
        <f t="shared" ca="1" si="109"/>
        <v/>
      </c>
      <c r="AD437" t="str">
        <f t="shared" ca="1" si="109"/>
        <v/>
      </c>
      <c r="AE437" t="str">
        <f t="shared" ca="1" si="107"/>
        <v/>
      </c>
    </row>
    <row r="438" spans="3:31">
      <c r="C438" t="str">
        <f t="shared" ca="1" si="96"/>
        <v/>
      </c>
      <c r="D438" t="str">
        <f t="shared" ca="1" si="97"/>
        <v/>
      </c>
      <c r="E438" t="str">
        <f t="shared" ca="1" si="98"/>
        <v/>
      </c>
      <c r="F438" t="str">
        <f t="shared" ca="1" si="99"/>
        <v/>
      </c>
      <c r="G438" t="str">
        <f t="shared" ca="1" si="99"/>
        <v/>
      </c>
      <c r="H438" t="str">
        <f t="shared" ca="1" si="100"/>
        <v/>
      </c>
      <c r="I438" t="str">
        <f t="shared" ca="1" si="101"/>
        <v/>
      </c>
      <c r="J438" t="str">
        <f t="shared" ca="1" si="102"/>
        <v/>
      </c>
      <c r="K438" t="str">
        <f t="shared" ca="1" si="102"/>
        <v/>
      </c>
      <c r="L438" t="str">
        <f t="shared" ca="1" si="103"/>
        <v/>
      </c>
      <c r="M438" t="str">
        <f t="shared" ca="1" si="104"/>
        <v/>
      </c>
      <c r="N438" t="str">
        <f t="shared" ca="1" si="105"/>
        <v/>
      </c>
      <c r="O438" t="str">
        <f t="shared" ca="1" si="105"/>
        <v/>
      </c>
      <c r="P438" t="str">
        <f t="shared" ca="1" si="106"/>
        <v/>
      </c>
      <c r="Q438" t="str">
        <f t="shared" ca="1" si="106"/>
        <v/>
      </c>
      <c r="R438" t="str">
        <f t="shared" ca="1" si="109"/>
        <v/>
      </c>
      <c r="S438" t="str">
        <f t="shared" ca="1" si="109"/>
        <v/>
      </c>
      <c r="T438" t="str">
        <f t="shared" ca="1" si="109"/>
        <v/>
      </c>
      <c r="U438" t="str">
        <f t="shared" ca="1" si="109"/>
        <v/>
      </c>
      <c r="V438" t="str">
        <f t="shared" ca="1" si="109"/>
        <v/>
      </c>
      <c r="W438" t="str">
        <f t="shared" ca="1" si="109"/>
        <v/>
      </c>
      <c r="X438" t="str">
        <f t="shared" ca="1" si="109"/>
        <v/>
      </c>
      <c r="Y438" t="str">
        <f t="shared" ca="1" si="109"/>
        <v/>
      </c>
      <c r="Z438" t="str">
        <f t="shared" ca="1" si="109"/>
        <v/>
      </c>
      <c r="AA438" t="str">
        <f t="shared" ca="1" si="109"/>
        <v/>
      </c>
      <c r="AB438" t="str">
        <f t="shared" ca="1" si="109"/>
        <v/>
      </c>
      <c r="AC438" t="str">
        <f t="shared" ca="1" si="109"/>
        <v/>
      </c>
      <c r="AD438" t="str">
        <f t="shared" ca="1" si="109"/>
        <v/>
      </c>
      <c r="AE438" t="str">
        <f t="shared" ca="1" si="107"/>
        <v/>
      </c>
    </row>
    <row r="439" spans="3:31">
      <c r="C439" t="str">
        <f t="shared" ca="1" si="96"/>
        <v/>
      </c>
      <c r="D439" t="str">
        <f t="shared" ca="1" si="97"/>
        <v/>
      </c>
      <c r="E439" t="str">
        <f t="shared" ca="1" si="98"/>
        <v/>
      </c>
      <c r="F439" t="str">
        <f t="shared" ca="1" si="99"/>
        <v/>
      </c>
      <c r="G439" t="str">
        <f t="shared" ca="1" si="99"/>
        <v/>
      </c>
      <c r="H439" t="str">
        <f t="shared" ca="1" si="100"/>
        <v/>
      </c>
      <c r="I439" t="str">
        <f t="shared" ca="1" si="101"/>
        <v/>
      </c>
      <c r="J439" t="str">
        <f t="shared" ca="1" si="102"/>
        <v/>
      </c>
      <c r="K439" t="str">
        <f t="shared" ca="1" si="102"/>
        <v/>
      </c>
      <c r="L439" t="str">
        <f t="shared" ca="1" si="103"/>
        <v/>
      </c>
      <c r="M439" t="str">
        <f t="shared" ca="1" si="104"/>
        <v/>
      </c>
      <c r="N439" t="str">
        <f t="shared" ca="1" si="105"/>
        <v/>
      </c>
      <c r="O439" t="str">
        <f t="shared" ca="1" si="105"/>
        <v/>
      </c>
      <c r="P439" t="str">
        <f t="shared" ca="1" si="106"/>
        <v/>
      </c>
      <c r="Q439" t="str">
        <f t="shared" ca="1" si="106"/>
        <v/>
      </c>
      <c r="R439" t="str">
        <f t="shared" ca="1" si="109"/>
        <v/>
      </c>
      <c r="S439" t="str">
        <f t="shared" ca="1" si="109"/>
        <v/>
      </c>
      <c r="T439" t="str">
        <f t="shared" ca="1" si="109"/>
        <v/>
      </c>
      <c r="U439" t="str">
        <f t="shared" ca="1" si="109"/>
        <v/>
      </c>
      <c r="V439" t="str">
        <f t="shared" ca="1" si="109"/>
        <v/>
      </c>
      <c r="W439" t="str">
        <f t="shared" ca="1" si="109"/>
        <v/>
      </c>
      <c r="X439" t="str">
        <f t="shared" ca="1" si="109"/>
        <v/>
      </c>
      <c r="Y439" t="str">
        <f t="shared" ca="1" si="109"/>
        <v/>
      </c>
      <c r="Z439" t="str">
        <f t="shared" ca="1" si="109"/>
        <v/>
      </c>
      <c r="AA439" t="str">
        <f t="shared" ca="1" si="109"/>
        <v/>
      </c>
      <c r="AB439" t="str">
        <f t="shared" ca="1" si="109"/>
        <v/>
      </c>
      <c r="AC439" t="str">
        <f t="shared" ca="1" si="109"/>
        <v/>
      </c>
      <c r="AD439" t="str">
        <f t="shared" ca="1" si="109"/>
        <v/>
      </c>
      <c r="AE439" t="str">
        <f t="shared" ca="1" si="107"/>
        <v/>
      </c>
    </row>
    <row r="440" spans="3:31">
      <c r="C440" t="str">
        <f t="shared" ca="1" si="96"/>
        <v/>
      </c>
      <c r="D440" t="str">
        <f t="shared" ca="1" si="97"/>
        <v/>
      </c>
      <c r="E440" t="str">
        <f t="shared" ca="1" si="98"/>
        <v/>
      </c>
      <c r="F440" t="str">
        <f t="shared" ca="1" si="99"/>
        <v/>
      </c>
      <c r="G440" t="str">
        <f t="shared" ca="1" si="99"/>
        <v/>
      </c>
      <c r="H440" t="str">
        <f t="shared" ca="1" si="100"/>
        <v/>
      </c>
      <c r="I440" t="str">
        <f t="shared" ca="1" si="101"/>
        <v/>
      </c>
      <c r="J440" t="str">
        <f t="shared" ca="1" si="102"/>
        <v/>
      </c>
      <c r="K440" t="str">
        <f t="shared" ca="1" si="102"/>
        <v/>
      </c>
      <c r="L440" t="str">
        <f t="shared" ca="1" si="103"/>
        <v/>
      </c>
      <c r="M440" t="str">
        <f t="shared" ca="1" si="104"/>
        <v/>
      </c>
      <c r="N440" t="str">
        <f t="shared" ca="1" si="105"/>
        <v/>
      </c>
      <c r="O440" t="str">
        <f t="shared" ca="1" si="105"/>
        <v/>
      </c>
      <c r="P440" t="str">
        <f t="shared" ca="1" si="106"/>
        <v/>
      </c>
      <c r="Q440" t="str">
        <f t="shared" ca="1" si="106"/>
        <v/>
      </c>
      <c r="R440" t="str">
        <f t="shared" ca="1" si="109"/>
        <v/>
      </c>
      <c r="S440" t="str">
        <f t="shared" ca="1" si="109"/>
        <v/>
      </c>
      <c r="T440" t="str">
        <f t="shared" ca="1" si="109"/>
        <v/>
      </c>
      <c r="U440" t="str">
        <f t="shared" ca="1" si="109"/>
        <v/>
      </c>
      <c r="V440" t="str">
        <f t="shared" ca="1" si="109"/>
        <v/>
      </c>
      <c r="W440" t="str">
        <f t="shared" ca="1" si="109"/>
        <v/>
      </c>
      <c r="X440" t="str">
        <f t="shared" ca="1" si="109"/>
        <v/>
      </c>
      <c r="Y440" t="str">
        <f t="shared" ca="1" si="109"/>
        <v/>
      </c>
      <c r="Z440" t="str">
        <f t="shared" ca="1" si="109"/>
        <v/>
      </c>
      <c r="AA440" t="str">
        <f t="shared" ca="1" si="109"/>
        <v/>
      </c>
      <c r="AB440" t="str">
        <f t="shared" ca="1" si="109"/>
        <v/>
      </c>
      <c r="AC440" t="str">
        <f t="shared" ca="1" si="109"/>
        <v/>
      </c>
      <c r="AD440" t="str">
        <f t="shared" ca="1" si="109"/>
        <v/>
      </c>
      <c r="AE440" t="str">
        <f t="shared" ca="1" si="107"/>
        <v/>
      </c>
    </row>
    <row r="441" spans="3:31">
      <c r="C441" t="str">
        <f t="shared" ca="1" si="96"/>
        <v/>
      </c>
      <c r="D441" t="str">
        <f t="shared" ca="1" si="97"/>
        <v/>
      </c>
      <c r="E441" t="str">
        <f t="shared" ca="1" si="98"/>
        <v/>
      </c>
      <c r="F441" t="str">
        <f t="shared" ca="1" si="99"/>
        <v/>
      </c>
      <c r="G441" t="str">
        <f t="shared" ca="1" si="99"/>
        <v/>
      </c>
      <c r="H441" t="str">
        <f t="shared" ca="1" si="100"/>
        <v/>
      </c>
      <c r="I441" t="str">
        <f t="shared" ca="1" si="101"/>
        <v/>
      </c>
      <c r="J441" t="str">
        <f t="shared" ca="1" si="102"/>
        <v/>
      </c>
      <c r="K441" t="str">
        <f t="shared" ca="1" si="102"/>
        <v/>
      </c>
      <c r="L441" t="str">
        <f t="shared" ca="1" si="103"/>
        <v/>
      </c>
      <c r="M441" t="str">
        <f t="shared" ca="1" si="104"/>
        <v/>
      </c>
      <c r="N441" t="str">
        <f t="shared" ca="1" si="105"/>
        <v/>
      </c>
      <c r="O441" t="str">
        <f t="shared" ca="1" si="105"/>
        <v/>
      </c>
      <c r="P441" t="str">
        <f t="shared" ca="1" si="106"/>
        <v/>
      </c>
      <c r="Q441" t="str">
        <f t="shared" ca="1" si="106"/>
        <v/>
      </c>
      <c r="R441" t="str">
        <f t="shared" ca="1" si="109"/>
        <v/>
      </c>
      <c r="S441" t="str">
        <f t="shared" ca="1" si="109"/>
        <v/>
      </c>
      <c r="T441" t="str">
        <f t="shared" ca="1" si="109"/>
        <v/>
      </c>
      <c r="U441" t="str">
        <f t="shared" ca="1" si="109"/>
        <v/>
      </c>
      <c r="V441" t="str">
        <f t="shared" ca="1" si="109"/>
        <v/>
      </c>
      <c r="W441" t="str">
        <f t="shared" ca="1" si="109"/>
        <v/>
      </c>
      <c r="X441" t="str">
        <f t="shared" ca="1" si="109"/>
        <v/>
      </c>
      <c r="Y441" t="str">
        <f t="shared" ca="1" si="109"/>
        <v/>
      </c>
      <c r="Z441" t="str">
        <f t="shared" ca="1" si="109"/>
        <v/>
      </c>
      <c r="AA441" t="str">
        <f t="shared" ca="1" si="109"/>
        <v/>
      </c>
      <c r="AB441" t="str">
        <f t="shared" ca="1" si="109"/>
        <v/>
      </c>
      <c r="AC441" t="str">
        <f t="shared" ca="1" si="109"/>
        <v/>
      </c>
      <c r="AD441" t="str">
        <f t="shared" ca="1" si="109"/>
        <v/>
      </c>
      <c r="AE441" t="str">
        <f t="shared" ca="1" si="107"/>
        <v/>
      </c>
    </row>
    <row r="442" spans="3:31">
      <c r="C442" t="str">
        <f t="shared" ca="1" si="96"/>
        <v/>
      </c>
      <c r="D442" t="str">
        <f t="shared" ca="1" si="97"/>
        <v/>
      </c>
      <c r="E442" t="str">
        <f t="shared" ca="1" si="98"/>
        <v/>
      </c>
      <c r="F442" t="str">
        <f t="shared" ca="1" si="99"/>
        <v/>
      </c>
      <c r="G442" t="str">
        <f t="shared" ca="1" si="99"/>
        <v/>
      </c>
      <c r="H442" t="str">
        <f t="shared" ca="1" si="100"/>
        <v/>
      </c>
      <c r="I442" t="str">
        <f t="shared" ca="1" si="101"/>
        <v/>
      </c>
      <c r="J442" t="str">
        <f t="shared" ca="1" si="102"/>
        <v/>
      </c>
      <c r="K442" t="str">
        <f t="shared" ca="1" si="102"/>
        <v/>
      </c>
      <c r="L442" t="str">
        <f t="shared" ca="1" si="103"/>
        <v/>
      </c>
      <c r="M442" t="str">
        <f t="shared" ca="1" si="104"/>
        <v/>
      </c>
      <c r="N442" t="str">
        <f t="shared" ca="1" si="105"/>
        <v/>
      </c>
      <c r="O442" t="str">
        <f t="shared" ca="1" si="105"/>
        <v/>
      </c>
      <c r="P442" t="str">
        <f t="shared" ca="1" si="106"/>
        <v/>
      </c>
      <c r="Q442" t="str">
        <f t="shared" ca="1" si="106"/>
        <v/>
      </c>
      <c r="R442" t="str">
        <f t="shared" ca="1" si="109"/>
        <v/>
      </c>
      <c r="S442" t="str">
        <f t="shared" ca="1" si="109"/>
        <v/>
      </c>
      <c r="T442" t="str">
        <f t="shared" ca="1" si="109"/>
        <v/>
      </c>
      <c r="U442" t="str">
        <f t="shared" ca="1" si="109"/>
        <v/>
      </c>
      <c r="V442" t="str">
        <f t="shared" ca="1" si="109"/>
        <v/>
      </c>
      <c r="W442" t="str">
        <f t="shared" ca="1" si="109"/>
        <v/>
      </c>
      <c r="X442" t="str">
        <f t="shared" ca="1" si="109"/>
        <v/>
      </c>
      <c r="Y442" t="str">
        <f t="shared" ca="1" si="109"/>
        <v/>
      </c>
      <c r="Z442" t="str">
        <f t="shared" ca="1" si="109"/>
        <v/>
      </c>
      <c r="AA442" t="str">
        <f t="shared" ca="1" si="109"/>
        <v/>
      </c>
      <c r="AB442" t="str">
        <f t="shared" ca="1" si="109"/>
        <v/>
      </c>
      <c r="AC442" t="str">
        <f t="shared" ca="1" si="109"/>
        <v/>
      </c>
      <c r="AD442" t="str">
        <f t="shared" ca="1" si="109"/>
        <v/>
      </c>
      <c r="AE442" t="str">
        <f t="shared" ca="1" si="107"/>
        <v/>
      </c>
    </row>
    <row r="443" spans="3:31">
      <c r="C443" t="str">
        <f t="shared" ca="1" si="96"/>
        <v/>
      </c>
      <c r="D443" t="str">
        <f t="shared" ca="1" si="97"/>
        <v/>
      </c>
      <c r="E443" t="str">
        <f t="shared" ca="1" si="98"/>
        <v/>
      </c>
      <c r="F443" t="str">
        <f t="shared" ca="1" si="99"/>
        <v/>
      </c>
      <c r="G443" t="str">
        <f t="shared" ca="1" si="99"/>
        <v/>
      </c>
      <c r="H443" t="str">
        <f t="shared" ca="1" si="100"/>
        <v/>
      </c>
      <c r="I443" t="str">
        <f t="shared" ca="1" si="101"/>
        <v/>
      </c>
      <c r="J443" t="str">
        <f t="shared" ca="1" si="102"/>
        <v/>
      </c>
      <c r="K443" t="str">
        <f t="shared" ca="1" si="102"/>
        <v/>
      </c>
      <c r="L443" t="str">
        <f t="shared" ca="1" si="103"/>
        <v/>
      </c>
      <c r="M443" t="str">
        <f t="shared" ca="1" si="104"/>
        <v/>
      </c>
      <c r="N443" t="str">
        <f t="shared" ca="1" si="105"/>
        <v/>
      </c>
      <c r="O443" t="str">
        <f t="shared" ca="1" si="105"/>
        <v/>
      </c>
      <c r="P443" t="str">
        <f t="shared" ca="1" si="106"/>
        <v/>
      </c>
      <c r="Q443" t="str">
        <f t="shared" ca="1" si="106"/>
        <v/>
      </c>
      <c r="R443" t="str">
        <f t="shared" ca="1" si="109"/>
        <v/>
      </c>
      <c r="S443" t="str">
        <f t="shared" ca="1" si="109"/>
        <v/>
      </c>
      <c r="T443" t="str">
        <f t="shared" ca="1" si="109"/>
        <v/>
      </c>
      <c r="U443" t="str">
        <f t="shared" ca="1" si="109"/>
        <v/>
      </c>
      <c r="V443" t="str">
        <f t="shared" ca="1" si="109"/>
        <v/>
      </c>
      <c r="W443" t="str">
        <f t="shared" ca="1" si="109"/>
        <v/>
      </c>
      <c r="X443" t="str">
        <f t="shared" ca="1" si="109"/>
        <v/>
      </c>
      <c r="Y443" t="str">
        <f t="shared" ca="1" si="109"/>
        <v/>
      </c>
      <c r="Z443" t="str">
        <f t="shared" ca="1" si="109"/>
        <v/>
      </c>
      <c r="AA443" t="str">
        <f t="shared" ca="1" si="109"/>
        <v/>
      </c>
      <c r="AB443" t="str">
        <f t="shared" ca="1" si="109"/>
        <v/>
      </c>
      <c r="AC443" t="str">
        <f t="shared" ca="1" si="109"/>
        <v/>
      </c>
      <c r="AD443" t="str">
        <f t="shared" ca="1" si="109"/>
        <v/>
      </c>
      <c r="AE443" t="str">
        <f t="shared" ca="1" si="107"/>
        <v/>
      </c>
    </row>
    <row r="444" spans="3:31">
      <c r="C444" t="str">
        <f t="shared" ca="1" si="96"/>
        <v/>
      </c>
      <c r="D444" t="str">
        <f t="shared" ca="1" si="97"/>
        <v/>
      </c>
      <c r="E444" t="str">
        <f t="shared" ca="1" si="98"/>
        <v/>
      </c>
      <c r="F444" t="str">
        <f t="shared" ca="1" si="99"/>
        <v/>
      </c>
      <c r="G444" t="str">
        <f t="shared" ca="1" si="99"/>
        <v/>
      </c>
      <c r="H444" t="str">
        <f t="shared" ca="1" si="100"/>
        <v/>
      </c>
      <c r="I444" t="str">
        <f t="shared" ca="1" si="101"/>
        <v/>
      </c>
      <c r="J444" t="str">
        <f t="shared" ca="1" si="102"/>
        <v/>
      </c>
      <c r="K444" t="str">
        <f t="shared" ca="1" si="102"/>
        <v/>
      </c>
      <c r="L444" t="str">
        <f t="shared" ca="1" si="103"/>
        <v/>
      </c>
      <c r="M444" t="str">
        <f t="shared" ca="1" si="104"/>
        <v/>
      </c>
      <c r="N444" t="str">
        <f t="shared" ca="1" si="105"/>
        <v/>
      </c>
      <c r="O444" t="str">
        <f t="shared" ca="1" si="105"/>
        <v/>
      </c>
      <c r="P444" t="str">
        <f t="shared" ca="1" si="106"/>
        <v/>
      </c>
      <c r="Q444" t="str">
        <f t="shared" ca="1" si="106"/>
        <v/>
      </c>
      <c r="R444" t="str">
        <f t="shared" ca="1" si="109"/>
        <v/>
      </c>
      <c r="S444" t="str">
        <f t="shared" ca="1" si="109"/>
        <v/>
      </c>
      <c r="T444" t="str">
        <f t="shared" ca="1" si="109"/>
        <v/>
      </c>
      <c r="U444" t="str">
        <f t="shared" ca="1" si="109"/>
        <v/>
      </c>
      <c r="V444" t="str">
        <f t="shared" ca="1" si="109"/>
        <v/>
      </c>
      <c r="W444" t="str">
        <f t="shared" ca="1" si="109"/>
        <v/>
      </c>
      <c r="X444" t="str">
        <f t="shared" ca="1" si="109"/>
        <v/>
      </c>
      <c r="Y444" t="str">
        <f t="shared" ca="1" si="109"/>
        <v/>
      </c>
      <c r="Z444" t="str">
        <f t="shared" ca="1" si="109"/>
        <v/>
      </c>
      <c r="AA444" t="str">
        <f t="shared" ca="1" si="109"/>
        <v/>
      </c>
      <c r="AB444" t="str">
        <f t="shared" ca="1" si="109"/>
        <v/>
      </c>
      <c r="AC444" t="str">
        <f t="shared" ca="1" si="109"/>
        <v/>
      </c>
      <c r="AD444" t="str">
        <f t="shared" ca="1" si="109"/>
        <v/>
      </c>
      <c r="AE444" t="str">
        <f t="shared" ca="1" si="107"/>
        <v/>
      </c>
    </row>
    <row r="445" spans="3:31">
      <c r="C445" t="str">
        <f t="shared" ca="1" si="96"/>
        <v/>
      </c>
      <c r="D445" t="str">
        <f t="shared" ca="1" si="97"/>
        <v/>
      </c>
      <c r="E445" t="str">
        <f t="shared" ca="1" si="98"/>
        <v/>
      </c>
      <c r="F445" t="str">
        <f t="shared" ca="1" si="99"/>
        <v/>
      </c>
      <c r="G445" t="str">
        <f t="shared" ca="1" si="99"/>
        <v/>
      </c>
      <c r="H445" t="str">
        <f t="shared" ca="1" si="100"/>
        <v/>
      </c>
      <c r="I445" t="str">
        <f t="shared" ca="1" si="101"/>
        <v/>
      </c>
      <c r="J445" t="str">
        <f t="shared" ca="1" si="102"/>
        <v/>
      </c>
      <c r="K445" t="str">
        <f t="shared" ca="1" si="102"/>
        <v/>
      </c>
      <c r="L445" t="str">
        <f t="shared" ca="1" si="103"/>
        <v/>
      </c>
      <c r="M445" t="str">
        <f t="shared" ca="1" si="104"/>
        <v/>
      </c>
      <c r="N445" t="str">
        <f t="shared" ca="1" si="105"/>
        <v/>
      </c>
      <c r="O445" t="str">
        <f t="shared" ca="1" si="105"/>
        <v/>
      </c>
      <c r="P445" t="str">
        <f t="shared" ca="1" si="106"/>
        <v/>
      </c>
      <c r="Q445" t="str">
        <f t="shared" ca="1" si="106"/>
        <v/>
      </c>
      <c r="R445" t="str">
        <f t="shared" ca="1" si="109"/>
        <v/>
      </c>
      <c r="S445" t="str">
        <f t="shared" ca="1" si="109"/>
        <v/>
      </c>
      <c r="T445" t="str">
        <f t="shared" ca="1" si="109"/>
        <v/>
      </c>
      <c r="U445" t="str">
        <f t="shared" ca="1" si="109"/>
        <v/>
      </c>
      <c r="V445" t="str">
        <f t="shared" ca="1" si="109"/>
        <v/>
      </c>
      <c r="W445" t="str">
        <f t="shared" ca="1" si="109"/>
        <v/>
      </c>
      <c r="X445" t="str">
        <f t="shared" ca="1" si="109"/>
        <v/>
      </c>
      <c r="Y445" t="str">
        <f t="shared" ca="1" si="109"/>
        <v/>
      </c>
      <c r="Z445" t="str">
        <f t="shared" ca="1" si="109"/>
        <v/>
      </c>
      <c r="AA445" t="str">
        <f t="shared" ca="1" si="109"/>
        <v/>
      </c>
      <c r="AB445" t="str">
        <f t="shared" ca="1" si="109"/>
        <v/>
      </c>
      <c r="AC445" t="str">
        <f t="shared" ca="1" si="109"/>
        <v/>
      </c>
      <c r="AD445" t="str">
        <f t="shared" ca="1" si="109"/>
        <v/>
      </c>
      <c r="AE445" t="str">
        <f t="shared" ca="1" si="107"/>
        <v/>
      </c>
    </row>
    <row r="446" spans="3:31">
      <c r="C446" t="str">
        <f t="shared" ca="1" si="96"/>
        <v/>
      </c>
      <c r="D446" t="str">
        <f t="shared" ca="1" si="97"/>
        <v/>
      </c>
      <c r="E446" t="str">
        <f t="shared" ca="1" si="98"/>
        <v/>
      </c>
      <c r="F446" t="str">
        <f t="shared" ca="1" si="99"/>
        <v/>
      </c>
      <c r="G446" t="str">
        <f t="shared" ca="1" si="99"/>
        <v/>
      </c>
      <c r="H446" t="str">
        <f t="shared" ca="1" si="100"/>
        <v/>
      </c>
      <c r="I446" t="str">
        <f t="shared" ca="1" si="101"/>
        <v/>
      </c>
      <c r="J446" t="str">
        <f t="shared" ca="1" si="102"/>
        <v/>
      </c>
      <c r="K446" t="str">
        <f t="shared" ca="1" si="102"/>
        <v/>
      </c>
      <c r="L446" t="str">
        <f t="shared" ca="1" si="103"/>
        <v/>
      </c>
      <c r="M446" t="str">
        <f t="shared" ca="1" si="104"/>
        <v/>
      </c>
      <c r="N446" t="str">
        <f t="shared" ca="1" si="105"/>
        <v/>
      </c>
      <c r="O446" t="str">
        <f t="shared" ca="1" si="105"/>
        <v/>
      </c>
      <c r="P446" t="str">
        <f t="shared" ca="1" si="106"/>
        <v/>
      </c>
      <c r="Q446" t="str">
        <f t="shared" ca="1" si="106"/>
        <v/>
      </c>
      <c r="R446" t="str">
        <f t="shared" ca="1" si="109"/>
        <v/>
      </c>
      <c r="S446" t="str">
        <f t="shared" ca="1" si="109"/>
        <v/>
      </c>
      <c r="T446" t="str">
        <f t="shared" ca="1" si="109"/>
        <v/>
      </c>
      <c r="U446" t="str">
        <f t="shared" ca="1" si="109"/>
        <v/>
      </c>
      <c r="V446" t="str">
        <f t="shared" ca="1" si="109"/>
        <v/>
      </c>
      <c r="W446" t="str">
        <f t="shared" ca="1" si="109"/>
        <v/>
      </c>
      <c r="X446" t="str">
        <f t="shared" ca="1" si="109"/>
        <v/>
      </c>
      <c r="Y446" t="str">
        <f t="shared" ca="1" si="109"/>
        <v/>
      </c>
      <c r="Z446" t="str">
        <f t="shared" ca="1" si="109"/>
        <v/>
      </c>
      <c r="AA446" t="str">
        <f t="shared" ca="1" si="109"/>
        <v/>
      </c>
      <c r="AB446" t="str">
        <f t="shared" ca="1" si="109"/>
        <v/>
      </c>
      <c r="AC446" t="str">
        <f t="shared" ca="1" si="109"/>
        <v/>
      </c>
      <c r="AD446" t="str">
        <f t="shared" ca="1" si="109"/>
        <v/>
      </c>
      <c r="AE446" t="str">
        <f t="shared" ca="1" si="107"/>
        <v/>
      </c>
    </row>
    <row r="447" spans="3:31">
      <c r="C447" t="str">
        <f t="shared" ca="1" si="96"/>
        <v/>
      </c>
      <c r="D447" t="str">
        <f t="shared" ca="1" si="97"/>
        <v/>
      </c>
      <c r="E447" t="str">
        <f t="shared" ca="1" si="98"/>
        <v/>
      </c>
      <c r="F447" t="str">
        <f t="shared" ca="1" si="99"/>
        <v/>
      </c>
      <c r="G447" t="str">
        <f t="shared" ca="1" si="99"/>
        <v/>
      </c>
      <c r="H447" t="str">
        <f t="shared" ca="1" si="100"/>
        <v/>
      </c>
      <c r="I447" t="str">
        <f t="shared" ca="1" si="101"/>
        <v/>
      </c>
      <c r="J447" t="str">
        <f t="shared" ca="1" si="102"/>
        <v/>
      </c>
      <c r="K447" t="str">
        <f t="shared" ca="1" si="102"/>
        <v/>
      </c>
      <c r="L447" t="str">
        <f t="shared" ca="1" si="103"/>
        <v/>
      </c>
      <c r="M447" t="str">
        <f t="shared" ca="1" si="104"/>
        <v/>
      </c>
      <c r="N447" t="str">
        <f t="shared" ca="1" si="105"/>
        <v/>
      </c>
      <c r="O447" t="str">
        <f t="shared" ca="1" si="105"/>
        <v/>
      </c>
      <c r="P447" t="str">
        <f t="shared" ca="1" si="106"/>
        <v/>
      </c>
      <c r="Q447" t="str">
        <f t="shared" ca="1" si="106"/>
        <v/>
      </c>
      <c r="R447" t="str">
        <f t="shared" ca="1" si="109"/>
        <v/>
      </c>
      <c r="S447" t="str">
        <f t="shared" ca="1" si="109"/>
        <v/>
      </c>
      <c r="T447" t="str">
        <f t="shared" ca="1" si="109"/>
        <v/>
      </c>
      <c r="U447" t="str">
        <f t="shared" ca="1" si="109"/>
        <v/>
      </c>
      <c r="V447" t="str">
        <f t="shared" ca="1" si="109"/>
        <v/>
      </c>
      <c r="W447" t="str">
        <f t="shared" ca="1" si="109"/>
        <v/>
      </c>
      <c r="X447" t="str">
        <f t="shared" ca="1" si="109"/>
        <v/>
      </c>
      <c r="Y447" t="str">
        <f t="shared" ca="1" si="109"/>
        <v/>
      </c>
      <c r="Z447" t="str">
        <f t="shared" ca="1" si="109"/>
        <v/>
      </c>
      <c r="AA447" t="str">
        <f t="shared" ca="1" si="109"/>
        <v/>
      </c>
      <c r="AB447" t="str">
        <f t="shared" ca="1" si="109"/>
        <v/>
      </c>
      <c r="AC447" t="str">
        <f t="shared" ca="1" si="109"/>
        <v/>
      </c>
      <c r="AD447" t="str">
        <f t="shared" ca="1" si="109"/>
        <v/>
      </c>
      <c r="AE447" t="str">
        <f t="shared" ca="1" si="107"/>
        <v/>
      </c>
    </row>
    <row r="448" spans="3:31">
      <c r="C448" t="str">
        <f t="shared" ca="1" si="96"/>
        <v/>
      </c>
      <c r="D448" t="str">
        <f t="shared" ca="1" si="97"/>
        <v/>
      </c>
      <c r="E448" t="str">
        <f t="shared" ca="1" si="98"/>
        <v/>
      </c>
      <c r="F448" t="str">
        <f t="shared" ca="1" si="99"/>
        <v/>
      </c>
      <c r="G448" t="str">
        <f t="shared" ca="1" si="99"/>
        <v/>
      </c>
      <c r="H448" t="str">
        <f t="shared" ca="1" si="100"/>
        <v/>
      </c>
      <c r="I448" t="str">
        <f t="shared" ca="1" si="101"/>
        <v/>
      </c>
      <c r="J448" t="str">
        <f t="shared" ca="1" si="102"/>
        <v/>
      </c>
      <c r="K448" t="str">
        <f t="shared" ca="1" si="102"/>
        <v/>
      </c>
      <c r="L448" t="str">
        <f t="shared" ca="1" si="103"/>
        <v/>
      </c>
      <c r="M448" t="str">
        <f t="shared" ca="1" si="104"/>
        <v/>
      </c>
      <c r="N448" t="str">
        <f t="shared" ca="1" si="105"/>
        <v/>
      </c>
      <c r="O448" t="str">
        <f t="shared" ca="1" si="105"/>
        <v/>
      </c>
      <c r="P448" t="str">
        <f t="shared" ca="1" si="106"/>
        <v/>
      </c>
      <c r="Q448" t="str">
        <f t="shared" ca="1" si="106"/>
        <v/>
      </c>
      <c r="R448" t="str">
        <f t="shared" ca="1" si="109"/>
        <v/>
      </c>
      <c r="S448" t="str">
        <f t="shared" ca="1" si="109"/>
        <v/>
      </c>
      <c r="T448" t="str">
        <f t="shared" ca="1" si="109"/>
        <v/>
      </c>
      <c r="U448" t="str">
        <f t="shared" ca="1" si="109"/>
        <v/>
      </c>
      <c r="V448" t="str">
        <f t="shared" ca="1" si="109"/>
        <v/>
      </c>
      <c r="W448" t="str">
        <f t="shared" ca="1" si="109"/>
        <v/>
      </c>
      <c r="X448" t="str">
        <f t="shared" ca="1" si="109"/>
        <v/>
      </c>
      <c r="Y448" t="str">
        <f t="shared" ca="1" si="109"/>
        <v/>
      </c>
      <c r="Z448" t="str">
        <f t="shared" ca="1" si="109"/>
        <v/>
      </c>
      <c r="AA448" t="str">
        <f t="shared" ca="1" si="109"/>
        <v/>
      </c>
      <c r="AB448" t="str">
        <f t="shared" ca="1" si="109"/>
        <v/>
      </c>
      <c r="AC448" t="str">
        <f t="shared" ca="1" si="109"/>
        <v/>
      </c>
      <c r="AD448" t="str">
        <f t="shared" ca="1" si="109"/>
        <v/>
      </c>
      <c r="AE448" t="str">
        <f t="shared" ca="1" si="107"/>
        <v/>
      </c>
    </row>
    <row r="449" spans="3:31">
      <c r="C449" t="str">
        <f t="shared" ca="1" si="96"/>
        <v/>
      </c>
      <c r="D449" t="str">
        <f t="shared" ca="1" si="97"/>
        <v/>
      </c>
      <c r="E449" t="str">
        <f t="shared" ca="1" si="98"/>
        <v/>
      </c>
      <c r="F449" t="str">
        <f t="shared" ca="1" si="99"/>
        <v/>
      </c>
      <c r="G449" t="str">
        <f t="shared" ca="1" si="99"/>
        <v/>
      </c>
      <c r="H449" t="str">
        <f t="shared" ca="1" si="100"/>
        <v/>
      </c>
      <c r="I449" t="str">
        <f t="shared" ca="1" si="101"/>
        <v/>
      </c>
      <c r="J449" t="str">
        <f t="shared" ca="1" si="102"/>
        <v/>
      </c>
      <c r="K449" t="str">
        <f t="shared" ca="1" si="102"/>
        <v/>
      </c>
      <c r="L449" t="str">
        <f t="shared" ca="1" si="103"/>
        <v/>
      </c>
      <c r="M449" t="str">
        <f t="shared" ca="1" si="104"/>
        <v/>
      </c>
      <c r="N449" t="str">
        <f t="shared" ca="1" si="105"/>
        <v/>
      </c>
      <c r="O449" t="str">
        <f t="shared" ca="1" si="105"/>
        <v/>
      </c>
      <c r="P449" t="str">
        <f t="shared" ca="1" si="106"/>
        <v/>
      </c>
      <c r="Q449" t="str">
        <f t="shared" ca="1" si="106"/>
        <v/>
      </c>
      <c r="R449" t="str">
        <f t="shared" ca="1" si="109"/>
        <v/>
      </c>
      <c r="S449" t="str">
        <f t="shared" ca="1" si="109"/>
        <v/>
      </c>
      <c r="T449" t="str">
        <f t="shared" ca="1" si="109"/>
        <v/>
      </c>
      <c r="U449" t="str">
        <f t="shared" ca="1" si="109"/>
        <v/>
      </c>
      <c r="V449" t="str">
        <f t="shared" ca="1" si="109"/>
        <v/>
      </c>
      <c r="W449" t="str">
        <f t="shared" ca="1" si="109"/>
        <v/>
      </c>
      <c r="X449" t="str">
        <f t="shared" ca="1" si="109"/>
        <v/>
      </c>
      <c r="Y449" t="str">
        <f t="shared" ca="1" si="109"/>
        <v/>
      </c>
      <c r="Z449" t="str">
        <f t="shared" ca="1" si="109"/>
        <v/>
      </c>
      <c r="AA449" t="str">
        <f t="shared" ca="1" si="109"/>
        <v/>
      </c>
      <c r="AB449" t="str">
        <f t="shared" ca="1" si="109"/>
        <v/>
      </c>
      <c r="AC449" t="str">
        <f t="shared" ca="1" si="109"/>
        <v/>
      </c>
      <c r="AD449" t="str">
        <f t="shared" ca="1" si="109"/>
        <v/>
      </c>
      <c r="AE449" t="str">
        <f t="shared" ca="1" si="107"/>
        <v/>
      </c>
    </row>
    <row r="450" spans="3:31">
      <c r="C450" t="str">
        <f t="shared" ca="1" si="96"/>
        <v/>
      </c>
      <c r="D450" t="str">
        <f t="shared" ca="1" si="97"/>
        <v/>
      </c>
      <c r="E450" t="str">
        <f t="shared" ca="1" si="98"/>
        <v/>
      </c>
      <c r="F450" t="str">
        <f t="shared" ca="1" si="99"/>
        <v/>
      </c>
      <c r="G450" t="str">
        <f t="shared" ca="1" si="99"/>
        <v/>
      </c>
      <c r="H450" t="str">
        <f t="shared" ca="1" si="100"/>
        <v/>
      </c>
      <c r="I450" t="str">
        <f t="shared" ca="1" si="101"/>
        <v/>
      </c>
      <c r="J450" t="str">
        <f t="shared" ca="1" si="102"/>
        <v/>
      </c>
      <c r="K450" t="str">
        <f t="shared" ca="1" si="102"/>
        <v/>
      </c>
      <c r="L450" t="str">
        <f t="shared" ca="1" si="103"/>
        <v/>
      </c>
      <c r="M450" t="str">
        <f t="shared" ca="1" si="104"/>
        <v/>
      </c>
      <c r="N450" t="str">
        <f t="shared" ca="1" si="105"/>
        <v/>
      </c>
      <c r="O450" t="str">
        <f t="shared" ca="1" si="105"/>
        <v/>
      </c>
      <c r="P450" t="str">
        <f t="shared" ca="1" si="106"/>
        <v/>
      </c>
      <c r="Q450" t="str">
        <f t="shared" ca="1" si="106"/>
        <v/>
      </c>
      <c r="R450" t="str">
        <f t="shared" ca="1" si="109"/>
        <v/>
      </c>
      <c r="S450" t="str">
        <f t="shared" ca="1" si="109"/>
        <v/>
      </c>
      <c r="T450" t="str">
        <f t="shared" ca="1" si="109"/>
        <v/>
      </c>
      <c r="U450" t="str">
        <f t="shared" ca="1" si="109"/>
        <v/>
      </c>
      <c r="V450" t="str">
        <f t="shared" ca="1" si="109"/>
        <v/>
      </c>
      <c r="W450" t="str">
        <f t="shared" ref="R450:AD469" ca="1" si="110">IF(ISNUMBER(MATCH(ROW(),$AS:$AS, 0)), IF(INDIRECT("SP_2b!" &amp; ADDRESS(MATCH(ROW(),$AS:$AS, 0)-1, COLUMN()-4, 4))&lt;&gt;"", INDIRECT("SP_2b!" &amp; ADDRESS(MATCH(ROW(),$AS:$AS, 0)-1, COLUMN()-4, 4)), ""), "")</f>
        <v/>
      </c>
      <c r="X450" t="str">
        <f t="shared" ca="1" si="110"/>
        <v/>
      </c>
      <c r="Y450" t="str">
        <f t="shared" ca="1" si="110"/>
        <v/>
      </c>
      <c r="Z450" t="str">
        <f t="shared" ca="1" si="110"/>
        <v/>
      </c>
      <c r="AA450" t="str">
        <f t="shared" ca="1" si="110"/>
        <v/>
      </c>
      <c r="AB450" t="str">
        <f t="shared" ca="1" si="110"/>
        <v/>
      </c>
      <c r="AC450" t="str">
        <f t="shared" ca="1" si="110"/>
        <v/>
      </c>
      <c r="AD450" t="str">
        <f t="shared" ca="1" si="110"/>
        <v/>
      </c>
      <c r="AE450" t="str">
        <f t="shared" ca="1" si="107"/>
        <v/>
      </c>
    </row>
    <row r="451" spans="3:31">
      <c r="C451" t="str">
        <f t="shared" ca="1" si="96"/>
        <v/>
      </c>
      <c r="D451" t="str">
        <f t="shared" ca="1" si="97"/>
        <v/>
      </c>
      <c r="E451" t="str">
        <f t="shared" ca="1" si="98"/>
        <v/>
      </c>
      <c r="F451" t="str">
        <f t="shared" ca="1" si="99"/>
        <v/>
      </c>
      <c r="G451" t="str">
        <f t="shared" ca="1" si="99"/>
        <v/>
      </c>
      <c r="H451" t="str">
        <f t="shared" ca="1" si="100"/>
        <v/>
      </c>
      <c r="I451" t="str">
        <f t="shared" ca="1" si="101"/>
        <v/>
      </c>
      <c r="J451" t="str">
        <f t="shared" ca="1" si="102"/>
        <v/>
      </c>
      <c r="K451" t="str">
        <f t="shared" ca="1" si="102"/>
        <v/>
      </c>
      <c r="L451" t="str">
        <f t="shared" ca="1" si="103"/>
        <v/>
      </c>
      <c r="M451" t="str">
        <f t="shared" ca="1" si="104"/>
        <v/>
      </c>
      <c r="N451" t="str">
        <f t="shared" ca="1" si="105"/>
        <v/>
      </c>
      <c r="O451" t="str">
        <f t="shared" ca="1" si="105"/>
        <v/>
      </c>
      <c r="P451" t="str">
        <f t="shared" ca="1" si="106"/>
        <v/>
      </c>
      <c r="Q451" t="str">
        <f t="shared" ca="1" si="106"/>
        <v/>
      </c>
      <c r="R451" t="str">
        <f t="shared" ca="1" si="110"/>
        <v/>
      </c>
      <c r="S451" t="str">
        <f t="shared" ca="1" si="110"/>
        <v/>
      </c>
      <c r="T451" t="str">
        <f t="shared" ca="1" si="110"/>
        <v/>
      </c>
      <c r="U451" t="str">
        <f t="shared" ca="1" si="110"/>
        <v/>
      </c>
      <c r="V451" t="str">
        <f t="shared" ca="1" si="110"/>
        <v/>
      </c>
      <c r="W451" t="str">
        <f t="shared" ca="1" si="110"/>
        <v/>
      </c>
      <c r="X451" t="str">
        <f t="shared" ca="1" si="110"/>
        <v/>
      </c>
      <c r="Y451" t="str">
        <f t="shared" ca="1" si="110"/>
        <v/>
      </c>
      <c r="Z451" t="str">
        <f t="shared" ca="1" si="110"/>
        <v/>
      </c>
      <c r="AA451" t="str">
        <f t="shared" ca="1" si="110"/>
        <v/>
      </c>
      <c r="AB451" t="str">
        <f t="shared" ca="1" si="110"/>
        <v/>
      </c>
      <c r="AC451" t="str">
        <f t="shared" ca="1" si="110"/>
        <v/>
      </c>
      <c r="AD451" t="str">
        <f t="shared" ca="1" si="110"/>
        <v/>
      </c>
      <c r="AE451" t="str">
        <f t="shared" ca="1" si="107"/>
        <v/>
      </c>
    </row>
    <row r="452" spans="3:31">
      <c r="C452" t="str">
        <f t="shared" ref="C452:C500" ca="1" si="111">IF(ISNUMBER(MATCH(ROW(),$AP:$AP, 0)), INDIRECT("SP_2a!" &amp; ADDRESS(MATCH(ROW(),$AP:$AP, 0)-1, COLUMN(), 4)), "")</f>
        <v/>
      </c>
      <c r="D452" t="str">
        <f t="shared" ref="D452:D500" ca="1" si="112">IF(ISNUMBER(MATCH(ROW(),$AQ:$AQ, 0)), INDIRECT("SP_2a!" &amp; ADDRESS(MATCH(ROW(),$AQ:$AQ, 0)-1, COLUMN(), 4)), "")</f>
        <v/>
      </c>
      <c r="E452" t="str">
        <f t="shared" ref="E452:E500" ca="1" si="113">IF(ISNUMBER(MATCH(ROW(),$AR:$AR, 0)), INDIRECT("SP_2a!" &amp; ADDRESS(MATCH(ROW(),$AR:$AR, 0)-1, COLUMN(), 4)), "")</f>
        <v/>
      </c>
      <c r="F452" t="str">
        <f t="shared" ref="F452:G500" ca="1" si="114">IF(ISNUMBER(MATCH(ROW(),$AR:$AR, 0)), IF(INDIRECT("SP_2a!" &amp; ADDRESS(MATCH(ROW(),$AR:$AR, 0)-1, COLUMN(), 4))=1, "X", ""), "")</f>
        <v/>
      </c>
      <c r="G452" t="str">
        <f t="shared" ca="1" si="114"/>
        <v/>
      </c>
      <c r="H452" t="str">
        <f t="shared" ref="H452:H500" ca="1" si="115">IF(ISNUMBER(MATCH(ROW(),$AR:$AR, 0)), INDIRECT("SP_2a!" &amp; ADDRESS(MATCH(ROW(),$AR:$AR, 0)-1, COLUMN(), 4)), "")</f>
        <v/>
      </c>
      <c r="I452" t="str">
        <f t="shared" ref="I452:I500" ca="1" si="116">IF(ISNUMBER(MATCH(ROW(),$AR:$AR, 0)), IF(INDIRECT("SP_2a!" &amp; ADDRESS(MATCH(ROW(),$AR:$AR, 0)-1, COLUMN(), 4))&lt;&gt;"", INDIRECT("SP_2a!" &amp; ADDRESS(MATCH(ROW(),$AR:$AR, 0)-1, COLUMN(), 4)), ""), "")</f>
        <v/>
      </c>
      <c r="J452" t="str">
        <f t="shared" ref="J452:K500" ca="1" si="117">IF(ISNUMBER(MATCH(ROW(),$AS:$AS, 0)), IF(INDIRECT("SP_2a!" &amp; ADDRESS(MATCH(ROW(),$AS:$AS, 0)-1, COLUMN(), 4))&lt;&gt;"", INDIRECT("SP_2a!" &amp; ADDRESS(MATCH(ROW(),$AS:$AS, 0)-1, COLUMN(), 4)), ""), "")</f>
        <v/>
      </c>
      <c r="K452" t="str">
        <f t="shared" ca="1" si="117"/>
        <v/>
      </c>
      <c r="L452" t="str">
        <f t="shared" ref="L452:L500" ca="1" si="118">IF(ISNUMBER(MATCH(ROW(),$AS:$AS, 0)), IF(INDIRECT("SP_2a!" &amp; ADDRESS(MATCH(ROW(),$AS:$AS, 0)-1, COLUMN(), 4))="X", "X", ""), "")</f>
        <v/>
      </c>
      <c r="M452" t="str">
        <f t="shared" ref="M452:M500" ca="1" si="119">IF(ISNUMBER(MATCH(ROW(),$AS:$AS, 0)), IF(INDIRECT("SP_2a!" &amp; ADDRESS(MATCH(ROW(),$AS:$AS, 0)-1, COLUMN(), 4))&lt;&gt;0, INDIRECT("SP_2a!" &amp; ADDRESS(MATCH(ROW(),$AS:$AS, 0)-1, COLUMN(), 4)), ""), "")</f>
        <v/>
      </c>
      <c r="N452" t="str">
        <f t="shared" ref="N452:O500" ca="1" si="120">IF(ISNUMBER(MATCH(ROW(),$AS:$AS, 0)), IF(INDIRECT("SP_2a!" &amp; ADDRESS(MATCH(ROW(),$AS:$AS, 0)-1, COLUMN(), 4))&lt;&gt;"", INDIRECT("SP_2a!" &amp; ADDRESS(MATCH(ROW(),$AS:$AS, 0)-1, COLUMN(), 4)), ""), "")</f>
        <v/>
      </c>
      <c r="O452" t="str">
        <f t="shared" ca="1" si="120"/>
        <v/>
      </c>
      <c r="P452" t="str">
        <f t="shared" ref="P452:AD500" ca="1" si="121">IF(ISNUMBER(MATCH(ROW(),$AS:$AS, 0)), IF(INDIRECT("SP_2b!" &amp; ADDRESS(MATCH(ROW(),$AS:$AS, 0)-1, COLUMN()-4, 4))&lt;&gt;"", INDIRECT("SP_2b!" &amp; ADDRESS(MATCH(ROW(),$AS:$AS, 0)-1, COLUMN()-4, 4)), ""), "")</f>
        <v/>
      </c>
      <c r="Q452" t="str">
        <f t="shared" ca="1" si="121"/>
        <v/>
      </c>
      <c r="R452" t="str">
        <f t="shared" ca="1" si="110"/>
        <v/>
      </c>
      <c r="S452" t="str">
        <f t="shared" ca="1" si="110"/>
        <v/>
      </c>
      <c r="T452" t="str">
        <f t="shared" ca="1" si="110"/>
        <v/>
      </c>
      <c r="U452" t="str">
        <f t="shared" ca="1" si="110"/>
        <v/>
      </c>
      <c r="V452" t="str">
        <f t="shared" ca="1" si="110"/>
        <v/>
      </c>
      <c r="W452" t="str">
        <f t="shared" ca="1" si="110"/>
        <v/>
      </c>
      <c r="X452" t="str">
        <f t="shared" ca="1" si="110"/>
        <v/>
      </c>
      <c r="Y452" t="str">
        <f t="shared" ca="1" si="110"/>
        <v/>
      </c>
      <c r="Z452" t="str">
        <f t="shared" ca="1" si="110"/>
        <v/>
      </c>
      <c r="AA452" t="str">
        <f t="shared" ca="1" si="110"/>
        <v/>
      </c>
      <c r="AB452" t="str">
        <f t="shared" ca="1" si="110"/>
        <v/>
      </c>
      <c r="AC452" t="str">
        <f t="shared" ca="1" si="110"/>
        <v/>
      </c>
      <c r="AD452" t="str">
        <f t="shared" ca="1" si="110"/>
        <v/>
      </c>
      <c r="AE452" t="str">
        <f t="shared" ref="AE452:AE500" ca="1" si="122">IF(ISNUMBER(MATCH(ROW(),$AS:$AS, 0)), IF(INDIRECT("SP_2a!" &amp; ADDRESS(MATCH(ROW(),$AS:$AS, 0)-1, 16, 4))&lt;&gt;"", INDIRECT("SP_2a!" &amp; ADDRESS(MATCH(ROW(),$AS:$AS, 0)-1, 16, 4)), ""), "")</f>
        <v/>
      </c>
    </row>
    <row r="453" spans="3:31">
      <c r="C453" t="str">
        <f t="shared" ca="1" si="111"/>
        <v/>
      </c>
      <c r="D453" t="str">
        <f t="shared" ca="1" si="112"/>
        <v/>
      </c>
      <c r="E453" t="str">
        <f t="shared" ca="1" si="113"/>
        <v/>
      </c>
      <c r="F453" t="str">
        <f t="shared" ca="1" si="114"/>
        <v/>
      </c>
      <c r="G453" t="str">
        <f t="shared" ca="1" si="114"/>
        <v/>
      </c>
      <c r="H453" t="str">
        <f t="shared" ca="1" si="115"/>
        <v/>
      </c>
      <c r="I453" t="str">
        <f t="shared" ca="1" si="116"/>
        <v/>
      </c>
      <c r="J453" t="str">
        <f t="shared" ca="1" si="117"/>
        <v/>
      </c>
      <c r="K453" t="str">
        <f t="shared" ca="1" si="117"/>
        <v/>
      </c>
      <c r="L453" t="str">
        <f t="shared" ca="1" si="118"/>
        <v/>
      </c>
      <c r="M453" t="str">
        <f t="shared" ca="1" si="119"/>
        <v/>
      </c>
      <c r="N453" t="str">
        <f t="shared" ca="1" si="120"/>
        <v/>
      </c>
      <c r="O453" t="str">
        <f t="shared" ca="1" si="120"/>
        <v/>
      </c>
      <c r="P453" t="str">
        <f t="shared" ca="1" si="121"/>
        <v/>
      </c>
      <c r="Q453" t="str">
        <f t="shared" ca="1" si="121"/>
        <v/>
      </c>
      <c r="R453" t="str">
        <f t="shared" ca="1" si="110"/>
        <v/>
      </c>
      <c r="S453" t="str">
        <f t="shared" ca="1" si="110"/>
        <v/>
      </c>
      <c r="T453" t="str">
        <f t="shared" ca="1" si="110"/>
        <v/>
      </c>
      <c r="U453" t="str">
        <f t="shared" ca="1" si="110"/>
        <v/>
      </c>
      <c r="V453" t="str">
        <f t="shared" ca="1" si="110"/>
        <v/>
      </c>
      <c r="W453" t="str">
        <f t="shared" ca="1" si="110"/>
        <v/>
      </c>
      <c r="X453" t="str">
        <f t="shared" ca="1" si="110"/>
        <v/>
      </c>
      <c r="Y453" t="str">
        <f t="shared" ca="1" si="110"/>
        <v/>
      </c>
      <c r="Z453" t="str">
        <f t="shared" ca="1" si="110"/>
        <v/>
      </c>
      <c r="AA453" t="str">
        <f t="shared" ca="1" si="110"/>
        <v/>
      </c>
      <c r="AB453" t="str">
        <f t="shared" ca="1" si="110"/>
        <v/>
      </c>
      <c r="AC453" t="str">
        <f t="shared" ca="1" si="110"/>
        <v/>
      </c>
      <c r="AD453" t="str">
        <f t="shared" ca="1" si="110"/>
        <v/>
      </c>
      <c r="AE453" t="str">
        <f t="shared" ca="1" si="122"/>
        <v/>
      </c>
    </row>
    <row r="454" spans="3:31">
      <c r="C454" t="str">
        <f t="shared" ca="1" si="111"/>
        <v/>
      </c>
      <c r="D454" t="str">
        <f t="shared" ca="1" si="112"/>
        <v/>
      </c>
      <c r="E454" t="str">
        <f t="shared" ca="1" si="113"/>
        <v/>
      </c>
      <c r="F454" t="str">
        <f t="shared" ca="1" si="114"/>
        <v/>
      </c>
      <c r="G454" t="str">
        <f t="shared" ca="1" si="114"/>
        <v/>
      </c>
      <c r="H454" t="str">
        <f t="shared" ca="1" si="115"/>
        <v/>
      </c>
      <c r="I454" t="str">
        <f t="shared" ca="1" si="116"/>
        <v/>
      </c>
      <c r="J454" t="str">
        <f t="shared" ca="1" si="117"/>
        <v/>
      </c>
      <c r="K454" t="str">
        <f t="shared" ca="1" si="117"/>
        <v/>
      </c>
      <c r="L454" t="str">
        <f t="shared" ca="1" si="118"/>
        <v/>
      </c>
      <c r="M454" t="str">
        <f t="shared" ca="1" si="119"/>
        <v/>
      </c>
      <c r="N454" t="str">
        <f t="shared" ca="1" si="120"/>
        <v/>
      </c>
      <c r="O454" t="str">
        <f t="shared" ca="1" si="120"/>
        <v/>
      </c>
      <c r="P454" t="str">
        <f t="shared" ca="1" si="121"/>
        <v/>
      </c>
      <c r="Q454" t="str">
        <f t="shared" ca="1" si="121"/>
        <v/>
      </c>
      <c r="R454" t="str">
        <f t="shared" ca="1" si="110"/>
        <v/>
      </c>
      <c r="S454" t="str">
        <f t="shared" ca="1" si="110"/>
        <v/>
      </c>
      <c r="T454" t="str">
        <f t="shared" ca="1" si="110"/>
        <v/>
      </c>
      <c r="U454" t="str">
        <f t="shared" ca="1" si="110"/>
        <v/>
      </c>
      <c r="V454" t="str">
        <f t="shared" ca="1" si="110"/>
        <v/>
      </c>
      <c r="W454" t="str">
        <f t="shared" ca="1" si="110"/>
        <v/>
      </c>
      <c r="X454" t="str">
        <f t="shared" ca="1" si="110"/>
        <v/>
      </c>
      <c r="Y454" t="str">
        <f t="shared" ca="1" si="110"/>
        <v/>
      </c>
      <c r="Z454" t="str">
        <f t="shared" ca="1" si="110"/>
        <v/>
      </c>
      <c r="AA454" t="str">
        <f t="shared" ca="1" si="110"/>
        <v/>
      </c>
      <c r="AB454" t="str">
        <f t="shared" ca="1" si="110"/>
        <v/>
      </c>
      <c r="AC454" t="str">
        <f t="shared" ca="1" si="110"/>
        <v/>
      </c>
      <c r="AD454" t="str">
        <f t="shared" ca="1" si="110"/>
        <v/>
      </c>
      <c r="AE454" t="str">
        <f t="shared" ca="1" si="122"/>
        <v/>
      </c>
    </row>
    <row r="455" spans="3:31">
      <c r="C455" t="str">
        <f t="shared" ca="1" si="111"/>
        <v/>
      </c>
      <c r="D455" t="str">
        <f t="shared" ca="1" si="112"/>
        <v/>
      </c>
      <c r="E455" t="str">
        <f t="shared" ca="1" si="113"/>
        <v/>
      </c>
      <c r="F455" t="str">
        <f t="shared" ca="1" si="114"/>
        <v/>
      </c>
      <c r="G455" t="str">
        <f t="shared" ca="1" si="114"/>
        <v/>
      </c>
      <c r="H455" t="str">
        <f t="shared" ca="1" si="115"/>
        <v/>
      </c>
      <c r="I455" t="str">
        <f t="shared" ca="1" si="116"/>
        <v/>
      </c>
      <c r="J455" t="str">
        <f t="shared" ca="1" si="117"/>
        <v/>
      </c>
      <c r="K455" t="str">
        <f t="shared" ca="1" si="117"/>
        <v/>
      </c>
      <c r="L455" t="str">
        <f t="shared" ca="1" si="118"/>
        <v/>
      </c>
      <c r="M455" t="str">
        <f t="shared" ca="1" si="119"/>
        <v/>
      </c>
      <c r="N455" t="str">
        <f t="shared" ca="1" si="120"/>
        <v/>
      </c>
      <c r="O455" t="str">
        <f t="shared" ca="1" si="120"/>
        <v/>
      </c>
      <c r="P455" t="str">
        <f t="shared" ca="1" si="121"/>
        <v/>
      </c>
      <c r="Q455" t="str">
        <f t="shared" ca="1" si="121"/>
        <v/>
      </c>
      <c r="R455" t="str">
        <f t="shared" ca="1" si="110"/>
        <v/>
      </c>
      <c r="S455" t="str">
        <f t="shared" ca="1" si="110"/>
        <v/>
      </c>
      <c r="T455" t="str">
        <f t="shared" ca="1" si="110"/>
        <v/>
      </c>
      <c r="U455" t="str">
        <f t="shared" ca="1" si="110"/>
        <v/>
      </c>
      <c r="V455" t="str">
        <f t="shared" ca="1" si="110"/>
        <v/>
      </c>
      <c r="W455" t="str">
        <f t="shared" ca="1" si="110"/>
        <v/>
      </c>
      <c r="X455" t="str">
        <f t="shared" ca="1" si="110"/>
        <v/>
      </c>
      <c r="Y455" t="str">
        <f t="shared" ca="1" si="110"/>
        <v/>
      </c>
      <c r="Z455" t="str">
        <f t="shared" ca="1" si="110"/>
        <v/>
      </c>
      <c r="AA455" t="str">
        <f t="shared" ca="1" si="110"/>
        <v/>
      </c>
      <c r="AB455" t="str">
        <f t="shared" ca="1" si="110"/>
        <v/>
      </c>
      <c r="AC455" t="str">
        <f t="shared" ca="1" si="110"/>
        <v/>
      </c>
      <c r="AD455" t="str">
        <f t="shared" ca="1" si="110"/>
        <v/>
      </c>
      <c r="AE455" t="str">
        <f t="shared" ca="1" si="122"/>
        <v/>
      </c>
    </row>
    <row r="456" spans="3:31">
      <c r="C456" t="str">
        <f t="shared" ca="1" si="111"/>
        <v/>
      </c>
      <c r="D456" t="str">
        <f t="shared" ca="1" si="112"/>
        <v/>
      </c>
      <c r="E456" t="str">
        <f t="shared" ca="1" si="113"/>
        <v/>
      </c>
      <c r="F456" t="str">
        <f t="shared" ca="1" si="114"/>
        <v/>
      </c>
      <c r="G456" t="str">
        <f t="shared" ca="1" si="114"/>
        <v/>
      </c>
      <c r="H456" t="str">
        <f t="shared" ca="1" si="115"/>
        <v/>
      </c>
      <c r="I456" t="str">
        <f t="shared" ca="1" si="116"/>
        <v/>
      </c>
      <c r="J456" t="str">
        <f t="shared" ca="1" si="117"/>
        <v/>
      </c>
      <c r="K456" t="str">
        <f t="shared" ca="1" si="117"/>
        <v/>
      </c>
      <c r="L456" t="str">
        <f t="shared" ca="1" si="118"/>
        <v/>
      </c>
      <c r="M456" t="str">
        <f t="shared" ca="1" si="119"/>
        <v/>
      </c>
      <c r="N456" t="str">
        <f t="shared" ca="1" si="120"/>
        <v/>
      </c>
      <c r="O456" t="str">
        <f t="shared" ca="1" si="120"/>
        <v/>
      </c>
      <c r="P456" t="str">
        <f t="shared" ca="1" si="121"/>
        <v/>
      </c>
      <c r="Q456" t="str">
        <f t="shared" ca="1" si="121"/>
        <v/>
      </c>
      <c r="R456" t="str">
        <f t="shared" ca="1" si="110"/>
        <v/>
      </c>
      <c r="S456" t="str">
        <f t="shared" ca="1" si="110"/>
        <v/>
      </c>
      <c r="T456" t="str">
        <f t="shared" ca="1" si="110"/>
        <v/>
      </c>
      <c r="U456" t="str">
        <f t="shared" ca="1" si="110"/>
        <v/>
      </c>
      <c r="V456" t="str">
        <f t="shared" ca="1" si="110"/>
        <v/>
      </c>
      <c r="W456" t="str">
        <f t="shared" ca="1" si="110"/>
        <v/>
      </c>
      <c r="X456" t="str">
        <f t="shared" ca="1" si="110"/>
        <v/>
      </c>
      <c r="Y456" t="str">
        <f t="shared" ca="1" si="110"/>
        <v/>
      </c>
      <c r="Z456" t="str">
        <f t="shared" ca="1" si="110"/>
        <v/>
      </c>
      <c r="AA456" t="str">
        <f t="shared" ca="1" si="110"/>
        <v/>
      </c>
      <c r="AB456" t="str">
        <f t="shared" ca="1" si="110"/>
        <v/>
      </c>
      <c r="AC456" t="str">
        <f t="shared" ca="1" si="110"/>
        <v/>
      </c>
      <c r="AD456" t="str">
        <f t="shared" ca="1" si="110"/>
        <v/>
      </c>
      <c r="AE456" t="str">
        <f t="shared" ca="1" si="122"/>
        <v/>
      </c>
    </row>
    <row r="457" spans="3:31">
      <c r="C457" t="str">
        <f t="shared" ca="1" si="111"/>
        <v/>
      </c>
      <c r="D457" t="str">
        <f t="shared" ca="1" si="112"/>
        <v/>
      </c>
      <c r="E457" t="str">
        <f t="shared" ca="1" si="113"/>
        <v/>
      </c>
      <c r="F457" t="str">
        <f t="shared" ca="1" si="114"/>
        <v/>
      </c>
      <c r="G457" t="str">
        <f t="shared" ca="1" si="114"/>
        <v/>
      </c>
      <c r="H457" t="str">
        <f t="shared" ca="1" si="115"/>
        <v/>
      </c>
      <c r="I457" t="str">
        <f t="shared" ca="1" si="116"/>
        <v/>
      </c>
      <c r="J457" t="str">
        <f t="shared" ca="1" si="117"/>
        <v/>
      </c>
      <c r="K457" t="str">
        <f t="shared" ca="1" si="117"/>
        <v/>
      </c>
      <c r="L457" t="str">
        <f t="shared" ca="1" si="118"/>
        <v/>
      </c>
      <c r="M457" t="str">
        <f t="shared" ca="1" si="119"/>
        <v/>
      </c>
      <c r="N457" t="str">
        <f t="shared" ca="1" si="120"/>
        <v/>
      </c>
      <c r="O457" t="str">
        <f t="shared" ca="1" si="120"/>
        <v/>
      </c>
      <c r="P457" t="str">
        <f t="shared" ca="1" si="121"/>
        <v/>
      </c>
      <c r="Q457" t="str">
        <f t="shared" ca="1" si="121"/>
        <v/>
      </c>
      <c r="R457" t="str">
        <f t="shared" ca="1" si="110"/>
        <v/>
      </c>
      <c r="S457" t="str">
        <f t="shared" ca="1" si="110"/>
        <v/>
      </c>
      <c r="T457" t="str">
        <f t="shared" ca="1" si="110"/>
        <v/>
      </c>
      <c r="U457" t="str">
        <f t="shared" ca="1" si="110"/>
        <v/>
      </c>
      <c r="V457" t="str">
        <f t="shared" ca="1" si="110"/>
        <v/>
      </c>
      <c r="W457" t="str">
        <f t="shared" ca="1" si="110"/>
        <v/>
      </c>
      <c r="X457" t="str">
        <f t="shared" ca="1" si="110"/>
        <v/>
      </c>
      <c r="Y457" t="str">
        <f t="shared" ca="1" si="110"/>
        <v/>
      </c>
      <c r="Z457" t="str">
        <f t="shared" ca="1" si="110"/>
        <v/>
      </c>
      <c r="AA457" t="str">
        <f t="shared" ca="1" si="110"/>
        <v/>
      </c>
      <c r="AB457" t="str">
        <f t="shared" ca="1" si="110"/>
        <v/>
      </c>
      <c r="AC457" t="str">
        <f t="shared" ca="1" si="110"/>
        <v/>
      </c>
      <c r="AD457" t="str">
        <f t="shared" ca="1" si="110"/>
        <v/>
      </c>
      <c r="AE457" t="str">
        <f t="shared" ca="1" si="122"/>
        <v/>
      </c>
    </row>
    <row r="458" spans="3:31">
      <c r="C458" t="str">
        <f t="shared" ca="1" si="111"/>
        <v/>
      </c>
      <c r="D458" t="str">
        <f t="shared" ca="1" si="112"/>
        <v/>
      </c>
      <c r="E458" t="str">
        <f t="shared" ca="1" si="113"/>
        <v/>
      </c>
      <c r="F458" t="str">
        <f t="shared" ca="1" si="114"/>
        <v/>
      </c>
      <c r="G458" t="str">
        <f t="shared" ca="1" si="114"/>
        <v/>
      </c>
      <c r="H458" t="str">
        <f t="shared" ca="1" si="115"/>
        <v/>
      </c>
      <c r="I458" t="str">
        <f t="shared" ca="1" si="116"/>
        <v/>
      </c>
      <c r="J458" t="str">
        <f t="shared" ca="1" si="117"/>
        <v/>
      </c>
      <c r="K458" t="str">
        <f t="shared" ca="1" si="117"/>
        <v/>
      </c>
      <c r="L458" t="str">
        <f t="shared" ca="1" si="118"/>
        <v/>
      </c>
      <c r="M458" t="str">
        <f t="shared" ca="1" si="119"/>
        <v/>
      </c>
      <c r="N458" t="str">
        <f t="shared" ca="1" si="120"/>
        <v/>
      </c>
      <c r="O458" t="str">
        <f t="shared" ca="1" si="120"/>
        <v/>
      </c>
      <c r="P458" t="str">
        <f t="shared" ca="1" si="121"/>
        <v/>
      </c>
      <c r="Q458" t="str">
        <f t="shared" ca="1" si="121"/>
        <v/>
      </c>
      <c r="R458" t="str">
        <f t="shared" ca="1" si="110"/>
        <v/>
      </c>
      <c r="S458" t="str">
        <f t="shared" ca="1" si="110"/>
        <v/>
      </c>
      <c r="T458" t="str">
        <f t="shared" ca="1" si="110"/>
        <v/>
      </c>
      <c r="U458" t="str">
        <f t="shared" ca="1" si="110"/>
        <v/>
      </c>
      <c r="V458" t="str">
        <f t="shared" ca="1" si="110"/>
        <v/>
      </c>
      <c r="W458" t="str">
        <f t="shared" ca="1" si="110"/>
        <v/>
      </c>
      <c r="X458" t="str">
        <f t="shared" ca="1" si="110"/>
        <v/>
      </c>
      <c r="Y458" t="str">
        <f t="shared" ca="1" si="110"/>
        <v/>
      </c>
      <c r="Z458" t="str">
        <f t="shared" ca="1" si="110"/>
        <v/>
      </c>
      <c r="AA458" t="str">
        <f t="shared" ca="1" si="110"/>
        <v/>
      </c>
      <c r="AB458" t="str">
        <f t="shared" ca="1" si="110"/>
        <v/>
      </c>
      <c r="AC458" t="str">
        <f t="shared" ca="1" si="110"/>
        <v/>
      </c>
      <c r="AD458" t="str">
        <f t="shared" ca="1" si="110"/>
        <v/>
      </c>
      <c r="AE458" t="str">
        <f t="shared" ca="1" si="122"/>
        <v/>
      </c>
    </row>
    <row r="459" spans="3:31">
      <c r="C459" t="str">
        <f t="shared" ca="1" si="111"/>
        <v/>
      </c>
      <c r="D459" t="str">
        <f t="shared" ca="1" si="112"/>
        <v/>
      </c>
      <c r="E459" t="str">
        <f t="shared" ca="1" si="113"/>
        <v/>
      </c>
      <c r="F459" t="str">
        <f t="shared" ca="1" si="114"/>
        <v/>
      </c>
      <c r="G459" t="str">
        <f t="shared" ca="1" si="114"/>
        <v/>
      </c>
      <c r="H459" t="str">
        <f t="shared" ca="1" si="115"/>
        <v/>
      </c>
      <c r="I459" t="str">
        <f t="shared" ca="1" si="116"/>
        <v/>
      </c>
      <c r="J459" t="str">
        <f t="shared" ca="1" si="117"/>
        <v/>
      </c>
      <c r="K459" t="str">
        <f t="shared" ca="1" si="117"/>
        <v/>
      </c>
      <c r="L459" t="str">
        <f t="shared" ca="1" si="118"/>
        <v/>
      </c>
      <c r="M459" t="str">
        <f t="shared" ca="1" si="119"/>
        <v/>
      </c>
      <c r="N459" t="str">
        <f t="shared" ca="1" si="120"/>
        <v/>
      </c>
      <c r="O459" t="str">
        <f t="shared" ca="1" si="120"/>
        <v/>
      </c>
      <c r="P459" t="str">
        <f t="shared" ca="1" si="121"/>
        <v/>
      </c>
      <c r="Q459" t="str">
        <f t="shared" ca="1" si="121"/>
        <v/>
      </c>
      <c r="R459" t="str">
        <f t="shared" ca="1" si="110"/>
        <v/>
      </c>
      <c r="S459" t="str">
        <f t="shared" ca="1" si="110"/>
        <v/>
      </c>
      <c r="T459" t="str">
        <f t="shared" ca="1" si="110"/>
        <v/>
      </c>
      <c r="U459" t="str">
        <f t="shared" ca="1" si="110"/>
        <v/>
      </c>
      <c r="V459" t="str">
        <f t="shared" ca="1" si="110"/>
        <v/>
      </c>
      <c r="W459" t="str">
        <f t="shared" ca="1" si="110"/>
        <v/>
      </c>
      <c r="X459" t="str">
        <f t="shared" ca="1" si="110"/>
        <v/>
      </c>
      <c r="Y459" t="str">
        <f t="shared" ca="1" si="110"/>
        <v/>
      </c>
      <c r="Z459" t="str">
        <f t="shared" ca="1" si="110"/>
        <v/>
      </c>
      <c r="AA459" t="str">
        <f t="shared" ca="1" si="110"/>
        <v/>
      </c>
      <c r="AB459" t="str">
        <f t="shared" ca="1" si="110"/>
        <v/>
      </c>
      <c r="AC459" t="str">
        <f t="shared" ca="1" si="110"/>
        <v/>
      </c>
      <c r="AD459" t="str">
        <f t="shared" ca="1" si="110"/>
        <v/>
      </c>
      <c r="AE459" t="str">
        <f t="shared" ca="1" si="122"/>
        <v/>
      </c>
    </row>
    <row r="460" spans="3:31">
      <c r="C460" t="str">
        <f t="shared" ca="1" si="111"/>
        <v/>
      </c>
      <c r="D460" t="str">
        <f t="shared" ca="1" si="112"/>
        <v/>
      </c>
      <c r="E460" t="str">
        <f t="shared" ca="1" si="113"/>
        <v/>
      </c>
      <c r="F460" t="str">
        <f t="shared" ca="1" si="114"/>
        <v/>
      </c>
      <c r="G460" t="str">
        <f t="shared" ca="1" si="114"/>
        <v/>
      </c>
      <c r="H460" t="str">
        <f t="shared" ca="1" si="115"/>
        <v/>
      </c>
      <c r="I460" t="str">
        <f t="shared" ca="1" si="116"/>
        <v/>
      </c>
      <c r="J460" t="str">
        <f t="shared" ca="1" si="117"/>
        <v/>
      </c>
      <c r="K460" t="str">
        <f t="shared" ca="1" si="117"/>
        <v/>
      </c>
      <c r="L460" t="str">
        <f t="shared" ca="1" si="118"/>
        <v/>
      </c>
      <c r="M460" t="str">
        <f t="shared" ca="1" si="119"/>
        <v/>
      </c>
      <c r="N460" t="str">
        <f t="shared" ca="1" si="120"/>
        <v/>
      </c>
      <c r="O460" t="str">
        <f t="shared" ca="1" si="120"/>
        <v/>
      </c>
      <c r="P460" t="str">
        <f t="shared" ca="1" si="121"/>
        <v/>
      </c>
      <c r="Q460" t="str">
        <f t="shared" ca="1" si="121"/>
        <v/>
      </c>
      <c r="R460" t="str">
        <f t="shared" ca="1" si="110"/>
        <v/>
      </c>
      <c r="S460" t="str">
        <f t="shared" ca="1" si="110"/>
        <v/>
      </c>
      <c r="T460" t="str">
        <f t="shared" ca="1" si="110"/>
        <v/>
      </c>
      <c r="U460" t="str">
        <f t="shared" ca="1" si="110"/>
        <v/>
      </c>
      <c r="V460" t="str">
        <f t="shared" ca="1" si="110"/>
        <v/>
      </c>
      <c r="W460" t="str">
        <f t="shared" ca="1" si="110"/>
        <v/>
      </c>
      <c r="X460" t="str">
        <f t="shared" ca="1" si="110"/>
        <v/>
      </c>
      <c r="Y460" t="str">
        <f t="shared" ca="1" si="110"/>
        <v/>
      </c>
      <c r="Z460" t="str">
        <f t="shared" ca="1" si="110"/>
        <v/>
      </c>
      <c r="AA460" t="str">
        <f t="shared" ca="1" si="110"/>
        <v/>
      </c>
      <c r="AB460" t="str">
        <f t="shared" ca="1" si="110"/>
        <v/>
      </c>
      <c r="AC460" t="str">
        <f t="shared" ca="1" si="110"/>
        <v/>
      </c>
      <c r="AD460" t="str">
        <f t="shared" ca="1" si="110"/>
        <v/>
      </c>
      <c r="AE460" t="str">
        <f t="shared" ca="1" si="122"/>
        <v/>
      </c>
    </row>
    <row r="461" spans="3:31">
      <c r="C461" t="str">
        <f t="shared" ca="1" si="111"/>
        <v/>
      </c>
      <c r="D461" t="str">
        <f t="shared" ca="1" si="112"/>
        <v/>
      </c>
      <c r="E461" t="str">
        <f t="shared" ca="1" si="113"/>
        <v/>
      </c>
      <c r="F461" t="str">
        <f t="shared" ca="1" si="114"/>
        <v/>
      </c>
      <c r="G461" t="str">
        <f t="shared" ca="1" si="114"/>
        <v/>
      </c>
      <c r="H461" t="str">
        <f t="shared" ca="1" si="115"/>
        <v/>
      </c>
      <c r="I461" t="str">
        <f t="shared" ca="1" si="116"/>
        <v/>
      </c>
      <c r="J461" t="str">
        <f t="shared" ca="1" si="117"/>
        <v/>
      </c>
      <c r="K461" t="str">
        <f t="shared" ca="1" si="117"/>
        <v/>
      </c>
      <c r="L461" t="str">
        <f t="shared" ca="1" si="118"/>
        <v/>
      </c>
      <c r="M461" t="str">
        <f t="shared" ca="1" si="119"/>
        <v/>
      </c>
      <c r="N461" t="str">
        <f t="shared" ca="1" si="120"/>
        <v/>
      </c>
      <c r="O461" t="str">
        <f t="shared" ca="1" si="120"/>
        <v/>
      </c>
      <c r="P461" t="str">
        <f t="shared" ca="1" si="121"/>
        <v/>
      </c>
      <c r="Q461" t="str">
        <f t="shared" ca="1" si="121"/>
        <v/>
      </c>
      <c r="R461" t="str">
        <f t="shared" ca="1" si="110"/>
        <v/>
      </c>
      <c r="S461" t="str">
        <f t="shared" ca="1" si="110"/>
        <v/>
      </c>
      <c r="T461" t="str">
        <f t="shared" ca="1" si="110"/>
        <v/>
      </c>
      <c r="U461" t="str">
        <f t="shared" ca="1" si="110"/>
        <v/>
      </c>
      <c r="V461" t="str">
        <f t="shared" ca="1" si="110"/>
        <v/>
      </c>
      <c r="W461" t="str">
        <f t="shared" ca="1" si="110"/>
        <v/>
      </c>
      <c r="X461" t="str">
        <f t="shared" ca="1" si="110"/>
        <v/>
      </c>
      <c r="Y461" t="str">
        <f t="shared" ca="1" si="110"/>
        <v/>
      </c>
      <c r="Z461" t="str">
        <f t="shared" ca="1" si="110"/>
        <v/>
      </c>
      <c r="AA461" t="str">
        <f t="shared" ca="1" si="110"/>
        <v/>
      </c>
      <c r="AB461" t="str">
        <f t="shared" ca="1" si="110"/>
        <v/>
      </c>
      <c r="AC461" t="str">
        <f t="shared" ca="1" si="110"/>
        <v/>
      </c>
      <c r="AD461" t="str">
        <f t="shared" ca="1" si="110"/>
        <v/>
      </c>
      <c r="AE461" t="str">
        <f t="shared" ca="1" si="122"/>
        <v/>
      </c>
    </row>
    <row r="462" spans="3:31">
      <c r="C462" t="str">
        <f t="shared" ca="1" si="111"/>
        <v/>
      </c>
      <c r="D462" t="str">
        <f t="shared" ca="1" si="112"/>
        <v/>
      </c>
      <c r="E462" t="str">
        <f t="shared" ca="1" si="113"/>
        <v/>
      </c>
      <c r="F462" t="str">
        <f t="shared" ca="1" si="114"/>
        <v/>
      </c>
      <c r="G462" t="str">
        <f t="shared" ca="1" si="114"/>
        <v/>
      </c>
      <c r="H462" t="str">
        <f t="shared" ca="1" si="115"/>
        <v/>
      </c>
      <c r="I462" t="str">
        <f t="shared" ca="1" si="116"/>
        <v/>
      </c>
      <c r="J462" t="str">
        <f t="shared" ca="1" si="117"/>
        <v/>
      </c>
      <c r="K462" t="str">
        <f t="shared" ca="1" si="117"/>
        <v/>
      </c>
      <c r="L462" t="str">
        <f t="shared" ca="1" si="118"/>
        <v/>
      </c>
      <c r="M462" t="str">
        <f t="shared" ca="1" si="119"/>
        <v/>
      </c>
      <c r="N462" t="str">
        <f t="shared" ca="1" si="120"/>
        <v/>
      </c>
      <c r="O462" t="str">
        <f t="shared" ca="1" si="120"/>
        <v/>
      </c>
      <c r="P462" t="str">
        <f t="shared" ca="1" si="121"/>
        <v/>
      </c>
      <c r="Q462" t="str">
        <f t="shared" ca="1" si="121"/>
        <v/>
      </c>
      <c r="R462" t="str">
        <f t="shared" ca="1" si="110"/>
        <v/>
      </c>
      <c r="S462" t="str">
        <f t="shared" ca="1" si="110"/>
        <v/>
      </c>
      <c r="T462" t="str">
        <f t="shared" ca="1" si="110"/>
        <v/>
      </c>
      <c r="U462" t="str">
        <f t="shared" ca="1" si="110"/>
        <v/>
      </c>
      <c r="V462" t="str">
        <f t="shared" ca="1" si="110"/>
        <v/>
      </c>
      <c r="W462" t="str">
        <f t="shared" ca="1" si="110"/>
        <v/>
      </c>
      <c r="X462" t="str">
        <f t="shared" ca="1" si="110"/>
        <v/>
      </c>
      <c r="Y462" t="str">
        <f t="shared" ca="1" si="110"/>
        <v/>
      </c>
      <c r="Z462" t="str">
        <f t="shared" ca="1" si="110"/>
        <v/>
      </c>
      <c r="AA462" t="str">
        <f t="shared" ca="1" si="110"/>
        <v/>
      </c>
      <c r="AB462" t="str">
        <f t="shared" ca="1" si="110"/>
        <v/>
      </c>
      <c r="AC462" t="str">
        <f t="shared" ca="1" si="110"/>
        <v/>
      </c>
      <c r="AD462" t="str">
        <f t="shared" ca="1" si="110"/>
        <v/>
      </c>
      <c r="AE462" t="str">
        <f t="shared" ca="1" si="122"/>
        <v/>
      </c>
    </row>
    <row r="463" spans="3:31">
      <c r="C463" t="str">
        <f t="shared" ca="1" si="111"/>
        <v/>
      </c>
      <c r="D463" t="str">
        <f t="shared" ca="1" si="112"/>
        <v/>
      </c>
      <c r="E463" t="str">
        <f t="shared" ca="1" si="113"/>
        <v/>
      </c>
      <c r="F463" t="str">
        <f t="shared" ca="1" si="114"/>
        <v/>
      </c>
      <c r="G463" t="str">
        <f t="shared" ca="1" si="114"/>
        <v/>
      </c>
      <c r="H463" t="str">
        <f t="shared" ca="1" si="115"/>
        <v/>
      </c>
      <c r="I463" t="str">
        <f t="shared" ca="1" si="116"/>
        <v/>
      </c>
      <c r="J463" t="str">
        <f t="shared" ca="1" si="117"/>
        <v/>
      </c>
      <c r="K463" t="str">
        <f t="shared" ca="1" si="117"/>
        <v/>
      </c>
      <c r="L463" t="str">
        <f t="shared" ca="1" si="118"/>
        <v/>
      </c>
      <c r="M463" t="str">
        <f t="shared" ca="1" si="119"/>
        <v/>
      </c>
      <c r="N463" t="str">
        <f t="shared" ca="1" si="120"/>
        <v/>
      </c>
      <c r="O463" t="str">
        <f t="shared" ca="1" si="120"/>
        <v/>
      </c>
      <c r="P463" t="str">
        <f t="shared" ca="1" si="121"/>
        <v/>
      </c>
      <c r="Q463" t="str">
        <f t="shared" ca="1" si="121"/>
        <v/>
      </c>
      <c r="R463" t="str">
        <f t="shared" ca="1" si="110"/>
        <v/>
      </c>
      <c r="S463" t="str">
        <f t="shared" ca="1" si="110"/>
        <v/>
      </c>
      <c r="T463" t="str">
        <f t="shared" ca="1" si="110"/>
        <v/>
      </c>
      <c r="U463" t="str">
        <f t="shared" ca="1" si="110"/>
        <v/>
      </c>
      <c r="V463" t="str">
        <f t="shared" ca="1" si="110"/>
        <v/>
      </c>
      <c r="W463" t="str">
        <f t="shared" ca="1" si="110"/>
        <v/>
      </c>
      <c r="X463" t="str">
        <f t="shared" ca="1" si="110"/>
        <v/>
      </c>
      <c r="Y463" t="str">
        <f t="shared" ca="1" si="110"/>
        <v/>
      </c>
      <c r="Z463" t="str">
        <f t="shared" ca="1" si="110"/>
        <v/>
      </c>
      <c r="AA463" t="str">
        <f t="shared" ca="1" si="110"/>
        <v/>
      </c>
      <c r="AB463" t="str">
        <f t="shared" ca="1" si="110"/>
        <v/>
      </c>
      <c r="AC463" t="str">
        <f t="shared" ca="1" si="110"/>
        <v/>
      </c>
      <c r="AD463" t="str">
        <f t="shared" ca="1" si="110"/>
        <v/>
      </c>
      <c r="AE463" t="str">
        <f t="shared" ca="1" si="122"/>
        <v/>
      </c>
    </row>
    <row r="464" spans="3:31">
      <c r="C464" t="str">
        <f t="shared" ca="1" si="111"/>
        <v/>
      </c>
      <c r="D464" t="str">
        <f t="shared" ca="1" si="112"/>
        <v/>
      </c>
      <c r="E464" t="str">
        <f t="shared" ca="1" si="113"/>
        <v/>
      </c>
      <c r="F464" t="str">
        <f t="shared" ca="1" si="114"/>
        <v/>
      </c>
      <c r="G464" t="str">
        <f t="shared" ca="1" si="114"/>
        <v/>
      </c>
      <c r="H464" t="str">
        <f t="shared" ca="1" si="115"/>
        <v/>
      </c>
      <c r="I464" t="str">
        <f t="shared" ca="1" si="116"/>
        <v/>
      </c>
      <c r="J464" t="str">
        <f t="shared" ca="1" si="117"/>
        <v/>
      </c>
      <c r="K464" t="str">
        <f t="shared" ca="1" si="117"/>
        <v/>
      </c>
      <c r="L464" t="str">
        <f t="shared" ca="1" si="118"/>
        <v/>
      </c>
      <c r="M464" t="str">
        <f t="shared" ca="1" si="119"/>
        <v/>
      </c>
      <c r="N464" t="str">
        <f t="shared" ca="1" si="120"/>
        <v/>
      </c>
      <c r="O464" t="str">
        <f t="shared" ca="1" si="120"/>
        <v/>
      </c>
      <c r="P464" t="str">
        <f t="shared" ca="1" si="121"/>
        <v/>
      </c>
      <c r="Q464" t="str">
        <f t="shared" ca="1" si="121"/>
        <v/>
      </c>
      <c r="R464" t="str">
        <f t="shared" ca="1" si="110"/>
        <v/>
      </c>
      <c r="S464" t="str">
        <f t="shared" ca="1" si="110"/>
        <v/>
      </c>
      <c r="T464" t="str">
        <f t="shared" ca="1" si="110"/>
        <v/>
      </c>
      <c r="U464" t="str">
        <f t="shared" ca="1" si="110"/>
        <v/>
      </c>
      <c r="V464" t="str">
        <f t="shared" ca="1" si="110"/>
        <v/>
      </c>
      <c r="W464" t="str">
        <f t="shared" ca="1" si="110"/>
        <v/>
      </c>
      <c r="X464" t="str">
        <f t="shared" ca="1" si="110"/>
        <v/>
      </c>
      <c r="Y464" t="str">
        <f t="shared" ca="1" si="110"/>
        <v/>
      </c>
      <c r="Z464" t="str">
        <f t="shared" ca="1" si="110"/>
        <v/>
      </c>
      <c r="AA464" t="str">
        <f t="shared" ca="1" si="110"/>
        <v/>
      </c>
      <c r="AB464" t="str">
        <f t="shared" ca="1" si="110"/>
        <v/>
      </c>
      <c r="AC464" t="str">
        <f t="shared" ca="1" si="110"/>
        <v/>
      </c>
      <c r="AD464" t="str">
        <f t="shared" ca="1" si="110"/>
        <v/>
      </c>
      <c r="AE464" t="str">
        <f t="shared" ca="1" si="122"/>
        <v/>
      </c>
    </row>
    <row r="465" spans="3:31">
      <c r="C465" t="str">
        <f t="shared" ca="1" si="111"/>
        <v/>
      </c>
      <c r="D465" t="str">
        <f t="shared" ca="1" si="112"/>
        <v/>
      </c>
      <c r="E465" t="str">
        <f t="shared" ca="1" si="113"/>
        <v/>
      </c>
      <c r="F465" t="str">
        <f t="shared" ca="1" si="114"/>
        <v/>
      </c>
      <c r="G465" t="str">
        <f t="shared" ca="1" si="114"/>
        <v/>
      </c>
      <c r="H465" t="str">
        <f t="shared" ca="1" si="115"/>
        <v/>
      </c>
      <c r="I465" t="str">
        <f t="shared" ca="1" si="116"/>
        <v/>
      </c>
      <c r="J465" t="str">
        <f t="shared" ca="1" si="117"/>
        <v/>
      </c>
      <c r="K465" t="str">
        <f t="shared" ca="1" si="117"/>
        <v/>
      </c>
      <c r="L465" t="str">
        <f t="shared" ca="1" si="118"/>
        <v/>
      </c>
      <c r="M465" t="str">
        <f t="shared" ca="1" si="119"/>
        <v/>
      </c>
      <c r="N465" t="str">
        <f t="shared" ca="1" si="120"/>
        <v/>
      </c>
      <c r="O465" t="str">
        <f t="shared" ca="1" si="120"/>
        <v/>
      </c>
      <c r="P465" t="str">
        <f t="shared" ca="1" si="121"/>
        <v/>
      </c>
      <c r="Q465" t="str">
        <f t="shared" ca="1" si="121"/>
        <v/>
      </c>
      <c r="R465" t="str">
        <f t="shared" ca="1" si="110"/>
        <v/>
      </c>
      <c r="S465" t="str">
        <f t="shared" ca="1" si="110"/>
        <v/>
      </c>
      <c r="T465" t="str">
        <f t="shared" ca="1" si="110"/>
        <v/>
      </c>
      <c r="U465" t="str">
        <f t="shared" ca="1" si="110"/>
        <v/>
      </c>
      <c r="V465" t="str">
        <f t="shared" ca="1" si="110"/>
        <v/>
      </c>
      <c r="W465" t="str">
        <f t="shared" ca="1" si="110"/>
        <v/>
      </c>
      <c r="X465" t="str">
        <f t="shared" ca="1" si="110"/>
        <v/>
      </c>
      <c r="Y465" t="str">
        <f t="shared" ca="1" si="110"/>
        <v/>
      </c>
      <c r="Z465" t="str">
        <f t="shared" ca="1" si="110"/>
        <v/>
      </c>
      <c r="AA465" t="str">
        <f t="shared" ca="1" si="110"/>
        <v/>
      </c>
      <c r="AB465" t="str">
        <f t="shared" ca="1" si="110"/>
        <v/>
      </c>
      <c r="AC465" t="str">
        <f t="shared" ca="1" si="110"/>
        <v/>
      </c>
      <c r="AD465" t="str">
        <f t="shared" ca="1" si="110"/>
        <v/>
      </c>
      <c r="AE465" t="str">
        <f t="shared" ca="1" si="122"/>
        <v/>
      </c>
    </row>
    <row r="466" spans="3:31">
      <c r="C466" t="str">
        <f t="shared" ca="1" si="111"/>
        <v/>
      </c>
      <c r="D466" t="str">
        <f t="shared" ca="1" si="112"/>
        <v/>
      </c>
      <c r="E466" t="str">
        <f t="shared" ca="1" si="113"/>
        <v/>
      </c>
      <c r="F466" t="str">
        <f t="shared" ca="1" si="114"/>
        <v/>
      </c>
      <c r="G466" t="str">
        <f t="shared" ca="1" si="114"/>
        <v/>
      </c>
      <c r="H466" t="str">
        <f t="shared" ca="1" si="115"/>
        <v/>
      </c>
      <c r="I466" t="str">
        <f t="shared" ca="1" si="116"/>
        <v/>
      </c>
      <c r="J466" t="str">
        <f t="shared" ca="1" si="117"/>
        <v/>
      </c>
      <c r="K466" t="str">
        <f t="shared" ca="1" si="117"/>
        <v/>
      </c>
      <c r="L466" t="str">
        <f t="shared" ca="1" si="118"/>
        <v/>
      </c>
      <c r="M466" t="str">
        <f t="shared" ca="1" si="119"/>
        <v/>
      </c>
      <c r="N466" t="str">
        <f t="shared" ca="1" si="120"/>
        <v/>
      </c>
      <c r="O466" t="str">
        <f t="shared" ca="1" si="120"/>
        <v/>
      </c>
      <c r="P466" t="str">
        <f t="shared" ca="1" si="121"/>
        <v/>
      </c>
      <c r="Q466" t="str">
        <f t="shared" ca="1" si="121"/>
        <v/>
      </c>
      <c r="R466" t="str">
        <f t="shared" ca="1" si="110"/>
        <v/>
      </c>
      <c r="S466" t="str">
        <f t="shared" ca="1" si="110"/>
        <v/>
      </c>
      <c r="T466" t="str">
        <f t="shared" ca="1" si="110"/>
        <v/>
      </c>
      <c r="U466" t="str">
        <f t="shared" ca="1" si="110"/>
        <v/>
      </c>
      <c r="V466" t="str">
        <f t="shared" ca="1" si="110"/>
        <v/>
      </c>
      <c r="W466" t="str">
        <f t="shared" ca="1" si="110"/>
        <v/>
      </c>
      <c r="X466" t="str">
        <f t="shared" ca="1" si="110"/>
        <v/>
      </c>
      <c r="Y466" t="str">
        <f t="shared" ca="1" si="110"/>
        <v/>
      </c>
      <c r="Z466" t="str">
        <f t="shared" ca="1" si="110"/>
        <v/>
      </c>
      <c r="AA466" t="str">
        <f t="shared" ca="1" si="110"/>
        <v/>
      </c>
      <c r="AB466" t="str">
        <f t="shared" ca="1" si="110"/>
        <v/>
      </c>
      <c r="AC466" t="str">
        <f t="shared" ca="1" si="110"/>
        <v/>
      </c>
      <c r="AD466" t="str">
        <f t="shared" ca="1" si="110"/>
        <v/>
      </c>
      <c r="AE466" t="str">
        <f t="shared" ca="1" si="122"/>
        <v/>
      </c>
    </row>
    <row r="467" spans="3:31">
      <c r="C467" t="str">
        <f t="shared" ca="1" si="111"/>
        <v/>
      </c>
      <c r="D467" t="str">
        <f t="shared" ca="1" si="112"/>
        <v/>
      </c>
      <c r="E467" t="str">
        <f t="shared" ca="1" si="113"/>
        <v/>
      </c>
      <c r="F467" t="str">
        <f t="shared" ca="1" si="114"/>
        <v/>
      </c>
      <c r="G467" t="str">
        <f t="shared" ca="1" si="114"/>
        <v/>
      </c>
      <c r="H467" t="str">
        <f t="shared" ca="1" si="115"/>
        <v/>
      </c>
      <c r="I467" t="str">
        <f t="shared" ca="1" si="116"/>
        <v/>
      </c>
      <c r="J467" t="str">
        <f t="shared" ca="1" si="117"/>
        <v/>
      </c>
      <c r="K467" t="str">
        <f t="shared" ca="1" si="117"/>
        <v/>
      </c>
      <c r="L467" t="str">
        <f t="shared" ca="1" si="118"/>
        <v/>
      </c>
      <c r="M467" t="str">
        <f t="shared" ca="1" si="119"/>
        <v/>
      </c>
      <c r="N467" t="str">
        <f t="shared" ca="1" si="120"/>
        <v/>
      </c>
      <c r="O467" t="str">
        <f t="shared" ca="1" si="120"/>
        <v/>
      </c>
      <c r="P467" t="str">
        <f t="shared" ca="1" si="121"/>
        <v/>
      </c>
      <c r="Q467" t="str">
        <f t="shared" ca="1" si="121"/>
        <v/>
      </c>
      <c r="R467" t="str">
        <f t="shared" ca="1" si="110"/>
        <v/>
      </c>
      <c r="S467" t="str">
        <f t="shared" ca="1" si="110"/>
        <v/>
      </c>
      <c r="T467" t="str">
        <f t="shared" ca="1" si="110"/>
        <v/>
      </c>
      <c r="U467" t="str">
        <f t="shared" ca="1" si="110"/>
        <v/>
      </c>
      <c r="V467" t="str">
        <f t="shared" ca="1" si="110"/>
        <v/>
      </c>
      <c r="W467" t="str">
        <f t="shared" ca="1" si="110"/>
        <v/>
      </c>
      <c r="X467" t="str">
        <f t="shared" ca="1" si="110"/>
        <v/>
      </c>
      <c r="Y467" t="str">
        <f t="shared" ca="1" si="110"/>
        <v/>
      </c>
      <c r="Z467" t="str">
        <f t="shared" ca="1" si="110"/>
        <v/>
      </c>
      <c r="AA467" t="str">
        <f t="shared" ca="1" si="110"/>
        <v/>
      </c>
      <c r="AB467" t="str">
        <f t="shared" ca="1" si="110"/>
        <v/>
      </c>
      <c r="AC467" t="str">
        <f t="shared" ca="1" si="110"/>
        <v/>
      </c>
      <c r="AD467" t="str">
        <f t="shared" ca="1" si="110"/>
        <v/>
      </c>
      <c r="AE467" t="str">
        <f t="shared" ca="1" si="122"/>
        <v/>
      </c>
    </row>
    <row r="468" spans="3:31">
      <c r="C468" t="str">
        <f t="shared" ca="1" si="111"/>
        <v/>
      </c>
      <c r="D468" t="str">
        <f t="shared" ca="1" si="112"/>
        <v/>
      </c>
      <c r="E468" t="str">
        <f t="shared" ca="1" si="113"/>
        <v/>
      </c>
      <c r="F468" t="str">
        <f t="shared" ca="1" si="114"/>
        <v/>
      </c>
      <c r="G468" t="str">
        <f t="shared" ca="1" si="114"/>
        <v/>
      </c>
      <c r="H468" t="str">
        <f t="shared" ca="1" si="115"/>
        <v/>
      </c>
      <c r="I468" t="str">
        <f t="shared" ca="1" si="116"/>
        <v/>
      </c>
      <c r="J468" t="str">
        <f t="shared" ca="1" si="117"/>
        <v/>
      </c>
      <c r="K468" t="str">
        <f t="shared" ca="1" si="117"/>
        <v/>
      </c>
      <c r="L468" t="str">
        <f t="shared" ca="1" si="118"/>
        <v/>
      </c>
      <c r="M468" t="str">
        <f t="shared" ca="1" si="119"/>
        <v/>
      </c>
      <c r="N468" t="str">
        <f t="shared" ca="1" si="120"/>
        <v/>
      </c>
      <c r="O468" t="str">
        <f t="shared" ca="1" si="120"/>
        <v/>
      </c>
      <c r="P468" t="str">
        <f t="shared" ca="1" si="121"/>
        <v/>
      </c>
      <c r="Q468" t="str">
        <f t="shared" ca="1" si="121"/>
        <v/>
      </c>
      <c r="R468" t="str">
        <f t="shared" ca="1" si="110"/>
        <v/>
      </c>
      <c r="S468" t="str">
        <f t="shared" ca="1" si="110"/>
        <v/>
      </c>
      <c r="T468" t="str">
        <f t="shared" ca="1" si="110"/>
        <v/>
      </c>
      <c r="U468" t="str">
        <f t="shared" ca="1" si="110"/>
        <v/>
      </c>
      <c r="V468" t="str">
        <f t="shared" ca="1" si="110"/>
        <v/>
      </c>
      <c r="W468" t="str">
        <f t="shared" ca="1" si="110"/>
        <v/>
      </c>
      <c r="X468" t="str">
        <f t="shared" ca="1" si="110"/>
        <v/>
      </c>
      <c r="Y468" t="str">
        <f t="shared" ca="1" si="110"/>
        <v/>
      </c>
      <c r="Z468" t="str">
        <f t="shared" ca="1" si="110"/>
        <v/>
      </c>
      <c r="AA468" t="str">
        <f t="shared" ca="1" si="110"/>
        <v/>
      </c>
      <c r="AB468" t="str">
        <f t="shared" ca="1" si="110"/>
        <v/>
      </c>
      <c r="AC468" t="str">
        <f t="shared" ca="1" si="110"/>
        <v/>
      </c>
      <c r="AD468" t="str">
        <f t="shared" ca="1" si="110"/>
        <v/>
      </c>
      <c r="AE468" t="str">
        <f t="shared" ca="1" si="122"/>
        <v/>
      </c>
    </row>
    <row r="469" spans="3:31">
      <c r="C469" t="str">
        <f t="shared" ca="1" si="111"/>
        <v/>
      </c>
      <c r="D469" t="str">
        <f t="shared" ca="1" si="112"/>
        <v/>
      </c>
      <c r="E469" t="str">
        <f t="shared" ca="1" si="113"/>
        <v/>
      </c>
      <c r="F469" t="str">
        <f t="shared" ca="1" si="114"/>
        <v/>
      </c>
      <c r="G469" t="str">
        <f t="shared" ca="1" si="114"/>
        <v/>
      </c>
      <c r="H469" t="str">
        <f t="shared" ca="1" si="115"/>
        <v/>
      </c>
      <c r="I469" t="str">
        <f t="shared" ca="1" si="116"/>
        <v/>
      </c>
      <c r="J469" t="str">
        <f t="shared" ca="1" si="117"/>
        <v/>
      </c>
      <c r="K469" t="str">
        <f t="shared" ca="1" si="117"/>
        <v/>
      </c>
      <c r="L469" t="str">
        <f t="shared" ca="1" si="118"/>
        <v/>
      </c>
      <c r="M469" t="str">
        <f t="shared" ca="1" si="119"/>
        <v/>
      </c>
      <c r="N469" t="str">
        <f t="shared" ca="1" si="120"/>
        <v/>
      </c>
      <c r="O469" t="str">
        <f t="shared" ca="1" si="120"/>
        <v/>
      </c>
      <c r="P469" t="str">
        <f t="shared" ca="1" si="121"/>
        <v/>
      </c>
      <c r="Q469" t="str">
        <f t="shared" ca="1" si="121"/>
        <v/>
      </c>
      <c r="R469" t="str">
        <f t="shared" ca="1" si="110"/>
        <v/>
      </c>
      <c r="S469" t="str">
        <f t="shared" ca="1" si="110"/>
        <v/>
      </c>
      <c r="T469" t="str">
        <f t="shared" ca="1" si="110"/>
        <v/>
      </c>
      <c r="U469" t="str">
        <f t="shared" ca="1" si="110"/>
        <v/>
      </c>
      <c r="V469" t="str">
        <f t="shared" ca="1" si="110"/>
        <v/>
      </c>
      <c r="W469" t="str">
        <f t="shared" ca="1" si="110"/>
        <v/>
      </c>
      <c r="X469" t="str">
        <f t="shared" ca="1" si="110"/>
        <v/>
      </c>
      <c r="Y469" t="str">
        <f t="shared" ca="1" si="110"/>
        <v/>
      </c>
      <c r="Z469" t="str">
        <f t="shared" ca="1" si="110"/>
        <v/>
      </c>
      <c r="AA469" t="str">
        <f t="shared" ca="1" si="110"/>
        <v/>
      </c>
      <c r="AB469" t="str">
        <f t="shared" ca="1" si="110"/>
        <v/>
      </c>
      <c r="AC469" t="str">
        <f t="shared" ca="1" si="110"/>
        <v/>
      </c>
      <c r="AD469" t="str">
        <f t="shared" ca="1" si="110"/>
        <v/>
      </c>
      <c r="AE469" t="str">
        <f t="shared" ca="1" si="122"/>
        <v/>
      </c>
    </row>
    <row r="470" spans="3:31">
      <c r="C470" t="str">
        <f t="shared" ca="1" si="111"/>
        <v/>
      </c>
      <c r="D470" t="str">
        <f t="shared" ca="1" si="112"/>
        <v/>
      </c>
      <c r="E470" t="str">
        <f t="shared" ca="1" si="113"/>
        <v/>
      </c>
      <c r="F470" t="str">
        <f t="shared" ca="1" si="114"/>
        <v/>
      </c>
      <c r="G470" t="str">
        <f t="shared" ca="1" si="114"/>
        <v/>
      </c>
      <c r="H470" t="str">
        <f t="shared" ca="1" si="115"/>
        <v/>
      </c>
      <c r="I470" t="str">
        <f t="shared" ca="1" si="116"/>
        <v/>
      </c>
      <c r="J470" t="str">
        <f t="shared" ca="1" si="117"/>
        <v/>
      </c>
      <c r="K470" t="str">
        <f t="shared" ca="1" si="117"/>
        <v/>
      </c>
      <c r="L470" t="str">
        <f t="shared" ca="1" si="118"/>
        <v/>
      </c>
      <c r="M470" t="str">
        <f t="shared" ca="1" si="119"/>
        <v/>
      </c>
      <c r="N470" t="str">
        <f t="shared" ca="1" si="120"/>
        <v/>
      </c>
      <c r="O470" t="str">
        <f t="shared" ca="1" si="120"/>
        <v/>
      </c>
      <c r="P470" t="str">
        <f t="shared" ca="1" si="121"/>
        <v/>
      </c>
      <c r="Q470" t="str">
        <f t="shared" ca="1" si="121"/>
        <v/>
      </c>
      <c r="R470" t="str">
        <f t="shared" ca="1" si="121"/>
        <v/>
      </c>
      <c r="S470" t="str">
        <f t="shared" ca="1" si="121"/>
        <v/>
      </c>
      <c r="T470" t="str">
        <f t="shared" ca="1" si="121"/>
        <v/>
      </c>
      <c r="U470" t="str">
        <f t="shared" ca="1" si="121"/>
        <v/>
      </c>
      <c r="V470" t="str">
        <f t="shared" ca="1" si="121"/>
        <v/>
      </c>
      <c r="W470" t="str">
        <f t="shared" ca="1" si="121"/>
        <v/>
      </c>
      <c r="X470" t="str">
        <f t="shared" ca="1" si="121"/>
        <v/>
      </c>
      <c r="Y470" t="str">
        <f t="shared" ca="1" si="121"/>
        <v/>
      </c>
      <c r="Z470" t="str">
        <f t="shared" ca="1" si="121"/>
        <v/>
      </c>
      <c r="AA470" t="str">
        <f t="shared" ca="1" si="121"/>
        <v/>
      </c>
      <c r="AB470" t="str">
        <f t="shared" ca="1" si="121"/>
        <v/>
      </c>
      <c r="AC470" t="str">
        <f t="shared" ca="1" si="121"/>
        <v/>
      </c>
      <c r="AD470" t="str">
        <f t="shared" ca="1" si="121"/>
        <v/>
      </c>
      <c r="AE470" t="str">
        <f t="shared" ca="1" si="122"/>
        <v/>
      </c>
    </row>
    <row r="471" spans="3:31">
      <c r="C471" t="str">
        <f t="shared" ca="1" si="111"/>
        <v/>
      </c>
      <c r="D471" t="str">
        <f t="shared" ca="1" si="112"/>
        <v/>
      </c>
      <c r="E471" t="str">
        <f t="shared" ca="1" si="113"/>
        <v/>
      </c>
      <c r="F471" t="str">
        <f t="shared" ca="1" si="114"/>
        <v/>
      </c>
      <c r="G471" t="str">
        <f t="shared" ca="1" si="114"/>
        <v/>
      </c>
      <c r="H471" t="str">
        <f t="shared" ca="1" si="115"/>
        <v/>
      </c>
      <c r="I471" t="str">
        <f t="shared" ca="1" si="116"/>
        <v/>
      </c>
      <c r="J471" t="str">
        <f t="shared" ca="1" si="117"/>
        <v/>
      </c>
      <c r="K471" t="str">
        <f t="shared" ca="1" si="117"/>
        <v/>
      </c>
      <c r="L471" t="str">
        <f t="shared" ca="1" si="118"/>
        <v/>
      </c>
      <c r="M471" t="str">
        <f t="shared" ca="1" si="119"/>
        <v/>
      </c>
      <c r="N471" t="str">
        <f t="shared" ca="1" si="120"/>
        <v/>
      </c>
      <c r="O471" t="str">
        <f t="shared" ca="1" si="120"/>
        <v/>
      </c>
      <c r="P471" t="str">
        <f t="shared" ca="1" si="121"/>
        <v/>
      </c>
      <c r="Q471" t="str">
        <f t="shared" ca="1" si="121"/>
        <v/>
      </c>
      <c r="R471" t="str">
        <f t="shared" ca="1" si="121"/>
        <v/>
      </c>
      <c r="S471" t="str">
        <f t="shared" ca="1" si="121"/>
        <v/>
      </c>
      <c r="T471" t="str">
        <f t="shared" ca="1" si="121"/>
        <v/>
      </c>
      <c r="U471" t="str">
        <f t="shared" ca="1" si="121"/>
        <v/>
      </c>
      <c r="V471" t="str">
        <f t="shared" ca="1" si="121"/>
        <v/>
      </c>
      <c r="W471" t="str">
        <f t="shared" ca="1" si="121"/>
        <v/>
      </c>
      <c r="X471" t="str">
        <f t="shared" ca="1" si="121"/>
        <v/>
      </c>
      <c r="Y471" t="str">
        <f t="shared" ca="1" si="121"/>
        <v/>
      </c>
      <c r="Z471" t="str">
        <f t="shared" ca="1" si="121"/>
        <v/>
      </c>
      <c r="AA471" t="str">
        <f t="shared" ca="1" si="121"/>
        <v/>
      </c>
      <c r="AB471" t="str">
        <f t="shared" ca="1" si="121"/>
        <v/>
      </c>
      <c r="AC471" t="str">
        <f t="shared" ca="1" si="121"/>
        <v/>
      </c>
      <c r="AD471" t="str">
        <f t="shared" ca="1" si="121"/>
        <v/>
      </c>
      <c r="AE471" t="str">
        <f t="shared" ca="1" si="122"/>
        <v/>
      </c>
    </row>
    <row r="472" spans="3:31">
      <c r="C472" t="str">
        <f t="shared" ca="1" si="111"/>
        <v/>
      </c>
      <c r="D472" t="str">
        <f t="shared" ca="1" si="112"/>
        <v/>
      </c>
      <c r="E472" t="str">
        <f t="shared" ca="1" si="113"/>
        <v/>
      </c>
      <c r="F472" t="str">
        <f t="shared" ca="1" si="114"/>
        <v/>
      </c>
      <c r="G472" t="str">
        <f t="shared" ca="1" si="114"/>
        <v/>
      </c>
      <c r="H472" t="str">
        <f t="shared" ca="1" si="115"/>
        <v/>
      </c>
      <c r="I472" t="str">
        <f t="shared" ca="1" si="116"/>
        <v/>
      </c>
      <c r="J472" t="str">
        <f t="shared" ca="1" si="117"/>
        <v/>
      </c>
      <c r="K472" t="str">
        <f t="shared" ca="1" si="117"/>
        <v/>
      </c>
      <c r="L472" t="str">
        <f t="shared" ca="1" si="118"/>
        <v/>
      </c>
      <c r="M472" t="str">
        <f t="shared" ca="1" si="119"/>
        <v/>
      </c>
      <c r="N472" t="str">
        <f t="shared" ca="1" si="120"/>
        <v/>
      </c>
      <c r="O472" t="str">
        <f t="shared" ca="1" si="120"/>
        <v/>
      </c>
      <c r="P472" t="str">
        <f t="shared" ca="1" si="121"/>
        <v/>
      </c>
      <c r="Q472" t="str">
        <f t="shared" ca="1" si="121"/>
        <v/>
      </c>
      <c r="R472" t="str">
        <f t="shared" ca="1" si="121"/>
        <v/>
      </c>
      <c r="S472" t="str">
        <f t="shared" ca="1" si="121"/>
        <v/>
      </c>
      <c r="T472" t="str">
        <f t="shared" ca="1" si="121"/>
        <v/>
      </c>
      <c r="U472" t="str">
        <f t="shared" ca="1" si="121"/>
        <v/>
      </c>
      <c r="V472" t="str">
        <f t="shared" ca="1" si="121"/>
        <v/>
      </c>
      <c r="W472" t="str">
        <f t="shared" ca="1" si="121"/>
        <v/>
      </c>
      <c r="X472" t="str">
        <f t="shared" ca="1" si="121"/>
        <v/>
      </c>
      <c r="Y472" t="str">
        <f t="shared" ca="1" si="121"/>
        <v/>
      </c>
      <c r="Z472" t="str">
        <f t="shared" ca="1" si="121"/>
        <v/>
      </c>
      <c r="AA472" t="str">
        <f t="shared" ca="1" si="121"/>
        <v/>
      </c>
      <c r="AB472" t="str">
        <f t="shared" ca="1" si="121"/>
        <v/>
      </c>
      <c r="AC472" t="str">
        <f t="shared" ca="1" si="121"/>
        <v/>
      </c>
      <c r="AD472" t="str">
        <f t="shared" ca="1" si="121"/>
        <v/>
      </c>
      <c r="AE472" t="str">
        <f t="shared" ca="1" si="122"/>
        <v/>
      </c>
    </row>
    <row r="473" spans="3:31">
      <c r="C473" t="str">
        <f t="shared" ca="1" si="111"/>
        <v/>
      </c>
      <c r="D473" t="str">
        <f t="shared" ca="1" si="112"/>
        <v/>
      </c>
      <c r="E473" t="str">
        <f t="shared" ca="1" si="113"/>
        <v/>
      </c>
      <c r="F473" t="str">
        <f t="shared" ca="1" si="114"/>
        <v/>
      </c>
      <c r="G473" t="str">
        <f t="shared" ca="1" si="114"/>
        <v/>
      </c>
      <c r="H473" t="str">
        <f t="shared" ca="1" si="115"/>
        <v/>
      </c>
      <c r="I473" t="str">
        <f t="shared" ca="1" si="116"/>
        <v/>
      </c>
      <c r="J473" t="str">
        <f t="shared" ca="1" si="117"/>
        <v/>
      </c>
      <c r="K473" t="str">
        <f t="shared" ca="1" si="117"/>
        <v/>
      </c>
      <c r="L473" t="str">
        <f t="shared" ca="1" si="118"/>
        <v/>
      </c>
      <c r="M473" t="str">
        <f t="shared" ca="1" si="119"/>
        <v/>
      </c>
      <c r="N473" t="str">
        <f t="shared" ca="1" si="120"/>
        <v/>
      </c>
      <c r="O473" t="str">
        <f t="shared" ca="1" si="120"/>
        <v/>
      </c>
      <c r="P473" t="str">
        <f t="shared" ca="1" si="121"/>
        <v/>
      </c>
      <c r="Q473" t="str">
        <f t="shared" ca="1" si="121"/>
        <v/>
      </c>
      <c r="R473" t="str">
        <f t="shared" ca="1" si="121"/>
        <v/>
      </c>
      <c r="S473" t="str">
        <f t="shared" ca="1" si="121"/>
        <v/>
      </c>
      <c r="T473" t="str">
        <f t="shared" ca="1" si="121"/>
        <v/>
      </c>
      <c r="U473" t="str">
        <f t="shared" ca="1" si="121"/>
        <v/>
      </c>
      <c r="V473" t="str">
        <f t="shared" ca="1" si="121"/>
        <v/>
      </c>
      <c r="W473" t="str">
        <f t="shared" ca="1" si="121"/>
        <v/>
      </c>
      <c r="X473" t="str">
        <f t="shared" ca="1" si="121"/>
        <v/>
      </c>
      <c r="Y473" t="str">
        <f t="shared" ca="1" si="121"/>
        <v/>
      </c>
      <c r="Z473" t="str">
        <f t="shared" ca="1" si="121"/>
        <v/>
      </c>
      <c r="AA473" t="str">
        <f t="shared" ca="1" si="121"/>
        <v/>
      </c>
      <c r="AB473" t="str">
        <f t="shared" ca="1" si="121"/>
        <v/>
      </c>
      <c r="AC473" t="str">
        <f t="shared" ca="1" si="121"/>
        <v/>
      </c>
      <c r="AD473" t="str">
        <f t="shared" ca="1" si="121"/>
        <v/>
      </c>
      <c r="AE473" t="str">
        <f t="shared" ca="1" si="122"/>
        <v/>
      </c>
    </row>
    <row r="474" spans="3:31">
      <c r="C474" t="str">
        <f t="shared" ca="1" si="111"/>
        <v/>
      </c>
      <c r="D474" t="str">
        <f t="shared" ca="1" si="112"/>
        <v/>
      </c>
      <c r="E474" t="str">
        <f t="shared" ca="1" si="113"/>
        <v/>
      </c>
      <c r="F474" t="str">
        <f t="shared" ca="1" si="114"/>
        <v/>
      </c>
      <c r="G474" t="str">
        <f t="shared" ca="1" si="114"/>
        <v/>
      </c>
      <c r="H474" t="str">
        <f t="shared" ca="1" si="115"/>
        <v/>
      </c>
      <c r="I474" t="str">
        <f t="shared" ca="1" si="116"/>
        <v/>
      </c>
      <c r="J474" t="str">
        <f t="shared" ca="1" si="117"/>
        <v/>
      </c>
      <c r="K474" t="str">
        <f t="shared" ca="1" si="117"/>
        <v/>
      </c>
      <c r="L474" t="str">
        <f t="shared" ca="1" si="118"/>
        <v/>
      </c>
      <c r="M474" t="str">
        <f t="shared" ca="1" si="119"/>
        <v/>
      </c>
      <c r="N474" t="str">
        <f t="shared" ca="1" si="120"/>
        <v/>
      </c>
      <c r="O474" t="str">
        <f t="shared" ca="1" si="120"/>
        <v/>
      </c>
      <c r="P474" t="str">
        <f t="shared" ca="1" si="121"/>
        <v/>
      </c>
      <c r="Q474" t="str">
        <f t="shared" ca="1" si="121"/>
        <v/>
      </c>
      <c r="R474" t="str">
        <f t="shared" ca="1" si="121"/>
        <v/>
      </c>
      <c r="S474" t="str">
        <f t="shared" ca="1" si="121"/>
        <v/>
      </c>
      <c r="T474" t="str">
        <f t="shared" ca="1" si="121"/>
        <v/>
      </c>
      <c r="U474" t="str">
        <f t="shared" ca="1" si="121"/>
        <v/>
      </c>
      <c r="V474" t="str">
        <f t="shared" ca="1" si="121"/>
        <v/>
      </c>
      <c r="W474" t="str">
        <f t="shared" ca="1" si="121"/>
        <v/>
      </c>
      <c r="X474" t="str">
        <f t="shared" ca="1" si="121"/>
        <v/>
      </c>
      <c r="Y474" t="str">
        <f t="shared" ca="1" si="121"/>
        <v/>
      </c>
      <c r="Z474" t="str">
        <f t="shared" ca="1" si="121"/>
        <v/>
      </c>
      <c r="AA474" t="str">
        <f t="shared" ca="1" si="121"/>
        <v/>
      </c>
      <c r="AB474" t="str">
        <f t="shared" ca="1" si="121"/>
        <v/>
      </c>
      <c r="AC474" t="str">
        <f t="shared" ca="1" si="121"/>
        <v/>
      </c>
      <c r="AD474" t="str">
        <f t="shared" ca="1" si="121"/>
        <v/>
      </c>
      <c r="AE474" t="str">
        <f t="shared" ca="1" si="122"/>
        <v/>
      </c>
    </row>
    <row r="475" spans="3:31">
      <c r="C475" t="str">
        <f t="shared" ca="1" si="111"/>
        <v/>
      </c>
      <c r="D475" t="str">
        <f t="shared" ca="1" si="112"/>
        <v/>
      </c>
      <c r="E475" t="str">
        <f t="shared" ca="1" si="113"/>
        <v/>
      </c>
      <c r="F475" t="str">
        <f t="shared" ca="1" si="114"/>
        <v/>
      </c>
      <c r="G475" t="str">
        <f t="shared" ca="1" si="114"/>
        <v/>
      </c>
      <c r="H475" t="str">
        <f t="shared" ca="1" si="115"/>
        <v/>
      </c>
      <c r="I475" t="str">
        <f t="shared" ca="1" si="116"/>
        <v/>
      </c>
      <c r="J475" t="str">
        <f t="shared" ca="1" si="117"/>
        <v/>
      </c>
      <c r="K475" t="str">
        <f t="shared" ca="1" si="117"/>
        <v/>
      </c>
      <c r="L475" t="str">
        <f t="shared" ca="1" si="118"/>
        <v/>
      </c>
      <c r="M475" t="str">
        <f t="shared" ca="1" si="119"/>
        <v/>
      </c>
      <c r="N475" t="str">
        <f t="shared" ca="1" si="120"/>
        <v/>
      </c>
      <c r="O475" t="str">
        <f t="shared" ca="1" si="120"/>
        <v/>
      </c>
      <c r="P475" t="str">
        <f t="shared" ca="1" si="121"/>
        <v/>
      </c>
      <c r="Q475" t="str">
        <f t="shared" ca="1" si="121"/>
        <v/>
      </c>
      <c r="R475" t="str">
        <f t="shared" ca="1" si="121"/>
        <v/>
      </c>
      <c r="S475" t="str">
        <f t="shared" ca="1" si="121"/>
        <v/>
      </c>
      <c r="T475" t="str">
        <f t="shared" ca="1" si="121"/>
        <v/>
      </c>
      <c r="U475" t="str">
        <f t="shared" ca="1" si="121"/>
        <v/>
      </c>
      <c r="V475" t="str">
        <f t="shared" ca="1" si="121"/>
        <v/>
      </c>
      <c r="W475" t="str">
        <f t="shared" ca="1" si="121"/>
        <v/>
      </c>
      <c r="X475" t="str">
        <f t="shared" ca="1" si="121"/>
        <v/>
      </c>
      <c r="Y475" t="str">
        <f t="shared" ca="1" si="121"/>
        <v/>
      </c>
      <c r="Z475" t="str">
        <f t="shared" ca="1" si="121"/>
        <v/>
      </c>
      <c r="AA475" t="str">
        <f t="shared" ca="1" si="121"/>
        <v/>
      </c>
      <c r="AB475" t="str">
        <f t="shared" ca="1" si="121"/>
        <v/>
      </c>
      <c r="AC475" t="str">
        <f t="shared" ca="1" si="121"/>
        <v/>
      </c>
      <c r="AD475" t="str">
        <f t="shared" ca="1" si="121"/>
        <v/>
      </c>
      <c r="AE475" t="str">
        <f t="shared" ca="1" si="122"/>
        <v/>
      </c>
    </row>
    <row r="476" spans="3:31">
      <c r="C476" t="str">
        <f t="shared" ca="1" si="111"/>
        <v/>
      </c>
      <c r="D476" t="str">
        <f t="shared" ca="1" si="112"/>
        <v/>
      </c>
      <c r="E476" t="str">
        <f t="shared" ca="1" si="113"/>
        <v/>
      </c>
      <c r="F476" t="str">
        <f t="shared" ca="1" si="114"/>
        <v/>
      </c>
      <c r="G476" t="str">
        <f t="shared" ca="1" si="114"/>
        <v/>
      </c>
      <c r="H476" t="str">
        <f t="shared" ca="1" si="115"/>
        <v/>
      </c>
      <c r="I476" t="str">
        <f t="shared" ca="1" si="116"/>
        <v/>
      </c>
      <c r="J476" t="str">
        <f t="shared" ca="1" si="117"/>
        <v/>
      </c>
      <c r="K476" t="str">
        <f t="shared" ca="1" si="117"/>
        <v/>
      </c>
      <c r="L476" t="str">
        <f t="shared" ca="1" si="118"/>
        <v/>
      </c>
      <c r="M476" t="str">
        <f t="shared" ca="1" si="119"/>
        <v/>
      </c>
      <c r="N476" t="str">
        <f t="shared" ca="1" si="120"/>
        <v/>
      </c>
      <c r="O476" t="str">
        <f t="shared" ca="1" si="120"/>
        <v/>
      </c>
      <c r="P476" t="str">
        <f t="shared" ca="1" si="121"/>
        <v/>
      </c>
      <c r="Q476" t="str">
        <f t="shared" ca="1" si="121"/>
        <v/>
      </c>
      <c r="R476" t="str">
        <f t="shared" ca="1" si="121"/>
        <v/>
      </c>
      <c r="S476" t="str">
        <f t="shared" ca="1" si="121"/>
        <v/>
      </c>
      <c r="T476" t="str">
        <f t="shared" ca="1" si="121"/>
        <v/>
      </c>
      <c r="U476" t="str">
        <f t="shared" ca="1" si="121"/>
        <v/>
      </c>
      <c r="V476" t="str">
        <f t="shared" ca="1" si="121"/>
        <v/>
      </c>
      <c r="W476" t="str">
        <f t="shared" ca="1" si="121"/>
        <v/>
      </c>
      <c r="X476" t="str">
        <f t="shared" ca="1" si="121"/>
        <v/>
      </c>
      <c r="Y476" t="str">
        <f t="shared" ca="1" si="121"/>
        <v/>
      </c>
      <c r="Z476" t="str">
        <f t="shared" ca="1" si="121"/>
        <v/>
      </c>
      <c r="AA476" t="str">
        <f t="shared" ca="1" si="121"/>
        <v/>
      </c>
      <c r="AB476" t="str">
        <f t="shared" ca="1" si="121"/>
        <v/>
      </c>
      <c r="AC476" t="str">
        <f t="shared" ca="1" si="121"/>
        <v/>
      </c>
      <c r="AD476" t="str">
        <f t="shared" ca="1" si="121"/>
        <v/>
      </c>
      <c r="AE476" t="str">
        <f t="shared" ca="1" si="122"/>
        <v/>
      </c>
    </row>
    <row r="477" spans="3:31">
      <c r="C477" t="str">
        <f t="shared" ca="1" si="111"/>
        <v/>
      </c>
      <c r="D477" t="str">
        <f t="shared" ca="1" si="112"/>
        <v/>
      </c>
      <c r="E477" t="str">
        <f t="shared" ca="1" si="113"/>
        <v/>
      </c>
      <c r="F477" t="str">
        <f t="shared" ca="1" si="114"/>
        <v/>
      </c>
      <c r="G477" t="str">
        <f t="shared" ca="1" si="114"/>
        <v/>
      </c>
      <c r="H477" t="str">
        <f t="shared" ca="1" si="115"/>
        <v/>
      </c>
      <c r="I477" t="str">
        <f t="shared" ca="1" si="116"/>
        <v/>
      </c>
      <c r="J477" t="str">
        <f t="shared" ca="1" si="117"/>
        <v/>
      </c>
      <c r="K477" t="str">
        <f t="shared" ca="1" si="117"/>
        <v/>
      </c>
      <c r="L477" t="str">
        <f t="shared" ca="1" si="118"/>
        <v/>
      </c>
      <c r="M477" t="str">
        <f t="shared" ca="1" si="119"/>
        <v/>
      </c>
      <c r="N477" t="str">
        <f t="shared" ca="1" si="120"/>
        <v/>
      </c>
      <c r="O477" t="str">
        <f t="shared" ca="1" si="120"/>
        <v/>
      </c>
      <c r="P477" t="str">
        <f t="shared" ca="1" si="121"/>
        <v/>
      </c>
      <c r="Q477" t="str">
        <f t="shared" ca="1" si="121"/>
        <v/>
      </c>
      <c r="R477" t="str">
        <f t="shared" ca="1" si="121"/>
        <v/>
      </c>
      <c r="S477" t="str">
        <f t="shared" ca="1" si="121"/>
        <v/>
      </c>
      <c r="T477" t="str">
        <f t="shared" ca="1" si="121"/>
        <v/>
      </c>
      <c r="U477" t="str">
        <f t="shared" ca="1" si="121"/>
        <v/>
      </c>
      <c r="V477" t="str">
        <f t="shared" ca="1" si="121"/>
        <v/>
      </c>
      <c r="W477" t="str">
        <f t="shared" ca="1" si="121"/>
        <v/>
      </c>
      <c r="X477" t="str">
        <f t="shared" ca="1" si="121"/>
        <v/>
      </c>
      <c r="Y477" t="str">
        <f t="shared" ca="1" si="121"/>
        <v/>
      </c>
      <c r="Z477" t="str">
        <f t="shared" ca="1" si="121"/>
        <v/>
      </c>
      <c r="AA477" t="str">
        <f t="shared" ca="1" si="121"/>
        <v/>
      </c>
      <c r="AB477" t="str">
        <f t="shared" ca="1" si="121"/>
        <v/>
      </c>
      <c r="AC477" t="str">
        <f t="shared" ca="1" si="121"/>
        <v/>
      </c>
      <c r="AD477" t="str">
        <f t="shared" ca="1" si="121"/>
        <v/>
      </c>
      <c r="AE477" t="str">
        <f t="shared" ca="1" si="122"/>
        <v/>
      </c>
    </row>
    <row r="478" spans="3:31">
      <c r="C478" t="str">
        <f t="shared" ca="1" si="111"/>
        <v/>
      </c>
      <c r="D478" t="str">
        <f t="shared" ca="1" si="112"/>
        <v/>
      </c>
      <c r="E478" t="str">
        <f t="shared" ca="1" si="113"/>
        <v/>
      </c>
      <c r="F478" t="str">
        <f t="shared" ca="1" si="114"/>
        <v/>
      </c>
      <c r="G478" t="str">
        <f t="shared" ca="1" si="114"/>
        <v/>
      </c>
      <c r="H478" t="str">
        <f t="shared" ca="1" si="115"/>
        <v/>
      </c>
      <c r="I478" t="str">
        <f t="shared" ca="1" si="116"/>
        <v/>
      </c>
      <c r="J478" t="str">
        <f t="shared" ca="1" si="117"/>
        <v/>
      </c>
      <c r="K478" t="str">
        <f t="shared" ca="1" si="117"/>
        <v/>
      </c>
      <c r="L478" t="str">
        <f t="shared" ca="1" si="118"/>
        <v/>
      </c>
      <c r="M478" t="str">
        <f t="shared" ca="1" si="119"/>
        <v/>
      </c>
      <c r="N478" t="str">
        <f t="shared" ca="1" si="120"/>
        <v/>
      </c>
      <c r="O478" t="str">
        <f t="shared" ca="1" si="120"/>
        <v/>
      </c>
      <c r="P478" t="str">
        <f t="shared" ca="1" si="121"/>
        <v/>
      </c>
      <c r="Q478" t="str">
        <f t="shared" ca="1" si="121"/>
        <v/>
      </c>
      <c r="R478" t="str">
        <f t="shared" ca="1" si="121"/>
        <v/>
      </c>
      <c r="S478" t="str">
        <f t="shared" ca="1" si="121"/>
        <v/>
      </c>
      <c r="T478" t="str">
        <f t="shared" ca="1" si="121"/>
        <v/>
      </c>
      <c r="U478" t="str">
        <f t="shared" ca="1" si="121"/>
        <v/>
      </c>
      <c r="V478" t="str">
        <f t="shared" ca="1" si="121"/>
        <v/>
      </c>
      <c r="W478" t="str">
        <f t="shared" ca="1" si="121"/>
        <v/>
      </c>
      <c r="X478" t="str">
        <f t="shared" ca="1" si="121"/>
        <v/>
      </c>
      <c r="Y478" t="str">
        <f t="shared" ca="1" si="121"/>
        <v/>
      </c>
      <c r="Z478" t="str">
        <f t="shared" ca="1" si="121"/>
        <v/>
      </c>
      <c r="AA478" t="str">
        <f t="shared" ca="1" si="121"/>
        <v/>
      </c>
      <c r="AB478" t="str">
        <f t="shared" ca="1" si="121"/>
        <v/>
      </c>
      <c r="AC478" t="str">
        <f t="shared" ca="1" si="121"/>
        <v/>
      </c>
      <c r="AD478" t="str">
        <f t="shared" ca="1" si="121"/>
        <v/>
      </c>
      <c r="AE478" t="str">
        <f t="shared" ca="1" si="122"/>
        <v/>
      </c>
    </row>
    <row r="479" spans="3:31">
      <c r="C479" t="str">
        <f t="shared" ca="1" si="111"/>
        <v/>
      </c>
      <c r="D479" t="str">
        <f t="shared" ca="1" si="112"/>
        <v/>
      </c>
      <c r="E479" t="str">
        <f t="shared" ca="1" si="113"/>
        <v/>
      </c>
      <c r="F479" t="str">
        <f t="shared" ca="1" si="114"/>
        <v/>
      </c>
      <c r="G479" t="str">
        <f t="shared" ca="1" si="114"/>
        <v/>
      </c>
      <c r="H479" t="str">
        <f t="shared" ca="1" si="115"/>
        <v/>
      </c>
      <c r="I479" t="str">
        <f t="shared" ca="1" si="116"/>
        <v/>
      </c>
      <c r="J479" t="str">
        <f t="shared" ca="1" si="117"/>
        <v/>
      </c>
      <c r="K479" t="str">
        <f t="shared" ca="1" si="117"/>
        <v/>
      </c>
      <c r="L479" t="str">
        <f t="shared" ca="1" si="118"/>
        <v/>
      </c>
      <c r="M479" t="str">
        <f t="shared" ca="1" si="119"/>
        <v/>
      </c>
      <c r="N479" t="str">
        <f t="shared" ca="1" si="120"/>
        <v/>
      </c>
      <c r="O479" t="str">
        <f t="shared" ca="1" si="120"/>
        <v/>
      </c>
      <c r="P479" t="str">
        <f t="shared" ca="1" si="121"/>
        <v/>
      </c>
      <c r="Q479" t="str">
        <f t="shared" ca="1" si="121"/>
        <v/>
      </c>
      <c r="R479" t="str">
        <f t="shared" ca="1" si="121"/>
        <v/>
      </c>
      <c r="S479" t="str">
        <f t="shared" ca="1" si="121"/>
        <v/>
      </c>
      <c r="T479" t="str">
        <f t="shared" ca="1" si="121"/>
        <v/>
      </c>
      <c r="U479" t="str">
        <f t="shared" ca="1" si="121"/>
        <v/>
      </c>
      <c r="V479" t="str">
        <f t="shared" ca="1" si="121"/>
        <v/>
      </c>
      <c r="W479" t="str">
        <f t="shared" ca="1" si="121"/>
        <v/>
      </c>
      <c r="X479" t="str">
        <f t="shared" ca="1" si="121"/>
        <v/>
      </c>
      <c r="Y479" t="str">
        <f t="shared" ca="1" si="121"/>
        <v/>
      </c>
      <c r="Z479" t="str">
        <f t="shared" ca="1" si="121"/>
        <v/>
      </c>
      <c r="AA479" t="str">
        <f t="shared" ca="1" si="121"/>
        <v/>
      </c>
      <c r="AB479" t="str">
        <f t="shared" ca="1" si="121"/>
        <v/>
      </c>
      <c r="AC479" t="str">
        <f t="shared" ca="1" si="121"/>
        <v/>
      </c>
      <c r="AD479" t="str">
        <f t="shared" ca="1" si="121"/>
        <v/>
      </c>
      <c r="AE479" t="str">
        <f t="shared" ca="1" si="122"/>
        <v/>
      </c>
    </row>
    <row r="480" spans="3:31">
      <c r="C480" t="str">
        <f t="shared" ca="1" si="111"/>
        <v/>
      </c>
      <c r="D480" t="str">
        <f t="shared" ca="1" si="112"/>
        <v/>
      </c>
      <c r="E480" t="str">
        <f t="shared" ca="1" si="113"/>
        <v/>
      </c>
      <c r="F480" t="str">
        <f t="shared" ca="1" si="114"/>
        <v/>
      </c>
      <c r="G480" t="str">
        <f t="shared" ca="1" si="114"/>
        <v/>
      </c>
      <c r="H480" t="str">
        <f t="shared" ca="1" si="115"/>
        <v/>
      </c>
      <c r="I480" t="str">
        <f t="shared" ca="1" si="116"/>
        <v/>
      </c>
      <c r="J480" t="str">
        <f t="shared" ca="1" si="117"/>
        <v/>
      </c>
      <c r="K480" t="str">
        <f t="shared" ca="1" si="117"/>
        <v/>
      </c>
      <c r="L480" t="str">
        <f t="shared" ca="1" si="118"/>
        <v/>
      </c>
      <c r="M480" t="str">
        <f t="shared" ca="1" si="119"/>
        <v/>
      </c>
      <c r="N480" t="str">
        <f t="shared" ca="1" si="120"/>
        <v/>
      </c>
      <c r="O480" t="str">
        <f t="shared" ca="1" si="120"/>
        <v/>
      </c>
      <c r="P480" t="str">
        <f t="shared" ca="1" si="121"/>
        <v/>
      </c>
      <c r="Q480" t="str">
        <f t="shared" ca="1" si="121"/>
        <v/>
      </c>
      <c r="R480" t="str">
        <f t="shared" ca="1" si="121"/>
        <v/>
      </c>
      <c r="S480" t="str">
        <f t="shared" ca="1" si="121"/>
        <v/>
      </c>
      <c r="T480" t="str">
        <f t="shared" ca="1" si="121"/>
        <v/>
      </c>
      <c r="U480" t="str">
        <f t="shared" ca="1" si="121"/>
        <v/>
      </c>
      <c r="V480" t="str">
        <f t="shared" ca="1" si="121"/>
        <v/>
      </c>
      <c r="W480" t="str">
        <f t="shared" ca="1" si="121"/>
        <v/>
      </c>
      <c r="X480" t="str">
        <f t="shared" ca="1" si="121"/>
        <v/>
      </c>
      <c r="Y480" t="str">
        <f t="shared" ca="1" si="121"/>
        <v/>
      </c>
      <c r="Z480" t="str">
        <f t="shared" ca="1" si="121"/>
        <v/>
      </c>
      <c r="AA480" t="str">
        <f t="shared" ca="1" si="121"/>
        <v/>
      </c>
      <c r="AB480" t="str">
        <f t="shared" ca="1" si="121"/>
        <v/>
      </c>
      <c r="AC480" t="str">
        <f t="shared" ca="1" si="121"/>
        <v/>
      </c>
      <c r="AD480" t="str">
        <f t="shared" ca="1" si="121"/>
        <v/>
      </c>
      <c r="AE480" t="str">
        <f t="shared" ca="1" si="122"/>
        <v/>
      </c>
    </row>
    <row r="481" spans="3:31">
      <c r="C481" t="str">
        <f t="shared" ca="1" si="111"/>
        <v/>
      </c>
      <c r="D481" t="str">
        <f t="shared" ca="1" si="112"/>
        <v/>
      </c>
      <c r="E481" t="str">
        <f t="shared" ca="1" si="113"/>
        <v/>
      </c>
      <c r="F481" t="str">
        <f t="shared" ca="1" si="114"/>
        <v/>
      </c>
      <c r="G481" t="str">
        <f t="shared" ca="1" si="114"/>
        <v/>
      </c>
      <c r="H481" t="str">
        <f t="shared" ca="1" si="115"/>
        <v/>
      </c>
      <c r="I481" t="str">
        <f t="shared" ca="1" si="116"/>
        <v/>
      </c>
      <c r="J481" t="str">
        <f t="shared" ca="1" si="117"/>
        <v/>
      </c>
      <c r="K481" t="str">
        <f t="shared" ca="1" si="117"/>
        <v/>
      </c>
      <c r="L481" t="str">
        <f t="shared" ca="1" si="118"/>
        <v/>
      </c>
      <c r="M481" t="str">
        <f t="shared" ca="1" si="119"/>
        <v/>
      </c>
      <c r="N481" t="str">
        <f t="shared" ca="1" si="120"/>
        <v/>
      </c>
      <c r="O481" t="str">
        <f t="shared" ca="1" si="120"/>
        <v/>
      </c>
      <c r="P481" t="str">
        <f t="shared" ca="1" si="121"/>
        <v/>
      </c>
      <c r="Q481" t="str">
        <f t="shared" ca="1" si="121"/>
        <v/>
      </c>
      <c r="R481" t="str">
        <f t="shared" ca="1" si="121"/>
        <v/>
      </c>
      <c r="S481" t="str">
        <f t="shared" ca="1" si="121"/>
        <v/>
      </c>
      <c r="T481" t="str">
        <f t="shared" ca="1" si="121"/>
        <v/>
      </c>
      <c r="U481" t="str">
        <f t="shared" ca="1" si="121"/>
        <v/>
      </c>
      <c r="V481" t="str">
        <f t="shared" ca="1" si="121"/>
        <v/>
      </c>
      <c r="W481" t="str">
        <f t="shared" ca="1" si="121"/>
        <v/>
      </c>
      <c r="X481" t="str">
        <f t="shared" ca="1" si="121"/>
        <v/>
      </c>
      <c r="Y481" t="str">
        <f t="shared" ca="1" si="121"/>
        <v/>
      </c>
      <c r="Z481" t="str">
        <f t="shared" ca="1" si="121"/>
        <v/>
      </c>
      <c r="AA481" t="str">
        <f t="shared" ca="1" si="121"/>
        <v/>
      </c>
      <c r="AB481" t="str">
        <f t="shared" ca="1" si="121"/>
        <v/>
      </c>
      <c r="AC481" t="str">
        <f t="shared" ca="1" si="121"/>
        <v/>
      </c>
      <c r="AD481" t="str">
        <f t="shared" ca="1" si="121"/>
        <v/>
      </c>
      <c r="AE481" t="str">
        <f t="shared" ca="1" si="122"/>
        <v/>
      </c>
    </row>
    <row r="482" spans="3:31">
      <c r="C482" t="str">
        <f t="shared" ca="1" si="111"/>
        <v/>
      </c>
      <c r="D482" t="str">
        <f t="shared" ca="1" si="112"/>
        <v/>
      </c>
      <c r="E482" t="str">
        <f t="shared" ca="1" si="113"/>
        <v/>
      </c>
      <c r="F482" t="str">
        <f t="shared" ca="1" si="114"/>
        <v/>
      </c>
      <c r="G482" t="str">
        <f t="shared" ca="1" si="114"/>
        <v/>
      </c>
      <c r="H482" t="str">
        <f t="shared" ca="1" si="115"/>
        <v/>
      </c>
      <c r="I482" t="str">
        <f t="shared" ca="1" si="116"/>
        <v/>
      </c>
      <c r="J482" t="str">
        <f t="shared" ca="1" si="117"/>
        <v/>
      </c>
      <c r="K482" t="str">
        <f t="shared" ca="1" si="117"/>
        <v/>
      </c>
      <c r="L482" t="str">
        <f t="shared" ca="1" si="118"/>
        <v/>
      </c>
      <c r="M482" t="str">
        <f t="shared" ca="1" si="119"/>
        <v/>
      </c>
      <c r="N482" t="str">
        <f t="shared" ca="1" si="120"/>
        <v/>
      </c>
      <c r="O482" t="str">
        <f t="shared" ca="1" si="120"/>
        <v/>
      </c>
      <c r="P482" t="str">
        <f t="shared" ca="1" si="121"/>
        <v/>
      </c>
      <c r="Q482" t="str">
        <f t="shared" ca="1" si="121"/>
        <v/>
      </c>
      <c r="R482" t="str">
        <f t="shared" ca="1" si="121"/>
        <v/>
      </c>
      <c r="S482" t="str">
        <f t="shared" ref="R482:AD500" ca="1" si="123">IF(ISNUMBER(MATCH(ROW(),$AS:$AS, 0)), IF(INDIRECT("SP_2b!" &amp; ADDRESS(MATCH(ROW(),$AS:$AS, 0)-1, COLUMN()-4, 4))&lt;&gt;"", INDIRECT("SP_2b!" &amp; ADDRESS(MATCH(ROW(),$AS:$AS, 0)-1, COLUMN()-4, 4)), ""), "")</f>
        <v/>
      </c>
      <c r="T482" t="str">
        <f t="shared" ca="1" si="123"/>
        <v/>
      </c>
      <c r="U482" t="str">
        <f t="shared" ca="1" si="123"/>
        <v/>
      </c>
      <c r="V482" t="str">
        <f t="shared" ca="1" si="123"/>
        <v/>
      </c>
      <c r="W482" t="str">
        <f t="shared" ca="1" si="123"/>
        <v/>
      </c>
      <c r="X482" t="str">
        <f t="shared" ca="1" si="123"/>
        <v/>
      </c>
      <c r="Y482" t="str">
        <f t="shared" ca="1" si="123"/>
        <v/>
      </c>
      <c r="Z482" t="str">
        <f t="shared" ca="1" si="123"/>
        <v/>
      </c>
      <c r="AA482" t="str">
        <f t="shared" ca="1" si="123"/>
        <v/>
      </c>
      <c r="AB482" t="str">
        <f t="shared" ca="1" si="123"/>
        <v/>
      </c>
      <c r="AC482" t="str">
        <f t="shared" ca="1" si="123"/>
        <v/>
      </c>
      <c r="AD482" t="str">
        <f t="shared" ca="1" si="123"/>
        <v/>
      </c>
      <c r="AE482" t="str">
        <f t="shared" ca="1" si="122"/>
        <v/>
      </c>
    </row>
    <row r="483" spans="3:31">
      <c r="C483" t="str">
        <f t="shared" ca="1" si="111"/>
        <v/>
      </c>
      <c r="D483" t="str">
        <f t="shared" ca="1" si="112"/>
        <v/>
      </c>
      <c r="E483" t="str">
        <f t="shared" ca="1" si="113"/>
        <v/>
      </c>
      <c r="F483" t="str">
        <f t="shared" ca="1" si="114"/>
        <v/>
      </c>
      <c r="G483" t="str">
        <f t="shared" ca="1" si="114"/>
        <v/>
      </c>
      <c r="H483" t="str">
        <f t="shared" ca="1" si="115"/>
        <v/>
      </c>
      <c r="I483" t="str">
        <f t="shared" ca="1" si="116"/>
        <v/>
      </c>
      <c r="J483" t="str">
        <f t="shared" ca="1" si="117"/>
        <v/>
      </c>
      <c r="K483" t="str">
        <f t="shared" ca="1" si="117"/>
        <v/>
      </c>
      <c r="L483" t="str">
        <f t="shared" ca="1" si="118"/>
        <v/>
      </c>
      <c r="M483" t="str">
        <f t="shared" ca="1" si="119"/>
        <v/>
      </c>
      <c r="N483" t="str">
        <f t="shared" ca="1" si="120"/>
        <v/>
      </c>
      <c r="O483" t="str">
        <f t="shared" ca="1" si="120"/>
        <v/>
      </c>
      <c r="P483" t="str">
        <f t="shared" ca="1" si="121"/>
        <v/>
      </c>
      <c r="Q483" t="str">
        <f t="shared" ca="1" si="121"/>
        <v/>
      </c>
      <c r="R483" t="str">
        <f t="shared" ca="1" si="123"/>
        <v/>
      </c>
      <c r="S483" t="str">
        <f t="shared" ca="1" si="123"/>
        <v/>
      </c>
      <c r="T483" t="str">
        <f t="shared" ca="1" si="123"/>
        <v/>
      </c>
      <c r="U483" t="str">
        <f t="shared" ca="1" si="123"/>
        <v/>
      </c>
      <c r="V483" t="str">
        <f t="shared" ca="1" si="123"/>
        <v/>
      </c>
      <c r="W483" t="str">
        <f t="shared" ca="1" si="123"/>
        <v/>
      </c>
      <c r="X483" t="str">
        <f t="shared" ca="1" si="123"/>
        <v/>
      </c>
      <c r="Y483" t="str">
        <f t="shared" ca="1" si="123"/>
        <v/>
      </c>
      <c r="Z483" t="str">
        <f t="shared" ca="1" si="123"/>
        <v/>
      </c>
      <c r="AA483" t="str">
        <f t="shared" ca="1" si="123"/>
        <v/>
      </c>
      <c r="AB483" t="str">
        <f t="shared" ca="1" si="123"/>
        <v/>
      </c>
      <c r="AC483" t="str">
        <f t="shared" ca="1" si="123"/>
        <v/>
      </c>
      <c r="AD483" t="str">
        <f t="shared" ca="1" si="123"/>
        <v/>
      </c>
      <c r="AE483" t="str">
        <f t="shared" ca="1" si="122"/>
        <v/>
      </c>
    </row>
    <row r="484" spans="3:31">
      <c r="C484" t="str">
        <f t="shared" ca="1" si="111"/>
        <v/>
      </c>
      <c r="D484" t="str">
        <f t="shared" ca="1" si="112"/>
        <v/>
      </c>
      <c r="E484" t="str">
        <f t="shared" ca="1" si="113"/>
        <v/>
      </c>
      <c r="F484" t="str">
        <f t="shared" ca="1" si="114"/>
        <v/>
      </c>
      <c r="G484" t="str">
        <f t="shared" ca="1" si="114"/>
        <v/>
      </c>
      <c r="H484" t="str">
        <f t="shared" ca="1" si="115"/>
        <v/>
      </c>
      <c r="I484" t="str">
        <f t="shared" ca="1" si="116"/>
        <v/>
      </c>
      <c r="J484" t="str">
        <f t="shared" ca="1" si="117"/>
        <v/>
      </c>
      <c r="K484" t="str">
        <f t="shared" ca="1" si="117"/>
        <v/>
      </c>
      <c r="L484" t="str">
        <f t="shared" ca="1" si="118"/>
        <v/>
      </c>
      <c r="M484" t="str">
        <f t="shared" ca="1" si="119"/>
        <v/>
      </c>
      <c r="N484" t="str">
        <f t="shared" ca="1" si="120"/>
        <v/>
      </c>
      <c r="O484" t="str">
        <f t="shared" ca="1" si="120"/>
        <v/>
      </c>
      <c r="P484" t="str">
        <f t="shared" ca="1" si="121"/>
        <v/>
      </c>
      <c r="Q484" t="str">
        <f t="shared" ca="1" si="121"/>
        <v/>
      </c>
      <c r="R484" t="str">
        <f t="shared" ca="1" si="123"/>
        <v/>
      </c>
      <c r="S484" t="str">
        <f t="shared" ca="1" si="123"/>
        <v/>
      </c>
      <c r="T484" t="str">
        <f t="shared" ca="1" si="123"/>
        <v/>
      </c>
      <c r="U484" t="str">
        <f t="shared" ca="1" si="123"/>
        <v/>
      </c>
      <c r="V484" t="str">
        <f t="shared" ca="1" si="123"/>
        <v/>
      </c>
      <c r="W484" t="str">
        <f t="shared" ca="1" si="123"/>
        <v/>
      </c>
      <c r="X484" t="str">
        <f t="shared" ca="1" si="123"/>
        <v/>
      </c>
      <c r="Y484" t="str">
        <f t="shared" ca="1" si="123"/>
        <v/>
      </c>
      <c r="Z484" t="str">
        <f t="shared" ca="1" si="123"/>
        <v/>
      </c>
      <c r="AA484" t="str">
        <f t="shared" ca="1" si="123"/>
        <v/>
      </c>
      <c r="AB484" t="str">
        <f t="shared" ca="1" si="123"/>
        <v/>
      </c>
      <c r="AC484" t="str">
        <f t="shared" ca="1" si="123"/>
        <v/>
      </c>
      <c r="AD484" t="str">
        <f t="shared" ca="1" si="123"/>
        <v/>
      </c>
      <c r="AE484" t="str">
        <f t="shared" ca="1" si="122"/>
        <v/>
      </c>
    </row>
    <row r="485" spans="3:31">
      <c r="C485" t="str">
        <f t="shared" ca="1" si="111"/>
        <v/>
      </c>
      <c r="D485" t="str">
        <f t="shared" ca="1" si="112"/>
        <v/>
      </c>
      <c r="E485" t="str">
        <f t="shared" ca="1" si="113"/>
        <v/>
      </c>
      <c r="F485" t="str">
        <f t="shared" ca="1" si="114"/>
        <v/>
      </c>
      <c r="G485" t="str">
        <f t="shared" ca="1" si="114"/>
        <v/>
      </c>
      <c r="H485" t="str">
        <f t="shared" ca="1" si="115"/>
        <v/>
      </c>
      <c r="I485" t="str">
        <f t="shared" ca="1" si="116"/>
        <v/>
      </c>
      <c r="J485" t="str">
        <f t="shared" ca="1" si="117"/>
        <v/>
      </c>
      <c r="K485" t="str">
        <f t="shared" ca="1" si="117"/>
        <v/>
      </c>
      <c r="L485" t="str">
        <f t="shared" ca="1" si="118"/>
        <v/>
      </c>
      <c r="M485" t="str">
        <f t="shared" ca="1" si="119"/>
        <v/>
      </c>
      <c r="N485" t="str">
        <f t="shared" ca="1" si="120"/>
        <v/>
      </c>
      <c r="O485" t="str">
        <f t="shared" ca="1" si="120"/>
        <v/>
      </c>
      <c r="P485" t="str">
        <f t="shared" ca="1" si="121"/>
        <v/>
      </c>
      <c r="Q485" t="str">
        <f t="shared" ca="1" si="121"/>
        <v/>
      </c>
      <c r="R485" t="str">
        <f t="shared" ca="1" si="123"/>
        <v/>
      </c>
      <c r="S485" t="str">
        <f t="shared" ca="1" si="123"/>
        <v/>
      </c>
      <c r="T485" t="str">
        <f t="shared" ca="1" si="123"/>
        <v/>
      </c>
      <c r="U485" t="str">
        <f t="shared" ca="1" si="123"/>
        <v/>
      </c>
      <c r="V485" t="str">
        <f t="shared" ca="1" si="123"/>
        <v/>
      </c>
      <c r="W485" t="str">
        <f t="shared" ca="1" si="123"/>
        <v/>
      </c>
      <c r="X485" t="str">
        <f t="shared" ca="1" si="123"/>
        <v/>
      </c>
      <c r="Y485" t="str">
        <f t="shared" ca="1" si="123"/>
        <v/>
      </c>
      <c r="Z485" t="str">
        <f t="shared" ca="1" si="123"/>
        <v/>
      </c>
      <c r="AA485" t="str">
        <f t="shared" ca="1" si="123"/>
        <v/>
      </c>
      <c r="AB485" t="str">
        <f t="shared" ca="1" si="123"/>
        <v/>
      </c>
      <c r="AC485" t="str">
        <f t="shared" ca="1" si="123"/>
        <v/>
      </c>
      <c r="AD485" t="str">
        <f t="shared" ca="1" si="123"/>
        <v/>
      </c>
      <c r="AE485" t="str">
        <f t="shared" ca="1" si="122"/>
        <v/>
      </c>
    </row>
    <row r="486" spans="3:31">
      <c r="C486" t="str">
        <f t="shared" ca="1" si="111"/>
        <v/>
      </c>
      <c r="D486" t="str">
        <f t="shared" ca="1" si="112"/>
        <v/>
      </c>
      <c r="E486" t="str">
        <f t="shared" ca="1" si="113"/>
        <v/>
      </c>
      <c r="F486" t="str">
        <f t="shared" ca="1" si="114"/>
        <v/>
      </c>
      <c r="G486" t="str">
        <f t="shared" ca="1" si="114"/>
        <v/>
      </c>
      <c r="H486" t="str">
        <f t="shared" ca="1" si="115"/>
        <v/>
      </c>
      <c r="I486" t="str">
        <f t="shared" ca="1" si="116"/>
        <v/>
      </c>
      <c r="J486" t="str">
        <f t="shared" ca="1" si="117"/>
        <v/>
      </c>
      <c r="K486" t="str">
        <f t="shared" ca="1" si="117"/>
        <v/>
      </c>
      <c r="L486" t="str">
        <f t="shared" ca="1" si="118"/>
        <v/>
      </c>
      <c r="M486" t="str">
        <f t="shared" ca="1" si="119"/>
        <v/>
      </c>
      <c r="N486" t="str">
        <f t="shared" ca="1" si="120"/>
        <v/>
      </c>
      <c r="O486" t="str">
        <f t="shared" ca="1" si="120"/>
        <v/>
      </c>
      <c r="P486" t="str">
        <f t="shared" ca="1" si="121"/>
        <v/>
      </c>
      <c r="Q486" t="str">
        <f t="shared" ca="1" si="121"/>
        <v/>
      </c>
      <c r="R486" t="str">
        <f t="shared" ca="1" si="123"/>
        <v/>
      </c>
      <c r="S486" t="str">
        <f t="shared" ca="1" si="123"/>
        <v/>
      </c>
      <c r="T486" t="str">
        <f t="shared" ca="1" si="123"/>
        <v/>
      </c>
      <c r="U486" t="str">
        <f t="shared" ca="1" si="123"/>
        <v/>
      </c>
      <c r="V486" t="str">
        <f t="shared" ca="1" si="123"/>
        <v/>
      </c>
      <c r="W486" t="str">
        <f t="shared" ca="1" si="123"/>
        <v/>
      </c>
      <c r="X486" t="str">
        <f t="shared" ca="1" si="123"/>
        <v/>
      </c>
      <c r="Y486" t="str">
        <f t="shared" ca="1" si="123"/>
        <v/>
      </c>
      <c r="Z486" t="str">
        <f t="shared" ca="1" si="123"/>
        <v/>
      </c>
      <c r="AA486" t="str">
        <f t="shared" ca="1" si="123"/>
        <v/>
      </c>
      <c r="AB486" t="str">
        <f t="shared" ca="1" si="123"/>
        <v/>
      </c>
      <c r="AC486" t="str">
        <f t="shared" ca="1" si="123"/>
        <v/>
      </c>
      <c r="AD486" t="str">
        <f t="shared" ca="1" si="123"/>
        <v/>
      </c>
      <c r="AE486" t="str">
        <f t="shared" ca="1" si="122"/>
        <v/>
      </c>
    </row>
    <row r="487" spans="3:31">
      <c r="C487" t="str">
        <f t="shared" ca="1" si="111"/>
        <v/>
      </c>
      <c r="D487" t="str">
        <f t="shared" ca="1" si="112"/>
        <v/>
      </c>
      <c r="E487" t="str">
        <f t="shared" ca="1" si="113"/>
        <v/>
      </c>
      <c r="F487" t="str">
        <f t="shared" ca="1" si="114"/>
        <v/>
      </c>
      <c r="G487" t="str">
        <f t="shared" ca="1" si="114"/>
        <v/>
      </c>
      <c r="H487" t="str">
        <f t="shared" ca="1" si="115"/>
        <v/>
      </c>
      <c r="I487" t="str">
        <f t="shared" ca="1" si="116"/>
        <v/>
      </c>
      <c r="J487" t="str">
        <f t="shared" ca="1" si="117"/>
        <v/>
      </c>
      <c r="K487" t="str">
        <f t="shared" ca="1" si="117"/>
        <v/>
      </c>
      <c r="L487" t="str">
        <f t="shared" ca="1" si="118"/>
        <v/>
      </c>
      <c r="M487" t="str">
        <f t="shared" ca="1" si="119"/>
        <v/>
      </c>
      <c r="N487" t="str">
        <f t="shared" ca="1" si="120"/>
        <v/>
      </c>
      <c r="O487" t="str">
        <f t="shared" ca="1" si="120"/>
        <v/>
      </c>
      <c r="P487" t="str">
        <f t="shared" ca="1" si="121"/>
        <v/>
      </c>
      <c r="Q487" t="str">
        <f t="shared" ca="1" si="121"/>
        <v/>
      </c>
      <c r="R487" t="str">
        <f t="shared" ca="1" si="123"/>
        <v/>
      </c>
      <c r="S487" t="str">
        <f t="shared" ca="1" si="123"/>
        <v/>
      </c>
      <c r="T487" t="str">
        <f t="shared" ca="1" si="123"/>
        <v/>
      </c>
      <c r="U487" t="str">
        <f t="shared" ca="1" si="123"/>
        <v/>
      </c>
      <c r="V487" t="str">
        <f t="shared" ca="1" si="123"/>
        <v/>
      </c>
      <c r="W487" t="str">
        <f t="shared" ca="1" si="123"/>
        <v/>
      </c>
      <c r="X487" t="str">
        <f t="shared" ca="1" si="123"/>
        <v/>
      </c>
      <c r="Y487" t="str">
        <f t="shared" ca="1" si="123"/>
        <v/>
      </c>
      <c r="Z487" t="str">
        <f t="shared" ca="1" si="123"/>
        <v/>
      </c>
      <c r="AA487" t="str">
        <f t="shared" ca="1" si="123"/>
        <v/>
      </c>
      <c r="AB487" t="str">
        <f t="shared" ca="1" si="123"/>
        <v/>
      </c>
      <c r="AC487" t="str">
        <f t="shared" ca="1" si="123"/>
        <v/>
      </c>
      <c r="AD487" t="str">
        <f t="shared" ca="1" si="123"/>
        <v/>
      </c>
      <c r="AE487" t="str">
        <f t="shared" ca="1" si="122"/>
        <v/>
      </c>
    </row>
    <row r="488" spans="3:31">
      <c r="C488" t="str">
        <f t="shared" ca="1" si="111"/>
        <v/>
      </c>
      <c r="D488" t="str">
        <f t="shared" ca="1" si="112"/>
        <v/>
      </c>
      <c r="E488" t="str">
        <f t="shared" ca="1" si="113"/>
        <v/>
      </c>
      <c r="F488" t="str">
        <f t="shared" ca="1" si="114"/>
        <v/>
      </c>
      <c r="G488" t="str">
        <f t="shared" ca="1" si="114"/>
        <v/>
      </c>
      <c r="H488" t="str">
        <f t="shared" ca="1" si="115"/>
        <v/>
      </c>
      <c r="I488" t="str">
        <f t="shared" ca="1" si="116"/>
        <v/>
      </c>
      <c r="J488" t="str">
        <f t="shared" ca="1" si="117"/>
        <v/>
      </c>
      <c r="K488" t="str">
        <f t="shared" ca="1" si="117"/>
        <v/>
      </c>
      <c r="L488" t="str">
        <f t="shared" ca="1" si="118"/>
        <v/>
      </c>
      <c r="M488" t="str">
        <f t="shared" ca="1" si="119"/>
        <v/>
      </c>
      <c r="N488" t="str">
        <f t="shared" ca="1" si="120"/>
        <v/>
      </c>
      <c r="O488" t="str">
        <f t="shared" ca="1" si="120"/>
        <v/>
      </c>
      <c r="P488" t="str">
        <f t="shared" ca="1" si="121"/>
        <v/>
      </c>
      <c r="Q488" t="str">
        <f t="shared" ca="1" si="121"/>
        <v/>
      </c>
      <c r="R488" t="str">
        <f t="shared" ca="1" si="123"/>
        <v/>
      </c>
      <c r="S488" t="str">
        <f t="shared" ca="1" si="123"/>
        <v/>
      </c>
      <c r="T488" t="str">
        <f t="shared" ca="1" si="123"/>
        <v/>
      </c>
      <c r="U488" t="str">
        <f t="shared" ca="1" si="123"/>
        <v/>
      </c>
      <c r="V488" t="str">
        <f t="shared" ca="1" si="123"/>
        <v/>
      </c>
      <c r="W488" t="str">
        <f t="shared" ca="1" si="123"/>
        <v/>
      </c>
      <c r="X488" t="str">
        <f t="shared" ca="1" si="123"/>
        <v/>
      </c>
      <c r="Y488" t="str">
        <f t="shared" ca="1" si="123"/>
        <v/>
      </c>
      <c r="Z488" t="str">
        <f t="shared" ca="1" si="123"/>
        <v/>
      </c>
      <c r="AA488" t="str">
        <f t="shared" ca="1" si="123"/>
        <v/>
      </c>
      <c r="AB488" t="str">
        <f t="shared" ca="1" si="123"/>
        <v/>
      </c>
      <c r="AC488" t="str">
        <f t="shared" ca="1" si="123"/>
        <v/>
      </c>
      <c r="AD488" t="str">
        <f t="shared" ca="1" si="123"/>
        <v/>
      </c>
      <c r="AE488" t="str">
        <f t="shared" ca="1" si="122"/>
        <v/>
      </c>
    </row>
    <row r="489" spans="3:31">
      <c r="C489" t="str">
        <f t="shared" ca="1" si="111"/>
        <v/>
      </c>
      <c r="D489" t="str">
        <f t="shared" ca="1" si="112"/>
        <v/>
      </c>
      <c r="E489" t="str">
        <f t="shared" ca="1" si="113"/>
        <v/>
      </c>
      <c r="F489" t="str">
        <f t="shared" ca="1" si="114"/>
        <v/>
      </c>
      <c r="G489" t="str">
        <f t="shared" ca="1" si="114"/>
        <v/>
      </c>
      <c r="H489" t="str">
        <f t="shared" ca="1" si="115"/>
        <v/>
      </c>
      <c r="I489" t="str">
        <f t="shared" ca="1" si="116"/>
        <v/>
      </c>
      <c r="J489" t="str">
        <f t="shared" ca="1" si="117"/>
        <v/>
      </c>
      <c r="K489" t="str">
        <f t="shared" ca="1" si="117"/>
        <v/>
      </c>
      <c r="L489" t="str">
        <f t="shared" ca="1" si="118"/>
        <v/>
      </c>
      <c r="M489" t="str">
        <f t="shared" ca="1" si="119"/>
        <v/>
      </c>
      <c r="N489" t="str">
        <f t="shared" ca="1" si="120"/>
        <v/>
      </c>
      <c r="O489" t="str">
        <f t="shared" ca="1" si="120"/>
        <v/>
      </c>
      <c r="P489" t="str">
        <f t="shared" ca="1" si="121"/>
        <v/>
      </c>
      <c r="Q489" t="str">
        <f t="shared" ca="1" si="121"/>
        <v/>
      </c>
      <c r="R489" t="str">
        <f t="shared" ca="1" si="123"/>
        <v/>
      </c>
      <c r="S489" t="str">
        <f t="shared" ca="1" si="123"/>
        <v/>
      </c>
      <c r="T489" t="str">
        <f t="shared" ca="1" si="123"/>
        <v/>
      </c>
      <c r="U489" t="str">
        <f t="shared" ca="1" si="123"/>
        <v/>
      </c>
      <c r="V489" t="str">
        <f t="shared" ca="1" si="123"/>
        <v/>
      </c>
      <c r="W489" t="str">
        <f t="shared" ca="1" si="123"/>
        <v/>
      </c>
      <c r="X489" t="str">
        <f t="shared" ca="1" si="123"/>
        <v/>
      </c>
      <c r="Y489" t="str">
        <f t="shared" ca="1" si="123"/>
        <v/>
      </c>
      <c r="Z489" t="str">
        <f t="shared" ca="1" si="123"/>
        <v/>
      </c>
      <c r="AA489" t="str">
        <f t="shared" ca="1" si="123"/>
        <v/>
      </c>
      <c r="AB489" t="str">
        <f t="shared" ca="1" si="123"/>
        <v/>
      </c>
      <c r="AC489" t="str">
        <f t="shared" ca="1" si="123"/>
        <v/>
      </c>
      <c r="AD489" t="str">
        <f t="shared" ca="1" si="123"/>
        <v/>
      </c>
      <c r="AE489" t="str">
        <f t="shared" ca="1" si="122"/>
        <v/>
      </c>
    </row>
    <row r="490" spans="3:31">
      <c r="C490" t="str">
        <f t="shared" ca="1" si="111"/>
        <v/>
      </c>
      <c r="D490" t="str">
        <f t="shared" ca="1" si="112"/>
        <v/>
      </c>
      <c r="E490" t="str">
        <f t="shared" ca="1" si="113"/>
        <v/>
      </c>
      <c r="F490" t="str">
        <f t="shared" ca="1" si="114"/>
        <v/>
      </c>
      <c r="G490" t="str">
        <f t="shared" ca="1" si="114"/>
        <v/>
      </c>
      <c r="H490" t="str">
        <f t="shared" ca="1" si="115"/>
        <v/>
      </c>
      <c r="I490" t="str">
        <f t="shared" ca="1" si="116"/>
        <v/>
      </c>
      <c r="J490" t="str">
        <f t="shared" ca="1" si="117"/>
        <v/>
      </c>
      <c r="K490" t="str">
        <f t="shared" ca="1" si="117"/>
        <v/>
      </c>
      <c r="L490" t="str">
        <f t="shared" ca="1" si="118"/>
        <v/>
      </c>
      <c r="M490" t="str">
        <f t="shared" ca="1" si="119"/>
        <v/>
      </c>
      <c r="N490" t="str">
        <f t="shared" ca="1" si="120"/>
        <v/>
      </c>
      <c r="O490" t="str">
        <f t="shared" ca="1" si="120"/>
        <v/>
      </c>
      <c r="P490" t="str">
        <f t="shared" ca="1" si="121"/>
        <v/>
      </c>
      <c r="Q490" t="str">
        <f t="shared" ca="1" si="121"/>
        <v/>
      </c>
      <c r="R490" t="str">
        <f t="shared" ca="1" si="123"/>
        <v/>
      </c>
      <c r="S490" t="str">
        <f t="shared" ca="1" si="123"/>
        <v/>
      </c>
      <c r="T490" t="str">
        <f t="shared" ca="1" si="123"/>
        <v/>
      </c>
      <c r="U490" t="str">
        <f t="shared" ca="1" si="123"/>
        <v/>
      </c>
      <c r="V490" t="str">
        <f t="shared" ca="1" si="123"/>
        <v/>
      </c>
      <c r="W490" t="str">
        <f t="shared" ca="1" si="123"/>
        <v/>
      </c>
      <c r="X490" t="str">
        <f t="shared" ca="1" si="123"/>
        <v/>
      </c>
      <c r="Y490" t="str">
        <f t="shared" ca="1" si="123"/>
        <v/>
      </c>
      <c r="Z490" t="str">
        <f t="shared" ca="1" si="123"/>
        <v/>
      </c>
      <c r="AA490" t="str">
        <f t="shared" ca="1" si="123"/>
        <v/>
      </c>
      <c r="AB490" t="str">
        <f t="shared" ca="1" si="123"/>
        <v/>
      </c>
      <c r="AC490" t="str">
        <f t="shared" ca="1" si="123"/>
        <v/>
      </c>
      <c r="AD490" t="str">
        <f t="shared" ca="1" si="123"/>
        <v/>
      </c>
      <c r="AE490" t="str">
        <f t="shared" ca="1" si="122"/>
        <v/>
      </c>
    </row>
    <row r="491" spans="3:31">
      <c r="C491" t="str">
        <f t="shared" ca="1" si="111"/>
        <v/>
      </c>
      <c r="D491" t="str">
        <f t="shared" ca="1" si="112"/>
        <v/>
      </c>
      <c r="E491" t="str">
        <f t="shared" ca="1" si="113"/>
        <v/>
      </c>
      <c r="F491" t="str">
        <f t="shared" ca="1" si="114"/>
        <v/>
      </c>
      <c r="G491" t="str">
        <f t="shared" ca="1" si="114"/>
        <v/>
      </c>
      <c r="H491" t="str">
        <f t="shared" ca="1" si="115"/>
        <v/>
      </c>
      <c r="I491" t="str">
        <f t="shared" ca="1" si="116"/>
        <v/>
      </c>
      <c r="J491" t="str">
        <f t="shared" ca="1" si="117"/>
        <v/>
      </c>
      <c r="K491" t="str">
        <f t="shared" ca="1" si="117"/>
        <v/>
      </c>
      <c r="L491" t="str">
        <f t="shared" ca="1" si="118"/>
        <v/>
      </c>
      <c r="M491" t="str">
        <f t="shared" ca="1" si="119"/>
        <v/>
      </c>
      <c r="N491" t="str">
        <f t="shared" ca="1" si="120"/>
        <v/>
      </c>
      <c r="O491" t="str">
        <f t="shared" ca="1" si="120"/>
        <v/>
      </c>
      <c r="P491" t="str">
        <f t="shared" ca="1" si="121"/>
        <v/>
      </c>
      <c r="Q491" t="str">
        <f t="shared" ca="1" si="121"/>
        <v/>
      </c>
      <c r="R491" t="str">
        <f t="shared" ca="1" si="123"/>
        <v/>
      </c>
      <c r="S491" t="str">
        <f t="shared" ca="1" si="123"/>
        <v/>
      </c>
      <c r="T491" t="str">
        <f t="shared" ca="1" si="123"/>
        <v/>
      </c>
      <c r="U491" t="str">
        <f t="shared" ca="1" si="123"/>
        <v/>
      </c>
      <c r="V491" t="str">
        <f t="shared" ca="1" si="123"/>
        <v/>
      </c>
      <c r="W491" t="str">
        <f t="shared" ca="1" si="123"/>
        <v/>
      </c>
      <c r="X491" t="str">
        <f t="shared" ca="1" si="123"/>
        <v/>
      </c>
      <c r="Y491" t="str">
        <f t="shared" ca="1" si="123"/>
        <v/>
      </c>
      <c r="Z491" t="str">
        <f t="shared" ca="1" si="123"/>
        <v/>
      </c>
      <c r="AA491" t="str">
        <f t="shared" ca="1" si="123"/>
        <v/>
      </c>
      <c r="AB491" t="str">
        <f t="shared" ca="1" si="123"/>
        <v/>
      </c>
      <c r="AC491" t="str">
        <f t="shared" ca="1" si="123"/>
        <v/>
      </c>
      <c r="AD491" t="str">
        <f t="shared" ca="1" si="123"/>
        <v/>
      </c>
      <c r="AE491" t="str">
        <f t="shared" ca="1" si="122"/>
        <v/>
      </c>
    </row>
    <row r="492" spans="3:31">
      <c r="C492" t="str">
        <f t="shared" ca="1" si="111"/>
        <v/>
      </c>
      <c r="D492" t="str">
        <f t="shared" ca="1" si="112"/>
        <v/>
      </c>
      <c r="E492" t="str">
        <f t="shared" ca="1" si="113"/>
        <v/>
      </c>
      <c r="F492" t="str">
        <f t="shared" ca="1" si="114"/>
        <v/>
      </c>
      <c r="G492" t="str">
        <f t="shared" ca="1" si="114"/>
        <v/>
      </c>
      <c r="H492" t="str">
        <f t="shared" ca="1" si="115"/>
        <v/>
      </c>
      <c r="I492" t="str">
        <f t="shared" ca="1" si="116"/>
        <v/>
      </c>
      <c r="J492" t="str">
        <f t="shared" ca="1" si="117"/>
        <v/>
      </c>
      <c r="K492" t="str">
        <f t="shared" ca="1" si="117"/>
        <v/>
      </c>
      <c r="L492" t="str">
        <f t="shared" ca="1" si="118"/>
        <v/>
      </c>
      <c r="M492" t="str">
        <f t="shared" ca="1" si="119"/>
        <v/>
      </c>
      <c r="N492" t="str">
        <f t="shared" ca="1" si="120"/>
        <v/>
      </c>
      <c r="O492" t="str">
        <f t="shared" ca="1" si="120"/>
        <v/>
      </c>
      <c r="P492" t="str">
        <f t="shared" ca="1" si="121"/>
        <v/>
      </c>
      <c r="Q492" t="str">
        <f t="shared" ca="1" si="121"/>
        <v/>
      </c>
      <c r="R492" t="str">
        <f t="shared" ca="1" si="123"/>
        <v/>
      </c>
      <c r="S492" t="str">
        <f t="shared" ca="1" si="123"/>
        <v/>
      </c>
      <c r="T492" t="str">
        <f t="shared" ca="1" si="123"/>
        <v/>
      </c>
      <c r="U492" t="str">
        <f t="shared" ca="1" si="123"/>
        <v/>
      </c>
      <c r="V492" t="str">
        <f t="shared" ca="1" si="123"/>
        <v/>
      </c>
      <c r="W492" t="str">
        <f t="shared" ca="1" si="123"/>
        <v/>
      </c>
      <c r="X492" t="str">
        <f t="shared" ca="1" si="123"/>
        <v/>
      </c>
      <c r="Y492" t="str">
        <f t="shared" ca="1" si="123"/>
        <v/>
      </c>
      <c r="Z492" t="str">
        <f t="shared" ca="1" si="123"/>
        <v/>
      </c>
      <c r="AA492" t="str">
        <f t="shared" ca="1" si="123"/>
        <v/>
      </c>
      <c r="AB492" t="str">
        <f t="shared" ca="1" si="123"/>
        <v/>
      </c>
      <c r="AC492" t="str">
        <f t="shared" ca="1" si="123"/>
        <v/>
      </c>
      <c r="AD492" t="str">
        <f t="shared" ca="1" si="123"/>
        <v/>
      </c>
      <c r="AE492" t="str">
        <f t="shared" ca="1" si="122"/>
        <v/>
      </c>
    </row>
    <row r="493" spans="3:31">
      <c r="C493" t="str">
        <f t="shared" ca="1" si="111"/>
        <v/>
      </c>
      <c r="D493" t="str">
        <f t="shared" ca="1" si="112"/>
        <v/>
      </c>
      <c r="E493" t="str">
        <f t="shared" ca="1" si="113"/>
        <v/>
      </c>
      <c r="F493" t="str">
        <f t="shared" ca="1" si="114"/>
        <v/>
      </c>
      <c r="G493" t="str">
        <f t="shared" ca="1" si="114"/>
        <v/>
      </c>
      <c r="H493" t="str">
        <f t="shared" ca="1" si="115"/>
        <v/>
      </c>
      <c r="I493" t="str">
        <f t="shared" ca="1" si="116"/>
        <v/>
      </c>
      <c r="J493" t="str">
        <f t="shared" ca="1" si="117"/>
        <v/>
      </c>
      <c r="K493" t="str">
        <f t="shared" ca="1" si="117"/>
        <v/>
      </c>
      <c r="L493" t="str">
        <f t="shared" ca="1" si="118"/>
        <v/>
      </c>
      <c r="M493" t="str">
        <f t="shared" ca="1" si="119"/>
        <v/>
      </c>
      <c r="N493" t="str">
        <f t="shared" ca="1" si="120"/>
        <v/>
      </c>
      <c r="O493" t="str">
        <f t="shared" ca="1" si="120"/>
        <v/>
      </c>
      <c r="P493" t="str">
        <f t="shared" ca="1" si="121"/>
        <v/>
      </c>
      <c r="Q493" t="str">
        <f t="shared" ca="1" si="121"/>
        <v/>
      </c>
      <c r="R493" t="str">
        <f t="shared" ca="1" si="123"/>
        <v/>
      </c>
      <c r="S493" t="str">
        <f t="shared" ca="1" si="123"/>
        <v/>
      </c>
      <c r="T493" t="str">
        <f t="shared" ca="1" si="123"/>
        <v/>
      </c>
      <c r="U493" t="str">
        <f t="shared" ca="1" si="123"/>
        <v/>
      </c>
      <c r="V493" t="str">
        <f t="shared" ca="1" si="123"/>
        <v/>
      </c>
      <c r="W493" t="str">
        <f t="shared" ca="1" si="123"/>
        <v/>
      </c>
      <c r="X493" t="str">
        <f t="shared" ca="1" si="123"/>
        <v/>
      </c>
      <c r="Y493" t="str">
        <f t="shared" ca="1" si="123"/>
        <v/>
      </c>
      <c r="Z493" t="str">
        <f t="shared" ca="1" si="123"/>
        <v/>
      </c>
      <c r="AA493" t="str">
        <f t="shared" ca="1" si="123"/>
        <v/>
      </c>
      <c r="AB493" t="str">
        <f t="shared" ca="1" si="123"/>
        <v/>
      </c>
      <c r="AC493" t="str">
        <f t="shared" ca="1" si="123"/>
        <v/>
      </c>
      <c r="AD493" t="str">
        <f t="shared" ca="1" si="123"/>
        <v/>
      </c>
      <c r="AE493" t="str">
        <f t="shared" ca="1" si="122"/>
        <v/>
      </c>
    </row>
    <row r="494" spans="3:31">
      <c r="C494" t="str">
        <f t="shared" ca="1" si="111"/>
        <v/>
      </c>
      <c r="D494" t="str">
        <f t="shared" ca="1" si="112"/>
        <v/>
      </c>
      <c r="E494" t="str">
        <f t="shared" ca="1" si="113"/>
        <v/>
      </c>
      <c r="F494" t="str">
        <f t="shared" ca="1" si="114"/>
        <v/>
      </c>
      <c r="G494" t="str">
        <f t="shared" ca="1" si="114"/>
        <v/>
      </c>
      <c r="H494" t="str">
        <f t="shared" ca="1" si="115"/>
        <v/>
      </c>
      <c r="I494" t="str">
        <f t="shared" ca="1" si="116"/>
        <v/>
      </c>
      <c r="J494" t="str">
        <f t="shared" ca="1" si="117"/>
        <v/>
      </c>
      <c r="K494" t="str">
        <f t="shared" ca="1" si="117"/>
        <v/>
      </c>
      <c r="L494" t="str">
        <f t="shared" ca="1" si="118"/>
        <v/>
      </c>
      <c r="M494" t="str">
        <f t="shared" ca="1" si="119"/>
        <v/>
      </c>
      <c r="N494" t="str">
        <f t="shared" ca="1" si="120"/>
        <v/>
      </c>
      <c r="O494" t="str">
        <f t="shared" ca="1" si="120"/>
        <v/>
      </c>
      <c r="P494" t="str">
        <f t="shared" ca="1" si="121"/>
        <v/>
      </c>
      <c r="Q494" t="str">
        <f t="shared" ca="1" si="121"/>
        <v/>
      </c>
      <c r="R494" t="str">
        <f t="shared" ca="1" si="123"/>
        <v/>
      </c>
      <c r="S494" t="str">
        <f t="shared" ca="1" si="123"/>
        <v/>
      </c>
      <c r="T494" t="str">
        <f t="shared" ca="1" si="123"/>
        <v/>
      </c>
      <c r="U494" t="str">
        <f t="shared" ca="1" si="123"/>
        <v/>
      </c>
      <c r="V494" t="str">
        <f t="shared" ca="1" si="123"/>
        <v/>
      </c>
      <c r="W494" t="str">
        <f t="shared" ca="1" si="123"/>
        <v/>
      </c>
      <c r="X494" t="str">
        <f t="shared" ca="1" si="123"/>
        <v/>
      </c>
      <c r="Y494" t="str">
        <f t="shared" ca="1" si="123"/>
        <v/>
      </c>
      <c r="Z494" t="str">
        <f t="shared" ca="1" si="123"/>
        <v/>
      </c>
      <c r="AA494" t="str">
        <f t="shared" ca="1" si="123"/>
        <v/>
      </c>
      <c r="AB494" t="str">
        <f t="shared" ca="1" si="123"/>
        <v/>
      </c>
      <c r="AC494" t="str">
        <f t="shared" ca="1" si="123"/>
        <v/>
      </c>
      <c r="AD494" t="str">
        <f t="shared" ca="1" si="123"/>
        <v/>
      </c>
      <c r="AE494" t="str">
        <f t="shared" ca="1" si="122"/>
        <v/>
      </c>
    </row>
    <row r="495" spans="3:31">
      <c r="C495" t="str">
        <f t="shared" ca="1" si="111"/>
        <v/>
      </c>
      <c r="D495" t="str">
        <f t="shared" ca="1" si="112"/>
        <v/>
      </c>
      <c r="E495" t="str">
        <f t="shared" ca="1" si="113"/>
        <v/>
      </c>
      <c r="F495" t="str">
        <f t="shared" ca="1" si="114"/>
        <v/>
      </c>
      <c r="G495" t="str">
        <f t="shared" ca="1" si="114"/>
        <v/>
      </c>
      <c r="H495" t="str">
        <f t="shared" ca="1" si="115"/>
        <v/>
      </c>
      <c r="I495" t="str">
        <f t="shared" ca="1" si="116"/>
        <v/>
      </c>
      <c r="J495" t="str">
        <f t="shared" ca="1" si="117"/>
        <v/>
      </c>
      <c r="K495" t="str">
        <f t="shared" ca="1" si="117"/>
        <v/>
      </c>
      <c r="L495" t="str">
        <f t="shared" ca="1" si="118"/>
        <v/>
      </c>
      <c r="M495" t="str">
        <f t="shared" ca="1" si="119"/>
        <v/>
      </c>
      <c r="N495" t="str">
        <f t="shared" ca="1" si="120"/>
        <v/>
      </c>
      <c r="O495" t="str">
        <f t="shared" ca="1" si="120"/>
        <v/>
      </c>
      <c r="P495" t="str">
        <f t="shared" ca="1" si="121"/>
        <v/>
      </c>
      <c r="Q495" t="str">
        <f t="shared" ca="1" si="121"/>
        <v/>
      </c>
      <c r="R495" t="str">
        <f t="shared" ca="1" si="123"/>
        <v/>
      </c>
      <c r="S495" t="str">
        <f t="shared" ca="1" si="123"/>
        <v/>
      </c>
      <c r="T495" t="str">
        <f t="shared" ca="1" si="123"/>
        <v/>
      </c>
      <c r="U495" t="str">
        <f t="shared" ca="1" si="123"/>
        <v/>
      </c>
      <c r="V495" t="str">
        <f t="shared" ca="1" si="123"/>
        <v/>
      </c>
      <c r="W495" t="str">
        <f t="shared" ca="1" si="123"/>
        <v/>
      </c>
      <c r="X495" t="str">
        <f t="shared" ca="1" si="123"/>
        <v/>
      </c>
      <c r="Y495" t="str">
        <f t="shared" ca="1" si="123"/>
        <v/>
      </c>
      <c r="Z495" t="str">
        <f t="shared" ca="1" si="123"/>
        <v/>
      </c>
      <c r="AA495" t="str">
        <f t="shared" ca="1" si="123"/>
        <v/>
      </c>
      <c r="AB495" t="str">
        <f t="shared" ca="1" si="123"/>
        <v/>
      </c>
      <c r="AC495" t="str">
        <f t="shared" ca="1" si="123"/>
        <v/>
      </c>
      <c r="AD495" t="str">
        <f t="shared" ca="1" si="123"/>
        <v/>
      </c>
      <c r="AE495" t="str">
        <f t="shared" ca="1" si="122"/>
        <v/>
      </c>
    </row>
    <row r="496" spans="3:31">
      <c r="C496" t="str">
        <f t="shared" ca="1" si="111"/>
        <v/>
      </c>
      <c r="D496" t="str">
        <f t="shared" ca="1" si="112"/>
        <v/>
      </c>
      <c r="E496" t="str">
        <f t="shared" ca="1" si="113"/>
        <v/>
      </c>
      <c r="F496" t="str">
        <f t="shared" ca="1" si="114"/>
        <v/>
      </c>
      <c r="G496" t="str">
        <f t="shared" ca="1" si="114"/>
        <v/>
      </c>
      <c r="H496" t="str">
        <f t="shared" ca="1" si="115"/>
        <v/>
      </c>
      <c r="I496" t="str">
        <f t="shared" ca="1" si="116"/>
        <v/>
      </c>
      <c r="J496" t="str">
        <f t="shared" ca="1" si="117"/>
        <v/>
      </c>
      <c r="K496" t="str">
        <f t="shared" ca="1" si="117"/>
        <v/>
      </c>
      <c r="L496" t="str">
        <f t="shared" ca="1" si="118"/>
        <v/>
      </c>
      <c r="M496" t="str">
        <f t="shared" ca="1" si="119"/>
        <v/>
      </c>
      <c r="N496" t="str">
        <f t="shared" ca="1" si="120"/>
        <v/>
      </c>
      <c r="O496" t="str">
        <f t="shared" ca="1" si="120"/>
        <v/>
      </c>
      <c r="P496" t="str">
        <f t="shared" ca="1" si="121"/>
        <v/>
      </c>
      <c r="Q496" t="str">
        <f t="shared" ca="1" si="121"/>
        <v/>
      </c>
      <c r="R496" t="str">
        <f t="shared" ca="1" si="123"/>
        <v/>
      </c>
      <c r="S496" t="str">
        <f t="shared" ca="1" si="123"/>
        <v/>
      </c>
      <c r="T496" t="str">
        <f t="shared" ca="1" si="123"/>
        <v/>
      </c>
      <c r="U496" t="str">
        <f t="shared" ca="1" si="123"/>
        <v/>
      </c>
      <c r="V496" t="str">
        <f t="shared" ca="1" si="123"/>
        <v/>
      </c>
      <c r="W496" t="str">
        <f t="shared" ca="1" si="123"/>
        <v/>
      </c>
      <c r="X496" t="str">
        <f t="shared" ca="1" si="123"/>
        <v/>
      </c>
      <c r="Y496" t="str">
        <f t="shared" ca="1" si="123"/>
        <v/>
      </c>
      <c r="Z496" t="str">
        <f t="shared" ca="1" si="123"/>
        <v/>
      </c>
      <c r="AA496" t="str">
        <f t="shared" ca="1" si="123"/>
        <v/>
      </c>
      <c r="AB496" t="str">
        <f t="shared" ca="1" si="123"/>
        <v/>
      </c>
      <c r="AC496" t="str">
        <f t="shared" ca="1" si="123"/>
        <v/>
      </c>
      <c r="AD496" t="str">
        <f t="shared" ca="1" si="123"/>
        <v/>
      </c>
      <c r="AE496" t="str">
        <f t="shared" ca="1" si="122"/>
        <v/>
      </c>
    </row>
    <row r="497" spans="3:31">
      <c r="C497" t="str">
        <f t="shared" ca="1" si="111"/>
        <v/>
      </c>
      <c r="D497" t="str">
        <f t="shared" ca="1" si="112"/>
        <v/>
      </c>
      <c r="E497" t="str">
        <f t="shared" ca="1" si="113"/>
        <v/>
      </c>
      <c r="F497" t="str">
        <f t="shared" ca="1" si="114"/>
        <v/>
      </c>
      <c r="G497" t="str">
        <f t="shared" ca="1" si="114"/>
        <v/>
      </c>
      <c r="H497" t="str">
        <f t="shared" ca="1" si="115"/>
        <v/>
      </c>
      <c r="I497" t="str">
        <f t="shared" ca="1" si="116"/>
        <v/>
      </c>
      <c r="J497" t="str">
        <f t="shared" ca="1" si="117"/>
        <v/>
      </c>
      <c r="K497" t="str">
        <f t="shared" ca="1" si="117"/>
        <v/>
      </c>
      <c r="L497" t="str">
        <f t="shared" ca="1" si="118"/>
        <v/>
      </c>
      <c r="M497" t="str">
        <f t="shared" ca="1" si="119"/>
        <v/>
      </c>
      <c r="N497" t="str">
        <f t="shared" ca="1" si="120"/>
        <v/>
      </c>
      <c r="O497" t="str">
        <f t="shared" ca="1" si="120"/>
        <v/>
      </c>
      <c r="P497" t="str">
        <f t="shared" ca="1" si="121"/>
        <v/>
      </c>
      <c r="Q497" t="str">
        <f t="shared" ca="1" si="121"/>
        <v/>
      </c>
      <c r="R497" t="str">
        <f t="shared" ca="1" si="123"/>
        <v/>
      </c>
      <c r="S497" t="str">
        <f t="shared" ca="1" si="123"/>
        <v/>
      </c>
      <c r="T497" t="str">
        <f t="shared" ca="1" si="123"/>
        <v/>
      </c>
      <c r="U497" t="str">
        <f t="shared" ca="1" si="123"/>
        <v/>
      </c>
      <c r="V497" t="str">
        <f t="shared" ca="1" si="123"/>
        <v/>
      </c>
      <c r="W497" t="str">
        <f t="shared" ca="1" si="123"/>
        <v/>
      </c>
      <c r="X497" t="str">
        <f t="shared" ca="1" si="123"/>
        <v/>
      </c>
      <c r="Y497" t="str">
        <f t="shared" ca="1" si="123"/>
        <v/>
      </c>
      <c r="Z497" t="str">
        <f t="shared" ca="1" si="123"/>
        <v/>
      </c>
      <c r="AA497" t="str">
        <f t="shared" ca="1" si="123"/>
        <v/>
      </c>
      <c r="AB497" t="str">
        <f t="shared" ca="1" si="123"/>
        <v/>
      </c>
      <c r="AC497" t="str">
        <f t="shared" ca="1" si="123"/>
        <v/>
      </c>
      <c r="AD497" t="str">
        <f t="shared" ca="1" si="123"/>
        <v/>
      </c>
      <c r="AE497" t="str">
        <f t="shared" ca="1" si="122"/>
        <v/>
      </c>
    </row>
    <row r="498" spans="3:31">
      <c r="C498" t="str">
        <f t="shared" ca="1" si="111"/>
        <v/>
      </c>
      <c r="D498" t="str">
        <f t="shared" ca="1" si="112"/>
        <v/>
      </c>
      <c r="E498" t="str">
        <f t="shared" ca="1" si="113"/>
        <v/>
      </c>
      <c r="F498" t="str">
        <f t="shared" ca="1" si="114"/>
        <v/>
      </c>
      <c r="G498" t="str">
        <f t="shared" ca="1" si="114"/>
        <v/>
      </c>
      <c r="H498" t="str">
        <f t="shared" ca="1" si="115"/>
        <v/>
      </c>
      <c r="I498" t="str">
        <f t="shared" ca="1" si="116"/>
        <v/>
      </c>
      <c r="J498" t="str">
        <f t="shared" ca="1" si="117"/>
        <v/>
      </c>
      <c r="K498" t="str">
        <f t="shared" ca="1" si="117"/>
        <v/>
      </c>
      <c r="L498" t="str">
        <f t="shared" ca="1" si="118"/>
        <v/>
      </c>
      <c r="M498" t="str">
        <f t="shared" ca="1" si="119"/>
        <v/>
      </c>
      <c r="N498" t="str">
        <f t="shared" ca="1" si="120"/>
        <v/>
      </c>
      <c r="O498" t="str">
        <f t="shared" ca="1" si="120"/>
        <v/>
      </c>
      <c r="P498" t="str">
        <f t="shared" ca="1" si="121"/>
        <v/>
      </c>
      <c r="Q498" t="str">
        <f t="shared" ca="1" si="121"/>
        <v/>
      </c>
      <c r="R498" t="str">
        <f t="shared" ca="1" si="123"/>
        <v/>
      </c>
      <c r="S498" t="str">
        <f t="shared" ca="1" si="123"/>
        <v/>
      </c>
      <c r="T498" t="str">
        <f t="shared" ca="1" si="123"/>
        <v/>
      </c>
      <c r="U498" t="str">
        <f t="shared" ca="1" si="123"/>
        <v/>
      </c>
      <c r="V498" t="str">
        <f t="shared" ca="1" si="123"/>
        <v/>
      </c>
      <c r="W498" t="str">
        <f t="shared" ca="1" si="123"/>
        <v/>
      </c>
      <c r="X498" t="str">
        <f t="shared" ca="1" si="123"/>
        <v/>
      </c>
      <c r="Y498" t="str">
        <f t="shared" ca="1" si="123"/>
        <v/>
      </c>
      <c r="Z498" t="str">
        <f t="shared" ca="1" si="123"/>
        <v/>
      </c>
      <c r="AA498" t="str">
        <f t="shared" ca="1" si="123"/>
        <v/>
      </c>
      <c r="AB498" t="str">
        <f t="shared" ca="1" si="123"/>
        <v/>
      </c>
      <c r="AC498" t="str">
        <f t="shared" ca="1" si="123"/>
        <v/>
      </c>
      <c r="AD498" t="str">
        <f t="shared" ca="1" si="123"/>
        <v/>
      </c>
      <c r="AE498" t="str">
        <f t="shared" ca="1" si="122"/>
        <v/>
      </c>
    </row>
    <row r="499" spans="3:31">
      <c r="C499" t="str">
        <f t="shared" ca="1" si="111"/>
        <v/>
      </c>
      <c r="D499" t="str">
        <f t="shared" ca="1" si="112"/>
        <v/>
      </c>
      <c r="E499" t="str">
        <f t="shared" ca="1" si="113"/>
        <v/>
      </c>
      <c r="F499" t="str">
        <f t="shared" ca="1" si="114"/>
        <v/>
      </c>
      <c r="G499" t="str">
        <f t="shared" ca="1" si="114"/>
        <v/>
      </c>
      <c r="H499" t="str">
        <f t="shared" ca="1" si="115"/>
        <v/>
      </c>
      <c r="I499" t="str">
        <f t="shared" ca="1" si="116"/>
        <v/>
      </c>
      <c r="J499" t="str">
        <f t="shared" ca="1" si="117"/>
        <v/>
      </c>
      <c r="K499" t="str">
        <f t="shared" ca="1" si="117"/>
        <v/>
      </c>
      <c r="L499" t="str">
        <f t="shared" ca="1" si="118"/>
        <v/>
      </c>
      <c r="M499" t="str">
        <f t="shared" ca="1" si="119"/>
        <v/>
      </c>
      <c r="N499" t="str">
        <f t="shared" ca="1" si="120"/>
        <v/>
      </c>
      <c r="O499" t="str">
        <f t="shared" ca="1" si="120"/>
        <v/>
      </c>
      <c r="P499" t="str">
        <f t="shared" ca="1" si="121"/>
        <v/>
      </c>
      <c r="Q499" t="str">
        <f t="shared" ca="1" si="121"/>
        <v/>
      </c>
      <c r="R499" t="str">
        <f t="shared" ca="1" si="123"/>
        <v/>
      </c>
      <c r="S499" t="str">
        <f t="shared" ca="1" si="123"/>
        <v/>
      </c>
      <c r="T499" t="str">
        <f t="shared" ca="1" si="123"/>
        <v/>
      </c>
      <c r="U499" t="str">
        <f t="shared" ca="1" si="123"/>
        <v/>
      </c>
      <c r="V499" t="str">
        <f t="shared" ca="1" si="123"/>
        <v/>
      </c>
      <c r="W499" t="str">
        <f t="shared" ca="1" si="123"/>
        <v/>
      </c>
      <c r="X499" t="str">
        <f t="shared" ca="1" si="123"/>
        <v/>
      </c>
      <c r="Y499" t="str">
        <f t="shared" ca="1" si="123"/>
        <v/>
      </c>
      <c r="Z499" t="str">
        <f t="shared" ca="1" si="123"/>
        <v/>
      </c>
      <c r="AA499" t="str">
        <f t="shared" ca="1" si="123"/>
        <v/>
      </c>
      <c r="AB499" t="str">
        <f t="shared" ca="1" si="123"/>
        <v/>
      </c>
      <c r="AC499" t="str">
        <f t="shared" ca="1" si="123"/>
        <v/>
      </c>
      <c r="AD499" t="str">
        <f t="shared" ca="1" si="123"/>
        <v/>
      </c>
      <c r="AE499" t="str">
        <f t="shared" ca="1" si="122"/>
        <v/>
      </c>
    </row>
    <row r="500" spans="3:31">
      <c r="C500" t="str">
        <f t="shared" ca="1" si="111"/>
        <v/>
      </c>
      <c r="D500" t="str">
        <f t="shared" ca="1" si="112"/>
        <v/>
      </c>
      <c r="E500" t="str">
        <f t="shared" ca="1" si="113"/>
        <v/>
      </c>
      <c r="F500" t="str">
        <f t="shared" ca="1" si="114"/>
        <v/>
      </c>
      <c r="G500" t="str">
        <f t="shared" ca="1" si="114"/>
        <v/>
      </c>
      <c r="H500" t="str">
        <f t="shared" ca="1" si="115"/>
        <v/>
      </c>
      <c r="I500" t="str">
        <f t="shared" ca="1" si="116"/>
        <v/>
      </c>
      <c r="J500" t="str">
        <f t="shared" ca="1" si="117"/>
        <v/>
      </c>
      <c r="K500" t="str">
        <f t="shared" ca="1" si="117"/>
        <v/>
      </c>
      <c r="L500" t="str">
        <f t="shared" ca="1" si="118"/>
        <v/>
      </c>
      <c r="M500" t="str">
        <f t="shared" ca="1" si="119"/>
        <v/>
      </c>
      <c r="N500" t="str">
        <f t="shared" ca="1" si="120"/>
        <v/>
      </c>
      <c r="O500" t="str">
        <f t="shared" ca="1" si="120"/>
        <v/>
      </c>
      <c r="P500" t="str">
        <f t="shared" ca="1" si="121"/>
        <v/>
      </c>
      <c r="Q500" t="str">
        <f t="shared" ca="1" si="121"/>
        <v/>
      </c>
      <c r="R500" t="str">
        <f t="shared" ca="1" si="123"/>
        <v/>
      </c>
      <c r="S500" t="str">
        <f t="shared" ca="1" si="123"/>
        <v/>
      </c>
      <c r="T500" t="str">
        <f t="shared" ca="1" si="123"/>
        <v/>
      </c>
      <c r="U500" t="str">
        <f t="shared" ca="1" si="123"/>
        <v/>
      </c>
      <c r="V500" t="str">
        <f t="shared" ca="1" si="123"/>
        <v/>
      </c>
      <c r="W500" t="str">
        <f t="shared" ca="1" si="123"/>
        <v/>
      </c>
      <c r="X500" t="str">
        <f t="shared" ca="1" si="123"/>
        <v/>
      </c>
      <c r="Y500" t="str">
        <f t="shared" ca="1" si="123"/>
        <v/>
      </c>
      <c r="Z500" t="str">
        <f t="shared" ca="1" si="123"/>
        <v/>
      </c>
      <c r="AA500" t="str">
        <f t="shared" ca="1" si="123"/>
        <v/>
      </c>
      <c r="AB500" t="str">
        <f t="shared" ca="1" si="123"/>
        <v/>
      </c>
      <c r="AC500" t="str">
        <f t="shared" ca="1" si="123"/>
        <v/>
      </c>
      <c r="AD500" t="str">
        <f t="shared" ca="1" si="123"/>
        <v/>
      </c>
      <c r="AE500" t="str">
        <f t="shared" ca="1" si="122"/>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dimension ref="A1:N120"/>
  <sheetViews>
    <sheetView workbookViewId="0">
      <selection activeCell="B4" sqref="B4"/>
    </sheetView>
  </sheetViews>
  <sheetFormatPr baseColWidth="10" defaultColWidth="8.83203125" defaultRowHeight="15"/>
  <cols>
    <col min="1" max="1" width="41.33203125" bestFit="1" customWidth="1"/>
    <col min="2" max="2" width="43.6640625" customWidth="1"/>
    <col min="3" max="3" width="18.6640625" customWidth="1"/>
    <col min="4" max="4" width="15.83203125" bestFit="1" customWidth="1"/>
    <col min="5" max="5" width="13.6640625" customWidth="1"/>
    <col min="7" max="7" width="14.33203125" bestFit="1" customWidth="1"/>
    <col min="8" max="8" width="31.33203125" bestFit="1" customWidth="1"/>
    <col min="9" max="9" width="13.33203125" customWidth="1"/>
    <col min="10" max="10" width="11.6640625" bestFit="1" customWidth="1"/>
    <col min="11" max="11" width="11.33203125" bestFit="1" customWidth="1"/>
    <col min="12" max="12" width="11" customWidth="1"/>
  </cols>
  <sheetData>
    <row r="1" spans="1:14">
      <c r="A1" t="str">
        <f ca="1">IF($E$10&gt;0, IF($M1&lt;&gt;"", IF($M1=0, "Component", IF($M1=1, "Build Linked Components Group - " &amp; INDIRECT(ADDRESS(MATCH($N1,$J:$J, 0), 7, 4)), INDEX($D$1:$D$7, $M1))), ""), "")</f>
        <v/>
      </c>
      <c r="B1" t="str">
        <f ca="1">IF($E$10&gt;0, IF($M1&lt;&gt;"", IF($M1=0, INDIRECT("H" &amp; MATCH(ROW(),$L:$L, 0)), IF($M1=1, "", IF($M1=4, IF(ISNUMBER(MATCH(ROW(),$L:$L,0)), INDIRECT("H" &amp; MATCH(ROW(),$L:$L,0)), ""), IF(INDIRECT("SP_3!" &amp; ADDRESS(MATCH($N1,$J:$J, 0), $M1, 4))&lt;&gt;"", INDIRECT("SP_3!" &amp; ADDRESS(MATCH($N1,$J:$J, 0), $M1, 4)), "")))),""), "")</f>
        <v/>
      </c>
      <c r="D1" t="s">
        <v>673</v>
      </c>
      <c r="E1">
        <v>1</v>
      </c>
      <c r="G1" t="s">
        <v>660</v>
      </c>
      <c r="H1" t="s">
        <v>421</v>
      </c>
      <c r="I1" t="s">
        <v>661</v>
      </c>
      <c r="J1" t="s">
        <v>674</v>
      </c>
      <c r="K1" t="s">
        <v>675</v>
      </c>
      <c r="L1" t="s">
        <v>676</v>
      </c>
      <c r="M1">
        <v>1</v>
      </c>
      <c r="N1">
        <f>IF(M1&lt;&gt;"", IF(M1&gt;0, COUNTIF($M$1:M1, M1), COUNTIF($M$1:M1, 1)), "")</f>
        <v>1</v>
      </c>
    </row>
    <row r="2" spans="1:14">
      <c r="A2" t="str">
        <f t="shared" ref="A2:A65" ca="1" si="0">IF($E$10&gt;0, IF($M2&lt;&gt;"", IF($M2=0, "Component", IF($M2=1, "Build Linked Components Group - " &amp; INDIRECT(ADDRESS(MATCH($N2,$J:$J, 0), 7, 4)), INDEX($D$1:$D$7, $M2))), ""), "")</f>
        <v/>
      </c>
      <c r="B2" t="str">
        <f ca="1">IF($E$10&gt;0, IF($M2&lt;&gt;"", IF($M2=0, INDIRECT("H" &amp; MATCH(ROW(),$L:$L, 0)), IF($M2=1, "", IF($M2=4, IF(ISNUMBER(MATCH(ROW(),$L:$L,0)), INDIRECT("H" &amp; MATCH(ROW(),$L:$L,0)), ""), IF(INDIRECT("SP_3!" &amp; ADDRESS(MATCH($N2,$J:$J, 0), $M2, 4))&lt;&gt;"", INDIRECT("SP_3!" &amp; ADDRESS(MATCH($N2,$J:$J, 0), $M2, 4)), "")))),""), "")</f>
        <v/>
      </c>
      <c r="D2" t="s">
        <v>49</v>
      </c>
      <c r="E2">
        <v>2</v>
      </c>
      <c r="G2" t="str">
        <f>IF(SP_3!C2&lt;&gt;"", SP_3!C2, "")</f>
        <v/>
      </c>
      <c r="H2" t="str">
        <f>IF(SP_3!H2&lt;&gt;"", SP_3!H2, "")</f>
        <v/>
      </c>
      <c r="I2" t="str">
        <f>IF(SP_3!H2&lt;&gt;"", IF(SP_3!D2&lt;&gt;"", "Yes", ""), "")</f>
        <v/>
      </c>
      <c r="J2" t="str">
        <f>IF(G2&lt;&gt;"", 1, "")</f>
        <v/>
      </c>
      <c r="K2" t="str">
        <f>IF(G2&lt;&gt;"", IF(I2="", COUNTIF($J$2:J2, J2), 0), "")</f>
        <v/>
      </c>
      <c r="L2" t="str">
        <f>IF(G2&lt;&gt;"", IF(K2&gt;0, 7*J2+COUNTIF($K$2:K2, "&gt;" &amp; 0), IF(J2=1, 4, (J2-1)*7+COUNTIF($J$2:J2, "&lt;" &amp; J2)-COUNTIF($K1:K$2, 0)+4)), "")</f>
        <v/>
      </c>
      <c r="M2" t="str">
        <f ca="1">IF(ROW()&lt;=MAX($L:$L), IF(ISNUMBER(MATCH(ROW(),$L:$L, 0)), IF(INDIRECT("I" &amp; MATCH(ROW(),$L:$L, 0))="", 0, $M1+1), $M1+1), "")</f>
        <v/>
      </c>
      <c r="N2" t="str">
        <f ca="1">IF(M2&lt;&gt;"", IF(M2&gt;0, COUNTIF($M$1:M2, M2), COUNTIF($M$1:M2, 1)), "")</f>
        <v/>
      </c>
    </row>
    <row r="3" spans="1:14">
      <c r="A3" t="str">
        <f t="shared" ca="1" si="0"/>
        <v/>
      </c>
      <c r="B3" t="str">
        <f t="shared" ref="B3:B66" ca="1" si="1">IF($E$10&gt;0, IF($M3&lt;&gt;"", IF($M3=0, INDIRECT("H" &amp; MATCH(ROW(),$L:$L, 0)), IF($M3=1, "", IF($M3=4, IF(ISNUMBER(MATCH(ROW(),$L:$L,0)), INDIRECT("H" &amp; MATCH(ROW(),$L:$L,0)), ""), IF(INDIRECT("SP_3!" &amp; ADDRESS(MATCH($N3,$J:$J, 0), $M3, 4))&lt;&gt;"", INDIRECT("SP_3!" &amp; ADDRESS(MATCH($N3,$J:$J, 0), $M3, 4)), "")))),""), "")</f>
        <v/>
      </c>
      <c r="D3" t="s">
        <v>660</v>
      </c>
      <c r="E3">
        <v>3</v>
      </c>
      <c r="G3" t="str">
        <f>IF(SP_3!C3&lt;&gt;"", SP_3!C3, "")</f>
        <v/>
      </c>
      <c r="H3" t="str">
        <f>IF(SP_3!H3&lt;&gt;"", SP_3!H3, "")</f>
        <v/>
      </c>
      <c r="I3" t="str">
        <f>IF(SP_3!H3&lt;&gt;"", IF(SP_3!D3&lt;&gt;"", "Yes", ""), "")</f>
        <v/>
      </c>
      <c r="J3" t="str">
        <f>IF(G3&lt;&gt;"", IF(G3=G2, J2, J2+1), "")</f>
        <v/>
      </c>
      <c r="K3" t="str">
        <f>IF(G3&lt;&gt;"", IF(I3="", COUNTIF($J$2:J3, J3), 0), "")</f>
        <v/>
      </c>
      <c r="L3" t="str">
        <f>IF(G3&lt;&gt;"", IF(K3&gt;0, 7*J3+COUNTIF($K$2:K3, "&gt;" &amp; 0), IF(J3=1, 4, (J3-1)*7+COUNTIF($J$2:J3, "&lt;" &amp; J3)-COUNTIF($K2:K$2, 0)+4)), "")</f>
        <v/>
      </c>
      <c r="M3" t="str">
        <f t="shared" ref="M3:M66" ca="1" si="2">IF(ROW()&lt;=MAX($L:$L), IF(ISNUMBER(MATCH(ROW(),$L:$L, 0)), IF(INDIRECT("I" &amp; MATCH(ROW(),$L:$L, 0))="", 0, $M2+1), $M2+1), "")</f>
        <v/>
      </c>
      <c r="N3" t="str">
        <f ca="1">IF(M3&lt;&gt;"", IF(M3&gt;0, COUNTIF($M$1:M3, M3), COUNTIF($M$1:M3, 1)), "")</f>
        <v/>
      </c>
    </row>
    <row r="4" spans="1:14">
      <c r="A4" t="str">
        <f t="shared" ca="1" si="0"/>
        <v/>
      </c>
      <c r="B4" t="str">
        <f t="shared" ca="1" si="1"/>
        <v/>
      </c>
      <c r="D4" t="s">
        <v>661</v>
      </c>
      <c r="E4">
        <v>4</v>
      </c>
      <c r="G4" t="str">
        <f>IF(SP_3!C4&lt;&gt;"", SP_3!C4, "")</f>
        <v/>
      </c>
      <c r="H4" t="str">
        <f>IF(SP_3!H4&lt;&gt;"", SP_3!H4, "")</f>
        <v/>
      </c>
      <c r="I4" t="str">
        <f>IF(SP_3!H4&lt;&gt;"", IF(SP_3!D4&lt;&gt;"", "Yes", ""), "")</f>
        <v/>
      </c>
      <c r="J4" t="str">
        <f t="shared" ref="J4:J29" si="3">IF(G4&lt;&gt;"", IF(G4=G3, J3, J3+1), "")</f>
        <v/>
      </c>
      <c r="K4" t="str">
        <f>IF(G4&lt;&gt;"", IF(I4="", COUNTIF($J$2:J4, J4), 0), "")</f>
        <v/>
      </c>
      <c r="L4" t="str">
        <f>IF(G4&lt;&gt;"", IF(K4&gt;0, 7*J4+COUNTIF($K$2:K4, "&gt;" &amp; 0), IF(J4=1, 4, (J4-1)*7+COUNTIF($J$2:J4, "&lt;" &amp; J4)-COUNTIF($K$2:K3, 0)+4)), "")</f>
        <v/>
      </c>
      <c r="M4" t="str">
        <f t="shared" ca="1" si="2"/>
        <v/>
      </c>
      <c r="N4" t="str">
        <f ca="1">IF(M4&lt;&gt;"", IF(M4&gt;0, COUNTIF($M$1:M4, M4), COUNTIF($M$1:M4, 1)), "")</f>
        <v/>
      </c>
    </row>
    <row r="5" spans="1:14">
      <c r="A5" t="str">
        <f t="shared" ca="1" si="0"/>
        <v/>
      </c>
      <c r="B5" t="str">
        <f t="shared" ca="1" si="1"/>
        <v/>
      </c>
      <c r="D5" t="s">
        <v>662</v>
      </c>
      <c r="E5">
        <v>5</v>
      </c>
      <c r="G5" t="str">
        <f>IF(SP_3!C5&lt;&gt;"", SP_3!C5, "")</f>
        <v/>
      </c>
      <c r="H5" t="str">
        <f>IF(SP_3!H5&lt;&gt;"", SP_3!H5, "")</f>
        <v/>
      </c>
      <c r="I5" t="str">
        <f>IF(SP_3!H5&lt;&gt;"", IF(SP_3!D5&lt;&gt;"", "Yes", ""), "")</f>
        <v/>
      </c>
      <c r="J5" t="str">
        <f t="shared" si="3"/>
        <v/>
      </c>
      <c r="K5" t="str">
        <f>IF(G5&lt;&gt;"", IF(I5="", COUNTIF($J$2:J5, J5), 0), "")</f>
        <v/>
      </c>
      <c r="L5" t="str">
        <f>IF(G5&lt;&gt;"", IF(K5&gt;0, 7*J5+COUNTIF($K$2:K5, "&gt;" &amp; 0), IF(J5=1, 4, (J5-1)*7+COUNTIF($J$2:J5, "&lt;" &amp; J5)-COUNTIF($K$2:K4, 0)+4)), "")</f>
        <v/>
      </c>
      <c r="M5" t="str">
        <f t="shared" ca="1" si="2"/>
        <v/>
      </c>
      <c r="N5" t="str">
        <f ca="1">IF(M5&lt;&gt;"", IF(M5&gt;0, COUNTIF($M$1:M5, M5), COUNTIF($M$1:M5, 1)), "")</f>
        <v/>
      </c>
    </row>
    <row r="6" spans="1:14">
      <c r="A6" t="str">
        <f t="shared" ca="1" si="0"/>
        <v/>
      </c>
      <c r="B6" t="str">
        <f t="shared" ca="1" si="1"/>
        <v/>
      </c>
      <c r="D6" t="s">
        <v>663</v>
      </c>
      <c r="E6">
        <v>6</v>
      </c>
      <c r="G6" t="str">
        <f>IF(SP_3!C6&lt;&gt;"", SP_3!C6, "")</f>
        <v/>
      </c>
      <c r="H6" t="str">
        <f>IF(SP_3!H6&lt;&gt;"", SP_3!H6, "")</f>
        <v/>
      </c>
      <c r="I6" t="str">
        <f>IF(SP_3!H6&lt;&gt;"", IF(SP_3!D6&lt;&gt;"", "Yes", ""), "")</f>
        <v/>
      </c>
      <c r="J6" t="str">
        <f t="shared" si="3"/>
        <v/>
      </c>
      <c r="K6" t="str">
        <f>IF(G6&lt;&gt;"", IF(I6="", COUNTIF($J$2:J6, J6), 0), "")</f>
        <v/>
      </c>
      <c r="L6" t="str">
        <f>IF(G6&lt;&gt;"", IF(K6&gt;0, 7*J6+COUNTIF($K$2:K6, "&gt;" &amp; 0), IF(J6=1, 4, (J6-1)*7+COUNTIF($J$2:J6, "&lt;" &amp; J6)-COUNTIF($K$2:K5, 0)+4)), "")</f>
        <v/>
      </c>
      <c r="M6" t="str">
        <f t="shared" ca="1" si="2"/>
        <v/>
      </c>
      <c r="N6" t="str">
        <f ca="1">IF(M6&lt;&gt;"", IF(M6&gt;0, COUNTIF($M$1:M6, M6), COUNTIF($M$1:M6, 1)), "")</f>
        <v/>
      </c>
    </row>
    <row r="7" spans="1:14">
      <c r="A7" t="str">
        <f t="shared" ca="1" si="0"/>
        <v/>
      </c>
      <c r="B7" t="str">
        <f t="shared" ca="1" si="1"/>
        <v/>
      </c>
      <c r="D7" t="s">
        <v>664</v>
      </c>
      <c r="E7">
        <v>7</v>
      </c>
      <c r="G7" t="str">
        <f>IF(SP_3!C7&lt;&gt;"", SP_3!C7, "")</f>
        <v/>
      </c>
      <c r="H7" t="str">
        <f>IF(SP_3!H7&lt;&gt;"", SP_3!H7, "")</f>
        <v/>
      </c>
      <c r="I7" t="str">
        <f>IF(SP_3!H7&lt;&gt;"", IF(SP_3!D7&lt;&gt;"", "Yes", ""), "")</f>
        <v/>
      </c>
      <c r="J7" t="str">
        <f t="shared" si="3"/>
        <v/>
      </c>
      <c r="K7" t="str">
        <f>IF(G7&lt;&gt;"", IF(I7="", COUNTIF($J$2:J7, J7), 0), "")</f>
        <v/>
      </c>
      <c r="L7" t="str">
        <f>IF(G7&lt;&gt;"", IF(K7&gt;0, 7*J7+COUNTIF($K$2:K7, "&gt;" &amp; 0), IF(J7=1, 4, (J7-1)*7+COUNTIF($J$2:J7, "&lt;" &amp; J7)-COUNTIF($K$2:K6, 0)+4)), "")</f>
        <v/>
      </c>
      <c r="M7" t="str">
        <f t="shared" ca="1" si="2"/>
        <v/>
      </c>
      <c r="N7" t="str">
        <f ca="1">IF(M7&lt;&gt;"", IF(M7&gt;0, COUNTIF($M$1:M7, M7), COUNTIF($M$1:M7, 1)), "")</f>
        <v/>
      </c>
    </row>
    <row r="8" spans="1:14">
      <c r="A8" t="str">
        <f t="shared" ca="1" si="0"/>
        <v/>
      </c>
      <c r="B8" t="str">
        <f t="shared" ca="1" si="1"/>
        <v/>
      </c>
      <c r="D8" t="s">
        <v>421</v>
      </c>
      <c r="E8">
        <v>8</v>
      </c>
      <c r="G8" t="str">
        <f>IF(SP_3!C8&lt;&gt;"", SP_3!C8, "")</f>
        <v/>
      </c>
      <c r="H8" t="str">
        <f>IF(SP_3!H8&lt;&gt;"", SP_3!H8, "")</f>
        <v/>
      </c>
      <c r="I8" t="str">
        <f>IF(SP_3!H8&lt;&gt;"", IF(SP_3!D8&lt;&gt;"", "Yes", ""), "")</f>
        <v/>
      </c>
      <c r="J8" t="str">
        <f t="shared" si="3"/>
        <v/>
      </c>
      <c r="K8" t="str">
        <f>IF(G8&lt;&gt;"", IF(I8="", COUNTIF($J$2:J8, J8), 0), "")</f>
        <v/>
      </c>
      <c r="L8" t="str">
        <f>IF(G8&lt;&gt;"", IF(K8&gt;0, 7*J8+COUNTIF($K$2:K8, "&gt;" &amp; 0), IF(J8=1, 4, (J8-1)*7+COUNTIF($J$2:J8, "&lt;" &amp; J8)-COUNTIF($K$2:K7, 0)+4)), "")</f>
        <v/>
      </c>
      <c r="M8" t="str">
        <f t="shared" ca="1" si="2"/>
        <v/>
      </c>
      <c r="N8" t="str">
        <f ca="1">IF(M8&lt;&gt;"", IF(M8&gt;0, COUNTIF($M$1:M8, M8), COUNTIF($M$1:M8, 1)), "")</f>
        <v/>
      </c>
    </row>
    <row r="9" spans="1:14">
      <c r="A9" t="str">
        <f t="shared" ca="1" si="0"/>
        <v/>
      </c>
      <c r="B9" t="str">
        <f t="shared" ca="1" si="1"/>
        <v/>
      </c>
      <c r="G9" t="str">
        <f>IF(SP_3!C9&lt;&gt;"", SP_3!C9, "")</f>
        <v/>
      </c>
      <c r="H9" t="str">
        <f>IF(SP_3!H9&lt;&gt;"", SP_3!H9, "")</f>
        <v/>
      </c>
      <c r="I9" t="str">
        <f>IF(SP_3!H9&lt;&gt;"", IF(SP_3!D9&lt;&gt;"", "Yes", ""), "")</f>
        <v/>
      </c>
      <c r="J9" t="str">
        <f t="shared" si="3"/>
        <v/>
      </c>
      <c r="K9" t="str">
        <f>IF(G9&lt;&gt;"", IF(I9="", COUNTIF($J$2:J9, J9), 0), "")</f>
        <v/>
      </c>
      <c r="L9" t="str">
        <f>IF(G9&lt;&gt;"", IF(K9&gt;0, 7*J9+COUNTIF($K$2:K9, "&gt;" &amp; 0), IF(J9=1, 4, (J9-1)*7+COUNTIF($J$2:J9, "&lt;" &amp; J9)-COUNTIF($K$2:K8, 0)+4)), "")</f>
        <v/>
      </c>
      <c r="M9" t="str">
        <f t="shared" ca="1" si="2"/>
        <v/>
      </c>
      <c r="N9" t="str">
        <f ca="1">IF(M9&lt;&gt;"", IF(M9&gt;0, COUNTIF($M$1:M9, M9), COUNTIF($M$1:M9, 1)), "")</f>
        <v/>
      </c>
    </row>
    <row r="10" spans="1:14">
      <c r="A10" t="str">
        <f t="shared" ca="1" si="0"/>
        <v/>
      </c>
      <c r="B10" t="str">
        <f t="shared" ca="1" si="1"/>
        <v/>
      </c>
      <c r="D10" t="s">
        <v>677</v>
      </c>
      <c r="E10">
        <f>SUMPRODUCT((SP_3!$C:$C &lt;&gt; "")/COUNTIF(SP_3!$C:$C, SP_3!$C:$C&amp; ""))-1</f>
        <v>0</v>
      </c>
      <c r="G10" t="str">
        <f>IF(SP_3!C10&lt;&gt;"", SP_3!C10, "")</f>
        <v/>
      </c>
      <c r="H10" t="str">
        <f>IF(SP_3!H10&lt;&gt;"", SP_3!H10, "")</f>
        <v/>
      </c>
      <c r="I10" t="str">
        <f>IF(SP_3!H10&lt;&gt;"", IF(SP_3!D10&lt;&gt;"", "Yes", ""), "")</f>
        <v/>
      </c>
      <c r="J10" t="str">
        <f t="shared" si="3"/>
        <v/>
      </c>
      <c r="K10" t="str">
        <f>IF(G10&lt;&gt;"", IF(I10="", COUNTIF($J$2:J10, J10), 0), "")</f>
        <v/>
      </c>
      <c r="L10" t="str">
        <f>IF(G10&lt;&gt;"", IF(K10&gt;0, 7*J10+COUNTIF($K$2:K10, "&gt;" &amp; 0), IF(J10=1, 4, (J10-1)*7+COUNTIF($J$2:J10, "&lt;" &amp; J10)-COUNTIF($K$2:K9, 0)+4)), "")</f>
        <v/>
      </c>
      <c r="M10" t="str">
        <f t="shared" ca="1" si="2"/>
        <v/>
      </c>
      <c r="N10" t="str">
        <f ca="1">IF(M10&lt;&gt;"", IF(M10&gt;0, COUNTIF($M$1:M10, M10), COUNTIF($M$1:M10, 1)), "")</f>
        <v/>
      </c>
    </row>
    <row r="11" spans="1:14">
      <c r="A11" t="str">
        <f t="shared" ca="1" si="0"/>
        <v/>
      </c>
      <c r="B11" t="str">
        <f t="shared" ca="1" si="1"/>
        <v/>
      </c>
      <c r="G11" t="str">
        <f>IF(SP_3!C11&lt;&gt;"", SP_3!C11, "")</f>
        <v/>
      </c>
      <c r="H11" t="str">
        <f>IF(SP_3!H11&lt;&gt;"", SP_3!H11, "")</f>
        <v/>
      </c>
      <c r="I11" t="str">
        <f>IF(SP_3!H11&lt;&gt;"", IF(SP_3!D11&lt;&gt;"", "Yes", ""), "")</f>
        <v/>
      </c>
      <c r="J11" t="str">
        <f t="shared" si="3"/>
        <v/>
      </c>
      <c r="K11" t="str">
        <f>IF(G11&lt;&gt;"", IF(I11="", COUNTIF($J$2:J11, J11), 0), "")</f>
        <v/>
      </c>
      <c r="L11" t="str">
        <f>IF(G11&lt;&gt;"", IF(K11&gt;0, 7*J11+COUNTIF($K$2:K11, "&gt;" &amp; 0), IF(J11=1, 4, (J11-1)*7+COUNTIF($J$2:J11, "&lt;" &amp; J11)-COUNTIF($K$2:K10, 0)+4)), "")</f>
        <v/>
      </c>
      <c r="M11" t="str">
        <f t="shared" ca="1" si="2"/>
        <v/>
      </c>
      <c r="N11" t="str">
        <f ca="1">IF(M11&lt;&gt;"", IF(M11&gt;0, COUNTIF($M$1:M11, M11), COUNTIF($M$1:M11, 1)), "")</f>
        <v/>
      </c>
    </row>
    <row r="12" spans="1:14">
      <c r="A12" t="str">
        <f t="shared" ca="1" si="0"/>
        <v/>
      </c>
      <c r="B12" t="str">
        <f t="shared" ca="1" si="1"/>
        <v/>
      </c>
      <c r="G12" t="str">
        <f>IF(SP_3!C12&lt;&gt;"", SP_3!C12, "")</f>
        <v/>
      </c>
      <c r="H12" t="str">
        <f>IF(SP_3!H12&lt;&gt;"", SP_3!H12, "")</f>
        <v/>
      </c>
      <c r="I12" t="str">
        <f>IF(SP_3!H12&lt;&gt;"", IF(SP_3!D12&lt;&gt;"", "Yes", ""), "")</f>
        <v/>
      </c>
      <c r="J12" t="str">
        <f t="shared" si="3"/>
        <v/>
      </c>
      <c r="K12" t="str">
        <f>IF(G12&lt;&gt;"", IF(I12="", COUNTIF($J$2:J12, J12), 0), "")</f>
        <v/>
      </c>
      <c r="L12" t="str">
        <f>IF(G12&lt;&gt;"", IF(K12&gt;0, 7*J12+COUNTIF($K$2:K12, "&gt;" &amp; 0), IF(J12=1, 4, (J12-1)*7+COUNTIF($J$2:J12, "&lt;" &amp; J12)-COUNTIF($K$2:K11, 0)+4)), "")</f>
        <v/>
      </c>
      <c r="M12" t="str">
        <f t="shared" ca="1" si="2"/>
        <v/>
      </c>
      <c r="N12" t="str">
        <f ca="1">IF(M12&lt;&gt;"", IF(M12&gt;0, COUNTIF($M$1:M12, M12), COUNTIF($M$1:M12, 1)), "")</f>
        <v/>
      </c>
    </row>
    <row r="13" spans="1:14">
      <c r="A13" t="str">
        <f t="shared" ca="1" si="0"/>
        <v/>
      </c>
      <c r="B13" t="str">
        <f t="shared" ca="1" si="1"/>
        <v/>
      </c>
      <c r="G13" t="str">
        <f>IF(SP_3!C13&lt;&gt;"", SP_3!C13, "")</f>
        <v/>
      </c>
      <c r="H13" t="str">
        <f>IF(SP_3!H13&lt;&gt;"", SP_3!H13, "")</f>
        <v/>
      </c>
      <c r="I13" t="str">
        <f>IF(SP_3!H13&lt;&gt;"", IF(SP_3!D13&lt;&gt;"", "Yes", ""), "")</f>
        <v/>
      </c>
      <c r="J13" t="str">
        <f t="shared" si="3"/>
        <v/>
      </c>
      <c r="K13" t="str">
        <f>IF(G13&lt;&gt;"", IF(I13="", COUNTIF($J$2:J13, J13), 0), "")</f>
        <v/>
      </c>
      <c r="L13" t="str">
        <f>IF(G13&lt;&gt;"", IF(K13&gt;0, 7*J13+COUNTIF($K$2:K13, "&gt;" &amp; 0), IF(J13=1, 4, (J13-1)*7+COUNTIF($J$2:J13, "&lt;" &amp; J13)-COUNTIF($K$2:K12, 0)+4)), "")</f>
        <v/>
      </c>
      <c r="M13" t="str">
        <f t="shared" ca="1" si="2"/>
        <v/>
      </c>
      <c r="N13" t="str">
        <f ca="1">IF(M13&lt;&gt;"", IF(M13&gt;0, COUNTIF($M$1:M13, M13), COUNTIF($M$1:M13, 1)), "")</f>
        <v/>
      </c>
    </row>
    <row r="14" spans="1:14">
      <c r="A14" t="str">
        <f t="shared" ca="1" si="0"/>
        <v/>
      </c>
      <c r="B14" t="str">
        <f t="shared" ca="1" si="1"/>
        <v/>
      </c>
      <c r="G14" t="str">
        <f>IF(SP_3!C14&lt;&gt;"", SP_3!C14, "")</f>
        <v/>
      </c>
      <c r="H14" t="str">
        <f>IF(SP_3!H14&lt;&gt;"", SP_3!H14, "")</f>
        <v/>
      </c>
      <c r="I14" t="str">
        <f>IF(SP_3!H14&lt;&gt;"", IF(SP_3!D14&lt;&gt;"", "Yes", ""), "")</f>
        <v/>
      </c>
      <c r="J14" t="str">
        <f t="shared" si="3"/>
        <v/>
      </c>
      <c r="K14" t="str">
        <f>IF(G14&lt;&gt;"", IF(I14="", COUNTIF($J$2:J14, J14), 0), "")</f>
        <v/>
      </c>
      <c r="L14" t="str">
        <f>IF(G14&lt;&gt;"", IF(K14&gt;0, 7*J14+COUNTIF($K$2:K14, "&gt;" &amp; 0), IF(J14=1, 4, (J14-1)*7+COUNTIF($J$2:J14, "&lt;" &amp; J14)-COUNTIF($K$2:K13, 0)+4)), "")</f>
        <v/>
      </c>
      <c r="M14" t="str">
        <f t="shared" ca="1" si="2"/>
        <v/>
      </c>
      <c r="N14" t="str">
        <f ca="1">IF(M14&lt;&gt;"", IF(M14&gt;0, COUNTIF($M$1:M14, M14), COUNTIF($M$1:M14, 1)), "")</f>
        <v/>
      </c>
    </row>
    <row r="15" spans="1:14">
      <c r="A15" t="str">
        <f t="shared" ca="1" si="0"/>
        <v/>
      </c>
      <c r="B15" t="str">
        <f t="shared" ca="1" si="1"/>
        <v/>
      </c>
      <c r="G15" t="str">
        <f>IF(SP_3!C15&lt;&gt;"", SP_3!C15, "")</f>
        <v/>
      </c>
      <c r="H15" t="str">
        <f>IF(SP_3!H15&lt;&gt;"", SP_3!H15, "")</f>
        <v/>
      </c>
      <c r="I15" t="str">
        <f>IF(SP_3!H15&lt;&gt;"", IF(SP_3!D15&lt;&gt;"", "Yes", ""), "")</f>
        <v/>
      </c>
      <c r="J15" t="str">
        <f t="shared" si="3"/>
        <v/>
      </c>
      <c r="K15" t="str">
        <f>IF(G15&lt;&gt;"", IF(I15="", COUNTIF($J$2:J15, J15), 0), "")</f>
        <v/>
      </c>
      <c r="L15" t="str">
        <f>IF(G15&lt;&gt;"", IF(K15&gt;0, 7*J15+COUNTIF($K$2:K15, "&gt;" &amp; 0), IF(J15=1, 4, (J15-1)*7+COUNTIF($J$2:J15, "&lt;" &amp; J15)-COUNTIF($K$2:K14, 0)+4)), "")</f>
        <v/>
      </c>
      <c r="M15" t="str">
        <f t="shared" ca="1" si="2"/>
        <v/>
      </c>
      <c r="N15" t="str">
        <f ca="1">IF(M15&lt;&gt;"", IF(M15&gt;0, COUNTIF($M$1:M15, M15), COUNTIF($M$1:M15, 1)), "")</f>
        <v/>
      </c>
    </row>
    <row r="16" spans="1:14">
      <c r="A16" t="str">
        <f t="shared" ca="1" si="0"/>
        <v/>
      </c>
      <c r="B16" t="str">
        <f t="shared" ca="1" si="1"/>
        <v/>
      </c>
      <c r="G16" t="str">
        <f>IF(SP_3!C16&lt;&gt;"", SP_3!C16, "")</f>
        <v/>
      </c>
      <c r="H16" t="str">
        <f>IF(SP_3!H16&lt;&gt;"", SP_3!H16, "")</f>
        <v/>
      </c>
      <c r="I16" t="str">
        <f>IF(SP_3!H16&lt;&gt;"", IF(SP_3!D16&lt;&gt;"", "Yes", ""), "")</f>
        <v/>
      </c>
      <c r="J16" t="str">
        <f t="shared" si="3"/>
        <v/>
      </c>
      <c r="K16" t="str">
        <f>IF(G16&lt;&gt;"", IF(I16="", COUNTIF($J$2:J16, J16), 0), "")</f>
        <v/>
      </c>
      <c r="L16" t="str">
        <f>IF(G16&lt;&gt;"", IF(K16&gt;0, 7*J16+COUNTIF($K$2:K16, "&gt;" &amp; 0), IF(J16=1, 4, (J16-1)*7+COUNTIF($J$2:J16, "&lt;" &amp; J16)-COUNTIF($K$2:K15, 0)+4)), "")</f>
        <v/>
      </c>
      <c r="M16" t="str">
        <f t="shared" ca="1" si="2"/>
        <v/>
      </c>
      <c r="N16" t="str">
        <f ca="1">IF(M16&lt;&gt;"", IF(M16&gt;0, COUNTIF($M$1:M16, M16), COUNTIF($M$1:M16, 1)), "")</f>
        <v/>
      </c>
    </row>
    <row r="17" spans="1:14">
      <c r="A17" t="str">
        <f t="shared" ca="1" si="0"/>
        <v/>
      </c>
      <c r="B17" t="str">
        <f t="shared" ca="1" si="1"/>
        <v/>
      </c>
      <c r="G17" t="str">
        <f>IF(SP_3!C17&lt;&gt;"", SP_3!C17, "")</f>
        <v/>
      </c>
      <c r="H17" t="str">
        <f>IF(SP_3!H17&lt;&gt;"", SP_3!H17, "")</f>
        <v/>
      </c>
      <c r="I17" t="str">
        <f>IF(SP_3!H17&lt;&gt;"", IF(SP_3!D17&lt;&gt;"", "Yes", ""), "")</f>
        <v/>
      </c>
      <c r="J17" t="str">
        <f t="shared" si="3"/>
        <v/>
      </c>
      <c r="K17" t="str">
        <f>IF(G17&lt;&gt;"", IF(I17="", COUNTIF($J$2:J17, J17), 0), "")</f>
        <v/>
      </c>
      <c r="L17" t="str">
        <f>IF(G17&lt;&gt;"", IF(K17&gt;0, 7*J17+COUNTIF($K$2:K17, "&gt;" &amp; 0), IF(J17=1, 4, (J17-1)*7+COUNTIF($J$2:J17, "&lt;" &amp; J17)-COUNTIF($K$2:K16, 0)+4)), "")</f>
        <v/>
      </c>
      <c r="M17" t="str">
        <f t="shared" ca="1" si="2"/>
        <v/>
      </c>
      <c r="N17" t="str">
        <f ca="1">IF(M17&lt;&gt;"", IF(M17&gt;0, COUNTIF($M$1:M17, M17), COUNTIF($M$1:M17, 1)), "")</f>
        <v/>
      </c>
    </row>
    <row r="18" spans="1:14">
      <c r="A18" t="str">
        <f t="shared" ca="1" si="0"/>
        <v/>
      </c>
      <c r="B18" t="str">
        <f t="shared" ca="1" si="1"/>
        <v/>
      </c>
      <c r="G18" t="str">
        <f>IF(SP_3!C18&lt;&gt;"", SP_3!C18, "")</f>
        <v/>
      </c>
      <c r="H18" t="str">
        <f>IF(SP_3!H18&lt;&gt;"", SP_3!H18, "")</f>
        <v/>
      </c>
      <c r="I18" t="str">
        <f>IF(SP_3!H18&lt;&gt;"", IF(SP_3!D18&lt;&gt;"", "Yes", ""), "")</f>
        <v/>
      </c>
      <c r="J18" t="str">
        <f t="shared" si="3"/>
        <v/>
      </c>
      <c r="K18" t="str">
        <f>IF(G18&lt;&gt;"", IF(I18="", COUNTIF($J$2:J18, J18), 0), "")</f>
        <v/>
      </c>
      <c r="L18" t="str">
        <f>IF(G18&lt;&gt;"", IF(K18&gt;0, 7*J18+COUNTIF($K$2:K18, "&gt;" &amp; 0), IF(J18=1, 4, (J18-1)*7+COUNTIF($J$2:J18, "&lt;" &amp; J18)-COUNTIF($K$2:K17, 0)+4)), "")</f>
        <v/>
      </c>
      <c r="M18" t="str">
        <f t="shared" ca="1" si="2"/>
        <v/>
      </c>
      <c r="N18" t="str">
        <f ca="1">IF(M18&lt;&gt;"", IF(M18&gt;0, COUNTIF($M$1:M18, M18), COUNTIF($M$1:M18, 1)), "")</f>
        <v/>
      </c>
    </row>
    <row r="19" spans="1:14">
      <c r="A19" t="str">
        <f t="shared" ca="1" si="0"/>
        <v/>
      </c>
      <c r="B19" t="str">
        <f t="shared" ca="1" si="1"/>
        <v/>
      </c>
      <c r="G19" t="str">
        <f>IF(SP_3!C19&lt;&gt;"", SP_3!C19, "")</f>
        <v/>
      </c>
      <c r="H19" t="str">
        <f>IF(SP_3!H19&lt;&gt;"", SP_3!H19, "")</f>
        <v/>
      </c>
      <c r="I19" t="str">
        <f>IF(SP_3!H19&lt;&gt;"", IF(SP_3!D19&lt;&gt;"", "Yes", ""), "")</f>
        <v/>
      </c>
      <c r="J19" t="str">
        <f t="shared" si="3"/>
        <v/>
      </c>
      <c r="K19" t="str">
        <f>IF(G19&lt;&gt;"", IF(I19="", COUNTIF($J$2:J19, J19), 0), "")</f>
        <v/>
      </c>
      <c r="L19" t="str">
        <f>IF(G19&lt;&gt;"", IF(K19&gt;0, 7*J19+COUNTIF($K$2:K19, "&gt;" &amp; 0), IF(J19=1, 4, (J19-1)*7+COUNTIF($J$2:J19, "&lt;" &amp; J19)-COUNTIF($K$2:K18, 0)+4)), "")</f>
        <v/>
      </c>
      <c r="M19" t="str">
        <f t="shared" ca="1" si="2"/>
        <v/>
      </c>
      <c r="N19" t="str">
        <f ca="1">IF(M19&lt;&gt;"", IF(M19&gt;0, COUNTIF($M$1:M19, M19), COUNTIF($M$1:M19, 1)), "")</f>
        <v/>
      </c>
    </row>
    <row r="20" spans="1:14">
      <c r="A20" t="str">
        <f t="shared" ca="1" si="0"/>
        <v/>
      </c>
      <c r="B20" t="str">
        <f t="shared" ca="1" si="1"/>
        <v/>
      </c>
      <c r="G20" t="str">
        <f>IF(SP_3!C20&lt;&gt;"", SP_3!C20, "")</f>
        <v/>
      </c>
      <c r="H20" t="str">
        <f>IF(SP_3!H20&lt;&gt;"", SP_3!H20, "")</f>
        <v/>
      </c>
      <c r="I20" t="str">
        <f>IF(SP_3!H20&lt;&gt;"", IF(SP_3!D20&lt;&gt;"", "Yes", ""), "")</f>
        <v/>
      </c>
      <c r="J20" t="str">
        <f t="shared" si="3"/>
        <v/>
      </c>
      <c r="K20" t="str">
        <f>IF(G20&lt;&gt;"", IF(I20="", COUNTIF($J$2:J20, J20), 0), "")</f>
        <v/>
      </c>
      <c r="L20" t="str">
        <f>IF(G20&lt;&gt;"", IF(K20&gt;0, 7*J20+COUNTIF($K$2:K20, "&gt;" &amp; 0), IF(J20=1, 4, (J20-1)*7+COUNTIF($J$2:J20, "&lt;" &amp; J20)-COUNTIF($K$2:K19, 0)+4)), "")</f>
        <v/>
      </c>
      <c r="M20" t="str">
        <f t="shared" ca="1" si="2"/>
        <v/>
      </c>
      <c r="N20" t="str">
        <f ca="1">IF(M20&lt;&gt;"", IF(M20&gt;0, COUNTIF($M$1:M20, M20), COUNTIF($M$1:M20, 1)), "")</f>
        <v/>
      </c>
    </row>
    <row r="21" spans="1:14">
      <c r="A21" t="str">
        <f t="shared" ca="1" si="0"/>
        <v/>
      </c>
      <c r="B21" t="str">
        <f t="shared" ca="1" si="1"/>
        <v/>
      </c>
      <c r="G21" t="str">
        <f>IF(SP_3!C21&lt;&gt;"", SP_3!C21, "")</f>
        <v/>
      </c>
      <c r="H21" t="str">
        <f>IF(SP_3!H21&lt;&gt;"", SP_3!H21, "")</f>
        <v/>
      </c>
      <c r="I21" t="str">
        <f>IF(SP_3!H21&lt;&gt;"", IF(SP_3!D21&lt;&gt;"", "Yes", ""), "")</f>
        <v/>
      </c>
      <c r="J21" t="str">
        <f t="shared" si="3"/>
        <v/>
      </c>
      <c r="K21" t="str">
        <f>IF(G21&lt;&gt;"", IF(I21="", COUNTIF($J$2:J21, J21), 0), "")</f>
        <v/>
      </c>
      <c r="L21" t="str">
        <f>IF(G21&lt;&gt;"", IF(K21&gt;0, 7*J21+COUNTIF($K$2:K21, "&gt;" &amp; 0), IF(J21=1, 4, (J21-1)*7+COUNTIF($J$2:J21, "&lt;" &amp; J21)-COUNTIF($K$2:K20, 0)+4)), "")</f>
        <v/>
      </c>
      <c r="M21" t="str">
        <f t="shared" ca="1" si="2"/>
        <v/>
      </c>
      <c r="N21" t="str">
        <f ca="1">IF(M21&lt;&gt;"", IF(M21&gt;0, COUNTIF($M$1:M21, M21), COUNTIF($M$1:M21, 1)), "")</f>
        <v/>
      </c>
    </row>
    <row r="22" spans="1:14">
      <c r="A22" t="str">
        <f t="shared" ca="1" si="0"/>
        <v/>
      </c>
      <c r="B22" t="str">
        <f t="shared" ca="1" si="1"/>
        <v/>
      </c>
      <c r="G22" t="str">
        <f>IF(SP_3!C22&lt;&gt;"", SP_3!C22, "")</f>
        <v/>
      </c>
      <c r="H22" t="str">
        <f>IF(SP_3!H22&lt;&gt;"", SP_3!H22, "")</f>
        <v/>
      </c>
      <c r="I22" t="str">
        <f>IF(SP_3!H22&lt;&gt;"", IF(SP_3!D22&lt;&gt;"", "Yes", ""), "")</f>
        <v/>
      </c>
      <c r="J22" t="str">
        <f t="shared" si="3"/>
        <v/>
      </c>
      <c r="K22" t="str">
        <f>IF(G22&lt;&gt;"", IF(I22="", COUNTIF($J$2:J22, J22), 0), "")</f>
        <v/>
      </c>
      <c r="L22" t="str">
        <f>IF(G22&lt;&gt;"", IF(K22&gt;0, 7*J22+COUNTIF($K$2:K22, "&gt;" &amp; 0), IF(J22=1, 4, (J22-1)*7+COUNTIF($J$2:J22, "&lt;" &amp; J22)-COUNTIF($K$2:K21, 0)+4)), "")</f>
        <v/>
      </c>
      <c r="M22" t="str">
        <f t="shared" ca="1" si="2"/>
        <v/>
      </c>
      <c r="N22" t="str">
        <f ca="1">IF(M22&lt;&gt;"", IF(M22&gt;0, COUNTIF($M$1:M22, M22), COUNTIF($M$1:M22, 1)), "")</f>
        <v/>
      </c>
    </row>
    <row r="23" spans="1:14">
      <c r="A23" t="str">
        <f t="shared" ca="1" si="0"/>
        <v/>
      </c>
      <c r="B23" t="str">
        <f t="shared" ca="1" si="1"/>
        <v/>
      </c>
      <c r="G23" t="str">
        <f>IF(SP_3!C23&lt;&gt;"", SP_3!C23, "")</f>
        <v/>
      </c>
      <c r="H23" t="str">
        <f>IF(SP_3!H23&lt;&gt;"", SP_3!H23, "")</f>
        <v/>
      </c>
      <c r="I23" t="str">
        <f>IF(SP_3!H23&lt;&gt;"", IF(SP_3!D23&lt;&gt;"", "Yes", ""), "")</f>
        <v/>
      </c>
      <c r="J23" t="str">
        <f t="shared" si="3"/>
        <v/>
      </c>
      <c r="K23" t="str">
        <f>IF(G23&lt;&gt;"", IF(I23="", COUNTIF($J$2:J23, J23), 0), "")</f>
        <v/>
      </c>
      <c r="L23" t="str">
        <f>IF(G23&lt;&gt;"", IF(K23&gt;0, 7*J23+COUNTIF($K$2:K23, "&gt;" &amp; 0), IF(J23=1, 4, (J23-1)*7+COUNTIF($J$2:J23, "&lt;" &amp; J23)-COUNTIF($K$2:K22, 0)+4)), "")</f>
        <v/>
      </c>
      <c r="M23" t="str">
        <f t="shared" ca="1" si="2"/>
        <v/>
      </c>
      <c r="N23" t="str">
        <f ca="1">IF(M23&lt;&gt;"", IF(M23&gt;0, COUNTIF($M$1:M23, M23), COUNTIF($M$1:M23, 1)), "")</f>
        <v/>
      </c>
    </row>
    <row r="24" spans="1:14">
      <c r="A24" t="str">
        <f t="shared" ca="1" si="0"/>
        <v/>
      </c>
      <c r="B24" t="str">
        <f t="shared" ca="1" si="1"/>
        <v/>
      </c>
      <c r="G24" t="str">
        <f>IF(SP_3!C24&lt;&gt;"", SP_3!C24, "")</f>
        <v/>
      </c>
      <c r="H24" t="str">
        <f>IF(SP_3!H24&lt;&gt;"", SP_3!H24, "")</f>
        <v/>
      </c>
      <c r="I24" t="str">
        <f>IF(SP_3!H24&lt;&gt;"", IF(SP_3!D24&lt;&gt;"", "Yes", ""), "")</f>
        <v/>
      </c>
      <c r="J24" t="str">
        <f t="shared" si="3"/>
        <v/>
      </c>
      <c r="K24" t="str">
        <f>IF(G24&lt;&gt;"", IF(I24="", COUNTIF($J$2:J24, J24), 0), "")</f>
        <v/>
      </c>
      <c r="L24" t="str">
        <f>IF(G24&lt;&gt;"", IF(K24&gt;0, 7*J24+COUNTIF($K$2:K24, "&gt;" &amp; 0), IF(J24=1, 4, (J24-1)*7+COUNTIF($J$2:J24, "&lt;" &amp; J24)-COUNTIF($K$2:K23, 0)+4)), "")</f>
        <v/>
      </c>
      <c r="M24" t="str">
        <f t="shared" ca="1" si="2"/>
        <v/>
      </c>
      <c r="N24" t="str">
        <f ca="1">IF(M24&lt;&gt;"", IF(M24&gt;0, COUNTIF($M$1:M24, M24), COUNTIF($M$1:M24, 1)), "")</f>
        <v/>
      </c>
    </row>
    <row r="25" spans="1:14">
      <c r="A25" t="str">
        <f t="shared" ca="1" si="0"/>
        <v/>
      </c>
      <c r="B25" t="str">
        <f t="shared" ca="1" si="1"/>
        <v/>
      </c>
      <c r="G25" t="str">
        <f>IF(SP_3!C25&lt;&gt;"", SP_3!C25, "")</f>
        <v/>
      </c>
      <c r="H25" t="str">
        <f>IF(SP_3!H25&lt;&gt;"", SP_3!H25, "")</f>
        <v/>
      </c>
      <c r="I25" t="str">
        <f>IF(SP_3!H25&lt;&gt;"", IF(SP_3!D25&lt;&gt;"", "Yes", ""), "")</f>
        <v/>
      </c>
      <c r="J25" t="str">
        <f t="shared" si="3"/>
        <v/>
      </c>
      <c r="K25" t="str">
        <f>IF(G25&lt;&gt;"", IF(I25="", COUNTIF($J$2:J25, J25), 0), "")</f>
        <v/>
      </c>
      <c r="L25" t="str">
        <f>IF(G25&lt;&gt;"", IF(K25&gt;0, 7*J25+COUNTIF($K$2:K25, "&gt;" &amp; 0), IF(J25=1, 4, (J25-1)*7+COUNTIF($J$2:J25, "&lt;" &amp; J25)-COUNTIF($K$2:K24, 0)+4)), "")</f>
        <v/>
      </c>
      <c r="M25" t="str">
        <f t="shared" ca="1" si="2"/>
        <v/>
      </c>
      <c r="N25" t="str">
        <f ca="1">IF(M25&lt;&gt;"", IF(M25&gt;0, COUNTIF($M$1:M25, M25), COUNTIF($M$1:M25, 1)), "")</f>
        <v/>
      </c>
    </row>
    <row r="26" spans="1:14">
      <c r="A26" t="str">
        <f t="shared" ca="1" si="0"/>
        <v/>
      </c>
      <c r="B26" t="str">
        <f t="shared" ca="1" si="1"/>
        <v/>
      </c>
      <c r="G26" t="str">
        <f>IF(SP_3!C26&lt;&gt;"", SP_3!C26, "")</f>
        <v/>
      </c>
      <c r="H26" t="str">
        <f>IF(SP_3!H26&lt;&gt;"", SP_3!H26, "")</f>
        <v/>
      </c>
      <c r="I26" t="str">
        <f>IF(SP_3!H26&lt;&gt;"", IF(SP_3!D26&lt;&gt;"", "Yes", ""), "")</f>
        <v/>
      </c>
      <c r="J26" t="str">
        <f t="shared" si="3"/>
        <v/>
      </c>
      <c r="K26" t="str">
        <f>IF(G26&lt;&gt;"", IF(I26="", COUNTIF($J$2:J26, J26), 0), "")</f>
        <v/>
      </c>
      <c r="L26" t="str">
        <f>IF(G26&lt;&gt;"", IF(K26&gt;0, 7*J26+COUNTIF($K$2:K26, "&gt;" &amp; 0), IF(J26=1, 4, (J26-1)*7+COUNTIF($J$2:J26, "&lt;" &amp; J26)-COUNTIF($K$2:K25, 0)+4)), "")</f>
        <v/>
      </c>
      <c r="M26" t="str">
        <f t="shared" ca="1" si="2"/>
        <v/>
      </c>
      <c r="N26" t="str">
        <f ca="1">IF(M26&lt;&gt;"", IF(M26&gt;0, COUNTIF($M$1:M26, M26), COUNTIF($M$1:M26, 1)), "")</f>
        <v/>
      </c>
    </row>
    <row r="27" spans="1:14">
      <c r="A27" t="str">
        <f t="shared" ca="1" si="0"/>
        <v/>
      </c>
      <c r="B27" t="str">
        <f t="shared" ca="1" si="1"/>
        <v/>
      </c>
      <c r="G27" t="str">
        <f>IF(SP_3!C27&lt;&gt;"", SP_3!C27, "")</f>
        <v/>
      </c>
      <c r="H27" t="str">
        <f>IF(SP_3!H27&lt;&gt;"", SP_3!H27, "")</f>
        <v/>
      </c>
      <c r="I27" t="str">
        <f>IF(SP_3!H27&lt;&gt;"", IF(SP_3!D27&lt;&gt;"", "Yes", ""), "")</f>
        <v/>
      </c>
      <c r="J27" t="str">
        <f t="shared" si="3"/>
        <v/>
      </c>
      <c r="K27" t="str">
        <f>IF(G27&lt;&gt;"", IF(I27="", COUNTIF($J$2:J27, J27), 0), "")</f>
        <v/>
      </c>
      <c r="L27" t="str">
        <f>IF(G27&lt;&gt;"", IF(K27&gt;0, 7*J27+COUNTIF($K$2:K27, "&gt;" &amp; 0), IF(J27=1, 4, (J27-1)*7+COUNTIF($J$2:J27, "&lt;" &amp; J27)-COUNTIF($K$2:K26, 0)+4)), "")</f>
        <v/>
      </c>
      <c r="M27" t="str">
        <f t="shared" ca="1" si="2"/>
        <v/>
      </c>
      <c r="N27" t="str">
        <f ca="1">IF(M27&lt;&gt;"", IF(M27&gt;0, COUNTIF($M$1:M27, M27), COUNTIF($M$1:M27, 1)), "")</f>
        <v/>
      </c>
    </row>
    <row r="28" spans="1:14">
      <c r="A28" t="str">
        <f t="shared" ca="1" si="0"/>
        <v/>
      </c>
      <c r="B28" t="str">
        <f t="shared" ca="1" si="1"/>
        <v/>
      </c>
      <c r="G28" t="str">
        <f>IF(SP_3!C28&lt;&gt;"", SP_3!C28, "")</f>
        <v/>
      </c>
      <c r="H28" t="str">
        <f>IF(SP_3!H28&lt;&gt;"", SP_3!H28, "")</f>
        <v/>
      </c>
      <c r="I28" t="str">
        <f>IF(SP_3!H28&lt;&gt;"", IF(SP_3!D28&lt;&gt;"", "Yes", ""), "")</f>
        <v/>
      </c>
      <c r="J28" t="str">
        <f t="shared" si="3"/>
        <v/>
      </c>
      <c r="K28" t="str">
        <f>IF(G28&lt;&gt;"", IF(I28="", COUNTIF($J$2:J28, J28), 0), "")</f>
        <v/>
      </c>
      <c r="L28" t="str">
        <f>IF(G28&lt;&gt;"", IF(K28&gt;0, 7*J28+COUNTIF($K$2:K28, "&gt;" &amp; 0), IF(J28=1, 4, (J28-1)*7+COUNTIF($J$2:J28, "&lt;" &amp; J28)-COUNTIF($K$2:K27, 0)+4)), "")</f>
        <v/>
      </c>
      <c r="M28" t="str">
        <f t="shared" ca="1" si="2"/>
        <v/>
      </c>
      <c r="N28" t="str">
        <f ca="1">IF(M28&lt;&gt;"", IF(M28&gt;0, COUNTIF($M$1:M28, M28), COUNTIF($M$1:M28, 1)), "")</f>
        <v/>
      </c>
    </row>
    <row r="29" spans="1:14">
      <c r="A29" t="str">
        <f t="shared" ca="1" si="0"/>
        <v/>
      </c>
      <c r="B29" t="str">
        <f t="shared" ca="1" si="1"/>
        <v/>
      </c>
      <c r="G29" t="str">
        <f>IF(SP_3!C29&lt;&gt;"", SP_3!C29, "")</f>
        <v/>
      </c>
      <c r="H29" t="str">
        <f>IF(SP_3!H29&lt;&gt;"", SP_3!H29, "")</f>
        <v/>
      </c>
      <c r="I29" t="str">
        <f>IF(SP_3!H29&lt;&gt;"", IF(SP_3!D29&lt;&gt;"", "Yes", ""), "")</f>
        <v/>
      </c>
      <c r="J29" t="str">
        <f t="shared" si="3"/>
        <v/>
      </c>
      <c r="K29" t="str">
        <f>IF(G29&lt;&gt;"", IF(I29="", COUNTIF($J$2:J29, J29), 0), "")</f>
        <v/>
      </c>
      <c r="L29" t="str">
        <f>IF(G29&lt;&gt;"", IF(K29&gt;0, 7*J29+COUNTIF($K$2:K29, "&gt;" &amp; 0), IF(J29=1, 4, (J29-1)*7+COUNTIF($J$2:J29, "&lt;" &amp; J29)-COUNTIF($K$2:K28, 0)+4)), "")</f>
        <v/>
      </c>
      <c r="M29" t="str">
        <f t="shared" ca="1" si="2"/>
        <v/>
      </c>
      <c r="N29" t="str">
        <f ca="1">IF(M29&lt;&gt;"", IF(M29&gt;0, COUNTIF($M$1:M29, M29), COUNTIF($M$1:M29, 1)), "")</f>
        <v/>
      </c>
    </row>
    <row r="30" spans="1:14">
      <c r="A30" t="str">
        <f t="shared" ca="1" si="0"/>
        <v/>
      </c>
      <c r="B30" t="str">
        <f t="shared" ca="1" si="1"/>
        <v/>
      </c>
      <c r="I30" t="str">
        <f>IF(SP_3!H30&lt;&gt;"", IF(SP_3!D30&lt;&gt;"", "Yes", ""), "")</f>
        <v/>
      </c>
      <c r="J30" t="str">
        <f t="shared" ref="J30:J50" si="4">IF(G30&lt;&gt;"", IF(G30=G29, J29, J29+1), "")</f>
        <v/>
      </c>
      <c r="K30" t="str">
        <f>IF(G30&lt;&gt;"", IF(I30="", COUNTIF($J$2:J30, J30), 0), "")</f>
        <v/>
      </c>
      <c r="L30" t="str">
        <f>IF(G30&lt;&gt;"", IF(K30&gt;0, 7*J30+COUNTIF($K$2:K30, "&gt;" &amp; 0), IF(J30=1, 4, (J30-1)*7+COUNTIF($J$2:J30, "&lt;" &amp; J30)-COUNTIF($K$2:K29, 0)+4)), "")</f>
        <v/>
      </c>
      <c r="M30" t="str">
        <f t="shared" ca="1" si="2"/>
        <v/>
      </c>
      <c r="N30" t="str">
        <f ca="1">IF(M30&lt;&gt;"", IF(M30&gt;0, COUNTIF($M$1:M30, M30), COUNTIF($M$1:M30, 1)), "")</f>
        <v/>
      </c>
    </row>
    <row r="31" spans="1:14">
      <c r="A31" t="str">
        <f t="shared" ca="1" si="0"/>
        <v/>
      </c>
      <c r="B31" t="str">
        <f t="shared" ca="1" si="1"/>
        <v/>
      </c>
      <c r="I31" t="str">
        <f>IF(SP_3!H31&lt;&gt;"", IF(SP_3!D31&lt;&gt;"", "Yes", ""), "")</f>
        <v/>
      </c>
      <c r="J31" t="str">
        <f t="shared" si="4"/>
        <v/>
      </c>
      <c r="K31" t="str">
        <f>IF(G31&lt;&gt;"", IF(I31="", COUNTIF($J$2:J31, J31), 0), "")</f>
        <v/>
      </c>
      <c r="L31" t="str">
        <f>IF(G31&lt;&gt;"", IF(K31&gt;0, 7*J31+COUNTIF($K$2:K31, "&gt;" &amp; 0), IF(J31=1, 4, (J31-1)*7+COUNTIF($J$2:J31, "&lt;" &amp; J31)-COUNTIF($K$2:K30, 0)+4)), "")</f>
        <v/>
      </c>
      <c r="M31" t="str">
        <f t="shared" ca="1" si="2"/>
        <v/>
      </c>
      <c r="N31" t="str">
        <f ca="1">IF(M31&lt;&gt;"", IF(M31&gt;0, COUNTIF($M$1:M31, M31), COUNTIF($M$1:M31, 1)), "")</f>
        <v/>
      </c>
    </row>
    <row r="32" spans="1:14">
      <c r="A32" t="str">
        <f t="shared" ca="1" si="0"/>
        <v/>
      </c>
      <c r="B32" t="str">
        <f t="shared" ca="1" si="1"/>
        <v/>
      </c>
      <c r="I32" t="str">
        <f>IF(SP_3!H32&lt;&gt;"", IF(SP_3!D32&lt;&gt;"", "Yes", ""), "")</f>
        <v/>
      </c>
      <c r="J32" t="str">
        <f t="shared" si="4"/>
        <v/>
      </c>
      <c r="K32" t="str">
        <f>IF(G32&lt;&gt;"", IF(I32="", COUNTIF($J$2:J32, J32), 0), "")</f>
        <v/>
      </c>
      <c r="L32" t="str">
        <f>IF(G32&lt;&gt;"", IF(K32&gt;0, 7*J32+COUNTIF($K$2:K32, "&gt;" &amp; 0), IF(J32=1, 4, (J32-1)*7+COUNTIF($J$2:J32, "&lt;" &amp; J32)-COUNTIF($K$2:K31, 0)+4)), "")</f>
        <v/>
      </c>
      <c r="M32" t="str">
        <f t="shared" ca="1" si="2"/>
        <v/>
      </c>
      <c r="N32" t="str">
        <f ca="1">IF(M32&lt;&gt;"", IF(M32&gt;0, COUNTIF($M$1:M32, M32), COUNTIF($M$1:M32, 1)), "")</f>
        <v/>
      </c>
    </row>
    <row r="33" spans="1:14">
      <c r="A33" t="str">
        <f t="shared" ca="1" si="0"/>
        <v/>
      </c>
      <c r="B33" t="str">
        <f t="shared" ca="1" si="1"/>
        <v/>
      </c>
      <c r="I33" t="str">
        <f>IF(SP_3!H33&lt;&gt;"", IF(SP_3!D33&lt;&gt;"", "Yes", ""), "")</f>
        <v/>
      </c>
      <c r="J33" t="str">
        <f t="shared" si="4"/>
        <v/>
      </c>
      <c r="K33" t="str">
        <f>IF(G33&lt;&gt;"", IF(I33="", COUNTIF($J$2:J33, J33), 0), "")</f>
        <v/>
      </c>
      <c r="L33" t="str">
        <f>IF(G33&lt;&gt;"", IF(K33&gt;0, 7*J33+COUNTIF($K$2:K33, "&gt;" &amp; 0), IF(J33=1, 4, (J33-1)*7+COUNTIF($J$2:J33, "&lt;" &amp; J33)-COUNTIF($K$2:K32, 0)+4)), "")</f>
        <v/>
      </c>
      <c r="M33" t="str">
        <f t="shared" ca="1" si="2"/>
        <v/>
      </c>
      <c r="N33" t="str">
        <f ca="1">IF(M33&lt;&gt;"", IF(M33&gt;0, COUNTIF($M$1:M33, M33), COUNTIF($M$1:M33, 1)), "")</f>
        <v/>
      </c>
    </row>
    <row r="34" spans="1:14">
      <c r="A34" t="str">
        <f t="shared" ca="1" si="0"/>
        <v/>
      </c>
      <c r="B34" t="str">
        <f t="shared" ca="1" si="1"/>
        <v/>
      </c>
      <c r="I34" t="str">
        <f>IF(SP_3!H34&lt;&gt;"", IF(SP_3!D34&lt;&gt;"", "Yes", ""), "")</f>
        <v/>
      </c>
      <c r="J34" t="str">
        <f t="shared" si="4"/>
        <v/>
      </c>
      <c r="K34" t="str">
        <f>IF(G34&lt;&gt;"", IF(I34="", COUNTIF($J$2:J34, J34), 0), "")</f>
        <v/>
      </c>
      <c r="L34" t="str">
        <f>IF(G34&lt;&gt;"", IF(K34&gt;0, 7*J34+COUNTIF($K$2:K34, "&gt;" &amp; 0), IF(J34=1, 4, (J34-1)*7+COUNTIF($J$2:J34, "&lt;" &amp; J34)-COUNTIF($K$2:K33, 0)+4)), "")</f>
        <v/>
      </c>
      <c r="M34" t="str">
        <f t="shared" ca="1" si="2"/>
        <v/>
      </c>
      <c r="N34" t="str">
        <f ca="1">IF(M34&lt;&gt;"", IF(M34&gt;0, COUNTIF($M$1:M34, M34), COUNTIF($M$1:M34, 1)), "")</f>
        <v/>
      </c>
    </row>
    <row r="35" spans="1:14">
      <c r="A35" t="str">
        <f t="shared" ca="1" si="0"/>
        <v/>
      </c>
      <c r="B35" t="str">
        <f t="shared" ca="1" si="1"/>
        <v/>
      </c>
      <c r="I35" t="str">
        <f>IF(SP_3!H35&lt;&gt;"", IF(SP_3!D35&lt;&gt;"", "Yes", ""), "")</f>
        <v/>
      </c>
      <c r="J35" t="str">
        <f t="shared" si="4"/>
        <v/>
      </c>
      <c r="K35" t="str">
        <f>IF(G35&lt;&gt;"", IF(I35="", COUNTIF($J$2:J35, J35), 0), "")</f>
        <v/>
      </c>
      <c r="L35" t="str">
        <f>IF(G35&lt;&gt;"", IF(K35&gt;0, 7*J35+COUNTIF($K$2:K35, "&gt;" &amp; 0), IF(J35=1, 4, (J35-1)*7+COUNTIF($J$2:J35, "&lt;" &amp; J35)-COUNTIF($K$2:K34, 0)+4)), "")</f>
        <v/>
      </c>
      <c r="M35" t="str">
        <f t="shared" ca="1" si="2"/>
        <v/>
      </c>
      <c r="N35" t="str">
        <f ca="1">IF(M35&lt;&gt;"", IF(M35&gt;0, COUNTIF($M$1:M35, M35), COUNTIF($M$1:M35, 1)), "")</f>
        <v/>
      </c>
    </row>
    <row r="36" spans="1:14">
      <c r="A36" t="str">
        <f t="shared" ca="1" si="0"/>
        <v/>
      </c>
      <c r="B36" t="str">
        <f t="shared" ca="1" si="1"/>
        <v/>
      </c>
      <c r="I36" t="str">
        <f>IF(SP_3!H36&lt;&gt;"", IF(SP_3!D36&lt;&gt;"", "Yes", ""), "")</f>
        <v/>
      </c>
      <c r="J36" t="str">
        <f t="shared" si="4"/>
        <v/>
      </c>
      <c r="K36" t="str">
        <f>IF(G36&lt;&gt;"", IF(I36="", COUNTIF($J$2:J36, J36), 0), "")</f>
        <v/>
      </c>
      <c r="L36" t="str">
        <f>IF(G36&lt;&gt;"", IF(K36&gt;0, 7*J36+COUNTIF($K$2:K36, "&gt;" &amp; 0), IF(J36=1, 4, (J36-1)*7+COUNTIF($J$2:J36, "&lt;" &amp; J36)-COUNTIF($K$2:K35, 0)+4)), "")</f>
        <v/>
      </c>
      <c r="M36" t="str">
        <f t="shared" ca="1" si="2"/>
        <v/>
      </c>
      <c r="N36" t="str">
        <f ca="1">IF(M36&lt;&gt;"", IF(M36&gt;0, COUNTIF($M$1:M36, M36), COUNTIF($M$1:M36, 1)), "")</f>
        <v/>
      </c>
    </row>
    <row r="37" spans="1:14">
      <c r="A37" t="str">
        <f t="shared" ca="1" si="0"/>
        <v/>
      </c>
      <c r="B37" t="str">
        <f t="shared" ca="1" si="1"/>
        <v/>
      </c>
      <c r="I37" t="str">
        <f>IF(SP_3!H37&lt;&gt;"", IF(SP_3!D37&lt;&gt;"", "Yes", ""), "")</f>
        <v/>
      </c>
      <c r="J37" t="str">
        <f t="shared" si="4"/>
        <v/>
      </c>
      <c r="K37" t="str">
        <f>IF(G37&lt;&gt;"", IF(I37="", COUNTIF($J$2:J37, J37), 0), "")</f>
        <v/>
      </c>
      <c r="L37" t="str">
        <f>IF(G37&lt;&gt;"", IF(K37&gt;0, 7*J37+COUNTIF($K$2:K37, "&gt;" &amp; 0), IF(J37=1, 4, (J37-1)*7+COUNTIF($J$2:J37, "&lt;" &amp; J37)-COUNTIF($K$2:K36, 0)+4)), "")</f>
        <v/>
      </c>
      <c r="M37" t="str">
        <f t="shared" ca="1" si="2"/>
        <v/>
      </c>
      <c r="N37" t="str">
        <f ca="1">IF(M37&lt;&gt;"", IF(M37&gt;0, COUNTIF($M$1:M37, M37), COUNTIF($M$1:M37, 1)), "")</f>
        <v/>
      </c>
    </row>
    <row r="38" spans="1:14">
      <c r="A38" t="str">
        <f t="shared" ca="1" si="0"/>
        <v/>
      </c>
      <c r="B38" t="str">
        <f t="shared" ca="1" si="1"/>
        <v/>
      </c>
      <c r="I38" t="str">
        <f>IF(SP_3!H38&lt;&gt;"", IF(SP_3!D38&lt;&gt;"", "Yes", ""), "")</f>
        <v/>
      </c>
      <c r="J38" t="str">
        <f t="shared" si="4"/>
        <v/>
      </c>
      <c r="K38" t="str">
        <f>IF(G38&lt;&gt;"", IF(I38="", COUNTIF($J$2:J38, J38), 0), "")</f>
        <v/>
      </c>
      <c r="L38" t="str">
        <f>IF(G38&lt;&gt;"", IF(K38&gt;0, 7*J38+COUNTIF($K$2:K38, "&gt;" &amp; 0), IF(J38=1, 4, (J38-1)*7+COUNTIF($J$2:J38, "&lt;" &amp; J38)-COUNTIF($K$2:K37, 0)+4)), "")</f>
        <v/>
      </c>
      <c r="M38" t="str">
        <f t="shared" ca="1" si="2"/>
        <v/>
      </c>
      <c r="N38" t="str">
        <f ca="1">IF(M38&lt;&gt;"", IF(M38&gt;0, COUNTIF($M$1:M38, M38), COUNTIF($M$1:M38, 1)), "")</f>
        <v/>
      </c>
    </row>
    <row r="39" spans="1:14">
      <c r="A39" t="str">
        <f t="shared" ca="1" si="0"/>
        <v/>
      </c>
      <c r="B39" t="str">
        <f t="shared" ca="1" si="1"/>
        <v/>
      </c>
      <c r="I39" t="str">
        <f>IF(SP_3!H39&lt;&gt;"", IF(SP_3!D39&lt;&gt;"", "Yes", ""), "")</f>
        <v/>
      </c>
      <c r="J39" t="str">
        <f t="shared" si="4"/>
        <v/>
      </c>
      <c r="K39" t="str">
        <f>IF(G39&lt;&gt;"", IF(I39="", COUNTIF($J$2:J39, J39), 0), "")</f>
        <v/>
      </c>
      <c r="L39" t="str">
        <f>IF(G39&lt;&gt;"", IF(K39&gt;0, 7*J39+COUNTIF($K$2:K39, "&gt;" &amp; 0), IF(J39=1, 4, (J39-1)*7+COUNTIF($J$2:J39, "&lt;" &amp; J39)-COUNTIF($K$2:K38, 0)+4)), "")</f>
        <v/>
      </c>
      <c r="M39" t="str">
        <f t="shared" ca="1" si="2"/>
        <v/>
      </c>
      <c r="N39" t="str">
        <f ca="1">IF(M39&lt;&gt;"", IF(M39&gt;0, COUNTIF($M$1:M39, M39), COUNTIF($M$1:M39, 1)), "")</f>
        <v/>
      </c>
    </row>
    <row r="40" spans="1:14">
      <c r="A40" t="str">
        <f t="shared" ca="1" si="0"/>
        <v/>
      </c>
      <c r="B40" t="str">
        <f t="shared" ca="1" si="1"/>
        <v/>
      </c>
      <c r="I40" t="str">
        <f>IF(SP_3!H40&lt;&gt;"", IF(SP_3!D40&lt;&gt;"", "Yes", ""), "")</f>
        <v/>
      </c>
      <c r="J40" t="str">
        <f t="shared" si="4"/>
        <v/>
      </c>
      <c r="K40" t="str">
        <f>IF(G40&lt;&gt;"", IF(I40="", COUNTIF($J$2:J40, J40), 0), "")</f>
        <v/>
      </c>
      <c r="L40" t="str">
        <f>IF(G40&lt;&gt;"", IF(K40&gt;0, 7*J40+COUNTIF($K$2:K40, "&gt;" &amp; 0), IF(J40=1, 4, (J40-1)*7+COUNTIF($J$2:J40, "&lt;" &amp; J40)-COUNTIF($K$2:K39, 0)+4)), "")</f>
        <v/>
      </c>
      <c r="M40" t="str">
        <f t="shared" ca="1" si="2"/>
        <v/>
      </c>
      <c r="N40" t="str">
        <f ca="1">IF(M40&lt;&gt;"", IF(M40&gt;0, COUNTIF($M$1:M40, M40), COUNTIF($M$1:M40, 1)), "")</f>
        <v/>
      </c>
    </row>
    <row r="41" spans="1:14">
      <c r="A41" t="str">
        <f t="shared" ca="1" si="0"/>
        <v/>
      </c>
      <c r="B41" t="str">
        <f t="shared" ca="1" si="1"/>
        <v/>
      </c>
      <c r="I41" t="str">
        <f>IF(SP_3!H41&lt;&gt;"", IF(SP_3!D41&lt;&gt;"", "Yes", ""), "")</f>
        <v/>
      </c>
      <c r="J41" t="str">
        <f t="shared" si="4"/>
        <v/>
      </c>
      <c r="K41" t="str">
        <f>IF(G41&lt;&gt;"", IF(I41="", COUNTIF($J$2:J41, J41), 0), "")</f>
        <v/>
      </c>
      <c r="L41" t="str">
        <f>IF(G41&lt;&gt;"", IF(K41&gt;0, 7*J41+COUNTIF($K$2:K41, "&gt;" &amp; 0), IF(J41=1, 4, (J41-1)*7+COUNTIF($J$2:J41, "&lt;" &amp; J41)-COUNTIF($K$2:K40, 0)+4)), "")</f>
        <v/>
      </c>
      <c r="M41" t="str">
        <f t="shared" ca="1" si="2"/>
        <v/>
      </c>
      <c r="N41" t="str">
        <f ca="1">IF(M41&lt;&gt;"", IF(M41&gt;0, COUNTIF($M$1:M41, M41), COUNTIF($M$1:M41, 1)), "")</f>
        <v/>
      </c>
    </row>
    <row r="42" spans="1:14">
      <c r="A42" t="str">
        <f t="shared" ca="1" si="0"/>
        <v/>
      </c>
      <c r="B42" t="str">
        <f t="shared" ca="1" si="1"/>
        <v/>
      </c>
      <c r="I42" t="str">
        <f>IF(SP_3!H42&lt;&gt;"", IF(SP_3!D42&lt;&gt;"", "Yes", ""), "")</f>
        <v/>
      </c>
      <c r="J42" t="str">
        <f t="shared" si="4"/>
        <v/>
      </c>
      <c r="K42" t="str">
        <f>IF(G42&lt;&gt;"", IF(I42="", COUNTIF($J$2:J42, J42), 0), "")</f>
        <v/>
      </c>
      <c r="L42" t="str">
        <f>IF(G42&lt;&gt;"", IF(K42&gt;0, 7*J42+COUNTIF($K$2:K42, "&gt;" &amp; 0), IF(J42=1, 4, (J42-1)*7+COUNTIF($J$2:J42, "&lt;" &amp; J42)-COUNTIF($K$2:K41, 0)+4)), "")</f>
        <v/>
      </c>
      <c r="M42" t="str">
        <f t="shared" ca="1" si="2"/>
        <v/>
      </c>
      <c r="N42" t="str">
        <f ca="1">IF(M42&lt;&gt;"", IF(M42&gt;0, COUNTIF($M$1:M42, M42), COUNTIF($M$1:M42, 1)), "")</f>
        <v/>
      </c>
    </row>
    <row r="43" spans="1:14">
      <c r="A43" t="str">
        <f t="shared" ca="1" si="0"/>
        <v/>
      </c>
      <c r="B43" t="str">
        <f t="shared" ca="1" si="1"/>
        <v/>
      </c>
      <c r="I43" t="str">
        <f>IF(SP_3!H43&lt;&gt;"", IF(SP_3!D43&lt;&gt;"", "Yes", ""), "")</f>
        <v/>
      </c>
      <c r="J43" t="str">
        <f t="shared" si="4"/>
        <v/>
      </c>
      <c r="K43" t="str">
        <f>IF(G43&lt;&gt;"", IF(I43="", COUNTIF($J$2:J43, J43), 0), "")</f>
        <v/>
      </c>
      <c r="L43" t="str">
        <f>IF(G43&lt;&gt;"", IF(K43&gt;0, 7*J43+COUNTIF($K$2:K43, "&gt;" &amp; 0), IF(J43=1, 4, (J43-1)*7+COUNTIF($J$2:J43, "&lt;" &amp; J43)-COUNTIF($K$2:K42, 0)+4)), "")</f>
        <v/>
      </c>
      <c r="M43" t="str">
        <f t="shared" ca="1" si="2"/>
        <v/>
      </c>
      <c r="N43" t="str">
        <f ca="1">IF(M43&lt;&gt;"", IF(M43&gt;0, COUNTIF($M$1:M43, M43), COUNTIF($M$1:M43, 1)), "")</f>
        <v/>
      </c>
    </row>
    <row r="44" spans="1:14">
      <c r="A44" t="str">
        <f t="shared" ca="1" si="0"/>
        <v/>
      </c>
      <c r="B44" t="str">
        <f t="shared" ca="1" si="1"/>
        <v/>
      </c>
      <c r="I44" t="str">
        <f>IF(SP_3!H44&lt;&gt;"", IF(SP_3!D44&lt;&gt;"", "Yes", ""), "")</f>
        <v/>
      </c>
      <c r="J44" t="str">
        <f t="shared" si="4"/>
        <v/>
      </c>
      <c r="K44" t="str">
        <f>IF(G44&lt;&gt;"", IF(I44="", COUNTIF($J$2:J44, J44), 0), "")</f>
        <v/>
      </c>
      <c r="L44" t="str">
        <f>IF(G44&lt;&gt;"", IF(K44&gt;0, 7*J44+COUNTIF($K$2:K44, "&gt;" &amp; 0), IF(J44=1, 4, (J44-1)*7+COUNTIF($J$2:J44, "&lt;" &amp; J44)-COUNTIF($K$2:K43, 0)+4)), "")</f>
        <v/>
      </c>
      <c r="M44" t="str">
        <f t="shared" ca="1" si="2"/>
        <v/>
      </c>
      <c r="N44" t="str">
        <f ca="1">IF(M44&lt;&gt;"", IF(M44&gt;0, COUNTIF($M$1:M44, M44), COUNTIF($M$1:M44, 1)), "")</f>
        <v/>
      </c>
    </row>
    <row r="45" spans="1:14">
      <c r="A45" t="str">
        <f t="shared" ca="1" si="0"/>
        <v/>
      </c>
      <c r="B45" t="str">
        <f t="shared" ca="1" si="1"/>
        <v/>
      </c>
      <c r="I45" t="str">
        <f>IF(SP_3!H45&lt;&gt;"", IF(SP_3!D45&lt;&gt;"", "Yes", ""), "")</f>
        <v/>
      </c>
      <c r="J45" t="str">
        <f t="shared" si="4"/>
        <v/>
      </c>
      <c r="K45" t="str">
        <f>IF(G45&lt;&gt;"", IF(I45="", COUNTIF($J$2:J45, J45), 0), "")</f>
        <v/>
      </c>
      <c r="L45" t="str">
        <f>IF(G45&lt;&gt;"", IF(K45&gt;0, 7*J45+COUNTIF($K$2:K45, "&gt;" &amp; 0), IF(J45=1, 4, (J45-1)*7+COUNTIF($J$2:J45, "&lt;" &amp; J45)-COUNTIF($K$2:K44, 0)+4)), "")</f>
        <v/>
      </c>
      <c r="M45" t="str">
        <f t="shared" ca="1" si="2"/>
        <v/>
      </c>
      <c r="N45" t="str">
        <f ca="1">IF(M45&lt;&gt;"", IF(M45&gt;0, COUNTIF($M$1:M45, M45), COUNTIF($M$1:M45, 1)), "")</f>
        <v/>
      </c>
    </row>
    <row r="46" spans="1:14">
      <c r="A46" t="str">
        <f t="shared" ca="1" si="0"/>
        <v/>
      </c>
      <c r="B46" t="str">
        <f t="shared" ca="1" si="1"/>
        <v/>
      </c>
      <c r="I46" t="str">
        <f>IF(SP_3!H46&lt;&gt;"", IF(SP_3!D46&lt;&gt;"", "Yes", ""), "")</f>
        <v/>
      </c>
      <c r="J46" t="str">
        <f t="shared" si="4"/>
        <v/>
      </c>
      <c r="K46" t="str">
        <f>IF(G46&lt;&gt;"", IF(I46="", COUNTIF($J$2:J46, J46), 0), "")</f>
        <v/>
      </c>
      <c r="L46" t="str">
        <f>IF(G46&lt;&gt;"", IF(K46&gt;0, 7*J46+COUNTIF($K$2:K46, "&gt;" &amp; 0), IF(J46=1, 4, (J46-1)*7+COUNTIF($J$2:J46, "&lt;" &amp; J46)-COUNTIF($K$2:K45, 0)+4)), "")</f>
        <v/>
      </c>
      <c r="M46" t="str">
        <f t="shared" ca="1" si="2"/>
        <v/>
      </c>
      <c r="N46" t="str">
        <f ca="1">IF(M46&lt;&gt;"", IF(M46&gt;0, COUNTIF($M$1:M46, M46), COUNTIF($M$1:M46, 1)), "")</f>
        <v/>
      </c>
    </row>
    <row r="47" spans="1:14">
      <c r="A47" t="str">
        <f t="shared" ca="1" si="0"/>
        <v/>
      </c>
      <c r="B47" t="str">
        <f t="shared" ca="1" si="1"/>
        <v/>
      </c>
      <c r="I47" t="str">
        <f>IF(SP_3!H47&lt;&gt;"", IF(SP_3!D47&lt;&gt;"", "Yes", ""), "")</f>
        <v/>
      </c>
      <c r="J47" t="str">
        <f t="shared" si="4"/>
        <v/>
      </c>
      <c r="K47" t="str">
        <f>IF(G47&lt;&gt;"", IF(I47="", COUNTIF($J$2:J47, J47), 0), "")</f>
        <v/>
      </c>
      <c r="L47" t="str">
        <f>IF(G47&lt;&gt;"", IF(K47&gt;0, 7*J47+COUNTIF($K$2:K47, "&gt;" &amp; 0), IF(J47=1, 4, (J47-1)*7+COUNTIF($J$2:J47, "&lt;" &amp; J47)-COUNTIF($K$2:K46, 0)+4)), "")</f>
        <v/>
      </c>
      <c r="M47" t="str">
        <f t="shared" ca="1" si="2"/>
        <v/>
      </c>
      <c r="N47" t="str">
        <f ca="1">IF(M47&lt;&gt;"", IF(M47&gt;0, COUNTIF($M$1:M47, M47), COUNTIF($M$1:M47, 1)), "")</f>
        <v/>
      </c>
    </row>
    <row r="48" spans="1:14">
      <c r="A48" t="str">
        <f t="shared" ca="1" si="0"/>
        <v/>
      </c>
      <c r="B48" t="str">
        <f t="shared" ca="1" si="1"/>
        <v/>
      </c>
      <c r="I48" t="str">
        <f>IF(SP_3!H48&lt;&gt;"", IF(SP_3!D48&lt;&gt;"", "Yes", ""), "")</f>
        <v/>
      </c>
      <c r="J48" t="str">
        <f t="shared" si="4"/>
        <v/>
      </c>
      <c r="K48" t="str">
        <f>IF(G48&lt;&gt;"", IF(I48="", COUNTIF($J$2:J48, J48), 0), "")</f>
        <v/>
      </c>
      <c r="L48" t="str">
        <f>IF(G48&lt;&gt;"", IF(K48&gt;0, 7*J48+COUNTIF($K$2:K48, "&gt;" &amp; 0), IF(J48=1, 4, (J48-1)*7+COUNTIF($J$2:J48, "&lt;" &amp; J48)-COUNTIF($K$2:K47, 0)+4)), "")</f>
        <v/>
      </c>
      <c r="M48" t="str">
        <f t="shared" ca="1" si="2"/>
        <v/>
      </c>
      <c r="N48" t="str">
        <f ca="1">IF(M48&lt;&gt;"", IF(M48&gt;0, COUNTIF($M$1:M48, M48), COUNTIF($M$1:M48, 1)), "")</f>
        <v/>
      </c>
    </row>
    <row r="49" spans="1:14">
      <c r="A49" t="str">
        <f t="shared" ca="1" si="0"/>
        <v/>
      </c>
      <c r="B49" t="str">
        <f t="shared" ca="1" si="1"/>
        <v/>
      </c>
      <c r="I49" t="str">
        <f>IF(SP_3!H49&lt;&gt;"", IF(SP_3!D49&lt;&gt;"", "Yes", ""), "")</f>
        <v/>
      </c>
      <c r="J49" t="str">
        <f t="shared" si="4"/>
        <v/>
      </c>
      <c r="K49" t="str">
        <f>IF(G49&lt;&gt;"", IF(I49="", COUNTIF($J$2:J49, J49), 0), "")</f>
        <v/>
      </c>
      <c r="L49" t="str">
        <f>IF(G49&lt;&gt;"", IF(K49&gt;0, 7*J49+COUNTIF($K$2:K49, "&gt;" &amp; 0), IF(J49=1, 4, (J49-1)*7+COUNTIF($J$2:J49, "&lt;" &amp; J49)-COUNTIF($K$2:K48, 0)+4)), "")</f>
        <v/>
      </c>
      <c r="M49" t="str">
        <f t="shared" ca="1" si="2"/>
        <v/>
      </c>
      <c r="N49" t="str">
        <f ca="1">IF(M49&lt;&gt;"", IF(M49&gt;0, COUNTIF($M$1:M49, M49), COUNTIF($M$1:M49, 1)), "")</f>
        <v/>
      </c>
    </row>
    <row r="50" spans="1:14">
      <c r="A50" t="str">
        <f t="shared" ca="1" si="0"/>
        <v/>
      </c>
      <c r="B50" t="str">
        <f t="shared" ca="1" si="1"/>
        <v/>
      </c>
      <c r="I50" t="str">
        <f>IF(SP_3!H50&lt;&gt;"", IF(SP_3!D50&lt;&gt;"", "Yes", ""), "")</f>
        <v/>
      </c>
      <c r="J50" t="str">
        <f t="shared" si="4"/>
        <v/>
      </c>
      <c r="K50" t="str">
        <f>IF(G50&lt;&gt;"", IF(I50="", COUNTIF($J$2:J50, J50), 0), "")</f>
        <v/>
      </c>
      <c r="L50" t="str">
        <f>IF(G50&lt;&gt;"", IF(K50&gt;0, 7*J50+COUNTIF($K$2:K50, "&gt;" &amp; 0), IF(J50=1, 4, (J50-1)*7+COUNTIF($J$2:J50, "&lt;" &amp; J50)-COUNTIF($K$2:K49, 0)+4)), "")</f>
        <v/>
      </c>
      <c r="M50" t="str">
        <f t="shared" ca="1" si="2"/>
        <v/>
      </c>
      <c r="N50" t="str">
        <f ca="1">IF(M50&lt;&gt;"", IF(M50&gt;0, COUNTIF($M$1:M50, M50), COUNTIF($M$1:M50, 1)), "")</f>
        <v/>
      </c>
    </row>
    <row r="51" spans="1:14">
      <c r="A51" t="str">
        <f t="shared" ca="1" si="0"/>
        <v/>
      </c>
      <c r="B51" t="str">
        <f t="shared" ca="1" si="1"/>
        <v/>
      </c>
      <c r="I51" t="str">
        <f>IF(SP_3!H51&lt;&gt;"", IF(SP_3!D51&lt;&gt;"", "Yes", ""), "")</f>
        <v/>
      </c>
      <c r="L51" t="str">
        <f>IF(G51&lt;&gt;"", IF(K51&gt;0, 7*J51+COUNTIF($K$2:K51, "&gt;" &amp; 0), IF(J51=1, 4, (J51-1)*7+COUNTIF($J$2:J51, "&lt;" &amp; J51)-COUNTIF($K$2:K50, 0)+4)), "")</f>
        <v/>
      </c>
      <c r="M51" t="str">
        <f t="shared" ca="1" si="2"/>
        <v/>
      </c>
      <c r="N51" t="str">
        <f ca="1">IF(M51&lt;&gt;"", IF(M51&gt;0, COUNTIF($M$1:M51, M51), COUNTIF($M$1:M51, 1)), "")</f>
        <v/>
      </c>
    </row>
    <row r="52" spans="1:14">
      <c r="A52" t="str">
        <f t="shared" ca="1" si="0"/>
        <v/>
      </c>
      <c r="B52" t="str">
        <f t="shared" ca="1" si="1"/>
        <v/>
      </c>
      <c r="I52" t="str">
        <f>IF(SP_3!H52&lt;&gt;"", IF(SP_3!D52&lt;&gt;"", "Yes", ""), "")</f>
        <v/>
      </c>
      <c r="L52" t="str">
        <f>IF(G52&lt;&gt;"", IF(K52&gt;0, 7*J52+COUNTIF($K$2:K52, "&gt;" &amp; 0), IF(J52=1, 4, (J52-1)*7+COUNTIF($J$2:J52, "&lt;" &amp; J52)-COUNTIF($K$2:K51, 0)+4)), "")</f>
        <v/>
      </c>
      <c r="M52" t="str">
        <f t="shared" ca="1" si="2"/>
        <v/>
      </c>
      <c r="N52" t="str">
        <f ca="1">IF(M52&lt;&gt;"", IF(M52&gt;0, COUNTIF($M$1:M52, M52), COUNTIF($M$1:M52, 1)), "")</f>
        <v/>
      </c>
    </row>
    <row r="53" spans="1:14">
      <c r="A53" t="str">
        <f t="shared" ca="1" si="0"/>
        <v/>
      </c>
      <c r="B53" t="str">
        <f t="shared" ca="1" si="1"/>
        <v/>
      </c>
      <c r="I53" t="str">
        <f>IF(SP_3!H53&lt;&gt;"", IF(SP_3!D53&lt;&gt;"", "Yes", ""), "")</f>
        <v/>
      </c>
      <c r="L53" t="str">
        <f>IF(G53&lt;&gt;"", IF(K53&gt;0, 7*J53+COUNTIF($K$2:K53, "&gt;" &amp; 0), IF(J53=1, 4, (J53-1)*7+COUNTIF($J$2:J53, "&lt;" &amp; J53)-COUNTIF($K$2:K52, 0)+4)), "")</f>
        <v/>
      </c>
      <c r="M53" t="str">
        <f t="shared" ca="1" si="2"/>
        <v/>
      </c>
      <c r="N53" t="str">
        <f ca="1">IF(M53&lt;&gt;"", IF(M53&gt;0, COUNTIF($M$1:M53, M53), COUNTIF($M$1:M53, 1)), "")</f>
        <v/>
      </c>
    </row>
    <row r="54" spans="1:14">
      <c r="A54" t="str">
        <f t="shared" ca="1" si="0"/>
        <v/>
      </c>
      <c r="B54" t="str">
        <f t="shared" ca="1" si="1"/>
        <v/>
      </c>
      <c r="I54" t="str">
        <f>IF(SP_3!H54&lt;&gt;"", IF(SP_3!D54&lt;&gt;"", "Yes", ""), "")</f>
        <v/>
      </c>
      <c r="L54" t="str">
        <f>IF(G54&lt;&gt;"", IF(K54&gt;0, 7*J54+COUNTIF($K$2:K54, "&gt;" &amp; 0), IF(J54=1, 4, (J54-1)*7+COUNTIF($J$2:J54, "&lt;" &amp; J54)-COUNTIF($K$2:K53, 0)+4)), "")</f>
        <v/>
      </c>
      <c r="M54" t="str">
        <f t="shared" ca="1" si="2"/>
        <v/>
      </c>
      <c r="N54" t="str">
        <f ca="1">IF(M54&lt;&gt;"", IF(M54&gt;0, COUNTIF($M$1:M54, M54), COUNTIF($M$1:M54, 1)), "")</f>
        <v/>
      </c>
    </row>
    <row r="55" spans="1:14">
      <c r="A55" t="str">
        <f t="shared" ca="1" si="0"/>
        <v/>
      </c>
      <c r="B55" t="str">
        <f t="shared" ca="1" si="1"/>
        <v/>
      </c>
      <c r="I55" t="str">
        <f>IF(SP_3!H55&lt;&gt;"", IF(SP_3!D55&lt;&gt;"", "Yes", ""), "")</f>
        <v/>
      </c>
      <c r="L55" t="str">
        <f>IF(G55&lt;&gt;"", IF(K55&gt;0, 7*J55+COUNTIF($K$2:K55, "&gt;" &amp; 0), IF(J55=1, 4, (J55-1)*7+COUNTIF($J$2:J55, "&lt;" &amp; J55)-COUNTIF($K$2:K54, 0)+4)), "")</f>
        <v/>
      </c>
      <c r="M55" t="str">
        <f t="shared" ca="1" si="2"/>
        <v/>
      </c>
      <c r="N55" t="str">
        <f ca="1">IF(M55&lt;&gt;"", IF(M55&gt;0, COUNTIF($M$1:M55, M55), COUNTIF($M$1:M55, 1)), "")</f>
        <v/>
      </c>
    </row>
    <row r="56" spans="1:14">
      <c r="A56" t="str">
        <f t="shared" ca="1" si="0"/>
        <v/>
      </c>
      <c r="B56" t="str">
        <f t="shared" ca="1" si="1"/>
        <v/>
      </c>
      <c r="I56" t="str">
        <f>IF(SP_3!H56&lt;&gt;"", IF(SP_3!D56&lt;&gt;"", "Yes", ""), "")</f>
        <v/>
      </c>
      <c r="L56" t="str">
        <f>IF(G56&lt;&gt;"", IF(K56&gt;0, 7*J56+COUNTIF($K$2:K56, "&gt;" &amp; 0), IF(J56=1, 4, (J56-1)*7+COUNTIF($J$2:J56, "&lt;" &amp; J56)-COUNTIF($K$2:K55, 0)+4)), "")</f>
        <v/>
      </c>
      <c r="M56" t="str">
        <f t="shared" ca="1" si="2"/>
        <v/>
      </c>
      <c r="N56" t="str">
        <f ca="1">IF(M56&lt;&gt;"", IF(M56&gt;0, COUNTIF($M$1:M56, M56), COUNTIF($M$1:M56, 1)), "")</f>
        <v/>
      </c>
    </row>
    <row r="57" spans="1:14">
      <c r="A57" t="str">
        <f t="shared" ca="1" si="0"/>
        <v/>
      </c>
      <c r="B57" t="str">
        <f t="shared" ca="1" si="1"/>
        <v/>
      </c>
      <c r="I57" t="str">
        <f>IF(SP_3!H57&lt;&gt;"", IF(SP_3!D57&lt;&gt;"", "Yes", ""), "")</f>
        <v/>
      </c>
      <c r="L57" t="str">
        <f>IF(G57&lt;&gt;"", IF(K57&gt;0, 7*J57+COUNTIF($K$2:K57, "&gt;" &amp; 0), IF(J57=1, 4, (J57-1)*7+COUNTIF($J$2:J57, "&lt;" &amp; J57)-COUNTIF($K$2:K56, 0)+4)), "")</f>
        <v/>
      </c>
      <c r="M57" t="str">
        <f t="shared" ca="1" si="2"/>
        <v/>
      </c>
      <c r="N57" t="str">
        <f ca="1">IF(M57&lt;&gt;"", IF(M57&gt;0, COUNTIF($M$1:M57, M57), COUNTIF($M$1:M57, 1)), "")</f>
        <v/>
      </c>
    </row>
    <row r="58" spans="1:14">
      <c r="A58" t="str">
        <f t="shared" ca="1" si="0"/>
        <v/>
      </c>
      <c r="B58" t="str">
        <f t="shared" ca="1" si="1"/>
        <v/>
      </c>
      <c r="I58" t="str">
        <f>IF(SP_3!H58&lt;&gt;"", IF(SP_3!D58&lt;&gt;"", "Yes", ""), "")</f>
        <v/>
      </c>
      <c r="L58" t="str">
        <f>IF(G58&lt;&gt;"", IF(K58&gt;0, 7*J58+COUNTIF($K$2:K58, "&gt;" &amp; 0), IF(J58=1, 4, (J58-1)*7+COUNTIF($J$2:J58, "&lt;" &amp; J58)-COUNTIF($K$2:K57, 0)+4)), "")</f>
        <v/>
      </c>
      <c r="M58" t="str">
        <f t="shared" ca="1" si="2"/>
        <v/>
      </c>
      <c r="N58" t="str">
        <f ca="1">IF(M58&lt;&gt;"", IF(M58&gt;0, COUNTIF($M$1:M58, M58), COUNTIF($M$1:M58, 1)), "")</f>
        <v/>
      </c>
    </row>
    <row r="59" spans="1:14">
      <c r="A59" t="str">
        <f t="shared" ca="1" si="0"/>
        <v/>
      </c>
      <c r="B59" t="str">
        <f t="shared" ca="1" si="1"/>
        <v/>
      </c>
      <c r="I59" t="str">
        <f>IF(SP_3!H59&lt;&gt;"", IF(SP_3!D59&lt;&gt;"", "Yes", ""), "")</f>
        <v/>
      </c>
      <c r="L59" t="str">
        <f>IF(G59&lt;&gt;"", IF(K59&gt;0, 7*J59+COUNTIF($K$2:K59, "&gt;" &amp; 0), IF(J59=1, 4, (J59-1)*7+COUNTIF($J$2:J59, "&lt;" &amp; J59)-COUNTIF($K$2:K58, 0)+4)), "")</f>
        <v/>
      </c>
      <c r="M59" t="str">
        <f t="shared" ca="1" si="2"/>
        <v/>
      </c>
      <c r="N59" t="str">
        <f ca="1">IF(M59&lt;&gt;"", IF(M59&gt;0, COUNTIF($M$1:M59, M59), COUNTIF($M$1:M59, 1)), "")</f>
        <v/>
      </c>
    </row>
    <row r="60" spans="1:14">
      <c r="A60" t="str">
        <f t="shared" ca="1" si="0"/>
        <v/>
      </c>
      <c r="B60" t="str">
        <f t="shared" ca="1" si="1"/>
        <v/>
      </c>
      <c r="I60" t="str">
        <f>IF(SP_3!H60&lt;&gt;"", IF(SP_3!D60&lt;&gt;"", "Yes", ""), "")</f>
        <v/>
      </c>
      <c r="L60" t="str">
        <f>IF(G60&lt;&gt;"", IF(K60&gt;0, 7*J60+COUNTIF($K$2:K60, "&gt;" &amp; 0), IF(J60=1, 4, (J60-1)*7+COUNTIF($J$2:J60, "&lt;" &amp; J60)-COUNTIF($K$2:K59, 0)+4)), "")</f>
        <v/>
      </c>
      <c r="M60" t="str">
        <f t="shared" ca="1" si="2"/>
        <v/>
      </c>
      <c r="N60" t="str">
        <f ca="1">IF(M60&lt;&gt;"", IF(M60&gt;0, COUNTIF($M$1:M60, M60), COUNTIF($M$1:M60, 1)), "")</f>
        <v/>
      </c>
    </row>
    <row r="61" spans="1:14">
      <c r="A61" t="str">
        <f t="shared" ca="1" si="0"/>
        <v/>
      </c>
      <c r="B61" t="str">
        <f t="shared" ca="1" si="1"/>
        <v/>
      </c>
      <c r="I61" t="str">
        <f>IF(SP_3!H61&lt;&gt;"", IF(SP_3!D61&lt;&gt;"", "Yes", ""), "")</f>
        <v/>
      </c>
      <c r="L61" t="str">
        <f>IF(G61&lt;&gt;"", IF(K61&gt;0, 7*J61+COUNTIF($K$2:K61, "&gt;" &amp; 0), IF(J61=1, 4, (J61-1)*7+COUNTIF($J$2:J61, "&lt;" &amp; J61)-COUNTIF($K$2:K60, 0)+4)), "")</f>
        <v/>
      </c>
      <c r="M61" t="str">
        <f t="shared" ca="1" si="2"/>
        <v/>
      </c>
      <c r="N61" t="str">
        <f ca="1">IF(M61&lt;&gt;"", IF(M61&gt;0, COUNTIF($M$1:M61, M61), COUNTIF($M$1:M61, 1)), "")</f>
        <v/>
      </c>
    </row>
    <row r="62" spans="1:14">
      <c r="A62" t="str">
        <f t="shared" ca="1" si="0"/>
        <v/>
      </c>
      <c r="B62" t="str">
        <f t="shared" ca="1" si="1"/>
        <v/>
      </c>
      <c r="I62" t="str">
        <f>IF(SP_3!H62&lt;&gt;"", IF(SP_3!D62&lt;&gt;"", "Yes", ""), "")</f>
        <v/>
      </c>
      <c r="L62" t="str">
        <f>IF(G62&lt;&gt;"", IF(K62&gt;0, 7*J62+COUNTIF($K$2:K62, "&gt;" &amp; 0), IF(J62=1, 4, (J62-1)*7+COUNTIF($J$2:J62, "&lt;" &amp; J62)-COUNTIF($K$2:K61, 0)+4)), "")</f>
        <v/>
      </c>
      <c r="M62" t="str">
        <f t="shared" ca="1" si="2"/>
        <v/>
      </c>
      <c r="N62" t="str">
        <f ca="1">IF(M62&lt;&gt;"", IF(M62&gt;0, COUNTIF($M$1:M62, M62), COUNTIF($M$1:M62, 1)), "")</f>
        <v/>
      </c>
    </row>
    <row r="63" spans="1:14">
      <c r="A63" t="str">
        <f t="shared" ca="1" si="0"/>
        <v/>
      </c>
      <c r="B63" t="str">
        <f t="shared" ca="1" si="1"/>
        <v/>
      </c>
      <c r="I63" t="str">
        <f>IF(SP_3!H63&lt;&gt;"", IF(SP_3!D63&lt;&gt;"", "Yes", ""), "")</f>
        <v/>
      </c>
      <c r="L63" t="str">
        <f>IF(G63&lt;&gt;"", IF(K63&gt;0, 7*J63+COUNTIF($K$2:K63, "&gt;" &amp; 0), IF(J63=1, 4, (J63-1)*7+COUNTIF($J$2:J63, "&lt;" &amp; J63)-COUNTIF($K$2:K62, 0)+4)), "")</f>
        <v/>
      </c>
      <c r="M63" t="str">
        <f t="shared" ca="1" si="2"/>
        <v/>
      </c>
      <c r="N63" t="str">
        <f ca="1">IF(M63&lt;&gt;"", IF(M63&gt;0, COUNTIF($M$1:M63, M63), COUNTIF($M$1:M63, 1)), "")</f>
        <v/>
      </c>
    </row>
    <row r="64" spans="1:14">
      <c r="A64" t="str">
        <f t="shared" ca="1" si="0"/>
        <v/>
      </c>
      <c r="B64" t="str">
        <f t="shared" ca="1" si="1"/>
        <v/>
      </c>
      <c r="I64" t="str">
        <f>IF(SP_3!H64&lt;&gt;"", IF(SP_3!D64&lt;&gt;"", "Yes", ""), "")</f>
        <v/>
      </c>
      <c r="L64" t="str">
        <f>IF(G64&lt;&gt;"", IF(K64&gt;0, 7*J64+COUNTIF($K$2:K64, "&gt;" &amp; 0), IF(J64=1, 4, (J64-1)*7+COUNTIF($J$2:J64, "&lt;" &amp; J64)-COUNTIF($K$2:K63, 0)+4)), "")</f>
        <v/>
      </c>
      <c r="M64" t="str">
        <f t="shared" ca="1" si="2"/>
        <v/>
      </c>
      <c r="N64" t="str">
        <f ca="1">IF(M64&lt;&gt;"", IF(M64&gt;0, COUNTIF($M$1:M64, M64), COUNTIF($M$1:M64, 1)), "")</f>
        <v/>
      </c>
    </row>
    <row r="65" spans="1:14">
      <c r="A65" t="str">
        <f t="shared" ca="1" si="0"/>
        <v/>
      </c>
      <c r="B65" t="str">
        <f t="shared" ca="1" si="1"/>
        <v/>
      </c>
      <c r="I65" t="str">
        <f>IF(SP_3!H65&lt;&gt;"", IF(SP_3!D65&lt;&gt;"", "Yes", ""), "")</f>
        <v/>
      </c>
      <c r="L65" t="str">
        <f>IF(G65&lt;&gt;"", IF(K65&gt;0, 7*J65+COUNTIF($K$2:K65, "&gt;" &amp; 0), IF(J65=1, 4, (J65-1)*7+COUNTIF($J$2:J65, "&lt;" &amp; J65)-COUNTIF($K$2:K64, 0)+4)), "")</f>
        <v/>
      </c>
      <c r="M65" t="str">
        <f t="shared" ca="1" si="2"/>
        <v/>
      </c>
      <c r="N65" t="str">
        <f ca="1">IF(M65&lt;&gt;"", IF(M65&gt;0, COUNTIF($M$1:M65, M65), COUNTIF($M$1:M65, 1)), "")</f>
        <v/>
      </c>
    </row>
    <row r="66" spans="1:14">
      <c r="A66" t="str">
        <f t="shared" ref="A66:A120" ca="1" si="5">IF($E$10&gt;0, IF($M66&lt;&gt;"", IF($M66=0, "Component", IF($M66=1, "Build Linked Components Group - " &amp; INDIRECT(ADDRESS(MATCH($N66,$J:$J, 0), 7, 4)), INDEX($D$1:$D$7, $M66))), ""), "")</f>
        <v/>
      </c>
      <c r="B66" t="str">
        <f t="shared" ca="1" si="1"/>
        <v/>
      </c>
      <c r="I66" t="str">
        <f>IF(SP_3!H66&lt;&gt;"", IF(SP_3!D66&lt;&gt;"", "Yes", ""), "")</f>
        <v/>
      </c>
      <c r="L66" t="str">
        <f>IF(G66&lt;&gt;"", IF(K66&gt;0, 7*J66+COUNTIF($K$2:K66, "&gt;" &amp; 0), IF(J66=1, 4, (J66-1)*7+COUNTIF($J$2:J66, "&lt;" &amp; J66)-COUNTIF($K$2:K65, 0)+4)), "")</f>
        <v/>
      </c>
      <c r="M66" t="str">
        <f t="shared" ca="1" si="2"/>
        <v/>
      </c>
      <c r="N66" t="str">
        <f ca="1">IF(M66&lt;&gt;"", IF(M66&gt;0, COUNTIF($M$1:M66, M66), COUNTIF($M$1:M66, 1)), "")</f>
        <v/>
      </c>
    </row>
    <row r="67" spans="1:14">
      <c r="A67" t="str">
        <f t="shared" ca="1" si="5"/>
        <v/>
      </c>
      <c r="B67" t="str">
        <f t="shared" ref="B67:B120" ca="1" si="6">IF($E$10&gt;0, IF($M67&lt;&gt;"", IF($M67=0, INDIRECT("H" &amp; MATCH(ROW(),$L:$L, 0)), IF($M67=1, "", IF($M67=4, IF(ISNUMBER(MATCH(ROW(),$L:$L,0)), INDIRECT("H" &amp; MATCH(ROW(),$L:$L,0)), ""), IF(INDIRECT("SP_3!" &amp; ADDRESS(MATCH($N67,$J:$J, 0), $M67, 4))&lt;&gt;"", INDIRECT("SP_3!" &amp; ADDRESS(MATCH($N67,$J:$J, 0), $M67, 4)), "")))),""), "")</f>
        <v/>
      </c>
      <c r="I67" t="str">
        <f>IF(SP_3!H67&lt;&gt;"", IF(SP_3!D67&lt;&gt;"", "Yes", ""), "")</f>
        <v/>
      </c>
      <c r="L67" t="str">
        <f>IF(G67&lt;&gt;"", IF(K67&gt;0, 7*J67+COUNTIF($K$2:K67, "&gt;" &amp; 0), IF(J67=1, 4, (J67-1)*7+COUNTIF($J$2:J67, "&lt;" &amp; J67)-COUNTIF($K$2:K66, 0)+4)), "")</f>
        <v/>
      </c>
      <c r="M67" t="str">
        <f t="shared" ref="M67:M120" ca="1" si="7">IF(ROW()&lt;=MAX($L:$L), IF(ISNUMBER(MATCH(ROW(),$L:$L, 0)), IF(INDIRECT("I" &amp; MATCH(ROW(),$L:$L, 0))="", 0, $M66+1), $M66+1), "")</f>
        <v/>
      </c>
      <c r="N67" t="str">
        <f ca="1">IF(M67&lt;&gt;"", IF(M67&gt;0, COUNTIF($M$1:M67, M67), COUNTIF($M$1:M67, 1)), "")</f>
        <v/>
      </c>
    </row>
    <row r="68" spans="1:14">
      <c r="A68" t="str">
        <f t="shared" ca="1" si="5"/>
        <v/>
      </c>
      <c r="B68" t="str">
        <f t="shared" ca="1" si="6"/>
        <v/>
      </c>
      <c r="I68" t="str">
        <f>IF(SP_3!H68&lt;&gt;"", IF(SP_3!D68&lt;&gt;"", "Yes", ""), "")</f>
        <v/>
      </c>
      <c r="L68" t="str">
        <f>IF(G68&lt;&gt;"", IF(K68&gt;0, 7*J68+COUNTIF($K$2:K68, "&gt;" &amp; 0), IF(J68=1, 4, (J68-1)*7+COUNTIF($J$2:J68, "&lt;" &amp; J68)-COUNTIF($K$2:K67, 0)+4)), "")</f>
        <v/>
      </c>
      <c r="M68" t="str">
        <f t="shared" ca="1" si="7"/>
        <v/>
      </c>
      <c r="N68" t="str">
        <f ca="1">IF(M68&lt;&gt;"", IF(M68&gt;0, COUNTIF($M$1:M68, M68), COUNTIF($M$1:M68, 1)), "")</f>
        <v/>
      </c>
    </row>
    <row r="69" spans="1:14">
      <c r="A69" t="str">
        <f t="shared" ca="1" si="5"/>
        <v/>
      </c>
      <c r="B69" t="str">
        <f t="shared" ca="1" si="6"/>
        <v/>
      </c>
      <c r="I69" t="str">
        <f>IF(SP_3!H69&lt;&gt;"", IF(SP_3!D69&lt;&gt;"", "Yes", ""), "")</f>
        <v/>
      </c>
      <c r="L69" t="str">
        <f>IF(G69&lt;&gt;"", IF(K69&gt;0, 7*J69+COUNTIF($K$2:K69, "&gt;" &amp; 0), IF(J69=1, 4, (J69-1)*7+COUNTIF($J$2:J69, "&lt;" &amp; J69)-COUNTIF($K$2:K68, 0)+4)), "")</f>
        <v/>
      </c>
      <c r="M69" t="str">
        <f t="shared" ca="1" si="7"/>
        <v/>
      </c>
      <c r="N69" t="str">
        <f ca="1">IF(M69&lt;&gt;"", IF(M69&gt;0, COUNTIF($M$1:M69, M69), COUNTIF($M$1:M69, 1)), "")</f>
        <v/>
      </c>
    </row>
    <row r="70" spans="1:14">
      <c r="A70" t="str">
        <f t="shared" ca="1" si="5"/>
        <v/>
      </c>
      <c r="B70" t="str">
        <f t="shared" ca="1" si="6"/>
        <v/>
      </c>
      <c r="I70" t="str">
        <f>IF(SP_3!H70&lt;&gt;"", IF(SP_3!D70&lt;&gt;"", "Yes", ""), "")</f>
        <v/>
      </c>
      <c r="L70" t="str">
        <f>IF(G70&lt;&gt;"", IF(K70&gt;0, 7*J70+COUNTIF($K$2:K70, "&gt;" &amp; 0), IF(J70=1, 4, (J70-1)*7+COUNTIF($J$2:J70, "&lt;" &amp; J70)-COUNTIF($K$2:K69, 0)+4)), "")</f>
        <v/>
      </c>
      <c r="M70" t="str">
        <f t="shared" ca="1" si="7"/>
        <v/>
      </c>
      <c r="N70" t="str">
        <f ca="1">IF(M70&lt;&gt;"", IF(M70&gt;0, COUNTIF($M$1:M70, M70), COUNTIF($M$1:M70, 1)), "")</f>
        <v/>
      </c>
    </row>
    <row r="71" spans="1:14">
      <c r="A71" t="str">
        <f t="shared" ca="1" si="5"/>
        <v/>
      </c>
      <c r="B71" t="str">
        <f t="shared" ca="1" si="6"/>
        <v/>
      </c>
      <c r="I71" t="str">
        <f>IF(SP_3!H71&lt;&gt;"", IF(SP_3!D71&lt;&gt;"", "Yes", ""), "")</f>
        <v/>
      </c>
      <c r="L71" t="str">
        <f>IF(G71&lt;&gt;"", IF(K71&gt;0, 7*J71+COUNTIF($K$2:K71, "&gt;" &amp; 0), IF(J71=1, 4, (J71-1)*7+COUNTIF($J$2:J71, "&lt;" &amp; J71)-COUNTIF($K$2:K70, 0)+4)), "")</f>
        <v/>
      </c>
      <c r="M71" t="str">
        <f t="shared" ca="1" si="7"/>
        <v/>
      </c>
      <c r="N71" t="str">
        <f ca="1">IF(M71&lt;&gt;"", IF(M71&gt;0, COUNTIF($M$1:M71, M71), COUNTIF($M$1:M71, 1)), "")</f>
        <v/>
      </c>
    </row>
    <row r="72" spans="1:14">
      <c r="A72" t="str">
        <f t="shared" ca="1" si="5"/>
        <v/>
      </c>
      <c r="B72" t="str">
        <f t="shared" ca="1" si="6"/>
        <v/>
      </c>
      <c r="I72" t="str">
        <f>IF(SP_3!H72&lt;&gt;"", IF(SP_3!D72&lt;&gt;"", "Yes", ""), "")</f>
        <v/>
      </c>
      <c r="L72" t="str">
        <f>IF(G72&lt;&gt;"", IF(K72&gt;0, 7*J72+COUNTIF($K$2:K72, "&gt;" &amp; 0), IF(J72=1, 4, (J72-1)*7+COUNTIF($J$2:J72, "&lt;" &amp; J72)-COUNTIF($K$2:K71, 0)+4)), "")</f>
        <v/>
      </c>
      <c r="M72" t="str">
        <f t="shared" ca="1" si="7"/>
        <v/>
      </c>
      <c r="N72" t="str">
        <f ca="1">IF(M72&lt;&gt;"", IF(M72&gt;0, COUNTIF($M$1:M72, M72), COUNTIF($M$1:M72, 1)), "")</f>
        <v/>
      </c>
    </row>
    <row r="73" spans="1:14">
      <c r="A73" t="str">
        <f t="shared" ca="1" si="5"/>
        <v/>
      </c>
      <c r="B73" t="str">
        <f t="shared" ca="1" si="6"/>
        <v/>
      </c>
      <c r="I73" t="str">
        <f>IF(SP_3!H73&lt;&gt;"", IF(SP_3!D73&lt;&gt;"", "Yes", ""), "")</f>
        <v/>
      </c>
      <c r="L73" t="str">
        <f>IF(G73&lt;&gt;"", IF(K73&gt;0, 7*J73+COUNTIF($K$2:K73, "&gt;" &amp; 0), IF(J73=1, 4, (J73-1)*7+COUNTIF($J$2:J73, "&lt;" &amp; J73)-COUNTIF($K$2:K72, 0)+4)), "")</f>
        <v/>
      </c>
      <c r="M73" t="str">
        <f t="shared" ca="1" si="7"/>
        <v/>
      </c>
      <c r="N73" t="str">
        <f ca="1">IF(M73&lt;&gt;"", IF(M73&gt;0, COUNTIF($M$1:M73, M73), COUNTIF($M$1:M73, 1)), "")</f>
        <v/>
      </c>
    </row>
    <row r="74" spans="1:14">
      <c r="A74" t="str">
        <f t="shared" ca="1" si="5"/>
        <v/>
      </c>
      <c r="B74" t="str">
        <f t="shared" ca="1" si="6"/>
        <v/>
      </c>
      <c r="I74" t="str">
        <f>IF(SP_3!H74&lt;&gt;"", IF(SP_3!D74&lt;&gt;"", "Yes", ""), "")</f>
        <v/>
      </c>
      <c r="L74" t="str">
        <f>IF(G74&lt;&gt;"", IF(K74&gt;0, 7*J74+COUNTIF($K$2:K74, "&gt;" &amp; 0), IF(J74=1, 4, (J74-1)*7+COUNTIF($J$2:J74, "&lt;" &amp; J74)-COUNTIF($K$2:K73, 0)+4)), "")</f>
        <v/>
      </c>
      <c r="M74" t="str">
        <f t="shared" ca="1" si="7"/>
        <v/>
      </c>
      <c r="N74" t="str">
        <f ca="1">IF(M74&lt;&gt;"", IF(M74&gt;0, COUNTIF($M$1:M74, M74), COUNTIF($M$1:M74, 1)), "")</f>
        <v/>
      </c>
    </row>
    <row r="75" spans="1:14">
      <c r="A75" t="str">
        <f t="shared" ca="1" si="5"/>
        <v/>
      </c>
      <c r="B75" t="str">
        <f t="shared" ca="1" si="6"/>
        <v/>
      </c>
      <c r="I75" t="str">
        <f>IF(SP_3!H75&lt;&gt;"", IF(SP_3!D75&lt;&gt;"", "Yes", ""), "")</f>
        <v/>
      </c>
      <c r="L75" t="str">
        <f>IF(G75&lt;&gt;"", IF(K75&gt;0, 7*J75+COUNTIF($K$2:K75, "&gt;" &amp; 0), IF(J75=1, 4, (J75-1)*7+COUNTIF($J$2:J75, "&lt;" &amp; J75)-COUNTIF($K$2:K74, 0)+4)), "")</f>
        <v/>
      </c>
      <c r="M75" t="str">
        <f t="shared" ca="1" si="7"/>
        <v/>
      </c>
      <c r="N75" t="str">
        <f ca="1">IF(M75&lt;&gt;"", IF(M75&gt;0, COUNTIF($M$1:M75, M75), COUNTIF($M$1:M75, 1)), "")</f>
        <v/>
      </c>
    </row>
    <row r="76" spans="1:14">
      <c r="A76" t="str">
        <f t="shared" ca="1" si="5"/>
        <v/>
      </c>
      <c r="B76" t="str">
        <f t="shared" ca="1" si="6"/>
        <v/>
      </c>
      <c r="I76" t="str">
        <f>IF(SP_3!H76&lt;&gt;"", IF(SP_3!D76&lt;&gt;"", "Yes", ""), "")</f>
        <v/>
      </c>
      <c r="L76" t="str">
        <f>IF(G76&lt;&gt;"", IF(K76&gt;0, 7*J76+COUNTIF($K$2:K76, "&gt;" &amp; 0), IF(J76=1, 4, (J76-1)*7+COUNTIF($J$2:J76, "&lt;" &amp; J76)-COUNTIF($K$2:K75, 0)+4)), "")</f>
        <v/>
      </c>
      <c r="M76" t="str">
        <f t="shared" ca="1" si="7"/>
        <v/>
      </c>
      <c r="N76" t="str">
        <f ca="1">IF(M76&lt;&gt;"", IF(M76&gt;0, COUNTIF($M$1:M76, M76), COUNTIF($M$1:M76, 1)), "")</f>
        <v/>
      </c>
    </row>
    <row r="77" spans="1:14">
      <c r="A77" t="str">
        <f t="shared" ca="1" si="5"/>
        <v/>
      </c>
      <c r="B77" t="str">
        <f t="shared" ca="1" si="6"/>
        <v/>
      </c>
      <c r="I77" t="str">
        <f>IF(SP_3!H77&lt;&gt;"", IF(SP_3!D77&lt;&gt;"", "Yes", ""), "")</f>
        <v/>
      </c>
      <c r="L77" t="str">
        <f>IF(G77&lt;&gt;"", IF(K77&gt;0, 7*J77+COUNTIF($K$2:K77, "&gt;" &amp; 0), IF(J77=1, 4, (J77-1)*7+COUNTIF($J$2:J77, "&lt;" &amp; J77)-COUNTIF($K$2:K76, 0)+4)), "")</f>
        <v/>
      </c>
      <c r="M77" t="str">
        <f t="shared" ca="1" si="7"/>
        <v/>
      </c>
      <c r="N77" t="str">
        <f ca="1">IF(M77&lt;&gt;"", IF(M77&gt;0, COUNTIF($M$1:M77, M77), COUNTIF($M$1:M77, 1)), "")</f>
        <v/>
      </c>
    </row>
    <row r="78" spans="1:14">
      <c r="A78" t="str">
        <f t="shared" ca="1" si="5"/>
        <v/>
      </c>
      <c r="B78" t="str">
        <f t="shared" ca="1" si="6"/>
        <v/>
      </c>
      <c r="I78" t="str">
        <f>IF(SP_3!H78&lt;&gt;"", IF(SP_3!D78&lt;&gt;"", "Yes", ""), "")</f>
        <v/>
      </c>
      <c r="L78" t="str">
        <f>IF(G78&lt;&gt;"", IF(K78&gt;0, 7*J78+COUNTIF($K$2:K78, "&gt;" &amp; 0), IF(J78=1, 4, (J78-1)*7+COUNTIF($J$2:J78, "&lt;" &amp; J78)-COUNTIF($K$2:K77, 0)+4)), "")</f>
        <v/>
      </c>
      <c r="M78" t="str">
        <f t="shared" ca="1" si="7"/>
        <v/>
      </c>
      <c r="N78" t="str">
        <f ca="1">IF(M78&lt;&gt;"", IF(M78&gt;0, COUNTIF($M$1:M78, M78), COUNTIF($M$1:M78, 1)), "")</f>
        <v/>
      </c>
    </row>
    <row r="79" spans="1:14">
      <c r="A79" t="str">
        <f t="shared" ca="1" si="5"/>
        <v/>
      </c>
      <c r="B79" t="str">
        <f t="shared" ca="1" si="6"/>
        <v/>
      </c>
      <c r="I79" t="str">
        <f>IF(SP_3!H79&lt;&gt;"", IF(SP_3!D79&lt;&gt;"", "Yes", ""), "")</f>
        <v/>
      </c>
      <c r="L79" t="str">
        <f>IF(G79&lt;&gt;"", IF(K79&gt;0, 7*J79+COUNTIF($K$2:K79, "&gt;" &amp; 0), IF(J79=1, 4, (J79-1)*7+COUNTIF($J$2:J79, "&lt;" &amp; J79)-COUNTIF($K$2:K78, 0)+4)), "")</f>
        <v/>
      </c>
      <c r="M79" t="str">
        <f t="shared" ca="1" si="7"/>
        <v/>
      </c>
      <c r="N79" t="str">
        <f ca="1">IF(M79&lt;&gt;"", IF(M79&gt;0, COUNTIF($M$1:M79, M79), COUNTIF($M$1:M79, 1)), "")</f>
        <v/>
      </c>
    </row>
    <row r="80" spans="1:14">
      <c r="A80" t="str">
        <f t="shared" ca="1" si="5"/>
        <v/>
      </c>
      <c r="B80" t="str">
        <f t="shared" ca="1" si="6"/>
        <v/>
      </c>
      <c r="I80" t="str">
        <f>IF(SP_3!H80&lt;&gt;"", IF(SP_3!D80&lt;&gt;"", "Yes", ""), "")</f>
        <v/>
      </c>
      <c r="L80" t="str">
        <f>IF(G80&lt;&gt;"", IF(K80&gt;0, 7*J80+COUNTIF($K$2:K80, "&gt;" &amp; 0), IF(J80=1, 4, (J80-1)*7+COUNTIF($J$2:J80, "&lt;" &amp; J80)-COUNTIF($K$2:K79, 0)+4)), "")</f>
        <v/>
      </c>
      <c r="M80" t="str">
        <f t="shared" ca="1" si="7"/>
        <v/>
      </c>
      <c r="N80" t="str">
        <f ca="1">IF(M80&lt;&gt;"", IF(M80&gt;0, COUNTIF($M$1:M80, M80), COUNTIF($M$1:M80, 1)), "")</f>
        <v/>
      </c>
    </row>
    <row r="81" spans="1:14">
      <c r="A81" t="str">
        <f t="shared" ca="1" si="5"/>
        <v/>
      </c>
      <c r="B81" t="str">
        <f t="shared" ca="1" si="6"/>
        <v/>
      </c>
      <c r="I81" t="str">
        <f>IF(SP_3!H81&lt;&gt;"", IF(SP_3!D81&lt;&gt;"", "Yes", ""), "")</f>
        <v/>
      </c>
      <c r="L81" t="str">
        <f>IF(G81&lt;&gt;"", IF(K81&gt;0, 7*J81+COUNTIF($K$2:K81, "&gt;" &amp; 0), IF(J81=1, 4, (J81-1)*7+COUNTIF($J$2:J81, "&lt;" &amp; J81)-COUNTIF($K$2:K80, 0)+4)), "")</f>
        <v/>
      </c>
      <c r="M81" t="str">
        <f t="shared" ca="1" si="7"/>
        <v/>
      </c>
      <c r="N81" t="str">
        <f ca="1">IF(M81&lt;&gt;"", IF(M81&gt;0, COUNTIF($M$1:M81, M81), COUNTIF($M$1:M81, 1)), "")</f>
        <v/>
      </c>
    </row>
    <row r="82" spans="1:14">
      <c r="A82" t="str">
        <f t="shared" ca="1" si="5"/>
        <v/>
      </c>
      <c r="B82" t="str">
        <f t="shared" ca="1" si="6"/>
        <v/>
      </c>
      <c r="I82" t="str">
        <f>IF(SP_3!H82&lt;&gt;"", IF(SP_3!D82&lt;&gt;"", "Yes", ""), "")</f>
        <v/>
      </c>
      <c r="L82" t="str">
        <f>IF(G82&lt;&gt;"", IF(K82&gt;0, 7*J82+COUNTIF($K$2:K82, "&gt;" &amp; 0), IF(J82=1, 4, (J82-1)*7+COUNTIF($J$2:J82, "&lt;" &amp; J82)-COUNTIF($K$2:K81, 0)+4)), "")</f>
        <v/>
      </c>
      <c r="M82" t="str">
        <f t="shared" ca="1" si="7"/>
        <v/>
      </c>
      <c r="N82" t="str">
        <f ca="1">IF(M82&lt;&gt;"", IF(M82&gt;0, COUNTIF($M$1:M82, M82), COUNTIF($M$1:M82, 1)), "")</f>
        <v/>
      </c>
    </row>
    <row r="83" spans="1:14">
      <c r="A83" t="str">
        <f t="shared" ca="1" si="5"/>
        <v/>
      </c>
      <c r="B83" t="str">
        <f t="shared" ca="1" si="6"/>
        <v/>
      </c>
      <c r="I83" t="str">
        <f>IF(SP_3!H83&lt;&gt;"", IF(SP_3!D83&lt;&gt;"", "Yes", ""), "")</f>
        <v/>
      </c>
      <c r="L83" t="str">
        <f>IF(G83&lt;&gt;"", IF(K83&gt;0, 7*J83+COUNTIF($K$2:K83, "&gt;" &amp; 0), IF(J83=1, 4, (J83-1)*7+COUNTIF($J$2:J83, "&lt;" &amp; J83)-COUNTIF($K$2:K82, 0)+4)), "")</f>
        <v/>
      </c>
      <c r="M83" t="str">
        <f t="shared" ca="1" si="7"/>
        <v/>
      </c>
      <c r="N83" t="str">
        <f ca="1">IF(M83&lt;&gt;"", IF(M83&gt;0, COUNTIF($M$1:M83, M83), COUNTIF($M$1:M83, 1)), "")</f>
        <v/>
      </c>
    </row>
    <row r="84" spans="1:14">
      <c r="A84" t="str">
        <f t="shared" ca="1" si="5"/>
        <v/>
      </c>
      <c r="B84" t="str">
        <f t="shared" ca="1" si="6"/>
        <v/>
      </c>
      <c r="I84" t="str">
        <f>IF(SP_3!H84&lt;&gt;"", IF(SP_3!D84&lt;&gt;"", "Yes", ""), "")</f>
        <v/>
      </c>
      <c r="L84" t="str">
        <f>IF(G84&lt;&gt;"", IF(K84&gt;0, 7*J84+COUNTIF($K$2:K84, "&gt;" &amp; 0), IF(J84=1, 4, (J84-1)*7+COUNTIF($J$2:J84, "&lt;" &amp; J84)-COUNTIF($K$2:K83, 0)+4)), "")</f>
        <v/>
      </c>
      <c r="M84" t="str">
        <f t="shared" ca="1" si="7"/>
        <v/>
      </c>
      <c r="N84" t="str">
        <f ca="1">IF(M84&lt;&gt;"", IF(M84&gt;0, COUNTIF($M$1:M84, M84), COUNTIF($M$1:M84, 1)), "")</f>
        <v/>
      </c>
    </row>
    <row r="85" spans="1:14">
      <c r="A85" t="str">
        <f t="shared" ca="1" si="5"/>
        <v/>
      </c>
      <c r="B85" t="str">
        <f t="shared" ca="1" si="6"/>
        <v/>
      </c>
      <c r="I85" t="str">
        <f>IF(SP_3!H85&lt;&gt;"", IF(SP_3!D85&lt;&gt;"", "Yes", ""), "")</f>
        <v/>
      </c>
      <c r="L85" t="str">
        <f>IF(G85&lt;&gt;"", IF(K85&gt;0, 7*J85+COUNTIF($K$2:K85, "&gt;" &amp; 0), IF(J85=1, 4, (J85-1)*7+COUNTIF($J$2:J85, "&lt;" &amp; J85)-COUNTIF($K$2:K84, 0)+4)), "")</f>
        <v/>
      </c>
      <c r="M85" t="str">
        <f t="shared" ca="1" si="7"/>
        <v/>
      </c>
      <c r="N85" t="str">
        <f ca="1">IF(M85&lt;&gt;"", IF(M85&gt;0, COUNTIF($M$1:M85, M85), COUNTIF($M$1:M85, 1)), "")</f>
        <v/>
      </c>
    </row>
    <row r="86" spans="1:14">
      <c r="A86" t="str">
        <f t="shared" ca="1" si="5"/>
        <v/>
      </c>
      <c r="B86" t="str">
        <f t="shared" ca="1" si="6"/>
        <v/>
      </c>
      <c r="I86" t="str">
        <f>IF(SP_3!H86&lt;&gt;"", IF(SP_3!D86&lt;&gt;"", "Yes", ""), "")</f>
        <v/>
      </c>
      <c r="L86" t="str">
        <f>IF(G86&lt;&gt;"", IF(K86&gt;0, 7*J86+COUNTIF($K$2:K86, "&gt;" &amp; 0), IF(J86=1, 4, (J86-1)*7+COUNTIF($J$2:J86, "&lt;" &amp; J86)-COUNTIF($K$2:K85, 0)+4)), "")</f>
        <v/>
      </c>
      <c r="M86" t="str">
        <f t="shared" ca="1" si="7"/>
        <v/>
      </c>
      <c r="N86" t="str">
        <f ca="1">IF(M86&lt;&gt;"", IF(M86&gt;0, COUNTIF($M$1:M86, M86), COUNTIF($M$1:M86, 1)), "")</f>
        <v/>
      </c>
    </row>
    <row r="87" spans="1:14">
      <c r="A87" t="str">
        <f t="shared" ca="1" si="5"/>
        <v/>
      </c>
      <c r="B87" t="str">
        <f t="shared" ca="1" si="6"/>
        <v/>
      </c>
      <c r="I87" t="str">
        <f>IF(SP_3!H87&lt;&gt;"", IF(SP_3!D87&lt;&gt;"", "Yes", ""), "")</f>
        <v/>
      </c>
      <c r="L87" t="str">
        <f>IF(G87&lt;&gt;"", IF(K87&gt;0, 7*J87+COUNTIF($K$2:K87, "&gt;" &amp; 0), IF(J87=1, 4, (J87-1)*7+COUNTIF($J$2:J87, "&lt;" &amp; J87)-COUNTIF($K$2:K86, 0)+4)), "")</f>
        <v/>
      </c>
      <c r="M87" t="str">
        <f t="shared" ca="1" si="7"/>
        <v/>
      </c>
      <c r="N87" t="str">
        <f ca="1">IF(M87&lt;&gt;"", IF(M87&gt;0, COUNTIF($M$1:M87, M87), COUNTIF($M$1:M87, 1)), "")</f>
        <v/>
      </c>
    </row>
    <row r="88" spans="1:14">
      <c r="A88" t="str">
        <f t="shared" ca="1" si="5"/>
        <v/>
      </c>
      <c r="B88" t="str">
        <f t="shared" ca="1" si="6"/>
        <v/>
      </c>
      <c r="I88" t="str">
        <f>IF(SP_3!H88&lt;&gt;"", IF(SP_3!D88&lt;&gt;"", "Yes", ""), "")</f>
        <v/>
      </c>
      <c r="L88" t="str">
        <f>IF(G88&lt;&gt;"", IF(K88&gt;0, 7*J88+COUNTIF($K$2:K88, "&gt;" &amp; 0), IF(J88=1, 4, (J88-1)*7+COUNTIF($J$2:J88, "&lt;" &amp; J88)-COUNTIF($K$2:K87, 0)+4)), "")</f>
        <v/>
      </c>
      <c r="M88" t="str">
        <f t="shared" ca="1" si="7"/>
        <v/>
      </c>
      <c r="N88" t="str">
        <f ca="1">IF(M88&lt;&gt;"", IF(M88&gt;0, COUNTIF($M$1:M88, M88), COUNTIF($M$1:M88, 1)), "")</f>
        <v/>
      </c>
    </row>
    <row r="89" spans="1:14">
      <c r="A89" t="str">
        <f t="shared" ca="1" si="5"/>
        <v/>
      </c>
      <c r="B89" t="str">
        <f t="shared" ca="1" si="6"/>
        <v/>
      </c>
      <c r="I89" t="str">
        <f>IF(SP_3!H89&lt;&gt;"", IF(SP_3!D89&lt;&gt;"", "Yes", ""), "")</f>
        <v/>
      </c>
      <c r="L89" t="str">
        <f>IF(G89&lt;&gt;"", IF(K89&gt;0, 7*J89+COUNTIF($K$2:K89, "&gt;" &amp; 0), IF(J89=1, 4, (J89-1)*7+COUNTIF($J$2:J89, "&lt;" &amp; J89)-COUNTIF($K$2:K88, 0)+4)), "")</f>
        <v/>
      </c>
      <c r="M89" t="str">
        <f t="shared" ca="1" si="7"/>
        <v/>
      </c>
      <c r="N89" t="str">
        <f ca="1">IF(M89&lt;&gt;"", IF(M89&gt;0, COUNTIF($M$1:M89, M89), COUNTIF($M$1:M89, 1)), "")</f>
        <v/>
      </c>
    </row>
    <row r="90" spans="1:14">
      <c r="A90" t="str">
        <f t="shared" ca="1" si="5"/>
        <v/>
      </c>
      <c r="B90" t="str">
        <f t="shared" ca="1" si="6"/>
        <v/>
      </c>
      <c r="I90" t="str">
        <f>IF(SP_3!H90&lt;&gt;"", IF(SP_3!D90&lt;&gt;"", "Yes", ""), "")</f>
        <v/>
      </c>
      <c r="L90" t="str">
        <f>IF(G90&lt;&gt;"", IF(K90&gt;0, 7*J90+COUNTIF($K$2:K90, "&gt;" &amp; 0), IF(J90=1, 4, (J90-1)*7+COUNTIF($J$2:J90, "&lt;" &amp; J90)-COUNTIF($K$2:K89, 0)+4)), "")</f>
        <v/>
      </c>
      <c r="M90" t="str">
        <f t="shared" ca="1" si="7"/>
        <v/>
      </c>
      <c r="N90" t="str">
        <f ca="1">IF(M90&lt;&gt;"", IF(M90&gt;0, COUNTIF($M$1:M90, M90), COUNTIF($M$1:M90, 1)), "")</f>
        <v/>
      </c>
    </row>
    <row r="91" spans="1:14">
      <c r="A91" t="str">
        <f t="shared" ca="1" si="5"/>
        <v/>
      </c>
      <c r="B91" t="str">
        <f t="shared" ca="1" si="6"/>
        <v/>
      </c>
      <c r="I91" t="str">
        <f>IF(SP_3!H91&lt;&gt;"", IF(SP_3!D91&lt;&gt;"", "Yes", ""), "")</f>
        <v/>
      </c>
      <c r="L91" t="str">
        <f>IF(G91&lt;&gt;"", IF(K91&gt;0, 7*J91+COUNTIF($K$2:K91, "&gt;" &amp; 0), IF(J91=1, 4, (J91-1)*7+COUNTIF($J$2:J91, "&lt;" &amp; J91)-COUNTIF($K$2:K90, 0)+4)), "")</f>
        <v/>
      </c>
      <c r="M91" t="str">
        <f t="shared" ca="1" si="7"/>
        <v/>
      </c>
      <c r="N91" t="str">
        <f ca="1">IF(M91&lt;&gt;"", IF(M91&gt;0, COUNTIF($M$1:M91, M91), COUNTIF($M$1:M91, 1)), "")</f>
        <v/>
      </c>
    </row>
    <row r="92" spans="1:14">
      <c r="A92" t="str">
        <f t="shared" ca="1" si="5"/>
        <v/>
      </c>
      <c r="B92" t="str">
        <f t="shared" ca="1" si="6"/>
        <v/>
      </c>
      <c r="I92" t="str">
        <f>IF(SP_3!H92&lt;&gt;"", IF(SP_3!D92&lt;&gt;"", "Yes", ""), "")</f>
        <v/>
      </c>
      <c r="L92" t="str">
        <f>IF(G92&lt;&gt;"", IF(K92&gt;0, 7*J92+COUNTIF($K$2:K92, "&gt;" &amp; 0), IF(J92=1, 4, (J92-1)*7+COUNTIF($J$2:J92, "&lt;" &amp; J92)-COUNTIF($K$2:K91, 0)+4)), "")</f>
        <v/>
      </c>
      <c r="M92" t="str">
        <f t="shared" ca="1" si="7"/>
        <v/>
      </c>
      <c r="N92" t="str">
        <f ca="1">IF(M92&lt;&gt;"", IF(M92&gt;0, COUNTIF($M$1:M92, M92), COUNTIF($M$1:M92, 1)), "")</f>
        <v/>
      </c>
    </row>
    <row r="93" spans="1:14">
      <c r="A93" t="str">
        <f t="shared" ca="1" si="5"/>
        <v/>
      </c>
      <c r="B93" t="str">
        <f t="shared" ca="1" si="6"/>
        <v/>
      </c>
      <c r="I93" t="str">
        <f>IF(SP_3!H93&lt;&gt;"", IF(SP_3!D93&lt;&gt;"", "Yes", ""), "")</f>
        <v/>
      </c>
      <c r="L93" t="str">
        <f>IF(G93&lt;&gt;"", IF(K93&gt;0, 7*J93+COUNTIF($K$2:K93, "&gt;" &amp; 0), IF(J93=1, 4, (J93-1)*7+COUNTIF($J$2:J93, "&lt;" &amp; J93)-COUNTIF($K$2:K92, 0)+4)), "")</f>
        <v/>
      </c>
      <c r="M93" t="str">
        <f t="shared" ca="1" si="7"/>
        <v/>
      </c>
      <c r="N93" t="str">
        <f ca="1">IF(M93&lt;&gt;"", IF(M93&gt;0, COUNTIF($M$1:M93, M93), COUNTIF($M$1:M93, 1)), "")</f>
        <v/>
      </c>
    </row>
    <row r="94" spans="1:14">
      <c r="A94" t="str">
        <f t="shared" ca="1" si="5"/>
        <v/>
      </c>
      <c r="B94" t="str">
        <f t="shared" ca="1" si="6"/>
        <v/>
      </c>
      <c r="I94" t="str">
        <f>IF(SP_3!H94&lt;&gt;"", IF(SP_3!D94&lt;&gt;"", "Yes", ""), "")</f>
        <v/>
      </c>
      <c r="L94" t="str">
        <f>IF(G94&lt;&gt;"", IF(K94&gt;0, 7*J94+COUNTIF($K$2:K94, "&gt;" &amp; 0), IF(J94=1, 4, (J94-1)*7+COUNTIF($J$2:J94, "&lt;" &amp; J94)-COUNTIF($K$2:K93, 0)+4)), "")</f>
        <v/>
      </c>
      <c r="M94" t="str">
        <f t="shared" ca="1" si="7"/>
        <v/>
      </c>
      <c r="N94" t="str">
        <f ca="1">IF(M94&lt;&gt;"", IF(M94&gt;0, COUNTIF($M$1:M94, M94), COUNTIF($M$1:M94, 1)), "")</f>
        <v/>
      </c>
    </row>
    <row r="95" spans="1:14">
      <c r="A95" t="str">
        <f t="shared" ca="1" si="5"/>
        <v/>
      </c>
      <c r="B95" t="str">
        <f t="shared" ca="1" si="6"/>
        <v/>
      </c>
      <c r="I95" t="str">
        <f>IF(SP_3!H95&lt;&gt;"", IF(SP_3!D95&lt;&gt;"", "Yes", ""), "")</f>
        <v/>
      </c>
      <c r="L95" t="str">
        <f>IF(G95&lt;&gt;"", IF(K95&gt;0, 7*J95+COUNTIF($K$2:K95, "&gt;" &amp; 0), IF(J95=1, 4, (J95-1)*7+COUNTIF($J$2:J95, "&lt;" &amp; J95)-COUNTIF($K$2:K94, 0)+4)), "")</f>
        <v/>
      </c>
      <c r="M95" t="str">
        <f t="shared" ca="1" si="7"/>
        <v/>
      </c>
      <c r="N95" t="str">
        <f ca="1">IF(M95&lt;&gt;"", IF(M95&gt;0, COUNTIF($M$1:M95, M95), COUNTIF($M$1:M95, 1)), "")</f>
        <v/>
      </c>
    </row>
    <row r="96" spans="1:14">
      <c r="A96" t="str">
        <f t="shared" ca="1" si="5"/>
        <v/>
      </c>
      <c r="B96" t="str">
        <f t="shared" ca="1" si="6"/>
        <v/>
      </c>
      <c r="I96" t="str">
        <f>IF(SP_3!H96&lt;&gt;"", IF(SP_3!D96&lt;&gt;"", "Yes", ""), "")</f>
        <v/>
      </c>
      <c r="L96" t="str">
        <f>IF(G96&lt;&gt;"", IF(K96&gt;0, 7*J96+COUNTIF($K$2:K96, "&gt;" &amp; 0), IF(J96=1, 4, (J96-1)*7+COUNTIF($J$2:J96, "&lt;" &amp; J96)-COUNTIF($K$2:K95, 0)+4)), "")</f>
        <v/>
      </c>
      <c r="M96" t="str">
        <f t="shared" ca="1" si="7"/>
        <v/>
      </c>
      <c r="N96" t="str">
        <f ca="1">IF(M96&lt;&gt;"", IF(M96&gt;0, COUNTIF($M$1:M96, M96), COUNTIF($M$1:M96, 1)), "")</f>
        <v/>
      </c>
    </row>
    <row r="97" spans="1:14">
      <c r="A97" t="str">
        <f t="shared" ca="1" si="5"/>
        <v/>
      </c>
      <c r="B97" t="str">
        <f t="shared" ca="1" si="6"/>
        <v/>
      </c>
      <c r="I97" t="str">
        <f>IF(SP_3!H97&lt;&gt;"", IF(SP_3!D97&lt;&gt;"", "Yes", ""), "")</f>
        <v/>
      </c>
      <c r="L97" t="str">
        <f>IF(G97&lt;&gt;"", IF(K97&gt;0, 7*J97+COUNTIF($K$2:K97, "&gt;" &amp; 0), IF(J97=1, 4, (J97-1)*7+COUNTIF($J$2:J97, "&lt;" &amp; J97)-COUNTIF($K$2:K96, 0)+4)), "")</f>
        <v/>
      </c>
      <c r="M97" t="str">
        <f t="shared" ca="1" si="7"/>
        <v/>
      </c>
      <c r="N97" t="str">
        <f ca="1">IF(M97&lt;&gt;"", IF(M97&gt;0, COUNTIF($M$1:M97, M97), COUNTIF($M$1:M97, 1)), "")</f>
        <v/>
      </c>
    </row>
    <row r="98" spans="1:14">
      <c r="A98" t="str">
        <f t="shared" ca="1" si="5"/>
        <v/>
      </c>
      <c r="B98" t="str">
        <f t="shared" ca="1" si="6"/>
        <v/>
      </c>
      <c r="I98" t="str">
        <f>IF(SP_3!H98&lt;&gt;"", IF(SP_3!D98&lt;&gt;"", "Yes", ""), "")</f>
        <v/>
      </c>
      <c r="L98" t="str">
        <f>IF(G98&lt;&gt;"", IF(K98&gt;0, 7*J98+COUNTIF($K$2:K98, "&gt;" &amp; 0), IF(J98=1, 4, (J98-1)*7+COUNTIF($J$2:J98, "&lt;" &amp; J98)-COUNTIF($K$2:K97, 0)+4)), "")</f>
        <v/>
      </c>
      <c r="M98" t="str">
        <f t="shared" ca="1" si="7"/>
        <v/>
      </c>
      <c r="N98" t="str">
        <f ca="1">IF(M98&lt;&gt;"", IF(M98&gt;0, COUNTIF($M$1:M98, M98), COUNTIF($M$1:M98, 1)), "")</f>
        <v/>
      </c>
    </row>
    <row r="99" spans="1:14">
      <c r="A99" t="str">
        <f t="shared" ca="1" si="5"/>
        <v/>
      </c>
      <c r="B99" t="str">
        <f t="shared" ca="1" si="6"/>
        <v/>
      </c>
      <c r="I99" t="str">
        <f>IF(SP_3!H99&lt;&gt;"", IF(SP_3!D99&lt;&gt;"", "Yes", ""), "")</f>
        <v/>
      </c>
      <c r="L99" t="str">
        <f>IF(G99&lt;&gt;"", IF(K99&gt;0, 7*J99+COUNTIF($K$2:K99, "&gt;" &amp; 0), IF(J99=1, 4, (J99-1)*7+COUNTIF($J$2:J99, "&lt;" &amp; J99)-COUNTIF($K$2:K98, 0)+4)), "")</f>
        <v/>
      </c>
      <c r="M99" t="str">
        <f t="shared" ca="1" si="7"/>
        <v/>
      </c>
      <c r="N99" t="str">
        <f ca="1">IF(M99&lt;&gt;"", IF(M99&gt;0, COUNTIF($M$1:M99, M99), COUNTIF($M$1:M99, 1)), "")</f>
        <v/>
      </c>
    </row>
    <row r="100" spans="1:14">
      <c r="A100" t="str">
        <f t="shared" ca="1" si="5"/>
        <v/>
      </c>
      <c r="B100" t="str">
        <f t="shared" ca="1" si="6"/>
        <v/>
      </c>
      <c r="I100" t="str">
        <f>IF(SP_3!H100&lt;&gt;"", IF(SP_3!D100&lt;&gt;"", "Yes", ""), "")</f>
        <v/>
      </c>
      <c r="L100" t="str">
        <f>IF(G100&lt;&gt;"", IF(K100&gt;0, 7*J100+COUNTIF($K$2:K100, "&gt;" &amp; 0), IF(J100=1, 4, (J100-1)*7+COUNTIF($J$2:J100, "&lt;" &amp; J100)-COUNTIF($K$2:K99, 0)+4)), "")</f>
        <v/>
      </c>
      <c r="M100" t="str">
        <f t="shared" ca="1" si="7"/>
        <v/>
      </c>
      <c r="N100" t="str">
        <f ca="1">IF(M100&lt;&gt;"", IF(M100&gt;0, COUNTIF($M$1:M100, M100), COUNTIF($M$1:M100, 1)), "")</f>
        <v/>
      </c>
    </row>
    <row r="101" spans="1:14">
      <c r="A101" t="str">
        <f t="shared" ca="1" si="5"/>
        <v/>
      </c>
      <c r="B101" t="str">
        <f t="shared" ca="1" si="6"/>
        <v/>
      </c>
      <c r="I101" t="str">
        <f>IF(SP_3!H101&lt;&gt;"", IF(SP_3!D101&lt;&gt;"", "Yes", ""), "")</f>
        <v/>
      </c>
      <c r="L101" t="str">
        <f>IF(G101&lt;&gt;"", IF(K101&gt;0, 7*J101+COUNTIF($K$2:K101, "&gt;" &amp; 0), IF(J101=1, 4, (J101-1)*7+COUNTIF($J$2:J101, "&lt;" &amp; J101)-COUNTIF($K$2:K100, 0)+4)), "")</f>
        <v/>
      </c>
      <c r="M101" t="str">
        <f t="shared" ca="1" si="7"/>
        <v/>
      </c>
      <c r="N101" t="str">
        <f ca="1">IF(M101&lt;&gt;"", IF(M101&gt;0, COUNTIF($M$1:M101, M101), COUNTIF($M$1:M101, 1)), "")</f>
        <v/>
      </c>
    </row>
    <row r="102" spans="1:14">
      <c r="A102" t="str">
        <f t="shared" ca="1" si="5"/>
        <v/>
      </c>
      <c r="B102" t="str">
        <f t="shared" ca="1" si="6"/>
        <v/>
      </c>
      <c r="I102" t="str">
        <f>IF(SP_3!H102&lt;&gt;"", IF(SP_3!D102&lt;&gt;"", "Yes", ""), "")</f>
        <v/>
      </c>
      <c r="L102" t="str">
        <f>IF(G102&lt;&gt;"", IF(K102&gt;0, 7*J102+COUNTIF($K$2:K102, "&gt;" &amp; 0), IF(J102=1, 4, (J102-1)*7+COUNTIF($J$2:J102, "&lt;" &amp; J102)-COUNTIF($K$2:K101, 0)+4)), "")</f>
        <v/>
      </c>
      <c r="M102" t="str">
        <f t="shared" ca="1" si="7"/>
        <v/>
      </c>
      <c r="N102" t="str">
        <f ca="1">IF(M102&lt;&gt;"", IF(M102&gt;0, COUNTIF($M$1:M102, M102), COUNTIF($M$1:M102, 1)), "")</f>
        <v/>
      </c>
    </row>
    <row r="103" spans="1:14">
      <c r="A103" t="str">
        <f t="shared" ca="1" si="5"/>
        <v/>
      </c>
      <c r="B103" t="str">
        <f t="shared" ca="1" si="6"/>
        <v/>
      </c>
      <c r="I103" t="str">
        <f>IF(SP_3!H103&lt;&gt;"", IF(SP_3!D103&lt;&gt;"", "Yes", ""), "")</f>
        <v/>
      </c>
      <c r="L103" t="str">
        <f>IF(G103&lt;&gt;"", IF(K103&gt;0, 7*J103+COUNTIF($K$2:K103, "&gt;" &amp; 0), IF(J103=1, 4, (J103-1)*7+COUNTIF($J$2:J103, "&lt;" &amp; J103)-COUNTIF($K$2:K102, 0)+4)), "")</f>
        <v/>
      </c>
      <c r="M103" t="str">
        <f t="shared" ca="1" si="7"/>
        <v/>
      </c>
      <c r="N103" t="str">
        <f ca="1">IF(M103&lt;&gt;"", IF(M103&gt;0, COUNTIF($M$1:M103, M103), COUNTIF($M$1:M103, 1)), "")</f>
        <v/>
      </c>
    </row>
    <row r="104" spans="1:14">
      <c r="A104" t="str">
        <f t="shared" ca="1" si="5"/>
        <v/>
      </c>
      <c r="B104" t="str">
        <f t="shared" ca="1" si="6"/>
        <v/>
      </c>
      <c r="I104" t="str">
        <f>IF(SP_3!H104&lt;&gt;"", IF(SP_3!D104&lt;&gt;"", "Yes", ""), "")</f>
        <v/>
      </c>
      <c r="L104" t="str">
        <f>IF(G104&lt;&gt;"", IF(K104&gt;0, 7*J104+COUNTIF($K$2:K104, "&gt;" &amp; 0), IF(J104=1, 4, (J104-1)*7+COUNTIF($J$2:J104, "&lt;" &amp; J104)-COUNTIF($K$2:K103, 0)+4)), "")</f>
        <v/>
      </c>
      <c r="M104" t="str">
        <f t="shared" ca="1" si="7"/>
        <v/>
      </c>
      <c r="N104" t="str">
        <f ca="1">IF(M104&lt;&gt;"", IF(M104&gt;0, COUNTIF($M$1:M104, M104), COUNTIF($M$1:M104, 1)), "")</f>
        <v/>
      </c>
    </row>
    <row r="105" spans="1:14">
      <c r="A105" t="str">
        <f t="shared" ca="1" si="5"/>
        <v/>
      </c>
      <c r="B105" t="str">
        <f t="shared" ca="1" si="6"/>
        <v/>
      </c>
      <c r="I105" t="str">
        <f>IF(SP_3!H105&lt;&gt;"", IF(SP_3!D105&lt;&gt;"", "Yes", ""), "")</f>
        <v/>
      </c>
      <c r="L105" t="str">
        <f>IF(G105&lt;&gt;"", IF(K105&gt;0, 7*J105+COUNTIF($K$2:K105, "&gt;" &amp; 0), IF(J105=1, 4, (J105-1)*7+COUNTIF($J$2:J105, "&lt;" &amp; J105)-COUNTIF($K$2:K104, 0)+4)), "")</f>
        <v/>
      </c>
      <c r="M105" t="str">
        <f t="shared" ca="1" si="7"/>
        <v/>
      </c>
      <c r="N105" t="str">
        <f ca="1">IF(M105&lt;&gt;"", IF(M105&gt;0, COUNTIF($M$1:M105, M105), COUNTIF($M$1:M105, 1)), "")</f>
        <v/>
      </c>
    </row>
    <row r="106" spans="1:14">
      <c r="A106" t="str">
        <f t="shared" ca="1" si="5"/>
        <v/>
      </c>
      <c r="B106" t="str">
        <f t="shared" ca="1" si="6"/>
        <v/>
      </c>
      <c r="I106" t="str">
        <f>IF(SP_3!H106&lt;&gt;"", IF(SP_3!D106&lt;&gt;"", "Yes", ""), "")</f>
        <v/>
      </c>
      <c r="L106" t="str">
        <f>IF(G106&lt;&gt;"", IF(K106&gt;0, 7*J106+COUNTIF($K$2:K106, "&gt;" &amp; 0), IF(J106=1, 4, (J106-1)*7+COUNTIF($J$2:J106, "&lt;" &amp; J106)-COUNTIF($K$2:K105, 0)+4)), "")</f>
        <v/>
      </c>
      <c r="M106" t="str">
        <f t="shared" ca="1" si="7"/>
        <v/>
      </c>
      <c r="N106" t="str">
        <f ca="1">IF(M106&lt;&gt;"", IF(M106&gt;0, COUNTIF($M$1:M106, M106), COUNTIF($M$1:M106, 1)), "")</f>
        <v/>
      </c>
    </row>
    <row r="107" spans="1:14">
      <c r="A107" t="str">
        <f t="shared" ca="1" si="5"/>
        <v/>
      </c>
      <c r="B107" t="str">
        <f t="shared" ca="1" si="6"/>
        <v/>
      </c>
      <c r="I107" t="str">
        <f>IF(SP_3!H107&lt;&gt;"", IF(SP_3!D107&lt;&gt;"", "Yes", ""), "")</f>
        <v/>
      </c>
      <c r="L107" t="str">
        <f>IF(G107&lt;&gt;"", IF(K107&gt;0, 7*J107+COUNTIF($K$2:K107, "&gt;" &amp; 0), IF(J107=1, 4, (J107-1)*7+COUNTIF($J$2:J107, "&lt;" &amp; J107)-COUNTIF($K$2:K106, 0)+4)), "")</f>
        <v/>
      </c>
      <c r="M107" t="str">
        <f t="shared" ca="1" si="7"/>
        <v/>
      </c>
      <c r="N107" t="str">
        <f ca="1">IF(M107&lt;&gt;"", IF(M107&gt;0, COUNTIF($M$1:M107, M107), COUNTIF($M$1:M107, 1)), "")</f>
        <v/>
      </c>
    </row>
    <row r="108" spans="1:14">
      <c r="A108" t="str">
        <f t="shared" ca="1" si="5"/>
        <v/>
      </c>
      <c r="B108" t="str">
        <f t="shared" ca="1" si="6"/>
        <v/>
      </c>
      <c r="I108" t="str">
        <f>IF(SP_3!H108&lt;&gt;"", IF(SP_3!D108&lt;&gt;"", "Yes", ""), "")</f>
        <v/>
      </c>
      <c r="L108" t="str">
        <f>IF(G108&lt;&gt;"", IF(K108&gt;0, 7*J108+COUNTIF($K$2:K108, "&gt;" &amp; 0), IF(J108=1, 4, (J108-1)*7+COUNTIF($J$2:J108, "&lt;" &amp; J108)-COUNTIF($K$2:K107, 0)+4)), "")</f>
        <v/>
      </c>
      <c r="M108" t="str">
        <f t="shared" ca="1" si="7"/>
        <v/>
      </c>
      <c r="N108" t="str">
        <f ca="1">IF(M108&lt;&gt;"", IF(M108&gt;0, COUNTIF($M$1:M108, M108), COUNTIF($M$1:M108, 1)), "")</f>
        <v/>
      </c>
    </row>
    <row r="109" spans="1:14">
      <c r="A109" t="str">
        <f t="shared" ca="1" si="5"/>
        <v/>
      </c>
      <c r="B109" t="str">
        <f t="shared" ca="1" si="6"/>
        <v/>
      </c>
      <c r="I109" t="str">
        <f>IF(SP_3!H109&lt;&gt;"", IF(SP_3!D109&lt;&gt;"", "Yes", ""), "")</f>
        <v/>
      </c>
      <c r="L109" t="str">
        <f>IF(G109&lt;&gt;"", IF(K109&gt;0, 7*J109+COUNTIF($K$2:K109, "&gt;" &amp; 0), IF(J109=1, 4, (J109-1)*7+COUNTIF($J$2:J109, "&lt;" &amp; J109)-COUNTIF($K$2:K108, 0)+4)), "")</f>
        <v/>
      </c>
      <c r="M109" t="str">
        <f t="shared" ca="1" si="7"/>
        <v/>
      </c>
      <c r="N109" t="str">
        <f ca="1">IF(M109&lt;&gt;"", IF(M109&gt;0, COUNTIF($M$1:M109, M109), COUNTIF($M$1:M109, 1)), "")</f>
        <v/>
      </c>
    </row>
    <row r="110" spans="1:14">
      <c r="A110" t="str">
        <f t="shared" ca="1" si="5"/>
        <v/>
      </c>
      <c r="B110" t="str">
        <f t="shared" ca="1" si="6"/>
        <v/>
      </c>
      <c r="I110" t="str">
        <f>IF(SP_3!H110&lt;&gt;"", IF(SP_3!D110&lt;&gt;"", "Yes", ""), "")</f>
        <v/>
      </c>
      <c r="L110" t="str">
        <f>IF(G110&lt;&gt;"", IF(K110&gt;0, 7*J110+COUNTIF($K$2:K110, "&gt;" &amp; 0), IF(J110=1, 4, (J110-1)*7+COUNTIF($J$2:J110, "&lt;" &amp; J110)-COUNTIF($K$2:K109, 0)+4)), "")</f>
        <v/>
      </c>
      <c r="M110" t="str">
        <f t="shared" ca="1" si="7"/>
        <v/>
      </c>
      <c r="N110" t="str">
        <f ca="1">IF(M110&lt;&gt;"", IF(M110&gt;0, COUNTIF($M$1:M110, M110), COUNTIF($M$1:M110, 1)), "")</f>
        <v/>
      </c>
    </row>
    <row r="111" spans="1:14">
      <c r="A111" t="str">
        <f t="shared" ca="1" si="5"/>
        <v/>
      </c>
      <c r="B111" t="str">
        <f t="shared" ca="1" si="6"/>
        <v/>
      </c>
      <c r="I111" t="str">
        <f>IF(SP_3!H111&lt;&gt;"", IF(SP_3!D111&lt;&gt;"", "Yes", ""), "")</f>
        <v/>
      </c>
      <c r="L111" t="str">
        <f>IF(G111&lt;&gt;"", IF(K111&gt;0, 7*J111+COUNTIF($K$2:K111, "&gt;" &amp; 0), IF(J111=1, 4, (J111-1)*7+COUNTIF($J$2:J111, "&lt;" &amp; J111)-COUNTIF($K$2:K110, 0)+4)), "")</f>
        <v/>
      </c>
      <c r="M111" t="str">
        <f t="shared" ca="1" si="7"/>
        <v/>
      </c>
      <c r="N111" t="str">
        <f ca="1">IF(M111&lt;&gt;"", IF(M111&gt;0, COUNTIF($M$1:M111, M111), COUNTIF($M$1:M111, 1)), "")</f>
        <v/>
      </c>
    </row>
    <row r="112" spans="1:14">
      <c r="A112" t="str">
        <f t="shared" ca="1" si="5"/>
        <v/>
      </c>
      <c r="B112" t="str">
        <f t="shared" ca="1" si="6"/>
        <v/>
      </c>
      <c r="I112" t="str">
        <f>IF(SP_3!H112&lt;&gt;"", IF(SP_3!D112&lt;&gt;"", "Yes", ""), "")</f>
        <v/>
      </c>
      <c r="L112" t="str">
        <f>IF(G112&lt;&gt;"", IF(K112&gt;0, 7*J112+COUNTIF($K$2:K112, "&gt;" &amp; 0), IF(J112=1, 4, (J112-1)*7+COUNTIF($J$2:J112, "&lt;" &amp; J112)-COUNTIF($K$2:K111, 0)+4)), "")</f>
        <v/>
      </c>
      <c r="M112" t="str">
        <f t="shared" ca="1" si="7"/>
        <v/>
      </c>
      <c r="N112" t="str">
        <f ca="1">IF(M112&lt;&gt;"", IF(M112&gt;0, COUNTIF($M$1:M112, M112), COUNTIF($M$1:M112, 1)), "")</f>
        <v/>
      </c>
    </row>
    <row r="113" spans="1:14">
      <c r="A113" t="str">
        <f t="shared" ca="1" si="5"/>
        <v/>
      </c>
      <c r="B113" t="str">
        <f t="shared" ca="1" si="6"/>
        <v/>
      </c>
      <c r="I113" t="str">
        <f>IF(SP_3!H113&lt;&gt;"", IF(SP_3!D113&lt;&gt;"", "Yes", ""), "")</f>
        <v/>
      </c>
      <c r="L113" t="str">
        <f>IF(G113&lt;&gt;"", IF(K113&gt;0, 7*J113+COUNTIF($K$2:K113, "&gt;" &amp; 0), IF(J113=1, 4, (J113-1)*7+COUNTIF($J$2:J113, "&lt;" &amp; J113)-COUNTIF($K$2:K112, 0)+4)), "")</f>
        <v/>
      </c>
      <c r="M113" t="str">
        <f t="shared" ca="1" si="7"/>
        <v/>
      </c>
      <c r="N113" t="str">
        <f ca="1">IF(M113&lt;&gt;"", IF(M113&gt;0, COUNTIF($M$1:M113, M113), COUNTIF($M$1:M113, 1)), "")</f>
        <v/>
      </c>
    </row>
    <row r="114" spans="1:14">
      <c r="A114" t="str">
        <f t="shared" ca="1" si="5"/>
        <v/>
      </c>
      <c r="B114" t="str">
        <f t="shared" ca="1" si="6"/>
        <v/>
      </c>
      <c r="I114" t="str">
        <f>IF(SP_3!H114&lt;&gt;"", IF(SP_3!D114&lt;&gt;"", "Yes", ""), "")</f>
        <v/>
      </c>
      <c r="L114" t="str">
        <f>IF(G114&lt;&gt;"", IF(K114&gt;0, 7*J114+COUNTIF($K$2:K114, "&gt;" &amp; 0), IF(J114=1, 4, (J114-1)*7+COUNTIF($J$2:J114, "&lt;" &amp; J114)-COUNTIF($K$2:K113, 0)+4)), "")</f>
        <v/>
      </c>
      <c r="M114" t="str">
        <f t="shared" ca="1" si="7"/>
        <v/>
      </c>
      <c r="N114" t="str">
        <f ca="1">IF(M114&lt;&gt;"", IF(M114&gt;0, COUNTIF($M$1:M114, M114), COUNTIF($M$1:M114, 1)), "")</f>
        <v/>
      </c>
    </row>
    <row r="115" spans="1:14">
      <c r="A115" t="str">
        <f t="shared" ca="1" si="5"/>
        <v/>
      </c>
      <c r="B115" t="str">
        <f t="shared" ca="1" si="6"/>
        <v/>
      </c>
      <c r="I115" t="str">
        <f>IF(SP_3!H115&lt;&gt;"", IF(SP_3!D115&lt;&gt;"", "Yes", ""), "")</f>
        <v/>
      </c>
      <c r="L115" t="str">
        <f>IF(G115&lt;&gt;"", IF(K115&gt;0, 7*J115+COUNTIF($K$2:K115, "&gt;" &amp; 0), IF(J115=1, 4, (J115-1)*7+COUNTIF($J$2:J115, "&lt;" &amp; J115)-COUNTIF($K$2:K114, 0)+4)), "")</f>
        <v/>
      </c>
      <c r="M115" t="str">
        <f t="shared" ca="1" si="7"/>
        <v/>
      </c>
      <c r="N115" t="str">
        <f ca="1">IF(M115&lt;&gt;"", IF(M115&gt;0, COUNTIF($M$1:M115, M115), COUNTIF($M$1:M115, 1)), "")</f>
        <v/>
      </c>
    </row>
    <row r="116" spans="1:14">
      <c r="A116" t="str">
        <f t="shared" ca="1" si="5"/>
        <v/>
      </c>
      <c r="B116" t="str">
        <f t="shared" ca="1" si="6"/>
        <v/>
      </c>
      <c r="I116" t="str">
        <f>IF(SP_3!H116&lt;&gt;"", IF(SP_3!D116&lt;&gt;"", "Yes", ""), "")</f>
        <v/>
      </c>
      <c r="L116" t="str">
        <f>IF(G116&lt;&gt;"", IF(K116&gt;0, 7*J116+COUNTIF($K$2:K116, "&gt;" &amp; 0), IF(J116=1, 4, (J116-1)*7+COUNTIF($J$2:J116, "&lt;" &amp; J116)-COUNTIF($K$2:K115, 0)+4)), "")</f>
        <v/>
      </c>
      <c r="M116" t="str">
        <f t="shared" ca="1" si="7"/>
        <v/>
      </c>
      <c r="N116" t="str">
        <f ca="1">IF(M116&lt;&gt;"", IF(M116&gt;0, COUNTIF($M$1:M116, M116), COUNTIF($M$1:M116, 1)), "")</f>
        <v/>
      </c>
    </row>
    <row r="117" spans="1:14">
      <c r="A117" t="str">
        <f t="shared" ca="1" si="5"/>
        <v/>
      </c>
      <c r="B117" t="str">
        <f t="shared" ca="1" si="6"/>
        <v/>
      </c>
      <c r="I117" t="str">
        <f>IF(SP_3!H117&lt;&gt;"", IF(SP_3!D117&lt;&gt;"", "Yes", ""), "")</f>
        <v/>
      </c>
      <c r="L117" t="str">
        <f>IF(G117&lt;&gt;"", IF(K117&gt;0, 7*J117+COUNTIF($K$2:K117, "&gt;" &amp; 0), IF(J117=1, 4, (J117-1)*7+COUNTIF($J$2:J117, "&lt;" &amp; J117)-COUNTIF($K$2:K116, 0)+4)), "")</f>
        <v/>
      </c>
      <c r="M117" t="str">
        <f t="shared" ca="1" si="7"/>
        <v/>
      </c>
      <c r="N117" t="str">
        <f ca="1">IF(M117&lt;&gt;"", IF(M117&gt;0, COUNTIF($M$1:M117, M117), COUNTIF($M$1:M117, 1)), "")</f>
        <v/>
      </c>
    </row>
    <row r="118" spans="1:14">
      <c r="A118" t="str">
        <f t="shared" ca="1" si="5"/>
        <v/>
      </c>
      <c r="B118" t="str">
        <f t="shared" ca="1" si="6"/>
        <v/>
      </c>
      <c r="I118" t="str">
        <f>IF(SP_3!H118&lt;&gt;"", IF(SP_3!D118&lt;&gt;"", "Yes", ""), "")</f>
        <v/>
      </c>
      <c r="L118" t="str">
        <f>IF(G118&lt;&gt;"", IF(K118&gt;0, 7*J118+COUNTIF($K$2:K118, "&gt;" &amp; 0), IF(J118=1, 4, (J118-1)*7+COUNTIF($J$2:J118, "&lt;" &amp; J118)-COUNTIF($K$2:K117, 0)+4)), "")</f>
        <v/>
      </c>
      <c r="M118" t="str">
        <f t="shared" ca="1" si="7"/>
        <v/>
      </c>
      <c r="N118" t="str">
        <f ca="1">IF(M118&lt;&gt;"", IF(M118&gt;0, COUNTIF($M$1:M118, M118), COUNTIF($M$1:M118, 1)), "")</f>
        <v/>
      </c>
    </row>
    <row r="119" spans="1:14">
      <c r="A119" t="str">
        <f t="shared" ca="1" si="5"/>
        <v/>
      </c>
      <c r="B119" t="str">
        <f t="shared" ca="1" si="6"/>
        <v/>
      </c>
      <c r="I119" t="str">
        <f>IF(SP_3!H119&lt;&gt;"", IF(SP_3!D119&lt;&gt;"", "Yes", ""), "")</f>
        <v/>
      </c>
      <c r="L119" t="str">
        <f>IF(G119&lt;&gt;"", IF(K119&gt;0, 7*J119+COUNTIF($K$2:K119, "&gt;" &amp; 0), IF(J119=1, 4, (J119-1)*7+COUNTIF($J$2:J119, "&lt;" &amp; J119)-COUNTIF($K$2:K118, 0)+4)), "")</f>
        <v/>
      </c>
      <c r="M119" t="str">
        <f t="shared" ca="1" si="7"/>
        <v/>
      </c>
      <c r="N119" t="str">
        <f ca="1">IF(M119&lt;&gt;"", IF(M119&gt;0, COUNTIF($M$1:M119, M119), COUNTIF($M$1:M119, 1)), "")</f>
        <v/>
      </c>
    </row>
    <row r="120" spans="1:14">
      <c r="A120" t="str">
        <f t="shared" ca="1" si="5"/>
        <v/>
      </c>
      <c r="B120" t="str">
        <f t="shared" ca="1" si="6"/>
        <v/>
      </c>
      <c r="I120" t="str">
        <f>IF(SP_3!H120&lt;&gt;"", IF(SP_3!D120&lt;&gt;"", "Yes", ""), "")</f>
        <v/>
      </c>
      <c r="L120" t="str">
        <f>IF(G120&lt;&gt;"", IF(K120&gt;0, 7*J120+COUNTIF($K$2:K120, "&gt;" &amp; 0), IF(J120=1, 4, (J120-1)*7+COUNTIF($J$2:J120, "&lt;" &amp; J120)-COUNTIF($K$2:K119, 0)+4)), "")</f>
        <v/>
      </c>
      <c r="M120" t="str">
        <f t="shared" ca="1" si="7"/>
        <v/>
      </c>
      <c r="N120" t="str">
        <f ca="1">IF(M120&lt;&gt;"", IF(M120&gt;0, COUNTIF($M$1:M120, M120), COUNTIF($M$1:M120, 1)), "")</f>
        <v/>
      </c>
    </row>
  </sheetData>
  <conditionalFormatting sqref="A1:B120">
    <cfRule type="expression" dxfId="17" priority="1">
      <formula>$M1=1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B301"/>
  <sheetViews>
    <sheetView workbookViewId="0">
      <selection sqref="A1:B2"/>
    </sheetView>
  </sheetViews>
  <sheetFormatPr baseColWidth="10" defaultColWidth="8.83203125" defaultRowHeight="15"/>
  <cols>
    <col min="1" max="1" width="13" customWidth="1"/>
  </cols>
  <sheetData>
    <row r="1" spans="1:2">
      <c r="A1" t="s">
        <v>678</v>
      </c>
    </row>
    <row r="2" spans="1:2">
      <c r="A2" t="str">
        <f>IF(SP_1!O2&lt;&gt;"", SP_1!O2 &amp; IF(SP_1!O3&lt;&gt;"", ", ", ""), "")</f>
        <v xml:space="preserve">HFH Holy Family, </v>
      </c>
      <c r="B2" t="str">
        <f>CONCATENATE(A2, B3)</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 spans="1:2">
      <c r="A3" t="str">
        <f>IF(SP_1!O3&lt;&gt;"", SP_1!O3 &amp; IF(SP_1!O4&lt;&gt;"", ", ", ""), "")</f>
        <v xml:space="preserve">HFH Physiatry, </v>
      </c>
      <c r="B3" t="str">
        <f t="shared" ref="B3:B66" si="0">CONCATENATE(A3, B4)</f>
        <v>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 spans="1:2">
      <c r="A4" t="str">
        <f>IF(SP_1!O4&lt;&gt;"", SP_1!O4 &amp; IF(SP_1!O5&lt;&gt;"", ", ", ""), "")</f>
        <v xml:space="preserve">HFH Residential, </v>
      </c>
      <c r="B4" t="str">
        <f t="shared" si="0"/>
        <v>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 spans="1:2">
      <c r="A5" t="str">
        <f>IF(SP_1!O5&lt;&gt;"", SP_1!O5 &amp; IF(SP_1!O6&lt;&gt;"", ", ", ""), "")</f>
        <v xml:space="preserve">LGH Breath Prog, </v>
      </c>
      <c r="B5" t="str">
        <f t="shared" si="0"/>
        <v>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 spans="1:2">
      <c r="A6" t="str">
        <f>IF(SP_1!O6&lt;&gt;"", SP_1!O6 &amp; IF(SP_1!O7&lt;&gt;"", ", ", ""), "")</f>
        <v xml:space="preserve">LGH Cardiac Lab, </v>
      </c>
      <c r="B6" t="str">
        <f t="shared" si="0"/>
        <v>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 spans="1:2">
      <c r="A7" t="str">
        <f>IF(SP_1!O7&lt;&gt;"", SP_1!O7 &amp; IF(SP_1!O8&lt;&gt;"", ", ", ""), "")</f>
        <v xml:space="preserve">LGH CardiacHome, </v>
      </c>
      <c r="B7" t="str">
        <f t="shared" si="0"/>
        <v>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8" spans="1:2">
      <c r="A8" t="str">
        <f>IF(SP_1!O8&lt;&gt;"", SP_1!O8 &amp; IF(SP_1!O9&lt;&gt;"", ", ", ""), "")</f>
        <v xml:space="preserve">LGH Cast Clinic, </v>
      </c>
      <c r="B8" t="str">
        <f t="shared" si="0"/>
        <v>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9" spans="1:2">
      <c r="A9" t="str">
        <f>IF(SP_1!O9&lt;&gt;"", SP_1!O9 &amp; IF(SP_1!O10&lt;&gt;"", ", ", ""), "")</f>
        <v xml:space="preserve">LGH Chemo, </v>
      </c>
      <c r="B9" t="str">
        <f t="shared" si="0"/>
        <v>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0" spans="1:2">
      <c r="A10" t="str">
        <f>IF(SP_1!O10&lt;&gt;"", SP_1!O10 &amp; IF(SP_1!O11&lt;&gt;"", ", ", ""), "")</f>
        <v xml:space="preserve">LGH Diabetes, </v>
      </c>
      <c r="B10" t="str">
        <f t="shared" si="0"/>
        <v>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1" spans="1:2">
      <c r="A11" t="str">
        <f>IF(SP_1!O11&lt;&gt;"", SP_1!O11 &amp; IF(SP_1!O12&lt;&gt;"", ", ", ""), "")</f>
        <v xml:space="preserve">LGH EEG, </v>
      </c>
      <c r="B11" t="str">
        <f t="shared" si="0"/>
        <v>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2" spans="1:2">
      <c r="A12" t="str">
        <f>IF(SP_1!O12&lt;&gt;"", SP_1!O12 &amp; IF(SP_1!O13&lt;&gt;"", ", ", ""), "")</f>
        <v xml:space="preserve">LGH HOpe Centre, </v>
      </c>
      <c r="B12" t="str">
        <f t="shared" si="0"/>
        <v>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3" spans="1:2">
      <c r="A13" t="str">
        <f>IF(SP_1!O13&lt;&gt;"", SP_1!O13 &amp; IF(SP_1!O14&lt;&gt;"", ", ", ""), "")</f>
        <v xml:space="preserve">LGH IROP, </v>
      </c>
      <c r="B13" t="str">
        <f t="shared" si="0"/>
        <v>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4" spans="1:2">
      <c r="A14" t="str">
        <f>IF(SP_1!O14&lt;&gt;"", SP_1!O14 &amp; IF(SP_1!O15&lt;&gt;"", ", ", ""), "")</f>
        <v xml:space="preserve">LGH JRAC, </v>
      </c>
      <c r="B14" t="str">
        <f t="shared" si="0"/>
        <v>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5" spans="1:2">
      <c r="A15" t="str">
        <f>IF(SP_1!O15&lt;&gt;"", SP_1!O15 &amp; IF(SP_1!O16&lt;&gt;"", ", ", ""), "")</f>
        <v xml:space="preserve">LGH Lions Gate, </v>
      </c>
      <c r="B15" t="str">
        <f t="shared" si="0"/>
        <v>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6" spans="1:2">
      <c r="A16" t="str">
        <f>IF(SP_1!O16&lt;&gt;"", SP_1!O16 &amp; IF(SP_1!O17&lt;&gt;"", ", ", ""), "")</f>
        <v xml:space="preserve">LGH Med Imaging, </v>
      </c>
      <c r="B16" t="str">
        <f t="shared" si="0"/>
        <v>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t="str">
        <f>IF(SP_1!O17&lt;&gt;"", SP_1!O17 &amp; IF(SP_1!O18&lt;&gt;"", ", ", ""), "")</f>
        <v xml:space="preserve">LGH Neuro ROP, </v>
      </c>
      <c r="B17" t="str">
        <f t="shared" si="0"/>
        <v>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8" spans="1:2">
      <c r="A18" t="str">
        <f>IF(SP_1!O18&lt;&gt;"", SP_1!O18 &amp; IF(SP_1!O19&lt;&gt;"", ", ", ""), "")</f>
        <v xml:space="preserve">LGH OCC MDC, </v>
      </c>
      <c r="B18" t="str">
        <f t="shared" si="0"/>
        <v>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9" spans="1:2">
      <c r="A19" t="str">
        <f>IF(SP_1!O19&lt;&gt;"", SP_1!O19 &amp; IF(SP_1!O20&lt;&gt;"", ", ", ""), "")</f>
        <v xml:space="preserve">LGH PAC, </v>
      </c>
      <c r="B19" t="str">
        <f t="shared" si="0"/>
        <v>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0" spans="1:2">
      <c r="A20" t="str">
        <f>IF(SP_1!O20&lt;&gt;"", SP_1!O20 &amp; IF(SP_1!O21&lt;&gt;"", ", ", ""), "")</f>
        <v xml:space="preserve">LGH PF Lab, </v>
      </c>
      <c r="B20" t="str">
        <f t="shared" si="0"/>
        <v>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1" spans="1:2">
      <c r="A21" t="str">
        <f>IF(SP_1!O21&lt;&gt;"", SP_1!O21 &amp; IF(SP_1!O22&lt;&gt;"", ", ", ""), "")</f>
        <v xml:space="preserve">LGH Ped Asthma, </v>
      </c>
      <c r="B21" t="str">
        <f t="shared" si="0"/>
        <v>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2" spans="1:2">
      <c r="A22" t="str">
        <f>IF(SP_1!O22&lt;&gt;"", SP_1!O22 &amp; IF(SP_1!O23&lt;&gt;"", ", ", ""), "")</f>
        <v xml:space="preserve">LGH RAN, </v>
      </c>
      <c r="B22" t="str">
        <f t="shared" si="0"/>
        <v>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3" spans="1:2">
      <c r="A23" t="str">
        <f>IF(SP_1!O23&lt;&gt;"", SP_1!O23 &amp; IF(SP_1!O24&lt;&gt;"", ", ", ""), "")</f>
        <v xml:space="preserve">LGH RASC, </v>
      </c>
      <c r="B23" t="str">
        <f t="shared" si="0"/>
        <v>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4" spans="1:2">
      <c r="A24" t="str">
        <f>IF(SP_1!O24&lt;&gt;"", SP_1!O24 &amp; IF(SP_1!O25&lt;&gt;"", ", ", ""), "")</f>
        <v xml:space="preserve">LGH Rehab OP, </v>
      </c>
      <c r="B24" t="str">
        <f t="shared" si="0"/>
        <v>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5" spans="1:2">
      <c r="A25" t="str">
        <f>IF(SP_1!O25&lt;&gt;"", SP_1!O25 &amp; IF(SP_1!O26&lt;&gt;"", ", ", ""), "")</f>
        <v xml:space="preserve">LGH Rehab SLP, </v>
      </c>
      <c r="B25" t="str">
        <f t="shared" si="0"/>
        <v>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6" spans="1:2">
      <c r="A26" t="str">
        <f>IF(SP_1!O26&lt;&gt;"", SP_1!O26 &amp; IF(SP_1!O27&lt;&gt;"", ", ", ""), "")</f>
        <v xml:space="preserve">LGH Trauma, </v>
      </c>
      <c r="B26" t="str">
        <f t="shared" si="0"/>
        <v>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7" spans="1:2">
      <c r="A27" t="str">
        <f>IF(SP_1!O27&lt;&gt;"", SP_1!O27 &amp; IF(SP_1!O28&lt;&gt;"", ", ", ""), "")</f>
        <v xml:space="preserve">LGH Vasc Access, </v>
      </c>
      <c r="B27" t="str">
        <f t="shared" si="0"/>
        <v>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8" spans="1:2">
      <c r="A28" t="str">
        <f>IF(SP_1!O28&lt;&gt;"", SP_1!O28 &amp; IF(SP_1!O29&lt;&gt;"", ", ", ""), "")</f>
        <v xml:space="preserve">LGH WoundOstomy, </v>
      </c>
      <c r="B28" t="str">
        <f t="shared" si="0"/>
        <v>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9" spans="1:2">
      <c r="A29" t="str">
        <f>IF(SP_1!O29&lt;&gt;"", SP_1!O29 &amp; IF(SP_1!O30&lt;&gt;"", ", ", ""), "")</f>
        <v xml:space="preserve">MSJ Breast, </v>
      </c>
      <c r="B29" t="str">
        <f t="shared" si="0"/>
        <v>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0" spans="1:2">
      <c r="A30" t="str">
        <f>IF(SP_1!O30&lt;&gt;"", SP_1!O30 &amp; IF(SP_1!O31&lt;&gt;"", ", ", ""), "")</f>
        <v xml:space="preserve">MSJ Cardiology, </v>
      </c>
      <c r="B30" t="str">
        <f t="shared" si="0"/>
        <v>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1" spans="1:2">
      <c r="A31" t="str">
        <f>IF(SP_1!O31&lt;&gt;"", SP_1!O31 &amp; IF(SP_1!O32&lt;&gt;"", ", ", ""), "")</f>
        <v xml:space="preserve">MSJ ECT Outpt, </v>
      </c>
      <c r="B31" t="str">
        <f t="shared" si="0"/>
        <v>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2" spans="1:2">
      <c r="A32" t="str">
        <f>IF(SP_1!O32&lt;&gt;"", SP_1!O32 &amp; IF(SP_1!O33&lt;&gt;"", ", ", ""), "")</f>
        <v xml:space="preserve">MSJ Echo, </v>
      </c>
      <c r="B32" t="str">
        <f t="shared" si="0"/>
        <v>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3" spans="1:2">
      <c r="A33" t="str">
        <f>IF(SP_1!O33&lt;&gt;"", SP_1!O33 &amp; IF(SP_1!O34&lt;&gt;"", ", ", ""), "")</f>
        <v xml:space="preserve">MSJ Elder Care, </v>
      </c>
      <c r="B33" t="str">
        <f t="shared" si="0"/>
        <v>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4" spans="1:2">
      <c r="A34" t="str">
        <f>IF(SP_1!O34&lt;&gt;"", SP_1!O34 &amp; IF(SP_1!O35&lt;&gt;"", ", ", ""), "")</f>
        <v xml:space="preserve">MSJ Electrodiag, </v>
      </c>
      <c r="B34" t="str">
        <f t="shared" si="0"/>
        <v>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5" spans="1:2">
      <c r="A35" t="str">
        <f>IF(SP_1!O35&lt;&gt;"", SP_1!O35 &amp; IF(SP_1!O36&lt;&gt;"", ", ", ""), "")</f>
        <v xml:space="preserve">MSJ Med Imaging, </v>
      </c>
      <c r="B35" t="str">
        <f t="shared" si="0"/>
        <v>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6" spans="1:2">
      <c r="A36" t="str">
        <f>IF(SP_1!O36&lt;&gt;"", SP_1!O36 &amp; IF(SP_1!O37&lt;&gt;"", ", ", ""), "")</f>
        <v xml:space="preserve">MSJ OPD, </v>
      </c>
      <c r="B36" t="str">
        <f t="shared" si="0"/>
        <v>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7" spans="1:2">
      <c r="A37" t="str">
        <f>IF(SP_1!O37&lt;&gt;"", SP_1!O37 &amp; IF(SP_1!O38&lt;&gt;"", ", ", ""), "")</f>
        <v xml:space="preserve">MSJ PF Lab, </v>
      </c>
      <c r="B37" t="str">
        <f t="shared" si="0"/>
        <v>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8" spans="1:2">
      <c r="A38" t="str">
        <f>IF(SP_1!O38&lt;&gt;"", SP_1!O38 &amp; IF(SP_1!O39&lt;&gt;"", ", ", ""), "")</f>
        <v xml:space="preserve">MSJ Residential, </v>
      </c>
      <c r="B38" t="str">
        <f t="shared" si="0"/>
        <v>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9" spans="1:2">
      <c r="A39" t="str">
        <f>IF(SP_1!O39&lt;&gt;"", SP_1!O39 &amp; IF(SP_1!O40&lt;&gt;"", ", ", ""), "")</f>
        <v xml:space="preserve">MSJ St Joseph, </v>
      </c>
      <c r="B39" t="str">
        <f t="shared" si="0"/>
        <v>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0" spans="1:2">
      <c r="A40" t="str">
        <f>IF(SP_1!O40&lt;&gt;"", SP_1!O40 &amp; IF(SP_1!O41&lt;&gt;"", ", ", ""), "")</f>
        <v xml:space="preserve">SPH Anal Dys, </v>
      </c>
      <c r="B40" t="str">
        <f t="shared" si="0"/>
        <v>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1" spans="1:2">
      <c r="A41" t="str">
        <f>IF(SP_1!O41&lt;&gt;"", SP_1!O41 &amp; IF(SP_1!O42&lt;&gt;"", ", ", ""), "")</f>
        <v xml:space="preserve">SPH Atrial Fib, </v>
      </c>
      <c r="B41" t="str">
        <f t="shared" si="0"/>
        <v>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2" spans="1:2">
      <c r="A42" t="str">
        <f>IF(SP_1!O42&lt;&gt;"", SP_1!O42 &amp; IF(SP_1!O43&lt;&gt;"", ", ", ""), "")</f>
        <v xml:space="preserve">SPH Audiology, </v>
      </c>
      <c r="B42" t="str">
        <f t="shared" si="0"/>
        <v>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3" spans="1:2">
      <c r="A43" t="str">
        <f>IF(SP_1!O43&lt;&gt;"", SP_1!O43 &amp; IF(SP_1!O44&lt;&gt;"", ", ", ""), "")</f>
        <v xml:space="preserve">SPH BIC, </v>
      </c>
      <c r="B43" t="str">
        <f t="shared" si="0"/>
        <v>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4" spans="1:2">
      <c r="A44" t="str">
        <f>IF(SP_1!O44&lt;&gt;"", SP_1!O44 &amp; IF(SP_1!O45&lt;&gt;"", ", ", ""), "")</f>
        <v xml:space="preserve">SPH Card Burrd, </v>
      </c>
      <c r="B44" t="str">
        <f t="shared" si="0"/>
        <v>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5" spans="1:2">
      <c r="A45" t="str">
        <f>IF(SP_1!O45&lt;&gt;"", SP_1!O45 &amp; IF(SP_1!O46&lt;&gt;"", ", ", ""), "")</f>
        <v xml:space="preserve">SPH Card Davie, </v>
      </c>
      <c r="B45" t="str">
        <f t="shared" si="0"/>
        <v>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6" spans="1:2">
      <c r="A46" t="str">
        <f>IF(SP_1!O46&lt;&gt;"", SP_1!O46 &amp; IF(SP_1!O47&lt;&gt;"", ", ", ""), "")</f>
        <v xml:space="preserve">SPH CardSTAT Dv, </v>
      </c>
      <c r="B46" t="str">
        <f t="shared" si="0"/>
        <v>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7" spans="1:2">
      <c r="A47" t="str">
        <f>IF(SP_1!O47&lt;&gt;"", SP_1!O47 &amp; IF(SP_1!O48&lt;&gt;"", ", ", ""), "")</f>
        <v xml:space="preserve">SPH CardSTAT Pr, </v>
      </c>
      <c r="B47" t="str">
        <f t="shared" si="0"/>
        <v>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8" spans="1:2">
      <c r="A48" t="str">
        <f>IF(SP_1!O48&lt;&gt;"", SP_1!O48 &amp; IF(SP_1!O49&lt;&gt;"", ", ", ""), "")</f>
        <v xml:space="preserve">SPH Chest Pain, </v>
      </c>
      <c r="B48" t="str">
        <f t="shared" si="0"/>
        <v>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9" spans="1:2">
      <c r="A49" t="str">
        <f>IF(SP_1!O49&lt;&gt;"", SP_1!O49 &amp; IF(SP_1!O50&lt;&gt;"", ", ", ""), "")</f>
        <v xml:space="preserve">SPH Cmplx Pain, </v>
      </c>
      <c r="B49" t="str">
        <f t="shared" si="0"/>
        <v>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0" spans="1:2">
      <c r="A50" t="str">
        <f>IF(SP_1!O50&lt;&gt;"", SP_1!O50 &amp; IF(SP_1!O51&lt;&gt;"", ", ", ""), "")</f>
        <v xml:space="preserve">SPH CommunityIV, </v>
      </c>
      <c r="B50" t="str">
        <f t="shared" si="0"/>
        <v>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1" spans="1:2">
      <c r="A51" t="str">
        <f>IF(SP_1!O51&lt;&gt;"", SP_1!O51 &amp; IF(SP_1!O52&lt;&gt;"", ", ", ""), "")</f>
        <v xml:space="preserve">SPH Davie ECG, </v>
      </c>
      <c r="B51" t="str">
        <f t="shared" si="0"/>
        <v>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2" spans="1:2">
      <c r="A52" t="str">
        <f>IF(SP_1!O52&lt;&gt;"", SP_1!O52 &amp; IF(SP_1!O53&lt;&gt;"", ", ", ""), "")</f>
        <v xml:space="preserve">SPH Diabetic TT, </v>
      </c>
      <c r="B52" t="str">
        <f t="shared" si="0"/>
        <v>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3" spans="1:2">
      <c r="A53" t="str">
        <f>IF(SP_1!O53&lt;&gt;"", SP_1!O53 &amp; IF(SP_1!O54&lt;&gt;"", ", ", ""), "")</f>
        <v xml:space="preserve">SPH ECT Outpt, </v>
      </c>
      <c r="B53" t="str">
        <f t="shared" si="0"/>
        <v>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4" spans="1:2">
      <c r="A54" t="str">
        <f>IF(SP_1!O54&lt;&gt;"", SP_1!O54 &amp; IF(SP_1!O55&lt;&gt;"", ", ", ""), "")</f>
        <v xml:space="preserve">SPH EEG EP Lab, </v>
      </c>
      <c r="B54" t="str">
        <f t="shared" si="0"/>
        <v>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5" spans="1:2">
      <c r="A55" t="str">
        <f>IF(SP_1!O55&lt;&gt;"", SP_1!O55 &amp; IF(SP_1!O56&lt;&gt;"", ", ", ""), "")</f>
        <v xml:space="preserve">SPH EMG Lab, </v>
      </c>
      <c r="B55" t="str">
        <f t="shared" si="0"/>
        <v>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6" spans="1:2">
      <c r="A56" t="str">
        <f>IF(SP_1!O56&lt;&gt;"", SP_1!O56 &amp; IF(SP_1!O57&lt;&gt;"", ", ", ""), "")</f>
        <v xml:space="preserve">SPH ENT, </v>
      </c>
      <c r="B56" t="str">
        <f t="shared" si="0"/>
        <v>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7" spans="1:2">
      <c r="A57" t="str">
        <f>IF(SP_1!O57&lt;&gt;"", SP_1!O57 &amp; IF(SP_1!O58&lt;&gt;"", ", ", ""), "")</f>
        <v xml:space="preserve">SPH Eating Dis, </v>
      </c>
      <c r="B57" t="str">
        <f t="shared" si="0"/>
        <v>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8" spans="1:2">
      <c r="A58" t="str">
        <f>IF(SP_1!O58&lt;&gt;"", SP_1!O58 &amp; IF(SP_1!O59&lt;&gt;"", ", ", ""), "")</f>
        <v xml:space="preserve">SPH Echo, </v>
      </c>
      <c r="B58" t="str">
        <f t="shared" si="0"/>
        <v>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9" spans="1:2">
      <c r="A59" t="str">
        <f>IF(SP_1!O59&lt;&gt;"", SP_1!O59 &amp; IF(SP_1!O60&lt;&gt;"", ", ", ""), "")</f>
        <v xml:space="preserve">SPH Elder Care, </v>
      </c>
      <c r="B59" t="str">
        <f t="shared" si="0"/>
        <v>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0" spans="1:2">
      <c r="A60" t="str">
        <f>IF(SP_1!O60&lt;&gt;"", SP_1!O60 &amp; IF(SP_1!O61&lt;&gt;"", ", ", ""), "")</f>
        <v xml:space="preserve">SPH Electrodiag, </v>
      </c>
      <c r="B60" t="str">
        <f t="shared" si="0"/>
        <v>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1" spans="1:2">
      <c r="A61" t="str">
        <f>IF(SP_1!O61&lt;&gt;"", SP_1!O61 &amp; IF(SP_1!O62&lt;&gt;"", ", ", ""), "")</f>
        <v xml:space="preserve">SPH Eye, </v>
      </c>
      <c r="B61" t="str">
        <f t="shared" si="0"/>
        <v>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2" spans="1:2">
      <c r="A62" t="str">
        <f>IF(SP_1!O62&lt;&gt;"", SP_1!O62 &amp; IF(SP_1!O63&lt;&gt;"", ", ", ""), "")</f>
        <v xml:space="preserve">SPH Foundry, </v>
      </c>
      <c r="B62" t="str">
        <f t="shared" si="0"/>
        <v>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3" spans="1:2">
      <c r="A63" t="str">
        <f>IF(SP_1!O63&lt;&gt;"", SP_1!O63 &amp; IF(SP_1!O64&lt;&gt;"", ", ", ""), "")</f>
        <v xml:space="preserve">SPH HD Clinic, </v>
      </c>
      <c r="B63" t="str">
        <f t="shared" si="0"/>
        <v>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4" spans="1:2">
      <c r="A64" t="str">
        <f>IF(SP_1!O64&lt;&gt;"", SP_1!O64 &amp; IF(SP_1!O65&lt;&gt;"", ", ", ""), "")</f>
        <v xml:space="preserve">SPH HD Unit, </v>
      </c>
      <c r="B64" t="str">
        <f t="shared" si="0"/>
        <v>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5" spans="1:2">
      <c r="A65" t="str">
        <f>IF(SP_1!O65&lt;&gt;"", SP_1!O65 &amp; IF(SP_1!O66&lt;&gt;"", ", ", ""), "")</f>
        <v xml:space="preserve">SPH Heart Func, </v>
      </c>
      <c r="B65" t="str">
        <f t="shared" si="0"/>
        <v>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6" spans="1:2">
      <c r="A66" t="str">
        <f>IF(SP_1!O66&lt;&gt;"", SP_1!O66 &amp; IF(SP_1!O67&lt;&gt;"", ", ", ""), "")</f>
        <v xml:space="preserve">SPH Heart Post, </v>
      </c>
      <c r="B66" t="str">
        <f t="shared" si="0"/>
        <v>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7" spans="1:2">
      <c r="A67" t="str">
        <f>IF(SP_1!O67&lt;&gt;"", SP_1!O67 &amp; IF(SP_1!O68&lt;&gt;"", ", ", ""), "")</f>
        <v xml:space="preserve">SPH Heart Pre, </v>
      </c>
      <c r="B67" t="str">
        <f t="shared" ref="B67:B130" si="1">CONCATENATE(A67, B68)</f>
        <v>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8" spans="1:2">
      <c r="A68" t="str">
        <f>IF(SP_1!O68&lt;&gt;"", SP_1!O68 &amp; IF(SP_1!O69&lt;&gt;"", ", ", ""), "")</f>
        <v xml:space="preserve">SPH Heart Rhyth, </v>
      </c>
      <c r="B68" t="str">
        <f t="shared" si="1"/>
        <v>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9" spans="1:2">
      <c r="A69" t="str">
        <f>IF(SP_1!O69&lt;&gt;"", SP_1!O69 &amp; IF(SP_1!O70&lt;&gt;"", ", ", ""), "")</f>
        <v xml:space="preserve">SPH Int Pain, </v>
      </c>
      <c r="B69" t="str">
        <f t="shared" si="1"/>
        <v>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0" spans="1:2">
      <c r="A70" t="str">
        <f>IF(SP_1!O70&lt;&gt;"", SP_1!O70 &amp; IF(SP_1!O71&lt;&gt;"", ", ", ""), "")</f>
        <v xml:space="preserve">SPH Kidney Care, </v>
      </c>
      <c r="B70" t="str">
        <f t="shared" si="1"/>
        <v>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1" spans="1:2">
      <c r="A71" t="str">
        <f>IF(SP_1!O71&lt;&gt;"", SP_1!O71 &amp; IF(SP_1!O72&lt;&gt;"", ", ", ""), "")</f>
        <v xml:space="preserve">SPH Maternity, </v>
      </c>
      <c r="B71" t="str">
        <f t="shared" si="1"/>
        <v>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2" spans="1:2">
      <c r="A72" t="str">
        <f>IF(SP_1!O72&lt;&gt;"", SP_1!O72 &amp; IF(SP_1!O73&lt;&gt;"", ", ", ""), "")</f>
        <v xml:space="preserve">SPH Med Imaging, </v>
      </c>
      <c r="B72" t="str">
        <f t="shared" si="1"/>
        <v>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3" spans="1:2">
      <c r="A73" t="str">
        <f>IF(SP_1!O73&lt;&gt;"", SP_1!O73 &amp; IF(SP_1!O74&lt;&gt;"", ", ", ""), "")</f>
        <v xml:space="preserve">SPH Neuropsych, </v>
      </c>
      <c r="B73" t="str">
        <f t="shared" si="1"/>
        <v>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4" spans="1:2">
      <c r="A74" t="str">
        <f>IF(SP_1!O74&lt;&gt;"", SP_1!O74 &amp; IF(SP_1!O75&lt;&gt;"", ", ", ""), "")</f>
        <v xml:space="preserve">SPH OPD, </v>
      </c>
      <c r="B74" t="str">
        <f t="shared" si="1"/>
        <v>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5" spans="1:2">
      <c r="A75" t="str">
        <f>IF(SP_1!O75&lt;&gt;"", SP_1!O75 &amp; IF(SP_1!O76&lt;&gt;"", ", ", ""), "")</f>
        <v xml:space="preserve">SPH Obstetrics, </v>
      </c>
      <c r="B75" t="str">
        <f t="shared" si="1"/>
        <v>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6" spans="1:2">
      <c r="A76" t="str">
        <f>IF(SP_1!O76&lt;&gt;"", SP_1!O76 &amp; IF(SP_1!O77&lt;&gt;"", ", ", ""), "")</f>
        <v xml:space="preserve">SPH PD Unit, </v>
      </c>
      <c r="B76" t="str">
        <f t="shared" si="1"/>
        <v>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7" spans="1:2">
      <c r="A77" t="str">
        <f>IF(SP_1!O77&lt;&gt;"", SP_1!O77 &amp; IF(SP_1!O78&lt;&gt;"", ", ", ""), "")</f>
        <v xml:space="preserve">SPH PF Lab, </v>
      </c>
      <c r="B77" t="str">
        <f t="shared" si="1"/>
        <v>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8" spans="1:2">
      <c r="A78" t="str">
        <f>IF(SP_1!O78&lt;&gt;"", SP_1!O78 &amp; IF(SP_1!O79&lt;&gt;"", ", ", ""), "")</f>
        <v xml:space="preserve">SPH Pacemaker, </v>
      </c>
      <c r="B78" t="str">
        <f t="shared" si="1"/>
        <v>SPH Pacemaker, SPH Pediatric, SPH PreAdm, SPH Renal Donor, SPH Renal Post, SPH Renal Recip, SPH Renal VA, SPH Repro Psych, SPH SCIG, SPH St Pauls, SPH THV, SPH Vasc Lab, SVL Langara, YRH Youville, zzHFH OPD Diet, zzHFH OPD OT, zzHFH OPD Physio, zzHFH OPD SLP, zzHFH OPD Social</v>
      </c>
    </row>
    <row r="79" spans="1:2">
      <c r="A79" t="str">
        <f>IF(SP_1!O79&lt;&gt;"", SP_1!O79 &amp; IF(SP_1!O80&lt;&gt;"", ", ", ""), "")</f>
        <v xml:space="preserve">SPH Pediatric, </v>
      </c>
      <c r="B79" t="str">
        <f t="shared" si="1"/>
        <v>SPH Pediatric, SPH PreAdm, SPH Renal Donor, SPH Renal Post, SPH Renal Recip, SPH Renal VA, SPH Repro Psych, SPH SCIG, SPH St Pauls, SPH THV, SPH Vasc Lab, SVL Langara, YRH Youville, zzHFH OPD Diet, zzHFH OPD OT, zzHFH OPD Physio, zzHFH OPD SLP, zzHFH OPD Social</v>
      </c>
    </row>
    <row r="80" spans="1:2">
      <c r="A80" t="str">
        <f>IF(SP_1!O80&lt;&gt;"", SP_1!O80 &amp; IF(SP_1!O81&lt;&gt;"", ", ", ""), "")</f>
        <v xml:space="preserve">SPH PreAdm, </v>
      </c>
      <c r="B80" t="str">
        <f t="shared" si="1"/>
        <v>SPH PreAdm, SPH Renal Donor, SPH Renal Post, SPH Renal Recip, SPH Renal VA, SPH Repro Psych, SPH SCIG, SPH St Pauls, SPH THV, SPH Vasc Lab, SVL Langara, YRH Youville, zzHFH OPD Diet, zzHFH OPD OT, zzHFH OPD Physio, zzHFH OPD SLP, zzHFH OPD Social</v>
      </c>
    </row>
    <row r="81" spans="1:2">
      <c r="A81" t="str">
        <f>IF(SP_1!O81&lt;&gt;"", SP_1!O81 &amp; IF(SP_1!O82&lt;&gt;"", ", ", ""), "")</f>
        <v xml:space="preserve">SPH Renal Donor, </v>
      </c>
      <c r="B81" t="str">
        <f t="shared" si="1"/>
        <v>SPH Renal Donor, SPH Renal Post, SPH Renal Recip, SPH Renal VA, SPH Repro Psych, SPH SCIG, SPH St Pauls, SPH THV, SPH Vasc Lab, SVL Langara, YRH Youville, zzHFH OPD Diet, zzHFH OPD OT, zzHFH OPD Physio, zzHFH OPD SLP, zzHFH OPD Social</v>
      </c>
    </row>
    <row r="82" spans="1:2">
      <c r="A82" t="str">
        <f>IF(SP_1!O82&lt;&gt;"", SP_1!O82 &amp; IF(SP_1!O83&lt;&gt;"", ", ", ""), "")</f>
        <v xml:space="preserve">SPH Renal Post, </v>
      </c>
      <c r="B82" t="str">
        <f t="shared" si="1"/>
        <v>SPH Renal Post, SPH Renal Recip, SPH Renal VA, SPH Repro Psych, SPH SCIG, SPH St Pauls, SPH THV, SPH Vasc Lab, SVL Langara, YRH Youville, zzHFH OPD Diet, zzHFH OPD OT, zzHFH OPD Physio, zzHFH OPD SLP, zzHFH OPD Social</v>
      </c>
    </row>
    <row r="83" spans="1:2">
      <c r="A83" t="str">
        <f>IF(SP_1!O83&lt;&gt;"", SP_1!O83 &amp; IF(SP_1!O84&lt;&gt;"", ", ", ""), "")</f>
        <v xml:space="preserve">SPH Renal Recip, </v>
      </c>
      <c r="B83" t="str">
        <f t="shared" si="1"/>
        <v>SPH Renal Recip, SPH Renal VA, SPH Repro Psych, SPH SCIG, SPH St Pauls, SPH THV, SPH Vasc Lab, SVL Langara, YRH Youville, zzHFH OPD Diet, zzHFH OPD OT, zzHFH OPD Physio, zzHFH OPD SLP, zzHFH OPD Social</v>
      </c>
    </row>
    <row r="84" spans="1:2">
      <c r="A84" t="str">
        <f>IF(SP_1!O84&lt;&gt;"", SP_1!O84 &amp; IF(SP_1!O85&lt;&gt;"", ", ", ""), "")</f>
        <v xml:space="preserve">SPH Renal VA, </v>
      </c>
      <c r="B84" t="str">
        <f t="shared" si="1"/>
        <v>SPH Renal VA, SPH Repro Psych, SPH SCIG, SPH St Pauls, SPH THV, SPH Vasc Lab, SVL Langara, YRH Youville, zzHFH OPD Diet, zzHFH OPD OT, zzHFH OPD Physio, zzHFH OPD SLP, zzHFH OPD Social</v>
      </c>
    </row>
    <row r="85" spans="1:2">
      <c r="A85" t="str">
        <f>IF(SP_1!O85&lt;&gt;"", SP_1!O85 &amp; IF(SP_1!O86&lt;&gt;"", ", ", ""), "")</f>
        <v xml:space="preserve">SPH Repro Psych, </v>
      </c>
      <c r="B85" t="str">
        <f t="shared" si="1"/>
        <v>SPH Repro Psych, SPH SCIG, SPH St Pauls, SPH THV, SPH Vasc Lab, SVL Langara, YRH Youville, zzHFH OPD Diet, zzHFH OPD OT, zzHFH OPD Physio, zzHFH OPD SLP, zzHFH OPD Social</v>
      </c>
    </row>
    <row r="86" spans="1:2">
      <c r="A86" t="str">
        <f>IF(SP_1!O86&lt;&gt;"", SP_1!O86 &amp; IF(SP_1!O87&lt;&gt;"", ", ", ""), "")</f>
        <v xml:space="preserve">SPH SCIG, </v>
      </c>
      <c r="B86" t="str">
        <f t="shared" si="1"/>
        <v>SPH SCIG, SPH St Pauls, SPH THV, SPH Vasc Lab, SVL Langara, YRH Youville, zzHFH OPD Diet, zzHFH OPD OT, zzHFH OPD Physio, zzHFH OPD SLP, zzHFH OPD Social</v>
      </c>
    </row>
    <row r="87" spans="1:2">
      <c r="A87" t="str">
        <f>IF(SP_1!O87&lt;&gt;"", SP_1!O87 &amp; IF(SP_1!O88&lt;&gt;"", ", ", ""), "")</f>
        <v xml:space="preserve">SPH St Pauls, </v>
      </c>
      <c r="B87" t="str">
        <f t="shared" si="1"/>
        <v>SPH St Pauls, SPH THV, SPH Vasc Lab, SVL Langara, YRH Youville, zzHFH OPD Diet, zzHFH OPD OT, zzHFH OPD Physio, zzHFH OPD SLP, zzHFH OPD Social</v>
      </c>
    </row>
    <row r="88" spans="1:2">
      <c r="A88" t="str">
        <f>IF(SP_1!O88&lt;&gt;"", SP_1!O88 &amp; IF(SP_1!O89&lt;&gt;"", ", ", ""), "")</f>
        <v xml:space="preserve">SPH THV, </v>
      </c>
      <c r="B88" t="str">
        <f t="shared" si="1"/>
        <v>SPH THV, SPH Vasc Lab, SVL Langara, YRH Youville, zzHFH OPD Diet, zzHFH OPD OT, zzHFH OPD Physio, zzHFH OPD SLP, zzHFH OPD Social</v>
      </c>
    </row>
    <row r="89" spans="1:2">
      <c r="A89" t="str">
        <f>IF(SP_1!O89&lt;&gt;"", SP_1!O89 &amp; IF(SP_1!O90&lt;&gt;"", ", ", ""), "")</f>
        <v xml:space="preserve">SPH Vasc Lab, </v>
      </c>
      <c r="B89" t="str">
        <f t="shared" si="1"/>
        <v>SPH Vasc Lab, SVL Langara, YRH Youville, zzHFH OPD Diet, zzHFH OPD OT, zzHFH OPD Physio, zzHFH OPD SLP, zzHFH OPD Social</v>
      </c>
    </row>
    <row r="90" spans="1:2">
      <c r="A90" t="str">
        <f>IF(SP_1!O90&lt;&gt;"", SP_1!O90 &amp; IF(SP_1!O91&lt;&gt;"", ", ", ""), "")</f>
        <v xml:space="preserve">SVL Langara, </v>
      </c>
      <c r="B90" t="str">
        <f t="shared" si="1"/>
        <v>SVL Langara, YRH Youville, zzHFH OPD Diet, zzHFH OPD OT, zzHFH OPD Physio, zzHFH OPD SLP, zzHFH OPD Social</v>
      </c>
    </row>
    <row r="91" spans="1:2">
      <c r="A91" t="str">
        <f>IF(SP_1!O91&lt;&gt;"", SP_1!O91 &amp; IF(SP_1!O92&lt;&gt;"", ", ", ""), "")</f>
        <v xml:space="preserve">YRH Youville, </v>
      </c>
      <c r="B91" t="str">
        <f t="shared" si="1"/>
        <v>YRH Youville, zzHFH OPD Diet, zzHFH OPD OT, zzHFH OPD Physio, zzHFH OPD SLP, zzHFH OPD Social</v>
      </c>
    </row>
    <row r="92" spans="1:2">
      <c r="A92" t="str">
        <f>IF(SP_1!O92&lt;&gt;"", SP_1!O92 &amp; IF(SP_1!O93&lt;&gt;"", ", ", ""), "")</f>
        <v xml:space="preserve">zzHFH OPD Diet, </v>
      </c>
      <c r="B92" t="str">
        <f t="shared" si="1"/>
        <v>zzHFH OPD Diet, zzHFH OPD OT, zzHFH OPD Physio, zzHFH OPD SLP, zzHFH OPD Social</v>
      </c>
    </row>
    <row r="93" spans="1:2">
      <c r="A93" t="str">
        <f>IF(SP_1!O93&lt;&gt;"", SP_1!O93 &amp; IF(SP_1!O94&lt;&gt;"", ", ", ""), "")</f>
        <v xml:space="preserve">zzHFH OPD OT, </v>
      </c>
      <c r="B93" t="str">
        <f t="shared" si="1"/>
        <v>zzHFH OPD OT, zzHFH OPD Physio, zzHFH OPD SLP, zzHFH OPD Social</v>
      </c>
    </row>
    <row r="94" spans="1:2">
      <c r="A94" t="str">
        <f>IF(SP_1!O94&lt;&gt;"", SP_1!O94 &amp; IF(SP_1!O95&lt;&gt;"", ", ", ""), "")</f>
        <v xml:space="preserve">zzHFH OPD Physio, </v>
      </c>
      <c r="B94" t="str">
        <f t="shared" si="1"/>
        <v>zzHFH OPD Physio, zzHFH OPD SLP, zzHFH OPD Social</v>
      </c>
    </row>
    <row r="95" spans="1:2">
      <c r="A95" t="str">
        <f>IF(SP_1!O95&lt;&gt;"", SP_1!O95 &amp; IF(SP_1!O96&lt;&gt;"", ", ", ""), "")</f>
        <v xml:space="preserve">zzHFH OPD SLP, </v>
      </c>
      <c r="B95" t="str">
        <f t="shared" si="1"/>
        <v>zzHFH OPD SLP, zzHFH OPD Social</v>
      </c>
    </row>
    <row r="96" spans="1:2">
      <c r="A96" t="str">
        <f>IF(SP_1!O96&lt;&gt;"", SP_1!O96 &amp; IF(SP_1!O97&lt;&gt;"", ", ", ""), "")</f>
        <v>zzHFH OPD Social</v>
      </c>
      <c r="B96" t="str">
        <f t="shared" si="1"/>
        <v>zzHFH OPD Social</v>
      </c>
    </row>
    <row r="97" spans="1:2">
      <c r="A97" t="str">
        <f>IF(SP_1!O97&lt;&gt;"", SP_1!O97 &amp; IF(SP_1!O98&lt;&gt;"", ", ", ""), "")</f>
        <v/>
      </c>
      <c r="B97" t="str">
        <f t="shared" si="1"/>
        <v/>
      </c>
    </row>
    <row r="98" spans="1:2">
      <c r="A98" t="str">
        <f>IF(SP_1!O98&lt;&gt;"", SP_1!O98 &amp; IF(SP_1!O99&lt;&gt;"", ", ", ""), "")</f>
        <v/>
      </c>
      <c r="B98" t="str">
        <f t="shared" si="1"/>
        <v/>
      </c>
    </row>
    <row r="99" spans="1:2">
      <c r="A99" t="str">
        <f>IF(SP_1!O99&lt;&gt;"", SP_1!O99 &amp; IF(SP_1!O100&lt;&gt;"", ", ", ""), "")</f>
        <v/>
      </c>
      <c r="B99" t="str">
        <f t="shared" si="1"/>
        <v/>
      </c>
    </row>
    <row r="100" spans="1:2">
      <c r="A100" t="str">
        <f>IF(SP_1!O100&lt;&gt;"", SP_1!O100 &amp; IF(SP_1!O101&lt;&gt;"", ", ", ""), "")</f>
        <v/>
      </c>
      <c r="B100" t="str">
        <f t="shared" si="1"/>
        <v/>
      </c>
    </row>
    <row r="101" spans="1:2">
      <c r="A101" t="str">
        <f>IF(SP_1!O101&lt;&gt;"", SP_1!O101 &amp; IF(SP_1!O102&lt;&gt;"", ", ", ""), "")</f>
        <v/>
      </c>
      <c r="B101" t="str">
        <f t="shared" si="1"/>
        <v/>
      </c>
    </row>
    <row r="102" spans="1:2">
      <c r="A102" t="str">
        <f>IF(SP_1!O102&lt;&gt;"", SP_1!O102 &amp; IF(SP_1!O103&lt;&gt;"", ", ", ""), "")</f>
        <v/>
      </c>
      <c r="B102" t="str">
        <f t="shared" si="1"/>
        <v/>
      </c>
    </row>
    <row r="103" spans="1:2">
      <c r="A103" t="str">
        <f>IF(SP_1!O103&lt;&gt;"", SP_1!O103 &amp; IF(SP_1!O104&lt;&gt;"", ", ", ""), "")</f>
        <v/>
      </c>
      <c r="B103" t="str">
        <f t="shared" si="1"/>
        <v/>
      </c>
    </row>
    <row r="104" spans="1:2">
      <c r="A104" t="str">
        <f>IF(SP_1!O104&lt;&gt;"", SP_1!O104 &amp; IF(SP_1!O105&lt;&gt;"", ", ", ""), "")</f>
        <v/>
      </c>
      <c r="B104" t="str">
        <f t="shared" si="1"/>
        <v/>
      </c>
    </row>
    <row r="105" spans="1:2">
      <c r="A105" t="str">
        <f>IF(SP_1!O105&lt;&gt;"", SP_1!O105 &amp; IF(SP_1!O106&lt;&gt;"", ", ", ""), "")</f>
        <v/>
      </c>
      <c r="B105" t="str">
        <f t="shared" si="1"/>
        <v/>
      </c>
    </row>
    <row r="106" spans="1:2">
      <c r="A106" t="str">
        <f>IF(SP_1!O106&lt;&gt;"", SP_1!O106 &amp; IF(SP_1!O107&lt;&gt;"", ", ", ""), "")</f>
        <v/>
      </c>
      <c r="B106" t="str">
        <f t="shared" si="1"/>
        <v/>
      </c>
    </row>
    <row r="107" spans="1:2">
      <c r="A107" t="str">
        <f>IF(SP_1!O107&lt;&gt;"", SP_1!O107 &amp; IF(SP_1!O108&lt;&gt;"", ", ", ""), "")</f>
        <v/>
      </c>
      <c r="B107" t="str">
        <f t="shared" si="1"/>
        <v/>
      </c>
    </row>
    <row r="108" spans="1:2">
      <c r="A108" t="str">
        <f>IF(SP_1!O108&lt;&gt;"", SP_1!O108 &amp; IF(SP_1!O109&lt;&gt;"", ", ", ""), "")</f>
        <v/>
      </c>
      <c r="B108" t="str">
        <f t="shared" si="1"/>
        <v/>
      </c>
    </row>
    <row r="109" spans="1:2">
      <c r="A109" t="str">
        <f>IF(SP_1!O109&lt;&gt;"", SP_1!O109 &amp; IF(SP_1!O110&lt;&gt;"", ", ", ""), "")</f>
        <v/>
      </c>
      <c r="B109" t="str">
        <f t="shared" si="1"/>
        <v/>
      </c>
    </row>
    <row r="110" spans="1:2">
      <c r="A110" t="str">
        <f>IF(SP_1!O110&lt;&gt;"", SP_1!O110 &amp; IF(SP_1!O111&lt;&gt;"", ", ", ""), "")</f>
        <v/>
      </c>
      <c r="B110" t="str">
        <f t="shared" si="1"/>
        <v/>
      </c>
    </row>
    <row r="111" spans="1:2">
      <c r="A111" t="str">
        <f>IF(SP_1!O111&lt;&gt;"", SP_1!O111 &amp; IF(SP_1!O112&lt;&gt;"", ", ", ""), "")</f>
        <v/>
      </c>
      <c r="B111" t="str">
        <f t="shared" si="1"/>
        <v/>
      </c>
    </row>
    <row r="112" spans="1:2">
      <c r="A112" t="str">
        <f>IF(SP_1!O112&lt;&gt;"", SP_1!O112 &amp; IF(SP_1!O113&lt;&gt;"", ", ", ""), "")</f>
        <v/>
      </c>
      <c r="B112" t="str">
        <f t="shared" si="1"/>
        <v/>
      </c>
    </row>
    <row r="113" spans="1:2">
      <c r="A113" t="str">
        <f>IF(SP_1!O113&lt;&gt;"", SP_1!O113 &amp; IF(SP_1!O114&lt;&gt;"", ", ", ""), "")</f>
        <v/>
      </c>
      <c r="B113" t="str">
        <f t="shared" si="1"/>
        <v/>
      </c>
    </row>
    <row r="114" spans="1:2">
      <c r="A114" t="str">
        <f>IF(SP_1!O114&lt;&gt;"", SP_1!O114 &amp; IF(SP_1!O115&lt;&gt;"", ", ", ""), "")</f>
        <v/>
      </c>
      <c r="B114" t="str">
        <f t="shared" si="1"/>
        <v/>
      </c>
    </row>
    <row r="115" spans="1:2">
      <c r="A115" t="str">
        <f>IF(SP_1!O115&lt;&gt;"", SP_1!O115 &amp; IF(SP_1!O116&lt;&gt;"", ", ", ""), "")</f>
        <v/>
      </c>
      <c r="B115" t="str">
        <f t="shared" si="1"/>
        <v/>
      </c>
    </row>
    <row r="116" spans="1:2">
      <c r="A116" t="str">
        <f>IF(SP_1!O116&lt;&gt;"", SP_1!O116 &amp; IF(SP_1!O117&lt;&gt;"", ", ", ""), "")</f>
        <v/>
      </c>
      <c r="B116" t="str">
        <f t="shared" si="1"/>
        <v/>
      </c>
    </row>
    <row r="117" spans="1:2">
      <c r="A117" t="str">
        <f>IF(SP_1!O117&lt;&gt;"", SP_1!O117 &amp; IF(SP_1!O118&lt;&gt;"", ", ", ""), "")</f>
        <v/>
      </c>
      <c r="B117" t="str">
        <f t="shared" si="1"/>
        <v/>
      </c>
    </row>
    <row r="118" spans="1:2">
      <c r="A118" t="str">
        <f>IF(SP_1!O118&lt;&gt;"", SP_1!O118 &amp; IF(SP_1!O119&lt;&gt;"", ", ", ""), "")</f>
        <v/>
      </c>
      <c r="B118" t="str">
        <f t="shared" si="1"/>
        <v/>
      </c>
    </row>
    <row r="119" spans="1:2">
      <c r="A119" t="str">
        <f>IF(SP_1!O119&lt;&gt;"", SP_1!O119 &amp; IF(SP_1!O120&lt;&gt;"", ", ", ""), "")</f>
        <v/>
      </c>
      <c r="B119" t="str">
        <f t="shared" si="1"/>
        <v/>
      </c>
    </row>
    <row r="120" spans="1:2">
      <c r="A120" t="str">
        <f>IF(SP_1!O120&lt;&gt;"", SP_1!O120 &amp; IF(SP_1!O121&lt;&gt;"", ", ", ""), "")</f>
        <v/>
      </c>
      <c r="B120" t="str">
        <f t="shared" si="1"/>
        <v/>
      </c>
    </row>
    <row r="121" spans="1:2">
      <c r="A121" t="str">
        <f>IF(SP_1!O121&lt;&gt;"", SP_1!O121 &amp; IF(SP_1!O122&lt;&gt;"", ", ", ""), "")</f>
        <v/>
      </c>
      <c r="B121" t="str">
        <f t="shared" si="1"/>
        <v/>
      </c>
    </row>
    <row r="122" spans="1:2">
      <c r="A122" t="str">
        <f>IF(SP_1!O122&lt;&gt;"", SP_1!O122 &amp; IF(SP_1!O123&lt;&gt;"", ", ", ""), "")</f>
        <v/>
      </c>
      <c r="B122" t="str">
        <f t="shared" si="1"/>
        <v/>
      </c>
    </row>
    <row r="123" spans="1:2">
      <c r="A123" t="str">
        <f>IF(SP_1!O123&lt;&gt;"", SP_1!O123 &amp; IF(SP_1!O124&lt;&gt;"", ", ", ""), "")</f>
        <v/>
      </c>
      <c r="B123" t="str">
        <f t="shared" si="1"/>
        <v/>
      </c>
    </row>
    <row r="124" spans="1:2">
      <c r="A124" t="str">
        <f>IF(SP_1!O124&lt;&gt;"", SP_1!O124 &amp; IF(SP_1!O125&lt;&gt;"", ", ", ""), "")</f>
        <v/>
      </c>
      <c r="B124" t="str">
        <f t="shared" si="1"/>
        <v/>
      </c>
    </row>
    <row r="125" spans="1:2">
      <c r="A125" t="str">
        <f>IF(SP_1!O125&lt;&gt;"", SP_1!O125 &amp; IF(SP_1!O126&lt;&gt;"", ", ", ""), "")</f>
        <v/>
      </c>
      <c r="B125" t="str">
        <f t="shared" si="1"/>
        <v/>
      </c>
    </row>
    <row r="126" spans="1:2">
      <c r="A126" t="str">
        <f>IF(SP_1!O126&lt;&gt;"", SP_1!O126 &amp; IF(SP_1!O127&lt;&gt;"", ", ", ""), "")</f>
        <v/>
      </c>
      <c r="B126" t="str">
        <f t="shared" si="1"/>
        <v/>
      </c>
    </row>
    <row r="127" spans="1:2">
      <c r="A127" t="str">
        <f>IF(SP_1!O127&lt;&gt;"", SP_1!O127 &amp; IF(SP_1!O128&lt;&gt;"", ", ", ""), "")</f>
        <v/>
      </c>
      <c r="B127" t="str">
        <f t="shared" si="1"/>
        <v/>
      </c>
    </row>
    <row r="128" spans="1:2">
      <c r="A128" t="str">
        <f>IF(SP_1!O128&lt;&gt;"", SP_1!O128 &amp; IF(SP_1!O129&lt;&gt;"", ", ", ""), "")</f>
        <v/>
      </c>
      <c r="B128" t="str">
        <f t="shared" si="1"/>
        <v/>
      </c>
    </row>
    <row r="129" spans="1:2">
      <c r="A129" t="str">
        <f>IF(SP_1!O129&lt;&gt;"", SP_1!O129 &amp; IF(SP_1!O130&lt;&gt;"", ", ", ""), "")</f>
        <v/>
      </c>
      <c r="B129" t="str">
        <f t="shared" si="1"/>
        <v/>
      </c>
    </row>
    <row r="130" spans="1:2">
      <c r="A130" t="str">
        <f>IF(SP_1!O130&lt;&gt;"", SP_1!O130 &amp; IF(SP_1!O131&lt;&gt;"", ", ", ""), "")</f>
        <v/>
      </c>
      <c r="B130" t="str">
        <f t="shared" si="1"/>
        <v/>
      </c>
    </row>
    <row r="131" spans="1:2">
      <c r="A131" t="str">
        <f>IF(SP_1!O131&lt;&gt;"", SP_1!O131 &amp; IF(SP_1!O132&lt;&gt;"", ", ", ""), "")</f>
        <v/>
      </c>
      <c r="B131" t="str">
        <f t="shared" ref="B131:B194" si="2">CONCATENATE(A131, B132)</f>
        <v/>
      </c>
    </row>
    <row r="132" spans="1:2">
      <c r="A132" t="str">
        <f>IF(SP_1!O132&lt;&gt;"", SP_1!O132 &amp; IF(SP_1!O133&lt;&gt;"", ", ", ""), "")</f>
        <v/>
      </c>
      <c r="B132" t="str">
        <f t="shared" si="2"/>
        <v/>
      </c>
    </row>
    <row r="133" spans="1:2">
      <c r="A133" t="str">
        <f>IF(SP_1!O133&lt;&gt;"", SP_1!O133 &amp; IF(SP_1!O134&lt;&gt;"", ", ", ""), "")</f>
        <v/>
      </c>
      <c r="B133" t="str">
        <f t="shared" si="2"/>
        <v/>
      </c>
    </row>
    <row r="134" spans="1:2">
      <c r="A134" t="str">
        <f>IF(SP_1!O134&lt;&gt;"", SP_1!O134 &amp; IF(SP_1!O135&lt;&gt;"", ", ", ""), "")</f>
        <v/>
      </c>
      <c r="B134" t="str">
        <f t="shared" si="2"/>
        <v/>
      </c>
    </row>
    <row r="135" spans="1:2">
      <c r="A135" t="str">
        <f>IF(SP_1!O135&lt;&gt;"", SP_1!O135 &amp; IF(SP_1!O136&lt;&gt;"", ", ", ""), "")</f>
        <v/>
      </c>
      <c r="B135" t="str">
        <f t="shared" si="2"/>
        <v/>
      </c>
    </row>
    <row r="136" spans="1:2">
      <c r="A136" t="str">
        <f>IF(SP_1!O136&lt;&gt;"", SP_1!O136 &amp; IF(SP_1!O137&lt;&gt;"", ", ", ""), "")</f>
        <v/>
      </c>
      <c r="B136" t="str">
        <f t="shared" si="2"/>
        <v/>
      </c>
    </row>
    <row r="137" spans="1:2">
      <c r="A137" t="str">
        <f>IF(SP_1!O137&lt;&gt;"", SP_1!O137 &amp; IF(SP_1!O138&lt;&gt;"", ", ", ""), "")</f>
        <v/>
      </c>
      <c r="B137" t="str">
        <f t="shared" si="2"/>
        <v/>
      </c>
    </row>
    <row r="138" spans="1:2">
      <c r="A138" t="str">
        <f>IF(SP_1!O138&lt;&gt;"", SP_1!O138 &amp; IF(SP_1!O139&lt;&gt;"", ", ", ""), "")</f>
        <v/>
      </c>
      <c r="B138" t="str">
        <f t="shared" si="2"/>
        <v/>
      </c>
    </row>
    <row r="139" spans="1:2">
      <c r="A139" t="str">
        <f>IF(SP_1!O139&lt;&gt;"", SP_1!O139 &amp; IF(SP_1!O140&lt;&gt;"", ", ", ""), "")</f>
        <v/>
      </c>
      <c r="B139" t="str">
        <f t="shared" si="2"/>
        <v/>
      </c>
    </row>
    <row r="140" spans="1:2">
      <c r="A140" t="str">
        <f>IF(SP_1!O140&lt;&gt;"", SP_1!O140 &amp; IF(SP_1!O141&lt;&gt;"", ", ", ""), "")</f>
        <v/>
      </c>
      <c r="B140" t="str">
        <f t="shared" si="2"/>
        <v/>
      </c>
    </row>
    <row r="141" spans="1:2">
      <c r="A141" t="str">
        <f>IF(SP_1!O141&lt;&gt;"", SP_1!O141 &amp; IF(SP_1!O142&lt;&gt;"", ", ", ""), "")</f>
        <v/>
      </c>
      <c r="B141" t="str">
        <f t="shared" si="2"/>
        <v/>
      </c>
    </row>
    <row r="142" spans="1:2">
      <c r="A142" t="str">
        <f>IF(SP_1!O142&lt;&gt;"", SP_1!O142 &amp; IF(SP_1!O143&lt;&gt;"", ", ", ""), "")</f>
        <v/>
      </c>
      <c r="B142" t="str">
        <f t="shared" si="2"/>
        <v/>
      </c>
    </row>
    <row r="143" spans="1:2">
      <c r="A143" t="str">
        <f>IF(SP_1!O143&lt;&gt;"", SP_1!O143 &amp; IF(SP_1!O144&lt;&gt;"", ", ", ""), "")</f>
        <v/>
      </c>
      <c r="B143" t="str">
        <f t="shared" si="2"/>
        <v/>
      </c>
    </row>
    <row r="144" spans="1:2">
      <c r="A144" t="str">
        <f>IF(SP_1!O144&lt;&gt;"", SP_1!O144 &amp; IF(SP_1!O145&lt;&gt;"", ", ", ""), "")</f>
        <v/>
      </c>
      <c r="B144" t="str">
        <f t="shared" si="2"/>
        <v/>
      </c>
    </row>
    <row r="145" spans="1:2">
      <c r="A145" t="str">
        <f>IF(SP_1!O145&lt;&gt;"", SP_1!O145 &amp; IF(SP_1!O146&lt;&gt;"", ", ", ""), "")</f>
        <v/>
      </c>
      <c r="B145" t="str">
        <f t="shared" si="2"/>
        <v/>
      </c>
    </row>
    <row r="146" spans="1:2">
      <c r="A146" t="str">
        <f>IF(SP_1!O146&lt;&gt;"", SP_1!O146 &amp; IF(SP_1!O147&lt;&gt;"", ", ", ""), "")</f>
        <v/>
      </c>
      <c r="B146" t="str">
        <f t="shared" si="2"/>
        <v/>
      </c>
    </row>
    <row r="147" spans="1:2">
      <c r="A147" t="str">
        <f>IF(SP_1!O147&lt;&gt;"", SP_1!O147 &amp; IF(SP_1!O148&lt;&gt;"", ", ", ""), "")</f>
        <v/>
      </c>
      <c r="B147" t="str">
        <f t="shared" si="2"/>
        <v/>
      </c>
    </row>
    <row r="148" spans="1:2">
      <c r="A148" t="str">
        <f>IF(SP_1!O148&lt;&gt;"", SP_1!O148 &amp; IF(SP_1!O149&lt;&gt;"", ", ", ""), "")</f>
        <v/>
      </c>
      <c r="B148" t="str">
        <f t="shared" si="2"/>
        <v/>
      </c>
    </row>
    <row r="149" spans="1:2">
      <c r="A149" t="str">
        <f>IF(SP_1!O149&lt;&gt;"", SP_1!O149 &amp; IF(SP_1!O150&lt;&gt;"", ", ", ""), "")</f>
        <v/>
      </c>
      <c r="B149" t="str">
        <f t="shared" si="2"/>
        <v/>
      </c>
    </row>
    <row r="150" spans="1:2">
      <c r="A150" t="str">
        <f>IF(SP_1!O150&lt;&gt;"", SP_1!O150 &amp; IF(SP_1!O151&lt;&gt;"", ", ", ""), "")</f>
        <v/>
      </c>
      <c r="B150" t="str">
        <f t="shared" si="2"/>
        <v/>
      </c>
    </row>
    <row r="151" spans="1:2">
      <c r="A151" t="str">
        <f>IF(SP_1!O151&lt;&gt;"", SP_1!O151 &amp; IF(SP_1!O152&lt;&gt;"", ", ", ""), "")</f>
        <v/>
      </c>
      <c r="B151" t="str">
        <f t="shared" si="2"/>
        <v/>
      </c>
    </row>
    <row r="152" spans="1:2">
      <c r="A152" t="str">
        <f>IF(SP_1!O152&lt;&gt;"", SP_1!O152 &amp; IF(SP_1!O153&lt;&gt;"", ", ", ""), "")</f>
        <v/>
      </c>
      <c r="B152" t="str">
        <f t="shared" si="2"/>
        <v/>
      </c>
    </row>
    <row r="153" spans="1:2">
      <c r="A153" t="str">
        <f>IF(SP_1!O153&lt;&gt;"", SP_1!O153 &amp; IF(SP_1!O154&lt;&gt;"", ", ", ""), "")</f>
        <v/>
      </c>
      <c r="B153" t="str">
        <f t="shared" si="2"/>
        <v/>
      </c>
    </row>
    <row r="154" spans="1:2">
      <c r="A154" t="str">
        <f>IF(SP_1!O154&lt;&gt;"", SP_1!O154 &amp; IF(SP_1!O155&lt;&gt;"", ", ", ""), "")</f>
        <v/>
      </c>
      <c r="B154" t="str">
        <f t="shared" si="2"/>
        <v/>
      </c>
    </row>
    <row r="155" spans="1:2">
      <c r="A155" t="str">
        <f>IF(SP_1!O155&lt;&gt;"", SP_1!O155 &amp; IF(SP_1!O156&lt;&gt;"", ", ", ""), "")</f>
        <v/>
      </c>
      <c r="B155" t="str">
        <f t="shared" si="2"/>
        <v/>
      </c>
    </row>
    <row r="156" spans="1:2">
      <c r="A156" t="str">
        <f>IF(SP_1!O156&lt;&gt;"", SP_1!O156 &amp; IF(SP_1!O157&lt;&gt;"", ", ", ""), "")</f>
        <v/>
      </c>
      <c r="B156" t="str">
        <f t="shared" si="2"/>
        <v/>
      </c>
    </row>
    <row r="157" spans="1:2">
      <c r="A157" t="str">
        <f>IF(SP_1!O157&lt;&gt;"", SP_1!O157 &amp; IF(SP_1!O158&lt;&gt;"", ", ", ""), "")</f>
        <v/>
      </c>
      <c r="B157" t="str">
        <f t="shared" si="2"/>
        <v/>
      </c>
    </row>
    <row r="158" spans="1:2">
      <c r="A158" t="str">
        <f>IF(SP_1!O158&lt;&gt;"", SP_1!O158 &amp; IF(SP_1!O159&lt;&gt;"", ", ", ""), "")</f>
        <v/>
      </c>
      <c r="B158" t="str">
        <f t="shared" si="2"/>
        <v/>
      </c>
    </row>
    <row r="159" spans="1:2">
      <c r="A159" t="str">
        <f>IF(SP_1!O159&lt;&gt;"", SP_1!O159 &amp; IF(SP_1!O160&lt;&gt;"", ", ", ""), "")</f>
        <v/>
      </c>
      <c r="B159" t="str">
        <f t="shared" si="2"/>
        <v/>
      </c>
    </row>
    <row r="160" spans="1:2">
      <c r="A160" t="str">
        <f>IF(SP_1!O160&lt;&gt;"", SP_1!O160 &amp; IF(SP_1!O161&lt;&gt;"", ", ", ""), "")</f>
        <v/>
      </c>
      <c r="B160" t="str">
        <f t="shared" si="2"/>
        <v/>
      </c>
    </row>
    <row r="161" spans="1:2">
      <c r="A161" t="str">
        <f>IF(SP_1!O161&lt;&gt;"", SP_1!O161 &amp; IF(SP_1!O162&lt;&gt;"", ", ", ""), "")</f>
        <v/>
      </c>
      <c r="B161" t="str">
        <f t="shared" si="2"/>
        <v/>
      </c>
    </row>
    <row r="162" spans="1:2">
      <c r="A162" t="str">
        <f>IF(SP_1!O162&lt;&gt;"", SP_1!O162 &amp; IF(SP_1!O163&lt;&gt;"", ", ", ""), "")</f>
        <v/>
      </c>
      <c r="B162" t="str">
        <f t="shared" si="2"/>
        <v/>
      </c>
    </row>
    <row r="163" spans="1:2">
      <c r="A163" t="str">
        <f>IF(SP_1!O163&lt;&gt;"", SP_1!O163 &amp; IF(SP_1!O164&lt;&gt;"", ", ", ""), "")</f>
        <v/>
      </c>
      <c r="B163" t="str">
        <f t="shared" si="2"/>
        <v/>
      </c>
    </row>
    <row r="164" spans="1:2">
      <c r="A164" t="str">
        <f>IF(SP_1!O164&lt;&gt;"", SP_1!O164 &amp; IF(SP_1!O165&lt;&gt;"", ", ", ""), "")</f>
        <v/>
      </c>
      <c r="B164" t="str">
        <f t="shared" si="2"/>
        <v/>
      </c>
    </row>
    <row r="165" spans="1:2">
      <c r="A165" t="str">
        <f>IF(SP_1!O165&lt;&gt;"", SP_1!O165 &amp; IF(SP_1!O166&lt;&gt;"", ", ", ""), "")</f>
        <v/>
      </c>
      <c r="B165" t="str">
        <f t="shared" si="2"/>
        <v/>
      </c>
    </row>
    <row r="166" spans="1:2">
      <c r="A166" t="str">
        <f>IF(SP_1!O166&lt;&gt;"", SP_1!O166 &amp; IF(SP_1!O167&lt;&gt;"", ", ", ""), "")</f>
        <v/>
      </c>
      <c r="B166" t="str">
        <f t="shared" si="2"/>
        <v/>
      </c>
    </row>
    <row r="167" spans="1:2">
      <c r="A167" t="str">
        <f>IF(SP_1!O167&lt;&gt;"", SP_1!O167 &amp; IF(SP_1!O168&lt;&gt;"", ", ", ""), "")</f>
        <v/>
      </c>
      <c r="B167" t="str">
        <f t="shared" si="2"/>
        <v/>
      </c>
    </row>
    <row r="168" spans="1:2">
      <c r="A168" t="str">
        <f>IF(SP_1!O168&lt;&gt;"", SP_1!O168 &amp; IF(SP_1!O169&lt;&gt;"", ", ", ""), "")</f>
        <v/>
      </c>
      <c r="B168" t="str">
        <f t="shared" si="2"/>
        <v/>
      </c>
    </row>
    <row r="169" spans="1:2">
      <c r="A169" t="str">
        <f>IF(SP_1!O169&lt;&gt;"", SP_1!O169 &amp; IF(SP_1!O170&lt;&gt;"", ", ", ""), "")</f>
        <v/>
      </c>
      <c r="B169" t="str">
        <f t="shared" si="2"/>
        <v/>
      </c>
    </row>
    <row r="170" spans="1:2">
      <c r="A170" t="str">
        <f>IF(SP_1!O170&lt;&gt;"", SP_1!O170 &amp; IF(SP_1!O171&lt;&gt;"", ", ", ""), "")</f>
        <v/>
      </c>
      <c r="B170" t="str">
        <f t="shared" si="2"/>
        <v/>
      </c>
    </row>
    <row r="171" spans="1:2">
      <c r="A171" t="str">
        <f>IF(SP_1!O171&lt;&gt;"", SP_1!O171 &amp; IF(SP_1!O172&lt;&gt;"", ", ", ""), "")</f>
        <v/>
      </c>
      <c r="B171" t="str">
        <f t="shared" si="2"/>
        <v/>
      </c>
    </row>
    <row r="172" spans="1:2">
      <c r="A172" t="str">
        <f>IF(SP_1!O172&lt;&gt;"", SP_1!O172 &amp; IF(SP_1!O173&lt;&gt;"", ", ", ""), "")</f>
        <v/>
      </c>
      <c r="B172" t="str">
        <f t="shared" si="2"/>
        <v/>
      </c>
    </row>
    <row r="173" spans="1:2">
      <c r="A173" t="str">
        <f>IF(SP_1!O173&lt;&gt;"", SP_1!O173 &amp; IF(SP_1!O174&lt;&gt;"", ", ", ""), "")</f>
        <v/>
      </c>
      <c r="B173" t="str">
        <f t="shared" si="2"/>
        <v/>
      </c>
    </row>
    <row r="174" spans="1:2">
      <c r="A174" t="str">
        <f>IF(SP_1!O174&lt;&gt;"", SP_1!O174 &amp; IF(SP_1!O175&lt;&gt;"", ", ", ""), "")</f>
        <v/>
      </c>
      <c r="B174" t="str">
        <f t="shared" si="2"/>
        <v/>
      </c>
    </row>
    <row r="175" spans="1:2">
      <c r="A175" t="str">
        <f>IF(SP_1!O175&lt;&gt;"", SP_1!O175 &amp; IF(SP_1!O176&lt;&gt;"", ", ", ""), "")</f>
        <v/>
      </c>
      <c r="B175" t="str">
        <f t="shared" si="2"/>
        <v/>
      </c>
    </row>
    <row r="176" spans="1:2">
      <c r="A176" t="str">
        <f>IF(SP_1!O176&lt;&gt;"", SP_1!O176 &amp; IF(SP_1!O177&lt;&gt;"", ", ", ""), "")</f>
        <v/>
      </c>
      <c r="B176" t="str">
        <f t="shared" si="2"/>
        <v/>
      </c>
    </row>
    <row r="177" spans="1:2">
      <c r="A177" t="str">
        <f>IF(SP_1!O177&lt;&gt;"", SP_1!O177 &amp; IF(SP_1!O178&lt;&gt;"", ", ", ""), "")</f>
        <v/>
      </c>
      <c r="B177" t="str">
        <f t="shared" si="2"/>
        <v/>
      </c>
    </row>
    <row r="178" spans="1:2">
      <c r="A178" t="str">
        <f>IF(SP_1!O178&lt;&gt;"", SP_1!O178 &amp; IF(SP_1!O179&lt;&gt;"", ", ", ""), "")</f>
        <v/>
      </c>
      <c r="B178" t="str">
        <f t="shared" si="2"/>
        <v/>
      </c>
    </row>
    <row r="179" spans="1:2">
      <c r="A179" t="str">
        <f>IF(SP_1!O179&lt;&gt;"", SP_1!O179 &amp; IF(SP_1!O180&lt;&gt;"", ", ", ""), "")</f>
        <v/>
      </c>
      <c r="B179" t="str">
        <f t="shared" si="2"/>
        <v/>
      </c>
    </row>
    <row r="180" spans="1:2">
      <c r="A180" t="str">
        <f>IF(SP_1!O180&lt;&gt;"", SP_1!O180 &amp; IF(SP_1!O181&lt;&gt;"", ", ", ""), "")</f>
        <v/>
      </c>
      <c r="B180" t="str">
        <f t="shared" si="2"/>
        <v/>
      </c>
    </row>
    <row r="181" spans="1:2">
      <c r="A181" t="str">
        <f>IF(SP_1!O181&lt;&gt;"", SP_1!O181 &amp; IF(SP_1!O182&lt;&gt;"", ", ", ""), "")</f>
        <v/>
      </c>
      <c r="B181" t="str">
        <f t="shared" si="2"/>
        <v/>
      </c>
    </row>
    <row r="182" spans="1:2">
      <c r="A182" t="str">
        <f>IF(SP_1!O182&lt;&gt;"", SP_1!O182 &amp; IF(SP_1!O183&lt;&gt;"", ", ", ""), "")</f>
        <v/>
      </c>
      <c r="B182" t="str">
        <f t="shared" si="2"/>
        <v/>
      </c>
    </row>
    <row r="183" spans="1:2">
      <c r="A183" t="str">
        <f>IF(SP_1!O183&lt;&gt;"", SP_1!O183 &amp; IF(SP_1!O184&lt;&gt;"", ", ", ""), "")</f>
        <v/>
      </c>
      <c r="B183" t="str">
        <f t="shared" si="2"/>
        <v/>
      </c>
    </row>
    <row r="184" spans="1:2">
      <c r="A184" t="str">
        <f>IF(SP_1!O184&lt;&gt;"", SP_1!O184 &amp; IF(SP_1!O185&lt;&gt;"", ", ", ""), "")</f>
        <v/>
      </c>
      <c r="B184" t="str">
        <f t="shared" si="2"/>
        <v/>
      </c>
    </row>
    <row r="185" spans="1:2">
      <c r="A185" t="str">
        <f>IF(SP_1!O185&lt;&gt;"", SP_1!O185 &amp; IF(SP_1!O186&lt;&gt;"", ", ", ""), "")</f>
        <v/>
      </c>
      <c r="B185" t="str">
        <f t="shared" si="2"/>
        <v/>
      </c>
    </row>
    <row r="186" spans="1:2">
      <c r="A186" t="str">
        <f>IF(SP_1!O186&lt;&gt;"", SP_1!O186 &amp; IF(SP_1!O187&lt;&gt;"", ", ", ""), "")</f>
        <v/>
      </c>
      <c r="B186" t="str">
        <f t="shared" si="2"/>
        <v/>
      </c>
    </row>
    <row r="187" spans="1:2">
      <c r="A187" t="str">
        <f>IF(SP_1!O187&lt;&gt;"", SP_1!O187 &amp; IF(SP_1!O188&lt;&gt;"", ", ", ""), "")</f>
        <v/>
      </c>
      <c r="B187" t="str">
        <f t="shared" si="2"/>
        <v/>
      </c>
    </row>
    <row r="188" spans="1:2">
      <c r="A188" t="str">
        <f>IF(SP_1!O188&lt;&gt;"", SP_1!O188 &amp; IF(SP_1!O189&lt;&gt;"", ", ", ""), "")</f>
        <v/>
      </c>
      <c r="B188" t="str">
        <f t="shared" si="2"/>
        <v/>
      </c>
    </row>
    <row r="189" spans="1:2">
      <c r="A189" t="str">
        <f>IF(SP_1!O189&lt;&gt;"", SP_1!O189 &amp; IF(SP_1!O190&lt;&gt;"", ", ", ""), "")</f>
        <v/>
      </c>
      <c r="B189" t="str">
        <f t="shared" si="2"/>
        <v/>
      </c>
    </row>
    <row r="190" spans="1:2">
      <c r="A190" t="str">
        <f>IF(SP_1!O190&lt;&gt;"", SP_1!O190 &amp; IF(SP_1!O191&lt;&gt;"", ", ", ""), "")</f>
        <v/>
      </c>
      <c r="B190" t="str">
        <f t="shared" si="2"/>
        <v/>
      </c>
    </row>
    <row r="191" spans="1:2">
      <c r="A191" t="str">
        <f>IF(SP_1!O191&lt;&gt;"", SP_1!O191 &amp; IF(SP_1!O192&lt;&gt;"", ", ", ""), "")</f>
        <v/>
      </c>
      <c r="B191" t="str">
        <f t="shared" si="2"/>
        <v/>
      </c>
    </row>
    <row r="192" spans="1:2">
      <c r="A192" t="str">
        <f>IF(SP_1!O192&lt;&gt;"", SP_1!O192 &amp; IF(SP_1!O193&lt;&gt;"", ", ", ""), "")</f>
        <v/>
      </c>
      <c r="B192" t="str">
        <f t="shared" si="2"/>
        <v/>
      </c>
    </row>
    <row r="193" spans="1:2">
      <c r="A193" t="str">
        <f>IF(SP_1!O193&lt;&gt;"", SP_1!O193 &amp; IF(SP_1!O194&lt;&gt;"", ", ", ""), "")</f>
        <v/>
      </c>
      <c r="B193" t="str">
        <f t="shared" si="2"/>
        <v/>
      </c>
    </row>
    <row r="194" spans="1:2">
      <c r="A194" t="str">
        <f>IF(SP_1!O194&lt;&gt;"", SP_1!O194 &amp; IF(SP_1!O195&lt;&gt;"", ", ", ""), "")</f>
        <v/>
      </c>
      <c r="B194" t="str">
        <f t="shared" si="2"/>
        <v/>
      </c>
    </row>
    <row r="195" spans="1:2">
      <c r="A195" t="str">
        <f>IF(SP_1!O195&lt;&gt;"", SP_1!O195 &amp; IF(SP_1!O196&lt;&gt;"", ", ", ""), "")</f>
        <v/>
      </c>
      <c r="B195" t="str">
        <f t="shared" ref="B195:B258" si="3">CONCATENATE(A195, B196)</f>
        <v/>
      </c>
    </row>
    <row r="196" spans="1:2">
      <c r="A196" t="str">
        <f>IF(SP_1!O196&lt;&gt;"", SP_1!O196 &amp; IF(SP_1!O197&lt;&gt;"", ", ", ""), "")</f>
        <v/>
      </c>
      <c r="B196" t="str">
        <f t="shared" si="3"/>
        <v/>
      </c>
    </row>
    <row r="197" spans="1:2">
      <c r="A197" t="str">
        <f>IF(SP_1!O197&lt;&gt;"", SP_1!O197 &amp; IF(SP_1!O198&lt;&gt;"", ", ", ""), "")</f>
        <v/>
      </c>
      <c r="B197" t="str">
        <f t="shared" si="3"/>
        <v/>
      </c>
    </row>
    <row r="198" spans="1:2">
      <c r="A198" t="str">
        <f>IF(SP_1!O198&lt;&gt;"", SP_1!O198 &amp; IF(SP_1!O199&lt;&gt;"", ", ", ""), "")</f>
        <v/>
      </c>
      <c r="B198" t="str">
        <f t="shared" si="3"/>
        <v/>
      </c>
    </row>
    <row r="199" spans="1:2">
      <c r="A199" t="str">
        <f>IF(SP_1!O199&lt;&gt;"", SP_1!O199 &amp; IF(SP_1!O200&lt;&gt;"", ", ", ""), "")</f>
        <v/>
      </c>
      <c r="B199" t="str">
        <f t="shared" si="3"/>
        <v/>
      </c>
    </row>
    <row r="200" spans="1:2">
      <c r="A200" t="str">
        <f>IF(SP_1!O200&lt;&gt;"", SP_1!O200 &amp; IF(SP_1!O201&lt;&gt;"", ", ", ""), "")</f>
        <v/>
      </c>
      <c r="B200" t="str">
        <f t="shared" si="3"/>
        <v/>
      </c>
    </row>
    <row r="201" spans="1:2">
      <c r="A201" t="str">
        <f>IF(SP_1!O201&lt;&gt;"", SP_1!O201 &amp; IF(SP_1!O202&lt;&gt;"", ", ", ""), "")</f>
        <v/>
      </c>
      <c r="B201" t="str">
        <f t="shared" si="3"/>
        <v/>
      </c>
    </row>
    <row r="202" spans="1:2">
      <c r="A202" t="str">
        <f>IF(SP_1!O202&lt;&gt;"", SP_1!O202 &amp; IF(SP_1!O203&lt;&gt;"", ", ", ""), "")</f>
        <v/>
      </c>
      <c r="B202" t="str">
        <f t="shared" si="3"/>
        <v/>
      </c>
    </row>
    <row r="203" spans="1:2">
      <c r="A203" t="str">
        <f>IF(SP_1!O203&lt;&gt;"", SP_1!O203 &amp; IF(SP_1!O204&lt;&gt;"", ", ", ""), "")</f>
        <v/>
      </c>
      <c r="B203" t="str">
        <f t="shared" si="3"/>
        <v/>
      </c>
    </row>
    <row r="204" spans="1:2">
      <c r="A204" t="str">
        <f>IF(SP_1!O204&lt;&gt;"", SP_1!O204 &amp; IF(SP_1!O205&lt;&gt;"", ", ", ""), "")</f>
        <v/>
      </c>
      <c r="B204" t="str">
        <f t="shared" si="3"/>
        <v/>
      </c>
    </row>
    <row r="205" spans="1:2">
      <c r="A205" t="str">
        <f>IF(SP_1!O205&lt;&gt;"", SP_1!O205 &amp; IF(SP_1!O206&lt;&gt;"", ", ", ""), "")</f>
        <v/>
      </c>
      <c r="B205" t="str">
        <f t="shared" si="3"/>
        <v/>
      </c>
    </row>
    <row r="206" spans="1:2">
      <c r="A206" t="str">
        <f>IF(SP_1!O206&lt;&gt;"", SP_1!O206 &amp; IF(SP_1!O207&lt;&gt;"", ", ", ""), "")</f>
        <v/>
      </c>
      <c r="B206" t="str">
        <f t="shared" si="3"/>
        <v/>
      </c>
    </row>
    <row r="207" spans="1:2">
      <c r="A207" t="str">
        <f>IF(SP_1!O207&lt;&gt;"", SP_1!O207 &amp; IF(SP_1!O208&lt;&gt;"", ", ", ""), "")</f>
        <v/>
      </c>
      <c r="B207" t="str">
        <f t="shared" si="3"/>
        <v/>
      </c>
    </row>
    <row r="208" spans="1:2">
      <c r="A208" t="str">
        <f>IF(SP_1!O208&lt;&gt;"", SP_1!O208 &amp; IF(SP_1!O209&lt;&gt;"", ", ", ""), "")</f>
        <v/>
      </c>
      <c r="B208" t="str">
        <f t="shared" si="3"/>
        <v/>
      </c>
    </row>
    <row r="209" spans="1:2">
      <c r="A209" t="str">
        <f>IF(SP_1!O209&lt;&gt;"", SP_1!O209 &amp; IF(SP_1!O210&lt;&gt;"", ", ", ""), "")</f>
        <v/>
      </c>
      <c r="B209" t="str">
        <f t="shared" si="3"/>
        <v/>
      </c>
    </row>
    <row r="210" spans="1:2">
      <c r="A210" t="str">
        <f>IF(SP_1!O210&lt;&gt;"", SP_1!O210 &amp; IF(SP_1!O211&lt;&gt;"", ", ", ""), "")</f>
        <v/>
      </c>
      <c r="B210" t="str">
        <f t="shared" si="3"/>
        <v/>
      </c>
    </row>
    <row r="211" spans="1:2">
      <c r="A211" t="str">
        <f>IF(SP_1!O211&lt;&gt;"", SP_1!O211 &amp; IF(SP_1!O212&lt;&gt;"", ", ", ""), "")</f>
        <v/>
      </c>
      <c r="B211" t="str">
        <f t="shared" si="3"/>
        <v/>
      </c>
    </row>
    <row r="212" spans="1:2">
      <c r="A212" t="str">
        <f>IF(SP_1!O212&lt;&gt;"", SP_1!O212 &amp; IF(SP_1!O213&lt;&gt;"", ", ", ""), "")</f>
        <v/>
      </c>
      <c r="B212" t="str">
        <f t="shared" si="3"/>
        <v/>
      </c>
    </row>
    <row r="213" spans="1:2">
      <c r="A213" t="str">
        <f>IF(SP_1!O213&lt;&gt;"", SP_1!O213 &amp; IF(SP_1!O214&lt;&gt;"", ", ", ""), "")</f>
        <v/>
      </c>
      <c r="B213" t="str">
        <f t="shared" si="3"/>
        <v/>
      </c>
    </row>
    <row r="214" spans="1:2">
      <c r="A214" t="str">
        <f>IF(SP_1!O214&lt;&gt;"", SP_1!O214 &amp; IF(SP_1!O215&lt;&gt;"", ", ", ""), "")</f>
        <v/>
      </c>
      <c r="B214" t="str">
        <f t="shared" si="3"/>
        <v/>
      </c>
    </row>
    <row r="215" spans="1:2">
      <c r="A215" t="str">
        <f>IF(SP_1!O215&lt;&gt;"", SP_1!O215 &amp; IF(SP_1!O216&lt;&gt;"", ", ", ""), "")</f>
        <v/>
      </c>
      <c r="B215" t="str">
        <f t="shared" si="3"/>
        <v/>
      </c>
    </row>
    <row r="216" spans="1:2">
      <c r="A216" t="str">
        <f>IF(SP_1!O216&lt;&gt;"", SP_1!O216 &amp; IF(SP_1!O217&lt;&gt;"", ", ", ""), "")</f>
        <v/>
      </c>
      <c r="B216" t="str">
        <f t="shared" si="3"/>
        <v/>
      </c>
    </row>
    <row r="217" spans="1:2">
      <c r="A217" t="str">
        <f>IF(SP_1!O217&lt;&gt;"", SP_1!O217 &amp; IF(SP_1!O218&lt;&gt;"", ", ", ""), "")</f>
        <v/>
      </c>
      <c r="B217" t="str">
        <f t="shared" si="3"/>
        <v/>
      </c>
    </row>
    <row r="218" spans="1:2">
      <c r="A218" t="str">
        <f>IF(SP_1!O218&lt;&gt;"", SP_1!O218 &amp; IF(SP_1!O219&lt;&gt;"", ", ", ""), "")</f>
        <v/>
      </c>
      <c r="B218" t="str">
        <f t="shared" si="3"/>
        <v/>
      </c>
    </row>
    <row r="219" spans="1:2">
      <c r="A219" t="str">
        <f>IF(SP_1!O219&lt;&gt;"", SP_1!O219 &amp; IF(SP_1!O220&lt;&gt;"", ", ", ""), "")</f>
        <v/>
      </c>
      <c r="B219" t="str">
        <f t="shared" si="3"/>
        <v/>
      </c>
    </row>
    <row r="220" spans="1:2">
      <c r="A220" t="str">
        <f>IF(SP_1!O220&lt;&gt;"", SP_1!O220 &amp; IF(SP_1!O221&lt;&gt;"", ", ", ""), "")</f>
        <v/>
      </c>
      <c r="B220" t="str">
        <f t="shared" si="3"/>
        <v/>
      </c>
    </row>
    <row r="221" spans="1:2">
      <c r="A221" t="str">
        <f>IF(SP_1!O221&lt;&gt;"", SP_1!O221 &amp; IF(SP_1!O222&lt;&gt;"", ", ", ""), "")</f>
        <v/>
      </c>
      <c r="B221" t="str">
        <f t="shared" si="3"/>
        <v/>
      </c>
    </row>
    <row r="222" spans="1:2">
      <c r="A222" t="str">
        <f>IF(SP_1!O222&lt;&gt;"", SP_1!O222 &amp; IF(SP_1!O223&lt;&gt;"", ", ", ""), "")</f>
        <v/>
      </c>
      <c r="B222" t="str">
        <f t="shared" si="3"/>
        <v/>
      </c>
    </row>
    <row r="223" spans="1:2">
      <c r="A223" t="str">
        <f>IF(SP_1!O223&lt;&gt;"", SP_1!O223 &amp; IF(SP_1!O224&lt;&gt;"", ", ", ""), "")</f>
        <v/>
      </c>
      <c r="B223" t="str">
        <f t="shared" si="3"/>
        <v/>
      </c>
    </row>
    <row r="224" spans="1:2">
      <c r="A224" t="str">
        <f>IF(SP_1!O224&lt;&gt;"", SP_1!O224 &amp; IF(SP_1!O225&lt;&gt;"", ", ", ""), "")</f>
        <v/>
      </c>
      <c r="B224" t="str">
        <f t="shared" si="3"/>
        <v/>
      </c>
    </row>
    <row r="225" spans="1:2">
      <c r="A225" t="str">
        <f>IF(SP_1!O225&lt;&gt;"", SP_1!O225 &amp; IF(SP_1!O226&lt;&gt;"", ", ", ""), "")</f>
        <v/>
      </c>
      <c r="B225" t="str">
        <f t="shared" si="3"/>
        <v/>
      </c>
    </row>
    <row r="226" spans="1:2">
      <c r="A226" t="str">
        <f>IF(SP_1!O226&lt;&gt;"", SP_1!O226 &amp; IF(SP_1!O227&lt;&gt;"", ", ", ""), "")</f>
        <v/>
      </c>
      <c r="B226" t="str">
        <f t="shared" si="3"/>
        <v/>
      </c>
    </row>
    <row r="227" spans="1:2">
      <c r="A227" t="str">
        <f>IF(SP_1!O227&lt;&gt;"", SP_1!O227 &amp; IF(SP_1!O228&lt;&gt;"", ", ", ""), "")</f>
        <v/>
      </c>
      <c r="B227" t="str">
        <f t="shared" si="3"/>
        <v/>
      </c>
    </row>
    <row r="228" spans="1:2">
      <c r="A228" t="str">
        <f>IF(SP_1!O228&lt;&gt;"", SP_1!O228 &amp; IF(SP_1!O229&lt;&gt;"", ", ", ""), "")</f>
        <v/>
      </c>
      <c r="B228" t="str">
        <f t="shared" si="3"/>
        <v/>
      </c>
    </row>
    <row r="229" spans="1:2">
      <c r="A229" t="str">
        <f>IF(SP_1!O229&lt;&gt;"", SP_1!O229 &amp; IF(SP_1!O230&lt;&gt;"", ", ", ""), "")</f>
        <v/>
      </c>
      <c r="B229" t="str">
        <f t="shared" si="3"/>
        <v/>
      </c>
    </row>
    <row r="230" spans="1:2">
      <c r="A230" t="str">
        <f>IF(SP_1!O230&lt;&gt;"", SP_1!O230 &amp; IF(SP_1!O231&lt;&gt;"", ", ", ""), "")</f>
        <v/>
      </c>
      <c r="B230" t="str">
        <f t="shared" si="3"/>
        <v/>
      </c>
    </row>
    <row r="231" spans="1:2">
      <c r="A231" t="str">
        <f>IF(SP_1!O231&lt;&gt;"", SP_1!O231 &amp; IF(SP_1!O232&lt;&gt;"", ", ", ""), "")</f>
        <v/>
      </c>
      <c r="B231" t="str">
        <f t="shared" si="3"/>
        <v/>
      </c>
    </row>
    <row r="232" spans="1:2">
      <c r="A232" t="str">
        <f>IF(SP_1!O232&lt;&gt;"", SP_1!O232 &amp; IF(SP_1!O233&lt;&gt;"", ", ", ""), "")</f>
        <v/>
      </c>
      <c r="B232" t="str">
        <f t="shared" si="3"/>
        <v/>
      </c>
    </row>
    <row r="233" spans="1:2">
      <c r="A233" t="str">
        <f>IF(SP_1!O233&lt;&gt;"", SP_1!O233 &amp; IF(SP_1!O234&lt;&gt;"", ", ", ""), "")</f>
        <v/>
      </c>
      <c r="B233" t="str">
        <f t="shared" si="3"/>
        <v/>
      </c>
    </row>
    <row r="234" spans="1:2">
      <c r="A234" t="str">
        <f>IF(SP_1!O234&lt;&gt;"", SP_1!O234 &amp; IF(SP_1!O235&lt;&gt;"", ", ", ""), "")</f>
        <v/>
      </c>
      <c r="B234" t="str">
        <f t="shared" si="3"/>
        <v/>
      </c>
    </row>
    <row r="235" spans="1:2">
      <c r="A235" t="str">
        <f>IF(SP_1!O235&lt;&gt;"", SP_1!O235 &amp; IF(SP_1!O236&lt;&gt;"", ", ", ""), "")</f>
        <v/>
      </c>
      <c r="B235" t="str">
        <f t="shared" si="3"/>
        <v/>
      </c>
    </row>
    <row r="236" spans="1:2">
      <c r="A236" t="str">
        <f>IF(SP_1!O236&lt;&gt;"", SP_1!O236 &amp; IF(SP_1!O237&lt;&gt;"", ", ", ""), "")</f>
        <v/>
      </c>
      <c r="B236" t="str">
        <f t="shared" si="3"/>
        <v/>
      </c>
    </row>
    <row r="237" spans="1:2">
      <c r="A237" t="str">
        <f>IF(SP_1!O237&lt;&gt;"", SP_1!O237 &amp; IF(SP_1!O238&lt;&gt;"", ", ", ""), "")</f>
        <v/>
      </c>
      <c r="B237" t="str">
        <f t="shared" si="3"/>
        <v/>
      </c>
    </row>
    <row r="238" spans="1:2">
      <c r="A238" t="str">
        <f>IF(SP_1!O238&lt;&gt;"", SP_1!O238 &amp; IF(SP_1!O239&lt;&gt;"", ", ", ""), "")</f>
        <v/>
      </c>
      <c r="B238" t="str">
        <f t="shared" si="3"/>
        <v/>
      </c>
    </row>
    <row r="239" spans="1:2">
      <c r="A239" t="str">
        <f>IF(SP_1!O239&lt;&gt;"", SP_1!O239 &amp; IF(SP_1!O240&lt;&gt;"", ", ", ""), "")</f>
        <v/>
      </c>
      <c r="B239" t="str">
        <f t="shared" si="3"/>
        <v/>
      </c>
    </row>
    <row r="240" spans="1:2">
      <c r="A240" t="str">
        <f>IF(SP_1!O240&lt;&gt;"", SP_1!O240 &amp; IF(SP_1!O241&lt;&gt;"", ", ", ""), "")</f>
        <v/>
      </c>
      <c r="B240" t="str">
        <f t="shared" si="3"/>
        <v/>
      </c>
    </row>
    <row r="241" spans="1:2">
      <c r="A241" t="str">
        <f>IF(SP_1!O241&lt;&gt;"", SP_1!O241 &amp; IF(SP_1!O242&lt;&gt;"", ", ", ""), "")</f>
        <v/>
      </c>
      <c r="B241" t="str">
        <f t="shared" si="3"/>
        <v/>
      </c>
    </row>
    <row r="242" spans="1:2">
      <c r="A242" t="str">
        <f>IF(SP_1!O242&lt;&gt;"", SP_1!O242 &amp; IF(SP_1!O243&lt;&gt;"", ", ", ""), "")</f>
        <v/>
      </c>
      <c r="B242" t="str">
        <f t="shared" si="3"/>
        <v/>
      </c>
    </row>
    <row r="243" spans="1:2">
      <c r="A243" t="str">
        <f>IF(SP_1!O243&lt;&gt;"", SP_1!O243 &amp; IF(SP_1!O244&lt;&gt;"", ", ", ""), "")</f>
        <v/>
      </c>
      <c r="B243" t="str">
        <f t="shared" si="3"/>
        <v/>
      </c>
    </row>
    <row r="244" spans="1:2">
      <c r="A244" t="str">
        <f>IF(SP_1!O244&lt;&gt;"", SP_1!O244 &amp; IF(SP_1!O245&lt;&gt;"", ", ", ""), "")</f>
        <v/>
      </c>
      <c r="B244" t="str">
        <f t="shared" si="3"/>
        <v/>
      </c>
    </row>
    <row r="245" spans="1:2">
      <c r="A245" t="str">
        <f>IF(SP_1!O245&lt;&gt;"", SP_1!O245 &amp; IF(SP_1!O246&lt;&gt;"", ", ", ""), "")</f>
        <v/>
      </c>
      <c r="B245" t="str">
        <f t="shared" si="3"/>
        <v/>
      </c>
    </row>
    <row r="246" spans="1:2">
      <c r="A246" t="str">
        <f>IF(SP_1!O246&lt;&gt;"", SP_1!O246 &amp; IF(SP_1!O247&lt;&gt;"", ", ", ""), "")</f>
        <v/>
      </c>
      <c r="B246" t="str">
        <f t="shared" si="3"/>
        <v/>
      </c>
    </row>
    <row r="247" spans="1:2">
      <c r="A247" t="str">
        <f>IF(SP_1!O247&lt;&gt;"", SP_1!O247 &amp; IF(SP_1!O248&lt;&gt;"", ", ", ""), "")</f>
        <v/>
      </c>
      <c r="B247" t="str">
        <f t="shared" si="3"/>
        <v/>
      </c>
    </row>
    <row r="248" spans="1:2">
      <c r="A248" t="str">
        <f>IF(SP_1!O248&lt;&gt;"", SP_1!O248 &amp; IF(SP_1!O249&lt;&gt;"", ", ", ""), "")</f>
        <v/>
      </c>
      <c r="B248" t="str">
        <f t="shared" si="3"/>
        <v/>
      </c>
    </row>
    <row r="249" spans="1:2">
      <c r="A249" t="str">
        <f>IF(SP_1!O249&lt;&gt;"", SP_1!O249 &amp; IF(SP_1!O250&lt;&gt;"", ", ", ""), "")</f>
        <v/>
      </c>
      <c r="B249" t="str">
        <f t="shared" si="3"/>
        <v/>
      </c>
    </row>
    <row r="250" spans="1:2">
      <c r="A250" t="str">
        <f>IF(SP_1!O250&lt;&gt;"", SP_1!O250 &amp; IF(SP_1!O251&lt;&gt;"", ", ", ""), "")</f>
        <v/>
      </c>
      <c r="B250" t="str">
        <f t="shared" si="3"/>
        <v/>
      </c>
    </row>
    <row r="251" spans="1:2">
      <c r="A251" t="str">
        <f>IF(SP_1!O251&lt;&gt;"", SP_1!O251 &amp; IF(SP_1!O252&lt;&gt;"", ", ", ""), "")</f>
        <v/>
      </c>
      <c r="B251" t="str">
        <f t="shared" si="3"/>
        <v/>
      </c>
    </row>
    <row r="252" spans="1:2">
      <c r="A252" t="str">
        <f>IF(SP_1!O252&lt;&gt;"", SP_1!O252 &amp; IF(SP_1!O253&lt;&gt;"", ", ", ""), "")</f>
        <v/>
      </c>
      <c r="B252" t="str">
        <f t="shared" si="3"/>
        <v/>
      </c>
    </row>
    <row r="253" spans="1:2">
      <c r="A253" t="str">
        <f>IF(SP_1!O253&lt;&gt;"", SP_1!O253 &amp; IF(SP_1!O254&lt;&gt;"", ", ", ""), "")</f>
        <v/>
      </c>
      <c r="B253" t="str">
        <f t="shared" si="3"/>
        <v/>
      </c>
    </row>
    <row r="254" spans="1:2">
      <c r="A254" t="str">
        <f>IF(SP_1!O254&lt;&gt;"", SP_1!O254 &amp; IF(SP_1!O255&lt;&gt;"", ", ", ""), "")</f>
        <v/>
      </c>
      <c r="B254" t="str">
        <f t="shared" si="3"/>
        <v/>
      </c>
    </row>
    <row r="255" spans="1:2">
      <c r="A255" t="str">
        <f>IF(SP_1!O255&lt;&gt;"", SP_1!O255 &amp; IF(SP_1!O256&lt;&gt;"", ", ", ""), "")</f>
        <v/>
      </c>
      <c r="B255" t="str">
        <f t="shared" si="3"/>
        <v/>
      </c>
    </row>
    <row r="256" spans="1:2">
      <c r="A256" t="str">
        <f>IF(SP_1!O256&lt;&gt;"", SP_1!O256 &amp; IF(SP_1!O257&lt;&gt;"", ", ", ""), "")</f>
        <v/>
      </c>
      <c r="B256" t="str">
        <f t="shared" si="3"/>
        <v/>
      </c>
    </row>
    <row r="257" spans="1:2">
      <c r="A257" t="str">
        <f>IF(SP_1!O257&lt;&gt;"", SP_1!O257 &amp; IF(SP_1!O258&lt;&gt;"", ", ", ""), "")</f>
        <v/>
      </c>
      <c r="B257" t="str">
        <f t="shared" si="3"/>
        <v/>
      </c>
    </row>
    <row r="258" spans="1:2">
      <c r="A258" t="str">
        <f>IF(SP_1!O258&lt;&gt;"", SP_1!O258 &amp; IF(SP_1!O259&lt;&gt;"", ", ", ""), "")</f>
        <v/>
      </c>
      <c r="B258" t="str">
        <f t="shared" si="3"/>
        <v/>
      </c>
    </row>
    <row r="259" spans="1:2">
      <c r="A259" t="str">
        <f>IF(SP_1!O259&lt;&gt;"", SP_1!O259 &amp; IF(SP_1!O260&lt;&gt;"", ", ", ""), "")</f>
        <v/>
      </c>
      <c r="B259" t="str">
        <f t="shared" ref="B259:B301" si="4">CONCATENATE(A259, B260)</f>
        <v/>
      </c>
    </row>
    <row r="260" spans="1:2">
      <c r="A260" t="str">
        <f>IF(SP_1!O260&lt;&gt;"", SP_1!O260 &amp; IF(SP_1!O261&lt;&gt;"", ", ", ""), "")</f>
        <v/>
      </c>
      <c r="B260" t="str">
        <f t="shared" si="4"/>
        <v/>
      </c>
    </row>
    <row r="261" spans="1:2">
      <c r="A261" t="str">
        <f>IF(SP_1!O261&lt;&gt;"", SP_1!O261 &amp; IF(SP_1!O262&lt;&gt;"", ", ", ""), "")</f>
        <v/>
      </c>
      <c r="B261" t="str">
        <f t="shared" si="4"/>
        <v/>
      </c>
    </row>
    <row r="262" spans="1:2">
      <c r="A262" t="str">
        <f>IF(SP_1!O262&lt;&gt;"", SP_1!O262 &amp; IF(SP_1!O263&lt;&gt;"", ", ", ""), "")</f>
        <v/>
      </c>
      <c r="B262" t="str">
        <f t="shared" si="4"/>
        <v/>
      </c>
    </row>
    <row r="263" spans="1:2">
      <c r="A263" t="str">
        <f>IF(SP_1!O263&lt;&gt;"", SP_1!O263 &amp; IF(SP_1!O264&lt;&gt;"", ", ", ""), "")</f>
        <v/>
      </c>
      <c r="B263" t="str">
        <f t="shared" si="4"/>
        <v/>
      </c>
    </row>
    <row r="264" spans="1:2">
      <c r="A264" t="str">
        <f>IF(SP_1!O264&lt;&gt;"", SP_1!O264 &amp; IF(SP_1!O265&lt;&gt;"", ", ", ""), "")</f>
        <v/>
      </c>
      <c r="B264" t="str">
        <f t="shared" si="4"/>
        <v/>
      </c>
    </row>
    <row r="265" spans="1:2">
      <c r="A265" t="str">
        <f>IF(SP_1!O265&lt;&gt;"", SP_1!O265 &amp; IF(SP_1!O266&lt;&gt;"", ", ", ""), "")</f>
        <v/>
      </c>
      <c r="B265" t="str">
        <f t="shared" si="4"/>
        <v/>
      </c>
    </row>
    <row r="266" spans="1:2">
      <c r="A266" t="str">
        <f>IF(SP_1!O266&lt;&gt;"", SP_1!O266 &amp; IF(SP_1!O267&lt;&gt;"", ", ", ""), "")</f>
        <v/>
      </c>
      <c r="B266" t="str">
        <f t="shared" si="4"/>
        <v/>
      </c>
    </row>
    <row r="267" spans="1:2">
      <c r="A267" t="str">
        <f>IF(SP_1!O267&lt;&gt;"", SP_1!O267 &amp; IF(SP_1!O268&lt;&gt;"", ", ", ""), "")</f>
        <v/>
      </c>
      <c r="B267" t="str">
        <f t="shared" si="4"/>
        <v/>
      </c>
    </row>
    <row r="268" spans="1:2">
      <c r="A268" t="str">
        <f>IF(SP_1!O268&lt;&gt;"", SP_1!O268 &amp; IF(SP_1!O269&lt;&gt;"", ", ", ""), "")</f>
        <v/>
      </c>
      <c r="B268" t="str">
        <f t="shared" si="4"/>
        <v/>
      </c>
    </row>
    <row r="269" spans="1:2">
      <c r="A269" t="str">
        <f>IF(SP_1!O269&lt;&gt;"", SP_1!O269 &amp; IF(SP_1!O270&lt;&gt;"", ", ", ""), "")</f>
        <v/>
      </c>
      <c r="B269" t="str">
        <f t="shared" si="4"/>
        <v/>
      </c>
    </row>
    <row r="270" spans="1:2">
      <c r="A270" t="str">
        <f>IF(SP_1!O270&lt;&gt;"", SP_1!O270 &amp; IF(SP_1!O271&lt;&gt;"", ", ", ""), "")</f>
        <v/>
      </c>
      <c r="B270" t="str">
        <f t="shared" si="4"/>
        <v/>
      </c>
    </row>
    <row r="271" spans="1:2">
      <c r="A271" t="str">
        <f>IF(SP_1!O271&lt;&gt;"", SP_1!O271 &amp; IF(SP_1!O272&lt;&gt;"", ", ", ""), "")</f>
        <v/>
      </c>
      <c r="B271" t="str">
        <f t="shared" si="4"/>
        <v/>
      </c>
    </row>
    <row r="272" spans="1:2">
      <c r="A272" t="str">
        <f>IF(SP_1!O272&lt;&gt;"", SP_1!O272 &amp; IF(SP_1!O273&lt;&gt;"", ", ", ""), "")</f>
        <v/>
      </c>
      <c r="B272" t="str">
        <f t="shared" si="4"/>
        <v/>
      </c>
    </row>
    <row r="273" spans="1:2">
      <c r="A273" t="str">
        <f>IF(SP_1!O273&lt;&gt;"", SP_1!O273 &amp; IF(SP_1!O274&lt;&gt;"", ", ", ""), "")</f>
        <v/>
      </c>
      <c r="B273" t="str">
        <f t="shared" si="4"/>
        <v/>
      </c>
    </row>
    <row r="274" spans="1:2">
      <c r="A274" t="str">
        <f>IF(SP_1!O274&lt;&gt;"", SP_1!O274 &amp; IF(SP_1!O275&lt;&gt;"", ", ", ""), "")</f>
        <v/>
      </c>
      <c r="B274" t="str">
        <f t="shared" si="4"/>
        <v/>
      </c>
    </row>
    <row r="275" spans="1:2">
      <c r="A275" t="str">
        <f>IF(SP_1!O275&lt;&gt;"", SP_1!O275 &amp; IF(SP_1!O276&lt;&gt;"", ", ", ""), "")</f>
        <v/>
      </c>
      <c r="B275" t="str">
        <f t="shared" si="4"/>
        <v/>
      </c>
    </row>
    <row r="276" spans="1:2">
      <c r="A276" t="str">
        <f>IF(SP_1!O276&lt;&gt;"", SP_1!O276 &amp; IF(SP_1!O277&lt;&gt;"", ", ", ""), "")</f>
        <v/>
      </c>
      <c r="B276" t="str">
        <f t="shared" si="4"/>
        <v/>
      </c>
    </row>
    <row r="277" spans="1:2">
      <c r="A277" t="str">
        <f>IF(SP_1!O277&lt;&gt;"", SP_1!O277 &amp; IF(SP_1!O278&lt;&gt;"", ", ", ""), "")</f>
        <v/>
      </c>
      <c r="B277" t="str">
        <f t="shared" si="4"/>
        <v/>
      </c>
    </row>
    <row r="278" spans="1:2">
      <c r="A278" t="str">
        <f>IF(SP_1!O278&lt;&gt;"", SP_1!O278 &amp; IF(SP_1!O279&lt;&gt;"", ", ", ""), "")</f>
        <v/>
      </c>
      <c r="B278" t="str">
        <f t="shared" si="4"/>
        <v/>
      </c>
    </row>
    <row r="279" spans="1:2">
      <c r="A279" t="str">
        <f>IF(SP_1!O279&lt;&gt;"", SP_1!O279 &amp; IF(SP_1!O280&lt;&gt;"", ", ", ""), "")</f>
        <v/>
      </c>
      <c r="B279" t="str">
        <f t="shared" si="4"/>
        <v/>
      </c>
    </row>
    <row r="280" spans="1:2">
      <c r="A280" t="str">
        <f>IF(SP_1!O280&lt;&gt;"", SP_1!O280 &amp; IF(SP_1!O281&lt;&gt;"", ", ", ""), "")</f>
        <v/>
      </c>
      <c r="B280" t="str">
        <f t="shared" si="4"/>
        <v/>
      </c>
    </row>
    <row r="281" spans="1:2">
      <c r="A281" t="str">
        <f>IF(SP_1!O281&lt;&gt;"", SP_1!O281 &amp; IF(SP_1!O282&lt;&gt;"", ", ", ""), "")</f>
        <v/>
      </c>
      <c r="B281" t="str">
        <f t="shared" si="4"/>
        <v/>
      </c>
    </row>
    <row r="282" spans="1:2">
      <c r="A282" t="str">
        <f>IF(SP_1!O282&lt;&gt;"", SP_1!O282 &amp; IF(SP_1!O283&lt;&gt;"", ", ", ""), "")</f>
        <v/>
      </c>
      <c r="B282" t="str">
        <f t="shared" si="4"/>
        <v/>
      </c>
    </row>
    <row r="283" spans="1:2">
      <c r="A283" t="str">
        <f>IF(SP_1!O283&lt;&gt;"", SP_1!O283 &amp; IF(SP_1!O284&lt;&gt;"", ", ", ""), "")</f>
        <v/>
      </c>
      <c r="B283" t="str">
        <f t="shared" si="4"/>
        <v/>
      </c>
    </row>
    <row r="284" spans="1:2">
      <c r="A284" t="str">
        <f>IF(SP_1!O284&lt;&gt;"", SP_1!O284 &amp; IF(SP_1!O285&lt;&gt;"", ", ", ""), "")</f>
        <v/>
      </c>
      <c r="B284" t="str">
        <f t="shared" si="4"/>
        <v/>
      </c>
    </row>
    <row r="285" spans="1:2">
      <c r="A285" t="str">
        <f>IF(SP_1!O285&lt;&gt;"", SP_1!O285 &amp; IF(SP_1!O286&lt;&gt;"", ", ", ""), "")</f>
        <v/>
      </c>
      <c r="B285" t="str">
        <f t="shared" si="4"/>
        <v/>
      </c>
    </row>
    <row r="286" spans="1:2">
      <c r="A286" t="str">
        <f>IF(SP_1!O286&lt;&gt;"", SP_1!O286 &amp; IF(SP_1!O287&lt;&gt;"", ", ", ""), "")</f>
        <v/>
      </c>
      <c r="B286" t="str">
        <f t="shared" si="4"/>
        <v/>
      </c>
    </row>
    <row r="287" spans="1:2">
      <c r="A287" t="str">
        <f>IF(SP_1!O287&lt;&gt;"", SP_1!O287 &amp; IF(SP_1!O288&lt;&gt;"", ", ", ""), "")</f>
        <v/>
      </c>
      <c r="B287" t="str">
        <f t="shared" si="4"/>
        <v/>
      </c>
    </row>
    <row r="288" spans="1:2">
      <c r="A288" t="str">
        <f>IF(SP_1!O288&lt;&gt;"", SP_1!O288 &amp; IF(SP_1!O289&lt;&gt;"", ", ", ""), "")</f>
        <v/>
      </c>
      <c r="B288" t="str">
        <f t="shared" si="4"/>
        <v/>
      </c>
    </row>
    <row r="289" spans="1:2">
      <c r="A289" t="str">
        <f>IF(SP_1!O289&lt;&gt;"", SP_1!O289 &amp; IF(SP_1!O290&lt;&gt;"", ", ", ""), "")</f>
        <v/>
      </c>
      <c r="B289" t="str">
        <f t="shared" si="4"/>
        <v/>
      </c>
    </row>
    <row r="290" spans="1:2">
      <c r="A290" t="str">
        <f>IF(SP_1!O290&lt;&gt;"", SP_1!O290 &amp; IF(SP_1!O291&lt;&gt;"", ", ", ""), "")</f>
        <v/>
      </c>
      <c r="B290" t="str">
        <f t="shared" si="4"/>
        <v/>
      </c>
    </row>
    <row r="291" spans="1:2">
      <c r="A291" t="str">
        <f>IF(SP_1!O291&lt;&gt;"", SP_1!O291 &amp; IF(SP_1!O292&lt;&gt;"", ", ", ""), "")</f>
        <v/>
      </c>
      <c r="B291" t="str">
        <f t="shared" si="4"/>
        <v/>
      </c>
    </row>
    <row r="292" spans="1:2">
      <c r="A292" t="str">
        <f>IF(SP_1!O292&lt;&gt;"", SP_1!O292 &amp; IF(SP_1!O293&lt;&gt;"", ", ", ""), "")</f>
        <v/>
      </c>
      <c r="B292" t="str">
        <f t="shared" si="4"/>
        <v/>
      </c>
    </row>
    <row r="293" spans="1:2">
      <c r="A293" t="str">
        <f>IF(SP_1!O293&lt;&gt;"", SP_1!O293 &amp; IF(SP_1!O294&lt;&gt;"", ", ", ""), "")</f>
        <v/>
      </c>
      <c r="B293" t="str">
        <f t="shared" si="4"/>
        <v/>
      </c>
    </row>
    <row r="294" spans="1:2">
      <c r="A294" t="str">
        <f>IF(SP_1!O294&lt;&gt;"", SP_1!O294 &amp; IF(SP_1!O295&lt;&gt;"", ", ", ""), "")</f>
        <v/>
      </c>
      <c r="B294" t="str">
        <f t="shared" si="4"/>
        <v/>
      </c>
    </row>
    <row r="295" spans="1:2">
      <c r="A295" t="str">
        <f>IF(SP_1!O295&lt;&gt;"", SP_1!O295 &amp; IF(SP_1!O296&lt;&gt;"", ", ", ""), "")</f>
        <v/>
      </c>
      <c r="B295" t="str">
        <f t="shared" si="4"/>
        <v/>
      </c>
    </row>
    <row r="296" spans="1:2">
      <c r="A296" t="str">
        <f>IF(SP_1!O296&lt;&gt;"", SP_1!O296 &amp; IF(SP_1!O297&lt;&gt;"", ", ", ""), "")</f>
        <v/>
      </c>
      <c r="B296" t="str">
        <f t="shared" si="4"/>
        <v/>
      </c>
    </row>
    <row r="297" spans="1:2">
      <c r="A297" t="str">
        <f>IF(SP_1!O297&lt;&gt;"", SP_1!O297 &amp; IF(SP_1!O298&lt;&gt;"", ", ", ""), "")</f>
        <v/>
      </c>
      <c r="B297" t="str">
        <f t="shared" si="4"/>
        <v/>
      </c>
    </row>
    <row r="298" spans="1:2">
      <c r="A298" t="str">
        <f>IF(SP_1!O298&lt;&gt;"", SP_1!O298 &amp; IF(SP_1!O299&lt;&gt;"", ", ", ""), "")</f>
        <v/>
      </c>
      <c r="B298" t="str">
        <f t="shared" si="4"/>
        <v/>
      </c>
    </row>
    <row r="299" spans="1:2">
      <c r="A299" t="str">
        <f>IF(SP_1!O299&lt;&gt;"", SP_1!O299 &amp; IF(SP_1!O300&lt;&gt;"", ", ", ""), "")</f>
        <v/>
      </c>
      <c r="B299" t="str">
        <f t="shared" si="4"/>
        <v/>
      </c>
    </row>
    <row r="300" spans="1:2">
      <c r="A300" t="str">
        <f>IF(SP_1!O300&lt;&gt;"", SP_1!O300 &amp; IF(SP_1!O301&lt;&gt;"", ", ", ""), "")</f>
        <v/>
      </c>
      <c r="B300" t="str">
        <f t="shared" si="4"/>
        <v/>
      </c>
    </row>
    <row r="301" spans="1:2">
      <c r="A301" t="str">
        <f>IF(SP_1!O301&lt;&gt;"", SP_1!O301 &amp; IF(SP_1!O302&lt;&gt;"", ", ", ""), "")</f>
        <v/>
      </c>
      <c r="B301" t="str">
        <f t="shared" si="4"/>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dimension ref="A1:BC500"/>
  <sheetViews>
    <sheetView topLeftCell="Z1" workbookViewId="0">
      <selection activeCell="E501" sqref="E501"/>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44" max="44" width="10.33203125" bestFit="1" customWidth="1"/>
    <col min="45" max="46" width="9.33203125" customWidth="1"/>
    <col min="47" max="47" width="10.33203125" bestFit="1" customWidth="1"/>
    <col min="52" max="52" width="10.6640625" bestFit="1" customWidth="1"/>
    <col min="53" max="53" width="10.6640625" customWidth="1"/>
    <col min="55" max="55" width="11.1640625" bestFit="1" customWidth="1"/>
  </cols>
  <sheetData>
    <row r="1" spans="1:5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Y1" t="s">
        <v>49</v>
      </c>
      <c r="AZ1" t="s">
        <v>665</v>
      </c>
      <c r="BA1" t="s">
        <v>666</v>
      </c>
      <c r="BB1" t="s">
        <v>421</v>
      </c>
      <c r="BC1" t="s">
        <v>667</v>
      </c>
    </row>
    <row r="2" spans="1:5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648</v>
      </c>
      <c r="AF2" s="12" t="s">
        <v>649</v>
      </c>
      <c r="AG2" s="12" t="s">
        <v>650</v>
      </c>
      <c r="AH2" s="12" t="s">
        <v>651</v>
      </c>
      <c r="AI2" s="12" t="s">
        <v>652</v>
      </c>
      <c r="AJ2" s="12" t="s">
        <v>653</v>
      </c>
      <c r="AK2" s="12" t="s">
        <v>654</v>
      </c>
      <c r="AL2" s="12" t="s">
        <v>655</v>
      </c>
      <c r="AM2" s="12" t="s">
        <v>656</v>
      </c>
      <c r="AN2" s="12" t="s">
        <v>657</v>
      </c>
      <c r="AO2" s="12" t="s">
        <v>644</v>
      </c>
      <c r="AR2" s="11" t="s">
        <v>668</v>
      </c>
      <c r="AS2" s="11" t="s">
        <v>669</v>
      </c>
      <c r="AT2" s="11" t="s">
        <v>670</v>
      </c>
      <c r="AU2" s="11" t="s">
        <v>671</v>
      </c>
      <c r="AV2" s="11" t="s">
        <v>672</v>
      </c>
      <c r="AX2">
        <v>3</v>
      </c>
    </row>
    <row r="3" spans="1:55">
      <c r="A3" t="str">
        <f>SP_2a!$A$2</f>
        <v>PED Sepsis EKM</v>
      </c>
      <c r="C3" t="str">
        <f ca="1">IF(ISNUMBER(MATCH(ROW(),$AZ:$AZ, 0)), INDIRECT("SP_2a!" &amp; ADDRESS(MATCH(ROW(),$AZ:$AZ, 0)-1, COLUMN(), 4)), "")</f>
        <v/>
      </c>
      <c r="D3" t="str">
        <f ca="1">IF(ISNUMBER(MATCH(ROW(),$BA:$BA, 0)), INDIRECT("SP_2a!" &amp; ADDRESS(MATCH(ROW(),$BA:$BA, 0)-1, COLUMN(), 4)), "")</f>
        <v/>
      </c>
      <c r="E3" t="str">
        <f ca="1">IF(ISNUMBER(MATCH(ROW(),$BB:$BB, 0)), INDIRECT("SP_2a!" &amp; ADDRESS(MATCH(ROW(),$BB:$BB, 0)-1, COLUMN(), 4)), "")</f>
        <v/>
      </c>
      <c r="F3" t="str">
        <f ca="1">IF(ISNUMBER(MATCH(ROW(),$BB:$BB, 0)), IF(INDIRECT("SP_2a!" &amp; ADDRESS(MATCH(ROW(),$BB:$BB, 0)-1, COLUMN(), 4))=1, "X", ""), "")</f>
        <v/>
      </c>
      <c r="G3" t="str">
        <f ca="1">IF(ISNUMBER(MATCH(ROW(),$BB:$BB, 0)), IF(INDIRECT("SP_2a!" &amp; ADDRESS(MATCH(ROW(),$BB:$BB, 0)-1, COLUMN(), 4))=1, "X", ""), "")</f>
        <v/>
      </c>
      <c r="H3" t="str">
        <f ca="1">IF(ISNUMBER(MATCH(ROW(),$BB:$BB, 0)), INDIRECT("SP_2a!" &amp; ADDRESS(MATCH(ROW(),$BB:$BB, 0)-1, COLUMN(), 4)), "")</f>
        <v/>
      </c>
      <c r="I3" t="str">
        <f ca="1">IF(ISNUMBER(MATCH(ROW(),$BC:$BC, 0)), IF(INDIRECT("SP_2a!" &amp; ADDRESS(MATCH(ROW(),$BC:$BC, 0)-1, COLUMN(), 4))&lt;&gt;"", INDIRECT("SP_2a!" &amp; ADDRESS(MATCH(ROW(),$BC:$BC, 0)-1, COLUMN(), 4)), ""), "")</f>
        <v/>
      </c>
      <c r="J3" t="str">
        <f ca="1">IF(ISNUMBER(MATCH(ROW(),$BC:$BC, 0)), IF(INDIRECT("SP_2a!" &amp; ADDRESS(MATCH(ROW(),$BC:$BC, 0)-1, COLUMN(), 4))&lt;&gt;"", INDIRECT("SP_2a!" &amp; ADDRESS(MATCH(ROW(),$BC:$BC, 0)-1, COLUMN(), 4)), ""), "")</f>
        <v/>
      </c>
      <c r="K3" t="str">
        <f ca="1">IF(ISNUMBER(MATCH(ROW(),$BC:$BC, 0)), IF(INDIRECT("SP_2a!" &amp; ADDRESS(MATCH(ROW(),$BC:$BC, 0)-1, COLUMN(), 4))&lt;&gt;"", INDIRECT("SP_2a!" &amp; ADDRESS(MATCH(ROW(),$BC:$BC, 0)-1, COLUMN(), 4)), ""), "")</f>
        <v/>
      </c>
      <c r="L3" t="str">
        <f ca="1">IF(ISNUMBER(MATCH(ROW(),$BC:$BC, 0)), IF(INDIRECT("SP_2a!" &amp; ADDRESS(MATCH(ROW(),$BC:$BC, 0)-1, COLUMN(), 4))="X", "X", ""), "")</f>
        <v/>
      </c>
      <c r="M3" t="str">
        <f ca="1">IF(ISNUMBER(MATCH(ROW(),$BC:$BC, 0)), IF(INDIRECT("SP_2a!" &amp; ADDRESS(MATCH(ROW(),$BC:$BC, 0)-1, COLUMN(), 4))&lt;&gt;0, INDIRECT("SP_2a!" &amp; ADDRESS(MATCH(ROW(),$BC:$BC, 0)-1, COLUMN(), 4)), ""), "")</f>
        <v/>
      </c>
      <c r="N3" t="str">
        <f ca="1">IF(ISNUMBER(MATCH(ROW(),$BC:$BC, 0)), IF(INDIRECT("SP_2a!" &amp; ADDRESS(MATCH(ROW(),$BC:$BC, 0)-1, COLUMN(), 4))&lt;&gt;"", INDIRECT("SP_2a!" &amp; ADDRESS(MATCH(ROW(),$BC:$BC, 0)-1, COLUMN(), 4)), ""), "")</f>
        <v/>
      </c>
      <c r="O3" t="str">
        <f ca="1">IF(ISNUMBER(MATCH(ROW(),$BC:$BC, 0)), IF(INDIRECT("SP_2a!" &amp; ADDRESS(MATCH(ROW(),$BC:$BC, 0)-1, COLUMN(), 4))&lt;&gt;"", INDIRECT("SP_2a!" &amp; ADDRESS(MATCH(ROW(),$BC:$BC, 0)-1, COLUMN(), 4)), ""), "")</f>
        <v/>
      </c>
      <c r="P3" t="str">
        <f ca="1">IF(ISNUMBER(MATCH(ROW(),$BC:$BC, 0)), IF(INDIRECT("SP_2b!" &amp; ADDRESS(MATCH(ROW(),$BC:$BC, 0)-1, COLUMN()-4, 4))&lt;&gt;"", INDIRECT("SP_2b!" &amp; ADDRESS(MATCH(ROW(),$BC:$BC, 0)-1, COLUMN()-4, 4)), ""), "")</f>
        <v/>
      </c>
      <c r="Q3" t="str">
        <f ca="1">IF(ISNUMBER(MATCH(ROW(),$BC:$BC, 0)), IF(INDIRECT("SP_2b!" &amp; ADDRESS(MATCH(ROW(),$BC:$BC, 0)-1, COLUMN()-4, 4))&lt;&gt;"", INDIRECT("SP_2b!" &amp; ADDRESS(MATCH(ROW(),$BC:$BC, 0)-1, COLUMN()-4, 4)), ""), "")</f>
        <v/>
      </c>
      <c r="R3" t="str">
        <f t="shared" ref="R3:AD18" ca="1" si="0">IF(ISNUMBER(MATCH(ROW(),$BC:$BC, 0)), IF(INDIRECT("SP_2b!" &amp; ADDRESS(MATCH(ROW(),$BC:$BC, 0)-1, COLUMN()-4, 4))&lt;&gt;"", INDIRECT("SP_2b!" &amp; ADDRESS(MATCH(ROW(),$BC:$BC,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IF(ISNUMBER(MATCH(ROW(),$BC:$BC, 0)), IF(OR(INDIRECT("SP_2b!" &amp; ADDRESS(MATCH(ROW(),$BC:$BC, 0)-1, COLUMN()-4, 4))="", INDIRECT("SP_2b!" &amp; ADDRESS(MATCH(ROW(),$BC:$BC, 0)-1, COLUMN()-4, 4))=0), "", INDIRECT("SP_2b!" &amp; ADDRESS(MATCH(ROW(),$BC:$BC, 0)-1, COLUMN()-4, 4))), "")</f>
        <v/>
      </c>
      <c r="AF3" t="str">
        <f t="shared" ref="AF3:AM18" ca="1" si="1">IF(ISNUMBER(MATCH(ROW(),$BC:$BC, 0)), IF(OR(INDIRECT("SP_2b!" &amp; ADDRESS(MATCH(ROW(),$BC:$BC, 0)-1, COLUMN()-4, 4))="", INDIRECT("SP_2b!" &amp; ADDRESS(MATCH(ROW(),$BC:$BC, 0)-1, COLUMN()-4, 4))=0), "", INDIRECT("SP_2b!" &amp; ADDRESS(MATCH(ROW(),$BC:$BC,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IF(ISNUMBER(MATCH(ROW(),$BC:$BC, 0)), IF(INDIRECT("SP_2b!" &amp; ADDRESS(MATCH(ROW(),$BC:$BC, 0)-1, COLUMN()-4, 4))&lt;&gt;"", INDIRECT("SP_2b!" &amp; ADDRESS(MATCH(ROW(),$BC:$BC, 0)-1, COLUMN()-4, 4)), ""), "")</f>
        <v/>
      </c>
      <c r="AO3" t="str">
        <f ca="1">IF(ISNUMBER(MATCH(ROW(),$BC:$BC, 0)), IF(INDIRECT("SP_2a!" &amp; ADDRESS(MATCH(ROW(),$BC:$BC, 0)-1, 16, 4))&lt;&gt;"", INDIRECT("SP_2a!" &amp; ADDRESS(MATCH(ROW(),$BC:$BC, 0)-1, 16, 4)), ""), "")</f>
        <v/>
      </c>
      <c r="AS3">
        <f>IF(SP_2a!Q2&lt;&gt;"", SP_2a!Q2, "")</f>
        <v>2</v>
      </c>
      <c r="AT3">
        <f>IF($AS3&lt;&gt;"", IFERROR(IF(SP_2a!$D2="", 0, IF(SP_2a!$D2=SP_2a!D1, $AT2, $AT2+1)), 1), "")</f>
        <v>0</v>
      </c>
      <c r="AU3">
        <f>IF(SP_2a!R2&lt;&gt;"", SP_2a!R2, "")</f>
        <v>1</v>
      </c>
      <c r="AV3">
        <f>IF(SP_2a!S2&lt;&gt;"", SP_2a!S2, "")</f>
        <v>20</v>
      </c>
      <c r="AZ3">
        <f>IF($AS3&lt;&gt;"", IF($AS3=$AS2, 0, MAX($AX$2:$BC2)+1), "")</f>
        <v>4</v>
      </c>
      <c r="BA3">
        <f>IF($AS3&lt;&gt;"", IF($AT3=0, 0, IF($AT3=$AT2, 0, MAX($AZ$2:$BC2, $AZ3)+1)), "")</f>
        <v>0</v>
      </c>
      <c r="BB3">
        <f>IF($AS3&lt;&gt;"", IF($AS3=$AS2, IF($AU3=$AU2, 0, MAX($AX$2:$BC2, $AZ3:$BA3)+1), MAX($AZ3:$BA3)+1), "")</f>
        <v>5</v>
      </c>
      <c r="BC3">
        <f t="shared" ref="BC3:BC66" si="2">IF($AS3&lt;&gt;"", IF($AS3=$AS2, IF($AU3=$AU2, $BC2+1, BB3), BB3), "")</f>
        <v>5</v>
      </c>
    </row>
    <row r="4" spans="1:55">
      <c r="C4" t="str">
        <f t="shared" ref="C4:C67" ca="1" si="3">IF(ISNUMBER(MATCH(ROW(),$AZ:$AZ, 0)), INDIRECT("SP_2a!" &amp; ADDRESS(MATCH(ROW(),$AZ:$AZ, 0)-1, COLUMN(), 4)), "")</f>
        <v>Status</v>
      </c>
      <c r="D4" t="str">
        <f t="shared" ref="D4:D67" ca="1" si="4">IF(ISNUMBER(MATCH(ROW(),$BA:$BA, 0)), INDIRECT("SP_2a!" &amp; ADDRESS(MATCH(ROW(),$BA:$BA, 0)-1, COLUMN(), 4)), "")</f>
        <v/>
      </c>
      <c r="E4" t="str">
        <f t="shared" ref="E4:E67" ca="1" si="5">IF(ISNUMBER(MATCH(ROW(),$BB:$BB, 0)), INDIRECT("SP_2a!" &amp; ADDRESS(MATCH(ROW(),$BB:$BB, 0)-1, COLUMN(), 4)), "")</f>
        <v/>
      </c>
      <c r="F4" t="str">
        <f t="shared" ref="F4:G67" ca="1" si="6">IF(ISNUMBER(MATCH(ROW(),$BB:$BB, 0)), IF(INDIRECT("SP_2a!" &amp; ADDRESS(MATCH(ROW(),$BB:$BB, 0)-1, COLUMN(), 4))=1, "X", ""), "")</f>
        <v/>
      </c>
      <c r="G4" t="str">
        <f t="shared" ca="1" si="6"/>
        <v/>
      </c>
      <c r="H4" t="str">
        <f t="shared" ref="H4:H67" ca="1" si="7">IF(ISNUMBER(MATCH(ROW(),$BB:$BB, 0)), INDIRECT("SP_2a!" &amp; ADDRESS(MATCH(ROW(),$BB:$BB, 0)-1, COLUMN(), 4)), "")</f>
        <v/>
      </c>
      <c r="I4" t="str">
        <f t="shared" ref="I4:I67" ca="1" si="8">IF(ISNUMBER(MATCH(ROW(),$BC:$BC, 0)), IF(INDIRECT("SP_2a!" &amp; ADDRESS(MATCH(ROW(),$BC:$BC, 0)-1, COLUMN(), 4))&lt;&gt;"", INDIRECT("SP_2a!" &amp; ADDRESS(MATCH(ROW(),$BC:$BC, 0)-1, COLUMN(), 4)), ""), "")</f>
        <v/>
      </c>
      <c r="J4" t="str">
        <f t="shared" ref="J4:K67" ca="1" si="9">IF(ISNUMBER(MATCH(ROW(),$BC:$BC, 0)), IF(INDIRECT("SP_2a!" &amp; ADDRESS(MATCH(ROW(),$BC:$BC, 0)-1, COLUMN(), 4))&lt;&gt;"", INDIRECT("SP_2a!" &amp; ADDRESS(MATCH(ROW(),$BC:$BC, 0)-1, COLUMN(), 4)), ""), "")</f>
        <v/>
      </c>
      <c r="K4" t="str">
        <f t="shared" ca="1" si="9"/>
        <v/>
      </c>
      <c r="L4" t="str">
        <f t="shared" ref="L4:L67" ca="1" si="10">IF(ISNUMBER(MATCH(ROW(),$BC:$BC, 0)), IF(INDIRECT("SP_2a!" &amp; ADDRESS(MATCH(ROW(),$BC:$BC, 0)-1, COLUMN(), 4))="X", "X", ""), "")</f>
        <v/>
      </c>
      <c r="M4" t="str">
        <f t="shared" ref="M4:M67" ca="1" si="11">IF(ISNUMBER(MATCH(ROW(),$BC:$BC, 0)), IF(INDIRECT("SP_2a!" &amp; ADDRESS(MATCH(ROW(),$BC:$BC, 0)-1, COLUMN(), 4))&lt;&gt;0, INDIRECT("SP_2a!" &amp; ADDRESS(MATCH(ROW(),$BC:$BC, 0)-1, COLUMN(), 4)), ""), "")</f>
        <v/>
      </c>
      <c r="N4" t="str">
        <f t="shared" ref="N4:O67" ca="1" si="12">IF(ISNUMBER(MATCH(ROW(),$BC:$BC, 0)), IF(INDIRECT("SP_2a!" &amp; ADDRESS(MATCH(ROW(),$BC:$BC, 0)-1, COLUMN(), 4))&lt;&gt;"", INDIRECT("SP_2a!" &amp; ADDRESS(MATCH(ROW(),$BC:$BC, 0)-1, COLUMN(), 4)), ""), "")</f>
        <v/>
      </c>
      <c r="O4" t="str">
        <f t="shared" ca="1" si="12"/>
        <v/>
      </c>
      <c r="P4" t="str">
        <f t="shared" ref="P4:AD33" ca="1" si="13">IF(ISNUMBER(MATCH(ROW(),$BC:$BC, 0)), IF(INDIRECT("SP_2b!" &amp; ADDRESS(MATCH(ROW(),$BC:$BC, 0)-1, COLUMN()-4, 4))&lt;&gt;"", INDIRECT("SP_2b!" &amp; ADDRESS(MATCH(ROW(),$BC:$BC,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IF(ISNUMBER(MATCH(ROW(),$BC:$BC, 0)), IF(OR(INDIRECT("SP_2b!" &amp; ADDRESS(MATCH(ROW(),$BC:$BC, 0)-1, COLUMN()-4, 4))="", INDIRECT("SP_2b!" &amp; ADDRESS(MATCH(ROW(),$BC:$BC, 0)-1, COLUMN()-4, 4))=0), "", INDIRECT("SP_2b!" &amp; ADDRESS(MATCH(ROW(),$BC:$BC,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IF(ISNUMBER(MATCH(ROW(),$BC:$BC, 0)), IF(INDIRECT("SP_2b!" &amp; ADDRESS(MATCH(ROW(),$BC:$BC, 0)-1, COLUMN()-4, 4))&lt;&gt;"", INDIRECT("SP_2b!" &amp; ADDRESS(MATCH(ROW(),$BC:$BC, 0)-1, COLUMN()-4, 4)), ""), "")</f>
        <v/>
      </c>
      <c r="AO4" t="str">
        <f t="shared" ref="AO4:AO67" ca="1" si="16">IF(ISNUMBER(MATCH(ROW(),$BC:$BC, 0)), IF(INDIRECT("SP_2a!" &amp; ADDRESS(MATCH(ROW(),$BC:$BC, 0)-1, 16, 4))&lt;&gt;"", INDIRECT("SP_2a!" &amp; ADDRESS(MATCH(ROW(),$BC:$BC, 0)-1, 16, 4)), ""), "")</f>
        <v/>
      </c>
      <c r="AS4">
        <f>IF(SP_2a!Q3&lt;&gt;"", SP_2a!Q3, "")</f>
        <v>2</v>
      </c>
      <c r="AT4">
        <f>IF($AS4&lt;&gt;"", IFERROR(IF(SP_2a!$D3="", 0, IF(SP_2a!$D3=SP_2a!D2, $AT3, $AT3+1)), 1), "")</f>
        <v>0</v>
      </c>
      <c r="AU4">
        <f>IF(SP_2a!R3&lt;&gt;"", SP_2a!R3, "")</f>
        <v>2</v>
      </c>
      <c r="AV4">
        <f>IF(SP_2a!S3&lt;&gt;"", SP_2a!S3, "")</f>
        <v>20</v>
      </c>
      <c r="AZ4">
        <f>IF($AS4&lt;&gt;"", IF($AS4=$AS3, 0, MAX($AZ$2:$BC3)+1), "")</f>
        <v>0</v>
      </c>
      <c r="BA4">
        <f>IF($AS4&lt;&gt;"", IF($AT4=0, 0, IF($AT4=$AT3, 0, MAX($AZ$2:$BC3, $AZ4)+1)), "")</f>
        <v>0</v>
      </c>
      <c r="BB4">
        <f>IF($AS4&lt;&gt;"", IF($AS4=$AS3, IF($AU4=$AU3, 0, MAX($AX$2:$BC3, $AZ4:$BA4)+1), MAX($AZ4:$BA4)+1), "")</f>
        <v>6</v>
      </c>
      <c r="BC4">
        <f t="shared" si="2"/>
        <v>6</v>
      </c>
    </row>
    <row r="5" spans="1:55">
      <c r="C5" t="str">
        <f t="shared" ca="1" si="3"/>
        <v/>
      </c>
      <c r="D5" t="str">
        <f t="shared" ca="1" si="4"/>
        <v/>
      </c>
      <c r="E5" t="str">
        <f t="shared" ca="1" si="5"/>
        <v>Note</v>
      </c>
      <c r="F5" t="str">
        <f t="shared" ca="1" si="6"/>
        <v>X</v>
      </c>
      <c r="G5" t="str">
        <f t="shared" ca="1" si="6"/>
        <v/>
      </c>
      <c r="H5" t="str">
        <f t="shared" ca="1" si="7"/>
        <v>Review antibiotic choices after 24 to 48 hours of broad spectrum antibiotics and with return of microbiology results</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O5" t="str">
        <f t="shared" ca="1" si="16"/>
        <v>Yellow</v>
      </c>
      <c r="AS5">
        <f>IF(SP_2a!Q4&lt;&gt;"", SP_2a!Q4, "")</f>
        <v>5</v>
      </c>
      <c r="AT5">
        <f>IF($AS5&lt;&gt;"", IFERROR(IF(SP_2a!$D4="", 0, IF(SP_2a!$D4=SP_2a!D3, $AT4, $AT4+1)), 1), "")</f>
        <v>0</v>
      </c>
      <c r="AU5">
        <f>IF(SP_2a!R4&lt;&gt;"", SP_2a!R4, "")</f>
        <v>1</v>
      </c>
      <c r="AV5">
        <f>IF(SP_2a!S4&lt;&gt;"", SP_2a!S4, "")</f>
        <v>1</v>
      </c>
      <c r="AZ5">
        <f>IF($AS5&lt;&gt;"", IF($AS5=$AS4, 0, MAX($AZ$2:$BC4)+1), "")</f>
        <v>7</v>
      </c>
      <c r="BA5">
        <f>IF($AS5&lt;&gt;"", IF($AT5=0, 0, IF($AT5=$AT4, 0, MAX($AZ$2:$BC4, $AZ5)+1)), "")</f>
        <v>0</v>
      </c>
      <c r="BB5">
        <f>IF($AS5&lt;&gt;"", IF($AS5=$AS4, IF($AU5=$AU4, 0, MAX($AX$2:$BC4, $AZ5:$BA5)+1), MAX($AZ5:$BA5)+1), "")</f>
        <v>8</v>
      </c>
      <c r="BC5">
        <f t="shared" si="2"/>
        <v>8</v>
      </c>
    </row>
    <row r="6" spans="1:55">
      <c r="C6" t="str">
        <f t="shared" ca="1" si="3"/>
        <v/>
      </c>
      <c r="D6" t="str">
        <f t="shared" ca="1" si="4"/>
        <v/>
      </c>
      <c r="E6" t="str">
        <f t="shared" ca="1" si="5"/>
        <v>Note</v>
      </c>
      <c r="F6" t="str">
        <f t="shared" ca="1" si="6"/>
        <v>X</v>
      </c>
      <c r="G6" t="str">
        <f t="shared" ca="1" si="6"/>
        <v/>
      </c>
      <c r="H6" t="str">
        <f t="shared" ca="1" si="7"/>
        <v>BC Children's Hospital Empiric Antimicrobial Guide</v>
      </c>
      <c r="I6" t="str">
        <f t="shared" ca="1" si="8"/>
        <v/>
      </c>
      <c r="J6" t="str">
        <f t="shared" ca="1" si="9"/>
        <v/>
      </c>
      <c r="K6" t="str">
        <f t="shared" ca="1" si="9"/>
        <v/>
      </c>
      <c r="L6" t="str">
        <f t="shared" ca="1" si="10"/>
        <v/>
      </c>
      <c r="M6" t="str">
        <f t="shared" ca="1" si="11"/>
        <v/>
      </c>
      <c r="N6" t="str">
        <f t="shared" ca="1" si="12"/>
        <v/>
      </c>
      <c r="O6" t="str">
        <f t="shared" ca="1" si="12"/>
        <v>http://shop.healthcarebc.ca/result?id=177&amp;listid=8df5476d-9a1d-46cd-9f06-d4ac2c5fc192</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O6" t="str">
        <f t="shared" ca="1" si="16"/>
        <v>Yellow</v>
      </c>
      <c r="AS6">
        <f>IF(SP_2a!Q5&lt;&gt;"", SP_2a!Q5, "")</f>
        <v>5</v>
      </c>
      <c r="AT6">
        <f>IF($AS6&lt;&gt;"", IFERROR(IF(SP_2a!$D5="", 0, IF(SP_2a!$D5=SP_2a!D4, $AT5, $AT5+1)), 1), "")</f>
        <v>0</v>
      </c>
      <c r="AU6">
        <f>IF(SP_2a!R5&lt;&gt;"", SP_2a!R5, "")</f>
        <v>2</v>
      </c>
      <c r="AV6">
        <f>IF(SP_2a!S5&lt;&gt;"", SP_2a!S5, "")</f>
        <v>1</v>
      </c>
      <c r="AZ6">
        <f>IF($AS6&lt;&gt;"", IF($AS6=$AS5, 0, MAX($AZ$2:$BC5)+1), "")</f>
        <v>0</v>
      </c>
      <c r="BA6">
        <f>IF($AS6&lt;&gt;"", IF($AT6=0, 0, IF($AT6=$AT5, 0, MAX($AZ$2:$BC5, $AZ6)+1)), "")</f>
        <v>0</v>
      </c>
      <c r="BB6">
        <f>IF($AS6&lt;&gt;"", IF($AS6=$AS5, IF($AU6=$AU5, 0, MAX($AX$2:$BC5, $AZ6:$BA6)+1), MAX($AZ6:$BA6)+1), "")</f>
        <v>9</v>
      </c>
      <c r="BC6">
        <f t="shared" si="2"/>
        <v>9</v>
      </c>
    </row>
    <row r="7" spans="1:55">
      <c r="C7" t="str">
        <f t="shared" ca="1" si="3"/>
        <v>Patient Care</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O7" t="str">
        <f t="shared" ca="1" si="16"/>
        <v/>
      </c>
      <c r="AS7">
        <f>IF(SP_2a!Q6&lt;&gt;"", SP_2a!Q6, "")</f>
        <v>5</v>
      </c>
      <c r="AT7">
        <f>IF($AS7&lt;&gt;"", IFERROR(IF(SP_2a!$D6="", 0, IF(SP_2a!$D6=SP_2a!D5, $AT6, $AT6+1)), 1), "")</f>
        <v>0</v>
      </c>
      <c r="AU7">
        <f>IF(SP_2a!R6&lt;&gt;"", SP_2a!R6, "")</f>
        <v>2</v>
      </c>
      <c r="AV7">
        <f>IF(SP_2a!S6&lt;&gt;"", SP_2a!S6, "")</f>
        <v>2</v>
      </c>
      <c r="AZ7">
        <f>IF($AS7&lt;&gt;"", IF($AS7=$AS6, 0, MAX($AZ$2:$BC6)+1), "")</f>
        <v>0</v>
      </c>
      <c r="BA7">
        <f>IF($AS7&lt;&gt;"", IF($AT7=0, 0, IF($AT7=$AT6, 0, MAX($AZ$2:$BC6, $AZ7)+1)), "")</f>
        <v>0</v>
      </c>
      <c r="BB7">
        <f>IF($AS7&lt;&gt;"", IF($AS7=$AS6, IF($AU7=$AU6, 0, MAX($AX$2:$BC6, $AZ7:$BA7)+1), MAX($AZ7:$BA7)+1), "")</f>
        <v>0</v>
      </c>
      <c r="BC7">
        <f t="shared" si="2"/>
        <v>10</v>
      </c>
    </row>
    <row r="8" spans="1:55">
      <c r="C8" t="str">
        <f t="shared" ca="1" si="3"/>
        <v/>
      </c>
      <c r="D8" t="str">
        <f t="shared" ca="1" si="4"/>
        <v/>
      </c>
      <c r="E8" t="str">
        <f t="shared" ca="1" si="5"/>
        <v>Order</v>
      </c>
      <c r="F8" t="str">
        <f t="shared" ca="1" si="6"/>
        <v/>
      </c>
      <c r="G8" t="str">
        <f t="shared" ca="1" si="6"/>
        <v>X</v>
      </c>
      <c r="H8" t="str">
        <f t="shared" ca="1" si="7"/>
        <v>Communication Order</v>
      </c>
      <c r="I8" t="str">
        <f t="shared" ca="1" si="8"/>
        <v/>
      </c>
      <c r="J8" t="str">
        <f t="shared" ca="1" si="9"/>
        <v>Blood cultures should be drawn before antimicrobial therapy. DO NOT DELAY first dose of antimicrobials greater than 30 minutes to obtain blood cultures</v>
      </c>
      <c r="K8" t="str">
        <f t="shared" ca="1" si="9"/>
        <v/>
      </c>
      <c r="L8" t="str">
        <f t="shared" ca="1" si="10"/>
        <v>X</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O8" t="str">
        <f t="shared" ca="1" si="16"/>
        <v/>
      </c>
      <c r="AS8">
        <f>IF(SP_2a!Q7&lt;&gt;"", SP_2a!Q7, "")</f>
        <v>5</v>
      </c>
      <c r="AT8">
        <f>IF($AS8&lt;&gt;"", IFERROR(IF(SP_2a!$D7="", 0, IF(SP_2a!$D7=SP_2a!D6, $AT7, $AT7+1)), 1), "")</f>
        <v>0</v>
      </c>
      <c r="AU8">
        <f>IF(SP_2a!R7&lt;&gt;"", SP_2a!R7, "")</f>
        <v>2</v>
      </c>
      <c r="AV8">
        <f>IF(SP_2a!S7&lt;&gt;"", SP_2a!S7, "")</f>
        <v>3</v>
      </c>
      <c r="AZ8">
        <f>IF($AS8&lt;&gt;"", IF($AS8=$AS7, 0, MAX($AZ$2:$BC7)+1), "")</f>
        <v>0</v>
      </c>
      <c r="BA8">
        <f>IF($AS8&lt;&gt;"", IF($AT8=0, 0, IF($AT8=$AT7, 0, MAX($AZ$2:$BC7, $AZ8)+1)), "")</f>
        <v>0</v>
      </c>
      <c r="BB8">
        <f>IF($AS8&lt;&gt;"", IF($AS8=$AS7, IF($AU8=$AU7, 0, MAX($AX$2:$BC7, $AZ8:$BA8)+1), MAX($AZ8:$BA8)+1), "")</f>
        <v>0</v>
      </c>
      <c r="BC8">
        <f t="shared" si="2"/>
        <v>11</v>
      </c>
    </row>
    <row r="9" spans="1:55">
      <c r="C9" t="str">
        <f t="shared" ca="1" si="3"/>
        <v/>
      </c>
      <c r="D9" t="str">
        <f t="shared" ca="1" si="4"/>
        <v/>
      </c>
      <c r="E9" t="str">
        <f t="shared" ca="1" si="5"/>
        <v>Order</v>
      </c>
      <c r="F9" t="str">
        <f t="shared" ca="1" si="6"/>
        <v/>
      </c>
      <c r="G9" t="str">
        <f t="shared" ca="1" si="6"/>
        <v>X</v>
      </c>
      <c r="H9" t="str">
        <f t="shared" ca="1" si="7"/>
        <v>Vital Signs</v>
      </c>
      <c r="I9" t="str">
        <f t="shared" ca="1" si="8"/>
        <v/>
      </c>
      <c r="J9" t="str">
        <f t="shared" ca="1" si="9"/>
        <v>q1h, (BP, heart rate, respiratory rate, temperature, LOC, cap refill)</v>
      </c>
      <c r="K9" t="str">
        <f t="shared" ca="1" si="9"/>
        <v/>
      </c>
      <c r="L9" t="str">
        <f t="shared" ca="1" si="10"/>
        <v>X</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O9" t="str">
        <f t="shared" ca="1" si="16"/>
        <v/>
      </c>
      <c r="AS9">
        <f>IF(SP_2a!Q8&lt;&gt;"", SP_2a!Q8, "")</f>
        <v>5</v>
      </c>
      <c r="AT9">
        <f>IF($AS9&lt;&gt;"", IFERROR(IF(SP_2a!$D8="", 0, IF(SP_2a!$D8=SP_2a!D7, $AT8, $AT8+1)), 1), "")</f>
        <v>0</v>
      </c>
      <c r="AU9">
        <f>IF(SP_2a!R8&lt;&gt;"", SP_2a!R8, "")</f>
        <v>3</v>
      </c>
      <c r="AV9">
        <f>IF(SP_2a!S8&lt;&gt;"", SP_2a!S8, "")</f>
        <v>1</v>
      </c>
      <c r="AZ9">
        <f>IF($AS9&lt;&gt;"", IF($AS9=$AS8, 0, MAX($AZ$2:$BC8)+1), "")</f>
        <v>0</v>
      </c>
      <c r="BA9">
        <f>IF($AS9&lt;&gt;"", IF($AT9=0, 0, IF($AT9=$AT8, 0, MAX($AZ$2:$BC8, $AZ9)+1)), "")</f>
        <v>0</v>
      </c>
      <c r="BB9">
        <f>IF($AS9&lt;&gt;"", IF($AS9=$AS8, IF($AU9=$AU8, 0, MAX($AX$2:$BC8, $AZ9:$BA9)+1), MAX($AZ9:$BA9)+1), "")</f>
        <v>12</v>
      </c>
      <c r="BC9">
        <f t="shared" si="2"/>
        <v>12</v>
      </c>
    </row>
    <row r="10" spans="1:55">
      <c r="C10" t="str">
        <f t="shared" ca="1" si="3"/>
        <v/>
      </c>
      <c r="D10" t="str">
        <f t="shared" ca="1" si="4"/>
        <v/>
      </c>
      <c r="E10" t="str">
        <f t="shared" ca="1" si="5"/>
        <v/>
      </c>
      <c r="F10" t="str">
        <f t="shared" ca="1" si="6"/>
        <v/>
      </c>
      <c r="G10" t="str">
        <f t="shared" ca="1" si="6"/>
        <v/>
      </c>
      <c r="H10" t="str">
        <f t="shared" ca="1" si="7"/>
        <v/>
      </c>
      <c r="I10" t="str">
        <f t="shared" ca="1" si="8"/>
        <v/>
      </c>
      <c r="J10" t="str">
        <f t="shared" ca="1" si="9"/>
        <v>q2h, (BP, heart rate, respiratory rate, temperature, LOC, cap refill)</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O10" t="str">
        <f t="shared" ca="1" si="16"/>
        <v/>
      </c>
      <c r="AS10">
        <f>IF(SP_2a!Q9&lt;&gt;"", SP_2a!Q9, "")</f>
        <v>5</v>
      </c>
      <c r="AT10">
        <f>IF($AS10&lt;&gt;"", IFERROR(IF(SP_2a!$D9="", 0, IF(SP_2a!$D9=SP_2a!D8, $AT9, $AT9+1)), 1), "")</f>
        <v>0</v>
      </c>
      <c r="AU10">
        <f>IF(SP_2a!R9&lt;&gt;"", SP_2a!R9, "")</f>
        <v>3</v>
      </c>
      <c r="AV10">
        <f>IF(SP_2a!S9&lt;&gt;"", SP_2a!S9, "")</f>
        <v>2</v>
      </c>
      <c r="AZ10">
        <f>IF($AS10&lt;&gt;"", IF($AS10=$AS9, 0, MAX($AZ$2:$BC9)+1), "")</f>
        <v>0</v>
      </c>
      <c r="BA10">
        <f>IF($AS10&lt;&gt;"", IF($AT10=0, 0, IF($AT10=$AT9, 0, MAX($AZ$2:$BC9, $AZ10)+1)), "")</f>
        <v>0</v>
      </c>
      <c r="BB10">
        <f>IF($AS10&lt;&gt;"", IF($AS10=$AS9, IF($AU10=$AU9, 0, MAX($AX$2:$BC9, $AZ10:$BA10)+1), MAX($AZ10:$BA10)+1), "")</f>
        <v>0</v>
      </c>
      <c r="BC10">
        <f t="shared" si="2"/>
        <v>13</v>
      </c>
    </row>
    <row r="11" spans="1:55">
      <c r="C11" t="str">
        <f t="shared" ca="1" si="3"/>
        <v/>
      </c>
      <c r="D11" t="str">
        <f t="shared" ca="1" si="4"/>
        <v/>
      </c>
      <c r="E11" t="str">
        <f t="shared" ca="1" si="5"/>
        <v/>
      </c>
      <c r="F11" t="str">
        <f t="shared" ca="1" si="6"/>
        <v/>
      </c>
      <c r="G11" t="str">
        <f t="shared" ca="1" si="6"/>
        <v/>
      </c>
      <c r="H11" t="str">
        <f t="shared" ca="1" si="7"/>
        <v/>
      </c>
      <c r="I11" t="str">
        <f t="shared" ca="1" si="8"/>
        <v/>
      </c>
      <c r="J11" t="str">
        <f t="shared" ca="1" si="9"/>
        <v>q4h, (BP, heart rate, respiratory rate, temperature, LOC, cap refill)</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O11" t="str">
        <f t="shared" ca="1" si="16"/>
        <v/>
      </c>
      <c r="AS11">
        <f>IF(SP_2a!Q10&lt;&gt;"", SP_2a!Q10, "")</f>
        <v>5</v>
      </c>
      <c r="AT11">
        <f>IF($AS11&lt;&gt;"", IFERROR(IF(SP_2a!$D10="", 0, IF(SP_2a!$D10=SP_2a!D9, $AT10, $AT10+1)), 1), "")</f>
        <v>0</v>
      </c>
      <c r="AU11">
        <f>IF(SP_2a!R10&lt;&gt;"", SP_2a!R10, "")</f>
        <v>3</v>
      </c>
      <c r="AV11">
        <f>IF(SP_2a!S10&lt;&gt;"", SP_2a!S10, "")</f>
        <v>3</v>
      </c>
      <c r="AZ11">
        <f>IF($AS11&lt;&gt;"", IF($AS11=$AS10, 0, MAX($AZ$2:$BC10)+1), "")</f>
        <v>0</v>
      </c>
      <c r="BA11">
        <f>IF($AS11&lt;&gt;"", IF($AT11=0, 0, IF($AT11=$AT10, 0, MAX($AZ$2:$BC10, $AZ11)+1)), "")</f>
        <v>0</v>
      </c>
      <c r="BB11">
        <f>IF($AS11&lt;&gt;"", IF($AS11=$AS10, IF($AU11=$AU10, 0, MAX($AX$2:$BC10, $AZ11:$BA11)+1), MAX($AZ11:$BA11)+1), "")</f>
        <v>0</v>
      </c>
      <c r="BC11">
        <f t="shared" si="2"/>
        <v>14</v>
      </c>
    </row>
    <row r="12" spans="1:55">
      <c r="C12" t="str">
        <f t="shared" ca="1" si="3"/>
        <v/>
      </c>
      <c r="D12" t="str">
        <f t="shared" ca="1" si="4"/>
        <v/>
      </c>
      <c r="E12" t="str">
        <f t="shared" ca="1" si="5"/>
        <v>Order</v>
      </c>
      <c r="F12" t="str">
        <f t="shared" ca="1" si="6"/>
        <v/>
      </c>
      <c r="G12" t="str">
        <f t="shared" ca="1" si="6"/>
        <v>X</v>
      </c>
      <c r="H12" t="str">
        <f t="shared" ca="1" si="7"/>
        <v>Neurovital Signs</v>
      </c>
      <c r="I12" t="str">
        <f t="shared" ca="1" si="8"/>
        <v/>
      </c>
      <c r="J12" t="str">
        <f t="shared" ca="1" si="9"/>
        <v>q1h</v>
      </c>
      <c r="K12" t="str">
        <f t="shared" ca="1" si="9"/>
        <v/>
      </c>
      <c r="L12" t="str">
        <f t="shared" ca="1" si="10"/>
        <v>X</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O12" t="str">
        <f t="shared" ca="1" si="16"/>
        <v/>
      </c>
      <c r="AS12">
        <f>IF(SP_2a!Q11&lt;&gt;"", SP_2a!Q11, "")</f>
        <v>5</v>
      </c>
      <c r="AT12">
        <f>IF($AS12&lt;&gt;"", IFERROR(IF(SP_2a!$D11="", 0, IF(SP_2a!$D11=SP_2a!D10, $AT11, $AT11+1)), 1), "")</f>
        <v>0</v>
      </c>
      <c r="AU12">
        <f>IF(SP_2a!R11&lt;&gt;"", SP_2a!R11, "")</f>
        <v>4</v>
      </c>
      <c r="AV12">
        <f>IF(SP_2a!S11&lt;&gt;"", SP_2a!S11, "")</f>
        <v>1</v>
      </c>
      <c r="AZ12">
        <f>IF($AS12&lt;&gt;"", IF($AS12=$AS11, 0, MAX($AZ$2:$BC11)+1), "")</f>
        <v>0</v>
      </c>
      <c r="BA12">
        <f>IF($AS12&lt;&gt;"", IF($AT12=0, 0, IF($AT12=$AT11, 0, MAX($AZ$2:$BC11, $AZ12)+1)), "")</f>
        <v>0</v>
      </c>
      <c r="BB12">
        <f>IF($AS12&lt;&gt;"", IF($AS12=$AS11, IF($AU12=$AU11, 0, MAX($AX$2:$BC11, $AZ12:$BA12)+1), MAX($AZ12:$BA12)+1), "")</f>
        <v>15</v>
      </c>
      <c r="BC12">
        <f t="shared" si="2"/>
        <v>15</v>
      </c>
    </row>
    <row r="13" spans="1:55">
      <c r="C13" t="str">
        <f t="shared" ca="1" si="3"/>
        <v/>
      </c>
      <c r="D13" t="str">
        <f t="shared" ca="1" si="4"/>
        <v/>
      </c>
      <c r="E13" t="str">
        <f t="shared" ca="1" si="5"/>
        <v/>
      </c>
      <c r="F13" t="str">
        <f t="shared" ca="1" si="6"/>
        <v/>
      </c>
      <c r="G13" t="str">
        <f t="shared" ca="1" si="6"/>
        <v/>
      </c>
      <c r="H13" t="str">
        <f t="shared" ca="1" si="7"/>
        <v/>
      </c>
      <c r="I13" t="str">
        <f t="shared" ca="1" si="8"/>
        <v/>
      </c>
      <c r="J13" t="str">
        <f t="shared" ca="1" si="9"/>
        <v>q2h</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O13" t="str">
        <f t="shared" ca="1" si="16"/>
        <v/>
      </c>
      <c r="AS13">
        <f>IF(SP_2a!Q12&lt;&gt;"", SP_2a!Q12, "")</f>
        <v>5</v>
      </c>
      <c r="AT13">
        <f>IF($AS13&lt;&gt;"", IFERROR(IF(SP_2a!$D12="", 0, IF(SP_2a!$D12=SP_2a!D11, $AT12, $AT12+1)), 1), "")</f>
        <v>0</v>
      </c>
      <c r="AU13">
        <f>IF(SP_2a!R12&lt;&gt;"", SP_2a!R12, "")</f>
        <v>5</v>
      </c>
      <c r="AV13">
        <f>IF(SP_2a!S12&lt;&gt;"", SP_2a!S12, "")</f>
        <v>1</v>
      </c>
      <c r="AZ13">
        <f>IF($AS13&lt;&gt;"", IF($AS13=$AS12, 0, MAX($AZ$2:$BC12)+1), "")</f>
        <v>0</v>
      </c>
      <c r="BA13">
        <f>IF($AS13&lt;&gt;"", IF($AT13=0, 0, IF($AT13=$AT12, 0, MAX($AZ$2:$BC12, $AZ13)+1)), "")</f>
        <v>0</v>
      </c>
      <c r="BB13">
        <f>IF($AS13&lt;&gt;"", IF($AS13=$AS12, IF($AU13=$AU12, 0, MAX($AX$2:$BC12, $AZ13:$BA13)+1), MAX($AZ13:$BA13)+1), "")</f>
        <v>16</v>
      </c>
      <c r="BC13">
        <f t="shared" si="2"/>
        <v>16</v>
      </c>
    </row>
    <row r="14" spans="1:55">
      <c r="C14" t="str">
        <f t="shared" ca="1" si="3"/>
        <v/>
      </c>
      <c r="D14" t="str">
        <f t="shared" ca="1" si="4"/>
        <v/>
      </c>
      <c r="E14" t="str">
        <f t="shared" ca="1" si="5"/>
        <v/>
      </c>
      <c r="F14" t="str">
        <f t="shared" ca="1" si="6"/>
        <v/>
      </c>
      <c r="G14" t="str">
        <f t="shared" ca="1" si="6"/>
        <v/>
      </c>
      <c r="H14" t="str">
        <f t="shared" ca="1" si="7"/>
        <v/>
      </c>
      <c r="I14" t="str">
        <f t="shared" ca="1" si="8"/>
        <v/>
      </c>
      <c r="J14" t="str">
        <f t="shared" ca="1" si="9"/>
        <v>q4h</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O14" t="str">
        <f t="shared" ca="1" si="16"/>
        <v/>
      </c>
      <c r="AS14">
        <f>IF(SP_2a!Q13&lt;&gt;"", SP_2a!Q13, "")</f>
        <v>5</v>
      </c>
      <c r="AT14">
        <f>IF($AS14&lt;&gt;"", IFERROR(IF(SP_2a!$D13="", 0, IF(SP_2a!$D13=SP_2a!D12, $AT13, $AT13+1)), 1), "")</f>
        <v>0</v>
      </c>
      <c r="AU14">
        <f>IF(SP_2a!R13&lt;&gt;"", SP_2a!R13, "")</f>
        <v>6</v>
      </c>
      <c r="AV14">
        <f>IF(SP_2a!S13&lt;&gt;"", SP_2a!S13, "")</f>
        <v>1</v>
      </c>
      <c r="AZ14">
        <f>IF($AS14&lt;&gt;"", IF($AS14=$AS13, 0, MAX($AZ$2:$BC13)+1), "")</f>
        <v>0</v>
      </c>
      <c r="BA14">
        <f>IF($AS14&lt;&gt;"", IF($AT14=0, 0, IF($AT14=$AT13, 0, MAX($AZ$2:$BC13, $AZ14)+1)), "")</f>
        <v>0</v>
      </c>
      <c r="BB14">
        <f>IF($AS14&lt;&gt;"", IF($AS14=$AS13, IF($AU14=$AU13, 0, MAX($AX$2:$BC13, $AZ14:$BA14)+1), MAX($AZ14:$BA14)+1), "")</f>
        <v>17</v>
      </c>
      <c r="BC14">
        <f t="shared" si="2"/>
        <v>17</v>
      </c>
    </row>
    <row r="15" spans="1:55">
      <c r="C15" t="str">
        <f t="shared" ca="1" si="3"/>
        <v/>
      </c>
      <c r="D15" t="str">
        <f t="shared" ca="1" si="4"/>
        <v/>
      </c>
      <c r="E15" t="str">
        <f t="shared" ca="1" si="5"/>
        <v>Order</v>
      </c>
      <c r="F15" t="str">
        <f t="shared" ca="1" si="6"/>
        <v/>
      </c>
      <c r="G15" t="str">
        <f t="shared" ca="1" si="6"/>
        <v>X</v>
      </c>
      <c r="H15" t="str">
        <f t="shared" ca="1" si="7"/>
        <v>Oximetry - Continuous</v>
      </c>
      <c r="I15" t="str">
        <f t="shared" ca="1" si="8"/>
        <v/>
      </c>
      <c r="J15" t="str">
        <f t="shared" ca="1" si="9"/>
        <v>T;N</v>
      </c>
      <c r="K15" t="str">
        <f t="shared" ca="1" si="9"/>
        <v/>
      </c>
      <c r="L15" t="str">
        <f t="shared" ca="1" si="10"/>
        <v>X</v>
      </c>
      <c r="M15" t="str">
        <f t="shared" ca="1" si="11"/>
        <v/>
      </c>
      <c r="N15" t="str">
        <f t="shared" ca="1" si="12"/>
        <v/>
      </c>
      <c r="O15" t="str">
        <f t="shared" ca="1" si="12"/>
        <v/>
      </c>
      <c r="P15" t="str">
        <f t="shared" ca="1" si="13"/>
        <v/>
      </c>
      <c r="Q15" t="str">
        <f t="shared" ca="1" si="13"/>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O15" t="str">
        <f t="shared" ca="1" si="16"/>
        <v/>
      </c>
      <c r="AS15">
        <f>IF(SP_2a!Q14&lt;&gt;"", SP_2a!Q14, "")</f>
        <v>5</v>
      </c>
      <c r="AT15">
        <f>IF($AS15&lt;&gt;"", IFERROR(IF(SP_2a!$D14="", 0, IF(SP_2a!$D14=SP_2a!D13, $AT14, $AT14+1)), 1), "")</f>
        <v>0</v>
      </c>
      <c r="AU15">
        <f>IF(SP_2a!R14&lt;&gt;"", SP_2a!R14, "")</f>
        <v>7</v>
      </c>
      <c r="AV15">
        <f>IF(SP_2a!S14&lt;&gt;"", SP_2a!S14, "")</f>
        <v>1</v>
      </c>
      <c r="AZ15">
        <f>IF($AS15&lt;&gt;"", IF($AS15=$AS14, 0, MAX($AZ$2:$BC14)+1), "")</f>
        <v>0</v>
      </c>
      <c r="BA15">
        <f>IF($AS15&lt;&gt;"", IF($AT15=0, 0, IF($AT15=$AT14, 0, MAX($AZ$2:$BC14, $AZ15)+1)), "")</f>
        <v>0</v>
      </c>
      <c r="BB15">
        <f>IF($AS15&lt;&gt;"", IF($AS15=$AS14, IF($AU15=$AU14, 0, MAX($AX$2:$BC14, $AZ15:$BA15)+1), MAX($AZ15:$BA15)+1), "")</f>
        <v>18</v>
      </c>
      <c r="BC15">
        <f t="shared" si="2"/>
        <v>18</v>
      </c>
    </row>
    <row r="16" spans="1:55">
      <c r="C16" t="str">
        <f t="shared" ca="1" si="3"/>
        <v/>
      </c>
      <c r="D16" t="str">
        <f t="shared" ca="1" si="4"/>
        <v/>
      </c>
      <c r="E16" t="str">
        <f t="shared" ca="1" si="5"/>
        <v>Order</v>
      </c>
      <c r="F16" t="str">
        <f t="shared" ca="1" si="6"/>
        <v/>
      </c>
      <c r="G16" t="str">
        <f t="shared" ca="1" si="6"/>
        <v>X</v>
      </c>
      <c r="H16" t="str">
        <f t="shared" ca="1" si="7"/>
        <v>Oxygen Therapy</v>
      </c>
      <c r="I16" t="str">
        <f t="shared" ca="1" si="8"/>
        <v/>
      </c>
      <c r="J16" t="str">
        <f t="shared" ca="1" si="9"/>
        <v>10 - 15 L/min via Non-Rebreather Mask</v>
      </c>
      <c r="K16" t="str">
        <f t="shared" ca="1" si="9"/>
        <v>Notify Treating Provider if O2 saturations are below 92%</v>
      </c>
      <c r="L16" t="str">
        <f t="shared" ca="1" si="10"/>
        <v>X</v>
      </c>
      <c r="M16" t="str">
        <f t="shared" ca="1" si="11"/>
        <v/>
      </c>
      <c r="N16" t="str">
        <f t="shared" ca="1" si="12"/>
        <v/>
      </c>
      <c r="O16" t="str">
        <f t="shared" ca="1" si="12"/>
        <v/>
      </c>
      <c r="P16" t="str">
        <f t="shared" ca="1" si="13"/>
        <v/>
      </c>
      <c r="Q16" t="str">
        <f t="shared" ca="1" si="13"/>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O16" t="str">
        <f t="shared" ca="1" si="16"/>
        <v/>
      </c>
      <c r="AS16">
        <f>IF(SP_2a!Q15&lt;&gt;"", SP_2a!Q15, "")</f>
        <v>5</v>
      </c>
      <c r="AT16">
        <f>IF($AS16&lt;&gt;"", IFERROR(IF(SP_2a!$D15="", 0, IF(SP_2a!$D15=SP_2a!D14, $AT15, $AT15+1)), 1), "")</f>
        <v>0</v>
      </c>
      <c r="AU16">
        <f>IF(SP_2a!R15&lt;&gt;"", SP_2a!R15, "")</f>
        <v>7</v>
      </c>
      <c r="AV16">
        <f>IF(SP_2a!S15&lt;&gt;"", SP_2a!S15, "")</f>
        <v>2</v>
      </c>
      <c r="AZ16">
        <f>IF($AS16&lt;&gt;"", IF($AS16=$AS15, 0, MAX($AZ$2:$BC15)+1), "")</f>
        <v>0</v>
      </c>
      <c r="BA16">
        <f>IF($AS16&lt;&gt;"", IF($AT16=0, 0, IF($AT16=$AT15, 0, MAX($AZ$2:$BC15, $AZ16)+1)), "")</f>
        <v>0</v>
      </c>
      <c r="BB16">
        <f>IF($AS16&lt;&gt;"", IF($AS16=$AS15, IF($AU16=$AU15, 0, MAX($AX$2:$BC15, $AZ16:$BA16)+1), MAX($AZ16:$BA16)+1), "")</f>
        <v>0</v>
      </c>
      <c r="BC16">
        <f t="shared" si="2"/>
        <v>19</v>
      </c>
    </row>
    <row r="17" spans="3:55">
      <c r="C17" t="str">
        <f t="shared" ca="1" si="3"/>
        <v/>
      </c>
      <c r="D17" t="str">
        <f t="shared" ca="1" si="4"/>
        <v/>
      </c>
      <c r="E17" t="str">
        <f t="shared" ca="1" si="5"/>
        <v>Order</v>
      </c>
      <c r="F17" t="str">
        <f t="shared" ca="1" si="6"/>
        <v/>
      </c>
      <c r="G17" t="str">
        <f t="shared" ca="1" si="6"/>
        <v>X</v>
      </c>
      <c r="H17" t="str">
        <f t="shared" ca="1" si="7"/>
        <v>Cardiorespiratory Monitoring</v>
      </c>
      <c r="I17" t="str">
        <f t="shared" ca="1" si="8"/>
        <v/>
      </c>
      <c r="J17" t="str">
        <f t="shared" ca="1" si="9"/>
        <v>T;N</v>
      </c>
      <c r="K17" t="str">
        <f t="shared" ca="1" si="9"/>
        <v/>
      </c>
      <c r="L17" t="str">
        <f t="shared" ca="1" si="10"/>
        <v>X</v>
      </c>
      <c r="M17" t="str">
        <f t="shared" ca="1" si="11"/>
        <v/>
      </c>
      <c r="N17" t="str">
        <f t="shared" ca="1" si="12"/>
        <v/>
      </c>
      <c r="O17" t="str">
        <f t="shared" ca="1" si="12"/>
        <v/>
      </c>
      <c r="P17" t="str">
        <f t="shared" ca="1" si="13"/>
        <v/>
      </c>
      <c r="Q17" t="str">
        <f t="shared" ca="1" si="13"/>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O17" t="str">
        <f t="shared" ca="1" si="16"/>
        <v/>
      </c>
      <c r="AS17">
        <f>IF(SP_2a!Q16&lt;&gt;"", SP_2a!Q16, "")</f>
        <v>5</v>
      </c>
      <c r="AT17">
        <f>IF($AS17&lt;&gt;"", IFERROR(IF(SP_2a!$D16="", 0, IF(SP_2a!$D16=SP_2a!D15, $AT16, $AT16+1)), 1), "")</f>
        <v>0</v>
      </c>
      <c r="AU17">
        <f>IF(SP_2a!R16&lt;&gt;"", SP_2a!R16, "")</f>
        <v>7</v>
      </c>
      <c r="AV17">
        <f>IF(SP_2a!S16&lt;&gt;"", SP_2a!S16, "")</f>
        <v>3</v>
      </c>
      <c r="AZ17">
        <f>IF($AS17&lt;&gt;"", IF($AS17=$AS16, 0, MAX($AZ$2:$BC16)+1), "")</f>
        <v>0</v>
      </c>
      <c r="BA17">
        <f>IF($AS17&lt;&gt;"", IF($AT17=0, 0, IF($AT17=$AT16, 0, MAX($AZ$2:$BC16, $AZ17)+1)), "")</f>
        <v>0</v>
      </c>
      <c r="BB17">
        <f>IF($AS17&lt;&gt;"", IF($AS17=$AS16, IF($AU17=$AU16, 0, MAX($AX$2:$BC16, $AZ17:$BA17)+1), MAX($AZ17:$BA17)+1), "")</f>
        <v>0</v>
      </c>
      <c r="BC17">
        <f t="shared" si="2"/>
        <v>20</v>
      </c>
    </row>
    <row r="18" spans="3:55">
      <c r="C18" t="str">
        <f t="shared" ca="1" si="3"/>
        <v/>
      </c>
      <c r="D18" t="str">
        <f t="shared" ca="1" si="4"/>
        <v/>
      </c>
      <c r="E18" t="str">
        <f t="shared" ca="1" si="5"/>
        <v>Order</v>
      </c>
      <c r="F18" t="str">
        <f t="shared" ca="1" si="6"/>
        <v/>
      </c>
      <c r="G18" t="str">
        <f t="shared" ca="1" si="6"/>
        <v>X</v>
      </c>
      <c r="H18" t="str">
        <f t="shared" ca="1" si="7"/>
        <v>Monitor Intake and Output</v>
      </c>
      <c r="I18" t="str">
        <f t="shared" ca="1" si="8"/>
        <v/>
      </c>
      <c r="J18" t="str">
        <f t="shared" ca="1" si="9"/>
        <v>q1h</v>
      </c>
      <c r="K18" t="str">
        <f t="shared" ca="1" si="9"/>
        <v/>
      </c>
      <c r="L18" t="str">
        <f t="shared" ca="1" si="10"/>
        <v>X</v>
      </c>
      <c r="M18" t="str">
        <f t="shared" ca="1" si="11"/>
        <v/>
      </c>
      <c r="N18" t="str">
        <f t="shared" ca="1" si="12"/>
        <v/>
      </c>
      <c r="O18" t="str">
        <f t="shared" ca="1" si="12"/>
        <v/>
      </c>
      <c r="P18" t="str">
        <f t="shared" ca="1" si="13"/>
        <v/>
      </c>
      <c r="Q18" t="str">
        <f t="shared" ca="1" si="13"/>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O18" t="str">
        <f t="shared" ca="1" si="16"/>
        <v/>
      </c>
      <c r="AS18">
        <f>IF(SP_2a!Q17&lt;&gt;"", SP_2a!Q17, "")</f>
        <v>5</v>
      </c>
      <c r="AT18">
        <f>IF($AS18&lt;&gt;"", IFERROR(IF(SP_2a!$D17="", 0, IF(SP_2a!$D17=SP_2a!D16, $AT17, $AT17+1)), 1), "")</f>
        <v>0</v>
      </c>
      <c r="AU18">
        <f>IF(SP_2a!R17&lt;&gt;"", SP_2a!R17, "")</f>
        <v>7</v>
      </c>
      <c r="AV18">
        <f>IF(SP_2a!S17&lt;&gt;"", SP_2a!S17, "")</f>
        <v>4</v>
      </c>
      <c r="AZ18">
        <f>IF($AS18&lt;&gt;"", IF($AS18=$AS17, 0, MAX($AZ$2:$BC17)+1), "")</f>
        <v>0</v>
      </c>
      <c r="BA18">
        <f>IF($AS18&lt;&gt;"", IF($AT18=0, 0, IF($AT18=$AT17, 0, MAX($AZ$2:$BC17, $AZ18)+1)), "")</f>
        <v>0</v>
      </c>
      <c r="BB18">
        <f>IF($AS18&lt;&gt;"", IF($AS18=$AS17, IF($AU18=$AU17, 0, MAX($AX$2:$BC17, $AZ18:$BA18)+1), MAX($AZ18:$BA18)+1), "")</f>
        <v>0</v>
      </c>
      <c r="BC18">
        <f t="shared" si="2"/>
        <v>21</v>
      </c>
    </row>
    <row r="19" spans="3:55">
      <c r="C19" t="str">
        <f t="shared" ca="1" si="3"/>
        <v/>
      </c>
      <c r="D19" t="str">
        <f t="shared" ca="1" si="4"/>
        <v/>
      </c>
      <c r="E19" t="str">
        <f t="shared" ca="1" si="5"/>
        <v/>
      </c>
      <c r="F19" t="str">
        <f t="shared" ca="1" si="6"/>
        <v/>
      </c>
      <c r="G19" t="str">
        <f t="shared" ca="1" si="6"/>
        <v/>
      </c>
      <c r="H19" t="str">
        <f t="shared" ca="1" si="7"/>
        <v/>
      </c>
      <c r="I19" t="str">
        <f t="shared" ca="1" si="8"/>
        <v/>
      </c>
      <c r="J19" t="str">
        <f t="shared" ca="1" si="9"/>
        <v>q2h</v>
      </c>
      <c r="K19" t="str">
        <f t="shared" ca="1" si="9"/>
        <v/>
      </c>
      <c r="L19" t="str">
        <f t="shared" ca="1" si="10"/>
        <v/>
      </c>
      <c r="M19" t="str">
        <f t="shared" ca="1" si="11"/>
        <v/>
      </c>
      <c r="N19" t="str">
        <f t="shared" ca="1" si="12"/>
        <v/>
      </c>
      <c r="O19" t="str">
        <f t="shared" ca="1" si="12"/>
        <v/>
      </c>
      <c r="P19" t="str">
        <f t="shared" ca="1" si="13"/>
        <v/>
      </c>
      <c r="Q19" t="str">
        <f t="shared" ca="1" si="13"/>
        <v/>
      </c>
      <c r="R19" t="str">
        <f t="shared" ca="1" si="13"/>
        <v/>
      </c>
      <c r="S19" t="str">
        <f t="shared" ca="1" si="13"/>
        <v/>
      </c>
      <c r="T19" t="str">
        <f t="shared" ca="1" si="13"/>
        <v/>
      </c>
      <c r="U19" t="str">
        <f t="shared" ca="1" si="13"/>
        <v/>
      </c>
      <c r="V19" t="str">
        <f t="shared" ca="1" si="13"/>
        <v/>
      </c>
      <c r="W19" t="str">
        <f t="shared" ca="1" si="13"/>
        <v/>
      </c>
      <c r="X19" t="str">
        <f t="shared" ca="1" si="13"/>
        <v>q2h</v>
      </c>
      <c r="Y19" t="str">
        <f t="shared" ca="1" si="13"/>
        <v/>
      </c>
      <c r="Z19" t="str">
        <f t="shared" ca="1" si="13"/>
        <v/>
      </c>
      <c r="AA19" t="str">
        <f t="shared" ca="1" si="13"/>
        <v/>
      </c>
      <c r="AB19" t="str">
        <f t="shared" ca="1" si="13"/>
        <v/>
      </c>
      <c r="AC19" t="str">
        <f t="shared" ca="1" si="13"/>
        <v/>
      </c>
      <c r="AD19" t="str">
        <f t="shared" ca="1" si="13"/>
        <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O19" t="str">
        <f t="shared" ca="1" si="16"/>
        <v/>
      </c>
      <c r="AS19">
        <f>IF(SP_2a!Q18&lt;&gt;"", SP_2a!Q18, "")</f>
        <v>5</v>
      </c>
      <c r="AT19">
        <f>IF($AS19&lt;&gt;"", IFERROR(IF(SP_2a!$D18="", 0, IF(SP_2a!$D18=SP_2a!D17, $AT18, $AT18+1)), 1), "")</f>
        <v>0</v>
      </c>
      <c r="AU19">
        <f>IF(SP_2a!R18&lt;&gt;"", SP_2a!R18, "")</f>
        <v>7</v>
      </c>
      <c r="AV19">
        <f>IF(SP_2a!S18&lt;&gt;"", SP_2a!S18, "")</f>
        <v>5</v>
      </c>
      <c r="AZ19">
        <f>IF($AS19&lt;&gt;"", IF($AS19=$AS18, 0, MAX($AZ$2:$BC18)+1), "")</f>
        <v>0</v>
      </c>
      <c r="BA19">
        <f>IF($AS19&lt;&gt;"", IF($AT19=0, 0, IF($AT19=$AT18, 0, MAX($AZ$2:$BC18, $AZ19)+1)), "")</f>
        <v>0</v>
      </c>
      <c r="BB19">
        <f>IF($AS19&lt;&gt;"", IF($AS19=$AS18, IF($AU19=$AU18, 0, MAX($AX$2:$BC18, $AZ19:$BA19)+1), MAX($AZ19:$BA19)+1), "")</f>
        <v>0</v>
      </c>
      <c r="BC19">
        <f t="shared" si="2"/>
        <v>22</v>
      </c>
    </row>
    <row r="20" spans="3:55">
      <c r="C20" t="str">
        <f t="shared" ca="1" si="3"/>
        <v/>
      </c>
      <c r="D20" t="str">
        <f t="shared" ca="1" si="4"/>
        <v/>
      </c>
      <c r="E20" t="str">
        <f t="shared" ca="1" si="5"/>
        <v/>
      </c>
      <c r="F20" t="str">
        <f t="shared" ca="1" si="6"/>
        <v/>
      </c>
      <c r="G20" t="str">
        <f t="shared" ca="1" si="6"/>
        <v/>
      </c>
      <c r="H20" t="str">
        <f t="shared" ca="1" si="7"/>
        <v/>
      </c>
      <c r="I20" t="str">
        <f t="shared" ca="1" si="8"/>
        <v/>
      </c>
      <c r="J20" t="str">
        <f t="shared" ca="1" si="9"/>
        <v>q4h</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q4h</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O20" t="str">
        <f t="shared" ca="1" si="16"/>
        <v/>
      </c>
      <c r="AS20">
        <f>IF(SP_2a!Q19&lt;&gt;"", SP_2a!Q19, "")</f>
        <v>5</v>
      </c>
      <c r="AT20">
        <f>IF($AS20&lt;&gt;"", IFERROR(IF(SP_2a!$D19="", 0, IF(SP_2a!$D19=SP_2a!D18, $AT19, $AT19+1)), 1), "")</f>
        <v>0</v>
      </c>
      <c r="AU20">
        <f>IF(SP_2a!R19&lt;&gt;"", SP_2a!R19, "")</f>
        <v>8</v>
      </c>
      <c r="AV20">
        <f>IF(SP_2a!S19&lt;&gt;"", SP_2a!S19, "")</f>
        <v>1</v>
      </c>
      <c r="AZ20">
        <f>IF($AS20&lt;&gt;"", IF($AS20=$AS19, 0, MAX($AZ$2:$BC19)+1), "")</f>
        <v>0</v>
      </c>
      <c r="BA20">
        <f>IF($AS20&lt;&gt;"", IF($AT20=0, 0, IF($AT20=$AT19, 0, MAX($AZ$2:$BC19, $AZ20)+1)), "")</f>
        <v>0</v>
      </c>
      <c r="BB20">
        <f>IF($AS20&lt;&gt;"", IF($AS20=$AS19, IF($AU20=$AU19, 0, MAX($AX$2:$BC19, $AZ20:$BA20)+1), MAX($AZ20:$BA20)+1), "")</f>
        <v>23</v>
      </c>
      <c r="BC20">
        <f t="shared" si="2"/>
        <v>23</v>
      </c>
    </row>
    <row r="21" spans="3:55">
      <c r="C21" t="str">
        <f t="shared" ca="1" si="3"/>
        <v/>
      </c>
      <c r="D21" t="str">
        <f t="shared" ca="1" si="4"/>
        <v/>
      </c>
      <c r="E21" t="str">
        <f t="shared" ca="1" si="5"/>
        <v/>
      </c>
      <c r="F21" t="str">
        <f t="shared" ca="1" si="6"/>
        <v/>
      </c>
      <c r="G21" t="str">
        <f t="shared" ca="1" si="6"/>
        <v/>
      </c>
      <c r="H21" t="str">
        <f t="shared" ca="1" si="7"/>
        <v/>
      </c>
      <c r="I21" t="str">
        <f t="shared" ca="1" si="8"/>
        <v/>
      </c>
      <c r="J21" t="str">
        <f t="shared" ca="1" si="9"/>
        <v>q6h</v>
      </c>
      <c r="K21" t="str">
        <f t="shared" ca="1" si="9"/>
        <v/>
      </c>
      <c r="L21" t="str">
        <f t="shared" ca="1" si="10"/>
        <v/>
      </c>
      <c r="M21" t="str">
        <f t="shared" ca="1" si="11"/>
        <v/>
      </c>
      <c r="N21" t="str">
        <f t="shared" ca="1" si="12"/>
        <v/>
      </c>
      <c r="O21" t="str">
        <f t="shared" ca="1" si="12"/>
        <v/>
      </c>
      <c r="P21" t="str">
        <f t="shared" ca="1" si="13"/>
        <v/>
      </c>
      <c r="Q21" t="str">
        <f t="shared" ca="1" si="13"/>
        <v/>
      </c>
      <c r="R21" t="str">
        <f t="shared" ca="1" si="13"/>
        <v/>
      </c>
      <c r="S21" t="str">
        <f t="shared" ca="1" si="13"/>
        <v/>
      </c>
      <c r="T21" t="str">
        <f t="shared" ca="1" si="13"/>
        <v/>
      </c>
      <c r="U21" t="str">
        <f t="shared" ca="1" si="13"/>
        <v/>
      </c>
      <c r="V21" t="str">
        <f t="shared" ca="1" si="13"/>
        <v/>
      </c>
      <c r="W21" t="str">
        <f t="shared" ca="1" si="13"/>
        <v/>
      </c>
      <c r="X21" t="str">
        <f t="shared" ca="1" si="13"/>
        <v>q6h</v>
      </c>
      <c r="Y21" t="str">
        <f t="shared" ca="1" si="13"/>
        <v/>
      </c>
      <c r="Z21" t="str">
        <f t="shared" ca="1" si="13"/>
        <v/>
      </c>
      <c r="AA21" t="str">
        <f t="shared" ca="1" si="13"/>
        <v/>
      </c>
      <c r="AB21" t="str">
        <f t="shared" ca="1" si="13"/>
        <v/>
      </c>
      <c r="AC21" t="str">
        <f t="shared" ca="1" si="13"/>
        <v/>
      </c>
      <c r="AD21" t="str">
        <f t="shared" ca="1" si="13"/>
        <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O21" t="str">
        <f t="shared" ca="1" si="16"/>
        <v/>
      </c>
      <c r="AS21">
        <f>IF(SP_2a!Q20&lt;&gt;"", SP_2a!Q20, "")</f>
        <v>5</v>
      </c>
      <c r="AT21">
        <f>IF($AS21&lt;&gt;"", IFERROR(IF(SP_2a!$D20="", 0, IF(SP_2a!$D20=SP_2a!D19, $AT20, $AT20+1)), 1), "")</f>
        <v>0</v>
      </c>
      <c r="AU21">
        <f>IF(SP_2a!R20&lt;&gt;"", SP_2a!R20, "")</f>
        <v>9</v>
      </c>
      <c r="AV21">
        <f>IF(SP_2a!S20&lt;&gt;"", SP_2a!S20, "")</f>
        <v>1</v>
      </c>
      <c r="AZ21">
        <f>IF($AS21&lt;&gt;"", IF($AS21=$AS20, 0, MAX($AZ$2:$BC20)+1), "")</f>
        <v>0</v>
      </c>
      <c r="BA21">
        <f>IF($AS21&lt;&gt;"", IF($AT21=0, 0, IF($AT21=$AT20, 0, MAX($AZ$2:$BC20, $AZ21)+1)), "")</f>
        <v>0</v>
      </c>
      <c r="BB21">
        <f>IF($AS21&lt;&gt;"", IF($AS21=$AS20, IF($AU21=$AU20, 0, MAX($AX$2:$BC20, $AZ21:$BA21)+1), MAX($AZ21:$BA21)+1), "")</f>
        <v>24</v>
      </c>
      <c r="BC21">
        <f t="shared" si="2"/>
        <v>24</v>
      </c>
    </row>
    <row r="22" spans="3:55">
      <c r="C22" t="str">
        <f t="shared" ca="1" si="3"/>
        <v/>
      </c>
      <c r="D22" t="str">
        <f t="shared" ca="1" si="4"/>
        <v/>
      </c>
      <c r="E22" t="str">
        <f t="shared" ca="1" si="5"/>
        <v/>
      </c>
      <c r="F22" t="str">
        <f t="shared" ca="1" si="6"/>
        <v/>
      </c>
      <c r="G22" t="str">
        <f t="shared" ca="1" si="6"/>
        <v/>
      </c>
      <c r="H22" t="str">
        <f t="shared" ca="1" si="7"/>
        <v/>
      </c>
      <c r="I22" t="str">
        <f t="shared" ca="1" si="8"/>
        <v/>
      </c>
      <c r="J22" t="str">
        <f t="shared" ca="1" si="9"/>
        <v>q12h</v>
      </c>
      <c r="K22" t="str">
        <f t="shared" ca="1" si="9"/>
        <v/>
      </c>
      <c r="L22" t="str">
        <f t="shared" ca="1" si="10"/>
        <v/>
      </c>
      <c r="M22" t="str">
        <f t="shared" ca="1" si="11"/>
        <v/>
      </c>
      <c r="N22" t="str">
        <f t="shared" ca="1" si="12"/>
        <v/>
      </c>
      <c r="O22" t="str">
        <f t="shared" ca="1" si="12"/>
        <v/>
      </c>
      <c r="P22" t="str">
        <f t="shared" ca="1" si="13"/>
        <v/>
      </c>
      <c r="Q22" t="str">
        <f t="shared" ca="1" si="13"/>
        <v/>
      </c>
      <c r="R22" t="str">
        <f t="shared" ca="1" si="13"/>
        <v/>
      </c>
      <c r="S22" t="str">
        <f t="shared" ca="1" si="13"/>
        <v/>
      </c>
      <c r="T22" t="str">
        <f t="shared" ca="1" si="13"/>
        <v/>
      </c>
      <c r="U22" t="str">
        <f t="shared" ca="1" si="13"/>
        <v/>
      </c>
      <c r="V22" t="str">
        <f t="shared" ca="1" si="13"/>
        <v/>
      </c>
      <c r="W22" t="str">
        <f t="shared" ca="1" si="13"/>
        <v/>
      </c>
      <c r="X22" t="str">
        <f t="shared" ca="1" si="13"/>
        <v>q12h</v>
      </c>
      <c r="Y22" t="str">
        <f t="shared" ca="1" si="13"/>
        <v/>
      </c>
      <c r="Z22" t="str">
        <f t="shared" ca="1" si="13"/>
        <v/>
      </c>
      <c r="AA22" t="str">
        <f t="shared" ca="1" si="13"/>
        <v/>
      </c>
      <c r="AB22" t="str">
        <f t="shared" ca="1" si="13"/>
        <v/>
      </c>
      <c r="AC22" t="str">
        <f t="shared" ca="1" si="13"/>
        <v/>
      </c>
      <c r="AD22" t="str">
        <f t="shared" ca="1" si="13"/>
        <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O22" t="str">
        <f t="shared" ca="1" si="16"/>
        <v/>
      </c>
      <c r="AS22">
        <f>IF(SP_2a!Q21&lt;&gt;"", SP_2a!Q21, "")</f>
        <v>5</v>
      </c>
      <c r="AT22">
        <f>IF($AS22&lt;&gt;"", IFERROR(IF(SP_2a!$D21="", 0, IF(SP_2a!$D21=SP_2a!D20, $AT21, $AT21+1)), 1), "")</f>
        <v>0</v>
      </c>
      <c r="AU22">
        <f>IF(SP_2a!R21&lt;&gt;"", SP_2a!R21, "")</f>
        <v>10</v>
      </c>
      <c r="AV22">
        <f>IF(SP_2a!S21&lt;&gt;"", SP_2a!S21, "")</f>
        <v>1</v>
      </c>
      <c r="AZ22">
        <f>IF($AS22&lt;&gt;"", IF($AS22=$AS21, 0, MAX($AZ$2:$BC21)+1), "")</f>
        <v>0</v>
      </c>
      <c r="BA22">
        <f>IF($AS22&lt;&gt;"", IF($AT22=0, 0, IF($AT22=$AT21, 0, MAX($AZ$2:$BC21, $AZ22)+1)), "")</f>
        <v>0</v>
      </c>
      <c r="BB22">
        <f>IF($AS22&lt;&gt;"", IF($AS22=$AS21, IF($AU22=$AU21, 0, MAX($AX$2:$BC21, $AZ22:$BA22)+1), MAX($AZ22:$BA22)+1), "")</f>
        <v>25</v>
      </c>
      <c r="BC22">
        <f t="shared" si="2"/>
        <v>25</v>
      </c>
    </row>
    <row r="23" spans="3:55">
      <c r="C23" t="str">
        <f t="shared" ca="1" si="3"/>
        <v/>
      </c>
      <c r="D23" t="str">
        <f t="shared" ca="1" si="4"/>
        <v/>
      </c>
      <c r="E23" t="str">
        <f t="shared" ca="1" si="5"/>
        <v>Order</v>
      </c>
      <c r="F23" t="str">
        <f t="shared" ca="1" si="6"/>
        <v/>
      </c>
      <c r="G23" t="str">
        <f t="shared" ca="1" si="6"/>
        <v>X</v>
      </c>
      <c r="H23" t="str">
        <f t="shared" ca="1" si="7"/>
        <v>POC Glucose Whole Blood</v>
      </c>
      <c r="I23" t="str">
        <f t="shared" ca="1" si="8"/>
        <v/>
      </c>
      <c r="J23" t="str">
        <f t="shared" ca="1" si="9"/>
        <v>once, STAT</v>
      </c>
      <c r="K23" t="str">
        <f t="shared" ca="1" si="9"/>
        <v/>
      </c>
      <c r="L23" t="str">
        <f t="shared" ca="1" si="10"/>
        <v>X</v>
      </c>
      <c r="M23" t="str">
        <f t="shared" ca="1" si="11"/>
        <v/>
      </c>
      <c r="N23" t="str">
        <f t="shared" ca="1" si="12"/>
        <v/>
      </c>
      <c r="O23" t="str">
        <f t="shared" ca="1" si="12"/>
        <v/>
      </c>
      <c r="P23" t="str">
        <f t="shared" ca="1" si="13"/>
        <v/>
      </c>
      <c r="Q23" t="str">
        <f t="shared" ca="1" si="13"/>
        <v/>
      </c>
      <c r="R23" t="str">
        <f t="shared" ca="1" si="13"/>
        <v/>
      </c>
      <c r="S23" t="str">
        <f t="shared" ca="1" si="13"/>
        <v/>
      </c>
      <c r="T23" t="str">
        <f t="shared" ca="1" si="13"/>
        <v/>
      </c>
      <c r="U23" t="str">
        <f t="shared" ca="1" si="13"/>
        <v/>
      </c>
      <c r="V23" t="str">
        <f t="shared" ca="1" si="13"/>
        <v/>
      </c>
      <c r="W23" t="str">
        <f t="shared" ca="1" si="13"/>
        <v/>
      </c>
      <c r="X23" t="str">
        <f t="shared" ca="1" si="13"/>
        <v>once</v>
      </c>
      <c r="Y23" t="str">
        <f t="shared" ca="1" si="13"/>
        <v>No</v>
      </c>
      <c r="Z23" t="str">
        <f t="shared" ca="1" si="13"/>
        <v/>
      </c>
      <c r="AA23" t="str">
        <f t="shared" ca="1" si="13"/>
        <v/>
      </c>
      <c r="AB23" t="str">
        <f t="shared" ca="1" si="13"/>
        <v/>
      </c>
      <c r="AC23" t="str">
        <f t="shared" ca="1" si="13"/>
        <v/>
      </c>
      <c r="AD23" t="str">
        <f t="shared" ca="1" si="13"/>
        <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O23" t="str">
        <f t="shared" ca="1" si="16"/>
        <v/>
      </c>
      <c r="AS23">
        <f>IF(SP_2a!Q22&lt;&gt;"", SP_2a!Q22, "")</f>
        <v>5</v>
      </c>
      <c r="AT23">
        <f>IF($AS23&lt;&gt;"", IFERROR(IF(SP_2a!$D22="", 0, IF(SP_2a!$D22=SP_2a!D21, $AT22, $AT22+1)), 1), "")</f>
        <v>0</v>
      </c>
      <c r="AU23">
        <f>IF(SP_2a!R22&lt;&gt;"", SP_2a!R22, "")</f>
        <v>11</v>
      </c>
      <c r="AV23">
        <f>IF(SP_2a!S22&lt;&gt;"", SP_2a!S22, "")</f>
        <v>1</v>
      </c>
      <c r="AZ23">
        <f>IF($AS23&lt;&gt;"", IF($AS23=$AS22, 0, MAX($AZ$2:$BC22)+1), "")</f>
        <v>0</v>
      </c>
      <c r="BA23">
        <f>IF($AS23&lt;&gt;"", IF($AT23=0, 0, IF($AT23=$AT22, 0, MAX($AZ$2:$BC22, $AZ23)+1)), "")</f>
        <v>0</v>
      </c>
      <c r="BB23">
        <f>IF($AS23&lt;&gt;"", IF($AS23=$AS22, IF($AU23=$AU22, 0, MAX($AX$2:$BC22, $AZ23:$BA23)+1), MAX($AZ23:$BA23)+1), "")</f>
        <v>26</v>
      </c>
      <c r="BC23">
        <f t="shared" si="2"/>
        <v>26</v>
      </c>
    </row>
    <row r="24" spans="3:55">
      <c r="C24" t="str">
        <f t="shared" ca="1" si="3"/>
        <v/>
      </c>
      <c r="D24" t="str">
        <f t="shared" ca="1" si="4"/>
        <v/>
      </c>
      <c r="E24" t="str">
        <f t="shared" ca="1" si="5"/>
        <v>Order</v>
      </c>
      <c r="F24" t="str">
        <f t="shared" ca="1" si="6"/>
        <v/>
      </c>
      <c r="G24" t="str">
        <f t="shared" ca="1" si="6"/>
        <v>X</v>
      </c>
      <c r="H24" t="str">
        <f t="shared" ca="1" si="7"/>
        <v>POC Glucose Whole Blood</v>
      </c>
      <c r="I24" t="str">
        <f t="shared" ca="1" si="8"/>
        <v/>
      </c>
      <c r="J24" t="str">
        <f t="shared" ca="1" si="9"/>
        <v>q1h</v>
      </c>
      <c r="K24" t="str">
        <f t="shared" ca="1" si="9"/>
        <v/>
      </c>
      <c r="L24" t="str">
        <f t="shared" ca="1" si="10"/>
        <v>X</v>
      </c>
      <c r="M24" t="str">
        <f t="shared" ca="1" si="11"/>
        <v/>
      </c>
      <c r="N24" t="str">
        <f t="shared" ca="1" si="12"/>
        <v/>
      </c>
      <c r="O24" t="str">
        <f t="shared" ca="1" si="12"/>
        <v/>
      </c>
      <c r="P24" t="str">
        <f t="shared" ca="1" si="13"/>
        <v/>
      </c>
      <c r="Q24" t="str">
        <f t="shared" ca="1" si="13"/>
        <v/>
      </c>
      <c r="R24" t="str">
        <f t="shared" ca="1" si="13"/>
        <v/>
      </c>
      <c r="S24" t="str">
        <f t="shared" ca="1" si="13"/>
        <v/>
      </c>
      <c r="T24" t="str">
        <f t="shared" ca="1" si="13"/>
        <v/>
      </c>
      <c r="U24" t="str">
        <f t="shared" ca="1" si="13"/>
        <v/>
      </c>
      <c r="V24" t="str">
        <f t="shared" ca="1" si="13"/>
        <v/>
      </c>
      <c r="W24" t="str">
        <f t="shared" ca="1" si="13"/>
        <v/>
      </c>
      <c r="X24" t="str">
        <f t="shared" ca="1" si="13"/>
        <v>q1h</v>
      </c>
      <c r="Y24" t="str">
        <f t="shared" ca="1" si="13"/>
        <v>No</v>
      </c>
      <c r="Z24" t="str">
        <f t="shared" ca="1" si="13"/>
        <v/>
      </c>
      <c r="AA24" t="str">
        <f t="shared" ca="1" si="13"/>
        <v/>
      </c>
      <c r="AB24" t="str">
        <f t="shared" ca="1" si="13"/>
        <v/>
      </c>
      <c r="AC24" t="str">
        <f t="shared" ca="1" si="13"/>
        <v/>
      </c>
      <c r="AD24" t="str">
        <f t="shared" ca="1" si="13"/>
        <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O24" t="str">
        <f t="shared" ca="1" si="16"/>
        <v/>
      </c>
      <c r="AS24">
        <f>IF(SP_2a!Q23&lt;&gt;"", SP_2a!Q23, "")</f>
        <v>15</v>
      </c>
      <c r="AT24">
        <f>IF($AS24&lt;&gt;"", IFERROR(IF(SP_2a!$D23="", 0, IF(SP_2a!$D23=SP_2a!D22, $AT23, $AT23+1)), 1), "")</f>
        <v>0</v>
      </c>
      <c r="AU24">
        <f>IF(SP_2a!R23&lt;&gt;"", SP_2a!R23, "")</f>
        <v>1</v>
      </c>
      <c r="AV24">
        <f>IF(SP_2a!S23&lt;&gt;"", SP_2a!S23, "")</f>
        <v>1</v>
      </c>
      <c r="AZ24">
        <f>IF($AS24&lt;&gt;"", IF($AS24=$AS23, 0, MAX($AZ$2:$BC23)+1), "")</f>
        <v>27</v>
      </c>
      <c r="BA24">
        <f>IF($AS24&lt;&gt;"", IF($AT24=0, 0, IF($AT24=$AT23, 0, MAX($AZ$2:$BC23, $AZ24)+1)), "")</f>
        <v>0</v>
      </c>
      <c r="BB24">
        <f>IF($AS24&lt;&gt;"", IF($AS24=$AS23, IF($AU24=$AU23, 0, MAX($AX$2:$BC23, $AZ24:$BA24)+1), MAX($AZ24:$BA24)+1), "")</f>
        <v>28</v>
      </c>
      <c r="BC24">
        <f t="shared" si="2"/>
        <v>28</v>
      </c>
    </row>
    <row r="25" spans="3:55">
      <c r="C25" t="str">
        <f t="shared" ca="1" si="3"/>
        <v/>
      </c>
      <c r="D25" t="str">
        <f t="shared" ca="1" si="4"/>
        <v/>
      </c>
      <c r="E25" t="str">
        <f t="shared" ca="1" si="5"/>
        <v>Order</v>
      </c>
      <c r="F25" t="str">
        <f t="shared" ca="1" si="6"/>
        <v/>
      </c>
      <c r="G25" t="str">
        <f t="shared" ca="1" si="6"/>
        <v/>
      </c>
      <c r="H25" t="str">
        <f t="shared" ca="1" si="7"/>
        <v>Insert Urinary Catheter</v>
      </c>
      <c r="I25" t="str">
        <f t="shared" ca="1" si="8"/>
        <v/>
      </c>
      <c r="J25" t="str">
        <f t="shared" ca="1" si="9"/>
        <v>T;N</v>
      </c>
      <c r="K25" t="str">
        <f t="shared" ca="1" si="9"/>
        <v/>
      </c>
      <c r="L25" t="str">
        <f t="shared" ca="1" si="10"/>
        <v>X</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O25" t="str">
        <f t="shared" ca="1" si="16"/>
        <v/>
      </c>
      <c r="AS25">
        <f>IF(SP_2a!Q24&lt;&gt;"", SP_2a!Q24, "")</f>
        <v>20</v>
      </c>
      <c r="AT25">
        <f>IF($AS25&lt;&gt;"", IFERROR(IF(SP_2a!$D24="", 0, IF(SP_2a!$D24=SP_2a!D23, $AT24, $AT24+1)), 1), "")</f>
        <v>1</v>
      </c>
      <c r="AU25">
        <f>IF(SP_2a!R24&lt;&gt;"", SP_2a!R24, "")</f>
        <v>1</v>
      </c>
      <c r="AV25">
        <f>IF(SP_2a!S24&lt;&gt;"", SP_2a!S24, "")</f>
        <v>20</v>
      </c>
      <c r="AZ25">
        <f>IF($AS25&lt;&gt;"", IF($AS25=$AS24, 0, MAX($AZ$2:$BC24)+1), "")</f>
        <v>29</v>
      </c>
      <c r="BA25">
        <f>IF($AS25&lt;&gt;"", IF($AT25=0, 0, IF($AT25=$AT24, 0, MAX($AZ$2:$BC24, $AZ25)+1)), "")</f>
        <v>30</v>
      </c>
      <c r="BB25">
        <f>IF($AS25&lt;&gt;"", IF($AS25=$AS24, IF($AU25=$AU24, 0, MAX($AX$2:$BC24, $AZ25:$BA25)+1), MAX($AZ25:$BA25)+1), "")</f>
        <v>31</v>
      </c>
      <c r="BC25">
        <f t="shared" si="2"/>
        <v>31</v>
      </c>
    </row>
    <row r="26" spans="3:55">
      <c r="C26" t="str">
        <f t="shared" ca="1" si="3"/>
        <v/>
      </c>
      <c r="D26" t="str">
        <f t="shared" ca="1" si="4"/>
        <v/>
      </c>
      <c r="E26" t="str">
        <f t="shared" ca="1" si="5"/>
        <v>Order</v>
      </c>
      <c r="F26" t="str">
        <f t="shared" ca="1" si="6"/>
        <v/>
      </c>
      <c r="G26" t="str">
        <f t="shared" ca="1" si="6"/>
        <v>X</v>
      </c>
      <c r="H26" t="str">
        <f t="shared" ca="1" si="7"/>
        <v>Insert Peripheral IV Catheter</v>
      </c>
      <c r="I26" t="str">
        <f t="shared" ca="1" si="8"/>
        <v/>
      </c>
      <c r="J26" t="str">
        <f t="shared" ca="1" si="9"/>
        <v>T;N, STAT, 2 large bore IVs</v>
      </c>
      <c r="K26" t="str">
        <f t="shared" ca="1" si="9"/>
        <v>After 2  failed peripheral IV attempts insert intraosseous</v>
      </c>
      <c r="L26" t="str">
        <f t="shared" ca="1" si="10"/>
        <v>X</v>
      </c>
      <c r="M26" t="str">
        <f t="shared" ca="1" si="11"/>
        <v/>
      </c>
      <c r="N26" t="str">
        <f t="shared" ca="1" si="12"/>
        <v/>
      </c>
      <c r="O26" t="str">
        <f t="shared" ca="1" si="12"/>
        <v/>
      </c>
      <c r="P26" t="str">
        <f t="shared" ca="1" si="13"/>
        <v/>
      </c>
      <c r="Q26" t="str">
        <f t="shared" ca="1" si="13"/>
        <v/>
      </c>
      <c r="R26" t="str">
        <f t="shared" ca="1" si="13"/>
        <v/>
      </c>
      <c r="S26" t="str">
        <f t="shared" ca="1" si="13"/>
        <v/>
      </c>
      <c r="T26" t="str">
        <f t="shared" ca="1" si="13"/>
        <v/>
      </c>
      <c r="U26" t="str">
        <f t="shared" ca="1" si="13"/>
        <v/>
      </c>
      <c r="V26" t="str">
        <f t="shared" ca="1" si="13"/>
        <v/>
      </c>
      <c r="W26" t="str">
        <f t="shared" ca="1" si="13"/>
        <v/>
      </c>
      <c r="X26" t="str">
        <f t="shared" ca="1" si="13"/>
        <v/>
      </c>
      <c r="Y26" t="str">
        <f t="shared" ca="1" si="13"/>
        <v/>
      </c>
      <c r="Z26" t="str">
        <f t="shared" ca="1" si="13"/>
        <v/>
      </c>
      <c r="AA26" t="str">
        <f t="shared" ca="1" si="13"/>
        <v/>
      </c>
      <c r="AB26" t="str">
        <f t="shared" ca="1" si="13"/>
        <v/>
      </c>
      <c r="AC26" t="str">
        <f t="shared" ca="1" si="13"/>
        <v/>
      </c>
      <c r="AD26" t="str">
        <f t="shared" ca="1" si="13"/>
        <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O26" t="str">
        <f t="shared" ca="1" si="16"/>
        <v/>
      </c>
      <c r="AS26">
        <f>IF(SP_2a!Q25&lt;&gt;"", SP_2a!Q25, "")</f>
        <v>20</v>
      </c>
      <c r="AT26">
        <f>IF($AS26&lt;&gt;"", IFERROR(IF(SP_2a!$D25="", 0, IF(SP_2a!$D25=SP_2a!D24, $AT25, $AT25+1)), 1), "")</f>
        <v>1</v>
      </c>
      <c r="AU26">
        <f>IF(SP_2a!R25&lt;&gt;"", SP_2a!R25, "")</f>
        <v>2</v>
      </c>
      <c r="AV26">
        <f>IF(SP_2a!S25&lt;&gt;"", SP_2a!S25, "")</f>
        <v>1</v>
      </c>
      <c r="AZ26">
        <f>IF($AS26&lt;&gt;"", IF($AS26=$AS25, 0, MAX($AZ$2:$BC25)+1), "")</f>
        <v>0</v>
      </c>
      <c r="BA26">
        <f>IF($AS26&lt;&gt;"", IF($AT26=0, 0, IF($AT26=$AT25, 0, MAX($AZ$2:$BC25, $AZ26)+1)), "")</f>
        <v>0</v>
      </c>
      <c r="BB26">
        <f>IF($AS26&lt;&gt;"", IF($AS26=$AS25, IF($AU26=$AU25, 0, MAX($AX$2:$BC25, $AZ26:$BA26)+1), MAX($AZ26:$BA26)+1), "")</f>
        <v>32</v>
      </c>
      <c r="BC26">
        <f t="shared" si="2"/>
        <v>32</v>
      </c>
    </row>
    <row r="27" spans="3:55">
      <c r="C27" t="str">
        <f t="shared" ca="1" si="3"/>
        <v>Diet/Nutrition</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3"/>
        <v/>
      </c>
      <c r="Q27" t="str">
        <f t="shared" ca="1" si="13"/>
        <v/>
      </c>
      <c r="R27" t="str">
        <f t="shared" ca="1" si="13"/>
        <v/>
      </c>
      <c r="S27" t="str">
        <f t="shared" ca="1" si="13"/>
        <v/>
      </c>
      <c r="T27" t="str">
        <f t="shared" ca="1" si="13"/>
        <v/>
      </c>
      <c r="U27" t="str">
        <f t="shared" ca="1" si="13"/>
        <v/>
      </c>
      <c r="V27" t="str">
        <f t="shared" ca="1" si="13"/>
        <v/>
      </c>
      <c r="W27" t="str">
        <f t="shared" ca="1" si="13"/>
        <v/>
      </c>
      <c r="X27" t="str">
        <f t="shared" ca="1" si="13"/>
        <v/>
      </c>
      <c r="Y27" t="str">
        <f t="shared" ca="1" si="13"/>
        <v/>
      </c>
      <c r="Z27" t="str">
        <f t="shared" ca="1" si="13"/>
        <v/>
      </c>
      <c r="AA27" t="str">
        <f t="shared" ca="1" si="13"/>
        <v/>
      </c>
      <c r="AB27" t="str">
        <f t="shared" ca="1" si="13"/>
        <v/>
      </c>
      <c r="AC27" t="str">
        <f t="shared" ca="1" si="13"/>
        <v/>
      </c>
      <c r="AD27" t="str">
        <f t="shared" ca="1" si="13"/>
        <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O27" t="str">
        <f t="shared" ca="1" si="16"/>
        <v/>
      </c>
      <c r="AS27">
        <f>IF(SP_2a!Q26&lt;&gt;"", SP_2a!Q26, "")</f>
        <v>20</v>
      </c>
      <c r="AT27">
        <f>IF($AS27&lt;&gt;"", IFERROR(IF(SP_2a!$D26="", 0, IF(SP_2a!$D26=SP_2a!D25, $AT26, $AT26+1)), 1), "")</f>
        <v>1</v>
      </c>
      <c r="AU27">
        <f>IF(SP_2a!R26&lt;&gt;"", SP_2a!R26, "")</f>
        <v>2</v>
      </c>
      <c r="AV27">
        <f>IF(SP_2a!S26&lt;&gt;"", SP_2a!S26, "")</f>
        <v>2</v>
      </c>
      <c r="AZ27">
        <f>IF($AS27&lt;&gt;"", IF($AS27=$AS26, 0, MAX($AZ$2:$BC26)+1), "")</f>
        <v>0</v>
      </c>
      <c r="BA27">
        <f>IF($AS27&lt;&gt;"", IF($AT27=0, 0, IF($AT27=$AT26, 0, MAX($AZ$2:$BC26, $AZ27)+1)), "")</f>
        <v>0</v>
      </c>
      <c r="BB27">
        <f>IF($AS27&lt;&gt;"", IF($AS27=$AS26, IF($AU27=$AU26, 0, MAX($AX$2:$BC26, $AZ27:$BA27)+1), MAX($AZ27:$BA27)+1), "")</f>
        <v>0</v>
      </c>
      <c r="BC27">
        <f t="shared" si="2"/>
        <v>33</v>
      </c>
    </row>
    <row r="28" spans="3:55">
      <c r="C28" t="str">
        <f t="shared" ca="1" si="3"/>
        <v/>
      </c>
      <c r="D28" t="str">
        <f t="shared" ca="1" si="4"/>
        <v/>
      </c>
      <c r="E28" t="str">
        <f t="shared" ca="1" si="5"/>
        <v>Order</v>
      </c>
      <c r="F28" t="str">
        <f t="shared" ca="1" si="6"/>
        <v/>
      </c>
      <c r="G28" t="str">
        <f t="shared" ca="1" si="6"/>
        <v>X</v>
      </c>
      <c r="H28" t="str">
        <f t="shared" ca="1" si="7"/>
        <v>NPO</v>
      </c>
      <c r="I28" t="str">
        <f t="shared" ca="1" si="8"/>
        <v/>
      </c>
      <c r="J28" t="str">
        <f t="shared" ca="1" si="9"/>
        <v>T;N</v>
      </c>
      <c r="K28" t="str">
        <f t="shared" ca="1" si="9"/>
        <v/>
      </c>
      <c r="L28" t="str">
        <f t="shared" ca="1" si="10"/>
        <v>X</v>
      </c>
      <c r="M28" t="str">
        <f t="shared" ca="1" si="11"/>
        <v/>
      </c>
      <c r="N28" t="str">
        <f t="shared" ca="1" si="12"/>
        <v/>
      </c>
      <c r="O28" t="str">
        <f t="shared" ca="1" si="12"/>
        <v/>
      </c>
      <c r="P28" t="str">
        <f t="shared" ca="1" si="13"/>
        <v/>
      </c>
      <c r="Q28" t="str">
        <f t="shared" ca="1" si="13"/>
        <v/>
      </c>
      <c r="R28" t="str">
        <f t="shared" ca="1" si="13"/>
        <v/>
      </c>
      <c r="S28" t="str">
        <f t="shared" ca="1" si="13"/>
        <v/>
      </c>
      <c r="T28" t="str">
        <f t="shared" ca="1" si="13"/>
        <v/>
      </c>
      <c r="U28" t="str">
        <f t="shared" ca="1" si="13"/>
        <v/>
      </c>
      <c r="V28" t="str">
        <f t="shared" ca="1" si="13"/>
        <v/>
      </c>
      <c r="W28" t="str">
        <f t="shared" ca="1" si="13"/>
        <v/>
      </c>
      <c r="X28" t="str">
        <f t="shared" ca="1" si="13"/>
        <v/>
      </c>
      <c r="Y28" t="str">
        <f t="shared" ca="1" si="13"/>
        <v/>
      </c>
      <c r="Z28" t="str">
        <f t="shared" ca="1" si="13"/>
        <v/>
      </c>
      <c r="AA28" t="str">
        <f t="shared" ca="1" si="13"/>
        <v/>
      </c>
      <c r="AB28" t="str">
        <f t="shared" ca="1" si="13"/>
        <v/>
      </c>
      <c r="AC28" t="str">
        <f t="shared" ca="1" si="13"/>
        <v/>
      </c>
      <c r="AD28" t="str">
        <f t="shared" ca="1" si="13"/>
        <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O28" t="str">
        <f t="shared" ca="1" si="16"/>
        <v/>
      </c>
      <c r="AS28">
        <f>IF(SP_2a!Q27&lt;&gt;"", SP_2a!Q27, "")</f>
        <v>20</v>
      </c>
      <c r="AT28">
        <f>IF($AS28&lt;&gt;"", IFERROR(IF(SP_2a!$D27="", 0, IF(SP_2a!$D27=SP_2a!D26, $AT27, $AT27+1)), 1), "")</f>
        <v>1</v>
      </c>
      <c r="AU28">
        <f>IF(SP_2a!R27&lt;&gt;"", SP_2a!R27, "")</f>
        <v>3</v>
      </c>
      <c r="AV28">
        <f>IF(SP_2a!S27&lt;&gt;"", SP_2a!S27, "")</f>
        <v>1</v>
      </c>
      <c r="AZ28">
        <f>IF($AS28&lt;&gt;"", IF($AS28=$AS27, 0, MAX($AZ$2:$BC27)+1), "")</f>
        <v>0</v>
      </c>
      <c r="BA28">
        <f>IF($AS28&lt;&gt;"", IF($AT28=0, 0, IF($AT28=$AT27, 0, MAX($AZ$2:$BC27, $AZ28)+1)), "")</f>
        <v>0</v>
      </c>
      <c r="BB28">
        <f>IF($AS28&lt;&gt;"", IF($AS28=$AS27, IF($AU28=$AU27, 0, MAX($AX$2:$BC27, $AZ28:$BA28)+1), MAX($AZ28:$BA28)+1), "")</f>
        <v>34</v>
      </c>
      <c r="BC28">
        <f t="shared" si="2"/>
        <v>34</v>
      </c>
    </row>
    <row r="29" spans="3:55">
      <c r="C29" t="str">
        <f t="shared" ca="1" si="3"/>
        <v>Continuous Infusions</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3"/>
        <v/>
      </c>
      <c r="Q29" t="str">
        <f t="shared" ca="1" si="13"/>
        <v/>
      </c>
      <c r="R29" t="str">
        <f t="shared" ca="1" si="13"/>
        <v/>
      </c>
      <c r="S29" t="str">
        <f t="shared" ca="1" si="13"/>
        <v/>
      </c>
      <c r="T29" t="str">
        <f t="shared" ca="1" si="13"/>
        <v/>
      </c>
      <c r="U29" t="str">
        <f t="shared" ca="1" si="13"/>
        <v/>
      </c>
      <c r="V29" t="str">
        <f t="shared" ca="1" si="13"/>
        <v/>
      </c>
      <c r="W29" t="str">
        <f t="shared" ca="1" si="13"/>
        <v/>
      </c>
      <c r="X29" t="str">
        <f t="shared" ca="1" si="13"/>
        <v/>
      </c>
      <c r="Y29" t="str">
        <f t="shared" ca="1" si="13"/>
        <v/>
      </c>
      <c r="Z29" t="str">
        <f t="shared" ca="1" si="13"/>
        <v/>
      </c>
      <c r="AA29" t="str">
        <f t="shared" ca="1" si="13"/>
        <v/>
      </c>
      <c r="AB29" t="str">
        <f t="shared" ca="1" si="13"/>
        <v/>
      </c>
      <c r="AC29" t="str">
        <f t="shared" ca="1" si="13"/>
        <v/>
      </c>
      <c r="AD29" t="str">
        <f t="shared" ca="1" si="13"/>
        <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O29" t="str">
        <f t="shared" ca="1" si="16"/>
        <v/>
      </c>
      <c r="AS29">
        <f>IF(SP_2a!Q28&lt;&gt;"", SP_2a!Q28, "")</f>
        <v>20</v>
      </c>
      <c r="AT29">
        <f>IF($AS29&lt;&gt;"", IFERROR(IF(SP_2a!$D28="", 0, IF(SP_2a!$D28=SP_2a!D27, $AT28, $AT28+1)), 1), "")</f>
        <v>1</v>
      </c>
      <c r="AU29">
        <f>IF(SP_2a!R28&lt;&gt;"", SP_2a!R28, "")</f>
        <v>3</v>
      </c>
      <c r="AV29">
        <f>IF(SP_2a!S28&lt;&gt;"", SP_2a!S28, "")</f>
        <v>2</v>
      </c>
      <c r="AZ29">
        <f>IF($AS29&lt;&gt;"", IF($AS29=$AS28, 0, MAX($AZ$2:$BC28)+1), "")</f>
        <v>0</v>
      </c>
      <c r="BA29">
        <f>IF($AS29&lt;&gt;"", IF($AT29=0, 0, IF($AT29=$AT28, 0, MAX($AZ$2:$BC28, $AZ29)+1)), "")</f>
        <v>0</v>
      </c>
      <c r="BB29">
        <f>IF($AS29&lt;&gt;"", IF($AS29=$AS28, IF($AU29=$AU28, 0, MAX($AX$2:$BC28, $AZ29:$BA29)+1), MAX($AZ29:$BA29)+1), "")</f>
        <v>0</v>
      </c>
      <c r="BC29">
        <f t="shared" si="2"/>
        <v>35</v>
      </c>
    </row>
    <row r="30" spans="3:55">
      <c r="C30" t="str">
        <f t="shared" ca="1" si="3"/>
        <v/>
      </c>
      <c r="D30" t="str">
        <f t="shared" ca="1" si="4"/>
        <v>Bolus Fluids</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O30" t="str">
        <f t="shared" ca="1" si="16"/>
        <v/>
      </c>
      <c r="AS30">
        <f>IF(SP_2a!Q29&lt;&gt;"", SP_2a!Q29, "")</f>
        <v>20</v>
      </c>
      <c r="AT30">
        <f>IF($AS30&lt;&gt;"", IFERROR(IF(SP_2a!$D29="", 0, IF(SP_2a!$D29=SP_2a!D28, $AT29, $AT29+1)), 1), "")</f>
        <v>2</v>
      </c>
      <c r="AU30">
        <f>IF(SP_2a!R29&lt;&gt;"", SP_2a!R29, "")</f>
        <v>4</v>
      </c>
      <c r="AV30">
        <f>IF(SP_2a!S29&lt;&gt;"", SP_2a!S29, "")</f>
        <v>20</v>
      </c>
      <c r="AZ30">
        <f>IF($AS30&lt;&gt;"", IF($AS30=$AS29, 0, MAX($AZ$2:$BC29)+1), "")</f>
        <v>0</v>
      </c>
      <c r="BA30">
        <f>IF($AS30&lt;&gt;"", IF($AT30=0, 0, IF($AT30=$AT29, 0, MAX($AZ$2:$BC29, $AZ30)+1)), "")</f>
        <v>36</v>
      </c>
      <c r="BB30">
        <f>IF($AS30&lt;&gt;"", IF($AS30=$AS29, IF($AU30=$AU29, 0, MAX($AX$2:$BC29, $AZ30:$BA30)+1), MAX($AZ30:$BA30)+1), "")</f>
        <v>37</v>
      </c>
      <c r="BC30">
        <f t="shared" si="2"/>
        <v>37</v>
      </c>
    </row>
    <row r="31" spans="3:55">
      <c r="C31" t="str">
        <f t="shared" ca="1" si="3"/>
        <v/>
      </c>
      <c r="D31" t="str">
        <f t="shared" ca="1" si="4"/>
        <v/>
      </c>
      <c r="E31" t="str">
        <f t="shared" ca="1" si="5"/>
        <v>Note</v>
      </c>
      <c r="F31" t="str">
        <f t="shared" ca="1" si="6"/>
        <v>X</v>
      </c>
      <c r="G31" t="str">
        <f t="shared" ca="1" si="6"/>
        <v/>
      </c>
      <c r="H31" t="str">
        <f t="shared" ca="1" si="7"/>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O31" t="str">
        <f t="shared" ca="1" si="16"/>
        <v>Yellow</v>
      </c>
      <c r="AS31">
        <f>IF(SP_2a!Q30&lt;&gt;"", SP_2a!Q30, "")</f>
        <v>25</v>
      </c>
      <c r="AT31">
        <f>IF($AS31&lt;&gt;"", IFERROR(IF(SP_2a!$D30="", 0, IF(SP_2a!$D30=SP_2a!D29, $AT30, $AT30+1)), 1), "")</f>
        <v>3</v>
      </c>
      <c r="AU31">
        <f>IF(SP_2a!R30&lt;&gt;"", SP_2a!R30, "")</f>
        <v>1</v>
      </c>
      <c r="AV31">
        <f>IF(SP_2a!S30&lt;&gt;"", SP_2a!S30, "")</f>
        <v>20</v>
      </c>
      <c r="AZ31">
        <f>IF($AS31&lt;&gt;"", IF($AS31=$AS30, 0, MAX($AZ$2:$BC30)+1), "")</f>
        <v>38</v>
      </c>
      <c r="BA31">
        <f>IF($AS31&lt;&gt;"", IF($AT31=0, 0, IF($AT31=$AT30, 0, MAX($AZ$2:$BC30, $AZ31)+1)), "")</f>
        <v>39</v>
      </c>
      <c r="BB31">
        <f>IF($AS31&lt;&gt;"", IF($AS31=$AS30, IF($AU31=$AU30, 0, MAX($AX$2:$BC30, $AZ31:$BA31)+1), MAX($AZ31:$BA31)+1), "")</f>
        <v>40</v>
      </c>
      <c r="BC31">
        <f t="shared" si="2"/>
        <v>40</v>
      </c>
    </row>
    <row r="32" spans="3:55">
      <c r="C32" t="str">
        <f t="shared" ca="1" si="3"/>
        <v/>
      </c>
      <c r="D32" t="str">
        <f t="shared" ca="1" si="4"/>
        <v/>
      </c>
      <c r="E32" t="str">
        <f t="shared" ca="1" si="5"/>
        <v>Order</v>
      </c>
      <c r="F32" t="str">
        <f t="shared" ca="1" si="6"/>
        <v/>
      </c>
      <c r="G32" t="str">
        <f t="shared" ca="1" si="6"/>
        <v>X</v>
      </c>
      <c r="H32" t="str">
        <f t="shared" ca="1" si="7"/>
        <v>sodium chloride 0.9% (NS) bolus</v>
      </c>
      <c r="I32" t="str">
        <f t="shared" ca="1" si="8"/>
        <v/>
      </c>
      <c r="J32" t="str">
        <f t="shared" ca="1" si="9"/>
        <v>20 mL/kg, IV, once, administer over: 5 minute, drug form: bag, first dose: STAT</v>
      </c>
      <c r="K32"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10"/>
        <v>X</v>
      </c>
      <c r="M32" t="str">
        <f t="shared" ca="1" si="11"/>
        <v/>
      </c>
      <c r="N32" t="str">
        <f t="shared" ca="1" si="12"/>
        <v/>
      </c>
      <c r="O32" t="str">
        <f t="shared" ca="1" si="12"/>
        <v/>
      </c>
      <c r="P32" t="str">
        <f t="shared" ca="1" si="13"/>
        <v/>
      </c>
      <c r="Q32" t="str">
        <f t="shared" ca="1" si="13"/>
        <v/>
      </c>
      <c r="R32">
        <f t="shared" ca="1" si="13"/>
        <v>20</v>
      </c>
      <c r="S32" t="str">
        <f t="shared" ca="1" si="13"/>
        <v>mL/kg</v>
      </c>
      <c r="T32" t="str">
        <f t="shared" ca="1" si="13"/>
        <v/>
      </c>
      <c r="U32" t="str">
        <f t="shared" ca="1" si="13"/>
        <v/>
      </c>
      <c r="V32" t="str">
        <f t="shared" ca="1" si="13"/>
        <v/>
      </c>
      <c r="W32" t="str">
        <f t="shared" ca="1" si="13"/>
        <v>IV</v>
      </c>
      <c r="X32" t="str">
        <f t="shared" ca="1" si="13"/>
        <v>once</v>
      </c>
      <c r="Y32" t="str">
        <f t="shared" ca="1" si="13"/>
        <v>No</v>
      </c>
      <c r="Z32">
        <f t="shared" ca="1" si="13"/>
        <v>5</v>
      </c>
      <c r="AA32" t="str">
        <f t="shared" ca="1" si="13"/>
        <v>minute</v>
      </c>
      <c r="AB32" t="str">
        <f t="shared" ca="1" si="13"/>
        <v/>
      </c>
      <c r="AC32" t="str">
        <f t="shared" ca="1" si="13"/>
        <v/>
      </c>
      <c r="AD32" t="str">
        <f t="shared" ca="1" si="13"/>
        <v>bag</v>
      </c>
      <c r="AE32" t="str">
        <f t="shared" ca="1" si="14"/>
        <v/>
      </c>
      <c r="AF32">
        <f t="shared" ca="1" si="14"/>
        <v>29</v>
      </c>
      <c r="AG32" t="str">
        <f t="shared" ca="1" si="14"/>
        <v>day</v>
      </c>
      <c r="AH32" t="str">
        <f t="shared" ca="1" si="14"/>
        <v/>
      </c>
      <c r="AI32" t="str">
        <f t="shared" ca="1" si="14"/>
        <v/>
      </c>
      <c r="AJ32" t="str">
        <f t="shared" ca="1" si="14"/>
        <v/>
      </c>
      <c r="AK32" t="str">
        <f t="shared" ca="1" si="14"/>
        <v/>
      </c>
      <c r="AL32" t="str">
        <f t="shared" ca="1" si="14"/>
        <v/>
      </c>
      <c r="AM32" t="str">
        <f t="shared" ca="1" si="14"/>
        <v/>
      </c>
      <c r="AN32" t="str">
        <f t="shared" ca="1" si="15"/>
        <v/>
      </c>
      <c r="AO32" t="str">
        <f t="shared" ca="1" si="16"/>
        <v/>
      </c>
      <c r="AS32">
        <f>IF(SP_2a!Q31&lt;&gt;"", SP_2a!Q31, "")</f>
        <v>25</v>
      </c>
      <c r="AT32">
        <f>IF($AS32&lt;&gt;"", IFERROR(IF(SP_2a!$D31="", 0, IF(SP_2a!$D31=SP_2a!D30, $AT31, $AT31+1)), 1), "")</f>
        <v>3</v>
      </c>
      <c r="AU32">
        <f>IF(SP_2a!R31&lt;&gt;"", SP_2a!R31, "")</f>
        <v>2</v>
      </c>
      <c r="AV32">
        <f>IF(SP_2a!S31&lt;&gt;"", SP_2a!S31, "")</f>
        <v>20</v>
      </c>
      <c r="AZ32">
        <f>IF($AS32&lt;&gt;"", IF($AS32=$AS31, 0, MAX($AZ$2:$BC31)+1), "")</f>
        <v>0</v>
      </c>
      <c r="BA32">
        <f>IF($AS32&lt;&gt;"", IF($AT32=0, 0, IF($AT32=$AT31, 0, MAX($AZ$2:$BC31, $AZ32)+1)), "")</f>
        <v>0</v>
      </c>
      <c r="BB32">
        <f>IF($AS32&lt;&gt;"", IF($AS32=$AS31, IF($AU32=$AU31, 0, MAX($AX$2:$BC31, $AZ32:$BA32)+1), MAX($AZ32:$BA32)+1), "")</f>
        <v>41</v>
      </c>
      <c r="BC32">
        <f t="shared" si="2"/>
        <v>41</v>
      </c>
    </row>
    <row r="33" spans="3:55">
      <c r="C33" t="str">
        <f t="shared" ca="1" si="3"/>
        <v/>
      </c>
      <c r="D33" t="str">
        <f t="shared" ca="1" si="4"/>
        <v/>
      </c>
      <c r="E33" t="str">
        <f t="shared" ca="1" si="5"/>
        <v/>
      </c>
      <c r="F33" t="str">
        <f t="shared" ca="1" si="6"/>
        <v/>
      </c>
      <c r="G33" t="str">
        <f t="shared" ca="1" si="6"/>
        <v/>
      </c>
      <c r="H33" t="str">
        <f t="shared" ca="1" si="7"/>
        <v/>
      </c>
      <c r="I33" t="str">
        <f t="shared" ca="1" si="8"/>
        <v/>
      </c>
      <c r="J33" t="str">
        <f t="shared" ca="1" si="9"/>
        <v>20 mL/kg, IV, q10min, PRN other (see comment), administer over: 5 minute, order duration: 3 doses or times, drug form: bag, first dose: STAT</v>
      </c>
      <c r="K33"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10"/>
        <v/>
      </c>
      <c r="M33" t="str">
        <f t="shared" ca="1" si="11"/>
        <v/>
      </c>
      <c r="N33" t="str">
        <f t="shared" ca="1" si="12"/>
        <v/>
      </c>
      <c r="O33" t="str">
        <f t="shared" ca="1" si="12"/>
        <v/>
      </c>
      <c r="P33" t="str">
        <f t="shared" ca="1" si="13"/>
        <v/>
      </c>
      <c r="Q33" t="str">
        <f t="shared" ca="1" si="13"/>
        <v/>
      </c>
      <c r="R33">
        <f t="shared" ca="1" si="13"/>
        <v>20</v>
      </c>
      <c r="S33" t="str">
        <f t="shared" ca="1" si="13"/>
        <v>mL/kg</v>
      </c>
      <c r="T33" t="str">
        <f t="shared" ca="1" si="13"/>
        <v/>
      </c>
      <c r="U33" t="str">
        <f t="shared" ca="1" si="13"/>
        <v/>
      </c>
      <c r="V33" t="str">
        <f t="shared" ca="1" si="13"/>
        <v/>
      </c>
      <c r="W33" t="str">
        <f t="shared" ca="1" si="13"/>
        <v>IV</v>
      </c>
      <c r="X33" t="str">
        <f t="shared" ca="1" si="13"/>
        <v>q10min</v>
      </c>
      <c r="Y33" t="str">
        <f t="shared" ca="1" si="13"/>
        <v>Yes</v>
      </c>
      <c r="Z33">
        <f t="shared" ca="1" si="13"/>
        <v>5</v>
      </c>
      <c r="AA33" t="str">
        <f t="shared" ca="1" si="13"/>
        <v>minute</v>
      </c>
      <c r="AB33">
        <f t="shared" ca="1" si="13"/>
        <v>3</v>
      </c>
      <c r="AC33" t="str">
        <f t="shared" ca="1" si="13"/>
        <v>doses or times</v>
      </c>
      <c r="AD33" t="str">
        <f t="shared" ca="1" si="13"/>
        <v>bag</v>
      </c>
      <c r="AE33">
        <f t="shared" ca="1" si="14"/>
        <v>29</v>
      </c>
      <c r="AF33" t="str">
        <f t="shared" ca="1" si="14"/>
        <v/>
      </c>
      <c r="AG33" t="str">
        <f t="shared" ca="1" si="14"/>
        <v>day</v>
      </c>
      <c r="AH33" t="str">
        <f t="shared" ca="1" si="14"/>
        <v/>
      </c>
      <c r="AI33" t="str">
        <f t="shared" ca="1" si="14"/>
        <v/>
      </c>
      <c r="AJ33" t="str">
        <f t="shared" ca="1" si="14"/>
        <v/>
      </c>
      <c r="AK33" t="str">
        <f t="shared" ca="1" si="14"/>
        <v/>
      </c>
      <c r="AL33" t="str">
        <f t="shared" ca="1" si="14"/>
        <v/>
      </c>
      <c r="AM33" t="str">
        <f t="shared" ca="1" si="14"/>
        <v/>
      </c>
      <c r="AN33" t="str">
        <f t="shared" ca="1" si="15"/>
        <v/>
      </c>
      <c r="AO33" t="str">
        <f t="shared" ca="1" si="16"/>
        <v/>
      </c>
      <c r="AS33">
        <f>IF(SP_2a!Q32&lt;&gt;"", SP_2a!Q32, "")</f>
        <v>30</v>
      </c>
      <c r="AT33">
        <f>IF($AS33&lt;&gt;"", IFERROR(IF(SP_2a!$D32="", 0, IF(SP_2a!$D32=SP_2a!D31, $AT32, $AT32+1)), 1), "")</f>
        <v>4</v>
      </c>
      <c r="AU33">
        <f>IF(SP_2a!R32&lt;&gt;"", SP_2a!R32, "")</f>
        <v>1</v>
      </c>
      <c r="AV33">
        <f>IF(SP_2a!S32&lt;&gt;"", SP_2a!S32, "")</f>
        <v>1</v>
      </c>
      <c r="AZ33">
        <f>IF($AS33&lt;&gt;"", IF($AS33=$AS32, 0, MAX($AZ$2:$BC32)+1), "")</f>
        <v>42</v>
      </c>
      <c r="BA33">
        <f>IF($AS33&lt;&gt;"", IF($AT33=0, 0, IF($AT33=$AT32, 0, MAX($AZ$2:$BC32, $AZ33)+1)), "")</f>
        <v>43</v>
      </c>
      <c r="BB33">
        <f>IF($AS33&lt;&gt;"", IF($AS33=$AS32, IF($AU33=$AU32, 0, MAX($AX$2:$BC32, $AZ33:$BA33)+1), MAX($AZ33:$BA33)+1), "")</f>
        <v>44</v>
      </c>
      <c r="BC33">
        <f t="shared" si="2"/>
        <v>44</v>
      </c>
    </row>
    <row r="34" spans="3:55">
      <c r="C34" t="str">
        <f t="shared" ca="1" si="3"/>
        <v/>
      </c>
      <c r="D34" t="str">
        <f t="shared" ca="1" si="4"/>
        <v/>
      </c>
      <c r="E34" t="str">
        <f t="shared" ca="1" si="5"/>
        <v>Order</v>
      </c>
      <c r="F34" t="str">
        <f t="shared" ca="1" si="6"/>
        <v/>
      </c>
      <c r="G34" t="str">
        <f t="shared" ca="1" si="6"/>
        <v/>
      </c>
      <c r="H34" t="str">
        <f t="shared" ca="1" si="7"/>
        <v>lactated ringers bolus</v>
      </c>
      <c r="I34" t="str">
        <f t="shared" ca="1" si="8"/>
        <v/>
      </c>
      <c r="J34" t="str">
        <f t="shared" ca="1" si="9"/>
        <v>20 mL/kg, IV, once, order duration: 5 minute, drug form: bag, first dose: STAT</v>
      </c>
      <c r="K34"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10"/>
        <v>X</v>
      </c>
      <c r="M34" t="str">
        <f t="shared" ca="1" si="11"/>
        <v/>
      </c>
      <c r="N34" t="str">
        <f t="shared" ca="1" si="12"/>
        <v/>
      </c>
      <c r="O34" t="str">
        <f t="shared" ca="1" si="12"/>
        <v/>
      </c>
      <c r="P34" t="str">
        <f t="shared" ref="P34:AD50" ca="1" si="17">IF(ISNUMBER(MATCH(ROW(),$BC:$BC, 0)), IF(INDIRECT("SP_2b!" &amp; ADDRESS(MATCH(ROW(),$BC:$BC, 0)-1, COLUMN()-4, 4))&lt;&gt;"", INDIRECT("SP_2b!" &amp; ADDRESS(MATCH(ROW(),$BC:$BC, 0)-1, COLUMN()-4, 4)), ""), "")</f>
        <v/>
      </c>
      <c r="Q34" t="str">
        <f t="shared" ca="1" si="17"/>
        <v/>
      </c>
      <c r="R34">
        <f t="shared" ca="1" si="17"/>
        <v>20</v>
      </c>
      <c r="S34" t="str">
        <f t="shared" ca="1" si="17"/>
        <v>mL/kg</v>
      </c>
      <c r="T34" t="str">
        <f t="shared" ca="1" si="17"/>
        <v/>
      </c>
      <c r="U34" t="str">
        <f t="shared" ca="1" si="17"/>
        <v/>
      </c>
      <c r="V34" t="str">
        <f t="shared" ca="1" si="17"/>
        <v/>
      </c>
      <c r="W34" t="str">
        <f t="shared" ca="1" si="17"/>
        <v>IV</v>
      </c>
      <c r="X34" t="str">
        <f t="shared" ca="1" si="17"/>
        <v>once</v>
      </c>
      <c r="Y34" t="str">
        <f t="shared" ca="1" si="17"/>
        <v>No</v>
      </c>
      <c r="Z34" t="str">
        <f t="shared" ca="1" si="17"/>
        <v/>
      </c>
      <c r="AA34" t="str">
        <f t="shared" ca="1" si="17"/>
        <v/>
      </c>
      <c r="AB34">
        <f t="shared" ca="1" si="17"/>
        <v>5</v>
      </c>
      <c r="AC34" t="str">
        <f t="shared" ca="1" si="17"/>
        <v>minute</v>
      </c>
      <c r="AD34" t="str">
        <f t="shared" ca="1" si="17"/>
        <v>bag</v>
      </c>
      <c r="AE34" t="str">
        <f t="shared" ca="1" si="14"/>
        <v/>
      </c>
      <c r="AF34">
        <f t="shared" ca="1" si="14"/>
        <v>29</v>
      </c>
      <c r="AG34" t="str">
        <f t="shared" ca="1" si="14"/>
        <v>day</v>
      </c>
      <c r="AH34" t="str">
        <f t="shared" ca="1" si="14"/>
        <v/>
      </c>
      <c r="AI34" t="str">
        <f t="shared" ca="1" si="14"/>
        <v/>
      </c>
      <c r="AJ34" t="str">
        <f t="shared" ca="1" si="14"/>
        <v/>
      </c>
      <c r="AK34" t="str">
        <f t="shared" ca="1" si="14"/>
        <v/>
      </c>
      <c r="AL34" t="str">
        <f t="shared" ca="1" si="14"/>
        <v/>
      </c>
      <c r="AM34" t="str">
        <f t="shared" ca="1" si="14"/>
        <v/>
      </c>
      <c r="AN34" t="str">
        <f t="shared" ca="1" si="15"/>
        <v/>
      </c>
      <c r="AO34" t="str">
        <f t="shared" ca="1" si="16"/>
        <v/>
      </c>
      <c r="AS34">
        <f>IF(SP_2a!Q33&lt;&gt;"", SP_2a!Q33, "")</f>
        <v>30</v>
      </c>
      <c r="AT34">
        <f>IF($AS34&lt;&gt;"", IFERROR(IF(SP_2a!$D33="", 0, IF(SP_2a!$D33=SP_2a!D32, $AT33, $AT33+1)), 1), "")</f>
        <v>4</v>
      </c>
      <c r="AU34">
        <f>IF(SP_2a!R33&lt;&gt;"", SP_2a!R33, "")</f>
        <v>2</v>
      </c>
      <c r="AV34">
        <f>IF(SP_2a!S33&lt;&gt;"", SP_2a!S33, "")</f>
        <v>1</v>
      </c>
      <c r="AZ34">
        <f>IF($AS34&lt;&gt;"", IF($AS34=$AS33, 0, MAX($AZ$2:$BC33)+1), "")</f>
        <v>0</v>
      </c>
      <c r="BA34">
        <f>IF($AS34&lt;&gt;"", IF($AT34=0, 0, IF($AT34=$AT33, 0, MAX($AZ$2:$BC33, $AZ34)+1)), "")</f>
        <v>0</v>
      </c>
      <c r="BB34">
        <f>IF($AS34&lt;&gt;"", IF($AS34=$AS33, IF($AU34=$AU33, 0, MAX($AX$2:$BC33, $AZ34:$BA34)+1), MAX($AZ34:$BA34)+1), "")</f>
        <v>45</v>
      </c>
      <c r="BC34">
        <f t="shared" si="2"/>
        <v>45</v>
      </c>
    </row>
    <row r="35" spans="3:55">
      <c r="C35" t="str">
        <f t="shared" ca="1" si="3"/>
        <v/>
      </c>
      <c r="D35" t="str">
        <f t="shared" ca="1" si="4"/>
        <v/>
      </c>
      <c r="E35" t="str">
        <f t="shared" ca="1" si="5"/>
        <v/>
      </c>
      <c r="F35" t="str">
        <f t="shared" ca="1" si="6"/>
        <v/>
      </c>
      <c r="G35" t="str">
        <f t="shared" ca="1" si="6"/>
        <v/>
      </c>
      <c r="H35" t="str">
        <f t="shared" ca="1" si="7"/>
        <v/>
      </c>
      <c r="I35" t="str">
        <f t="shared" ca="1" si="8"/>
        <v/>
      </c>
      <c r="J35" t="str">
        <f t="shared" ca="1" si="9"/>
        <v>20 mL/kg, IV, q10min, PRN other (see comment), administer over: 3 doses or times, order duration: 5 minute, drug form: bag, first dose: STAT</v>
      </c>
      <c r="K35"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10"/>
        <v/>
      </c>
      <c r="M35" t="str">
        <f t="shared" ca="1" si="11"/>
        <v/>
      </c>
      <c r="N35" t="str">
        <f t="shared" ca="1" si="12"/>
        <v/>
      </c>
      <c r="O35" t="str">
        <f t="shared" ca="1" si="12"/>
        <v/>
      </c>
      <c r="P35" t="str">
        <f t="shared" ca="1" si="17"/>
        <v/>
      </c>
      <c r="Q35" t="str">
        <f t="shared" ca="1" si="17"/>
        <v/>
      </c>
      <c r="R35">
        <f t="shared" ca="1" si="17"/>
        <v>20</v>
      </c>
      <c r="S35" t="str">
        <f t="shared" ca="1" si="17"/>
        <v>mL/kg</v>
      </c>
      <c r="T35" t="str">
        <f t="shared" ca="1" si="17"/>
        <v/>
      </c>
      <c r="U35" t="str">
        <f t="shared" ca="1" si="17"/>
        <v/>
      </c>
      <c r="V35" t="str">
        <f t="shared" ca="1" si="17"/>
        <v/>
      </c>
      <c r="W35" t="str">
        <f t="shared" ca="1" si="17"/>
        <v>IV</v>
      </c>
      <c r="X35" t="str">
        <f t="shared" ca="1" si="17"/>
        <v>q10min</v>
      </c>
      <c r="Y35" t="str">
        <f t="shared" ca="1" si="17"/>
        <v>Yes</v>
      </c>
      <c r="Z35">
        <f t="shared" ca="1" si="17"/>
        <v>3</v>
      </c>
      <c r="AA35" t="str">
        <f t="shared" ca="1" si="17"/>
        <v>doses or times</v>
      </c>
      <c r="AB35">
        <f t="shared" ca="1" si="17"/>
        <v>5</v>
      </c>
      <c r="AC35" t="str">
        <f t="shared" ca="1" si="17"/>
        <v>minute</v>
      </c>
      <c r="AD35" t="str">
        <f t="shared" ca="1" si="17"/>
        <v>bag</v>
      </c>
      <c r="AE35">
        <f t="shared" ca="1" si="14"/>
        <v>29</v>
      </c>
      <c r="AF35" t="str">
        <f t="shared" ca="1" si="14"/>
        <v/>
      </c>
      <c r="AG35" t="str">
        <f t="shared" ca="1" si="14"/>
        <v>day</v>
      </c>
      <c r="AH35" t="str">
        <f t="shared" ca="1" si="14"/>
        <v/>
      </c>
      <c r="AI35" t="str">
        <f t="shared" ca="1" si="14"/>
        <v/>
      </c>
      <c r="AJ35" t="str">
        <f t="shared" ca="1" si="14"/>
        <v/>
      </c>
      <c r="AK35" t="str">
        <f t="shared" ca="1" si="14"/>
        <v/>
      </c>
      <c r="AL35" t="str">
        <f t="shared" ca="1" si="14"/>
        <v/>
      </c>
      <c r="AM35" t="str">
        <f t="shared" ca="1" si="14"/>
        <v/>
      </c>
      <c r="AN35" t="str">
        <f t="shared" ca="1" si="15"/>
        <v/>
      </c>
      <c r="AO35" t="str">
        <f t="shared" ca="1" si="16"/>
        <v/>
      </c>
      <c r="AS35">
        <f>IF(SP_2a!Q34&lt;&gt;"", SP_2a!Q34, "")</f>
        <v>30</v>
      </c>
      <c r="AT35">
        <f>IF($AS35&lt;&gt;"", IFERROR(IF(SP_2a!$D34="", 0, IF(SP_2a!$D34=SP_2a!D33, $AT34, $AT34+1)), 1), "")</f>
        <v>4</v>
      </c>
      <c r="AU35">
        <f>IF(SP_2a!R34&lt;&gt;"", SP_2a!R34, "")</f>
        <v>3</v>
      </c>
      <c r="AV35">
        <f>IF(SP_2a!S34&lt;&gt;"", SP_2a!S34, "")</f>
        <v>1</v>
      </c>
      <c r="AZ35">
        <f>IF($AS35&lt;&gt;"", IF($AS35=$AS34, 0, MAX($AZ$2:$BC34)+1), "")</f>
        <v>0</v>
      </c>
      <c r="BA35">
        <f>IF($AS35&lt;&gt;"", IF($AT35=0, 0, IF($AT35=$AT34, 0, MAX($AZ$2:$BC34, $AZ35)+1)), "")</f>
        <v>0</v>
      </c>
      <c r="BB35">
        <f>IF($AS35&lt;&gt;"", IF($AS35=$AS34, IF($AU35=$AU34, 0, MAX($AX$2:$BC34, $AZ35:$BA35)+1), MAX($AZ35:$BA35)+1), "")</f>
        <v>46</v>
      </c>
      <c r="BC35">
        <f t="shared" si="2"/>
        <v>46</v>
      </c>
    </row>
    <row r="36" spans="3:55">
      <c r="C36" t="str">
        <f t="shared" ca="1" si="3"/>
        <v/>
      </c>
      <c r="D36" t="str">
        <f t="shared" ca="1" si="4"/>
        <v>Maintenance Fluids</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7"/>
        <v/>
      </c>
      <c r="Q36" t="str">
        <f t="shared" ca="1" si="17"/>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O36" t="str">
        <f t="shared" ca="1" si="16"/>
        <v/>
      </c>
      <c r="AS36">
        <f>IF(SP_2a!Q35&lt;&gt;"", SP_2a!Q35, "")</f>
        <v>30</v>
      </c>
      <c r="AT36">
        <f>IF($AS36&lt;&gt;"", IFERROR(IF(SP_2a!$D35="", 0, IF(SP_2a!$D35=SP_2a!D34, $AT35, $AT35+1)), 1), "")</f>
        <v>5</v>
      </c>
      <c r="AU36">
        <f>IF(SP_2a!R35&lt;&gt;"", SP_2a!R35, "")</f>
        <v>4</v>
      </c>
      <c r="AV36">
        <f>IF(SP_2a!S35&lt;&gt;"", SP_2a!S35, "")</f>
        <v>1</v>
      </c>
      <c r="AZ36">
        <f>IF($AS36&lt;&gt;"", IF($AS36=$AS35, 0, MAX($AZ$2:$BC35)+1), "")</f>
        <v>0</v>
      </c>
      <c r="BA36">
        <f>IF($AS36&lt;&gt;"", IF($AT36=0, 0, IF($AT36=$AT35, 0, MAX($AZ$2:$BC35, $AZ36)+1)), "")</f>
        <v>47</v>
      </c>
      <c r="BB36">
        <f>IF($AS36&lt;&gt;"", IF($AS36=$AS35, IF($AU36=$AU35, 0, MAX($AX$2:$BC35, $AZ36:$BA36)+1), MAX($AZ36:$BA36)+1), "")</f>
        <v>48</v>
      </c>
      <c r="BC36">
        <f t="shared" si="2"/>
        <v>48</v>
      </c>
    </row>
    <row r="37" spans="3:55">
      <c r="C37" t="str">
        <f t="shared" ca="1" si="3"/>
        <v/>
      </c>
      <c r="D37" t="str">
        <f t="shared" ca="1" si="4"/>
        <v/>
      </c>
      <c r="E37" t="str">
        <f t="shared" ca="1" si="5"/>
        <v>Sub Phase</v>
      </c>
      <c r="F37" t="str">
        <f t="shared" ca="1" si="6"/>
        <v/>
      </c>
      <c r="G37" t="str">
        <f t="shared" ca="1" si="6"/>
        <v/>
      </c>
      <c r="H37" t="str">
        <f t="shared" ca="1" si="7"/>
        <v>PED Peripheral IV and IV Fluids (Module)</v>
      </c>
      <c r="I37" t="str">
        <f t="shared" ca="1" si="8"/>
        <v/>
      </c>
      <c r="J37" t="str">
        <f t="shared" ca="1" si="9"/>
        <v/>
      </c>
      <c r="K37" t="str">
        <f t="shared" ca="1" si="9"/>
        <v/>
      </c>
      <c r="L37" t="str">
        <f t="shared" ca="1" si="10"/>
        <v/>
      </c>
      <c r="M37" t="str">
        <f t="shared" ca="1" si="11"/>
        <v/>
      </c>
      <c r="N37" t="str">
        <f t="shared" ca="1" si="12"/>
        <v/>
      </c>
      <c r="O37" t="str">
        <f t="shared" ca="1" si="12"/>
        <v/>
      </c>
      <c r="P37" t="str">
        <f t="shared" ca="1" si="17"/>
        <v/>
      </c>
      <c r="Q37" t="str">
        <f t="shared" ca="1" si="17"/>
        <v/>
      </c>
      <c r="R37" t="str">
        <f t="shared" ca="1" si="17"/>
        <v/>
      </c>
      <c r="S37" t="str">
        <f t="shared" ca="1" si="17"/>
        <v/>
      </c>
      <c r="T37" t="str">
        <f t="shared" ca="1" si="17"/>
        <v/>
      </c>
      <c r="U37" t="str">
        <f t="shared" ca="1" si="17"/>
        <v/>
      </c>
      <c r="V37" t="str">
        <f t="shared" ca="1" si="17"/>
        <v/>
      </c>
      <c r="W37" t="str">
        <f t="shared" ca="1" si="17"/>
        <v/>
      </c>
      <c r="X37" t="str">
        <f t="shared" ca="1" si="17"/>
        <v/>
      </c>
      <c r="Y37" t="str">
        <f t="shared" ca="1" si="17"/>
        <v/>
      </c>
      <c r="Z37" t="str">
        <f t="shared" ca="1" si="17"/>
        <v/>
      </c>
      <c r="AA37" t="str">
        <f t="shared" ca="1" si="17"/>
        <v/>
      </c>
      <c r="AB37" t="str">
        <f t="shared" ca="1" si="17"/>
        <v/>
      </c>
      <c r="AC37" t="str">
        <f t="shared" ca="1" si="17"/>
        <v/>
      </c>
      <c r="AD37" t="str">
        <f t="shared" ca="1" si="17"/>
        <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O37" t="str">
        <f t="shared" ca="1" si="16"/>
        <v/>
      </c>
      <c r="AS37">
        <f>IF(SP_2a!Q36&lt;&gt;"", SP_2a!Q36, "")</f>
        <v>30</v>
      </c>
      <c r="AT37">
        <f>IF($AS37&lt;&gt;"", IFERROR(IF(SP_2a!$D36="", 0, IF(SP_2a!$D36=SP_2a!D35, $AT36, $AT36+1)), 1), "")</f>
        <v>5</v>
      </c>
      <c r="AU37">
        <f>IF(SP_2a!R36&lt;&gt;"", SP_2a!R36, "")</f>
        <v>5</v>
      </c>
      <c r="AV37">
        <f>IF(SP_2a!S36&lt;&gt;"", SP_2a!S36, "")</f>
        <v>1</v>
      </c>
      <c r="AZ37">
        <f>IF($AS37&lt;&gt;"", IF($AS37=$AS36, 0, MAX($AZ$2:$BC36)+1), "")</f>
        <v>0</v>
      </c>
      <c r="BA37">
        <f>IF($AS37&lt;&gt;"", IF($AT37=0, 0, IF($AT37=$AT36, 0, MAX($AZ$2:$BC36, $AZ37)+1)), "")</f>
        <v>0</v>
      </c>
      <c r="BB37">
        <f>IF($AS37&lt;&gt;"", IF($AS37=$AS36, IF($AU37=$AU36, 0, MAX($AX$2:$BC36, $AZ37:$BA37)+1), MAX($AZ37:$BA37)+1), "")</f>
        <v>49</v>
      </c>
      <c r="BC37">
        <f t="shared" si="2"/>
        <v>49</v>
      </c>
    </row>
    <row r="38" spans="3:55">
      <c r="C38" t="str">
        <f t="shared" ca="1" si="3"/>
        <v>Medications</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7"/>
        <v/>
      </c>
      <c r="Q38" t="str">
        <f t="shared" ca="1" si="17"/>
        <v/>
      </c>
      <c r="R38" t="str">
        <f t="shared" ca="1" si="17"/>
        <v/>
      </c>
      <c r="S38" t="str">
        <f t="shared" ca="1" si="17"/>
        <v/>
      </c>
      <c r="T38" t="str">
        <f t="shared" ca="1" si="17"/>
        <v/>
      </c>
      <c r="U38" t="str">
        <f t="shared" ca="1" si="17"/>
        <v/>
      </c>
      <c r="V38" t="str">
        <f t="shared" ca="1" si="17"/>
        <v/>
      </c>
      <c r="W38" t="str">
        <f t="shared" ca="1" si="17"/>
        <v/>
      </c>
      <c r="X38" t="str">
        <f t="shared" ca="1" si="17"/>
        <v/>
      </c>
      <c r="Y38" t="str">
        <f t="shared" ca="1" si="17"/>
        <v/>
      </c>
      <c r="Z38" t="str">
        <f t="shared" ca="1" si="17"/>
        <v/>
      </c>
      <c r="AA38" t="str">
        <f t="shared" ca="1" si="17"/>
        <v/>
      </c>
      <c r="AB38" t="str">
        <f t="shared" ca="1" si="17"/>
        <v/>
      </c>
      <c r="AC38" t="str">
        <f t="shared" ca="1" si="17"/>
        <v/>
      </c>
      <c r="AD38" t="str">
        <f t="shared" ca="1" si="17"/>
        <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O38" t="str">
        <f t="shared" ca="1" si="16"/>
        <v/>
      </c>
      <c r="AS38">
        <f>IF(SP_2a!Q37&lt;&gt;"", SP_2a!Q37, "")</f>
        <v>30</v>
      </c>
      <c r="AT38">
        <f>IF($AS38&lt;&gt;"", IFERROR(IF(SP_2a!$D37="", 0, IF(SP_2a!$D37=SP_2a!D36, $AT37, $AT37+1)), 1), "")</f>
        <v>5</v>
      </c>
      <c r="AU38">
        <f>IF(SP_2a!R37&lt;&gt;"", SP_2a!R37, "")</f>
        <v>6</v>
      </c>
      <c r="AV38">
        <f>IF(SP_2a!S37&lt;&gt;"", SP_2a!S37, "")</f>
        <v>1</v>
      </c>
      <c r="AZ38">
        <f>IF($AS38&lt;&gt;"", IF($AS38=$AS37, 0, MAX($AZ$2:$BC37)+1), "")</f>
        <v>0</v>
      </c>
      <c r="BA38">
        <f>IF($AS38&lt;&gt;"", IF($AT38=0, 0, IF($AT38=$AT37, 0, MAX($AZ$2:$BC37, $AZ38)+1)), "")</f>
        <v>0</v>
      </c>
      <c r="BB38">
        <f>IF($AS38&lt;&gt;"", IF($AS38=$AS37, IF($AU38=$AU37, 0, MAX($AX$2:$BC37, $AZ38:$BA38)+1), MAX($AZ38:$BA38)+1), "")</f>
        <v>50</v>
      </c>
      <c r="BC38">
        <f t="shared" si="2"/>
        <v>50</v>
      </c>
    </row>
    <row r="39" spans="3:55">
      <c r="C39" t="str">
        <f t="shared" ca="1" si="3"/>
        <v/>
      </c>
      <c r="D39" t="str">
        <f t="shared" ca="1" si="4"/>
        <v>Antimicrobials</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7"/>
        <v/>
      </c>
      <c r="Q39" t="str">
        <f t="shared" ca="1" si="17"/>
        <v/>
      </c>
      <c r="R39" t="str">
        <f t="shared" ca="1" si="17"/>
        <v/>
      </c>
      <c r="S39" t="str">
        <f t="shared" ca="1" si="17"/>
        <v/>
      </c>
      <c r="T39" t="str">
        <f t="shared" ca="1" si="17"/>
        <v/>
      </c>
      <c r="U39" t="str">
        <f t="shared" ca="1" si="17"/>
        <v/>
      </c>
      <c r="V39" t="str">
        <f t="shared" ca="1" si="17"/>
        <v/>
      </c>
      <c r="W39" t="str">
        <f t="shared" ca="1" si="17"/>
        <v/>
      </c>
      <c r="X39" t="str">
        <f t="shared" ca="1" si="17"/>
        <v/>
      </c>
      <c r="Y39" t="str">
        <f t="shared" ca="1" si="17"/>
        <v/>
      </c>
      <c r="Z39" t="str">
        <f t="shared" ca="1" si="17"/>
        <v/>
      </c>
      <c r="AA39" t="str">
        <f t="shared" ca="1" si="17"/>
        <v/>
      </c>
      <c r="AB39" t="str">
        <f t="shared" ca="1" si="17"/>
        <v/>
      </c>
      <c r="AC39" t="str">
        <f t="shared" ca="1" si="17"/>
        <v/>
      </c>
      <c r="AD39" t="str">
        <f t="shared" ca="1" si="17"/>
        <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O39" t="str">
        <f t="shared" ca="1" si="16"/>
        <v/>
      </c>
      <c r="AS39">
        <f>IF(SP_2a!Q38&lt;&gt;"", SP_2a!Q38, "")</f>
        <v>30</v>
      </c>
      <c r="AT39">
        <f>IF($AS39&lt;&gt;"", IFERROR(IF(SP_2a!$D38="", 0, IF(SP_2a!$D38=SP_2a!D37, $AT38, $AT38+1)), 1), "")</f>
        <v>5</v>
      </c>
      <c r="AU39">
        <f>IF(SP_2a!R38&lt;&gt;"", SP_2a!R38, "")</f>
        <v>7</v>
      </c>
      <c r="AV39">
        <f>IF(SP_2a!S38&lt;&gt;"", SP_2a!S38, "")</f>
        <v>1</v>
      </c>
      <c r="AZ39">
        <f>IF($AS39&lt;&gt;"", IF($AS39=$AS38, 0, MAX($AZ$2:$BC38)+1), "")</f>
        <v>0</v>
      </c>
      <c r="BA39">
        <f>IF($AS39&lt;&gt;"", IF($AT39=0, 0, IF($AT39=$AT38, 0, MAX($AZ$2:$BC38, $AZ39)+1)), "")</f>
        <v>0</v>
      </c>
      <c r="BB39">
        <f>IF($AS39&lt;&gt;"", IF($AS39=$AS38, IF($AU39=$AU38, 0, MAX($AX$2:$BC38, $AZ39:$BA39)+1), MAX($AZ39:$BA39)+1), "")</f>
        <v>51</v>
      </c>
      <c r="BC39">
        <f t="shared" si="2"/>
        <v>51</v>
      </c>
    </row>
    <row r="40" spans="3:55">
      <c r="C40" t="str">
        <f t="shared" ca="1" si="3"/>
        <v/>
      </c>
      <c r="D40" t="str">
        <f t="shared" ca="1" si="4"/>
        <v/>
      </c>
      <c r="E40" t="str">
        <f t="shared" ca="1" si="5"/>
        <v>Order</v>
      </c>
      <c r="F40" t="str">
        <f t="shared" ca="1" si="6"/>
        <v/>
      </c>
      <c r="G40" t="str">
        <f t="shared" ca="1" si="6"/>
        <v>X</v>
      </c>
      <c r="H40" t="str">
        <f t="shared" ca="1" si="7"/>
        <v>SEPSIS ADVISOR</v>
      </c>
      <c r="I40" t="str">
        <f t="shared" ca="1" si="8"/>
        <v/>
      </c>
      <c r="J40" t="str">
        <f t="shared" ca="1" si="9"/>
        <v/>
      </c>
      <c r="K40" t="str">
        <f t="shared" ca="1" si="9"/>
        <v/>
      </c>
      <c r="L40" t="str">
        <f t="shared" ca="1" si="10"/>
        <v/>
      </c>
      <c r="M40" t="str">
        <f t="shared" ca="1" si="11"/>
        <v/>
      </c>
      <c r="N40" t="str">
        <f t="shared" ca="1" si="12"/>
        <v/>
      </c>
      <c r="O40" t="str">
        <f t="shared" ca="1" si="12"/>
        <v/>
      </c>
      <c r="P40" t="str">
        <f t="shared" ca="1" si="17"/>
        <v/>
      </c>
      <c r="Q40" t="str">
        <f t="shared" ca="1" si="17"/>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O40" t="str">
        <f t="shared" ca="1" si="16"/>
        <v/>
      </c>
      <c r="AS40">
        <f>IF(SP_2a!Q39&lt;&gt;"", SP_2a!Q39, "")</f>
        <v>30</v>
      </c>
      <c r="AT40">
        <f>IF($AS40&lt;&gt;"", IFERROR(IF(SP_2a!$D39="", 0, IF(SP_2a!$D39=SP_2a!D38, $AT39, $AT39+1)), 1), "")</f>
        <v>5</v>
      </c>
      <c r="AU40">
        <f>IF(SP_2a!R39&lt;&gt;"", SP_2a!R39, "")</f>
        <v>8</v>
      </c>
      <c r="AV40">
        <f>IF(SP_2a!S39&lt;&gt;"", SP_2a!S39, "")</f>
        <v>1</v>
      </c>
      <c r="AZ40">
        <f>IF($AS40&lt;&gt;"", IF($AS40=$AS39, 0, MAX($AZ$2:$BC39)+1), "")</f>
        <v>0</v>
      </c>
      <c r="BA40">
        <f>IF($AS40&lt;&gt;"", IF($AT40=0, 0, IF($AT40=$AT39, 0, MAX($AZ$2:$BC39, $AZ40)+1)), "")</f>
        <v>0</v>
      </c>
      <c r="BB40">
        <f>IF($AS40&lt;&gt;"", IF($AS40=$AS39, IF($AU40=$AU39, 0, MAX($AX$2:$BC39, $AZ40:$BA40)+1), MAX($AZ40:$BA40)+1), "")</f>
        <v>52</v>
      </c>
      <c r="BC40">
        <f t="shared" si="2"/>
        <v>52</v>
      </c>
    </row>
    <row r="41" spans="3:55">
      <c r="C41" t="str">
        <f t="shared" ca="1" si="3"/>
        <v/>
      </c>
      <c r="D41" t="str">
        <f t="shared" ca="1" si="4"/>
        <v/>
      </c>
      <c r="E41" t="str">
        <f t="shared" ca="1" si="5"/>
        <v>Note</v>
      </c>
      <c r="F41" t="str">
        <f t="shared" ca="1" si="6"/>
        <v>X</v>
      </c>
      <c r="G41" t="str">
        <f t="shared" ca="1" si="6"/>
        <v/>
      </c>
      <c r="H41" t="str">
        <f t="shared" ca="1" si="7"/>
        <v>If epinephrine required, transfer patient to higher level of care</v>
      </c>
      <c r="I41" t="str">
        <f t="shared" ca="1" si="8"/>
        <v/>
      </c>
      <c r="J41" t="str">
        <f t="shared" ca="1" si="9"/>
        <v/>
      </c>
      <c r="K41" t="str">
        <f t="shared" ca="1" si="9"/>
        <v/>
      </c>
      <c r="L41" t="str">
        <f t="shared" ca="1" si="10"/>
        <v/>
      </c>
      <c r="M41" t="str">
        <f t="shared" ca="1" si="11"/>
        <v/>
      </c>
      <c r="N41" t="str">
        <f t="shared" ca="1" si="12"/>
        <v/>
      </c>
      <c r="O41" t="str">
        <f t="shared" ca="1" si="12"/>
        <v/>
      </c>
      <c r="P41" t="str">
        <f t="shared" ca="1" si="17"/>
        <v/>
      </c>
      <c r="Q41" t="str">
        <f t="shared" ca="1" si="17"/>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O41" t="str">
        <f t="shared" ca="1" si="16"/>
        <v>Yellow</v>
      </c>
      <c r="AS41">
        <f>IF(SP_2a!Q40&lt;&gt;"", SP_2a!Q40, "")</f>
        <v>30</v>
      </c>
      <c r="AT41">
        <f>IF($AS41&lt;&gt;"", IFERROR(IF(SP_2a!$D40="", 0, IF(SP_2a!$D40=SP_2a!D39, $AT40, $AT40+1)), 1), "")</f>
        <v>5</v>
      </c>
      <c r="AU41">
        <f>IF(SP_2a!R40&lt;&gt;"", SP_2a!R40, "")</f>
        <v>9</v>
      </c>
      <c r="AV41">
        <f>IF(SP_2a!S40&lt;&gt;"", SP_2a!S40, "")</f>
        <v>1</v>
      </c>
      <c r="AZ41">
        <f>IF($AS41&lt;&gt;"", IF($AS41=$AS40, 0, MAX($AZ$2:$BC40)+1), "")</f>
        <v>0</v>
      </c>
      <c r="BA41">
        <f>IF($AS41&lt;&gt;"", IF($AT41=0, 0, IF($AT41=$AT40, 0, MAX($AZ$2:$BC40, $AZ41)+1)), "")</f>
        <v>0</v>
      </c>
      <c r="BB41">
        <f>IF($AS41&lt;&gt;"", IF($AS41=$AS40, IF($AU41=$AU40, 0, MAX($AX$2:$BC40, $AZ41:$BA41)+1), MAX($AZ41:$BA41)+1), "")</f>
        <v>53</v>
      </c>
      <c r="BC41">
        <f t="shared" si="2"/>
        <v>53</v>
      </c>
    </row>
    <row r="42" spans="3:55">
      <c r="C42" t="str">
        <f t="shared" ca="1" si="3"/>
        <v>Laboratory</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7"/>
        <v/>
      </c>
      <c r="Q42" t="str">
        <f t="shared" ca="1" si="17"/>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O42" t="str">
        <f t="shared" ca="1" si="16"/>
        <v/>
      </c>
      <c r="AS42">
        <f>IF(SP_2a!Q41&lt;&gt;"", SP_2a!Q41, "")</f>
        <v>30</v>
      </c>
      <c r="AT42">
        <f>IF($AS42&lt;&gt;"", IFERROR(IF(SP_2a!$D41="", 0, IF(SP_2a!$D41=SP_2a!D40, $AT41, $AT41+1)), 1), "")</f>
        <v>5</v>
      </c>
      <c r="AU42">
        <f>IF(SP_2a!R41&lt;&gt;"", SP_2a!R41, "")</f>
        <v>10</v>
      </c>
      <c r="AV42">
        <f>IF(SP_2a!S41&lt;&gt;"", SP_2a!S41, "")</f>
        <v>1</v>
      </c>
      <c r="AZ42">
        <f>IF($AS42&lt;&gt;"", IF($AS42=$AS41, 0, MAX($AZ$2:$BC41)+1), "")</f>
        <v>0</v>
      </c>
      <c r="BA42">
        <f>IF($AS42&lt;&gt;"", IF($AT42=0, 0, IF($AT42=$AT41, 0, MAX($AZ$2:$BC41, $AZ42)+1)), "")</f>
        <v>0</v>
      </c>
      <c r="BB42">
        <f>IF($AS42&lt;&gt;"", IF($AS42=$AS41, IF($AU42=$AU41, 0, MAX($AX$2:$BC41, $AZ42:$BA42)+1), MAX($AZ42:$BA42)+1), "")</f>
        <v>54</v>
      </c>
      <c r="BC42">
        <f t="shared" si="2"/>
        <v>54</v>
      </c>
    </row>
    <row r="43" spans="3:55">
      <c r="C43" t="str">
        <f t="shared" ca="1" si="3"/>
        <v/>
      </c>
      <c r="D43" t="str">
        <f t="shared" ca="1" si="4"/>
        <v>Hematology</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ca="1" si="17"/>
        <v/>
      </c>
      <c r="Q43" t="str">
        <f t="shared" ca="1" si="17"/>
        <v/>
      </c>
      <c r="R43" t="str">
        <f t="shared" ca="1" si="17"/>
        <v/>
      </c>
      <c r="S43" t="str">
        <f t="shared" ca="1" si="17"/>
        <v/>
      </c>
      <c r="T43" t="str">
        <f t="shared" ca="1" si="17"/>
        <v/>
      </c>
      <c r="U43" t="str">
        <f t="shared" ca="1" si="17"/>
        <v/>
      </c>
      <c r="V43" t="str">
        <f t="shared" ca="1" si="17"/>
        <v/>
      </c>
      <c r="W43" t="str">
        <f t="shared" ca="1" si="17"/>
        <v/>
      </c>
      <c r="X43" t="str">
        <f t="shared" ca="1" si="17"/>
        <v/>
      </c>
      <c r="Y43" t="str">
        <f t="shared" ca="1" si="17"/>
        <v/>
      </c>
      <c r="Z43" t="str">
        <f t="shared" ca="1" si="17"/>
        <v/>
      </c>
      <c r="AA43" t="str">
        <f t="shared" ca="1" si="17"/>
        <v/>
      </c>
      <c r="AB43" t="str">
        <f t="shared" ca="1" si="17"/>
        <v/>
      </c>
      <c r="AC43" t="str">
        <f t="shared" ca="1" si="17"/>
        <v/>
      </c>
      <c r="AD43" t="str">
        <f t="shared" ca="1" si="17"/>
        <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O43" t="str">
        <f t="shared" ca="1" si="16"/>
        <v/>
      </c>
      <c r="AS43">
        <f>IF(SP_2a!Q42&lt;&gt;"", SP_2a!Q42, "")</f>
        <v>30</v>
      </c>
      <c r="AT43">
        <f>IF($AS43&lt;&gt;"", IFERROR(IF(SP_2a!$D42="", 0, IF(SP_2a!$D42=SP_2a!D41, $AT42, $AT42+1)), 1), "")</f>
        <v>5</v>
      </c>
      <c r="AU43">
        <f>IF(SP_2a!R42&lt;&gt;"", SP_2a!R42, "")</f>
        <v>11</v>
      </c>
      <c r="AV43">
        <f>IF(SP_2a!S42&lt;&gt;"", SP_2a!S42, "")</f>
        <v>1</v>
      </c>
      <c r="AZ43">
        <f>IF($AS43&lt;&gt;"", IF($AS43=$AS42, 0, MAX($AZ$2:$BC42)+1), "")</f>
        <v>0</v>
      </c>
      <c r="BA43">
        <f>IF($AS43&lt;&gt;"", IF($AT43=0, 0, IF($AT43=$AT42, 0, MAX($AZ$2:$BC42, $AZ43)+1)), "")</f>
        <v>0</v>
      </c>
      <c r="BB43">
        <f>IF($AS43&lt;&gt;"", IF($AS43=$AS42, IF($AU43=$AU42, 0, MAX($AX$2:$BC42, $AZ43:$BA43)+1), MAX($AZ43:$BA43)+1), "")</f>
        <v>55</v>
      </c>
      <c r="BC43">
        <f t="shared" si="2"/>
        <v>55</v>
      </c>
    </row>
    <row r="44" spans="3:55">
      <c r="C44" t="str">
        <f t="shared" ca="1" si="3"/>
        <v/>
      </c>
      <c r="D44" t="str">
        <f t="shared" ca="1" si="4"/>
        <v/>
      </c>
      <c r="E44" t="str">
        <f t="shared" ca="1" si="5"/>
        <v>Order</v>
      </c>
      <c r="F44" t="str">
        <f t="shared" ca="1" si="6"/>
        <v/>
      </c>
      <c r="G44" t="str">
        <f t="shared" ca="1" si="6"/>
        <v>X</v>
      </c>
      <c r="H44" t="str">
        <f t="shared" ca="1" si="7"/>
        <v>CBC and Differential</v>
      </c>
      <c r="I44" t="str">
        <f t="shared" ca="1" si="8"/>
        <v/>
      </c>
      <c r="J44" t="str">
        <f t="shared" ca="1" si="9"/>
        <v>Blood, Urgent, Collection: T;N, once</v>
      </c>
      <c r="K44" t="str">
        <f t="shared" ca="1" si="9"/>
        <v/>
      </c>
      <c r="L44" t="str">
        <f t="shared" ca="1" si="10"/>
        <v>X</v>
      </c>
      <c r="M44" t="str">
        <f t="shared" ca="1" si="11"/>
        <v/>
      </c>
      <c r="N44" t="str">
        <f t="shared" ca="1" si="12"/>
        <v/>
      </c>
      <c r="O44" t="str">
        <f t="shared" ca="1" si="12"/>
        <v/>
      </c>
      <c r="P44" t="str">
        <f t="shared" ca="1" si="17"/>
        <v/>
      </c>
      <c r="Q44" t="str">
        <f t="shared" ca="1" si="17"/>
        <v/>
      </c>
      <c r="R44" t="str">
        <f t="shared" ca="1" si="17"/>
        <v/>
      </c>
      <c r="S44" t="str">
        <f t="shared" ca="1" si="17"/>
        <v/>
      </c>
      <c r="T44" t="str">
        <f t="shared" ca="1" si="17"/>
        <v/>
      </c>
      <c r="U44" t="str">
        <f t="shared" ca="1" si="17"/>
        <v/>
      </c>
      <c r="V44" t="str">
        <f t="shared" ca="1" si="17"/>
        <v/>
      </c>
      <c r="W44" t="str">
        <f t="shared" ca="1" si="17"/>
        <v/>
      </c>
      <c r="X44" t="str">
        <f t="shared" ca="1" si="17"/>
        <v>once</v>
      </c>
      <c r="Y44" t="str">
        <f t="shared" ca="1" si="17"/>
        <v/>
      </c>
      <c r="Z44" t="str">
        <f t="shared" ca="1" si="17"/>
        <v/>
      </c>
      <c r="AA44" t="str">
        <f t="shared" ca="1" si="17"/>
        <v/>
      </c>
      <c r="AB44" t="str">
        <f t="shared" ca="1" si="17"/>
        <v/>
      </c>
      <c r="AC44" t="str">
        <f t="shared" ca="1" si="17"/>
        <v/>
      </c>
      <c r="AD44" t="str">
        <f t="shared" ca="1" si="17"/>
        <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O44" t="str">
        <f t="shared" ca="1" si="16"/>
        <v/>
      </c>
      <c r="AS44">
        <f>IF(SP_2a!Q43&lt;&gt;"", SP_2a!Q43, "")</f>
        <v>30</v>
      </c>
      <c r="AT44">
        <f>IF($AS44&lt;&gt;"", IFERROR(IF(SP_2a!$D43="", 0, IF(SP_2a!$D43=SP_2a!D42, $AT43, $AT43+1)), 1), "")</f>
        <v>5</v>
      </c>
      <c r="AU44">
        <f>IF(SP_2a!R43&lt;&gt;"", SP_2a!R43, "")</f>
        <v>12</v>
      </c>
      <c r="AV44">
        <f>IF(SP_2a!S43&lt;&gt;"", SP_2a!S43, "")</f>
        <v>1</v>
      </c>
      <c r="AZ44">
        <f>IF($AS44&lt;&gt;"", IF($AS44=$AS43, 0, MAX($AZ$2:$BC43)+1), "")</f>
        <v>0</v>
      </c>
      <c r="BA44">
        <f>IF($AS44&lt;&gt;"", IF($AT44=0, 0, IF($AT44=$AT43, 0, MAX($AZ$2:$BC43, $AZ44)+1)), "")</f>
        <v>0</v>
      </c>
      <c r="BB44">
        <f>IF($AS44&lt;&gt;"", IF($AS44=$AS43, IF($AU44=$AU43, 0, MAX($AX$2:$BC43, $AZ44:$BA44)+1), MAX($AZ44:$BA44)+1), "")</f>
        <v>56</v>
      </c>
      <c r="BC44">
        <f t="shared" si="2"/>
        <v>56</v>
      </c>
    </row>
    <row r="45" spans="3:55">
      <c r="C45" t="str">
        <f t="shared" ca="1" si="3"/>
        <v/>
      </c>
      <c r="D45" t="str">
        <f t="shared" ca="1" si="4"/>
        <v/>
      </c>
      <c r="E45" t="str">
        <f t="shared" ca="1" si="5"/>
        <v>Order</v>
      </c>
      <c r="F45" t="str">
        <f t="shared" ca="1" si="6"/>
        <v/>
      </c>
      <c r="G45" t="str">
        <f t="shared" ca="1" si="6"/>
        <v>X</v>
      </c>
      <c r="H45" t="str">
        <f t="shared" ca="1" si="7"/>
        <v>INR and PTT Panel</v>
      </c>
      <c r="I45" t="str">
        <f t="shared" ca="1" si="8"/>
        <v/>
      </c>
      <c r="J45" t="str">
        <f t="shared" ca="1" si="9"/>
        <v>Blood, Urgent, Collection: T;N, once</v>
      </c>
      <c r="K45" t="str">
        <f t="shared" ca="1" si="9"/>
        <v/>
      </c>
      <c r="L45" t="str">
        <f t="shared" ca="1" si="10"/>
        <v>X</v>
      </c>
      <c r="M45" t="str">
        <f t="shared" ca="1" si="11"/>
        <v/>
      </c>
      <c r="N45" t="str">
        <f t="shared" ca="1" si="12"/>
        <v/>
      </c>
      <c r="O45" t="str">
        <f t="shared" ca="1" si="12"/>
        <v/>
      </c>
      <c r="P45" t="str">
        <f t="shared" ca="1" si="17"/>
        <v/>
      </c>
      <c r="Q45" t="str">
        <f t="shared" ca="1" si="17"/>
        <v/>
      </c>
      <c r="R45" t="str">
        <f t="shared" ca="1" si="17"/>
        <v/>
      </c>
      <c r="S45" t="str">
        <f t="shared" ca="1" si="17"/>
        <v/>
      </c>
      <c r="T45" t="str">
        <f t="shared" ca="1" si="17"/>
        <v/>
      </c>
      <c r="U45" t="str">
        <f t="shared" ca="1" si="17"/>
        <v/>
      </c>
      <c r="V45" t="str">
        <f t="shared" ca="1" si="17"/>
        <v/>
      </c>
      <c r="W45" t="str">
        <f t="shared" ca="1" si="17"/>
        <v/>
      </c>
      <c r="X45" t="str">
        <f t="shared" ca="1" si="17"/>
        <v>once</v>
      </c>
      <c r="Y45" t="str">
        <f t="shared" ca="1" si="17"/>
        <v/>
      </c>
      <c r="Z45" t="str">
        <f t="shared" ca="1" si="17"/>
        <v/>
      </c>
      <c r="AA45" t="str">
        <f t="shared" ca="1" si="17"/>
        <v/>
      </c>
      <c r="AB45" t="str">
        <f t="shared" ca="1" si="17"/>
        <v/>
      </c>
      <c r="AC45" t="str">
        <f t="shared" ca="1" si="17"/>
        <v/>
      </c>
      <c r="AD45" t="str">
        <f t="shared" ca="1" si="17"/>
        <v/>
      </c>
      <c r="AE45" t="str">
        <f t="shared" ca="1" si="14"/>
        <v/>
      </c>
      <c r="AF45" t="str">
        <f t="shared" ca="1" si="14"/>
        <v/>
      </c>
      <c r="AG45" t="str">
        <f t="shared" ca="1" si="14"/>
        <v/>
      </c>
      <c r="AH45" t="str">
        <f t="shared" ca="1" si="14"/>
        <v/>
      </c>
      <c r="AI45" t="str">
        <f t="shared" ca="1" si="14"/>
        <v/>
      </c>
      <c r="AJ45" t="str">
        <f t="shared" ca="1" si="14"/>
        <v/>
      </c>
      <c r="AK45" t="str">
        <f t="shared" ref="AF45:AM77" ca="1" si="18">IF(ISNUMBER(MATCH(ROW(),$BC:$BC, 0)), IF(OR(INDIRECT("SP_2b!" &amp; ADDRESS(MATCH(ROW(),$BC:$BC, 0)-1, COLUMN()-4, 4))="", INDIRECT("SP_2b!" &amp; ADDRESS(MATCH(ROW(),$BC:$BC, 0)-1, COLUMN()-4, 4))=0), "", INDIRECT("SP_2b!" &amp; ADDRESS(MATCH(ROW(),$BC:$BC, 0)-1, COLUMN()-4, 4))), "")</f>
        <v/>
      </c>
      <c r="AL45" t="str">
        <f t="shared" ca="1" si="18"/>
        <v/>
      </c>
      <c r="AM45" t="str">
        <f t="shared" ca="1" si="18"/>
        <v/>
      </c>
      <c r="AN45" t="str">
        <f t="shared" ca="1" si="15"/>
        <v/>
      </c>
      <c r="AO45" t="str">
        <f t="shared" ca="1" si="16"/>
        <v/>
      </c>
      <c r="AS45">
        <f>IF(SP_2a!Q44&lt;&gt;"", SP_2a!Q44, "")</f>
        <v>30</v>
      </c>
      <c r="AT45">
        <f>IF($AS45&lt;&gt;"", IFERROR(IF(SP_2a!$D44="", 0, IF(SP_2a!$D44=SP_2a!D43, $AT44, $AT44+1)), 1), "")</f>
        <v>5</v>
      </c>
      <c r="AU45">
        <f>IF(SP_2a!R44&lt;&gt;"", SP_2a!R44, "")</f>
        <v>13</v>
      </c>
      <c r="AV45">
        <f>IF(SP_2a!S44&lt;&gt;"", SP_2a!S44, "")</f>
        <v>1</v>
      </c>
      <c r="AZ45">
        <f>IF($AS45&lt;&gt;"", IF($AS45=$AS44, 0, MAX($AZ$2:$BC44)+1), "")</f>
        <v>0</v>
      </c>
      <c r="BA45">
        <f>IF($AS45&lt;&gt;"", IF($AT45=0, 0, IF($AT45=$AT44, 0, MAX($AZ$2:$BC44, $AZ45)+1)), "")</f>
        <v>0</v>
      </c>
      <c r="BB45">
        <f>IF($AS45&lt;&gt;"", IF($AS45=$AS44, IF($AU45=$AU44, 0, MAX($AX$2:$BC44, $AZ45:$BA45)+1), MAX($AZ45:$BA45)+1), "")</f>
        <v>57</v>
      </c>
      <c r="BC45">
        <f t="shared" si="2"/>
        <v>57</v>
      </c>
    </row>
    <row r="46" spans="3:55">
      <c r="C46" t="str">
        <f t="shared" ca="1" si="3"/>
        <v/>
      </c>
      <c r="D46" t="str">
        <f t="shared" ca="1" si="4"/>
        <v/>
      </c>
      <c r="E46" t="str">
        <f t="shared" ca="1" si="5"/>
        <v>Order</v>
      </c>
      <c r="F46" t="str">
        <f t="shared" ca="1" si="6"/>
        <v/>
      </c>
      <c r="G46" t="str">
        <f t="shared" ca="1" si="6"/>
        <v>X</v>
      </c>
      <c r="H46" t="str">
        <f t="shared" ca="1" si="7"/>
        <v>Group and Screen</v>
      </c>
      <c r="I46" t="str">
        <f t="shared" ca="1" si="8"/>
        <v/>
      </c>
      <c r="J46" t="str">
        <f t="shared" ca="1" si="9"/>
        <v>Blood, Urgent, Collection: T;N, once</v>
      </c>
      <c r="K46" t="str">
        <f t="shared" ca="1" si="9"/>
        <v/>
      </c>
      <c r="L46" t="str">
        <f t="shared" ca="1" si="10"/>
        <v>X</v>
      </c>
      <c r="M46" t="str">
        <f t="shared" ca="1" si="11"/>
        <v/>
      </c>
      <c r="N46" t="str">
        <f t="shared" ca="1" si="12"/>
        <v/>
      </c>
      <c r="O46" t="str">
        <f t="shared" ca="1" si="12"/>
        <v/>
      </c>
      <c r="P46" t="str">
        <f t="shared" ca="1" si="17"/>
        <v/>
      </c>
      <c r="Q46" t="str">
        <f t="shared" ca="1" si="17"/>
        <v/>
      </c>
      <c r="R46" t="str">
        <f t="shared" ca="1" si="17"/>
        <v/>
      </c>
      <c r="S46" t="str">
        <f t="shared" ca="1" si="17"/>
        <v/>
      </c>
      <c r="T46" t="str">
        <f t="shared" ca="1" si="17"/>
        <v/>
      </c>
      <c r="U46" t="str">
        <f t="shared" ca="1" si="17"/>
        <v/>
      </c>
      <c r="V46" t="str">
        <f t="shared" ca="1" si="17"/>
        <v/>
      </c>
      <c r="W46" t="str">
        <f t="shared" ca="1" si="17"/>
        <v/>
      </c>
      <c r="X46" t="str">
        <f t="shared" ca="1" si="17"/>
        <v>once</v>
      </c>
      <c r="Y46" t="str">
        <f t="shared" ca="1" si="17"/>
        <v/>
      </c>
      <c r="Z46" t="str">
        <f t="shared" ca="1" si="17"/>
        <v/>
      </c>
      <c r="AA46" t="str">
        <f t="shared" ca="1" si="17"/>
        <v/>
      </c>
      <c r="AB46" t="str">
        <f t="shared" ca="1" si="17"/>
        <v/>
      </c>
      <c r="AC46" t="str">
        <f t="shared" ca="1" si="17"/>
        <v/>
      </c>
      <c r="AD46" t="str">
        <f t="shared" ca="1" si="17"/>
        <v/>
      </c>
      <c r="AE46" t="str">
        <f t="shared" ref="AE46:AE109" ca="1" si="19">IF(ISNUMBER(MATCH(ROW(),$BC:$BC, 0)), IF(OR(INDIRECT("SP_2b!" &amp; ADDRESS(MATCH(ROW(),$BC:$BC, 0)-1, COLUMN()-4, 4))="", INDIRECT("SP_2b!" &amp; ADDRESS(MATCH(ROW(),$BC:$BC, 0)-1, COLUMN()-4, 4))=0), "", INDIRECT("SP_2b!" &amp; ADDRESS(MATCH(ROW(),$BC:$BC, 0)-1, COLUMN()-4, 4))), "")</f>
        <v/>
      </c>
      <c r="AF46" t="str">
        <f t="shared" ca="1" si="18"/>
        <v/>
      </c>
      <c r="AG46" t="str">
        <f t="shared" ca="1" si="18"/>
        <v/>
      </c>
      <c r="AH46" t="str">
        <f t="shared" ca="1" si="18"/>
        <v/>
      </c>
      <c r="AI46" t="str">
        <f t="shared" ca="1" si="18"/>
        <v/>
      </c>
      <c r="AJ46" t="str">
        <f t="shared" ca="1" si="18"/>
        <v/>
      </c>
      <c r="AK46" t="str">
        <f t="shared" ca="1" si="18"/>
        <v/>
      </c>
      <c r="AL46" t="str">
        <f t="shared" ca="1" si="18"/>
        <v/>
      </c>
      <c r="AM46" t="str">
        <f t="shared" ca="1" si="18"/>
        <v/>
      </c>
      <c r="AN46" t="str">
        <f t="shared" ca="1" si="15"/>
        <v/>
      </c>
      <c r="AO46" t="str">
        <f t="shared" ca="1" si="16"/>
        <v/>
      </c>
      <c r="AS46">
        <f>IF(SP_2a!Q45&lt;&gt;"", SP_2a!Q45, "")</f>
        <v>30</v>
      </c>
      <c r="AT46">
        <f>IF($AS46&lt;&gt;"", IFERROR(IF(SP_2a!$D45="", 0, IF(SP_2a!$D45=SP_2a!D44, $AT45, $AT45+1)), 1), "")</f>
        <v>5</v>
      </c>
      <c r="AU46">
        <f>IF(SP_2a!R45&lt;&gt;"", SP_2a!R45, "")</f>
        <v>14</v>
      </c>
      <c r="AV46">
        <f>IF(SP_2a!S45&lt;&gt;"", SP_2a!S45, "")</f>
        <v>1</v>
      </c>
      <c r="AZ46">
        <f>IF($AS46&lt;&gt;"", IF($AS46=$AS45, 0, MAX($AZ$2:$BC45)+1), "")</f>
        <v>0</v>
      </c>
      <c r="BA46">
        <f>IF($AS46&lt;&gt;"", IF($AT46=0, 0, IF($AT46=$AT45, 0, MAX($AZ$2:$BC45, $AZ46)+1)), "")</f>
        <v>0</v>
      </c>
      <c r="BB46">
        <f>IF($AS46&lt;&gt;"", IF($AS46=$AS45, IF($AU46=$AU45, 0, MAX($AX$2:$BC45, $AZ46:$BA46)+1), MAX($AZ46:$BA46)+1), "")</f>
        <v>58</v>
      </c>
      <c r="BC46">
        <f t="shared" si="2"/>
        <v>58</v>
      </c>
    </row>
    <row r="47" spans="3:55">
      <c r="C47" t="str">
        <f t="shared" ca="1" si="3"/>
        <v/>
      </c>
      <c r="D47" t="str">
        <f t="shared" ca="1" si="4"/>
        <v>Chemistry</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7"/>
        <v/>
      </c>
      <c r="Q47" t="str">
        <f t="shared" ca="1" si="17"/>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9"/>
        <v/>
      </c>
      <c r="AF47" t="str">
        <f t="shared" ca="1" si="18"/>
        <v/>
      </c>
      <c r="AG47" t="str">
        <f t="shared" ca="1" si="18"/>
        <v/>
      </c>
      <c r="AH47" t="str">
        <f t="shared" ca="1" si="18"/>
        <v/>
      </c>
      <c r="AI47" t="str">
        <f t="shared" ca="1" si="18"/>
        <v/>
      </c>
      <c r="AJ47" t="str">
        <f t="shared" ca="1" si="18"/>
        <v/>
      </c>
      <c r="AK47" t="str">
        <f t="shared" ca="1" si="18"/>
        <v/>
      </c>
      <c r="AL47" t="str">
        <f t="shared" ca="1" si="18"/>
        <v/>
      </c>
      <c r="AM47" t="str">
        <f t="shared" ca="1" si="18"/>
        <v/>
      </c>
      <c r="AN47" t="str">
        <f t="shared" ca="1" si="15"/>
        <v/>
      </c>
      <c r="AO47" t="str">
        <f t="shared" ca="1" si="16"/>
        <v/>
      </c>
      <c r="AS47">
        <f>IF(SP_2a!Q46&lt;&gt;"", SP_2a!Q46, "")</f>
        <v>30</v>
      </c>
      <c r="AT47">
        <f>IF($AS47&lt;&gt;"", IFERROR(IF(SP_2a!$D46="", 0, IF(SP_2a!$D46=SP_2a!D45, $AT46, $AT46+1)), 1), "")</f>
        <v>5</v>
      </c>
      <c r="AU47">
        <f>IF(SP_2a!R46&lt;&gt;"", SP_2a!R46, "")</f>
        <v>15</v>
      </c>
      <c r="AV47">
        <f>IF(SP_2a!S46&lt;&gt;"", SP_2a!S46, "")</f>
        <v>1</v>
      </c>
      <c r="AZ47">
        <f>IF($AS47&lt;&gt;"", IF($AS47=$AS46, 0, MAX($AZ$2:$BC46)+1), "")</f>
        <v>0</v>
      </c>
      <c r="BA47">
        <f>IF($AS47&lt;&gt;"", IF($AT47=0, 0, IF($AT47=$AT46, 0, MAX($AZ$2:$BC46, $AZ47)+1)), "")</f>
        <v>0</v>
      </c>
      <c r="BB47">
        <f>IF($AS47&lt;&gt;"", IF($AS47=$AS46, IF($AU47=$AU46, 0, MAX($AX$2:$BC46, $AZ47:$BA47)+1), MAX($AZ47:$BA47)+1), "")</f>
        <v>59</v>
      </c>
      <c r="BC47">
        <f t="shared" si="2"/>
        <v>59</v>
      </c>
    </row>
    <row r="48" spans="3:55">
      <c r="C48" t="str">
        <f t="shared" ca="1" si="3"/>
        <v/>
      </c>
      <c r="D48" t="str">
        <f t="shared" ca="1" si="4"/>
        <v/>
      </c>
      <c r="E48" t="str">
        <f t="shared" ca="1" si="5"/>
        <v>Order</v>
      </c>
      <c r="F48" t="str">
        <f t="shared" ca="1" si="6"/>
        <v/>
      </c>
      <c r="G48" t="str">
        <f t="shared" ca="1" si="6"/>
        <v>X</v>
      </c>
      <c r="H48" t="str">
        <f t="shared" ca="1" si="7"/>
        <v>Basic Metabolic Panel (Lytes, Urea, Creat, Gluc)</v>
      </c>
      <c r="I48" t="str">
        <f t="shared" ca="1" si="8"/>
        <v/>
      </c>
      <c r="J48" t="str">
        <f t="shared" ca="1" si="9"/>
        <v>Blood, Urgent, Collection: T;N, once</v>
      </c>
      <c r="K48" t="str">
        <f t="shared" ca="1" si="9"/>
        <v/>
      </c>
      <c r="L48" t="str">
        <f t="shared" ca="1" si="10"/>
        <v>X</v>
      </c>
      <c r="M48" t="str">
        <f t="shared" ca="1" si="11"/>
        <v/>
      </c>
      <c r="N48" t="str">
        <f t="shared" ca="1" si="12"/>
        <v/>
      </c>
      <c r="O48" t="str">
        <f t="shared" ca="1" si="12"/>
        <v/>
      </c>
      <c r="P48" t="str">
        <f t="shared" ca="1" si="17"/>
        <v/>
      </c>
      <c r="Q48" t="str">
        <f t="shared" ca="1" si="17"/>
        <v/>
      </c>
      <c r="R48" t="str">
        <f t="shared" ca="1" si="17"/>
        <v/>
      </c>
      <c r="S48" t="str">
        <f t="shared" ca="1" si="17"/>
        <v/>
      </c>
      <c r="T48" t="str">
        <f t="shared" ca="1" si="17"/>
        <v/>
      </c>
      <c r="U48" t="str">
        <f t="shared" ca="1" si="17"/>
        <v/>
      </c>
      <c r="V48" t="str">
        <f t="shared" ca="1" si="17"/>
        <v/>
      </c>
      <c r="W48" t="str">
        <f t="shared" ca="1" si="17"/>
        <v/>
      </c>
      <c r="X48" t="str">
        <f t="shared" ca="1" si="17"/>
        <v>once</v>
      </c>
      <c r="Y48" t="str">
        <f t="shared" ca="1" si="17"/>
        <v/>
      </c>
      <c r="Z48" t="str">
        <f t="shared" ca="1" si="17"/>
        <v/>
      </c>
      <c r="AA48" t="str">
        <f t="shared" ca="1" si="17"/>
        <v/>
      </c>
      <c r="AB48" t="str">
        <f t="shared" ca="1" si="17"/>
        <v/>
      </c>
      <c r="AC48" t="str">
        <f t="shared" ca="1" si="17"/>
        <v/>
      </c>
      <c r="AD48" t="str">
        <f t="shared" ca="1" si="17"/>
        <v/>
      </c>
      <c r="AE48" t="str">
        <f t="shared" ca="1" si="19"/>
        <v/>
      </c>
      <c r="AF48" t="str">
        <f t="shared" ca="1" si="18"/>
        <v/>
      </c>
      <c r="AG48" t="str">
        <f t="shared" ca="1" si="18"/>
        <v/>
      </c>
      <c r="AH48" t="str">
        <f t="shared" ca="1" si="18"/>
        <v/>
      </c>
      <c r="AI48" t="str">
        <f t="shared" ca="1" si="18"/>
        <v/>
      </c>
      <c r="AJ48" t="str">
        <f t="shared" ca="1" si="18"/>
        <v/>
      </c>
      <c r="AK48" t="str">
        <f t="shared" ca="1" si="18"/>
        <v/>
      </c>
      <c r="AL48" t="str">
        <f t="shared" ca="1" si="18"/>
        <v/>
      </c>
      <c r="AM48" t="str">
        <f t="shared" ca="1" si="18"/>
        <v/>
      </c>
      <c r="AN48" t="str">
        <f t="shared" ca="1" si="15"/>
        <v/>
      </c>
      <c r="AO48" t="str">
        <f t="shared" ca="1" si="16"/>
        <v/>
      </c>
      <c r="AS48">
        <f>IF(SP_2a!Q47&lt;&gt;"", SP_2a!Q47, "")</f>
        <v>30</v>
      </c>
      <c r="AT48">
        <f>IF($AS48&lt;&gt;"", IFERROR(IF(SP_2a!$D47="", 0, IF(SP_2a!$D47=SP_2a!D46, $AT47, $AT47+1)), 1), "")</f>
        <v>5</v>
      </c>
      <c r="AU48">
        <f>IF(SP_2a!R47&lt;&gt;"", SP_2a!R47, "")</f>
        <v>16</v>
      </c>
      <c r="AV48">
        <f>IF(SP_2a!S47&lt;&gt;"", SP_2a!S47, "")</f>
        <v>1</v>
      </c>
      <c r="AZ48">
        <f>IF($AS48&lt;&gt;"", IF($AS48=$AS47, 0, MAX($AZ$2:$BC47)+1), "")</f>
        <v>0</v>
      </c>
      <c r="BA48">
        <f>IF($AS48&lt;&gt;"", IF($AT48=0, 0, IF($AT48=$AT47, 0, MAX($AZ$2:$BC47, $AZ48)+1)), "")</f>
        <v>0</v>
      </c>
      <c r="BB48">
        <f>IF($AS48&lt;&gt;"", IF($AS48=$AS47, IF($AU48=$AU47, 0, MAX($AX$2:$BC47, $AZ48:$BA48)+1), MAX($AZ48:$BA48)+1), "")</f>
        <v>60</v>
      </c>
      <c r="BC48">
        <f t="shared" si="2"/>
        <v>60</v>
      </c>
    </row>
    <row r="49" spans="3:55">
      <c r="C49" t="str">
        <f t="shared" ca="1" si="3"/>
        <v/>
      </c>
      <c r="D49" t="str">
        <f t="shared" ca="1" si="4"/>
        <v/>
      </c>
      <c r="E49" t="str">
        <f t="shared" ca="1" si="5"/>
        <v>Order</v>
      </c>
      <c r="F49" t="str">
        <f t="shared" ca="1" si="6"/>
        <v/>
      </c>
      <c r="G49" t="str">
        <f t="shared" ca="1" si="6"/>
        <v>X</v>
      </c>
      <c r="H49" t="str">
        <f t="shared" ca="1" si="7"/>
        <v>Lactate</v>
      </c>
      <c r="I49" t="str">
        <f t="shared" ca="1" si="8"/>
        <v/>
      </c>
      <c r="J49" t="str">
        <f t="shared" ca="1" si="9"/>
        <v>Blood, Urgent, Collection: T;N, once</v>
      </c>
      <c r="K49" t="str">
        <f t="shared" ca="1" si="9"/>
        <v>Notify MD if lactate greater than or equal to 4 mmol/L and repeat lactate level in 3 hours</v>
      </c>
      <c r="L49" t="str">
        <f t="shared" ca="1" si="10"/>
        <v>X</v>
      </c>
      <c r="M49" t="str">
        <f t="shared" ca="1" si="11"/>
        <v/>
      </c>
      <c r="N49" t="str">
        <f t="shared" ca="1" si="12"/>
        <v/>
      </c>
      <c r="O49" t="str">
        <f t="shared" ca="1" si="12"/>
        <v/>
      </c>
      <c r="P49" t="str">
        <f t="shared" ca="1" si="17"/>
        <v/>
      </c>
      <c r="Q49" t="str">
        <f t="shared" ca="1" si="17"/>
        <v/>
      </c>
      <c r="R49" t="str">
        <f t="shared" ca="1" si="17"/>
        <v/>
      </c>
      <c r="S49" t="str">
        <f t="shared" ca="1" si="17"/>
        <v/>
      </c>
      <c r="T49" t="str">
        <f t="shared" ca="1" si="17"/>
        <v/>
      </c>
      <c r="U49" t="str">
        <f t="shared" ca="1" si="17"/>
        <v/>
      </c>
      <c r="V49" t="str">
        <f t="shared" ca="1" si="17"/>
        <v/>
      </c>
      <c r="W49" t="str">
        <f t="shared" ca="1" si="17"/>
        <v/>
      </c>
      <c r="X49" t="str">
        <f t="shared" ca="1" si="17"/>
        <v>once</v>
      </c>
      <c r="Y49" t="str">
        <f t="shared" ca="1" si="17"/>
        <v/>
      </c>
      <c r="Z49" t="str">
        <f t="shared" ca="1" si="17"/>
        <v/>
      </c>
      <c r="AA49" t="str">
        <f t="shared" ca="1" si="17"/>
        <v/>
      </c>
      <c r="AB49" t="str">
        <f t="shared" ca="1" si="17"/>
        <v/>
      </c>
      <c r="AC49" t="str">
        <f t="shared" ca="1" si="17"/>
        <v/>
      </c>
      <c r="AD49" t="str">
        <f t="shared" ca="1" si="17"/>
        <v/>
      </c>
      <c r="AE49" t="str">
        <f t="shared" ca="1" si="19"/>
        <v/>
      </c>
      <c r="AF49" t="str">
        <f t="shared" ca="1" si="18"/>
        <v/>
      </c>
      <c r="AG49" t="str">
        <f t="shared" ca="1" si="18"/>
        <v/>
      </c>
      <c r="AH49" t="str">
        <f t="shared" ca="1" si="18"/>
        <v/>
      </c>
      <c r="AI49" t="str">
        <f t="shared" ca="1" si="18"/>
        <v/>
      </c>
      <c r="AJ49" t="str">
        <f t="shared" ca="1" si="18"/>
        <v/>
      </c>
      <c r="AK49" t="str">
        <f t="shared" ca="1" si="18"/>
        <v/>
      </c>
      <c r="AL49" t="str">
        <f t="shared" ca="1" si="18"/>
        <v/>
      </c>
      <c r="AM49" t="str">
        <f t="shared" ca="1" si="18"/>
        <v/>
      </c>
      <c r="AN49" t="str">
        <f t="shared" ca="1" si="15"/>
        <v/>
      </c>
      <c r="AO49" t="str">
        <f t="shared" ca="1" si="16"/>
        <v/>
      </c>
      <c r="AS49">
        <f>IF(SP_2a!Q48&lt;&gt;"", SP_2a!Q48, "")</f>
        <v>30</v>
      </c>
      <c r="AT49">
        <f>IF($AS49&lt;&gt;"", IFERROR(IF(SP_2a!$D48="", 0, IF(SP_2a!$D48=SP_2a!D47, $AT48, $AT48+1)), 1), "")</f>
        <v>5</v>
      </c>
      <c r="AU49">
        <f>IF(SP_2a!R48&lt;&gt;"", SP_2a!R48, "")</f>
        <v>17</v>
      </c>
      <c r="AV49">
        <f>IF(SP_2a!S48&lt;&gt;"", SP_2a!S48, "")</f>
        <v>1</v>
      </c>
      <c r="AZ49">
        <f>IF($AS49&lt;&gt;"", IF($AS49=$AS48, 0, MAX($AZ$2:$BC48)+1), "")</f>
        <v>0</v>
      </c>
      <c r="BA49">
        <f>IF($AS49&lt;&gt;"", IF($AT49=0, 0, IF($AT49=$AT48, 0, MAX($AZ$2:$BC48, $AZ49)+1)), "")</f>
        <v>0</v>
      </c>
      <c r="BB49">
        <f>IF($AS49&lt;&gt;"", IF($AS49=$AS48, IF($AU49=$AU48, 0, MAX($AX$2:$BC48, $AZ49:$BA49)+1), MAX($AZ49:$BA49)+1), "")</f>
        <v>61</v>
      </c>
      <c r="BC49">
        <f t="shared" si="2"/>
        <v>61</v>
      </c>
    </row>
    <row r="50" spans="3:55">
      <c r="C50" t="str">
        <f t="shared" ca="1" si="3"/>
        <v/>
      </c>
      <c r="D50" t="str">
        <f t="shared" ca="1" si="4"/>
        <v/>
      </c>
      <c r="E50" t="str">
        <f t="shared" ca="1" si="5"/>
        <v>Order</v>
      </c>
      <c r="F50" t="str">
        <f t="shared" ca="1" si="6"/>
        <v/>
      </c>
      <c r="G50" t="str">
        <f t="shared" ca="1" si="6"/>
        <v>X</v>
      </c>
      <c r="H50" t="str">
        <f t="shared" ca="1" si="7"/>
        <v>Lactate</v>
      </c>
      <c r="I50" t="str">
        <f t="shared" ca="1" si="8"/>
        <v/>
      </c>
      <c r="J50" t="str">
        <f t="shared" ca="1" si="9"/>
        <v>Blood, Urgent, Collection: T;N, once</v>
      </c>
      <c r="K50" t="str">
        <f t="shared" ca="1" si="9"/>
        <v/>
      </c>
      <c r="L50" t="str">
        <f t="shared" ca="1" si="10"/>
        <v>X</v>
      </c>
      <c r="M50">
        <f t="shared" ca="1" si="11"/>
        <v>3</v>
      </c>
      <c r="N50" t="str">
        <f t="shared" ca="1" si="12"/>
        <v>Hours</v>
      </c>
      <c r="O50" t="str">
        <f t="shared" ca="1" si="12"/>
        <v/>
      </c>
      <c r="P50" t="str">
        <f t="shared" ca="1" si="17"/>
        <v/>
      </c>
      <c r="Q50" t="str">
        <f t="shared" ca="1" si="17"/>
        <v/>
      </c>
      <c r="R50" t="str">
        <f t="shared" ca="1" si="17"/>
        <v/>
      </c>
      <c r="S50" t="str">
        <f t="shared" ca="1" si="17"/>
        <v/>
      </c>
      <c r="T50" t="str">
        <f t="shared" ca="1" si="17"/>
        <v/>
      </c>
      <c r="U50" t="str">
        <f t="shared" ca="1" si="17"/>
        <v/>
      </c>
      <c r="V50" t="str">
        <f t="shared" ca="1" si="17"/>
        <v/>
      </c>
      <c r="W50" t="str">
        <f t="shared" ca="1" si="17"/>
        <v/>
      </c>
      <c r="X50" t="str">
        <f t="shared" ca="1" si="17"/>
        <v>once</v>
      </c>
      <c r="Y50" t="str">
        <f t="shared" ca="1" si="17"/>
        <v/>
      </c>
      <c r="Z50" t="str">
        <f t="shared" ca="1" si="17"/>
        <v/>
      </c>
      <c r="AA50" t="str">
        <f t="shared" ca="1" si="17"/>
        <v/>
      </c>
      <c r="AB50" t="str">
        <f t="shared" ca="1" si="17"/>
        <v/>
      </c>
      <c r="AC50" t="str">
        <f t="shared" ca="1" si="17"/>
        <v/>
      </c>
      <c r="AD50" t="str">
        <f t="shared" ca="1" si="17"/>
        <v/>
      </c>
      <c r="AE50" t="str">
        <f t="shared" ca="1" si="19"/>
        <v/>
      </c>
      <c r="AF50" t="str">
        <f t="shared" ca="1" si="18"/>
        <v/>
      </c>
      <c r="AG50" t="str">
        <f t="shared" ca="1" si="18"/>
        <v/>
      </c>
      <c r="AH50" t="str">
        <f t="shared" ca="1" si="18"/>
        <v/>
      </c>
      <c r="AI50" t="str">
        <f t="shared" ca="1" si="18"/>
        <v/>
      </c>
      <c r="AJ50" t="str">
        <f t="shared" ca="1" si="18"/>
        <v/>
      </c>
      <c r="AK50" t="str">
        <f t="shared" ca="1" si="18"/>
        <v/>
      </c>
      <c r="AL50" t="str">
        <f t="shared" ca="1" si="18"/>
        <v/>
      </c>
      <c r="AM50" t="str">
        <f t="shared" ca="1" si="18"/>
        <v/>
      </c>
      <c r="AN50" t="str">
        <f t="shared" ca="1" si="15"/>
        <v/>
      </c>
      <c r="AO50" t="str">
        <f t="shared" ca="1" si="16"/>
        <v/>
      </c>
      <c r="AS50">
        <f>IF(SP_2a!Q49&lt;&gt;"", SP_2a!Q49, "")</f>
        <v>30</v>
      </c>
      <c r="AT50">
        <f>IF($AS50&lt;&gt;"", IFERROR(IF(SP_2a!$D49="", 0, IF(SP_2a!$D49=SP_2a!D48, $AT49, $AT49+1)), 1), "")</f>
        <v>5</v>
      </c>
      <c r="AU50">
        <f>IF(SP_2a!R49&lt;&gt;"", SP_2a!R49, "")</f>
        <v>18</v>
      </c>
      <c r="AV50">
        <f>IF(SP_2a!S49&lt;&gt;"", SP_2a!S49, "")</f>
        <v>1</v>
      </c>
      <c r="AZ50">
        <f>IF($AS50&lt;&gt;"", IF($AS50=$AS49, 0, MAX($AZ$2:$BC49)+1), "")</f>
        <v>0</v>
      </c>
      <c r="BA50">
        <f>IF($AS50&lt;&gt;"", IF($AT50=0, 0, IF($AT50=$AT49, 0, MAX($AZ$2:$BC49, $AZ50)+1)), "")</f>
        <v>0</v>
      </c>
      <c r="BB50">
        <f>IF($AS50&lt;&gt;"", IF($AS50=$AS49, IF($AU50=$AU49, 0, MAX($AX$2:$BC49, $AZ50:$BA50)+1), MAX($AZ50:$BA50)+1), "")</f>
        <v>62</v>
      </c>
      <c r="BC50">
        <f t="shared" si="2"/>
        <v>62</v>
      </c>
    </row>
    <row r="51" spans="3:55">
      <c r="C51" t="str">
        <f t="shared" ca="1" si="3"/>
        <v/>
      </c>
      <c r="D51" t="str">
        <f t="shared" ca="1" si="4"/>
        <v/>
      </c>
      <c r="E51" t="str">
        <f t="shared" ca="1" si="5"/>
        <v>Order</v>
      </c>
      <c r="F51" t="str">
        <f t="shared" ca="1" si="6"/>
        <v/>
      </c>
      <c r="G51" t="str">
        <f t="shared" ca="1" si="6"/>
        <v>X</v>
      </c>
      <c r="H51" t="str">
        <f t="shared" ca="1" si="7"/>
        <v>Venous Blood Gas</v>
      </c>
      <c r="I51" t="str">
        <f t="shared" ca="1" si="8"/>
        <v/>
      </c>
      <c r="J51" t="str">
        <f t="shared" ca="1" si="9"/>
        <v>Venous Blood, Urgent, Collection: T;N, once</v>
      </c>
      <c r="K51" t="str">
        <f t="shared" ca="1" si="9"/>
        <v/>
      </c>
      <c r="L51" t="str">
        <f t="shared" ca="1" si="10"/>
        <v>X</v>
      </c>
      <c r="M51" t="str">
        <f t="shared" ca="1" si="11"/>
        <v/>
      </c>
      <c r="N51" t="str">
        <f t="shared" ca="1" si="12"/>
        <v/>
      </c>
      <c r="O51" t="str">
        <f t="shared" ca="1" si="12"/>
        <v/>
      </c>
      <c r="P51" t="str">
        <f t="shared" ref="P51:AD67" ca="1" si="20">IF(ISNUMBER(MATCH(ROW(),$BC:$BC, 0)), IF(INDIRECT("SP_2b!" &amp; ADDRESS(MATCH(ROW(),$BC:$BC, 0)-1, COLUMN()-4, 4))&lt;&gt;"", INDIRECT("SP_2b!" &amp; ADDRESS(MATCH(ROW(),$BC:$BC, 0)-1, COLUMN()-4, 4)), ""), "")</f>
        <v/>
      </c>
      <c r="Q51" t="str">
        <f t="shared" ca="1" si="20"/>
        <v/>
      </c>
      <c r="R51" t="str">
        <f t="shared" ca="1" si="20"/>
        <v/>
      </c>
      <c r="S51" t="str">
        <f t="shared" ca="1" si="20"/>
        <v/>
      </c>
      <c r="T51" t="str">
        <f t="shared" ca="1" si="20"/>
        <v/>
      </c>
      <c r="U51" t="str">
        <f t="shared" ca="1" si="20"/>
        <v/>
      </c>
      <c r="V51" t="str">
        <f t="shared" ca="1" si="20"/>
        <v/>
      </c>
      <c r="W51" t="str">
        <f t="shared" ca="1" si="20"/>
        <v/>
      </c>
      <c r="X51" t="str">
        <f t="shared" ca="1" si="20"/>
        <v>once</v>
      </c>
      <c r="Y51" t="str">
        <f t="shared" ca="1" si="20"/>
        <v/>
      </c>
      <c r="Z51" t="str">
        <f t="shared" ca="1" si="20"/>
        <v/>
      </c>
      <c r="AA51" t="str">
        <f t="shared" ca="1" si="20"/>
        <v/>
      </c>
      <c r="AB51" t="str">
        <f t="shared" ca="1" si="20"/>
        <v/>
      </c>
      <c r="AC51" t="str">
        <f t="shared" ca="1" si="20"/>
        <v/>
      </c>
      <c r="AD51" t="str">
        <f t="shared" ca="1" si="20"/>
        <v/>
      </c>
      <c r="AE51" t="str">
        <f t="shared" ca="1" si="19"/>
        <v/>
      </c>
      <c r="AF51" t="str">
        <f t="shared" ca="1" si="18"/>
        <v/>
      </c>
      <c r="AG51" t="str">
        <f t="shared" ca="1" si="18"/>
        <v/>
      </c>
      <c r="AH51" t="str">
        <f t="shared" ca="1" si="18"/>
        <v/>
      </c>
      <c r="AI51" t="str">
        <f t="shared" ca="1" si="18"/>
        <v/>
      </c>
      <c r="AJ51" t="str">
        <f t="shared" ca="1" si="18"/>
        <v/>
      </c>
      <c r="AK51" t="str">
        <f t="shared" ca="1" si="18"/>
        <v/>
      </c>
      <c r="AL51" t="str">
        <f t="shared" ca="1" si="18"/>
        <v/>
      </c>
      <c r="AM51" t="str">
        <f t="shared" ca="1" si="18"/>
        <v/>
      </c>
      <c r="AN51" t="str">
        <f t="shared" ca="1" si="15"/>
        <v/>
      </c>
      <c r="AO51" t="str">
        <f t="shared" ca="1" si="16"/>
        <v/>
      </c>
      <c r="AS51">
        <f>IF(SP_2a!Q50&lt;&gt;"", SP_2a!Q50, "")</f>
        <v>30</v>
      </c>
      <c r="AT51">
        <f>IF($AS51&lt;&gt;"", IFERROR(IF(SP_2a!$D50="", 0, IF(SP_2a!$D50=SP_2a!D49, $AT50, $AT50+1)), 1), "")</f>
        <v>5</v>
      </c>
      <c r="AU51">
        <f>IF(SP_2a!R50&lt;&gt;"", SP_2a!R50, "")</f>
        <v>19</v>
      </c>
      <c r="AV51">
        <f>IF(SP_2a!S50&lt;&gt;"", SP_2a!S50, "")</f>
        <v>1</v>
      </c>
      <c r="AZ51">
        <f>IF($AS51&lt;&gt;"", IF($AS51=$AS50, 0, MAX($AZ$2:$BC50)+1), "")</f>
        <v>0</v>
      </c>
      <c r="BA51">
        <f>IF($AS51&lt;&gt;"", IF($AT51=0, 0, IF($AT51=$AT50, 0, MAX($AZ$2:$BC50, $AZ51)+1)), "")</f>
        <v>0</v>
      </c>
      <c r="BB51">
        <f>IF($AS51&lt;&gt;"", IF($AS51=$AS50, IF($AU51=$AU50, 0, MAX($AX$2:$BC50, $AZ51:$BA51)+1), MAX($AZ51:$BA51)+1), "")</f>
        <v>63</v>
      </c>
      <c r="BC51">
        <f t="shared" si="2"/>
        <v>63</v>
      </c>
    </row>
    <row r="52" spans="3:55">
      <c r="C52" t="str">
        <f t="shared" ca="1" si="3"/>
        <v/>
      </c>
      <c r="D52" t="str">
        <f t="shared" ca="1" si="4"/>
        <v/>
      </c>
      <c r="E52" t="str">
        <f t="shared" ca="1" si="5"/>
        <v>Order</v>
      </c>
      <c r="F52" t="str">
        <f t="shared" ca="1" si="6"/>
        <v/>
      </c>
      <c r="G52" t="str">
        <f t="shared" ca="1" si="6"/>
        <v/>
      </c>
      <c r="H52" t="str">
        <f t="shared" ca="1" si="7"/>
        <v>Bilirubin Conj and Unconj Neonate</v>
      </c>
      <c r="I52" t="str">
        <f t="shared" ca="1" si="8"/>
        <v/>
      </c>
      <c r="J52" t="str">
        <f t="shared" ca="1" si="9"/>
        <v>Blood, Urgent, Collection: T;N, once</v>
      </c>
      <c r="K52" t="str">
        <f t="shared" ca="1" si="9"/>
        <v/>
      </c>
      <c r="L52" t="str">
        <f t="shared" ca="1" si="10"/>
        <v>X</v>
      </c>
      <c r="M52" t="str">
        <f t="shared" ca="1" si="11"/>
        <v/>
      </c>
      <c r="N52" t="str">
        <f t="shared" ca="1" si="12"/>
        <v/>
      </c>
      <c r="O52" t="str">
        <f t="shared" ca="1" si="12"/>
        <v/>
      </c>
      <c r="P52" t="str">
        <f t="shared" ca="1" si="20"/>
        <v/>
      </c>
      <c r="Q52" t="str">
        <f t="shared" ca="1" si="20"/>
        <v/>
      </c>
      <c r="R52" t="str">
        <f t="shared" ca="1" si="20"/>
        <v/>
      </c>
      <c r="S52" t="str">
        <f t="shared" ca="1" si="20"/>
        <v/>
      </c>
      <c r="T52" t="str">
        <f t="shared" ca="1" si="20"/>
        <v/>
      </c>
      <c r="U52" t="str">
        <f t="shared" ca="1" si="20"/>
        <v/>
      </c>
      <c r="V52" t="str">
        <f t="shared" ca="1" si="20"/>
        <v/>
      </c>
      <c r="W52" t="str">
        <f t="shared" ca="1" si="20"/>
        <v/>
      </c>
      <c r="X52" t="str">
        <f t="shared" ca="1" si="20"/>
        <v>once</v>
      </c>
      <c r="Y52" t="str">
        <f t="shared" ca="1" si="20"/>
        <v/>
      </c>
      <c r="Z52" t="str">
        <f t="shared" ca="1" si="20"/>
        <v/>
      </c>
      <c r="AA52" t="str">
        <f t="shared" ca="1" si="20"/>
        <v/>
      </c>
      <c r="AB52" t="str">
        <f t="shared" ca="1" si="20"/>
        <v/>
      </c>
      <c r="AC52" t="str">
        <f t="shared" ca="1" si="20"/>
        <v/>
      </c>
      <c r="AD52" t="str">
        <f t="shared" ca="1" si="20"/>
        <v/>
      </c>
      <c r="AE52" t="str">
        <f t="shared" ca="1" si="19"/>
        <v/>
      </c>
      <c r="AF52" t="str">
        <f t="shared" ca="1" si="18"/>
        <v/>
      </c>
      <c r="AG52" t="str">
        <f t="shared" ca="1" si="18"/>
        <v/>
      </c>
      <c r="AH52" t="str">
        <f t="shared" ca="1" si="18"/>
        <v/>
      </c>
      <c r="AI52" t="str">
        <f t="shared" ca="1" si="18"/>
        <v/>
      </c>
      <c r="AJ52" t="str">
        <f t="shared" ca="1" si="18"/>
        <v/>
      </c>
      <c r="AK52" t="str">
        <f t="shared" ca="1" si="18"/>
        <v/>
      </c>
      <c r="AL52" t="str">
        <f t="shared" ca="1" si="18"/>
        <v/>
      </c>
      <c r="AM52" t="str">
        <f t="shared" ca="1" si="18"/>
        <v/>
      </c>
      <c r="AN52" t="str">
        <f t="shared" ca="1" si="15"/>
        <v/>
      </c>
      <c r="AO52" t="str">
        <f t="shared" ca="1" si="16"/>
        <v/>
      </c>
      <c r="AS52">
        <f>IF(SP_2a!Q51&lt;&gt;"", SP_2a!Q51, "")</f>
        <v>30</v>
      </c>
      <c r="AT52">
        <f>IF($AS52&lt;&gt;"", IFERROR(IF(SP_2a!$D51="", 0, IF(SP_2a!$D51=SP_2a!D50, $AT51, $AT51+1)), 1), "")</f>
        <v>5</v>
      </c>
      <c r="AU52">
        <f>IF(SP_2a!R51&lt;&gt;"", SP_2a!R51, "")</f>
        <v>20</v>
      </c>
      <c r="AV52">
        <f>IF(SP_2a!S51&lt;&gt;"", SP_2a!S51, "")</f>
        <v>1</v>
      </c>
      <c r="AZ52">
        <f>IF($AS52&lt;&gt;"", IF($AS52=$AS51, 0, MAX($AZ$2:$BC51)+1), "")</f>
        <v>0</v>
      </c>
      <c r="BA52">
        <f>IF($AS52&lt;&gt;"", IF($AT52=0, 0, IF($AT52=$AT51, 0, MAX($AZ$2:$BC51, $AZ52)+1)), "")</f>
        <v>0</v>
      </c>
      <c r="BB52">
        <f>IF($AS52&lt;&gt;"", IF($AS52=$AS51, IF($AU52=$AU51, 0, MAX($AX$2:$BC51, $AZ52:$BA52)+1), MAX($AZ52:$BA52)+1), "")</f>
        <v>64</v>
      </c>
      <c r="BC52">
        <f t="shared" si="2"/>
        <v>64</v>
      </c>
    </row>
    <row r="53" spans="3:55">
      <c r="C53" t="str">
        <f t="shared" ca="1" si="3"/>
        <v/>
      </c>
      <c r="D53" t="str">
        <f t="shared" ca="1" si="4"/>
        <v/>
      </c>
      <c r="E53" t="str">
        <f t="shared" ca="1" si="5"/>
        <v>Order</v>
      </c>
      <c r="F53" t="str">
        <f t="shared" ca="1" si="6"/>
        <v/>
      </c>
      <c r="G53" t="str">
        <f t="shared" ca="1" si="6"/>
        <v/>
      </c>
      <c r="H53" t="str">
        <f t="shared" ca="1" si="7"/>
        <v>Bilirubin Total</v>
      </c>
      <c r="I53" t="str">
        <f t="shared" ca="1" si="8"/>
        <v/>
      </c>
      <c r="J53" t="str">
        <f t="shared" ca="1" si="9"/>
        <v>Blood, Urgent, Collection: T;N, once</v>
      </c>
      <c r="K53" t="str">
        <f t="shared" ca="1" si="9"/>
        <v/>
      </c>
      <c r="L53" t="str">
        <f t="shared" ca="1" si="10"/>
        <v>X</v>
      </c>
      <c r="M53" t="str">
        <f t="shared" ca="1" si="11"/>
        <v/>
      </c>
      <c r="N53" t="str">
        <f t="shared" ca="1" si="12"/>
        <v/>
      </c>
      <c r="O53" t="str">
        <f t="shared" ca="1" si="12"/>
        <v/>
      </c>
      <c r="P53" t="str">
        <f t="shared" ca="1" si="20"/>
        <v/>
      </c>
      <c r="Q53" t="str">
        <f t="shared" ca="1" si="20"/>
        <v/>
      </c>
      <c r="R53" t="str">
        <f t="shared" ca="1" si="20"/>
        <v/>
      </c>
      <c r="S53" t="str">
        <f t="shared" ca="1" si="20"/>
        <v/>
      </c>
      <c r="T53" t="str">
        <f t="shared" ca="1" si="20"/>
        <v/>
      </c>
      <c r="U53" t="str">
        <f t="shared" ca="1" si="20"/>
        <v/>
      </c>
      <c r="V53" t="str">
        <f t="shared" ca="1" si="20"/>
        <v/>
      </c>
      <c r="W53" t="str">
        <f t="shared" ca="1" si="20"/>
        <v/>
      </c>
      <c r="X53" t="str">
        <f t="shared" ca="1" si="20"/>
        <v>once</v>
      </c>
      <c r="Y53" t="str">
        <f t="shared" ca="1" si="20"/>
        <v/>
      </c>
      <c r="Z53" t="str">
        <f t="shared" ca="1" si="20"/>
        <v/>
      </c>
      <c r="AA53" t="str">
        <f t="shared" ca="1" si="20"/>
        <v/>
      </c>
      <c r="AB53" t="str">
        <f t="shared" ca="1" si="20"/>
        <v/>
      </c>
      <c r="AC53" t="str">
        <f t="shared" ca="1" si="20"/>
        <v/>
      </c>
      <c r="AD53" t="str">
        <f t="shared" ca="1" si="20"/>
        <v/>
      </c>
      <c r="AE53" t="str">
        <f t="shared" ca="1" si="19"/>
        <v/>
      </c>
      <c r="AF53" t="str">
        <f t="shared" ca="1" si="18"/>
        <v/>
      </c>
      <c r="AG53" t="str">
        <f t="shared" ca="1" si="18"/>
        <v/>
      </c>
      <c r="AH53" t="str">
        <f t="shared" ca="1" si="18"/>
        <v/>
      </c>
      <c r="AI53" t="str">
        <f t="shared" ca="1" si="18"/>
        <v/>
      </c>
      <c r="AJ53" t="str">
        <f t="shared" ca="1" si="18"/>
        <v/>
      </c>
      <c r="AK53" t="str">
        <f t="shared" ca="1" si="18"/>
        <v/>
      </c>
      <c r="AL53" t="str">
        <f t="shared" ca="1" si="18"/>
        <v/>
      </c>
      <c r="AM53" t="str">
        <f t="shared" ca="1" si="18"/>
        <v/>
      </c>
      <c r="AN53" t="str">
        <f t="shared" ca="1" si="15"/>
        <v/>
      </c>
      <c r="AO53" t="str">
        <f t="shared" ca="1" si="16"/>
        <v/>
      </c>
      <c r="AS53">
        <f>IF(SP_2a!Q52&lt;&gt;"", SP_2a!Q52, "")</f>
        <v>30</v>
      </c>
      <c r="AT53">
        <f>IF($AS53&lt;&gt;"", IFERROR(IF(SP_2a!$D52="", 0, IF(SP_2a!$D52=SP_2a!D51, $AT52, $AT52+1)), 1), "")</f>
        <v>5</v>
      </c>
      <c r="AU53">
        <f>IF(SP_2a!R52&lt;&gt;"", SP_2a!R52, "")</f>
        <v>21</v>
      </c>
      <c r="AV53">
        <f>IF(SP_2a!S52&lt;&gt;"", SP_2a!S52, "")</f>
        <v>1</v>
      </c>
      <c r="AZ53">
        <f>IF($AS53&lt;&gt;"", IF($AS53=$AS52, 0, MAX($AZ$2:$BC52)+1), "")</f>
        <v>0</v>
      </c>
      <c r="BA53">
        <f>IF($AS53&lt;&gt;"", IF($AT53=0, 0, IF($AT53=$AT52, 0, MAX($AZ$2:$BC52, $AZ53)+1)), "")</f>
        <v>0</v>
      </c>
      <c r="BB53">
        <f>IF($AS53&lt;&gt;"", IF($AS53=$AS52, IF($AU53=$AU52, 0, MAX($AX$2:$BC52, $AZ53:$BA53)+1), MAX($AZ53:$BA53)+1), "")</f>
        <v>65</v>
      </c>
      <c r="BC53">
        <f t="shared" si="2"/>
        <v>65</v>
      </c>
    </row>
    <row r="54" spans="3:55">
      <c r="C54" t="str">
        <f t="shared" ca="1" si="3"/>
        <v/>
      </c>
      <c r="D54" t="str">
        <f t="shared" ca="1" si="4"/>
        <v/>
      </c>
      <c r="E54" t="str">
        <f t="shared" ca="1" si="5"/>
        <v>Order</v>
      </c>
      <c r="F54" t="str">
        <f t="shared" ca="1" si="6"/>
        <v/>
      </c>
      <c r="G54" t="str">
        <f t="shared" ca="1" si="6"/>
        <v>X</v>
      </c>
      <c r="H54" t="str">
        <f t="shared" ca="1" si="7"/>
        <v>Bilirubin Total and Direct</v>
      </c>
      <c r="I54" t="str">
        <f t="shared" ca="1" si="8"/>
        <v/>
      </c>
      <c r="J54" t="str">
        <f t="shared" ca="1" si="9"/>
        <v>Blood, Urgent, Collection: T;N, once</v>
      </c>
      <c r="K54" t="str">
        <f t="shared" ca="1" si="9"/>
        <v/>
      </c>
      <c r="L54" t="str">
        <f t="shared" ca="1" si="10"/>
        <v>X</v>
      </c>
      <c r="M54" t="str">
        <f t="shared" ca="1" si="11"/>
        <v/>
      </c>
      <c r="N54" t="str">
        <f t="shared" ca="1" si="12"/>
        <v/>
      </c>
      <c r="O54" t="str">
        <f t="shared" ca="1" si="12"/>
        <v/>
      </c>
      <c r="P54" t="str">
        <f t="shared" ca="1" si="20"/>
        <v/>
      </c>
      <c r="Q54" t="str">
        <f t="shared" ca="1" si="20"/>
        <v/>
      </c>
      <c r="R54" t="str">
        <f t="shared" ca="1" si="20"/>
        <v/>
      </c>
      <c r="S54" t="str">
        <f t="shared" ca="1" si="20"/>
        <v/>
      </c>
      <c r="T54" t="str">
        <f t="shared" ca="1" si="20"/>
        <v/>
      </c>
      <c r="U54" t="str">
        <f t="shared" ca="1" si="20"/>
        <v/>
      </c>
      <c r="V54" t="str">
        <f t="shared" ca="1" si="20"/>
        <v/>
      </c>
      <c r="W54" t="str">
        <f t="shared" ca="1" si="20"/>
        <v/>
      </c>
      <c r="X54" t="str">
        <f t="shared" ca="1" si="20"/>
        <v>once</v>
      </c>
      <c r="Y54" t="str">
        <f t="shared" ca="1" si="20"/>
        <v/>
      </c>
      <c r="Z54" t="str">
        <f t="shared" ca="1" si="20"/>
        <v/>
      </c>
      <c r="AA54" t="str">
        <f t="shared" ca="1" si="20"/>
        <v/>
      </c>
      <c r="AB54" t="str">
        <f t="shared" ca="1" si="20"/>
        <v/>
      </c>
      <c r="AC54" t="str">
        <f t="shared" ca="1" si="20"/>
        <v/>
      </c>
      <c r="AD54" t="str">
        <f t="shared" ca="1" si="20"/>
        <v/>
      </c>
      <c r="AE54" t="str">
        <f t="shared" ca="1" si="19"/>
        <v/>
      </c>
      <c r="AF54" t="str">
        <f t="shared" ca="1" si="18"/>
        <v/>
      </c>
      <c r="AG54" t="str">
        <f t="shared" ca="1" si="18"/>
        <v/>
      </c>
      <c r="AH54" t="str">
        <f t="shared" ca="1" si="18"/>
        <v/>
      </c>
      <c r="AI54" t="str">
        <f t="shared" ca="1" si="18"/>
        <v/>
      </c>
      <c r="AJ54" t="str">
        <f t="shared" ca="1" si="18"/>
        <v/>
      </c>
      <c r="AK54" t="str">
        <f t="shared" ca="1" si="18"/>
        <v/>
      </c>
      <c r="AL54" t="str">
        <f t="shared" ca="1" si="18"/>
        <v/>
      </c>
      <c r="AM54" t="str">
        <f t="shared" ca="1" si="18"/>
        <v/>
      </c>
      <c r="AN54" t="str">
        <f t="shared" ca="1" si="15"/>
        <v/>
      </c>
      <c r="AO54" t="str">
        <f t="shared" ca="1" si="16"/>
        <v/>
      </c>
      <c r="AS54">
        <f>IF(SP_2a!Q53&lt;&gt;"", SP_2a!Q53, "")</f>
        <v>30</v>
      </c>
      <c r="AT54">
        <f>IF($AS54&lt;&gt;"", IFERROR(IF(SP_2a!$D53="", 0, IF(SP_2a!$D53=SP_2a!D52, $AT53, $AT53+1)), 1), "")</f>
        <v>5</v>
      </c>
      <c r="AU54">
        <f>IF(SP_2a!R53&lt;&gt;"", SP_2a!R53, "")</f>
        <v>22</v>
      </c>
      <c r="AV54">
        <f>IF(SP_2a!S53&lt;&gt;"", SP_2a!S53, "")</f>
        <v>1</v>
      </c>
      <c r="AZ54">
        <f>IF($AS54&lt;&gt;"", IF($AS54=$AS53, 0, MAX($AZ$2:$BC53)+1), "")</f>
        <v>0</v>
      </c>
      <c r="BA54">
        <f>IF($AS54&lt;&gt;"", IF($AT54=0, 0, IF($AT54=$AT53, 0, MAX($AZ$2:$BC53, $AZ54)+1)), "")</f>
        <v>0</v>
      </c>
      <c r="BB54">
        <f>IF($AS54&lt;&gt;"", IF($AS54=$AS53, IF($AU54=$AU53, 0, MAX($AX$2:$BC53, $AZ54:$BA54)+1), MAX($AZ54:$BA54)+1), "")</f>
        <v>66</v>
      </c>
      <c r="BC54">
        <f t="shared" si="2"/>
        <v>66</v>
      </c>
    </row>
    <row r="55" spans="3:55">
      <c r="C55" t="str">
        <f t="shared" ca="1" si="3"/>
        <v/>
      </c>
      <c r="D55" t="str">
        <f t="shared" ca="1" si="4"/>
        <v/>
      </c>
      <c r="E55" t="str">
        <f t="shared" ca="1" si="5"/>
        <v>Order</v>
      </c>
      <c r="F55" t="str">
        <f t="shared" ca="1" si="6"/>
        <v/>
      </c>
      <c r="G55" t="str">
        <f t="shared" ca="1" si="6"/>
        <v>X</v>
      </c>
      <c r="H55" t="str">
        <f t="shared" ca="1" si="7"/>
        <v>Alanine Aminotransferase</v>
      </c>
      <c r="I55" t="str">
        <f t="shared" ca="1" si="8"/>
        <v/>
      </c>
      <c r="J55" t="str">
        <f t="shared" ca="1" si="9"/>
        <v>Blood, Urgent, Collection: T;N, once</v>
      </c>
      <c r="K55" t="str">
        <f t="shared" ca="1" si="9"/>
        <v/>
      </c>
      <c r="L55" t="str">
        <f t="shared" ca="1" si="10"/>
        <v>X</v>
      </c>
      <c r="M55" t="str">
        <f t="shared" ca="1" si="11"/>
        <v/>
      </c>
      <c r="N55" t="str">
        <f t="shared" ca="1" si="12"/>
        <v/>
      </c>
      <c r="O55" t="str">
        <f t="shared" ca="1" si="12"/>
        <v/>
      </c>
      <c r="P55" t="str">
        <f t="shared" ca="1" si="20"/>
        <v/>
      </c>
      <c r="Q55" t="str">
        <f t="shared" ca="1" si="20"/>
        <v/>
      </c>
      <c r="R55" t="str">
        <f t="shared" ca="1" si="20"/>
        <v/>
      </c>
      <c r="S55" t="str">
        <f t="shared" ca="1" si="20"/>
        <v/>
      </c>
      <c r="T55" t="str">
        <f t="shared" ca="1" si="20"/>
        <v/>
      </c>
      <c r="U55" t="str">
        <f t="shared" ca="1" si="20"/>
        <v/>
      </c>
      <c r="V55" t="str">
        <f t="shared" ca="1" si="20"/>
        <v/>
      </c>
      <c r="W55" t="str">
        <f t="shared" ca="1" si="20"/>
        <v/>
      </c>
      <c r="X55" t="str">
        <f t="shared" ca="1" si="20"/>
        <v>once</v>
      </c>
      <c r="Y55" t="str">
        <f t="shared" ca="1" si="20"/>
        <v/>
      </c>
      <c r="Z55" t="str">
        <f t="shared" ca="1" si="20"/>
        <v/>
      </c>
      <c r="AA55" t="str">
        <f t="shared" ca="1" si="20"/>
        <v/>
      </c>
      <c r="AB55" t="str">
        <f t="shared" ca="1" si="20"/>
        <v/>
      </c>
      <c r="AC55" t="str">
        <f t="shared" ca="1" si="20"/>
        <v/>
      </c>
      <c r="AD55" t="str">
        <f t="shared" ca="1" si="20"/>
        <v/>
      </c>
      <c r="AE55" t="str">
        <f t="shared" ca="1" si="19"/>
        <v/>
      </c>
      <c r="AF55" t="str">
        <f t="shared" ca="1" si="18"/>
        <v/>
      </c>
      <c r="AG55" t="str">
        <f t="shared" ca="1" si="18"/>
        <v/>
      </c>
      <c r="AH55" t="str">
        <f t="shared" ca="1" si="18"/>
        <v/>
      </c>
      <c r="AI55" t="str">
        <f t="shared" ca="1" si="18"/>
        <v/>
      </c>
      <c r="AJ55" t="str">
        <f t="shared" ca="1" si="18"/>
        <v/>
      </c>
      <c r="AK55" t="str">
        <f t="shared" ca="1" si="18"/>
        <v/>
      </c>
      <c r="AL55" t="str">
        <f t="shared" ca="1" si="18"/>
        <v/>
      </c>
      <c r="AM55" t="str">
        <f t="shared" ca="1" si="18"/>
        <v/>
      </c>
      <c r="AN55" t="str">
        <f t="shared" ca="1" si="15"/>
        <v/>
      </c>
      <c r="AO55" t="str">
        <f t="shared" ca="1" si="16"/>
        <v/>
      </c>
      <c r="AS55">
        <f>IF(SP_2a!Q54&lt;&gt;"", SP_2a!Q54, "")</f>
        <v>30</v>
      </c>
      <c r="AT55">
        <f>IF($AS55&lt;&gt;"", IFERROR(IF(SP_2a!$D54="", 0, IF(SP_2a!$D54=SP_2a!D53, $AT54, $AT54+1)), 1), "")</f>
        <v>5</v>
      </c>
      <c r="AU55">
        <f>IF(SP_2a!R54&lt;&gt;"", SP_2a!R54, "")</f>
        <v>23</v>
      </c>
      <c r="AV55">
        <f>IF(SP_2a!S54&lt;&gt;"", SP_2a!S54, "")</f>
        <v>1</v>
      </c>
      <c r="AZ55">
        <f>IF($AS55&lt;&gt;"", IF($AS55=$AS54, 0, MAX($AZ$2:$BC54)+1), "")</f>
        <v>0</v>
      </c>
      <c r="BA55">
        <f>IF($AS55&lt;&gt;"", IF($AT55=0, 0, IF($AT55=$AT54, 0, MAX($AZ$2:$BC54, $AZ55)+1)), "")</f>
        <v>0</v>
      </c>
      <c r="BB55">
        <f>IF($AS55&lt;&gt;"", IF($AS55=$AS54, IF($AU55=$AU54, 0, MAX($AX$2:$BC54, $AZ55:$BA55)+1), MAX($AZ55:$BA55)+1), "")</f>
        <v>67</v>
      </c>
      <c r="BC55">
        <f t="shared" si="2"/>
        <v>67</v>
      </c>
    </row>
    <row r="56" spans="3:55">
      <c r="C56" t="str">
        <f t="shared" ca="1" si="3"/>
        <v/>
      </c>
      <c r="D56" t="str">
        <f t="shared" ca="1" si="4"/>
        <v/>
      </c>
      <c r="E56" t="str">
        <f t="shared" ca="1" si="5"/>
        <v>Order</v>
      </c>
      <c r="F56" t="str">
        <f t="shared" ca="1" si="6"/>
        <v/>
      </c>
      <c r="G56" t="str">
        <f t="shared" ca="1" si="6"/>
        <v>X</v>
      </c>
      <c r="H56" t="str">
        <f t="shared" ca="1" si="7"/>
        <v>Alkaline Phosphatase</v>
      </c>
      <c r="I56" t="str">
        <f t="shared" ca="1" si="8"/>
        <v/>
      </c>
      <c r="J56" t="str">
        <f t="shared" ca="1" si="9"/>
        <v>Blood, Urgent, Collection: T;N, once</v>
      </c>
      <c r="K56" t="str">
        <f t="shared" ca="1" si="9"/>
        <v/>
      </c>
      <c r="L56" t="str">
        <f t="shared" ca="1" si="10"/>
        <v>X</v>
      </c>
      <c r="M56" t="str">
        <f t="shared" ca="1" si="11"/>
        <v/>
      </c>
      <c r="N56" t="str">
        <f t="shared" ca="1" si="12"/>
        <v/>
      </c>
      <c r="O56" t="str">
        <f t="shared" ca="1" si="12"/>
        <v/>
      </c>
      <c r="P56" t="str">
        <f t="shared" ca="1" si="20"/>
        <v/>
      </c>
      <c r="Q56" t="str">
        <f t="shared" ca="1" si="20"/>
        <v/>
      </c>
      <c r="R56" t="str">
        <f t="shared" ca="1" si="20"/>
        <v/>
      </c>
      <c r="S56" t="str">
        <f t="shared" ca="1" si="20"/>
        <v/>
      </c>
      <c r="T56" t="str">
        <f t="shared" ca="1" si="20"/>
        <v/>
      </c>
      <c r="U56" t="str">
        <f t="shared" ca="1" si="20"/>
        <v/>
      </c>
      <c r="V56" t="str">
        <f t="shared" ca="1" si="20"/>
        <v/>
      </c>
      <c r="W56" t="str">
        <f t="shared" ca="1" si="20"/>
        <v/>
      </c>
      <c r="X56" t="str">
        <f t="shared" ca="1" si="20"/>
        <v>once</v>
      </c>
      <c r="Y56" t="str">
        <f t="shared" ca="1" si="20"/>
        <v/>
      </c>
      <c r="Z56" t="str">
        <f t="shared" ca="1" si="20"/>
        <v/>
      </c>
      <c r="AA56" t="str">
        <f t="shared" ca="1" si="20"/>
        <v/>
      </c>
      <c r="AB56" t="str">
        <f t="shared" ca="1" si="20"/>
        <v/>
      </c>
      <c r="AC56" t="str">
        <f t="shared" ca="1" si="20"/>
        <v/>
      </c>
      <c r="AD56" t="str">
        <f t="shared" ca="1" si="20"/>
        <v/>
      </c>
      <c r="AE56" t="str">
        <f t="shared" ca="1" si="19"/>
        <v/>
      </c>
      <c r="AF56" t="str">
        <f t="shared" ca="1" si="18"/>
        <v/>
      </c>
      <c r="AG56" t="str">
        <f t="shared" ca="1" si="18"/>
        <v/>
      </c>
      <c r="AH56" t="str">
        <f t="shared" ca="1" si="18"/>
        <v/>
      </c>
      <c r="AI56" t="str">
        <f t="shared" ca="1" si="18"/>
        <v/>
      </c>
      <c r="AJ56" t="str">
        <f t="shared" ca="1" si="18"/>
        <v/>
      </c>
      <c r="AK56" t="str">
        <f t="shared" ca="1" si="18"/>
        <v/>
      </c>
      <c r="AL56" t="str">
        <f t="shared" ca="1" si="18"/>
        <v/>
      </c>
      <c r="AM56" t="str">
        <f t="shared" ca="1" si="18"/>
        <v/>
      </c>
      <c r="AN56" t="str">
        <f t="shared" ca="1" si="15"/>
        <v/>
      </c>
      <c r="AO56" t="str">
        <f t="shared" ca="1" si="16"/>
        <v/>
      </c>
      <c r="AS56">
        <f>IF(SP_2a!Q55&lt;&gt;"", SP_2a!Q55, "")</f>
        <v>30</v>
      </c>
      <c r="AT56">
        <f>IF($AS56&lt;&gt;"", IFERROR(IF(SP_2a!$D55="", 0, IF(SP_2a!$D55=SP_2a!D54, $AT55, $AT55+1)), 1), "")</f>
        <v>6</v>
      </c>
      <c r="AU56">
        <f>IF(SP_2a!R55&lt;&gt;"", SP_2a!R55, "")</f>
        <v>24</v>
      </c>
      <c r="AV56">
        <f>IF(SP_2a!S55&lt;&gt;"", SP_2a!S55, "")</f>
        <v>1</v>
      </c>
      <c r="AZ56">
        <f>IF($AS56&lt;&gt;"", IF($AS56=$AS55, 0, MAX($AZ$2:$BC55)+1), "")</f>
        <v>0</v>
      </c>
      <c r="BA56">
        <f>IF($AS56&lt;&gt;"", IF($AT56=0, 0, IF($AT56=$AT55, 0, MAX($AZ$2:$BC55, $AZ56)+1)), "")</f>
        <v>68</v>
      </c>
      <c r="BB56">
        <f>IF($AS56&lt;&gt;"", IF($AS56=$AS55, IF($AU56=$AU55, 0, MAX($AX$2:$BC55, $AZ56:$BA56)+1), MAX($AZ56:$BA56)+1), "")</f>
        <v>69</v>
      </c>
      <c r="BC56">
        <f t="shared" si="2"/>
        <v>69</v>
      </c>
    </row>
    <row r="57" spans="3:55">
      <c r="C57" t="str">
        <f t="shared" ca="1" si="3"/>
        <v/>
      </c>
      <c r="D57" t="str">
        <f t="shared" ca="1" si="4"/>
        <v/>
      </c>
      <c r="E57" t="str">
        <f t="shared" ca="1" si="5"/>
        <v>Order</v>
      </c>
      <c r="F57" t="str">
        <f t="shared" ca="1" si="6"/>
        <v/>
      </c>
      <c r="G57" t="str">
        <f t="shared" ca="1" si="6"/>
        <v/>
      </c>
      <c r="H57" t="str">
        <f t="shared" ca="1" si="7"/>
        <v>Albumin Level</v>
      </c>
      <c r="I57" t="str">
        <f t="shared" ca="1" si="8"/>
        <v/>
      </c>
      <c r="J57" t="str">
        <f t="shared" ca="1" si="9"/>
        <v>Blood, Urgent, Collection: T;N, once</v>
      </c>
      <c r="K57" t="str">
        <f t="shared" ca="1" si="9"/>
        <v/>
      </c>
      <c r="L57" t="str">
        <f t="shared" ca="1" si="10"/>
        <v>X</v>
      </c>
      <c r="M57" t="str">
        <f t="shared" ca="1" si="11"/>
        <v/>
      </c>
      <c r="N57" t="str">
        <f t="shared" ca="1" si="12"/>
        <v/>
      </c>
      <c r="O57" t="str">
        <f t="shared" ca="1" si="12"/>
        <v/>
      </c>
      <c r="P57" t="str">
        <f t="shared" ca="1" si="20"/>
        <v/>
      </c>
      <c r="Q57" t="str">
        <f t="shared" ca="1" si="20"/>
        <v/>
      </c>
      <c r="R57" t="str">
        <f t="shared" ca="1" si="20"/>
        <v/>
      </c>
      <c r="S57" t="str">
        <f t="shared" ca="1" si="20"/>
        <v/>
      </c>
      <c r="T57" t="str">
        <f t="shared" ca="1" si="20"/>
        <v/>
      </c>
      <c r="U57" t="str">
        <f t="shared" ca="1" si="20"/>
        <v/>
      </c>
      <c r="V57" t="str">
        <f t="shared" ca="1" si="20"/>
        <v/>
      </c>
      <c r="W57" t="str">
        <f t="shared" ca="1" si="20"/>
        <v/>
      </c>
      <c r="X57" t="str">
        <f t="shared" ca="1" si="20"/>
        <v>once</v>
      </c>
      <c r="Y57" t="str">
        <f t="shared" ca="1" si="20"/>
        <v/>
      </c>
      <c r="Z57" t="str">
        <f t="shared" ca="1" si="20"/>
        <v/>
      </c>
      <c r="AA57" t="str">
        <f t="shared" ca="1" si="20"/>
        <v/>
      </c>
      <c r="AB57" t="str">
        <f t="shared" ca="1" si="20"/>
        <v/>
      </c>
      <c r="AC57" t="str">
        <f t="shared" ca="1" si="20"/>
        <v/>
      </c>
      <c r="AD57" t="str">
        <f t="shared" ca="1" si="20"/>
        <v/>
      </c>
      <c r="AE57" t="str">
        <f t="shared" ca="1" si="19"/>
        <v/>
      </c>
      <c r="AF57" t="str">
        <f t="shared" ca="1" si="18"/>
        <v/>
      </c>
      <c r="AG57" t="str">
        <f t="shared" ca="1" si="18"/>
        <v/>
      </c>
      <c r="AH57" t="str">
        <f t="shared" ca="1" si="18"/>
        <v/>
      </c>
      <c r="AI57" t="str">
        <f t="shared" ca="1" si="18"/>
        <v/>
      </c>
      <c r="AJ57" t="str">
        <f t="shared" ca="1" si="18"/>
        <v/>
      </c>
      <c r="AK57" t="str">
        <f t="shared" ca="1" si="18"/>
        <v/>
      </c>
      <c r="AL57" t="str">
        <f t="shared" ca="1" si="18"/>
        <v/>
      </c>
      <c r="AM57" t="str">
        <f t="shared" ca="1" si="18"/>
        <v/>
      </c>
      <c r="AN57" t="str">
        <f t="shared" ca="1" si="15"/>
        <v/>
      </c>
      <c r="AO57" t="str">
        <f t="shared" ca="1" si="16"/>
        <v/>
      </c>
      <c r="AS57">
        <f>IF(SP_2a!Q56&lt;&gt;"", SP_2a!Q56, "")</f>
        <v>30</v>
      </c>
      <c r="AT57">
        <f>IF($AS57&lt;&gt;"", IFERROR(IF(SP_2a!$D56="", 0, IF(SP_2a!$D56=SP_2a!D55, $AT56, $AT56+1)), 1), "")</f>
        <v>6</v>
      </c>
      <c r="AU57">
        <f>IF(SP_2a!R56&lt;&gt;"", SP_2a!R56, "")</f>
        <v>25</v>
      </c>
      <c r="AV57">
        <f>IF(SP_2a!S56&lt;&gt;"", SP_2a!S56, "")</f>
        <v>1</v>
      </c>
      <c r="AZ57">
        <f>IF($AS57&lt;&gt;"", IF($AS57=$AS56, 0, MAX($AZ$2:$BC56)+1), "")</f>
        <v>0</v>
      </c>
      <c r="BA57">
        <f>IF($AS57&lt;&gt;"", IF($AT57=0, 0, IF($AT57=$AT56, 0, MAX($AZ$2:$BC56, $AZ57)+1)), "")</f>
        <v>0</v>
      </c>
      <c r="BB57">
        <f>IF($AS57&lt;&gt;"", IF($AS57=$AS56, IF($AU57=$AU56, 0, MAX($AX$2:$BC56, $AZ57:$BA57)+1), MAX($AZ57:$BA57)+1), "")</f>
        <v>70</v>
      </c>
      <c r="BC57">
        <f t="shared" si="2"/>
        <v>70</v>
      </c>
    </row>
    <row r="58" spans="3:55">
      <c r="C58" t="str">
        <f t="shared" ca="1" si="3"/>
        <v/>
      </c>
      <c r="D58" t="str">
        <f t="shared" ca="1" si="4"/>
        <v/>
      </c>
      <c r="E58" t="str">
        <f t="shared" ca="1" si="5"/>
        <v>Order</v>
      </c>
      <c r="F58" t="str">
        <f t="shared" ca="1" si="6"/>
        <v/>
      </c>
      <c r="G58" t="str">
        <f t="shared" ca="1" si="6"/>
        <v/>
      </c>
      <c r="H58" t="str">
        <f t="shared" ca="1" si="7"/>
        <v>Lipase</v>
      </c>
      <c r="I58" t="str">
        <f t="shared" ca="1" si="8"/>
        <v/>
      </c>
      <c r="J58" t="str">
        <f t="shared" ca="1" si="9"/>
        <v>Blood, Urgent, Collection: T;N, once</v>
      </c>
      <c r="K58" t="str">
        <f t="shared" ca="1" si="9"/>
        <v/>
      </c>
      <c r="L58" t="str">
        <f t="shared" ca="1" si="10"/>
        <v>X</v>
      </c>
      <c r="M58" t="str">
        <f t="shared" ca="1" si="11"/>
        <v/>
      </c>
      <c r="N58" t="str">
        <f t="shared" ca="1" si="12"/>
        <v/>
      </c>
      <c r="O58" t="str">
        <f t="shared" ca="1" si="12"/>
        <v/>
      </c>
      <c r="P58" t="str">
        <f t="shared" ca="1" si="20"/>
        <v/>
      </c>
      <c r="Q58" t="str">
        <f t="shared" ca="1" si="20"/>
        <v/>
      </c>
      <c r="R58" t="str">
        <f t="shared" ca="1" si="20"/>
        <v/>
      </c>
      <c r="S58" t="str">
        <f t="shared" ca="1" si="20"/>
        <v/>
      </c>
      <c r="T58" t="str">
        <f t="shared" ca="1" si="20"/>
        <v/>
      </c>
      <c r="U58" t="str">
        <f t="shared" ca="1" si="20"/>
        <v/>
      </c>
      <c r="V58" t="str">
        <f t="shared" ca="1" si="20"/>
        <v/>
      </c>
      <c r="W58" t="str">
        <f t="shared" ca="1" si="20"/>
        <v/>
      </c>
      <c r="X58" t="str">
        <f t="shared" ca="1" si="20"/>
        <v>once</v>
      </c>
      <c r="Y58" t="str">
        <f t="shared" ca="1" si="20"/>
        <v/>
      </c>
      <c r="Z58" t="str">
        <f t="shared" ca="1" si="20"/>
        <v/>
      </c>
      <c r="AA58" t="str">
        <f t="shared" ca="1" si="20"/>
        <v/>
      </c>
      <c r="AB58" t="str">
        <f t="shared" ca="1" si="20"/>
        <v/>
      </c>
      <c r="AC58" t="str">
        <f t="shared" ca="1" si="20"/>
        <v/>
      </c>
      <c r="AD58" t="str">
        <f t="shared" ca="1" si="20"/>
        <v/>
      </c>
      <c r="AE58" t="str">
        <f t="shared" ca="1" si="19"/>
        <v/>
      </c>
      <c r="AF58" t="str">
        <f t="shared" ca="1" si="18"/>
        <v/>
      </c>
      <c r="AG58" t="str">
        <f t="shared" ca="1" si="18"/>
        <v/>
      </c>
      <c r="AH58" t="str">
        <f t="shared" ca="1" si="18"/>
        <v/>
      </c>
      <c r="AI58" t="str">
        <f t="shared" ca="1" si="18"/>
        <v/>
      </c>
      <c r="AJ58" t="str">
        <f t="shared" ca="1" si="18"/>
        <v/>
      </c>
      <c r="AK58" t="str">
        <f t="shared" ca="1" si="18"/>
        <v/>
      </c>
      <c r="AL58" t="str">
        <f t="shared" ca="1" si="18"/>
        <v/>
      </c>
      <c r="AM58" t="str">
        <f t="shared" ca="1" si="18"/>
        <v/>
      </c>
      <c r="AN58" t="str">
        <f t="shared" ca="1" si="15"/>
        <v/>
      </c>
      <c r="AO58" t="str">
        <f t="shared" ca="1" si="16"/>
        <v/>
      </c>
      <c r="AS58">
        <f>IF(SP_2a!Q57&lt;&gt;"", SP_2a!Q57, "")</f>
        <v>30</v>
      </c>
      <c r="AT58">
        <f>IF($AS58&lt;&gt;"", IFERROR(IF(SP_2a!$D57="", 0, IF(SP_2a!$D57=SP_2a!D56, $AT57, $AT57+1)), 1), "")</f>
        <v>6</v>
      </c>
      <c r="AU58">
        <f>IF(SP_2a!R57&lt;&gt;"", SP_2a!R57, "")</f>
        <v>26</v>
      </c>
      <c r="AV58">
        <f>IF(SP_2a!S57&lt;&gt;"", SP_2a!S57, "")</f>
        <v>20</v>
      </c>
      <c r="AZ58">
        <f>IF($AS58&lt;&gt;"", IF($AS58=$AS57, 0, MAX($AZ$2:$BC57)+1), "")</f>
        <v>0</v>
      </c>
      <c r="BA58">
        <f>IF($AS58&lt;&gt;"", IF($AT58=0, 0, IF($AT58=$AT57, 0, MAX($AZ$2:$BC57, $AZ58)+1)), "")</f>
        <v>0</v>
      </c>
      <c r="BB58">
        <f>IF($AS58&lt;&gt;"", IF($AS58=$AS57, IF($AU58=$AU57, 0, MAX($AX$2:$BC57, $AZ58:$BA58)+1), MAX($AZ58:$BA58)+1), "")</f>
        <v>71</v>
      </c>
      <c r="BC58">
        <f t="shared" si="2"/>
        <v>71</v>
      </c>
    </row>
    <row r="59" spans="3:55">
      <c r="C59" t="str">
        <f t="shared" ca="1" si="3"/>
        <v/>
      </c>
      <c r="D59" t="str">
        <f t="shared" ca="1" si="4"/>
        <v/>
      </c>
      <c r="E59" t="str">
        <f t="shared" ca="1" si="5"/>
        <v>Order</v>
      </c>
      <c r="F59" t="str">
        <f t="shared" ca="1" si="6"/>
        <v/>
      </c>
      <c r="G59" t="str">
        <f t="shared" ca="1" si="6"/>
        <v/>
      </c>
      <c r="H59" t="str">
        <f t="shared" ca="1" si="7"/>
        <v>Calcium Level</v>
      </c>
      <c r="I59" t="str">
        <f t="shared" ca="1" si="8"/>
        <v/>
      </c>
      <c r="J59" t="str">
        <f t="shared" ca="1" si="9"/>
        <v>Blood, Urgent, Collection: T;N, once</v>
      </c>
      <c r="K59" t="str">
        <f t="shared" ca="1" si="9"/>
        <v/>
      </c>
      <c r="L59" t="str">
        <f t="shared" ca="1" si="10"/>
        <v>X</v>
      </c>
      <c r="M59" t="str">
        <f t="shared" ca="1" si="11"/>
        <v/>
      </c>
      <c r="N59" t="str">
        <f t="shared" ca="1" si="12"/>
        <v/>
      </c>
      <c r="O59" t="str">
        <f t="shared" ca="1" si="12"/>
        <v/>
      </c>
      <c r="P59" t="str">
        <f t="shared" ca="1" si="20"/>
        <v/>
      </c>
      <c r="Q59" t="str">
        <f t="shared" ca="1" si="20"/>
        <v/>
      </c>
      <c r="R59" t="str">
        <f t="shared" ca="1" si="20"/>
        <v/>
      </c>
      <c r="S59" t="str">
        <f t="shared" ca="1" si="20"/>
        <v/>
      </c>
      <c r="T59" t="str">
        <f t="shared" ca="1" si="20"/>
        <v/>
      </c>
      <c r="U59" t="str">
        <f t="shared" ca="1" si="20"/>
        <v/>
      </c>
      <c r="V59" t="str">
        <f t="shared" ca="1" si="20"/>
        <v/>
      </c>
      <c r="W59" t="str">
        <f t="shared" ca="1" si="20"/>
        <v/>
      </c>
      <c r="X59" t="str">
        <f t="shared" ca="1" si="20"/>
        <v>once</v>
      </c>
      <c r="Y59" t="str">
        <f t="shared" ca="1" si="20"/>
        <v/>
      </c>
      <c r="Z59" t="str">
        <f t="shared" ca="1" si="20"/>
        <v/>
      </c>
      <c r="AA59" t="str">
        <f t="shared" ca="1" si="20"/>
        <v/>
      </c>
      <c r="AB59" t="str">
        <f t="shared" ca="1" si="20"/>
        <v/>
      </c>
      <c r="AC59" t="str">
        <f t="shared" ca="1" si="20"/>
        <v/>
      </c>
      <c r="AD59" t="str">
        <f t="shared" ca="1" si="20"/>
        <v/>
      </c>
      <c r="AE59" t="str">
        <f t="shared" ca="1" si="19"/>
        <v/>
      </c>
      <c r="AF59" t="str">
        <f t="shared" ca="1" si="18"/>
        <v/>
      </c>
      <c r="AG59" t="str">
        <f t="shared" ca="1" si="18"/>
        <v/>
      </c>
      <c r="AH59" t="str">
        <f t="shared" ca="1" si="18"/>
        <v/>
      </c>
      <c r="AI59" t="str">
        <f t="shared" ca="1" si="18"/>
        <v/>
      </c>
      <c r="AJ59" t="str">
        <f t="shared" ca="1" si="18"/>
        <v/>
      </c>
      <c r="AK59" t="str">
        <f t="shared" ca="1" si="18"/>
        <v/>
      </c>
      <c r="AL59" t="str">
        <f t="shared" ca="1" si="18"/>
        <v/>
      </c>
      <c r="AM59" t="str">
        <f t="shared" ca="1" si="18"/>
        <v/>
      </c>
      <c r="AN59" t="str">
        <f t="shared" ca="1" si="15"/>
        <v/>
      </c>
      <c r="AO59" t="str">
        <f t="shared" ca="1" si="16"/>
        <v/>
      </c>
      <c r="AS59">
        <f>IF(SP_2a!Q58&lt;&gt;"", SP_2a!Q58, "")</f>
        <v>30</v>
      </c>
      <c r="AT59">
        <f>IF($AS59&lt;&gt;"", IFERROR(IF(SP_2a!$D58="", 0, IF(SP_2a!$D58=SP_2a!D57, $AT58, $AT58+1)), 1), "")</f>
        <v>6</v>
      </c>
      <c r="AU59">
        <f>IF(SP_2a!R58&lt;&gt;"", SP_2a!R58, "")</f>
        <v>27</v>
      </c>
      <c r="AV59">
        <f>IF(SP_2a!S58&lt;&gt;"", SP_2a!S58, "")</f>
        <v>20</v>
      </c>
      <c r="AZ59">
        <f>IF($AS59&lt;&gt;"", IF($AS59=$AS58, 0, MAX($AZ$2:$BC58)+1), "")</f>
        <v>0</v>
      </c>
      <c r="BA59">
        <f>IF($AS59&lt;&gt;"", IF($AT59=0, 0, IF($AT59=$AT58, 0, MAX($AZ$2:$BC58, $AZ59)+1)), "")</f>
        <v>0</v>
      </c>
      <c r="BB59">
        <f>IF($AS59&lt;&gt;"", IF($AS59=$AS58, IF($AU59=$AU58, 0, MAX($AX$2:$BC58, $AZ59:$BA59)+1), MAX($AZ59:$BA59)+1), "")</f>
        <v>72</v>
      </c>
      <c r="BC59">
        <f t="shared" si="2"/>
        <v>72</v>
      </c>
    </row>
    <row r="60" spans="3:55">
      <c r="C60" t="str">
        <f t="shared" ca="1" si="3"/>
        <v/>
      </c>
      <c r="D60" t="str">
        <f t="shared" ca="1" si="4"/>
        <v/>
      </c>
      <c r="E60" t="str">
        <f t="shared" ca="1" si="5"/>
        <v>Order</v>
      </c>
      <c r="F60" t="str">
        <f t="shared" ca="1" si="6"/>
        <v/>
      </c>
      <c r="G60" t="str">
        <f t="shared" ca="1" si="6"/>
        <v/>
      </c>
      <c r="H60" t="str">
        <f t="shared" ca="1" si="7"/>
        <v>Magnesium Level</v>
      </c>
      <c r="I60" t="str">
        <f t="shared" ca="1" si="8"/>
        <v/>
      </c>
      <c r="J60" t="str">
        <f t="shared" ca="1" si="9"/>
        <v>Blood, Urgent, Collection: T;N, once</v>
      </c>
      <c r="K60" t="str">
        <f t="shared" ca="1" si="9"/>
        <v/>
      </c>
      <c r="L60" t="str">
        <f t="shared" ca="1" si="10"/>
        <v>X</v>
      </c>
      <c r="M60" t="str">
        <f t="shared" ca="1" si="11"/>
        <v/>
      </c>
      <c r="N60" t="str">
        <f t="shared" ca="1" si="12"/>
        <v/>
      </c>
      <c r="O60" t="str">
        <f t="shared" ca="1" si="12"/>
        <v/>
      </c>
      <c r="P60" t="str">
        <f t="shared" ca="1" si="20"/>
        <v/>
      </c>
      <c r="Q60" t="str">
        <f t="shared" ca="1" si="20"/>
        <v/>
      </c>
      <c r="R60" t="str">
        <f t="shared" ca="1" si="20"/>
        <v/>
      </c>
      <c r="S60" t="str">
        <f t="shared" ca="1" si="20"/>
        <v/>
      </c>
      <c r="T60" t="str">
        <f t="shared" ca="1" si="20"/>
        <v/>
      </c>
      <c r="U60" t="str">
        <f t="shared" ca="1" si="20"/>
        <v/>
      </c>
      <c r="V60" t="str">
        <f t="shared" ca="1" si="20"/>
        <v/>
      </c>
      <c r="W60" t="str">
        <f t="shared" ca="1" si="20"/>
        <v/>
      </c>
      <c r="X60" t="str">
        <f t="shared" ca="1" si="20"/>
        <v>once</v>
      </c>
      <c r="Y60" t="str">
        <f t="shared" ca="1" si="20"/>
        <v/>
      </c>
      <c r="Z60" t="str">
        <f t="shared" ca="1" si="20"/>
        <v/>
      </c>
      <c r="AA60" t="str">
        <f t="shared" ca="1" si="20"/>
        <v/>
      </c>
      <c r="AB60" t="str">
        <f t="shared" ca="1" si="20"/>
        <v/>
      </c>
      <c r="AC60" t="str">
        <f t="shared" ca="1" si="20"/>
        <v/>
      </c>
      <c r="AD60" t="str">
        <f t="shared" ca="1" si="20"/>
        <v/>
      </c>
      <c r="AE60" t="str">
        <f t="shared" ca="1" si="19"/>
        <v/>
      </c>
      <c r="AF60" t="str">
        <f t="shared" ca="1" si="18"/>
        <v/>
      </c>
      <c r="AG60" t="str">
        <f t="shared" ca="1" si="18"/>
        <v/>
      </c>
      <c r="AH60" t="str">
        <f t="shared" ca="1" si="18"/>
        <v/>
      </c>
      <c r="AI60" t="str">
        <f t="shared" ca="1" si="18"/>
        <v/>
      </c>
      <c r="AJ60" t="str">
        <f t="shared" ca="1" si="18"/>
        <v/>
      </c>
      <c r="AK60" t="str">
        <f t="shared" ca="1" si="18"/>
        <v/>
      </c>
      <c r="AL60" t="str">
        <f t="shared" ca="1" si="18"/>
        <v/>
      </c>
      <c r="AM60" t="str">
        <f t="shared" ca="1" si="18"/>
        <v/>
      </c>
      <c r="AN60" t="str">
        <f t="shared" ca="1" si="15"/>
        <v/>
      </c>
      <c r="AO60" t="str">
        <f t="shared" ca="1" si="16"/>
        <v/>
      </c>
      <c r="AS60">
        <f>IF(SP_2a!Q59&lt;&gt;"", SP_2a!Q59, "")</f>
        <v>30</v>
      </c>
      <c r="AT60">
        <f>IF($AS60&lt;&gt;"", IFERROR(IF(SP_2a!$D59="", 0, IF(SP_2a!$D59=SP_2a!D58, $AT59, $AT59+1)), 1), "")</f>
        <v>7</v>
      </c>
      <c r="AU60">
        <f>IF(SP_2a!R59&lt;&gt;"", SP_2a!R59, "")</f>
        <v>28</v>
      </c>
      <c r="AV60">
        <f>IF(SP_2a!S59&lt;&gt;"", SP_2a!S59, "")</f>
        <v>1</v>
      </c>
      <c r="AZ60">
        <f>IF($AS60&lt;&gt;"", IF($AS60=$AS59, 0, MAX($AZ$2:$BC59)+1), "")</f>
        <v>0</v>
      </c>
      <c r="BA60">
        <f>IF($AS60&lt;&gt;"", IF($AT60=0, 0, IF($AT60=$AT59, 0, MAX($AZ$2:$BC59, $AZ60)+1)), "")</f>
        <v>73</v>
      </c>
      <c r="BB60">
        <f>IF($AS60&lt;&gt;"", IF($AS60=$AS59, IF($AU60=$AU59, 0, MAX($AX$2:$BC59, $AZ60:$BA60)+1), MAX($AZ60:$BA60)+1), "")</f>
        <v>74</v>
      </c>
      <c r="BC60">
        <f t="shared" si="2"/>
        <v>74</v>
      </c>
    </row>
    <row r="61" spans="3:55">
      <c r="C61" t="str">
        <f t="shared" ca="1" si="3"/>
        <v/>
      </c>
      <c r="D61" t="str">
        <f t="shared" ca="1" si="4"/>
        <v/>
      </c>
      <c r="E61" t="str">
        <f t="shared" ca="1" si="5"/>
        <v>Order</v>
      </c>
      <c r="F61" t="str">
        <f t="shared" ca="1" si="6"/>
        <v/>
      </c>
      <c r="G61" t="str">
        <f t="shared" ca="1" si="6"/>
        <v/>
      </c>
      <c r="H61" t="str">
        <f t="shared" ca="1" si="7"/>
        <v>Phosphate Level</v>
      </c>
      <c r="I61" t="str">
        <f t="shared" ca="1" si="8"/>
        <v/>
      </c>
      <c r="J61" t="str">
        <f t="shared" ca="1" si="9"/>
        <v>Blood, Urgent, Collection: T;N, once</v>
      </c>
      <c r="K61" t="str">
        <f t="shared" ca="1" si="9"/>
        <v/>
      </c>
      <c r="L61" t="str">
        <f t="shared" ca="1" si="10"/>
        <v>X</v>
      </c>
      <c r="M61" t="str">
        <f t="shared" ca="1" si="11"/>
        <v/>
      </c>
      <c r="N61" t="str">
        <f t="shared" ca="1" si="12"/>
        <v/>
      </c>
      <c r="O61" t="str">
        <f t="shared" ca="1" si="12"/>
        <v/>
      </c>
      <c r="P61" t="str">
        <f t="shared" ca="1" si="20"/>
        <v/>
      </c>
      <c r="Q61" t="str">
        <f t="shared" ca="1" si="20"/>
        <v/>
      </c>
      <c r="R61" t="str">
        <f t="shared" ca="1" si="20"/>
        <v/>
      </c>
      <c r="S61" t="str">
        <f t="shared" ca="1" si="20"/>
        <v/>
      </c>
      <c r="T61" t="str">
        <f t="shared" ca="1" si="20"/>
        <v/>
      </c>
      <c r="U61" t="str">
        <f t="shared" ca="1" si="20"/>
        <v/>
      </c>
      <c r="V61" t="str">
        <f t="shared" ca="1" si="20"/>
        <v/>
      </c>
      <c r="W61" t="str">
        <f t="shared" ca="1" si="20"/>
        <v/>
      </c>
      <c r="X61" t="str">
        <f t="shared" ca="1" si="20"/>
        <v>once</v>
      </c>
      <c r="Y61" t="str">
        <f t="shared" ca="1" si="20"/>
        <v/>
      </c>
      <c r="Z61" t="str">
        <f t="shared" ca="1" si="20"/>
        <v/>
      </c>
      <c r="AA61" t="str">
        <f t="shared" ca="1" si="20"/>
        <v/>
      </c>
      <c r="AB61" t="str">
        <f t="shared" ca="1" si="20"/>
        <v/>
      </c>
      <c r="AC61" t="str">
        <f t="shared" ca="1" si="20"/>
        <v/>
      </c>
      <c r="AD61" t="str">
        <f t="shared" ca="1" si="20"/>
        <v/>
      </c>
      <c r="AE61" t="str">
        <f t="shared" ca="1" si="19"/>
        <v/>
      </c>
      <c r="AF61" t="str">
        <f t="shared" ca="1" si="18"/>
        <v/>
      </c>
      <c r="AG61" t="str">
        <f t="shared" ca="1" si="18"/>
        <v/>
      </c>
      <c r="AH61" t="str">
        <f t="shared" ca="1" si="18"/>
        <v/>
      </c>
      <c r="AI61" t="str">
        <f t="shared" ca="1" si="18"/>
        <v/>
      </c>
      <c r="AJ61" t="str">
        <f t="shared" ca="1" si="18"/>
        <v/>
      </c>
      <c r="AK61" t="str">
        <f t="shared" ca="1" si="18"/>
        <v/>
      </c>
      <c r="AL61" t="str">
        <f t="shared" ca="1" si="18"/>
        <v/>
      </c>
      <c r="AM61" t="str">
        <f t="shared" ca="1" si="18"/>
        <v/>
      </c>
      <c r="AN61" t="str">
        <f t="shared" ca="1" si="15"/>
        <v/>
      </c>
      <c r="AO61" t="str">
        <f t="shared" ca="1" si="16"/>
        <v/>
      </c>
      <c r="AS61">
        <f>IF(SP_2a!Q60&lt;&gt;"", SP_2a!Q60, "")</f>
        <v>30</v>
      </c>
      <c r="AT61">
        <f>IF($AS61&lt;&gt;"", IFERROR(IF(SP_2a!$D60="", 0, IF(SP_2a!$D60=SP_2a!D59, $AT60, $AT60+1)), 1), "")</f>
        <v>7</v>
      </c>
      <c r="AU61">
        <f>IF(SP_2a!R60&lt;&gt;"", SP_2a!R60, "")</f>
        <v>28</v>
      </c>
      <c r="AV61">
        <f>IF(SP_2a!S60&lt;&gt;"", SP_2a!S60, "")</f>
        <v>2</v>
      </c>
      <c r="AZ61">
        <f>IF($AS61&lt;&gt;"", IF($AS61=$AS60, 0, MAX($AZ$2:$BC60)+1), "")</f>
        <v>0</v>
      </c>
      <c r="BA61">
        <f>IF($AS61&lt;&gt;"", IF($AT61=0, 0, IF($AT61=$AT60, 0, MAX($AZ$2:$BC60, $AZ61)+1)), "")</f>
        <v>0</v>
      </c>
      <c r="BB61">
        <f>IF($AS61&lt;&gt;"", IF($AS61=$AS60, IF($AU61=$AU60, 0, MAX($AX$2:$BC60, $AZ61:$BA61)+1), MAX($AZ61:$BA61)+1), "")</f>
        <v>0</v>
      </c>
      <c r="BC61">
        <f t="shared" si="2"/>
        <v>75</v>
      </c>
    </row>
    <row r="62" spans="3:55">
      <c r="C62" t="str">
        <f t="shared" ca="1" si="3"/>
        <v/>
      </c>
      <c r="D62" t="str">
        <f t="shared" ca="1" si="4"/>
        <v/>
      </c>
      <c r="E62" t="str">
        <f t="shared" ca="1" si="5"/>
        <v>Order</v>
      </c>
      <c r="F62" t="str">
        <f t="shared" ca="1" si="6"/>
        <v/>
      </c>
      <c r="G62" t="str">
        <f t="shared" ca="1" si="6"/>
        <v/>
      </c>
      <c r="H62" t="str">
        <f t="shared" ca="1" si="7"/>
        <v>Ammonia Level</v>
      </c>
      <c r="I62" t="str">
        <f t="shared" ca="1" si="8"/>
        <v/>
      </c>
      <c r="J62" t="str">
        <f t="shared" ca="1" si="9"/>
        <v>Blood, Urgent, Collection: T;N, once</v>
      </c>
      <c r="K62" t="str">
        <f t="shared" ca="1" si="9"/>
        <v>Indicated for neonates less than 29 days of age</v>
      </c>
      <c r="L62" t="str">
        <f t="shared" ca="1" si="10"/>
        <v>X</v>
      </c>
      <c r="M62" t="str">
        <f t="shared" ca="1" si="11"/>
        <v/>
      </c>
      <c r="N62" t="str">
        <f t="shared" ca="1" si="12"/>
        <v/>
      </c>
      <c r="O62" t="str">
        <f t="shared" ca="1" si="12"/>
        <v/>
      </c>
      <c r="P62" t="str">
        <f t="shared" ca="1" si="20"/>
        <v/>
      </c>
      <c r="Q62" t="str">
        <f t="shared" ca="1" si="20"/>
        <v/>
      </c>
      <c r="R62" t="str">
        <f t="shared" ca="1" si="20"/>
        <v/>
      </c>
      <c r="S62" t="str">
        <f t="shared" ca="1" si="20"/>
        <v/>
      </c>
      <c r="T62" t="str">
        <f t="shared" ca="1" si="20"/>
        <v/>
      </c>
      <c r="U62" t="str">
        <f t="shared" ca="1" si="20"/>
        <v/>
      </c>
      <c r="V62" t="str">
        <f t="shared" ca="1" si="20"/>
        <v/>
      </c>
      <c r="W62" t="str">
        <f t="shared" ca="1" si="20"/>
        <v/>
      </c>
      <c r="X62" t="str">
        <f t="shared" ca="1" si="20"/>
        <v>once</v>
      </c>
      <c r="Y62" t="str">
        <f t="shared" ca="1" si="20"/>
        <v/>
      </c>
      <c r="Z62" t="str">
        <f t="shared" ca="1" si="20"/>
        <v/>
      </c>
      <c r="AA62" t="str">
        <f t="shared" ca="1" si="20"/>
        <v/>
      </c>
      <c r="AB62" t="str">
        <f t="shared" ca="1" si="20"/>
        <v/>
      </c>
      <c r="AC62" t="str">
        <f t="shared" ca="1" si="20"/>
        <v/>
      </c>
      <c r="AD62" t="str">
        <f t="shared" ca="1" si="20"/>
        <v/>
      </c>
      <c r="AE62" t="str">
        <f t="shared" ca="1" si="19"/>
        <v/>
      </c>
      <c r="AF62" t="str">
        <f t="shared" ca="1" si="18"/>
        <v/>
      </c>
      <c r="AG62" t="str">
        <f t="shared" ca="1" si="18"/>
        <v/>
      </c>
      <c r="AH62" t="str">
        <f t="shared" ca="1" si="18"/>
        <v/>
      </c>
      <c r="AI62" t="str">
        <f t="shared" ca="1" si="18"/>
        <v/>
      </c>
      <c r="AJ62" t="str">
        <f t="shared" ca="1" si="18"/>
        <v/>
      </c>
      <c r="AK62" t="str">
        <f t="shared" ca="1" si="18"/>
        <v/>
      </c>
      <c r="AL62" t="str">
        <f t="shared" ca="1" si="18"/>
        <v/>
      </c>
      <c r="AM62" t="str">
        <f t="shared" ca="1" si="18"/>
        <v/>
      </c>
      <c r="AN62" t="str">
        <f t="shared" ca="1" si="15"/>
        <v/>
      </c>
      <c r="AO62" t="str">
        <f t="shared" ca="1" si="16"/>
        <v/>
      </c>
      <c r="AS62">
        <f>IF(SP_2a!Q61&lt;&gt;"", SP_2a!Q61, "")</f>
        <v>30</v>
      </c>
      <c r="AT62">
        <f>IF($AS62&lt;&gt;"", IFERROR(IF(SP_2a!$D61="", 0, IF(SP_2a!$D61=SP_2a!D60, $AT61, $AT61+1)), 1), "")</f>
        <v>7</v>
      </c>
      <c r="AU62">
        <f>IF(SP_2a!R61&lt;&gt;"", SP_2a!R61, "")</f>
        <v>29</v>
      </c>
      <c r="AV62">
        <f>IF(SP_2a!S61&lt;&gt;"", SP_2a!S61, "")</f>
        <v>1</v>
      </c>
      <c r="AZ62">
        <f>IF($AS62&lt;&gt;"", IF($AS62=$AS61, 0, MAX($AZ$2:$BC61)+1), "")</f>
        <v>0</v>
      </c>
      <c r="BA62">
        <f>IF($AS62&lt;&gt;"", IF($AT62=0, 0, IF($AT62=$AT61, 0, MAX($AZ$2:$BC61, $AZ62)+1)), "")</f>
        <v>0</v>
      </c>
      <c r="BB62">
        <f>IF($AS62&lt;&gt;"", IF($AS62=$AS61, IF($AU62=$AU61, 0, MAX($AX$2:$BC61, $AZ62:$BA62)+1), MAX($AZ62:$BA62)+1), "")</f>
        <v>76</v>
      </c>
      <c r="BC62">
        <f t="shared" si="2"/>
        <v>76</v>
      </c>
    </row>
    <row r="63" spans="3:55">
      <c r="C63" t="str">
        <f t="shared" ca="1" si="3"/>
        <v/>
      </c>
      <c r="D63" t="str">
        <f t="shared" ca="1" si="4"/>
        <v/>
      </c>
      <c r="E63" t="str">
        <f t="shared" ca="1" si="5"/>
        <v>Order</v>
      </c>
      <c r="F63" t="str">
        <f t="shared" ca="1" si="6"/>
        <v/>
      </c>
      <c r="G63" t="str">
        <f t="shared" ca="1" si="6"/>
        <v/>
      </c>
      <c r="H63" t="str">
        <f t="shared" ca="1" si="7"/>
        <v>Thyroid Stimulating Hormone</v>
      </c>
      <c r="I63" t="str">
        <f t="shared" ca="1" si="8"/>
        <v/>
      </c>
      <c r="J63" t="str">
        <f t="shared" ca="1" si="9"/>
        <v>Blood, Urgent, Collection: T;N, once</v>
      </c>
      <c r="K63" t="str">
        <f t="shared" ca="1" si="9"/>
        <v/>
      </c>
      <c r="L63" t="str">
        <f t="shared" ca="1" si="10"/>
        <v>X</v>
      </c>
      <c r="M63" t="str">
        <f t="shared" ca="1" si="11"/>
        <v/>
      </c>
      <c r="N63" t="str">
        <f t="shared" ca="1" si="12"/>
        <v/>
      </c>
      <c r="O63" t="str">
        <f t="shared" ca="1" si="12"/>
        <v/>
      </c>
      <c r="P63" t="str">
        <f t="shared" ca="1" si="20"/>
        <v/>
      </c>
      <c r="Q63" t="str">
        <f t="shared" ca="1" si="20"/>
        <v/>
      </c>
      <c r="R63" t="str">
        <f t="shared" ca="1" si="20"/>
        <v/>
      </c>
      <c r="S63" t="str">
        <f t="shared" ca="1" si="20"/>
        <v/>
      </c>
      <c r="T63" t="str">
        <f t="shared" ca="1" si="20"/>
        <v/>
      </c>
      <c r="U63" t="str">
        <f t="shared" ca="1" si="20"/>
        <v/>
      </c>
      <c r="V63" t="str">
        <f t="shared" ca="1" si="20"/>
        <v/>
      </c>
      <c r="W63" t="str">
        <f t="shared" ca="1" si="20"/>
        <v/>
      </c>
      <c r="X63" t="str">
        <f t="shared" ca="1" si="20"/>
        <v>once</v>
      </c>
      <c r="Y63" t="str">
        <f t="shared" ca="1" si="20"/>
        <v/>
      </c>
      <c r="Z63" t="str">
        <f t="shared" ca="1" si="20"/>
        <v/>
      </c>
      <c r="AA63" t="str">
        <f t="shared" ca="1" si="20"/>
        <v/>
      </c>
      <c r="AB63" t="str">
        <f t="shared" ca="1" si="20"/>
        <v/>
      </c>
      <c r="AC63" t="str">
        <f t="shared" ca="1" si="20"/>
        <v/>
      </c>
      <c r="AD63" t="str">
        <f t="shared" ca="1" si="20"/>
        <v/>
      </c>
      <c r="AE63" t="str">
        <f t="shared" ca="1" si="19"/>
        <v/>
      </c>
      <c r="AF63" t="str">
        <f t="shared" ca="1" si="18"/>
        <v/>
      </c>
      <c r="AG63" t="str">
        <f t="shared" ca="1" si="18"/>
        <v/>
      </c>
      <c r="AH63" t="str">
        <f t="shared" ca="1" si="18"/>
        <v/>
      </c>
      <c r="AI63" t="str">
        <f t="shared" ca="1" si="18"/>
        <v/>
      </c>
      <c r="AJ63" t="str">
        <f t="shared" ca="1" si="18"/>
        <v/>
      </c>
      <c r="AK63" t="str">
        <f t="shared" ca="1" si="18"/>
        <v/>
      </c>
      <c r="AL63" t="str">
        <f t="shared" ca="1" si="18"/>
        <v/>
      </c>
      <c r="AM63" t="str">
        <f t="shared" ca="1" si="18"/>
        <v/>
      </c>
      <c r="AN63" t="str">
        <f t="shared" ca="1" si="15"/>
        <v/>
      </c>
      <c r="AO63" t="str">
        <f t="shared" ca="1" si="16"/>
        <v/>
      </c>
      <c r="AS63">
        <f>IF(SP_2a!Q62&lt;&gt;"", SP_2a!Q62, "")</f>
        <v>30</v>
      </c>
      <c r="AT63">
        <f>IF($AS63&lt;&gt;"", IFERROR(IF(SP_2a!$D62="", 0, IF(SP_2a!$D62=SP_2a!D61, $AT62, $AT62+1)), 1), "")</f>
        <v>7</v>
      </c>
      <c r="AU63">
        <f>IF(SP_2a!R62&lt;&gt;"", SP_2a!R62, "")</f>
        <v>30</v>
      </c>
      <c r="AV63">
        <f>IF(SP_2a!S62&lt;&gt;"", SP_2a!S62, "")</f>
        <v>20</v>
      </c>
      <c r="AZ63">
        <f>IF($AS63&lt;&gt;"", IF($AS63=$AS62, 0, MAX($AZ$2:$BC62)+1), "")</f>
        <v>0</v>
      </c>
      <c r="BA63">
        <f>IF($AS63&lt;&gt;"", IF($AT63=0, 0, IF($AT63=$AT62, 0, MAX($AZ$2:$BC62, $AZ63)+1)), "")</f>
        <v>0</v>
      </c>
      <c r="BB63">
        <f>IF($AS63&lt;&gt;"", IF($AS63=$AS62, IF($AU63=$AU62, 0, MAX($AX$2:$BC62, $AZ63:$BA63)+1), MAX($AZ63:$BA63)+1), "")</f>
        <v>77</v>
      </c>
      <c r="BC63">
        <f t="shared" si="2"/>
        <v>77</v>
      </c>
    </row>
    <row r="64" spans="3:55">
      <c r="C64" t="str">
        <f t="shared" ca="1" si="3"/>
        <v/>
      </c>
      <c r="D64" t="str">
        <f t="shared" ca="1" si="4"/>
        <v/>
      </c>
      <c r="E64" t="str">
        <f t="shared" ca="1" si="5"/>
        <v>Order</v>
      </c>
      <c r="F64" t="str">
        <f t="shared" ca="1" si="6"/>
        <v/>
      </c>
      <c r="G64" t="str">
        <f t="shared" ca="1" si="6"/>
        <v>X</v>
      </c>
      <c r="H64" t="str">
        <f t="shared" ca="1" si="7"/>
        <v>C-Reactive Protein High Sensitivity</v>
      </c>
      <c r="I64" t="str">
        <f t="shared" ca="1" si="8"/>
        <v/>
      </c>
      <c r="J64" t="str">
        <f t="shared" ca="1" si="9"/>
        <v>Blood, Urgent, Collection: T;N, once</v>
      </c>
      <c r="K64" t="str">
        <f t="shared" ca="1" si="9"/>
        <v/>
      </c>
      <c r="L64" t="str">
        <f t="shared" ca="1" si="10"/>
        <v>X</v>
      </c>
      <c r="M64" t="str">
        <f t="shared" ca="1" si="11"/>
        <v/>
      </c>
      <c r="N64" t="str">
        <f t="shared" ca="1" si="12"/>
        <v/>
      </c>
      <c r="O64" t="str">
        <f t="shared" ca="1" si="12"/>
        <v/>
      </c>
      <c r="P64" t="str">
        <f t="shared" ca="1" si="20"/>
        <v/>
      </c>
      <c r="Q64" t="str">
        <f t="shared" ca="1" si="20"/>
        <v/>
      </c>
      <c r="R64" t="str">
        <f t="shared" ca="1" si="20"/>
        <v/>
      </c>
      <c r="S64" t="str">
        <f t="shared" ca="1" si="20"/>
        <v/>
      </c>
      <c r="T64" t="str">
        <f t="shared" ca="1" si="20"/>
        <v/>
      </c>
      <c r="U64" t="str">
        <f t="shared" ca="1" si="20"/>
        <v/>
      </c>
      <c r="V64" t="str">
        <f t="shared" ca="1" si="20"/>
        <v/>
      </c>
      <c r="W64" t="str">
        <f t="shared" ca="1" si="20"/>
        <v/>
      </c>
      <c r="X64" t="str">
        <f t="shared" ca="1" si="20"/>
        <v>once</v>
      </c>
      <c r="Y64" t="str">
        <f t="shared" ca="1" si="20"/>
        <v/>
      </c>
      <c r="Z64" t="str">
        <f t="shared" ca="1" si="20"/>
        <v/>
      </c>
      <c r="AA64" t="str">
        <f t="shared" ca="1" si="20"/>
        <v/>
      </c>
      <c r="AB64" t="str">
        <f t="shared" ca="1" si="20"/>
        <v/>
      </c>
      <c r="AC64" t="str">
        <f t="shared" ca="1" si="20"/>
        <v/>
      </c>
      <c r="AD64" t="str">
        <f t="shared" ca="1" si="20"/>
        <v/>
      </c>
      <c r="AE64" t="str">
        <f t="shared" ca="1" si="19"/>
        <v/>
      </c>
      <c r="AF64" t="str">
        <f t="shared" ca="1" si="18"/>
        <v/>
      </c>
      <c r="AG64" t="str">
        <f t="shared" ca="1" si="18"/>
        <v/>
      </c>
      <c r="AH64" t="str">
        <f t="shared" ca="1" si="18"/>
        <v/>
      </c>
      <c r="AI64" t="str">
        <f t="shared" ca="1" si="18"/>
        <v/>
      </c>
      <c r="AJ64" t="str">
        <f t="shared" ca="1" si="18"/>
        <v/>
      </c>
      <c r="AK64" t="str">
        <f t="shared" ca="1" si="18"/>
        <v/>
      </c>
      <c r="AL64" t="str">
        <f t="shared" ca="1" si="18"/>
        <v/>
      </c>
      <c r="AM64" t="str">
        <f t="shared" ca="1" si="18"/>
        <v/>
      </c>
      <c r="AN64" t="str">
        <f t="shared" ca="1" si="15"/>
        <v/>
      </c>
      <c r="AO64" t="str">
        <f t="shared" ca="1" si="16"/>
        <v/>
      </c>
      <c r="AS64">
        <f>IF(SP_2a!Q63&lt;&gt;"", SP_2a!Q63, "")</f>
        <v>30</v>
      </c>
      <c r="AT64">
        <f>IF($AS64&lt;&gt;"", IFERROR(IF(SP_2a!$D63="", 0, IF(SP_2a!$D63=SP_2a!D62, $AT63, $AT63+1)), 1), "")</f>
        <v>7</v>
      </c>
      <c r="AU64">
        <f>IF(SP_2a!R63&lt;&gt;"", SP_2a!R63, "")</f>
        <v>31</v>
      </c>
      <c r="AV64">
        <f>IF(SP_2a!S63&lt;&gt;"", SP_2a!S63, "")</f>
        <v>1</v>
      </c>
      <c r="AZ64">
        <f>IF($AS64&lt;&gt;"", IF($AS64=$AS63, 0, MAX($AZ$2:$BC63)+1), "")</f>
        <v>0</v>
      </c>
      <c r="BA64">
        <f>IF($AS64&lt;&gt;"", IF($AT64=0, 0, IF($AT64=$AT63, 0, MAX($AZ$2:$BC63, $AZ64)+1)), "")</f>
        <v>0</v>
      </c>
      <c r="BB64">
        <f>IF($AS64&lt;&gt;"", IF($AS64=$AS63, IF($AU64=$AU63, 0, MAX($AX$2:$BC63, $AZ64:$BA64)+1), MAX($AZ64:$BA64)+1), "")</f>
        <v>78</v>
      </c>
      <c r="BC64">
        <f t="shared" si="2"/>
        <v>78</v>
      </c>
    </row>
    <row r="65" spans="3:55">
      <c r="C65" t="str">
        <f t="shared" ca="1" si="3"/>
        <v/>
      </c>
      <c r="D65" t="str">
        <f t="shared" ca="1" si="4"/>
        <v/>
      </c>
      <c r="E65" t="str">
        <f t="shared" ca="1" si="5"/>
        <v>Order</v>
      </c>
      <c r="F65" t="str">
        <f t="shared" ca="1" si="6"/>
        <v/>
      </c>
      <c r="G65" t="str">
        <f t="shared" ca="1" si="6"/>
        <v>X</v>
      </c>
      <c r="H65" t="str">
        <f t="shared" ca="1" si="7"/>
        <v>C-Reactive Protein</v>
      </c>
      <c r="I65" t="str">
        <f t="shared" ca="1" si="8"/>
        <v/>
      </c>
      <c r="J65" t="str">
        <f t="shared" ca="1" si="9"/>
        <v>Blood, Urgent, Collection: T;N, once</v>
      </c>
      <c r="K65" t="str">
        <f t="shared" ca="1" si="9"/>
        <v/>
      </c>
      <c r="L65" t="str">
        <f t="shared" ca="1" si="10"/>
        <v>X</v>
      </c>
      <c r="M65" t="str">
        <f t="shared" ca="1" si="11"/>
        <v/>
      </c>
      <c r="N65" t="str">
        <f t="shared" ca="1" si="12"/>
        <v/>
      </c>
      <c r="O65" t="str">
        <f t="shared" ca="1" si="12"/>
        <v/>
      </c>
      <c r="P65" t="str">
        <f t="shared" ca="1" si="20"/>
        <v/>
      </c>
      <c r="Q65" t="str">
        <f t="shared" ca="1" si="20"/>
        <v/>
      </c>
      <c r="R65" t="str">
        <f t="shared" ca="1" si="20"/>
        <v/>
      </c>
      <c r="S65" t="str">
        <f t="shared" ca="1" si="20"/>
        <v/>
      </c>
      <c r="T65" t="str">
        <f t="shared" ca="1" si="20"/>
        <v/>
      </c>
      <c r="U65" t="str">
        <f t="shared" ca="1" si="20"/>
        <v/>
      </c>
      <c r="V65" t="str">
        <f t="shared" ca="1" si="20"/>
        <v/>
      </c>
      <c r="W65" t="str">
        <f t="shared" ca="1" si="20"/>
        <v/>
      </c>
      <c r="X65" t="str">
        <f t="shared" ca="1" si="20"/>
        <v>once</v>
      </c>
      <c r="Y65" t="str">
        <f t="shared" ca="1" si="20"/>
        <v/>
      </c>
      <c r="Z65" t="str">
        <f t="shared" ca="1" si="20"/>
        <v/>
      </c>
      <c r="AA65" t="str">
        <f t="shared" ca="1" si="20"/>
        <v/>
      </c>
      <c r="AB65" t="str">
        <f t="shared" ca="1" si="20"/>
        <v/>
      </c>
      <c r="AC65" t="str">
        <f t="shared" ca="1" si="20"/>
        <v/>
      </c>
      <c r="AD65" t="str">
        <f t="shared" ca="1" si="20"/>
        <v/>
      </c>
      <c r="AE65" t="str">
        <f t="shared" ca="1" si="19"/>
        <v/>
      </c>
      <c r="AF65" t="str">
        <f t="shared" ca="1" si="18"/>
        <v/>
      </c>
      <c r="AG65" t="str">
        <f t="shared" ca="1" si="18"/>
        <v/>
      </c>
      <c r="AH65" t="str">
        <f t="shared" ca="1" si="18"/>
        <v/>
      </c>
      <c r="AI65" t="str">
        <f t="shared" ca="1" si="18"/>
        <v/>
      </c>
      <c r="AJ65" t="str">
        <f t="shared" ca="1" si="18"/>
        <v/>
      </c>
      <c r="AK65" t="str">
        <f t="shared" ca="1" si="18"/>
        <v/>
      </c>
      <c r="AL65" t="str">
        <f t="shared" ca="1" si="18"/>
        <v/>
      </c>
      <c r="AM65" t="str">
        <f t="shared" ca="1" si="18"/>
        <v/>
      </c>
      <c r="AN65" t="str">
        <f t="shared" ca="1" si="15"/>
        <v/>
      </c>
      <c r="AO65" t="str">
        <f t="shared" ca="1" si="16"/>
        <v/>
      </c>
      <c r="AS65">
        <f>IF(SP_2a!Q64&lt;&gt;"", SP_2a!Q64, "")</f>
        <v>30</v>
      </c>
      <c r="AT65">
        <f>IF($AS65&lt;&gt;"", IFERROR(IF(SP_2a!$D64="", 0, IF(SP_2a!$D64=SP_2a!D63, $AT64, $AT64+1)), 1), "")</f>
        <v>7</v>
      </c>
      <c r="AU65">
        <f>IF(SP_2a!R64&lt;&gt;"", SP_2a!R64, "")</f>
        <v>31</v>
      </c>
      <c r="AV65">
        <f>IF(SP_2a!S64&lt;&gt;"", SP_2a!S64, "")</f>
        <v>2</v>
      </c>
      <c r="AZ65">
        <f>IF($AS65&lt;&gt;"", IF($AS65=$AS64, 0, MAX($AZ$2:$BC64)+1), "")</f>
        <v>0</v>
      </c>
      <c r="BA65">
        <f>IF($AS65&lt;&gt;"", IF($AT65=0, 0, IF($AT65=$AT64, 0, MAX($AZ$2:$BC64, $AZ65)+1)), "")</f>
        <v>0</v>
      </c>
      <c r="BB65">
        <f>IF($AS65&lt;&gt;"", IF($AS65=$AS64, IF($AU65=$AU64, 0, MAX($AX$2:$BC64, $AZ65:$BA65)+1), MAX($AZ65:$BA65)+1), "")</f>
        <v>0</v>
      </c>
      <c r="BC65">
        <f t="shared" si="2"/>
        <v>79</v>
      </c>
    </row>
    <row r="66" spans="3:55">
      <c r="C66" t="str">
        <f t="shared" ca="1" si="3"/>
        <v/>
      </c>
      <c r="D66" t="str">
        <f t="shared" ca="1" si="4"/>
        <v/>
      </c>
      <c r="E66" t="str">
        <f t="shared" ca="1" si="5"/>
        <v>Order</v>
      </c>
      <c r="F66" t="str">
        <f t="shared" ca="1" si="6"/>
        <v/>
      </c>
      <c r="G66" t="str">
        <f t="shared" ca="1" si="6"/>
        <v/>
      </c>
      <c r="H66" t="str">
        <f t="shared" ca="1" si="7"/>
        <v>Troponin I Cardiac</v>
      </c>
      <c r="I66" t="str">
        <f t="shared" ca="1" si="8"/>
        <v/>
      </c>
      <c r="J66" t="str">
        <f t="shared" ca="1" si="9"/>
        <v>Blood, Urgent, Collection: T;N, once</v>
      </c>
      <c r="K66" t="str">
        <f t="shared" ca="1" si="9"/>
        <v/>
      </c>
      <c r="L66" t="str">
        <f t="shared" ca="1" si="10"/>
        <v>X</v>
      </c>
      <c r="M66" t="str">
        <f t="shared" ca="1" si="11"/>
        <v/>
      </c>
      <c r="N66" t="str">
        <f t="shared" ca="1" si="12"/>
        <v/>
      </c>
      <c r="O66" t="str">
        <f t="shared" ca="1" si="12"/>
        <v/>
      </c>
      <c r="P66" t="str">
        <f t="shared" ca="1" si="20"/>
        <v/>
      </c>
      <c r="Q66" t="str">
        <f t="shared" ca="1" si="20"/>
        <v/>
      </c>
      <c r="R66" t="str">
        <f t="shared" ca="1" si="20"/>
        <v/>
      </c>
      <c r="S66" t="str">
        <f t="shared" ca="1" si="20"/>
        <v/>
      </c>
      <c r="T66" t="str">
        <f t="shared" ca="1" si="20"/>
        <v/>
      </c>
      <c r="U66" t="str">
        <f t="shared" ca="1" si="20"/>
        <v/>
      </c>
      <c r="V66" t="str">
        <f t="shared" ca="1" si="20"/>
        <v/>
      </c>
      <c r="W66" t="str">
        <f t="shared" ca="1" si="20"/>
        <v/>
      </c>
      <c r="X66" t="str">
        <f t="shared" ca="1" si="20"/>
        <v>once</v>
      </c>
      <c r="Y66" t="str">
        <f t="shared" ca="1" si="20"/>
        <v/>
      </c>
      <c r="Z66" t="str">
        <f t="shared" ca="1" si="20"/>
        <v/>
      </c>
      <c r="AA66" t="str">
        <f t="shared" ca="1" si="20"/>
        <v/>
      </c>
      <c r="AB66" t="str">
        <f t="shared" ca="1" si="20"/>
        <v/>
      </c>
      <c r="AC66" t="str">
        <f t="shared" ca="1" si="20"/>
        <v/>
      </c>
      <c r="AD66" t="str">
        <f t="shared" ca="1" si="20"/>
        <v/>
      </c>
      <c r="AE66" t="str">
        <f t="shared" ca="1" si="19"/>
        <v/>
      </c>
      <c r="AF66" t="str">
        <f t="shared" ca="1" si="18"/>
        <v/>
      </c>
      <c r="AG66" t="str">
        <f t="shared" ca="1" si="18"/>
        <v/>
      </c>
      <c r="AH66" t="str">
        <f t="shared" ca="1" si="18"/>
        <v/>
      </c>
      <c r="AI66" t="str">
        <f t="shared" ca="1" si="18"/>
        <v/>
      </c>
      <c r="AJ66" t="str">
        <f t="shared" ca="1" si="18"/>
        <v/>
      </c>
      <c r="AK66" t="str">
        <f t="shared" ca="1" si="18"/>
        <v/>
      </c>
      <c r="AL66" t="str">
        <f t="shared" ca="1" si="18"/>
        <v/>
      </c>
      <c r="AM66" t="str">
        <f t="shared" ca="1" si="18"/>
        <v/>
      </c>
      <c r="AN66" t="str">
        <f t="shared" ca="1" si="15"/>
        <v/>
      </c>
      <c r="AO66" t="str">
        <f t="shared" ca="1" si="16"/>
        <v/>
      </c>
      <c r="AS66">
        <f>IF(SP_2a!Q65&lt;&gt;"", SP_2a!Q65, "")</f>
        <v>30</v>
      </c>
      <c r="AT66">
        <f>IF($AS66&lt;&gt;"", IFERROR(IF(SP_2a!$D65="", 0, IF(SP_2a!$D65=SP_2a!D64, $AT65, $AT65+1)), 1), "")</f>
        <v>7</v>
      </c>
      <c r="AU66">
        <f>IF(SP_2a!R65&lt;&gt;"", SP_2a!R65, "")</f>
        <v>32</v>
      </c>
      <c r="AV66">
        <f>IF(SP_2a!S65&lt;&gt;"", SP_2a!S65, "")</f>
        <v>1</v>
      </c>
      <c r="AZ66">
        <f>IF($AS66&lt;&gt;"", IF($AS66=$AS65, 0, MAX($AZ$2:$BC65)+1), "")</f>
        <v>0</v>
      </c>
      <c r="BA66">
        <f>IF($AS66&lt;&gt;"", IF($AT66=0, 0, IF($AT66=$AT65, 0, MAX($AZ$2:$BC65, $AZ66)+1)), "")</f>
        <v>0</v>
      </c>
      <c r="BB66">
        <f>IF($AS66&lt;&gt;"", IF($AS66=$AS65, IF($AU66=$AU65, 0, MAX($AX$2:$BC65, $AZ66:$BA66)+1), MAX($AZ66:$BA66)+1), "")</f>
        <v>80</v>
      </c>
      <c r="BC66">
        <f t="shared" si="2"/>
        <v>80</v>
      </c>
    </row>
    <row r="67" spans="3:55">
      <c r="C67" t="str">
        <f t="shared" ca="1" si="3"/>
        <v/>
      </c>
      <c r="D67" t="str">
        <f t="shared" ca="1" si="4"/>
        <v/>
      </c>
      <c r="E67" t="str">
        <f t="shared" ca="1" si="5"/>
        <v>Order</v>
      </c>
      <c r="F67" t="str">
        <f t="shared" ca="1" si="6"/>
        <v/>
      </c>
      <c r="G67" t="str">
        <f t="shared" ca="1" si="6"/>
        <v/>
      </c>
      <c r="H67" t="str">
        <f t="shared" ca="1" si="7"/>
        <v>Troponin T Cardiac High Sensitivity</v>
      </c>
      <c r="I67" t="str">
        <f t="shared" ca="1" si="8"/>
        <v/>
      </c>
      <c r="J67" t="str">
        <f t="shared" ca="1" si="9"/>
        <v>Blood, Urgent, Collection: T;N, once</v>
      </c>
      <c r="K67" t="str">
        <f t="shared" ca="1" si="9"/>
        <v/>
      </c>
      <c r="L67" t="str">
        <f t="shared" ca="1" si="10"/>
        <v>X</v>
      </c>
      <c r="M67" t="str">
        <f t="shared" ca="1" si="11"/>
        <v/>
      </c>
      <c r="N67" t="str">
        <f t="shared" ca="1" si="12"/>
        <v/>
      </c>
      <c r="O67" t="str">
        <f t="shared" ca="1" si="12"/>
        <v/>
      </c>
      <c r="P67" t="str">
        <f t="shared" ca="1" si="20"/>
        <v/>
      </c>
      <c r="Q67" t="str">
        <f t="shared" ca="1" si="20"/>
        <v/>
      </c>
      <c r="R67" t="str">
        <f t="shared" ca="1" si="20"/>
        <v/>
      </c>
      <c r="S67" t="str">
        <f t="shared" ca="1" si="20"/>
        <v/>
      </c>
      <c r="T67" t="str">
        <f t="shared" ca="1" si="20"/>
        <v/>
      </c>
      <c r="U67" t="str">
        <f t="shared" ca="1" si="20"/>
        <v/>
      </c>
      <c r="V67" t="str">
        <f t="shared" ca="1" si="20"/>
        <v/>
      </c>
      <c r="W67" t="str">
        <f t="shared" ca="1" si="20"/>
        <v/>
      </c>
      <c r="X67" t="str">
        <f t="shared" ca="1" si="20"/>
        <v>once</v>
      </c>
      <c r="Y67" t="str">
        <f t="shared" ca="1" si="20"/>
        <v/>
      </c>
      <c r="Z67" t="str">
        <f t="shared" ca="1" si="20"/>
        <v/>
      </c>
      <c r="AA67" t="str">
        <f t="shared" ca="1" si="20"/>
        <v/>
      </c>
      <c r="AB67" t="str">
        <f t="shared" ca="1" si="20"/>
        <v/>
      </c>
      <c r="AC67" t="str">
        <f t="shared" ca="1" si="20"/>
        <v/>
      </c>
      <c r="AD67" t="str">
        <f t="shared" ca="1" si="20"/>
        <v/>
      </c>
      <c r="AE67" t="str">
        <f t="shared" ca="1" si="19"/>
        <v/>
      </c>
      <c r="AF67" t="str">
        <f t="shared" ca="1" si="18"/>
        <v/>
      </c>
      <c r="AG67" t="str">
        <f t="shared" ca="1" si="18"/>
        <v/>
      </c>
      <c r="AH67" t="str">
        <f t="shared" ca="1" si="18"/>
        <v/>
      </c>
      <c r="AI67" t="str">
        <f t="shared" ca="1" si="18"/>
        <v/>
      </c>
      <c r="AJ67" t="str">
        <f t="shared" ca="1" si="18"/>
        <v/>
      </c>
      <c r="AK67" t="str">
        <f t="shared" ca="1" si="18"/>
        <v/>
      </c>
      <c r="AL67" t="str">
        <f t="shared" ca="1" si="18"/>
        <v/>
      </c>
      <c r="AM67" t="str">
        <f t="shared" ca="1" si="18"/>
        <v/>
      </c>
      <c r="AN67" t="str">
        <f t="shared" ca="1" si="15"/>
        <v/>
      </c>
      <c r="AO67" t="str">
        <f t="shared" ca="1" si="16"/>
        <v/>
      </c>
      <c r="AS67">
        <f>IF(SP_2a!Q66&lt;&gt;"", SP_2a!Q66, "")</f>
        <v>30</v>
      </c>
      <c r="AT67">
        <f>IF($AS67&lt;&gt;"", IFERROR(IF(SP_2a!$D66="", 0, IF(SP_2a!$D66=SP_2a!D65, $AT66, $AT66+1)), 1), "")</f>
        <v>7</v>
      </c>
      <c r="AU67">
        <f>IF(SP_2a!R66&lt;&gt;"", SP_2a!R66, "")</f>
        <v>32</v>
      </c>
      <c r="AV67">
        <f>IF(SP_2a!S66&lt;&gt;"", SP_2a!S66, "")</f>
        <v>2</v>
      </c>
      <c r="AZ67">
        <f>IF($AS67&lt;&gt;"", IF($AS67=$AS66, 0, MAX($AZ$2:$BC66)+1), "")</f>
        <v>0</v>
      </c>
      <c r="BA67">
        <f>IF($AS67&lt;&gt;"", IF($AT67=0, 0, IF($AT67=$AT66, 0, MAX($AZ$2:$BC66, $AZ67)+1)), "")</f>
        <v>0</v>
      </c>
      <c r="BB67">
        <f>IF($AS67&lt;&gt;"", IF($AS67=$AS66, IF($AU67=$AU66, 0, MAX($AX$2:$BC66, $AZ67:$BA67)+1), MAX($AZ67:$BA67)+1), "")</f>
        <v>0</v>
      </c>
      <c r="BC67">
        <f t="shared" ref="BC67:BC130" si="21">IF($AS67&lt;&gt;"", IF($AS67=$AS66, IF($AU67=$AU66, $BC66+1, BB67), BB67), "")</f>
        <v>81</v>
      </c>
    </row>
    <row r="68" spans="3:55">
      <c r="C68" t="str">
        <f t="shared" ref="C68:C131" ca="1" si="22">IF(ISNUMBER(MATCH(ROW(),$AZ:$AZ, 0)), INDIRECT("SP_2a!" &amp; ADDRESS(MATCH(ROW(),$AZ:$AZ, 0)-1, COLUMN(), 4)), "")</f>
        <v/>
      </c>
      <c r="D68" t="str">
        <f t="shared" ref="D68:D131" ca="1" si="23">IF(ISNUMBER(MATCH(ROW(),$BA:$BA, 0)), INDIRECT("SP_2a!" &amp; ADDRESS(MATCH(ROW(),$BA:$BA, 0)-1, COLUMN(), 4)), "")</f>
        <v>Microbiology</v>
      </c>
      <c r="E68" t="str">
        <f t="shared" ref="E68:E131" ca="1" si="24">IF(ISNUMBER(MATCH(ROW(),$BB:$BB, 0)), INDIRECT("SP_2a!" &amp; ADDRESS(MATCH(ROW(),$BB:$BB, 0)-1, COLUMN(), 4)), "")</f>
        <v/>
      </c>
      <c r="F68" t="str">
        <f t="shared" ref="F68:G131" ca="1" si="25">IF(ISNUMBER(MATCH(ROW(),$BB:$BB, 0)), IF(INDIRECT("SP_2a!" &amp; ADDRESS(MATCH(ROW(),$BB:$BB, 0)-1, COLUMN(), 4))=1, "X", ""), "")</f>
        <v/>
      </c>
      <c r="G68" t="str">
        <f t="shared" ca="1" si="25"/>
        <v/>
      </c>
      <c r="H68" t="str">
        <f t="shared" ref="H68:H131" ca="1" si="26">IF(ISNUMBER(MATCH(ROW(),$BB:$BB, 0)), INDIRECT("SP_2a!" &amp; ADDRESS(MATCH(ROW(),$BB:$BB, 0)-1, COLUMN(), 4)), "")</f>
        <v/>
      </c>
      <c r="I68" t="str">
        <f t="shared" ref="I68:I131" ca="1" si="27">IF(ISNUMBER(MATCH(ROW(),$BC:$BC, 0)), IF(INDIRECT("SP_2a!" &amp; ADDRESS(MATCH(ROW(),$BC:$BC, 0)-1, COLUMN(), 4))&lt;&gt;"", INDIRECT("SP_2a!" &amp; ADDRESS(MATCH(ROW(),$BC:$BC, 0)-1, COLUMN(), 4)), ""), "")</f>
        <v/>
      </c>
      <c r="J68" t="str">
        <f t="shared" ref="J68:K131" ca="1" si="28">IF(ISNUMBER(MATCH(ROW(),$BC:$BC, 0)), IF(INDIRECT("SP_2a!" &amp; ADDRESS(MATCH(ROW(),$BC:$BC, 0)-1, COLUMN(), 4))&lt;&gt;"", INDIRECT("SP_2a!" &amp; ADDRESS(MATCH(ROW(),$BC:$BC, 0)-1, COLUMN(), 4)), ""), "")</f>
        <v/>
      </c>
      <c r="K68" t="str">
        <f t="shared" ca="1" si="28"/>
        <v/>
      </c>
      <c r="L68" t="str">
        <f t="shared" ref="L68:L131" ca="1" si="29">IF(ISNUMBER(MATCH(ROW(),$BC:$BC, 0)), IF(INDIRECT("SP_2a!" &amp; ADDRESS(MATCH(ROW(),$BC:$BC, 0)-1, COLUMN(), 4))="X", "X", ""), "")</f>
        <v/>
      </c>
      <c r="M68" t="str">
        <f t="shared" ref="M68:M131" ca="1" si="30">IF(ISNUMBER(MATCH(ROW(),$BC:$BC, 0)), IF(INDIRECT("SP_2a!" &amp; ADDRESS(MATCH(ROW(),$BC:$BC, 0)-1, COLUMN(), 4))&lt;&gt;0, INDIRECT("SP_2a!" &amp; ADDRESS(MATCH(ROW(),$BC:$BC, 0)-1, COLUMN(), 4)), ""), "")</f>
        <v/>
      </c>
      <c r="N68" t="str">
        <f t="shared" ref="N68:O131" ca="1" si="31">IF(ISNUMBER(MATCH(ROW(),$BC:$BC, 0)), IF(INDIRECT("SP_2a!" &amp; ADDRESS(MATCH(ROW(),$BC:$BC, 0)-1, COLUMN(), 4))&lt;&gt;"", INDIRECT("SP_2a!" &amp; ADDRESS(MATCH(ROW(),$BC:$BC, 0)-1, COLUMN(), 4)), ""), "")</f>
        <v/>
      </c>
      <c r="O68" t="str">
        <f t="shared" ca="1" si="31"/>
        <v/>
      </c>
      <c r="P68" t="str">
        <f t="shared" ref="P68:AD84" ca="1" si="32">IF(ISNUMBER(MATCH(ROW(),$BC:$BC, 0)), IF(INDIRECT("SP_2b!" &amp; ADDRESS(MATCH(ROW(),$BC:$BC, 0)-1, COLUMN()-4, 4))&lt;&gt;"", INDIRECT("SP_2b!" &amp; ADDRESS(MATCH(ROW(),$BC:$BC, 0)-1, COLUMN()-4, 4)), ""), "")</f>
        <v/>
      </c>
      <c r="Q68" t="str">
        <f t="shared" ca="1" si="32"/>
        <v/>
      </c>
      <c r="R68" t="str">
        <f t="shared" ca="1" si="32"/>
        <v/>
      </c>
      <c r="S68" t="str">
        <f t="shared" ca="1" si="32"/>
        <v/>
      </c>
      <c r="T68" t="str">
        <f t="shared" ca="1" si="32"/>
        <v/>
      </c>
      <c r="U68" t="str">
        <f t="shared" ca="1" si="32"/>
        <v/>
      </c>
      <c r="V68" t="str">
        <f t="shared" ca="1" si="32"/>
        <v/>
      </c>
      <c r="W68" t="str">
        <f t="shared" ca="1" si="32"/>
        <v/>
      </c>
      <c r="X68" t="str">
        <f t="shared" ca="1" si="32"/>
        <v/>
      </c>
      <c r="Y68" t="str">
        <f t="shared" ca="1" si="32"/>
        <v/>
      </c>
      <c r="Z68" t="str">
        <f t="shared" ca="1" si="32"/>
        <v/>
      </c>
      <c r="AA68" t="str">
        <f t="shared" ca="1" si="32"/>
        <v/>
      </c>
      <c r="AB68" t="str">
        <f t="shared" ca="1" si="32"/>
        <v/>
      </c>
      <c r="AC68" t="str">
        <f t="shared" ca="1" si="32"/>
        <v/>
      </c>
      <c r="AD68" t="str">
        <f t="shared" ca="1" si="32"/>
        <v/>
      </c>
      <c r="AE68" t="str">
        <f t="shared" ca="1" si="19"/>
        <v/>
      </c>
      <c r="AF68" t="str">
        <f t="shared" ca="1" si="18"/>
        <v/>
      </c>
      <c r="AG68" t="str">
        <f t="shared" ca="1" si="18"/>
        <v/>
      </c>
      <c r="AH68" t="str">
        <f t="shared" ca="1" si="18"/>
        <v/>
      </c>
      <c r="AI68" t="str">
        <f t="shared" ca="1" si="18"/>
        <v/>
      </c>
      <c r="AJ68" t="str">
        <f t="shared" ca="1" si="18"/>
        <v/>
      </c>
      <c r="AK68" t="str">
        <f t="shared" ca="1" si="18"/>
        <v/>
      </c>
      <c r="AL68" t="str">
        <f t="shared" ca="1" si="18"/>
        <v/>
      </c>
      <c r="AM68" t="str">
        <f t="shared" ca="1" si="18"/>
        <v/>
      </c>
      <c r="AN68" t="str">
        <f t="shared" ref="AN68:AN131" ca="1" si="33">IF(ISNUMBER(MATCH(ROW(),$BC:$BC, 0)), IF(INDIRECT("SP_2b!" &amp; ADDRESS(MATCH(ROW(),$BC:$BC, 0)-1, COLUMN()-4, 4))&lt;&gt;"", INDIRECT("SP_2b!" &amp; ADDRESS(MATCH(ROW(),$BC:$BC, 0)-1, COLUMN()-4, 4)), ""), "")</f>
        <v/>
      </c>
      <c r="AO68" t="str">
        <f t="shared" ref="AO68:AO131" ca="1" si="34">IF(ISNUMBER(MATCH(ROW(),$BC:$BC, 0)), IF(INDIRECT("SP_2a!" &amp; ADDRESS(MATCH(ROW(),$BC:$BC, 0)-1, 16, 4))&lt;&gt;"", INDIRECT("SP_2a!" &amp; ADDRESS(MATCH(ROW(),$BC:$BC, 0)-1, 16, 4)), ""), "")</f>
        <v/>
      </c>
      <c r="AS68">
        <f>IF(SP_2a!Q67&lt;&gt;"", SP_2a!Q67, "")</f>
        <v>30</v>
      </c>
      <c r="AT68">
        <f>IF($AS68&lt;&gt;"", IFERROR(IF(SP_2a!$D67="", 0, IF(SP_2a!$D67=SP_2a!D66, $AT67, $AT67+1)), 1), "")</f>
        <v>7</v>
      </c>
      <c r="AU68">
        <f>IF(SP_2a!R67&lt;&gt;"", SP_2a!R67, "")</f>
        <v>33</v>
      </c>
      <c r="AV68">
        <f>IF(SP_2a!S67&lt;&gt;"", SP_2a!S67, "")</f>
        <v>1</v>
      </c>
      <c r="AZ68">
        <f>IF($AS68&lt;&gt;"", IF($AS68=$AS67, 0, MAX($AZ$2:$BC67)+1), "")</f>
        <v>0</v>
      </c>
      <c r="BA68">
        <f>IF($AS68&lt;&gt;"", IF($AT68=0, 0, IF($AT68=$AT67, 0, MAX($AZ$2:$BC67, $AZ68)+1)), "")</f>
        <v>0</v>
      </c>
      <c r="BB68">
        <f>IF($AS68&lt;&gt;"", IF($AS68=$AS67, IF($AU68=$AU67, 0, MAX($AX$2:$BC67, $AZ68:$BA68)+1), MAX($AZ68:$BA68)+1), "")</f>
        <v>82</v>
      </c>
      <c r="BC68">
        <f t="shared" si="21"/>
        <v>82</v>
      </c>
    </row>
    <row r="69" spans="3:55">
      <c r="C69" t="str">
        <f t="shared" ca="1" si="22"/>
        <v/>
      </c>
      <c r="D69" t="str">
        <f t="shared" ca="1" si="23"/>
        <v/>
      </c>
      <c r="E69" t="str">
        <f t="shared" ca="1" si="24"/>
        <v>Order</v>
      </c>
      <c r="F69" t="str">
        <f t="shared" ca="1" si="25"/>
        <v/>
      </c>
      <c r="G69" t="str">
        <f t="shared" ca="1" si="25"/>
        <v>X</v>
      </c>
      <c r="H69" t="str">
        <f t="shared" ca="1" si="26"/>
        <v>Blood Culture Pediatric</v>
      </c>
      <c r="I69" t="str">
        <f t="shared" ca="1" si="27"/>
        <v/>
      </c>
      <c r="J69" t="str">
        <f t="shared" ca="1" si="28"/>
        <v>Blood, STAT, Collection: T;N, once</v>
      </c>
      <c r="K69" t="str">
        <f t="shared" ca="1" si="28"/>
        <v/>
      </c>
      <c r="L69" t="str">
        <f t="shared" ca="1" si="29"/>
        <v>X</v>
      </c>
      <c r="M69" t="str">
        <f t="shared" ca="1" si="30"/>
        <v/>
      </c>
      <c r="N69" t="str">
        <f t="shared" ca="1" si="31"/>
        <v/>
      </c>
      <c r="O69" t="str">
        <f t="shared" ca="1" si="31"/>
        <v/>
      </c>
      <c r="P69" t="str">
        <f t="shared" ca="1" si="32"/>
        <v/>
      </c>
      <c r="Q69" t="str">
        <f t="shared" ca="1" si="32"/>
        <v/>
      </c>
      <c r="R69" t="str">
        <f t="shared" ca="1" si="32"/>
        <v/>
      </c>
      <c r="S69" t="str">
        <f t="shared" ca="1" si="32"/>
        <v/>
      </c>
      <c r="T69" t="str">
        <f t="shared" ca="1" si="32"/>
        <v/>
      </c>
      <c r="U69" t="str">
        <f t="shared" ca="1" si="32"/>
        <v/>
      </c>
      <c r="V69" t="str">
        <f t="shared" ca="1" si="32"/>
        <v/>
      </c>
      <c r="W69" t="str">
        <f t="shared" ca="1" si="32"/>
        <v/>
      </c>
      <c r="X69" t="str">
        <f t="shared" ca="1" si="32"/>
        <v>once</v>
      </c>
      <c r="Y69" t="str">
        <f t="shared" ca="1" si="32"/>
        <v/>
      </c>
      <c r="Z69" t="str">
        <f t="shared" ca="1" si="32"/>
        <v/>
      </c>
      <c r="AA69" t="str">
        <f t="shared" ca="1" si="32"/>
        <v/>
      </c>
      <c r="AB69" t="str">
        <f t="shared" ca="1" si="32"/>
        <v/>
      </c>
      <c r="AC69" t="str">
        <f t="shared" ca="1" si="32"/>
        <v/>
      </c>
      <c r="AD69" t="str">
        <f t="shared" ca="1" si="32"/>
        <v/>
      </c>
      <c r="AE69" t="str">
        <f t="shared" ca="1" si="19"/>
        <v/>
      </c>
      <c r="AF69" t="str">
        <f t="shared" ca="1" si="18"/>
        <v/>
      </c>
      <c r="AG69" t="str">
        <f t="shared" ca="1" si="18"/>
        <v/>
      </c>
      <c r="AH69" t="str">
        <f t="shared" ca="1" si="18"/>
        <v/>
      </c>
      <c r="AI69" t="str">
        <f t="shared" ca="1" si="18"/>
        <v/>
      </c>
      <c r="AJ69" t="str">
        <f t="shared" ca="1" si="18"/>
        <v/>
      </c>
      <c r="AK69" t="str">
        <f t="shared" ca="1" si="18"/>
        <v/>
      </c>
      <c r="AL69" t="str">
        <f t="shared" ca="1" si="18"/>
        <v/>
      </c>
      <c r="AM69" t="str">
        <f t="shared" ca="1" si="18"/>
        <v/>
      </c>
      <c r="AN69" t="str">
        <f t="shared" ca="1" si="33"/>
        <v/>
      </c>
      <c r="AO69" t="str">
        <f t="shared" ca="1" si="34"/>
        <v/>
      </c>
      <c r="AS69">
        <f>IF(SP_2a!Q68&lt;&gt;"", SP_2a!Q68, "")</f>
        <v>30</v>
      </c>
      <c r="AT69">
        <f>IF($AS69&lt;&gt;"", IFERROR(IF(SP_2a!$D68="", 0, IF(SP_2a!$D68=SP_2a!D67, $AT68, $AT68+1)), 1), "")</f>
        <v>7</v>
      </c>
      <c r="AU69">
        <f>IF(SP_2a!R68&lt;&gt;"", SP_2a!R68, "")</f>
        <v>33</v>
      </c>
      <c r="AV69">
        <f>IF(SP_2a!S68&lt;&gt;"", SP_2a!S68, "")</f>
        <v>2</v>
      </c>
      <c r="AZ69">
        <f>IF($AS69&lt;&gt;"", IF($AS69=$AS68, 0, MAX($AZ$2:$BC68)+1), "")</f>
        <v>0</v>
      </c>
      <c r="BA69">
        <f>IF($AS69&lt;&gt;"", IF($AT69=0, 0, IF($AT69=$AT68, 0, MAX($AZ$2:$BC68, $AZ69)+1)), "")</f>
        <v>0</v>
      </c>
      <c r="BB69">
        <f>IF($AS69&lt;&gt;"", IF($AS69=$AS68, IF($AU69=$AU68, 0, MAX($AX$2:$BC68, $AZ69:$BA69)+1), MAX($AZ69:$BA69)+1), "")</f>
        <v>0</v>
      </c>
      <c r="BC69">
        <f t="shared" si="21"/>
        <v>83</v>
      </c>
    </row>
    <row r="70" spans="3:55">
      <c r="C70" t="str">
        <f t="shared" ca="1" si="22"/>
        <v/>
      </c>
      <c r="D70" t="str">
        <f t="shared" ca="1" si="23"/>
        <v/>
      </c>
      <c r="E70" t="str">
        <f t="shared" ca="1" si="24"/>
        <v>Order</v>
      </c>
      <c r="F70" t="str">
        <f t="shared" ca="1" si="25"/>
        <v/>
      </c>
      <c r="G70" t="str">
        <f t="shared" ca="1" si="25"/>
        <v>X</v>
      </c>
      <c r="H70" t="str">
        <f t="shared" ca="1" si="26"/>
        <v>Pediatric Blood Culture</v>
      </c>
      <c r="I70" t="str">
        <f t="shared" ca="1" si="27"/>
        <v/>
      </c>
      <c r="J70" t="str">
        <f t="shared" ca="1" si="28"/>
        <v>Blood, STAT, Collection: T;N, once</v>
      </c>
      <c r="K70" t="str">
        <f t="shared" ca="1" si="28"/>
        <v/>
      </c>
      <c r="L70" t="str">
        <f t="shared" ca="1" si="29"/>
        <v>X</v>
      </c>
      <c r="M70" t="str">
        <f t="shared" ca="1" si="30"/>
        <v/>
      </c>
      <c r="N70" t="str">
        <f t="shared" ca="1" si="31"/>
        <v/>
      </c>
      <c r="O70" t="str">
        <f t="shared" ca="1" si="31"/>
        <v/>
      </c>
      <c r="P70" t="str">
        <f t="shared" ca="1" si="32"/>
        <v/>
      </c>
      <c r="Q70" t="str">
        <f t="shared" ca="1" si="32"/>
        <v/>
      </c>
      <c r="R70" t="str">
        <f t="shared" ca="1" si="32"/>
        <v/>
      </c>
      <c r="S70" t="str">
        <f t="shared" ca="1" si="32"/>
        <v/>
      </c>
      <c r="T70" t="str">
        <f t="shared" ca="1" si="32"/>
        <v/>
      </c>
      <c r="U70" t="str">
        <f t="shared" ca="1" si="32"/>
        <v/>
      </c>
      <c r="V70" t="str">
        <f t="shared" ca="1" si="32"/>
        <v/>
      </c>
      <c r="W70" t="str">
        <f t="shared" ca="1" si="32"/>
        <v/>
      </c>
      <c r="X70" t="str">
        <f t="shared" ca="1" si="32"/>
        <v>once</v>
      </c>
      <c r="Y70" t="str">
        <f t="shared" ca="1" si="32"/>
        <v/>
      </c>
      <c r="Z70" t="str">
        <f t="shared" ca="1" si="32"/>
        <v/>
      </c>
      <c r="AA70" t="str">
        <f t="shared" ca="1" si="32"/>
        <v/>
      </c>
      <c r="AB70" t="str">
        <f t="shared" ca="1" si="32"/>
        <v/>
      </c>
      <c r="AC70" t="str">
        <f t="shared" ca="1" si="32"/>
        <v/>
      </c>
      <c r="AD70" t="str">
        <f t="shared" ca="1" si="32"/>
        <v/>
      </c>
      <c r="AE70" t="str">
        <f t="shared" ca="1" si="19"/>
        <v/>
      </c>
      <c r="AF70" t="str">
        <f t="shared" ca="1" si="18"/>
        <v/>
      </c>
      <c r="AG70" t="str">
        <f t="shared" ca="1" si="18"/>
        <v/>
      </c>
      <c r="AH70" t="str">
        <f t="shared" ca="1" si="18"/>
        <v/>
      </c>
      <c r="AI70" t="str">
        <f t="shared" ca="1" si="18"/>
        <v/>
      </c>
      <c r="AJ70" t="str">
        <f t="shared" ca="1" si="18"/>
        <v/>
      </c>
      <c r="AK70" t="str">
        <f t="shared" ca="1" si="18"/>
        <v/>
      </c>
      <c r="AL70" t="str">
        <f t="shared" ca="1" si="18"/>
        <v/>
      </c>
      <c r="AM70" t="str">
        <f t="shared" ca="1" si="18"/>
        <v/>
      </c>
      <c r="AN70" t="str">
        <f t="shared" ca="1" si="33"/>
        <v/>
      </c>
      <c r="AO70" t="str">
        <f t="shared" ca="1" si="34"/>
        <v/>
      </c>
      <c r="AS70">
        <f>IF(SP_2a!Q69&lt;&gt;"", SP_2a!Q69, "")</f>
        <v>30</v>
      </c>
      <c r="AT70">
        <f>IF($AS70&lt;&gt;"", IFERROR(IF(SP_2a!$D69="", 0, IF(SP_2a!$D69=SP_2a!D68, $AT69, $AT69+1)), 1), "")</f>
        <v>7</v>
      </c>
      <c r="AU70">
        <f>IF(SP_2a!R69&lt;&gt;"", SP_2a!R69, "")</f>
        <v>34</v>
      </c>
      <c r="AV70">
        <f>IF(SP_2a!S69&lt;&gt;"", SP_2a!S69, "")</f>
        <v>1</v>
      </c>
      <c r="AZ70">
        <f>IF($AS70&lt;&gt;"", IF($AS70=$AS69, 0, MAX($AZ$2:$BC69)+1), "")</f>
        <v>0</v>
      </c>
      <c r="BA70">
        <f>IF($AS70&lt;&gt;"", IF($AT70=0, 0, IF($AT70=$AT69, 0, MAX($AZ$2:$BC69, $AZ70)+1)), "")</f>
        <v>0</v>
      </c>
      <c r="BB70">
        <f>IF($AS70&lt;&gt;"", IF($AS70=$AS69, IF($AU70=$AU69, 0, MAX($AX$2:$BC69, $AZ70:$BA70)+1), MAX($AZ70:$BA70)+1), "")</f>
        <v>84</v>
      </c>
      <c r="BC70">
        <f t="shared" si="21"/>
        <v>84</v>
      </c>
    </row>
    <row r="71" spans="3:55">
      <c r="C71" t="str">
        <f t="shared" ca="1" si="22"/>
        <v/>
      </c>
      <c r="D71" t="str">
        <f t="shared" ca="1" si="23"/>
        <v/>
      </c>
      <c r="E71" t="str">
        <f t="shared" ca="1" si="24"/>
        <v>Note</v>
      </c>
      <c r="F71" t="str">
        <f t="shared" ca="1" si="25"/>
        <v>X</v>
      </c>
      <c r="G71" t="str">
        <f t="shared" ca="1" si="25"/>
        <v/>
      </c>
      <c r="H71" t="str">
        <f t="shared" ca="1" si="26"/>
        <v>Do not delay antimicrobial therapy while awaiting a lumbar puncture</v>
      </c>
      <c r="I71" t="str">
        <f t="shared" ca="1" si="27"/>
        <v/>
      </c>
      <c r="J71" t="str">
        <f t="shared" ca="1" si="28"/>
        <v/>
      </c>
      <c r="K71" t="str">
        <f t="shared" ca="1" si="28"/>
        <v/>
      </c>
      <c r="L71" t="str">
        <f t="shared" ca="1" si="29"/>
        <v/>
      </c>
      <c r="M71" t="str">
        <f t="shared" ca="1" si="30"/>
        <v/>
      </c>
      <c r="N71" t="str">
        <f t="shared" ca="1" si="31"/>
        <v/>
      </c>
      <c r="O71" t="str">
        <f t="shared" ca="1" si="31"/>
        <v/>
      </c>
      <c r="P71" t="str">
        <f t="shared" ca="1" si="32"/>
        <v/>
      </c>
      <c r="Q71" t="str">
        <f t="shared" ca="1" si="32"/>
        <v/>
      </c>
      <c r="R71" t="str">
        <f t="shared" ca="1" si="32"/>
        <v/>
      </c>
      <c r="S71" t="str">
        <f t="shared" ca="1" si="32"/>
        <v/>
      </c>
      <c r="T71" t="str">
        <f t="shared" ca="1" si="32"/>
        <v/>
      </c>
      <c r="U71" t="str">
        <f t="shared" ca="1" si="32"/>
        <v/>
      </c>
      <c r="V71" t="str">
        <f t="shared" ca="1" si="32"/>
        <v/>
      </c>
      <c r="W71" t="str">
        <f t="shared" ca="1" si="32"/>
        <v/>
      </c>
      <c r="X71" t="str">
        <f t="shared" ca="1" si="32"/>
        <v/>
      </c>
      <c r="Y71" t="str">
        <f t="shared" ca="1" si="32"/>
        <v/>
      </c>
      <c r="Z71" t="str">
        <f t="shared" ca="1" si="32"/>
        <v/>
      </c>
      <c r="AA71" t="str">
        <f t="shared" ca="1" si="32"/>
        <v/>
      </c>
      <c r="AB71" t="str">
        <f t="shared" ca="1" si="32"/>
        <v/>
      </c>
      <c r="AC71" t="str">
        <f t="shared" ca="1" si="32"/>
        <v/>
      </c>
      <c r="AD71" t="str">
        <f t="shared" ca="1" si="32"/>
        <v/>
      </c>
      <c r="AE71" t="str">
        <f t="shared" ca="1" si="19"/>
        <v/>
      </c>
      <c r="AF71" t="str">
        <f t="shared" ca="1" si="18"/>
        <v/>
      </c>
      <c r="AG71" t="str">
        <f t="shared" ca="1" si="18"/>
        <v/>
      </c>
      <c r="AH71" t="str">
        <f t="shared" ca="1" si="18"/>
        <v/>
      </c>
      <c r="AI71" t="str">
        <f t="shared" ca="1" si="18"/>
        <v/>
      </c>
      <c r="AJ71" t="str">
        <f t="shared" ca="1" si="18"/>
        <v/>
      </c>
      <c r="AK71" t="str">
        <f t="shared" ca="1" si="18"/>
        <v/>
      </c>
      <c r="AL71" t="str">
        <f t="shared" ca="1" si="18"/>
        <v/>
      </c>
      <c r="AM71" t="str">
        <f t="shared" ca="1" si="18"/>
        <v/>
      </c>
      <c r="AN71" t="str">
        <f t="shared" ca="1" si="33"/>
        <v/>
      </c>
      <c r="AO71" t="str">
        <f t="shared" ca="1" si="34"/>
        <v>Yellow</v>
      </c>
      <c r="AS71">
        <f>IF(SP_2a!Q70&lt;&gt;"", SP_2a!Q70, "")</f>
        <v>30</v>
      </c>
      <c r="AT71">
        <f>IF($AS71&lt;&gt;"", IFERROR(IF(SP_2a!$D70="", 0, IF(SP_2a!$D70=SP_2a!D69, $AT70, $AT70+1)), 1), "")</f>
        <v>7</v>
      </c>
      <c r="AU71">
        <f>IF(SP_2a!R70&lt;&gt;"", SP_2a!R70, "")</f>
        <v>34</v>
      </c>
      <c r="AV71">
        <f>IF(SP_2a!S70&lt;&gt;"", SP_2a!S70, "")</f>
        <v>2</v>
      </c>
      <c r="AZ71">
        <f>IF($AS71&lt;&gt;"", IF($AS71=$AS70, 0, MAX($AZ$2:$BC70)+1), "")</f>
        <v>0</v>
      </c>
      <c r="BA71">
        <f>IF($AS71&lt;&gt;"", IF($AT71=0, 0, IF($AT71=$AT70, 0, MAX($AZ$2:$BC70, $AZ71)+1)), "")</f>
        <v>0</v>
      </c>
      <c r="BB71">
        <f>IF($AS71&lt;&gt;"", IF($AS71=$AS70, IF($AU71=$AU70, 0, MAX($AX$2:$BC70, $AZ71:$BA71)+1), MAX($AZ71:$BA71)+1), "")</f>
        <v>0</v>
      </c>
      <c r="BC71">
        <f t="shared" si="21"/>
        <v>85</v>
      </c>
    </row>
    <row r="72" spans="3:55">
      <c r="C72" t="str">
        <f t="shared" ca="1" si="22"/>
        <v/>
      </c>
      <c r="D72" t="str">
        <f t="shared" ca="1" si="23"/>
        <v/>
      </c>
      <c r="E72" t="str">
        <f t="shared" ca="1" si="24"/>
        <v>Sub Phase</v>
      </c>
      <c r="F72" t="str">
        <f t="shared" ca="1" si="25"/>
        <v/>
      </c>
      <c r="G72" t="str">
        <f t="shared" ca="1" si="25"/>
        <v/>
      </c>
      <c r="H72" t="str">
        <f t="shared" ca="1" si="26"/>
        <v>CSF (Pediatrics) Studies for Encephalitis / Meningitis (Module)</v>
      </c>
      <c r="I72" t="str">
        <f t="shared" ca="1" si="27"/>
        <v/>
      </c>
      <c r="J72" t="str">
        <f t="shared" ca="1" si="28"/>
        <v/>
      </c>
      <c r="K72" t="str">
        <f t="shared" ca="1" si="28"/>
        <v/>
      </c>
      <c r="L72" t="str">
        <f t="shared" ca="1" si="29"/>
        <v/>
      </c>
      <c r="M72" t="str">
        <f t="shared" ca="1" si="30"/>
        <v/>
      </c>
      <c r="N72" t="str">
        <f t="shared" ca="1" si="31"/>
        <v/>
      </c>
      <c r="O72" t="str">
        <f t="shared" ca="1" si="31"/>
        <v/>
      </c>
      <c r="P72" t="str">
        <f t="shared" ca="1" si="32"/>
        <v/>
      </c>
      <c r="Q72" t="str">
        <f t="shared" ca="1" si="32"/>
        <v/>
      </c>
      <c r="R72" t="str">
        <f t="shared" ca="1" si="32"/>
        <v/>
      </c>
      <c r="S72" t="str">
        <f t="shared" ca="1" si="32"/>
        <v/>
      </c>
      <c r="T72" t="str">
        <f t="shared" ca="1" si="32"/>
        <v/>
      </c>
      <c r="U72" t="str">
        <f t="shared" ca="1" si="32"/>
        <v/>
      </c>
      <c r="V72" t="str">
        <f t="shared" ca="1" si="32"/>
        <v/>
      </c>
      <c r="W72" t="str">
        <f t="shared" ca="1" si="32"/>
        <v/>
      </c>
      <c r="X72" t="str">
        <f t="shared" ca="1" si="32"/>
        <v/>
      </c>
      <c r="Y72" t="str">
        <f t="shared" ca="1" si="32"/>
        <v/>
      </c>
      <c r="Z72" t="str">
        <f t="shared" ca="1" si="32"/>
        <v/>
      </c>
      <c r="AA72" t="str">
        <f t="shared" ca="1" si="32"/>
        <v/>
      </c>
      <c r="AB72" t="str">
        <f t="shared" ca="1" si="32"/>
        <v/>
      </c>
      <c r="AC72" t="str">
        <f t="shared" ca="1" si="32"/>
        <v/>
      </c>
      <c r="AD72" t="str">
        <f t="shared" ca="1" si="32"/>
        <v/>
      </c>
      <c r="AE72" t="str">
        <f t="shared" ca="1" si="19"/>
        <v/>
      </c>
      <c r="AF72" t="str">
        <f t="shared" ca="1" si="18"/>
        <v/>
      </c>
      <c r="AG72" t="str">
        <f t="shared" ca="1" si="18"/>
        <v/>
      </c>
      <c r="AH72" t="str">
        <f t="shared" ca="1" si="18"/>
        <v/>
      </c>
      <c r="AI72" t="str">
        <f t="shared" ca="1" si="18"/>
        <v/>
      </c>
      <c r="AJ72" t="str">
        <f t="shared" ca="1" si="18"/>
        <v/>
      </c>
      <c r="AK72" t="str">
        <f t="shared" ca="1" si="18"/>
        <v/>
      </c>
      <c r="AL72" t="str">
        <f t="shared" ca="1" si="18"/>
        <v/>
      </c>
      <c r="AM72" t="str">
        <f t="shared" ca="1" si="18"/>
        <v/>
      </c>
      <c r="AN72" t="str">
        <f t="shared" ca="1" si="33"/>
        <v/>
      </c>
      <c r="AO72" t="str">
        <f t="shared" ca="1" si="34"/>
        <v/>
      </c>
      <c r="AS72">
        <f>IF(SP_2a!Q71&lt;&gt;"", SP_2a!Q71, "")</f>
        <v>30</v>
      </c>
      <c r="AT72">
        <f>IF($AS72&lt;&gt;"", IFERROR(IF(SP_2a!$D71="", 0, IF(SP_2a!$D71=SP_2a!D70, $AT71, $AT71+1)), 1), "")</f>
        <v>8</v>
      </c>
      <c r="AU72">
        <f>IF(SP_2a!R71&lt;&gt;"", SP_2a!R71, "")</f>
        <v>35</v>
      </c>
      <c r="AV72">
        <f>IF(SP_2a!S71&lt;&gt;"", SP_2a!S71, "")</f>
        <v>1</v>
      </c>
      <c r="AZ72">
        <f>IF($AS72&lt;&gt;"", IF($AS72=$AS71, 0, MAX($AZ$2:$BC71)+1), "")</f>
        <v>0</v>
      </c>
      <c r="BA72">
        <f>IF($AS72&lt;&gt;"", IF($AT72=0, 0, IF($AT72=$AT71, 0, MAX($AZ$2:$BC71, $AZ72)+1)), "")</f>
        <v>86</v>
      </c>
      <c r="BB72">
        <f>IF($AS72&lt;&gt;"", IF($AS72=$AS71, IF($AU72=$AU71, 0, MAX($AX$2:$BC71, $AZ72:$BA72)+1), MAX($AZ72:$BA72)+1), "")</f>
        <v>87</v>
      </c>
      <c r="BC72">
        <f t="shared" si="21"/>
        <v>87</v>
      </c>
    </row>
    <row r="73" spans="3:55">
      <c r="C73" t="str">
        <f t="shared" ca="1" si="22"/>
        <v/>
      </c>
      <c r="D73" t="str">
        <f t="shared" ca="1" si="23"/>
        <v>Virology</v>
      </c>
      <c r="E73" t="str">
        <f t="shared" ca="1" si="24"/>
        <v/>
      </c>
      <c r="F73" t="str">
        <f t="shared" ca="1" si="25"/>
        <v/>
      </c>
      <c r="G73" t="str">
        <f t="shared" ca="1" si="25"/>
        <v/>
      </c>
      <c r="H73" t="str">
        <f t="shared" ca="1" si="26"/>
        <v/>
      </c>
      <c r="I73" t="str">
        <f t="shared" ca="1" si="27"/>
        <v/>
      </c>
      <c r="J73" t="str">
        <f t="shared" ca="1" si="28"/>
        <v/>
      </c>
      <c r="K73" t="str">
        <f t="shared" ca="1" si="28"/>
        <v/>
      </c>
      <c r="L73" t="str">
        <f t="shared" ca="1" si="29"/>
        <v/>
      </c>
      <c r="M73" t="str">
        <f t="shared" ca="1" si="30"/>
        <v/>
      </c>
      <c r="N73" t="str">
        <f t="shared" ca="1" si="31"/>
        <v/>
      </c>
      <c r="O73" t="str">
        <f t="shared" ca="1" si="31"/>
        <v/>
      </c>
      <c r="P73" t="str">
        <f t="shared" ca="1" si="32"/>
        <v/>
      </c>
      <c r="Q73" t="str">
        <f t="shared" ca="1" si="32"/>
        <v/>
      </c>
      <c r="R73" t="str">
        <f t="shared" ca="1" si="32"/>
        <v/>
      </c>
      <c r="S73" t="str">
        <f t="shared" ca="1" si="32"/>
        <v/>
      </c>
      <c r="T73" t="str">
        <f t="shared" ca="1" si="32"/>
        <v/>
      </c>
      <c r="U73" t="str">
        <f t="shared" ca="1" si="32"/>
        <v/>
      </c>
      <c r="V73" t="str">
        <f t="shared" ca="1" si="32"/>
        <v/>
      </c>
      <c r="W73" t="str">
        <f t="shared" ca="1" si="32"/>
        <v/>
      </c>
      <c r="X73" t="str">
        <f t="shared" ca="1" si="32"/>
        <v/>
      </c>
      <c r="Y73" t="str">
        <f t="shared" ca="1" si="32"/>
        <v/>
      </c>
      <c r="Z73" t="str">
        <f t="shared" ca="1" si="32"/>
        <v/>
      </c>
      <c r="AA73" t="str">
        <f t="shared" ca="1" si="32"/>
        <v/>
      </c>
      <c r="AB73" t="str">
        <f t="shared" ca="1" si="32"/>
        <v/>
      </c>
      <c r="AC73" t="str">
        <f t="shared" ca="1" si="32"/>
        <v/>
      </c>
      <c r="AD73" t="str">
        <f t="shared" ca="1" si="32"/>
        <v/>
      </c>
      <c r="AE73" t="str">
        <f t="shared" ca="1" si="19"/>
        <v/>
      </c>
      <c r="AF73" t="str">
        <f t="shared" ca="1" si="18"/>
        <v/>
      </c>
      <c r="AG73" t="str">
        <f t="shared" ca="1" si="18"/>
        <v/>
      </c>
      <c r="AH73" t="str">
        <f t="shared" ca="1" si="18"/>
        <v/>
      </c>
      <c r="AI73" t="str">
        <f t="shared" ca="1" si="18"/>
        <v/>
      </c>
      <c r="AJ73" t="str">
        <f t="shared" ca="1" si="18"/>
        <v/>
      </c>
      <c r="AK73" t="str">
        <f t="shared" ca="1" si="18"/>
        <v/>
      </c>
      <c r="AL73" t="str">
        <f t="shared" ca="1" si="18"/>
        <v/>
      </c>
      <c r="AM73" t="str">
        <f t="shared" ca="1" si="18"/>
        <v/>
      </c>
      <c r="AN73" t="str">
        <f t="shared" ca="1" si="33"/>
        <v/>
      </c>
      <c r="AO73" t="str">
        <f t="shared" ca="1" si="34"/>
        <v/>
      </c>
      <c r="AS73">
        <f>IF(SP_2a!Q72&lt;&gt;"", SP_2a!Q72, "")</f>
        <v>30</v>
      </c>
      <c r="AT73">
        <f>IF($AS73&lt;&gt;"", IFERROR(IF(SP_2a!$D72="", 0, IF(SP_2a!$D72=SP_2a!D71, $AT72, $AT72+1)), 1), "")</f>
        <v>8</v>
      </c>
      <c r="AU73">
        <f>IF(SP_2a!R72&lt;&gt;"", SP_2a!R72, "")</f>
        <v>36</v>
      </c>
      <c r="AV73">
        <f>IF(SP_2a!S72&lt;&gt;"", SP_2a!S72, "")</f>
        <v>1</v>
      </c>
      <c r="AZ73">
        <f>IF($AS73&lt;&gt;"", IF($AS73=$AS72, 0, MAX($AZ$2:$BC72)+1), "")</f>
        <v>0</v>
      </c>
      <c r="BA73">
        <f>IF($AS73&lt;&gt;"", IF($AT73=0, 0, IF($AT73=$AT72, 0, MAX($AZ$2:$BC72, $AZ73)+1)), "")</f>
        <v>0</v>
      </c>
      <c r="BB73">
        <f>IF($AS73&lt;&gt;"", IF($AS73=$AS72, IF($AU73=$AU72, 0, MAX($AX$2:$BC72, $AZ73:$BA73)+1), MAX($AZ73:$BA73)+1), "")</f>
        <v>88</v>
      </c>
      <c r="BC73">
        <f t="shared" si="21"/>
        <v>88</v>
      </c>
    </row>
    <row r="74" spans="3:55">
      <c r="C74" t="str">
        <f t="shared" ca="1" si="22"/>
        <v/>
      </c>
      <c r="D74" t="str">
        <f t="shared" ca="1" si="23"/>
        <v/>
      </c>
      <c r="E74" t="str">
        <f t="shared" ca="1" si="24"/>
        <v>Order</v>
      </c>
      <c r="F74" t="str">
        <f t="shared" ca="1" si="25"/>
        <v/>
      </c>
      <c r="G74" t="str">
        <f t="shared" ca="1" si="25"/>
        <v/>
      </c>
      <c r="H74" t="str">
        <f t="shared" ca="1" si="26"/>
        <v>Influenza A/B and RSV NAT</v>
      </c>
      <c r="I74" t="str">
        <f t="shared" ca="1" si="27"/>
        <v/>
      </c>
      <c r="J74" t="str">
        <f t="shared" ca="1" si="28"/>
        <v>Nasopharyngeal Flocked Swab, Urgent, Collection: T;N, once</v>
      </c>
      <c r="K74" t="str">
        <f t="shared" ca="1" si="28"/>
        <v/>
      </c>
      <c r="L74" t="str">
        <f t="shared" ca="1" si="29"/>
        <v>X</v>
      </c>
      <c r="M74" t="str">
        <f t="shared" ca="1" si="30"/>
        <v/>
      </c>
      <c r="N74" t="str">
        <f t="shared" ca="1" si="31"/>
        <v/>
      </c>
      <c r="O74" t="str">
        <f t="shared" ca="1" si="31"/>
        <v/>
      </c>
      <c r="P74" t="str">
        <f t="shared" ca="1" si="32"/>
        <v/>
      </c>
      <c r="Q74" t="str">
        <f t="shared" ca="1" si="32"/>
        <v/>
      </c>
      <c r="R74" t="str">
        <f t="shared" ca="1" si="32"/>
        <v/>
      </c>
      <c r="S74" t="str">
        <f t="shared" ca="1" si="32"/>
        <v/>
      </c>
      <c r="T74" t="str">
        <f t="shared" ca="1" si="32"/>
        <v/>
      </c>
      <c r="U74" t="str">
        <f t="shared" ca="1" si="32"/>
        <v/>
      </c>
      <c r="V74" t="str">
        <f t="shared" ca="1" si="32"/>
        <v/>
      </c>
      <c r="W74" t="str">
        <f t="shared" ca="1" si="32"/>
        <v/>
      </c>
      <c r="X74" t="str">
        <f t="shared" ca="1" si="32"/>
        <v>once</v>
      </c>
      <c r="Y74" t="str">
        <f t="shared" ca="1" si="32"/>
        <v/>
      </c>
      <c r="Z74" t="str">
        <f t="shared" ca="1" si="32"/>
        <v/>
      </c>
      <c r="AA74" t="str">
        <f t="shared" ca="1" si="32"/>
        <v/>
      </c>
      <c r="AB74" t="str">
        <f t="shared" ca="1" si="32"/>
        <v/>
      </c>
      <c r="AC74" t="str">
        <f t="shared" ca="1" si="32"/>
        <v/>
      </c>
      <c r="AD74" t="str">
        <f t="shared" ca="1" si="32"/>
        <v/>
      </c>
      <c r="AE74" t="str">
        <f t="shared" ca="1" si="19"/>
        <v/>
      </c>
      <c r="AF74" t="str">
        <f t="shared" ca="1" si="18"/>
        <v/>
      </c>
      <c r="AG74" t="str">
        <f t="shared" ca="1" si="18"/>
        <v/>
      </c>
      <c r="AH74" t="str">
        <f t="shared" ca="1" si="18"/>
        <v/>
      </c>
      <c r="AI74" t="str">
        <f t="shared" ca="1" si="18"/>
        <v/>
      </c>
      <c r="AJ74" t="str">
        <f t="shared" ca="1" si="18"/>
        <v/>
      </c>
      <c r="AK74" t="str">
        <f t="shared" ca="1" si="18"/>
        <v/>
      </c>
      <c r="AL74" t="str">
        <f t="shared" ca="1" si="18"/>
        <v/>
      </c>
      <c r="AM74" t="str">
        <f t="shared" ca="1" si="18"/>
        <v/>
      </c>
      <c r="AN74" t="str">
        <f t="shared" ca="1" si="33"/>
        <v/>
      </c>
      <c r="AO74" t="str">
        <f t="shared" ca="1" si="34"/>
        <v/>
      </c>
      <c r="AS74">
        <f>IF(SP_2a!Q73&lt;&gt;"", SP_2a!Q73, "")</f>
        <v>30</v>
      </c>
      <c r="AT74">
        <f>IF($AS74&lt;&gt;"", IFERROR(IF(SP_2a!$D73="", 0, IF(SP_2a!$D73=SP_2a!D72, $AT73, $AT73+1)), 1), "")</f>
        <v>8</v>
      </c>
      <c r="AU74">
        <f>IF(SP_2a!R73&lt;&gt;"", SP_2a!R73, "")</f>
        <v>37</v>
      </c>
      <c r="AV74">
        <f>IF(SP_2a!S73&lt;&gt;"", SP_2a!S73, "")</f>
        <v>1</v>
      </c>
      <c r="AZ74">
        <f>IF($AS74&lt;&gt;"", IF($AS74=$AS73, 0, MAX($AZ$2:$BC73)+1), "")</f>
        <v>0</v>
      </c>
      <c r="BA74">
        <f>IF($AS74&lt;&gt;"", IF($AT74=0, 0, IF($AT74=$AT73, 0, MAX($AZ$2:$BC73, $AZ74)+1)), "")</f>
        <v>0</v>
      </c>
      <c r="BB74">
        <f>IF($AS74&lt;&gt;"", IF($AS74=$AS73, IF($AU74=$AU73, 0, MAX($AX$2:$BC73, $AZ74:$BA74)+1), MAX($AZ74:$BA74)+1), "")</f>
        <v>89</v>
      </c>
      <c r="BC74">
        <f t="shared" si="21"/>
        <v>89</v>
      </c>
    </row>
    <row r="75" spans="3:55">
      <c r="C75" t="str">
        <f t="shared" ca="1" si="22"/>
        <v/>
      </c>
      <c r="D75" t="str">
        <f t="shared" ca="1" si="23"/>
        <v/>
      </c>
      <c r="E75" t="str">
        <f t="shared" ca="1" si="24"/>
        <v/>
      </c>
      <c r="F75" t="str">
        <f t="shared" ca="1" si="25"/>
        <v/>
      </c>
      <c r="G75" t="str">
        <f t="shared" ca="1" si="25"/>
        <v/>
      </c>
      <c r="H75" t="str">
        <f t="shared" ca="1" si="26"/>
        <v/>
      </c>
      <c r="I75" t="str">
        <f t="shared" ca="1" si="27"/>
        <v/>
      </c>
      <c r="J75" t="str">
        <f t="shared" ca="1" si="28"/>
        <v>Nasopharyngeal washings, Urgent, Collection: T;N, once</v>
      </c>
      <c r="K75" t="str">
        <f t="shared" ca="1" si="28"/>
        <v/>
      </c>
      <c r="L75" t="str">
        <f t="shared" ca="1" si="29"/>
        <v/>
      </c>
      <c r="M75" t="str">
        <f t="shared" ca="1" si="30"/>
        <v/>
      </c>
      <c r="N75" t="str">
        <f t="shared" ca="1" si="31"/>
        <v/>
      </c>
      <c r="O75" t="str">
        <f t="shared" ca="1" si="31"/>
        <v/>
      </c>
      <c r="P75" t="str">
        <f t="shared" ca="1" si="32"/>
        <v/>
      </c>
      <c r="Q75" t="str">
        <f t="shared" ca="1" si="32"/>
        <v/>
      </c>
      <c r="R75" t="str">
        <f t="shared" ca="1" si="32"/>
        <v/>
      </c>
      <c r="S75" t="str">
        <f t="shared" ca="1" si="32"/>
        <v/>
      </c>
      <c r="T75" t="str">
        <f t="shared" ca="1" si="32"/>
        <v/>
      </c>
      <c r="U75" t="str">
        <f t="shared" ca="1" si="32"/>
        <v/>
      </c>
      <c r="V75" t="str">
        <f t="shared" ca="1" si="32"/>
        <v/>
      </c>
      <c r="W75" t="str">
        <f t="shared" ca="1" si="32"/>
        <v/>
      </c>
      <c r="X75" t="str">
        <f t="shared" ca="1" si="32"/>
        <v>once</v>
      </c>
      <c r="Y75" t="str">
        <f t="shared" ca="1" si="32"/>
        <v/>
      </c>
      <c r="Z75" t="str">
        <f t="shared" ca="1" si="32"/>
        <v/>
      </c>
      <c r="AA75" t="str">
        <f t="shared" ca="1" si="32"/>
        <v/>
      </c>
      <c r="AB75" t="str">
        <f t="shared" ca="1" si="32"/>
        <v/>
      </c>
      <c r="AC75" t="str">
        <f t="shared" ca="1" si="32"/>
        <v/>
      </c>
      <c r="AD75" t="str">
        <f t="shared" ca="1" si="32"/>
        <v/>
      </c>
      <c r="AE75" t="str">
        <f t="shared" ca="1" si="19"/>
        <v/>
      </c>
      <c r="AF75" t="str">
        <f t="shared" ca="1" si="18"/>
        <v/>
      </c>
      <c r="AG75" t="str">
        <f t="shared" ca="1" si="18"/>
        <v/>
      </c>
      <c r="AH75" t="str">
        <f t="shared" ca="1" si="18"/>
        <v/>
      </c>
      <c r="AI75" t="str">
        <f t="shared" ca="1" si="18"/>
        <v/>
      </c>
      <c r="AJ75" t="str">
        <f t="shared" ca="1" si="18"/>
        <v/>
      </c>
      <c r="AK75" t="str">
        <f t="shared" ca="1" si="18"/>
        <v/>
      </c>
      <c r="AL75" t="str">
        <f t="shared" ca="1" si="18"/>
        <v/>
      </c>
      <c r="AM75" t="str">
        <f t="shared" ca="1" si="18"/>
        <v/>
      </c>
      <c r="AN75" t="str">
        <f t="shared" ca="1" si="33"/>
        <v/>
      </c>
      <c r="AO75" t="str">
        <f t="shared" ca="1" si="34"/>
        <v/>
      </c>
      <c r="AS75">
        <f>IF(SP_2a!Q74&lt;&gt;"", SP_2a!Q74, "")</f>
        <v>35</v>
      </c>
      <c r="AT75">
        <f>IF($AS75&lt;&gt;"", IFERROR(IF(SP_2a!$D74="", 0, IF(SP_2a!$D74=SP_2a!D73, $AT74, $AT74+1)), 1), "")</f>
        <v>0</v>
      </c>
      <c r="AU75">
        <f>IF(SP_2a!R74&lt;&gt;"", SP_2a!R74, "")</f>
        <v>1</v>
      </c>
      <c r="AV75">
        <f>IF(SP_2a!S74&lt;&gt;"", SP_2a!S74, "")</f>
        <v>1</v>
      </c>
      <c r="AZ75">
        <f>IF($AS75&lt;&gt;"", IF($AS75=$AS74, 0, MAX($AZ$2:$BC74)+1), "")</f>
        <v>90</v>
      </c>
      <c r="BA75">
        <f>IF($AS75&lt;&gt;"", IF($AT75=0, 0, IF($AT75=$AT74, 0, MAX($AZ$2:$BC74, $AZ75)+1)), "")</f>
        <v>0</v>
      </c>
      <c r="BB75">
        <f>IF($AS75&lt;&gt;"", IF($AS75=$AS74, IF($AU75=$AU74, 0, MAX($AX$2:$BC74, $AZ75:$BA75)+1), MAX($AZ75:$BA75)+1), "")</f>
        <v>91</v>
      </c>
      <c r="BC75">
        <f t="shared" si="21"/>
        <v>91</v>
      </c>
    </row>
    <row r="76" spans="3:55">
      <c r="C76" t="str">
        <f t="shared" ca="1" si="22"/>
        <v/>
      </c>
      <c r="D76" t="str">
        <f t="shared" ca="1" si="23"/>
        <v/>
      </c>
      <c r="E76" t="str">
        <f t="shared" ca="1" si="24"/>
        <v>Order</v>
      </c>
      <c r="F76" t="str">
        <f t="shared" ca="1" si="25"/>
        <v/>
      </c>
      <c r="G76" t="str">
        <f t="shared" ca="1" si="25"/>
        <v/>
      </c>
      <c r="H76" t="str">
        <f t="shared" ca="1" si="26"/>
        <v>Influenza A/B and RSV NAT PHC</v>
      </c>
      <c r="I76" t="str">
        <f t="shared" ca="1" si="27"/>
        <v/>
      </c>
      <c r="J76" t="str">
        <f t="shared" ca="1" si="28"/>
        <v>Nasopharyngeal Swab, Urgent, Collection: T;N, once</v>
      </c>
      <c r="K76" t="str">
        <f t="shared" ca="1" si="28"/>
        <v/>
      </c>
      <c r="L76" t="str">
        <f t="shared" ca="1" si="29"/>
        <v>X</v>
      </c>
      <c r="M76" t="str">
        <f t="shared" ca="1" si="30"/>
        <v/>
      </c>
      <c r="N76" t="str">
        <f t="shared" ca="1" si="31"/>
        <v/>
      </c>
      <c r="O76" t="str">
        <f t="shared" ca="1" si="31"/>
        <v/>
      </c>
      <c r="P76" t="str">
        <f t="shared" ca="1" si="32"/>
        <v/>
      </c>
      <c r="Q76" t="str">
        <f t="shared" ca="1" si="32"/>
        <v/>
      </c>
      <c r="R76" t="str">
        <f t="shared" ca="1" si="32"/>
        <v/>
      </c>
      <c r="S76" t="str">
        <f t="shared" ca="1" si="32"/>
        <v/>
      </c>
      <c r="T76" t="str">
        <f t="shared" ca="1" si="32"/>
        <v/>
      </c>
      <c r="U76" t="str">
        <f t="shared" ca="1" si="32"/>
        <v/>
      </c>
      <c r="V76" t="str">
        <f t="shared" ca="1" si="32"/>
        <v/>
      </c>
      <c r="W76" t="str">
        <f t="shared" ca="1" si="32"/>
        <v/>
      </c>
      <c r="X76" t="str">
        <f t="shared" ca="1" si="32"/>
        <v>once</v>
      </c>
      <c r="Y76" t="str">
        <f t="shared" ca="1" si="32"/>
        <v/>
      </c>
      <c r="Z76" t="str">
        <f t="shared" ca="1" si="32"/>
        <v/>
      </c>
      <c r="AA76" t="str">
        <f t="shared" ca="1" si="32"/>
        <v/>
      </c>
      <c r="AB76" t="str">
        <f t="shared" ca="1" si="32"/>
        <v/>
      </c>
      <c r="AC76" t="str">
        <f t="shared" ca="1" si="32"/>
        <v/>
      </c>
      <c r="AD76" t="str">
        <f t="shared" ca="1" si="32"/>
        <v/>
      </c>
      <c r="AE76" t="str">
        <f t="shared" ca="1" si="19"/>
        <v/>
      </c>
      <c r="AF76" t="str">
        <f t="shared" ca="1" si="18"/>
        <v/>
      </c>
      <c r="AG76" t="str">
        <f t="shared" ca="1" si="18"/>
        <v/>
      </c>
      <c r="AH76" t="str">
        <f t="shared" ca="1" si="18"/>
        <v/>
      </c>
      <c r="AI76" t="str">
        <f t="shared" ca="1" si="18"/>
        <v/>
      </c>
      <c r="AJ76" t="str">
        <f t="shared" ca="1" si="18"/>
        <v/>
      </c>
      <c r="AK76" t="str">
        <f t="shared" ca="1" si="18"/>
        <v/>
      </c>
      <c r="AL76" t="str">
        <f t="shared" ca="1" si="18"/>
        <v/>
      </c>
      <c r="AM76" t="str">
        <f t="shared" ca="1" si="18"/>
        <v/>
      </c>
      <c r="AN76" t="str">
        <f t="shared" ca="1" si="33"/>
        <v/>
      </c>
      <c r="AO76" t="str">
        <f t="shared" ca="1" si="34"/>
        <v/>
      </c>
      <c r="AS76">
        <f>IF(SP_2a!Q75&lt;&gt;"", SP_2a!Q75, "")</f>
        <v>35</v>
      </c>
      <c r="AT76">
        <f>IF($AS76&lt;&gt;"", IFERROR(IF(SP_2a!$D75="", 0, IF(SP_2a!$D75=SP_2a!D74, $AT75, $AT75+1)), 1), "")</f>
        <v>0</v>
      </c>
      <c r="AU76">
        <f>IF(SP_2a!R75&lt;&gt;"", SP_2a!R75, "")</f>
        <v>2</v>
      </c>
      <c r="AV76">
        <f>IF(SP_2a!S75&lt;&gt;"", SP_2a!S75, "")</f>
        <v>1</v>
      </c>
      <c r="AZ76">
        <f>IF($AS76&lt;&gt;"", IF($AS76=$AS75, 0, MAX($AZ$2:$BC75)+1), "")</f>
        <v>0</v>
      </c>
      <c r="BA76">
        <f>IF($AS76&lt;&gt;"", IF($AT76=0, 0, IF($AT76=$AT75, 0, MAX($AZ$2:$BC75, $AZ76)+1)), "")</f>
        <v>0</v>
      </c>
      <c r="BB76">
        <f>IF($AS76&lt;&gt;"", IF($AS76=$AS75, IF($AU76=$AU75, 0, MAX($AX$2:$BC75, $AZ76:$BA76)+1), MAX($AZ76:$BA76)+1), "")</f>
        <v>92</v>
      </c>
      <c r="BC76">
        <f t="shared" si="21"/>
        <v>92</v>
      </c>
    </row>
    <row r="77" spans="3:55">
      <c r="C77" t="str">
        <f t="shared" ca="1" si="22"/>
        <v/>
      </c>
      <c r="D77" t="str">
        <f t="shared" ca="1" si="23"/>
        <v/>
      </c>
      <c r="E77" t="str">
        <f t="shared" ca="1" si="24"/>
        <v>Note</v>
      </c>
      <c r="F77" t="str">
        <f t="shared" ca="1" si="25"/>
        <v>X</v>
      </c>
      <c r="G77" t="str">
        <f t="shared" ca="1" si="25"/>
        <v/>
      </c>
      <c r="H77" t="str">
        <f t="shared" ca="1" si="26"/>
        <v>Influenza A/B NAT CWH (available from December 1 to April 30) should only be ordered for:    -Children and Women's Hospital (CWH) pediatric (less than 19 years old) and adult patients    -non-CWH site pediatric patients (less than 19 years old)</v>
      </c>
      <c r="I77" t="str">
        <f t="shared" ca="1" si="27"/>
        <v/>
      </c>
      <c r="J77" t="str">
        <f t="shared" ca="1" si="28"/>
        <v/>
      </c>
      <c r="K77" t="str">
        <f t="shared" ca="1" si="28"/>
        <v/>
      </c>
      <c r="L77" t="str">
        <f t="shared" ca="1" si="29"/>
        <v/>
      </c>
      <c r="M77" t="str">
        <f t="shared" ca="1" si="30"/>
        <v/>
      </c>
      <c r="N77" t="str">
        <f t="shared" ca="1" si="31"/>
        <v/>
      </c>
      <c r="O77" t="str">
        <f t="shared" ca="1" si="31"/>
        <v/>
      </c>
      <c r="P77" t="str">
        <f t="shared" ca="1" si="32"/>
        <v/>
      </c>
      <c r="Q77" t="str">
        <f t="shared" ca="1" si="32"/>
        <v/>
      </c>
      <c r="R77" t="str">
        <f t="shared" ca="1" si="32"/>
        <v/>
      </c>
      <c r="S77" t="str">
        <f t="shared" ca="1" si="32"/>
        <v/>
      </c>
      <c r="T77" t="str">
        <f t="shared" ca="1" si="32"/>
        <v/>
      </c>
      <c r="U77" t="str">
        <f t="shared" ca="1" si="32"/>
        <v/>
      </c>
      <c r="V77" t="str">
        <f t="shared" ca="1" si="32"/>
        <v/>
      </c>
      <c r="W77" t="str">
        <f t="shared" ca="1" si="32"/>
        <v/>
      </c>
      <c r="X77" t="str">
        <f t="shared" ca="1" si="32"/>
        <v/>
      </c>
      <c r="Y77" t="str">
        <f t="shared" ca="1" si="32"/>
        <v/>
      </c>
      <c r="Z77" t="str">
        <f t="shared" ca="1" si="32"/>
        <v/>
      </c>
      <c r="AA77" t="str">
        <f t="shared" ca="1" si="32"/>
        <v/>
      </c>
      <c r="AB77" t="str">
        <f t="shared" ca="1" si="32"/>
        <v/>
      </c>
      <c r="AC77" t="str">
        <f t="shared" ca="1" si="32"/>
        <v/>
      </c>
      <c r="AD77" t="str">
        <f t="shared" ca="1" si="32"/>
        <v/>
      </c>
      <c r="AE77" t="str">
        <f t="shared" ca="1" si="19"/>
        <v/>
      </c>
      <c r="AF77" t="str">
        <f t="shared" ca="1" si="18"/>
        <v/>
      </c>
      <c r="AG77" t="str">
        <f t="shared" ca="1" si="18"/>
        <v/>
      </c>
      <c r="AH77" t="str">
        <f t="shared" ca="1" si="18"/>
        <v/>
      </c>
      <c r="AI77" t="str">
        <f t="shared" ca="1" si="18"/>
        <v/>
      </c>
      <c r="AJ77" t="str">
        <f t="shared" ref="AF77:AM109" ca="1" si="35">IF(ISNUMBER(MATCH(ROW(),$BC:$BC, 0)), IF(OR(INDIRECT("SP_2b!" &amp; ADDRESS(MATCH(ROW(),$BC:$BC, 0)-1, COLUMN()-4, 4))="", INDIRECT("SP_2b!" &amp; ADDRESS(MATCH(ROW(),$BC:$BC, 0)-1, COLUMN()-4, 4))=0), "", INDIRECT("SP_2b!" &amp; ADDRESS(MATCH(ROW(),$BC:$BC, 0)-1, COLUMN()-4, 4))), "")</f>
        <v/>
      </c>
      <c r="AK77" t="str">
        <f t="shared" ca="1" si="35"/>
        <v/>
      </c>
      <c r="AL77" t="str">
        <f t="shared" ca="1" si="35"/>
        <v/>
      </c>
      <c r="AM77" t="str">
        <f t="shared" ca="1" si="35"/>
        <v/>
      </c>
      <c r="AN77" t="str">
        <f t="shared" ca="1" si="33"/>
        <v/>
      </c>
      <c r="AO77" t="str">
        <f t="shared" ca="1" si="34"/>
        <v>Yellow</v>
      </c>
      <c r="AS77">
        <f>IF(SP_2a!Q76&lt;&gt;"", SP_2a!Q76, "")</f>
        <v>35</v>
      </c>
      <c r="AT77">
        <f>IF($AS77&lt;&gt;"", IFERROR(IF(SP_2a!$D76="", 0, IF(SP_2a!$D76=SP_2a!D75, $AT76, $AT76+1)), 1), "")</f>
        <v>0</v>
      </c>
      <c r="AU77">
        <f>IF(SP_2a!R76&lt;&gt;"", SP_2a!R76, "")</f>
        <v>3</v>
      </c>
      <c r="AV77">
        <f>IF(SP_2a!S76&lt;&gt;"", SP_2a!S76, "")</f>
        <v>1</v>
      </c>
      <c r="AZ77">
        <f>IF($AS77&lt;&gt;"", IF($AS77=$AS76, 0, MAX($AZ$2:$BC76)+1), "")</f>
        <v>0</v>
      </c>
      <c r="BA77">
        <f>IF($AS77&lt;&gt;"", IF($AT77=0, 0, IF($AT77=$AT76, 0, MAX($AZ$2:$BC76, $AZ77)+1)), "")</f>
        <v>0</v>
      </c>
      <c r="BB77">
        <f>IF($AS77&lt;&gt;"", IF($AS77=$AS76, IF($AU77=$AU76, 0, MAX($AX$2:$BC76, $AZ77:$BA77)+1), MAX($AZ77:$BA77)+1), "")</f>
        <v>93</v>
      </c>
      <c r="BC77">
        <f t="shared" si="21"/>
        <v>93</v>
      </c>
    </row>
    <row r="78" spans="3:55">
      <c r="C78" t="str">
        <f t="shared" ca="1" si="22"/>
        <v/>
      </c>
      <c r="D78" t="str">
        <f t="shared" ca="1" si="23"/>
        <v/>
      </c>
      <c r="E78" t="str">
        <f t="shared" ca="1" si="24"/>
        <v>Order</v>
      </c>
      <c r="F78" t="str">
        <f t="shared" ca="1" si="25"/>
        <v/>
      </c>
      <c r="G78" t="str">
        <f t="shared" ca="1" si="25"/>
        <v/>
      </c>
      <c r="H78" t="str">
        <f t="shared" ca="1" si="26"/>
        <v>Influenza A/B NAT CWH</v>
      </c>
      <c r="I78" t="str">
        <f t="shared" ca="1" si="27"/>
        <v/>
      </c>
      <c r="J78" t="str">
        <f t="shared" ca="1" si="28"/>
        <v>Nasopharyngeal Flocked Swab, Urgent, Collection: T;N, once</v>
      </c>
      <c r="K78" t="str">
        <f t="shared" ca="1" si="28"/>
        <v/>
      </c>
      <c r="L78" t="str">
        <f t="shared" ca="1" si="29"/>
        <v>X</v>
      </c>
      <c r="M78" t="str">
        <f t="shared" ca="1" si="30"/>
        <v/>
      </c>
      <c r="N78" t="str">
        <f t="shared" ca="1" si="31"/>
        <v/>
      </c>
      <c r="O78" t="str">
        <f t="shared" ca="1" si="31"/>
        <v/>
      </c>
      <c r="P78" t="str">
        <f t="shared" ca="1" si="32"/>
        <v/>
      </c>
      <c r="Q78" t="str">
        <f t="shared" ca="1" si="32"/>
        <v/>
      </c>
      <c r="R78" t="str">
        <f t="shared" ca="1" si="32"/>
        <v/>
      </c>
      <c r="S78" t="str">
        <f t="shared" ca="1" si="32"/>
        <v/>
      </c>
      <c r="T78" t="str">
        <f t="shared" ca="1" si="32"/>
        <v/>
      </c>
      <c r="U78" t="str">
        <f t="shared" ca="1" si="32"/>
        <v/>
      </c>
      <c r="V78" t="str">
        <f t="shared" ca="1" si="32"/>
        <v/>
      </c>
      <c r="W78" t="str">
        <f t="shared" ca="1" si="32"/>
        <v/>
      </c>
      <c r="X78" t="str">
        <f t="shared" ca="1" si="32"/>
        <v>once</v>
      </c>
      <c r="Y78" t="str">
        <f t="shared" ca="1" si="32"/>
        <v/>
      </c>
      <c r="Z78" t="str">
        <f t="shared" ca="1" si="32"/>
        <v/>
      </c>
      <c r="AA78" t="str">
        <f t="shared" ca="1" si="32"/>
        <v/>
      </c>
      <c r="AB78" t="str">
        <f t="shared" ca="1" si="32"/>
        <v/>
      </c>
      <c r="AC78" t="str">
        <f t="shared" ca="1" si="32"/>
        <v/>
      </c>
      <c r="AD78" t="str">
        <f t="shared" ca="1" si="32"/>
        <v/>
      </c>
      <c r="AE78" t="str">
        <f t="shared" ca="1" si="19"/>
        <v/>
      </c>
      <c r="AF78" t="str">
        <f t="shared" ca="1" si="35"/>
        <v/>
      </c>
      <c r="AG78" t="str">
        <f t="shared" ca="1" si="35"/>
        <v/>
      </c>
      <c r="AH78" t="str">
        <f t="shared" ca="1" si="35"/>
        <v/>
      </c>
      <c r="AI78" t="str">
        <f t="shared" ca="1" si="35"/>
        <v/>
      </c>
      <c r="AJ78" t="str">
        <f t="shared" ca="1" si="35"/>
        <v/>
      </c>
      <c r="AK78" t="str">
        <f t="shared" ca="1" si="35"/>
        <v/>
      </c>
      <c r="AL78" t="str">
        <f t="shared" ca="1" si="35"/>
        <v/>
      </c>
      <c r="AM78" t="str">
        <f t="shared" ca="1" si="35"/>
        <v/>
      </c>
      <c r="AN78" t="str">
        <f t="shared" ca="1" si="33"/>
        <v/>
      </c>
      <c r="AO78" t="str">
        <f t="shared" ca="1" si="34"/>
        <v/>
      </c>
      <c r="AS78">
        <f>IF(SP_2a!Q77&lt;&gt;"", SP_2a!Q77, "")</f>
        <v>35</v>
      </c>
      <c r="AT78">
        <f>IF($AS78&lt;&gt;"", IFERROR(IF(SP_2a!$D77="", 0, IF(SP_2a!$D77=SP_2a!D76, $AT77, $AT77+1)), 1), "")</f>
        <v>0</v>
      </c>
      <c r="AU78">
        <f>IF(SP_2a!R77&lt;&gt;"", SP_2a!R77, "")</f>
        <v>4</v>
      </c>
      <c r="AV78">
        <f>IF(SP_2a!S77&lt;&gt;"", SP_2a!S77, "")</f>
        <v>1</v>
      </c>
      <c r="AZ78">
        <f>IF($AS78&lt;&gt;"", IF($AS78=$AS77, 0, MAX($AZ$2:$BC77)+1), "")</f>
        <v>0</v>
      </c>
      <c r="BA78">
        <f>IF($AS78&lt;&gt;"", IF($AT78=0, 0, IF($AT78=$AT77, 0, MAX($AZ$2:$BC77, $AZ78)+1)), "")</f>
        <v>0</v>
      </c>
      <c r="BB78">
        <f>IF($AS78&lt;&gt;"", IF($AS78=$AS77, IF($AU78=$AU77, 0, MAX($AX$2:$BC77, $AZ78:$BA78)+1), MAX($AZ78:$BA78)+1), "")</f>
        <v>94</v>
      </c>
      <c r="BC78">
        <f t="shared" si="21"/>
        <v>94</v>
      </c>
    </row>
    <row r="79" spans="3:55">
      <c r="C79" t="str">
        <f t="shared" ca="1" si="22"/>
        <v/>
      </c>
      <c r="D79" t="str">
        <f t="shared" ca="1" si="23"/>
        <v/>
      </c>
      <c r="E79" t="str">
        <f t="shared" ca="1" si="24"/>
        <v/>
      </c>
      <c r="F79" t="str">
        <f t="shared" ca="1" si="25"/>
        <v/>
      </c>
      <c r="G79" t="str">
        <f t="shared" ca="1" si="25"/>
        <v/>
      </c>
      <c r="H79" t="str">
        <f t="shared" ca="1" si="26"/>
        <v/>
      </c>
      <c r="I79" t="str">
        <f t="shared" ca="1" si="27"/>
        <v/>
      </c>
      <c r="J79" t="str">
        <f t="shared" ca="1" si="28"/>
        <v>Nasopharyngeal washings, Urgent, Collection: T;N, once</v>
      </c>
      <c r="K79" t="str">
        <f t="shared" ca="1" si="28"/>
        <v/>
      </c>
      <c r="L79" t="str">
        <f t="shared" ca="1" si="29"/>
        <v/>
      </c>
      <c r="M79" t="str">
        <f t="shared" ca="1" si="30"/>
        <v/>
      </c>
      <c r="N79" t="str">
        <f t="shared" ca="1" si="31"/>
        <v/>
      </c>
      <c r="O79" t="str">
        <f t="shared" ca="1" si="31"/>
        <v/>
      </c>
      <c r="P79" t="str">
        <f t="shared" ca="1" si="32"/>
        <v/>
      </c>
      <c r="Q79" t="str">
        <f t="shared" ca="1" si="32"/>
        <v/>
      </c>
      <c r="R79" t="str">
        <f t="shared" ca="1" si="32"/>
        <v/>
      </c>
      <c r="S79" t="str">
        <f t="shared" ca="1" si="32"/>
        <v/>
      </c>
      <c r="T79" t="str">
        <f t="shared" ca="1" si="32"/>
        <v/>
      </c>
      <c r="U79" t="str">
        <f t="shared" ca="1" si="32"/>
        <v/>
      </c>
      <c r="V79" t="str">
        <f t="shared" ca="1" si="32"/>
        <v/>
      </c>
      <c r="W79" t="str">
        <f t="shared" ca="1" si="32"/>
        <v/>
      </c>
      <c r="X79" t="str">
        <f t="shared" ca="1" si="32"/>
        <v>once</v>
      </c>
      <c r="Y79" t="str">
        <f t="shared" ca="1" si="32"/>
        <v/>
      </c>
      <c r="Z79" t="str">
        <f t="shared" ca="1" si="32"/>
        <v/>
      </c>
      <c r="AA79" t="str">
        <f t="shared" ca="1" si="32"/>
        <v/>
      </c>
      <c r="AB79" t="str">
        <f t="shared" ca="1" si="32"/>
        <v/>
      </c>
      <c r="AC79" t="str">
        <f t="shared" ca="1" si="32"/>
        <v/>
      </c>
      <c r="AD79" t="str">
        <f t="shared" ca="1" si="32"/>
        <v/>
      </c>
      <c r="AE79" t="str">
        <f t="shared" ca="1" si="19"/>
        <v/>
      </c>
      <c r="AF79" t="str">
        <f t="shared" ca="1" si="35"/>
        <v/>
      </c>
      <c r="AG79" t="str">
        <f t="shared" ca="1" si="35"/>
        <v/>
      </c>
      <c r="AH79" t="str">
        <f t="shared" ca="1" si="35"/>
        <v/>
      </c>
      <c r="AI79" t="str">
        <f t="shared" ca="1" si="35"/>
        <v/>
      </c>
      <c r="AJ79" t="str">
        <f t="shared" ca="1" si="35"/>
        <v/>
      </c>
      <c r="AK79" t="str">
        <f t="shared" ca="1" si="35"/>
        <v/>
      </c>
      <c r="AL79" t="str">
        <f t="shared" ca="1" si="35"/>
        <v/>
      </c>
      <c r="AM79" t="str">
        <f t="shared" ca="1" si="35"/>
        <v/>
      </c>
      <c r="AN79" t="str">
        <f t="shared" ca="1" si="33"/>
        <v/>
      </c>
      <c r="AO79" t="str">
        <f t="shared" ca="1" si="34"/>
        <v/>
      </c>
      <c r="AS79">
        <f>IF(SP_2a!Q78&lt;&gt;"", SP_2a!Q78, "")</f>
        <v>55</v>
      </c>
      <c r="AT79">
        <f>IF($AS79&lt;&gt;"", IFERROR(IF(SP_2a!$D78="", 0, IF(SP_2a!$D78=SP_2a!D77, $AT78, $AT78+1)), 1), "")</f>
        <v>0</v>
      </c>
      <c r="AU79">
        <f>IF(SP_2a!R78&lt;&gt;"", SP_2a!R78, "")</f>
        <v>1</v>
      </c>
      <c r="AV79">
        <f>IF(SP_2a!S78&lt;&gt;"", SP_2a!S78, "")</f>
        <v>1</v>
      </c>
      <c r="AZ79">
        <f>IF($AS79&lt;&gt;"", IF($AS79=$AS78, 0, MAX($AZ$2:$BC78)+1), "")</f>
        <v>95</v>
      </c>
      <c r="BA79">
        <f>IF($AS79&lt;&gt;"", IF($AT79=0, 0, IF($AT79=$AT78, 0, MAX($AZ$2:$BC78, $AZ79)+1)), "")</f>
        <v>0</v>
      </c>
      <c r="BB79">
        <f>IF($AS79&lt;&gt;"", IF($AS79=$AS78, IF($AU79=$AU78, 0, MAX($AX$2:$BC78, $AZ79:$BA79)+1), MAX($AZ79:$BA79)+1), "")</f>
        <v>96</v>
      </c>
      <c r="BC79">
        <f t="shared" si="21"/>
        <v>96</v>
      </c>
    </row>
    <row r="80" spans="3:55">
      <c r="C80" t="str">
        <f t="shared" ca="1" si="22"/>
        <v/>
      </c>
      <c r="D80" t="str">
        <f t="shared" ca="1" si="23"/>
        <v/>
      </c>
      <c r="E80" t="str">
        <f t="shared" ca="1" si="24"/>
        <v>Order</v>
      </c>
      <c r="F80" t="str">
        <f t="shared" ca="1" si="25"/>
        <v/>
      </c>
      <c r="G80" t="str">
        <f t="shared" ca="1" si="25"/>
        <v/>
      </c>
      <c r="H80" t="str">
        <f t="shared" ca="1" si="26"/>
        <v>Respiratory syncytial Virus NAT CWH</v>
      </c>
      <c r="I80" t="str">
        <f t="shared" ca="1" si="27"/>
        <v/>
      </c>
      <c r="J80" t="str">
        <f t="shared" ca="1" si="28"/>
        <v>Nasopharyngeal Flocked Swab, Urgent, Collection: T;N, once</v>
      </c>
      <c r="K80" t="str">
        <f t="shared" ca="1" si="28"/>
        <v/>
      </c>
      <c r="L80" t="str">
        <f t="shared" ca="1" si="29"/>
        <v>X</v>
      </c>
      <c r="M80" t="str">
        <f t="shared" ca="1" si="30"/>
        <v/>
      </c>
      <c r="N80" t="str">
        <f t="shared" ca="1" si="31"/>
        <v/>
      </c>
      <c r="O80" t="str">
        <f t="shared" ca="1" si="31"/>
        <v/>
      </c>
      <c r="P80" t="str">
        <f t="shared" ca="1" si="32"/>
        <v/>
      </c>
      <c r="Q80" t="str">
        <f t="shared" ca="1" si="32"/>
        <v/>
      </c>
      <c r="R80" t="str">
        <f t="shared" ca="1" si="32"/>
        <v/>
      </c>
      <c r="S80" t="str">
        <f t="shared" ca="1" si="32"/>
        <v/>
      </c>
      <c r="T80" t="str">
        <f t="shared" ca="1" si="32"/>
        <v/>
      </c>
      <c r="U80" t="str">
        <f t="shared" ca="1" si="32"/>
        <v/>
      </c>
      <c r="V80" t="str">
        <f t="shared" ca="1" si="32"/>
        <v/>
      </c>
      <c r="W80" t="str">
        <f t="shared" ca="1" si="32"/>
        <v/>
      </c>
      <c r="X80" t="str">
        <f t="shared" ca="1" si="32"/>
        <v>once</v>
      </c>
      <c r="Y80" t="str">
        <f t="shared" ca="1" si="32"/>
        <v/>
      </c>
      <c r="Z80" t="str">
        <f t="shared" ca="1" si="32"/>
        <v/>
      </c>
      <c r="AA80" t="str">
        <f t="shared" ca="1" si="32"/>
        <v/>
      </c>
      <c r="AB80" t="str">
        <f t="shared" ca="1" si="32"/>
        <v/>
      </c>
      <c r="AC80" t="str">
        <f t="shared" ca="1" si="32"/>
        <v/>
      </c>
      <c r="AD80" t="str">
        <f t="shared" ca="1" si="32"/>
        <v/>
      </c>
      <c r="AE80" t="str">
        <f t="shared" ca="1" si="19"/>
        <v/>
      </c>
      <c r="AF80" t="str">
        <f t="shared" ca="1" si="35"/>
        <v/>
      </c>
      <c r="AG80" t="str">
        <f t="shared" ca="1" si="35"/>
        <v/>
      </c>
      <c r="AH80" t="str">
        <f t="shared" ca="1" si="35"/>
        <v/>
      </c>
      <c r="AI80" t="str">
        <f t="shared" ca="1" si="35"/>
        <v/>
      </c>
      <c r="AJ80" t="str">
        <f t="shared" ca="1" si="35"/>
        <v/>
      </c>
      <c r="AK80" t="str">
        <f t="shared" ca="1" si="35"/>
        <v/>
      </c>
      <c r="AL80" t="str">
        <f t="shared" ca="1" si="35"/>
        <v/>
      </c>
      <c r="AM80" t="str">
        <f t="shared" ca="1" si="35"/>
        <v/>
      </c>
      <c r="AN80" t="str">
        <f t="shared" ca="1" si="33"/>
        <v/>
      </c>
      <c r="AO80" t="str">
        <f t="shared" ca="1" si="34"/>
        <v/>
      </c>
      <c r="AS80">
        <f>IF(SP_2a!Q79&lt;&gt;"", SP_2a!Q79, "")</f>
        <v>55</v>
      </c>
      <c r="AT80">
        <f>IF($AS80&lt;&gt;"", IFERROR(IF(SP_2a!$D79="", 0, IF(SP_2a!$D79=SP_2a!D78, $AT79, $AT79+1)), 1), "")</f>
        <v>0</v>
      </c>
      <c r="AU80">
        <f>IF(SP_2a!R79&lt;&gt;"", SP_2a!R79, "")</f>
        <v>1</v>
      </c>
      <c r="AV80">
        <f>IF(SP_2a!S79&lt;&gt;"", SP_2a!S79, "")</f>
        <v>2</v>
      </c>
      <c r="AZ80">
        <f>IF($AS80&lt;&gt;"", IF($AS80=$AS79, 0, MAX($AZ$2:$BC79)+1), "")</f>
        <v>0</v>
      </c>
      <c r="BA80">
        <f>IF($AS80&lt;&gt;"", IF($AT80=0, 0, IF($AT80=$AT79, 0, MAX($AZ$2:$BC79, $AZ80)+1)), "")</f>
        <v>0</v>
      </c>
      <c r="BB80">
        <f>IF($AS80&lt;&gt;"", IF($AS80=$AS79, IF($AU80=$AU79, 0, MAX($AX$2:$BC79, $AZ80:$BA80)+1), MAX($AZ80:$BA80)+1), "")</f>
        <v>0</v>
      </c>
      <c r="BC80">
        <f t="shared" si="21"/>
        <v>97</v>
      </c>
    </row>
    <row r="81" spans="3:55">
      <c r="C81" t="str">
        <f t="shared" ca="1" si="22"/>
        <v/>
      </c>
      <c r="D81" t="str">
        <f t="shared" ca="1" si="23"/>
        <v/>
      </c>
      <c r="E81" t="str">
        <f t="shared" ca="1" si="24"/>
        <v/>
      </c>
      <c r="F81" t="str">
        <f t="shared" ca="1" si="25"/>
        <v/>
      </c>
      <c r="G81" t="str">
        <f t="shared" ca="1" si="25"/>
        <v/>
      </c>
      <c r="H81" t="str">
        <f t="shared" ca="1" si="26"/>
        <v/>
      </c>
      <c r="I81" t="str">
        <f t="shared" ca="1" si="27"/>
        <v/>
      </c>
      <c r="J81" t="str">
        <f t="shared" ca="1" si="28"/>
        <v>Nasopharyngeal washings, Urgent, Collection: T;N, once</v>
      </c>
      <c r="K81" t="str">
        <f t="shared" ca="1" si="28"/>
        <v/>
      </c>
      <c r="L81" t="str">
        <f t="shared" ca="1" si="29"/>
        <v/>
      </c>
      <c r="M81" t="str">
        <f t="shared" ca="1" si="30"/>
        <v/>
      </c>
      <c r="N81" t="str">
        <f t="shared" ca="1" si="31"/>
        <v/>
      </c>
      <c r="O81" t="str">
        <f t="shared" ca="1" si="31"/>
        <v/>
      </c>
      <c r="P81" t="str">
        <f t="shared" ca="1" si="32"/>
        <v/>
      </c>
      <c r="Q81" t="str">
        <f t="shared" ca="1" si="32"/>
        <v/>
      </c>
      <c r="R81" t="str">
        <f t="shared" ca="1" si="32"/>
        <v/>
      </c>
      <c r="S81" t="str">
        <f t="shared" ca="1" si="32"/>
        <v/>
      </c>
      <c r="T81" t="str">
        <f t="shared" ca="1" si="32"/>
        <v/>
      </c>
      <c r="U81" t="str">
        <f t="shared" ca="1" si="32"/>
        <v/>
      </c>
      <c r="V81" t="str">
        <f t="shared" ca="1" si="32"/>
        <v/>
      </c>
      <c r="W81" t="str">
        <f t="shared" ca="1" si="32"/>
        <v/>
      </c>
      <c r="X81" t="str">
        <f t="shared" ca="1" si="32"/>
        <v>once</v>
      </c>
      <c r="Y81" t="str">
        <f t="shared" ca="1" si="32"/>
        <v/>
      </c>
      <c r="Z81" t="str">
        <f t="shared" ca="1" si="32"/>
        <v/>
      </c>
      <c r="AA81" t="str">
        <f t="shared" ca="1" si="32"/>
        <v/>
      </c>
      <c r="AB81" t="str">
        <f t="shared" ca="1" si="32"/>
        <v/>
      </c>
      <c r="AC81" t="str">
        <f t="shared" ca="1" si="32"/>
        <v/>
      </c>
      <c r="AD81" t="str">
        <f t="shared" ca="1" si="32"/>
        <v/>
      </c>
      <c r="AE81" t="str">
        <f t="shared" ca="1" si="19"/>
        <v/>
      </c>
      <c r="AF81" t="str">
        <f t="shared" ca="1" si="35"/>
        <v/>
      </c>
      <c r="AG81" t="str">
        <f t="shared" ca="1" si="35"/>
        <v/>
      </c>
      <c r="AH81" t="str">
        <f t="shared" ca="1" si="35"/>
        <v/>
      </c>
      <c r="AI81" t="str">
        <f t="shared" ca="1" si="35"/>
        <v/>
      </c>
      <c r="AJ81" t="str">
        <f t="shared" ca="1" si="35"/>
        <v/>
      </c>
      <c r="AK81" t="str">
        <f t="shared" ca="1" si="35"/>
        <v/>
      </c>
      <c r="AL81" t="str">
        <f t="shared" ca="1" si="35"/>
        <v/>
      </c>
      <c r="AM81" t="str">
        <f t="shared" ca="1" si="35"/>
        <v/>
      </c>
      <c r="AN81" t="str">
        <f t="shared" ca="1" si="33"/>
        <v/>
      </c>
      <c r="AO81" t="str">
        <f t="shared" ca="1" si="34"/>
        <v/>
      </c>
      <c r="AS81">
        <f>IF(SP_2a!Q80&lt;&gt;"", SP_2a!Q80, "")</f>
        <v>55</v>
      </c>
      <c r="AT81">
        <f>IF($AS81&lt;&gt;"", IFERROR(IF(SP_2a!$D80="", 0, IF(SP_2a!$D80=SP_2a!D79, $AT80, $AT80+1)), 1), "")</f>
        <v>0</v>
      </c>
      <c r="AU81">
        <f>IF(SP_2a!R80&lt;&gt;"", SP_2a!R80, "")</f>
        <v>1</v>
      </c>
      <c r="AV81">
        <f>IF(SP_2a!S80&lt;&gt;"", SP_2a!S80, "")</f>
        <v>3</v>
      </c>
      <c r="AZ81">
        <f>IF($AS81&lt;&gt;"", IF($AS81=$AS80, 0, MAX($AZ$2:$BC80)+1), "")</f>
        <v>0</v>
      </c>
      <c r="BA81">
        <f>IF($AS81&lt;&gt;"", IF($AT81=0, 0, IF($AT81=$AT80, 0, MAX($AZ$2:$BC80, $AZ81)+1)), "")</f>
        <v>0</v>
      </c>
      <c r="BB81">
        <f>IF($AS81&lt;&gt;"", IF($AS81=$AS80, IF($AU81=$AU80, 0, MAX($AX$2:$BC80, $AZ81:$BA81)+1), MAX($AZ81:$BA81)+1), "")</f>
        <v>0</v>
      </c>
      <c r="BC81">
        <f t="shared" si="21"/>
        <v>98</v>
      </c>
    </row>
    <row r="82" spans="3:55">
      <c r="C82" t="str">
        <f t="shared" ca="1" si="22"/>
        <v/>
      </c>
      <c r="D82" t="str">
        <f t="shared" ca="1" si="23"/>
        <v/>
      </c>
      <c r="E82" t="str">
        <f t="shared" ca="1" si="24"/>
        <v>Order</v>
      </c>
      <c r="F82" t="str">
        <f t="shared" ca="1" si="25"/>
        <v/>
      </c>
      <c r="G82" t="str">
        <f t="shared" ca="1" si="25"/>
        <v/>
      </c>
      <c r="H82" t="str">
        <f t="shared" ca="1" si="26"/>
        <v>Extended Respiratory NAT Panel CWH Pediatric</v>
      </c>
      <c r="I82" t="str">
        <f t="shared" ca="1" si="27"/>
        <v/>
      </c>
      <c r="J82" t="str">
        <f t="shared" ca="1" si="28"/>
        <v>Nasopharyngeal Flocked Swab, Urgent, Collection: T;N, once</v>
      </c>
      <c r="K82" t="str">
        <f t="shared" ca="1" si="28"/>
        <v/>
      </c>
      <c r="L82" t="str">
        <f t="shared" ca="1" si="29"/>
        <v>X</v>
      </c>
      <c r="M82" t="str">
        <f t="shared" ca="1" si="30"/>
        <v/>
      </c>
      <c r="N82" t="str">
        <f t="shared" ca="1" si="31"/>
        <v/>
      </c>
      <c r="O82" t="str">
        <f t="shared" ca="1" si="31"/>
        <v/>
      </c>
      <c r="P82" t="str">
        <f t="shared" ca="1" si="32"/>
        <v/>
      </c>
      <c r="Q82" t="str">
        <f t="shared" ca="1" si="32"/>
        <v/>
      </c>
      <c r="R82" t="str">
        <f t="shared" ca="1" si="32"/>
        <v/>
      </c>
      <c r="S82" t="str">
        <f t="shared" ca="1" si="32"/>
        <v/>
      </c>
      <c r="T82" t="str">
        <f t="shared" ca="1" si="32"/>
        <v/>
      </c>
      <c r="U82" t="str">
        <f t="shared" ca="1" si="32"/>
        <v/>
      </c>
      <c r="V82" t="str">
        <f t="shared" ca="1" si="32"/>
        <v/>
      </c>
      <c r="W82" t="str">
        <f t="shared" ca="1" si="32"/>
        <v/>
      </c>
      <c r="X82" t="str">
        <f t="shared" ca="1" si="32"/>
        <v>once</v>
      </c>
      <c r="Y82" t="str">
        <f t="shared" ca="1" si="32"/>
        <v/>
      </c>
      <c r="Z82" t="str">
        <f t="shared" ca="1" si="32"/>
        <v/>
      </c>
      <c r="AA82" t="str">
        <f t="shared" ca="1" si="32"/>
        <v/>
      </c>
      <c r="AB82" t="str">
        <f t="shared" ca="1" si="32"/>
        <v/>
      </c>
      <c r="AC82" t="str">
        <f t="shared" ca="1" si="32"/>
        <v/>
      </c>
      <c r="AD82" t="str">
        <f t="shared" ca="1" si="32"/>
        <v/>
      </c>
      <c r="AE82" t="str">
        <f t="shared" ca="1" si="19"/>
        <v/>
      </c>
      <c r="AF82" t="str">
        <f t="shared" ca="1" si="35"/>
        <v/>
      </c>
      <c r="AG82" t="str">
        <f t="shared" ca="1" si="35"/>
        <v/>
      </c>
      <c r="AH82" t="str">
        <f t="shared" ca="1" si="35"/>
        <v/>
      </c>
      <c r="AI82" t="str">
        <f t="shared" ca="1" si="35"/>
        <v/>
      </c>
      <c r="AJ82" t="str">
        <f t="shared" ca="1" si="35"/>
        <v/>
      </c>
      <c r="AK82" t="str">
        <f t="shared" ca="1" si="35"/>
        <v/>
      </c>
      <c r="AL82" t="str">
        <f t="shared" ca="1" si="35"/>
        <v/>
      </c>
      <c r="AM82" t="str">
        <f t="shared" ca="1" si="35"/>
        <v/>
      </c>
      <c r="AN82" t="str">
        <f t="shared" ca="1" si="33"/>
        <v/>
      </c>
      <c r="AO82" t="str">
        <f t="shared" ca="1" si="34"/>
        <v/>
      </c>
      <c r="AS82">
        <f>IF(SP_2a!Q81&lt;&gt;"", SP_2a!Q81, "")</f>
        <v>55</v>
      </c>
      <c r="AT82">
        <f>IF($AS82&lt;&gt;"", IFERROR(IF(SP_2a!$D81="", 0, IF(SP_2a!$D81=SP_2a!D80, $AT81, $AT81+1)), 1), "")</f>
        <v>0</v>
      </c>
      <c r="AU82">
        <f>IF(SP_2a!R81&lt;&gt;"", SP_2a!R81, "")</f>
        <v>1</v>
      </c>
      <c r="AV82">
        <f>IF(SP_2a!S81&lt;&gt;"", SP_2a!S81, "")</f>
        <v>4</v>
      </c>
      <c r="AZ82">
        <f>IF($AS82&lt;&gt;"", IF($AS82=$AS81, 0, MAX($AZ$2:$BC81)+1), "")</f>
        <v>0</v>
      </c>
      <c r="BA82">
        <f>IF($AS82&lt;&gt;"", IF($AT82=0, 0, IF($AT82=$AT81, 0, MAX($AZ$2:$BC81, $AZ82)+1)), "")</f>
        <v>0</v>
      </c>
      <c r="BB82">
        <f>IF($AS82&lt;&gt;"", IF($AS82=$AS81, IF($AU82=$AU81, 0, MAX($AX$2:$BC81, $AZ82:$BA82)+1), MAX($AZ82:$BA82)+1), "")</f>
        <v>0</v>
      </c>
      <c r="BC82">
        <f t="shared" si="21"/>
        <v>99</v>
      </c>
    </row>
    <row r="83" spans="3:55">
      <c r="C83" t="str">
        <f t="shared" ca="1" si="22"/>
        <v/>
      </c>
      <c r="D83" t="str">
        <f t="shared" ca="1" si="23"/>
        <v/>
      </c>
      <c r="E83" t="str">
        <f t="shared" ca="1" si="24"/>
        <v/>
      </c>
      <c r="F83" t="str">
        <f t="shared" ca="1" si="25"/>
        <v/>
      </c>
      <c r="G83" t="str">
        <f t="shared" ca="1" si="25"/>
        <v/>
      </c>
      <c r="H83" t="str">
        <f t="shared" ca="1" si="26"/>
        <v/>
      </c>
      <c r="I83" t="str">
        <f t="shared" ca="1" si="27"/>
        <v/>
      </c>
      <c r="J83" t="str">
        <f t="shared" ca="1" si="28"/>
        <v>Nasopharyngeal Swab, Urgent, Collection: T;N, once</v>
      </c>
      <c r="K83" t="str">
        <f t="shared" ca="1" si="28"/>
        <v/>
      </c>
      <c r="L83" t="str">
        <f t="shared" ca="1" si="29"/>
        <v/>
      </c>
      <c r="M83" t="str">
        <f t="shared" ca="1" si="30"/>
        <v/>
      </c>
      <c r="N83" t="str">
        <f t="shared" ca="1" si="31"/>
        <v/>
      </c>
      <c r="O83" t="str">
        <f t="shared" ca="1" si="31"/>
        <v/>
      </c>
      <c r="P83" t="str">
        <f t="shared" ca="1" si="32"/>
        <v/>
      </c>
      <c r="Q83" t="str">
        <f t="shared" ca="1" si="32"/>
        <v/>
      </c>
      <c r="R83" t="str">
        <f t="shared" ca="1" si="32"/>
        <v/>
      </c>
      <c r="S83" t="str">
        <f t="shared" ca="1" si="32"/>
        <v/>
      </c>
      <c r="T83" t="str">
        <f t="shared" ca="1" si="32"/>
        <v/>
      </c>
      <c r="U83" t="str">
        <f t="shared" ca="1" si="32"/>
        <v/>
      </c>
      <c r="V83" t="str">
        <f t="shared" ca="1" si="32"/>
        <v/>
      </c>
      <c r="W83" t="str">
        <f t="shared" ca="1" si="32"/>
        <v/>
      </c>
      <c r="X83" t="str">
        <f t="shared" ca="1" si="32"/>
        <v>once</v>
      </c>
      <c r="Y83" t="str">
        <f t="shared" ca="1" si="32"/>
        <v/>
      </c>
      <c r="Z83" t="str">
        <f t="shared" ca="1" si="32"/>
        <v/>
      </c>
      <c r="AA83" t="str">
        <f t="shared" ca="1" si="32"/>
        <v/>
      </c>
      <c r="AB83" t="str">
        <f t="shared" ca="1" si="32"/>
        <v/>
      </c>
      <c r="AC83" t="str">
        <f t="shared" ca="1" si="32"/>
        <v/>
      </c>
      <c r="AD83" t="str">
        <f t="shared" ca="1" si="32"/>
        <v/>
      </c>
      <c r="AE83" t="str">
        <f t="shared" ca="1" si="19"/>
        <v/>
      </c>
      <c r="AF83" t="str">
        <f t="shared" ca="1" si="35"/>
        <v/>
      </c>
      <c r="AG83" t="str">
        <f t="shared" ca="1" si="35"/>
        <v/>
      </c>
      <c r="AH83" t="str">
        <f t="shared" ca="1" si="35"/>
        <v/>
      </c>
      <c r="AI83" t="str">
        <f t="shared" ca="1" si="35"/>
        <v/>
      </c>
      <c r="AJ83" t="str">
        <f t="shared" ca="1" si="35"/>
        <v/>
      </c>
      <c r="AK83" t="str">
        <f t="shared" ca="1" si="35"/>
        <v/>
      </c>
      <c r="AL83" t="str">
        <f t="shared" ca="1" si="35"/>
        <v/>
      </c>
      <c r="AM83" t="str">
        <f t="shared" ca="1" si="35"/>
        <v/>
      </c>
      <c r="AN83" t="str">
        <f t="shared" ca="1" si="33"/>
        <v/>
      </c>
      <c r="AO83" t="str">
        <f t="shared" ca="1" si="34"/>
        <v/>
      </c>
      <c r="AS83">
        <f>IF(SP_2a!Q82&lt;&gt;"", SP_2a!Q82, "")</f>
        <v>55</v>
      </c>
      <c r="AT83">
        <f>IF($AS83&lt;&gt;"", IFERROR(IF(SP_2a!$D82="", 0, IF(SP_2a!$D82=SP_2a!D81, $AT82, $AT82+1)), 1), "")</f>
        <v>0</v>
      </c>
      <c r="AU83">
        <f>IF(SP_2a!R82&lt;&gt;"", SP_2a!R82, "")</f>
        <v>1</v>
      </c>
      <c r="AV83">
        <f>IF(SP_2a!S82&lt;&gt;"", SP_2a!S82, "")</f>
        <v>5</v>
      </c>
      <c r="AZ83">
        <f>IF($AS83&lt;&gt;"", IF($AS83=$AS82, 0, MAX($AZ$2:$BC82)+1), "")</f>
        <v>0</v>
      </c>
      <c r="BA83">
        <f>IF($AS83&lt;&gt;"", IF($AT83=0, 0, IF($AT83=$AT82, 0, MAX($AZ$2:$BC82, $AZ83)+1)), "")</f>
        <v>0</v>
      </c>
      <c r="BB83">
        <f>IF($AS83&lt;&gt;"", IF($AS83=$AS82, IF($AU83=$AU82, 0, MAX($AX$2:$BC82, $AZ83:$BA83)+1), MAX($AZ83:$BA83)+1), "")</f>
        <v>0</v>
      </c>
      <c r="BC83">
        <f t="shared" si="21"/>
        <v>100</v>
      </c>
    </row>
    <row r="84" spans="3:55">
      <c r="C84" t="str">
        <f t="shared" ca="1" si="22"/>
        <v/>
      </c>
      <c r="D84" t="str">
        <f t="shared" ca="1" si="23"/>
        <v/>
      </c>
      <c r="E84" t="str">
        <f t="shared" ca="1" si="24"/>
        <v>Order</v>
      </c>
      <c r="F84" t="str">
        <f t="shared" ca="1" si="25"/>
        <v/>
      </c>
      <c r="G84" t="str">
        <f t="shared" ca="1" si="25"/>
        <v/>
      </c>
      <c r="H84" t="str">
        <f t="shared" ca="1" si="26"/>
        <v>Extended Respiratory NAT Panel PHC</v>
      </c>
      <c r="I84" t="str">
        <f t="shared" ca="1" si="27"/>
        <v/>
      </c>
      <c r="J84" t="str">
        <f t="shared" ca="1" si="28"/>
        <v>Nasopharyngeal Flocked Swab, Urgent, Collection: T;N, once</v>
      </c>
      <c r="K84" t="str">
        <f t="shared" ca="1" si="28"/>
        <v/>
      </c>
      <c r="L84" t="str">
        <f t="shared" ca="1" si="29"/>
        <v>X</v>
      </c>
      <c r="M84" t="str">
        <f t="shared" ca="1" si="30"/>
        <v/>
      </c>
      <c r="N84" t="str">
        <f t="shared" ca="1" si="31"/>
        <v/>
      </c>
      <c r="O84" t="str">
        <f t="shared" ca="1" si="31"/>
        <v/>
      </c>
      <c r="P84" t="str">
        <f t="shared" ca="1" si="32"/>
        <v/>
      </c>
      <c r="Q84" t="str">
        <f t="shared" ca="1" si="32"/>
        <v/>
      </c>
      <c r="R84" t="str">
        <f t="shared" ca="1" si="32"/>
        <v/>
      </c>
      <c r="S84" t="str">
        <f t="shared" ca="1" si="32"/>
        <v/>
      </c>
      <c r="T84" t="str">
        <f t="shared" ca="1" si="32"/>
        <v/>
      </c>
      <c r="U84" t="str">
        <f t="shared" ca="1" si="32"/>
        <v/>
      </c>
      <c r="V84" t="str">
        <f t="shared" ca="1" si="32"/>
        <v/>
      </c>
      <c r="W84" t="str">
        <f t="shared" ca="1" si="32"/>
        <v/>
      </c>
      <c r="X84" t="str">
        <f t="shared" ca="1" si="32"/>
        <v>once</v>
      </c>
      <c r="Y84" t="str">
        <f t="shared" ca="1" si="32"/>
        <v/>
      </c>
      <c r="Z84" t="str">
        <f t="shared" ca="1" si="32"/>
        <v/>
      </c>
      <c r="AA84" t="str">
        <f t="shared" ca="1" si="32"/>
        <v/>
      </c>
      <c r="AB84" t="str">
        <f t="shared" ca="1" si="32"/>
        <v/>
      </c>
      <c r="AC84" t="str">
        <f t="shared" ca="1" si="32"/>
        <v/>
      </c>
      <c r="AD84" t="str">
        <f t="shared" ca="1" si="32"/>
        <v/>
      </c>
      <c r="AE84" t="str">
        <f t="shared" ca="1" si="19"/>
        <v/>
      </c>
      <c r="AF84" t="str">
        <f t="shared" ca="1" si="35"/>
        <v/>
      </c>
      <c r="AG84" t="str">
        <f t="shared" ca="1" si="35"/>
        <v/>
      </c>
      <c r="AH84" t="str">
        <f t="shared" ca="1" si="35"/>
        <v/>
      </c>
      <c r="AI84" t="str">
        <f t="shared" ca="1" si="35"/>
        <v/>
      </c>
      <c r="AJ84" t="str">
        <f t="shared" ca="1" si="35"/>
        <v/>
      </c>
      <c r="AK84" t="str">
        <f t="shared" ca="1" si="35"/>
        <v/>
      </c>
      <c r="AL84" t="str">
        <f t="shared" ca="1" si="35"/>
        <v/>
      </c>
      <c r="AM84" t="str">
        <f t="shared" ca="1" si="35"/>
        <v/>
      </c>
      <c r="AN84" t="str">
        <f t="shared" ca="1" si="33"/>
        <v/>
      </c>
      <c r="AO84" t="str">
        <f t="shared" ca="1" si="34"/>
        <v/>
      </c>
      <c r="AS84">
        <f>IF(SP_2a!Q83&lt;&gt;"", SP_2a!Q83, "")</f>
        <v>55</v>
      </c>
      <c r="AT84">
        <f>IF($AS84&lt;&gt;"", IFERROR(IF(SP_2a!$D83="", 0, IF(SP_2a!$D83=SP_2a!D82, $AT83, $AT83+1)), 1), "")</f>
        <v>0</v>
      </c>
      <c r="AU84">
        <f>IF(SP_2a!R83&lt;&gt;"", SP_2a!R83, "")</f>
        <v>1</v>
      </c>
      <c r="AV84">
        <f>IF(SP_2a!S83&lt;&gt;"", SP_2a!S83, "")</f>
        <v>6</v>
      </c>
      <c r="AZ84">
        <f>IF($AS84&lt;&gt;"", IF($AS84=$AS83, 0, MAX($AZ$2:$BC83)+1), "")</f>
        <v>0</v>
      </c>
      <c r="BA84">
        <f>IF($AS84&lt;&gt;"", IF($AT84=0, 0, IF($AT84=$AT83, 0, MAX($AZ$2:$BC83, $AZ84)+1)), "")</f>
        <v>0</v>
      </c>
      <c r="BB84">
        <f>IF($AS84&lt;&gt;"", IF($AS84=$AS83, IF($AU84=$AU83, 0, MAX($AX$2:$BC83, $AZ84:$BA84)+1), MAX($AZ84:$BA84)+1), "")</f>
        <v>0</v>
      </c>
      <c r="BC84">
        <f t="shared" si="21"/>
        <v>101</v>
      </c>
    </row>
    <row r="85" spans="3:55">
      <c r="C85" t="str">
        <f t="shared" ca="1" si="22"/>
        <v/>
      </c>
      <c r="D85" t="str">
        <f t="shared" ca="1" si="23"/>
        <v/>
      </c>
      <c r="E85" t="str">
        <f t="shared" ca="1" si="24"/>
        <v/>
      </c>
      <c r="F85" t="str">
        <f t="shared" ca="1" si="25"/>
        <v/>
      </c>
      <c r="G85" t="str">
        <f t="shared" ca="1" si="25"/>
        <v/>
      </c>
      <c r="H85" t="str">
        <f t="shared" ca="1" si="26"/>
        <v/>
      </c>
      <c r="I85" t="str">
        <f t="shared" ca="1" si="27"/>
        <v/>
      </c>
      <c r="J85" t="str">
        <f t="shared" ca="1" si="28"/>
        <v>Nasopharyngeal washings, Urgent, Collection: T;N, once</v>
      </c>
      <c r="K85" t="str">
        <f t="shared" ca="1" si="28"/>
        <v/>
      </c>
      <c r="L85" t="str">
        <f t="shared" ca="1" si="29"/>
        <v/>
      </c>
      <c r="M85" t="str">
        <f t="shared" ca="1" si="30"/>
        <v/>
      </c>
      <c r="N85" t="str">
        <f t="shared" ca="1" si="31"/>
        <v/>
      </c>
      <c r="O85" t="str">
        <f t="shared" ca="1" si="31"/>
        <v/>
      </c>
      <c r="P85" t="str">
        <f t="shared" ref="P85:AD101" ca="1" si="36">IF(ISNUMBER(MATCH(ROW(),$BC:$BC, 0)), IF(INDIRECT("SP_2b!" &amp; ADDRESS(MATCH(ROW(),$BC:$BC, 0)-1, COLUMN()-4, 4))&lt;&gt;"", INDIRECT("SP_2b!" &amp; ADDRESS(MATCH(ROW(),$BC:$BC, 0)-1, COLUMN()-4, 4)), ""), "")</f>
        <v/>
      </c>
      <c r="Q85" t="str">
        <f t="shared" ca="1" si="36"/>
        <v/>
      </c>
      <c r="R85" t="str">
        <f t="shared" ca="1" si="36"/>
        <v/>
      </c>
      <c r="S85" t="str">
        <f t="shared" ca="1" si="36"/>
        <v/>
      </c>
      <c r="T85" t="str">
        <f t="shared" ca="1" si="36"/>
        <v/>
      </c>
      <c r="U85" t="str">
        <f t="shared" ca="1" si="36"/>
        <v/>
      </c>
      <c r="V85" t="str">
        <f t="shared" ca="1" si="36"/>
        <v/>
      </c>
      <c r="W85" t="str">
        <f t="shared" ca="1" si="36"/>
        <v/>
      </c>
      <c r="X85" t="str">
        <f t="shared" ca="1" si="36"/>
        <v>once</v>
      </c>
      <c r="Y85" t="str">
        <f t="shared" ca="1" si="36"/>
        <v/>
      </c>
      <c r="Z85" t="str">
        <f t="shared" ca="1" si="36"/>
        <v/>
      </c>
      <c r="AA85" t="str">
        <f t="shared" ca="1" si="36"/>
        <v/>
      </c>
      <c r="AB85" t="str">
        <f t="shared" ca="1" si="36"/>
        <v/>
      </c>
      <c r="AC85" t="str">
        <f t="shared" ca="1" si="36"/>
        <v/>
      </c>
      <c r="AD85" t="str">
        <f t="shared" ca="1" si="36"/>
        <v/>
      </c>
      <c r="AE85" t="str">
        <f t="shared" ca="1" si="19"/>
        <v/>
      </c>
      <c r="AF85" t="str">
        <f t="shared" ca="1" si="35"/>
        <v/>
      </c>
      <c r="AG85" t="str">
        <f t="shared" ca="1" si="35"/>
        <v/>
      </c>
      <c r="AH85" t="str">
        <f t="shared" ca="1" si="35"/>
        <v/>
      </c>
      <c r="AI85" t="str">
        <f t="shared" ca="1" si="35"/>
        <v/>
      </c>
      <c r="AJ85" t="str">
        <f t="shared" ca="1" si="35"/>
        <v/>
      </c>
      <c r="AK85" t="str">
        <f t="shared" ca="1" si="35"/>
        <v/>
      </c>
      <c r="AL85" t="str">
        <f t="shared" ca="1" si="35"/>
        <v/>
      </c>
      <c r="AM85" t="str">
        <f t="shared" ca="1" si="35"/>
        <v/>
      </c>
      <c r="AN85" t="str">
        <f t="shared" ca="1" si="33"/>
        <v/>
      </c>
      <c r="AO85" t="str">
        <f t="shared" ca="1" si="34"/>
        <v/>
      </c>
      <c r="AS85">
        <f>IF(SP_2a!Q84&lt;&gt;"", SP_2a!Q84, "")</f>
        <v>55</v>
      </c>
      <c r="AT85">
        <f>IF($AS85&lt;&gt;"", IFERROR(IF(SP_2a!$D84="", 0, IF(SP_2a!$D84=SP_2a!D83, $AT84, $AT84+1)), 1), "")</f>
        <v>0</v>
      </c>
      <c r="AU85">
        <f>IF(SP_2a!R84&lt;&gt;"", SP_2a!R84, "")</f>
        <v>1</v>
      </c>
      <c r="AV85">
        <f>IF(SP_2a!S84&lt;&gt;"", SP_2a!S84, "")</f>
        <v>7</v>
      </c>
      <c r="AZ85">
        <f>IF($AS85&lt;&gt;"", IF($AS85=$AS84, 0, MAX($AZ$2:$BC84)+1), "")</f>
        <v>0</v>
      </c>
      <c r="BA85">
        <f>IF($AS85&lt;&gt;"", IF($AT85=0, 0, IF($AT85=$AT84, 0, MAX($AZ$2:$BC84, $AZ85)+1)), "")</f>
        <v>0</v>
      </c>
      <c r="BB85">
        <f>IF($AS85&lt;&gt;"", IF($AS85=$AS84, IF($AU85=$AU84, 0, MAX($AX$2:$BC84, $AZ85:$BA85)+1), MAX($AZ85:$BA85)+1), "")</f>
        <v>0</v>
      </c>
      <c r="BC85">
        <f t="shared" si="21"/>
        <v>102</v>
      </c>
    </row>
    <row r="86" spans="3:55">
      <c r="C86" t="str">
        <f t="shared" ca="1" si="22"/>
        <v/>
      </c>
      <c r="D86" t="str">
        <f t="shared" ca="1" si="23"/>
        <v>Urine Studies</v>
      </c>
      <c r="E86" t="str">
        <f t="shared" ca="1" si="24"/>
        <v/>
      </c>
      <c r="F86" t="str">
        <f t="shared" ca="1" si="25"/>
        <v/>
      </c>
      <c r="G86" t="str">
        <f t="shared" ca="1" si="25"/>
        <v/>
      </c>
      <c r="H86" t="str">
        <f t="shared" ca="1" si="26"/>
        <v/>
      </c>
      <c r="I86" t="str">
        <f t="shared" ca="1" si="27"/>
        <v/>
      </c>
      <c r="J86" t="str">
        <f t="shared" ca="1" si="28"/>
        <v/>
      </c>
      <c r="K86" t="str">
        <f t="shared" ca="1" si="28"/>
        <v/>
      </c>
      <c r="L86" t="str">
        <f t="shared" ca="1" si="29"/>
        <v/>
      </c>
      <c r="M86" t="str">
        <f t="shared" ca="1" si="30"/>
        <v/>
      </c>
      <c r="N86" t="str">
        <f t="shared" ca="1" si="31"/>
        <v/>
      </c>
      <c r="O86" t="str">
        <f t="shared" ca="1" si="31"/>
        <v/>
      </c>
      <c r="P86" t="str">
        <f t="shared" ca="1" si="36"/>
        <v/>
      </c>
      <c r="Q86" t="str">
        <f t="shared" ca="1" si="36"/>
        <v/>
      </c>
      <c r="R86" t="str">
        <f t="shared" ca="1" si="36"/>
        <v/>
      </c>
      <c r="S86" t="str">
        <f t="shared" ca="1" si="36"/>
        <v/>
      </c>
      <c r="T86" t="str">
        <f t="shared" ca="1" si="36"/>
        <v/>
      </c>
      <c r="U86" t="str">
        <f t="shared" ca="1" si="36"/>
        <v/>
      </c>
      <c r="V86" t="str">
        <f t="shared" ca="1" si="36"/>
        <v/>
      </c>
      <c r="W86" t="str">
        <f t="shared" ca="1" si="36"/>
        <v/>
      </c>
      <c r="X86" t="str">
        <f t="shared" ca="1" si="36"/>
        <v/>
      </c>
      <c r="Y86" t="str">
        <f t="shared" ca="1" si="36"/>
        <v/>
      </c>
      <c r="Z86" t="str">
        <f t="shared" ca="1" si="36"/>
        <v/>
      </c>
      <c r="AA86" t="str">
        <f t="shared" ca="1" si="36"/>
        <v/>
      </c>
      <c r="AB86" t="str">
        <f t="shared" ca="1" si="36"/>
        <v/>
      </c>
      <c r="AC86" t="str">
        <f t="shared" ca="1" si="36"/>
        <v/>
      </c>
      <c r="AD86" t="str">
        <f t="shared" ca="1" si="36"/>
        <v/>
      </c>
      <c r="AE86" t="str">
        <f t="shared" ca="1" si="19"/>
        <v/>
      </c>
      <c r="AF86" t="str">
        <f t="shared" ca="1" si="35"/>
        <v/>
      </c>
      <c r="AG86" t="str">
        <f t="shared" ca="1" si="35"/>
        <v/>
      </c>
      <c r="AH86" t="str">
        <f t="shared" ca="1" si="35"/>
        <v/>
      </c>
      <c r="AI86" t="str">
        <f t="shared" ca="1" si="35"/>
        <v/>
      </c>
      <c r="AJ86" t="str">
        <f t="shared" ca="1" si="35"/>
        <v/>
      </c>
      <c r="AK86" t="str">
        <f t="shared" ca="1" si="35"/>
        <v/>
      </c>
      <c r="AL86" t="str">
        <f t="shared" ca="1" si="35"/>
        <v/>
      </c>
      <c r="AM86" t="str">
        <f t="shared" ca="1" si="35"/>
        <v/>
      </c>
      <c r="AN86" t="str">
        <f t="shared" ca="1" si="33"/>
        <v/>
      </c>
      <c r="AO86" t="str">
        <f t="shared" ca="1" si="34"/>
        <v/>
      </c>
      <c r="AS86">
        <f>IF(SP_2a!Q85&lt;&gt;"", SP_2a!Q85, "")</f>
        <v>55</v>
      </c>
      <c r="AT86">
        <f>IF($AS86&lt;&gt;"", IFERROR(IF(SP_2a!$D85="", 0, IF(SP_2a!$D85=SP_2a!D84, $AT85, $AT85+1)), 1), "")</f>
        <v>0</v>
      </c>
      <c r="AU86">
        <f>IF(SP_2a!R85&lt;&gt;"", SP_2a!R85, "")</f>
        <v>1</v>
      </c>
      <c r="AV86">
        <f>IF(SP_2a!S85&lt;&gt;"", SP_2a!S85, "")</f>
        <v>8</v>
      </c>
      <c r="AZ86">
        <f>IF($AS86&lt;&gt;"", IF($AS86=$AS85, 0, MAX($AZ$2:$BC85)+1), "")</f>
        <v>0</v>
      </c>
      <c r="BA86">
        <f>IF($AS86&lt;&gt;"", IF($AT86=0, 0, IF($AT86=$AT85, 0, MAX($AZ$2:$BC85, $AZ86)+1)), "")</f>
        <v>0</v>
      </c>
      <c r="BB86">
        <f>IF($AS86&lt;&gt;"", IF($AS86=$AS85, IF($AU86=$AU85, 0, MAX($AX$2:$BC85, $AZ86:$BA86)+1), MAX($AZ86:$BA86)+1), "")</f>
        <v>0</v>
      </c>
      <c r="BC86">
        <f t="shared" si="21"/>
        <v>103</v>
      </c>
    </row>
    <row r="87" spans="3:55">
      <c r="C87" t="str">
        <f t="shared" ca="1" si="22"/>
        <v/>
      </c>
      <c r="D87" t="str">
        <f t="shared" ca="1" si="23"/>
        <v/>
      </c>
      <c r="E87" t="str">
        <f t="shared" ca="1" si="24"/>
        <v>Order</v>
      </c>
      <c r="F87" t="str">
        <f t="shared" ca="1" si="25"/>
        <v/>
      </c>
      <c r="G87" t="str">
        <f t="shared" ca="1" si="25"/>
        <v>X</v>
      </c>
      <c r="H87" t="str">
        <f t="shared" ca="1" si="26"/>
        <v>Urine Culture</v>
      </c>
      <c r="I87" t="str">
        <f t="shared" ca="1" si="27"/>
        <v/>
      </c>
      <c r="J87" t="str">
        <f t="shared" ca="1" si="28"/>
        <v>Urine, In and Out Catheter, Urgent, Collection: T;N, once</v>
      </c>
      <c r="K87" t="str">
        <f t="shared" ca="1" si="28"/>
        <v/>
      </c>
      <c r="L87" t="str">
        <f t="shared" ca="1" si="29"/>
        <v>X</v>
      </c>
      <c r="M87" t="str">
        <f t="shared" ca="1" si="30"/>
        <v/>
      </c>
      <c r="N87" t="str">
        <f t="shared" ca="1" si="31"/>
        <v/>
      </c>
      <c r="O87" t="str">
        <f t="shared" ca="1" si="31"/>
        <v/>
      </c>
      <c r="P87" t="str">
        <f t="shared" ca="1" si="36"/>
        <v/>
      </c>
      <c r="Q87" t="str">
        <f t="shared" ca="1" si="36"/>
        <v/>
      </c>
      <c r="R87" t="str">
        <f t="shared" ca="1" si="36"/>
        <v/>
      </c>
      <c r="S87" t="str">
        <f t="shared" ca="1" si="36"/>
        <v/>
      </c>
      <c r="T87" t="str">
        <f t="shared" ca="1" si="36"/>
        <v/>
      </c>
      <c r="U87" t="str">
        <f t="shared" ca="1" si="36"/>
        <v/>
      </c>
      <c r="V87" t="str">
        <f t="shared" ca="1" si="36"/>
        <v/>
      </c>
      <c r="W87" t="str">
        <f t="shared" ca="1" si="36"/>
        <v/>
      </c>
      <c r="X87" t="str">
        <f t="shared" ca="1" si="36"/>
        <v>once</v>
      </c>
      <c r="Y87" t="str">
        <f t="shared" ca="1" si="36"/>
        <v/>
      </c>
      <c r="Z87" t="str">
        <f t="shared" ca="1" si="36"/>
        <v/>
      </c>
      <c r="AA87" t="str">
        <f t="shared" ca="1" si="36"/>
        <v/>
      </c>
      <c r="AB87" t="str">
        <f t="shared" ca="1" si="36"/>
        <v/>
      </c>
      <c r="AC87" t="str">
        <f t="shared" ca="1" si="36"/>
        <v/>
      </c>
      <c r="AD87" t="str">
        <f t="shared" ca="1" si="36"/>
        <v/>
      </c>
      <c r="AE87" t="str">
        <f t="shared" ca="1" si="19"/>
        <v/>
      </c>
      <c r="AF87" t="str">
        <f t="shared" ca="1" si="35"/>
        <v/>
      </c>
      <c r="AG87" t="str">
        <f t="shared" ca="1" si="35"/>
        <v/>
      </c>
      <c r="AH87" t="str">
        <f t="shared" ca="1" si="35"/>
        <v/>
      </c>
      <c r="AI87" t="str">
        <f t="shared" ca="1" si="35"/>
        <v/>
      </c>
      <c r="AJ87" t="str">
        <f t="shared" ca="1" si="35"/>
        <v/>
      </c>
      <c r="AK87" t="str">
        <f t="shared" ca="1" si="35"/>
        <v/>
      </c>
      <c r="AL87" t="str">
        <f t="shared" ca="1" si="35"/>
        <v/>
      </c>
      <c r="AM87" t="str">
        <f t="shared" ca="1" si="35"/>
        <v/>
      </c>
      <c r="AN87" t="str">
        <f t="shared" ca="1" si="33"/>
        <v/>
      </c>
      <c r="AO87" t="str">
        <f t="shared" ca="1" si="34"/>
        <v/>
      </c>
      <c r="AS87">
        <f>IF(SP_2a!Q86&lt;&gt;"", SP_2a!Q86, "")</f>
        <v>55</v>
      </c>
      <c r="AT87">
        <f>IF($AS87&lt;&gt;"", IFERROR(IF(SP_2a!$D86="", 0, IF(SP_2a!$D86=SP_2a!D85, $AT86, $AT86+1)), 1), "")</f>
        <v>0</v>
      </c>
      <c r="AU87">
        <f>IF(SP_2a!R86&lt;&gt;"", SP_2a!R86, "")</f>
        <v>1</v>
      </c>
      <c r="AV87">
        <f>IF(SP_2a!S86&lt;&gt;"", SP_2a!S86, "")</f>
        <v>9</v>
      </c>
      <c r="AZ87">
        <f>IF($AS87&lt;&gt;"", IF($AS87=$AS86, 0, MAX($AZ$2:$BC86)+1), "")</f>
        <v>0</v>
      </c>
      <c r="BA87">
        <f>IF($AS87&lt;&gt;"", IF($AT87=0, 0, IF($AT87=$AT86, 0, MAX($AZ$2:$BC86, $AZ87)+1)), "")</f>
        <v>0</v>
      </c>
      <c r="BB87">
        <f>IF($AS87&lt;&gt;"", IF($AS87=$AS86, IF($AU87=$AU86, 0, MAX($AX$2:$BC86, $AZ87:$BA87)+1), MAX($AZ87:$BA87)+1), "")</f>
        <v>0</v>
      </c>
      <c r="BC87">
        <f t="shared" si="21"/>
        <v>104</v>
      </c>
    </row>
    <row r="88" spans="3:55">
      <c r="C88" t="str">
        <f t="shared" ca="1" si="22"/>
        <v/>
      </c>
      <c r="D88" t="str">
        <f t="shared" ca="1" si="23"/>
        <v/>
      </c>
      <c r="E88" t="str">
        <f t="shared" ca="1" si="24"/>
        <v>Order</v>
      </c>
      <c r="F88" t="str">
        <f t="shared" ca="1" si="25"/>
        <v/>
      </c>
      <c r="G88" t="str">
        <f t="shared" ca="1" si="25"/>
        <v>X</v>
      </c>
      <c r="H88" t="str">
        <f t="shared" ca="1" si="26"/>
        <v>Urine Culture (if Screen Positive)</v>
      </c>
      <c r="I88" t="str">
        <f t="shared" ca="1" si="27"/>
        <v/>
      </c>
      <c r="J88" t="str">
        <f t="shared" ca="1" si="28"/>
        <v>Urine, In and Out Catheter, Urgent, Collection: T;N, once</v>
      </c>
      <c r="K88" t="str">
        <f t="shared" ca="1" si="28"/>
        <v/>
      </c>
      <c r="L88" t="str">
        <f t="shared" ca="1" si="29"/>
        <v>X</v>
      </c>
      <c r="M88" t="str">
        <f t="shared" ca="1" si="30"/>
        <v/>
      </c>
      <c r="N88" t="str">
        <f t="shared" ca="1" si="31"/>
        <v/>
      </c>
      <c r="O88" t="str">
        <f t="shared" ca="1" si="31"/>
        <v/>
      </c>
      <c r="P88" t="str">
        <f t="shared" ca="1" si="36"/>
        <v/>
      </c>
      <c r="Q88" t="str">
        <f t="shared" ca="1" si="36"/>
        <v/>
      </c>
      <c r="R88" t="str">
        <f t="shared" ca="1" si="36"/>
        <v/>
      </c>
      <c r="S88" t="str">
        <f t="shared" ca="1" si="36"/>
        <v/>
      </c>
      <c r="T88" t="str">
        <f t="shared" ca="1" si="36"/>
        <v/>
      </c>
      <c r="U88" t="str">
        <f t="shared" ca="1" si="36"/>
        <v/>
      </c>
      <c r="V88" t="str">
        <f t="shared" ca="1" si="36"/>
        <v/>
      </c>
      <c r="W88" t="str">
        <f t="shared" ca="1" si="36"/>
        <v/>
      </c>
      <c r="X88" t="str">
        <f t="shared" ca="1" si="36"/>
        <v>once</v>
      </c>
      <c r="Y88" t="str">
        <f t="shared" ca="1" si="36"/>
        <v/>
      </c>
      <c r="Z88" t="str">
        <f t="shared" ca="1" si="36"/>
        <v/>
      </c>
      <c r="AA88" t="str">
        <f t="shared" ca="1" si="36"/>
        <v/>
      </c>
      <c r="AB88" t="str">
        <f t="shared" ca="1" si="36"/>
        <v/>
      </c>
      <c r="AC88" t="str">
        <f t="shared" ca="1" si="36"/>
        <v/>
      </c>
      <c r="AD88" t="str">
        <f t="shared" ca="1" si="36"/>
        <v/>
      </c>
      <c r="AE88" t="str">
        <f t="shared" ca="1" si="19"/>
        <v/>
      </c>
      <c r="AF88" t="str">
        <f t="shared" ca="1" si="35"/>
        <v/>
      </c>
      <c r="AG88" t="str">
        <f t="shared" ca="1" si="35"/>
        <v/>
      </c>
      <c r="AH88" t="str">
        <f t="shared" ca="1" si="35"/>
        <v/>
      </c>
      <c r="AI88" t="str">
        <f t="shared" ca="1" si="35"/>
        <v/>
      </c>
      <c r="AJ88" t="str">
        <f t="shared" ca="1" si="35"/>
        <v/>
      </c>
      <c r="AK88" t="str">
        <f t="shared" ca="1" si="35"/>
        <v/>
      </c>
      <c r="AL88" t="str">
        <f t="shared" ca="1" si="35"/>
        <v/>
      </c>
      <c r="AM88" t="str">
        <f t="shared" ca="1" si="35"/>
        <v/>
      </c>
      <c r="AN88" t="str">
        <f t="shared" ca="1" si="33"/>
        <v/>
      </c>
      <c r="AO88" t="str">
        <f t="shared" ca="1" si="34"/>
        <v/>
      </c>
      <c r="AS88">
        <f>IF(SP_2a!Q87&lt;&gt;"", SP_2a!Q87, "")</f>
        <v>55</v>
      </c>
      <c r="AT88">
        <f>IF($AS88&lt;&gt;"", IFERROR(IF(SP_2a!$D87="", 0, IF(SP_2a!$D87=SP_2a!D86, $AT87, $AT87+1)), 1), "")</f>
        <v>0</v>
      </c>
      <c r="AU88">
        <f>IF(SP_2a!R87&lt;&gt;"", SP_2a!R87, "")</f>
        <v>1</v>
      </c>
      <c r="AV88">
        <f>IF(SP_2a!S87&lt;&gt;"", SP_2a!S87, "")</f>
        <v>10</v>
      </c>
      <c r="AZ88">
        <f>IF($AS88&lt;&gt;"", IF($AS88=$AS87, 0, MAX($AZ$2:$BC87)+1), "")</f>
        <v>0</v>
      </c>
      <c r="BA88">
        <f>IF($AS88&lt;&gt;"", IF($AT88=0, 0, IF($AT88=$AT87, 0, MAX($AZ$2:$BC87, $AZ88)+1)), "")</f>
        <v>0</v>
      </c>
      <c r="BB88">
        <f>IF($AS88&lt;&gt;"", IF($AS88=$AS87, IF($AU88=$AU87, 0, MAX($AX$2:$BC87, $AZ88:$BA88)+1), MAX($AZ88:$BA88)+1), "")</f>
        <v>0</v>
      </c>
      <c r="BC88">
        <f t="shared" si="21"/>
        <v>105</v>
      </c>
    </row>
    <row r="89" spans="3:55">
      <c r="C89" t="str">
        <f t="shared" ca="1" si="22"/>
        <v/>
      </c>
      <c r="D89" t="str">
        <f t="shared" ca="1" si="23"/>
        <v/>
      </c>
      <c r="E89" t="str">
        <f t="shared" ca="1" si="24"/>
        <v>Order</v>
      </c>
      <c r="F89" t="str">
        <f t="shared" ca="1" si="25"/>
        <v/>
      </c>
      <c r="G89" t="str">
        <f t="shared" ca="1" si="25"/>
        <v>X</v>
      </c>
      <c r="H89" t="str">
        <f t="shared" ca="1" si="26"/>
        <v>Urinalysis Macroscopic (dipstick) with Microscopic if indicated</v>
      </c>
      <c r="I89" t="str">
        <f t="shared" ca="1" si="27"/>
        <v/>
      </c>
      <c r="J89" t="str">
        <f t="shared" ca="1" si="28"/>
        <v>Urine, Urgent, Collection: T;N, once</v>
      </c>
      <c r="K89" t="str">
        <f t="shared" ca="1" si="28"/>
        <v/>
      </c>
      <c r="L89" t="str">
        <f t="shared" ca="1" si="29"/>
        <v>X</v>
      </c>
      <c r="M89" t="str">
        <f t="shared" ca="1" si="30"/>
        <v/>
      </c>
      <c r="N89" t="str">
        <f t="shared" ca="1" si="31"/>
        <v/>
      </c>
      <c r="O89" t="str">
        <f t="shared" ca="1" si="31"/>
        <v/>
      </c>
      <c r="P89" t="str">
        <f t="shared" ca="1" si="36"/>
        <v/>
      </c>
      <c r="Q89" t="str">
        <f t="shared" ca="1" si="36"/>
        <v/>
      </c>
      <c r="R89" t="str">
        <f t="shared" ca="1" si="36"/>
        <v/>
      </c>
      <c r="S89" t="str">
        <f t="shared" ca="1" si="36"/>
        <v/>
      </c>
      <c r="T89" t="str">
        <f t="shared" ca="1" si="36"/>
        <v/>
      </c>
      <c r="U89" t="str">
        <f t="shared" ca="1" si="36"/>
        <v/>
      </c>
      <c r="V89" t="str">
        <f t="shared" ca="1" si="36"/>
        <v/>
      </c>
      <c r="W89" t="str">
        <f t="shared" ca="1" si="36"/>
        <v/>
      </c>
      <c r="X89" t="str">
        <f t="shared" ca="1" si="36"/>
        <v>once</v>
      </c>
      <c r="Y89" t="str">
        <f t="shared" ca="1" si="36"/>
        <v/>
      </c>
      <c r="Z89" t="str">
        <f t="shared" ca="1" si="36"/>
        <v/>
      </c>
      <c r="AA89" t="str">
        <f t="shared" ca="1" si="36"/>
        <v/>
      </c>
      <c r="AB89" t="str">
        <f t="shared" ca="1" si="36"/>
        <v/>
      </c>
      <c r="AC89" t="str">
        <f t="shared" ca="1" si="36"/>
        <v/>
      </c>
      <c r="AD89" t="str">
        <f t="shared" ca="1" si="36"/>
        <v/>
      </c>
      <c r="AE89" t="str">
        <f t="shared" ca="1" si="19"/>
        <v/>
      </c>
      <c r="AF89" t="str">
        <f t="shared" ca="1" si="35"/>
        <v/>
      </c>
      <c r="AG89" t="str">
        <f t="shared" ca="1" si="35"/>
        <v/>
      </c>
      <c r="AH89" t="str">
        <f t="shared" ca="1" si="35"/>
        <v/>
      </c>
      <c r="AI89" t="str">
        <f t="shared" ca="1" si="35"/>
        <v/>
      </c>
      <c r="AJ89" t="str">
        <f t="shared" ca="1" si="35"/>
        <v/>
      </c>
      <c r="AK89" t="str">
        <f t="shared" ca="1" si="35"/>
        <v/>
      </c>
      <c r="AL89" t="str">
        <f t="shared" ca="1" si="35"/>
        <v/>
      </c>
      <c r="AM89" t="str">
        <f t="shared" ca="1" si="35"/>
        <v/>
      </c>
      <c r="AN89" t="str">
        <f t="shared" ca="1" si="33"/>
        <v/>
      </c>
      <c r="AO89" t="str">
        <f t="shared" ca="1" si="34"/>
        <v/>
      </c>
      <c r="AS89">
        <f>IF(SP_2a!Q88&lt;&gt;"", SP_2a!Q88, "")</f>
        <v>55</v>
      </c>
      <c r="AT89">
        <f>IF($AS89&lt;&gt;"", IFERROR(IF(SP_2a!$D88="", 0, IF(SP_2a!$D88=SP_2a!D87, $AT88, $AT88+1)), 1), "")</f>
        <v>0</v>
      </c>
      <c r="AU89">
        <f>IF(SP_2a!R88&lt;&gt;"", SP_2a!R88, "")</f>
        <v>1</v>
      </c>
      <c r="AV89">
        <f>IF(SP_2a!S88&lt;&gt;"", SP_2a!S88, "")</f>
        <v>11</v>
      </c>
      <c r="AZ89">
        <f>IF($AS89&lt;&gt;"", IF($AS89=$AS88, 0, MAX($AZ$2:$BC88)+1), "")</f>
        <v>0</v>
      </c>
      <c r="BA89">
        <f>IF($AS89&lt;&gt;"", IF($AT89=0, 0, IF($AT89=$AT88, 0, MAX($AZ$2:$BC88, $AZ89)+1)), "")</f>
        <v>0</v>
      </c>
      <c r="BB89">
        <f>IF($AS89&lt;&gt;"", IF($AS89=$AS88, IF($AU89=$AU88, 0, MAX($AX$2:$BC88, $AZ89:$BA89)+1), MAX($AZ89:$BA89)+1), "")</f>
        <v>0</v>
      </c>
      <c r="BC89">
        <f t="shared" si="21"/>
        <v>106</v>
      </c>
    </row>
    <row r="90" spans="3:55">
      <c r="C90" t="str">
        <f t="shared" ca="1" si="22"/>
        <v>Diagnostic Tests</v>
      </c>
      <c r="D90" t="str">
        <f t="shared" ca="1" si="23"/>
        <v/>
      </c>
      <c r="E90" t="str">
        <f t="shared" ca="1" si="24"/>
        <v/>
      </c>
      <c r="F90" t="str">
        <f t="shared" ca="1" si="25"/>
        <v/>
      </c>
      <c r="G90" t="str">
        <f t="shared" ca="1" si="25"/>
        <v/>
      </c>
      <c r="H90" t="str">
        <f t="shared" ca="1" si="26"/>
        <v/>
      </c>
      <c r="I90" t="str">
        <f t="shared" ca="1" si="27"/>
        <v/>
      </c>
      <c r="J90" t="str">
        <f t="shared" ca="1" si="28"/>
        <v/>
      </c>
      <c r="K90" t="str">
        <f t="shared" ca="1" si="28"/>
        <v/>
      </c>
      <c r="L90" t="str">
        <f t="shared" ca="1" si="29"/>
        <v/>
      </c>
      <c r="M90" t="str">
        <f t="shared" ca="1" si="30"/>
        <v/>
      </c>
      <c r="N90" t="str">
        <f t="shared" ca="1" si="31"/>
        <v/>
      </c>
      <c r="O90" t="str">
        <f t="shared" ca="1" si="31"/>
        <v/>
      </c>
      <c r="P90" t="str">
        <f t="shared" ca="1" si="36"/>
        <v/>
      </c>
      <c r="Q90" t="str">
        <f t="shared" ca="1" si="36"/>
        <v/>
      </c>
      <c r="R90" t="str">
        <f t="shared" ca="1" si="36"/>
        <v/>
      </c>
      <c r="S90" t="str">
        <f t="shared" ca="1" si="36"/>
        <v/>
      </c>
      <c r="T90" t="str">
        <f t="shared" ca="1" si="36"/>
        <v/>
      </c>
      <c r="U90" t="str">
        <f t="shared" ca="1" si="36"/>
        <v/>
      </c>
      <c r="V90" t="str">
        <f t="shared" ca="1" si="36"/>
        <v/>
      </c>
      <c r="W90" t="str">
        <f t="shared" ca="1" si="36"/>
        <v/>
      </c>
      <c r="X90" t="str">
        <f t="shared" ca="1" si="36"/>
        <v/>
      </c>
      <c r="Y90" t="str">
        <f t="shared" ca="1" si="36"/>
        <v/>
      </c>
      <c r="Z90" t="str">
        <f t="shared" ca="1" si="36"/>
        <v/>
      </c>
      <c r="AA90" t="str">
        <f t="shared" ca="1" si="36"/>
        <v/>
      </c>
      <c r="AB90" t="str">
        <f t="shared" ca="1" si="36"/>
        <v/>
      </c>
      <c r="AC90" t="str">
        <f t="shared" ca="1" si="36"/>
        <v/>
      </c>
      <c r="AD90" t="str">
        <f t="shared" ca="1" si="36"/>
        <v/>
      </c>
      <c r="AE90" t="str">
        <f t="shared" ca="1" si="19"/>
        <v/>
      </c>
      <c r="AF90" t="str">
        <f t="shared" ca="1" si="35"/>
        <v/>
      </c>
      <c r="AG90" t="str">
        <f t="shared" ca="1" si="35"/>
        <v/>
      </c>
      <c r="AH90" t="str">
        <f t="shared" ca="1" si="35"/>
        <v/>
      </c>
      <c r="AI90" t="str">
        <f t="shared" ca="1" si="35"/>
        <v/>
      </c>
      <c r="AJ90" t="str">
        <f t="shared" ca="1" si="35"/>
        <v/>
      </c>
      <c r="AK90" t="str">
        <f t="shared" ca="1" si="35"/>
        <v/>
      </c>
      <c r="AL90" t="str">
        <f t="shared" ca="1" si="35"/>
        <v/>
      </c>
      <c r="AM90" t="str">
        <f t="shared" ca="1" si="35"/>
        <v/>
      </c>
      <c r="AN90" t="str">
        <f t="shared" ca="1" si="33"/>
        <v/>
      </c>
      <c r="AO90" t="str">
        <f t="shared" ca="1" si="34"/>
        <v/>
      </c>
      <c r="AS90">
        <f>IF(SP_2a!Q89&lt;&gt;"", SP_2a!Q89, "")</f>
        <v>55</v>
      </c>
      <c r="AT90">
        <f>IF($AS90&lt;&gt;"", IFERROR(IF(SP_2a!$D89="", 0, IF(SP_2a!$D89=SP_2a!D88, $AT89, $AT89+1)), 1), "")</f>
        <v>0</v>
      </c>
      <c r="AU90">
        <f>IF(SP_2a!R89&lt;&gt;"", SP_2a!R89, "")</f>
        <v>1</v>
      </c>
      <c r="AV90">
        <f>IF(SP_2a!S89&lt;&gt;"", SP_2a!S89, "")</f>
        <v>12</v>
      </c>
      <c r="AZ90">
        <f>IF($AS90&lt;&gt;"", IF($AS90=$AS89, 0, MAX($AZ$2:$BC89)+1), "")</f>
        <v>0</v>
      </c>
      <c r="BA90">
        <f>IF($AS90&lt;&gt;"", IF($AT90=0, 0, IF($AT90=$AT89, 0, MAX($AZ$2:$BC89, $AZ90)+1)), "")</f>
        <v>0</v>
      </c>
      <c r="BB90">
        <f>IF($AS90&lt;&gt;"", IF($AS90=$AS89, IF($AU90=$AU89, 0, MAX($AX$2:$BC89, $AZ90:$BA90)+1), MAX($AZ90:$BA90)+1), "")</f>
        <v>0</v>
      </c>
      <c r="BC90">
        <f t="shared" si="21"/>
        <v>107</v>
      </c>
    </row>
    <row r="91" spans="3:55">
      <c r="C91" t="str">
        <f t="shared" ca="1" si="22"/>
        <v/>
      </c>
      <c r="D91" t="str">
        <f t="shared" ca="1" si="23"/>
        <v/>
      </c>
      <c r="E91" t="str">
        <f t="shared" ca="1" si="24"/>
        <v>Order</v>
      </c>
      <c r="F91" t="str">
        <f t="shared" ca="1" si="25"/>
        <v/>
      </c>
      <c r="G91" t="str">
        <f t="shared" ca="1" si="25"/>
        <v/>
      </c>
      <c r="H91" t="str">
        <f t="shared" ca="1" si="26"/>
        <v>XR Chest</v>
      </c>
      <c r="I91" t="str">
        <f t="shared" ca="1" si="27"/>
        <v/>
      </c>
      <c r="J91" t="str">
        <f t="shared" ca="1" si="28"/>
        <v>Urgent, Reason: Fever / Sepsis, Special Instructions: once, Transport: Portable</v>
      </c>
      <c r="K91" t="str">
        <f t="shared" ca="1" si="28"/>
        <v/>
      </c>
      <c r="L91" t="str">
        <f t="shared" ca="1" si="29"/>
        <v>X</v>
      </c>
      <c r="M91" t="str">
        <f t="shared" ca="1" si="30"/>
        <v/>
      </c>
      <c r="N91" t="str">
        <f t="shared" ca="1" si="31"/>
        <v/>
      </c>
      <c r="O91" t="str">
        <f t="shared" ca="1" si="31"/>
        <v/>
      </c>
      <c r="P91" t="str">
        <f t="shared" ca="1" si="36"/>
        <v/>
      </c>
      <c r="Q91" t="str">
        <f t="shared" ca="1" si="36"/>
        <v/>
      </c>
      <c r="R91" t="str">
        <f t="shared" ca="1" si="36"/>
        <v/>
      </c>
      <c r="S91" t="str">
        <f t="shared" ca="1" si="36"/>
        <v/>
      </c>
      <c r="T91" t="str">
        <f t="shared" ca="1" si="36"/>
        <v/>
      </c>
      <c r="U91" t="str">
        <f t="shared" ca="1" si="36"/>
        <v/>
      </c>
      <c r="V91" t="str">
        <f t="shared" ca="1" si="36"/>
        <v/>
      </c>
      <c r="W91" t="str">
        <f t="shared" ca="1" si="36"/>
        <v/>
      </c>
      <c r="X91" t="str">
        <f t="shared" ca="1" si="36"/>
        <v/>
      </c>
      <c r="Y91" t="str">
        <f t="shared" ca="1" si="36"/>
        <v/>
      </c>
      <c r="Z91" t="str">
        <f t="shared" ca="1" si="36"/>
        <v/>
      </c>
      <c r="AA91" t="str">
        <f t="shared" ca="1" si="36"/>
        <v/>
      </c>
      <c r="AB91" t="str">
        <f t="shared" ca="1" si="36"/>
        <v/>
      </c>
      <c r="AC91" t="str">
        <f t="shared" ca="1" si="36"/>
        <v/>
      </c>
      <c r="AD91" t="str">
        <f t="shared" ca="1" si="36"/>
        <v/>
      </c>
      <c r="AE91" t="str">
        <f t="shared" ca="1" si="19"/>
        <v/>
      </c>
      <c r="AF91" t="str">
        <f t="shared" ca="1" si="35"/>
        <v/>
      </c>
      <c r="AG91" t="str">
        <f t="shared" ca="1" si="35"/>
        <v/>
      </c>
      <c r="AH91" t="str">
        <f t="shared" ca="1" si="35"/>
        <v/>
      </c>
      <c r="AI91" t="str">
        <f t="shared" ca="1" si="35"/>
        <v/>
      </c>
      <c r="AJ91" t="str">
        <f t="shared" ca="1" si="35"/>
        <v/>
      </c>
      <c r="AK91" t="str">
        <f t="shared" ca="1" si="35"/>
        <v/>
      </c>
      <c r="AL91" t="str">
        <f t="shared" ca="1" si="35"/>
        <v/>
      </c>
      <c r="AM91" t="str">
        <f t="shared" ca="1" si="35"/>
        <v/>
      </c>
      <c r="AN91" t="str">
        <f t="shared" ca="1" si="33"/>
        <v/>
      </c>
      <c r="AO91" t="str">
        <f t="shared" ca="1" si="34"/>
        <v/>
      </c>
      <c r="AS91">
        <f>IF(SP_2a!Q90&lt;&gt;"", SP_2a!Q90, "")</f>
        <v>55</v>
      </c>
      <c r="AT91">
        <f>IF($AS91&lt;&gt;"", IFERROR(IF(SP_2a!$D90="", 0, IF(SP_2a!$D90=SP_2a!D89, $AT90, $AT90+1)), 1), "")</f>
        <v>0</v>
      </c>
      <c r="AU91">
        <f>IF(SP_2a!R90&lt;&gt;"", SP_2a!R90, "")</f>
        <v>1</v>
      </c>
      <c r="AV91">
        <f>IF(SP_2a!S90&lt;&gt;"", SP_2a!S90, "")</f>
        <v>13</v>
      </c>
      <c r="AZ91">
        <f>IF($AS91&lt;&gt;"", IF($AS91=$AS90, 0, MAX($AZ$2:$BC90)+1), "")</f>
        <v>0</v>
      </c>
      <c r="BA91">
        <f>IF($AS91&lt;&gt;"", IF($AT91=0, 0, IF($AT91=$AT90, 0, MAX($AZ$2:$BC90, $AZ91)+1)), "")</f>
        <v>0</v>
      </c>
      <c r="BB91">
        <f>IF($AS91&lt;&gt;"", IF($AS91=$AS90, IF($AU91=$AU90, 0, MAX($AX$2:$BC90, $AZ91:$BA91)+1), MAX($AZ91:$BA91)+1), "")</f>
        <v>0</v>
      </c>
      <c r="BC91">
        <f t="shared" si="21"/>
        <v>108</v>
      </c>
    </row>
    <row r="92" spans="3:55">
      <c r="C92" t="str">
        <f t="shared" ca="1" si="22"/>
        <v/>
      </c>
      <c r="D92" t="str">
        <f t="shared" ca="1" si="23"/>
        <v/>
      </c>
      <c r="E92" t="str">
        <f t="shared" ca="1" si="24"/>
        <v>Order</v>
      </c>
      <c r="F92" t="str">
        <f t="shared" ca="1" si="25"/>
        <v/>
      </c>
      <c r="G92" t="str">
        <f t="shared" ca="1" si="25"/>
        <v/>
      </c>
      <c r="H92" t="str">
        <f t="shared" ca="1" si="26"/>
        <v>Electrocardiogram 12 Lead STAT [Under 2 Years]</v>
      </c>
      <c r="I92" t="str">
        <f t="shared" ca="1" si="27"/>
        <v/>
      </c>
      <c r="J92" t="str">
        <f t="shared" ca="1" si="28"/>
        <v>Reason: Other (please specify), Sepsis</v>
      </c>
      <c r="K92" t="str">
        <f t="shared" ca="1" si="28"/>
        <v/>
      </c>
      <c r="L92" t="str">
        <f t="shared" ca="1" si="29"/>
        <v>X</v>
      </c>
      <c r="M92" t="str">
        <f t="shared" ca="1" si="30"/>
        <v/>
      </c>
      <c r="N92" t="str">
        <f t="shared" ca="1" si="31"/>
        <v/>
      </c>
      <c r="O92" t="str">
        <f t="shared" ca="1" si="31"/>
        <v/>
      </c>
      <c r="P92" t="str">
        <f t="shared" ca="1" si="36"/>
        <v/>
      </c>
      <c r="Q92" t="str">
        <f t="shared" ca="1" si="36"/>
        <v/>
      </c>
      <c r="R92" t="str">
        <f t="shared" ca="1" si="36"/>
        <v/>
      </c>
      <c r="S92" t="str">
        <f t="shared" ca="1" si="36"/>
        <v/>
      </c>
      <c r="T92" t="str">
        <f t="shared" ca="1" si="36"/>
        <v/>
      </c>
      <c r="U92" t="str">
        <f t="shared" ca="1" si="36"/>
        <v/>
      </c>
      <c r="V92" t="str">
        <f t="shared" ca="1" si="36"/>
        <v/>
      </c>
      <c r="W92" t="str">
        <f t="shared" ca="1" si="36"/>
        <v/>
      </c>
      <c r="X92" t="str">
        <f t="shared" ca="1" si="36"/>
        <v/>
      </c>
      <c r="Y92" t="str">
        <f t="shared" ca="1" si="36"/>
        <v/>
      </c>
      <c r="Z92" t="str">
        <f t="shared" ca="1" si="36"/>
        <v/>
      </c>
      <c r="AA92" t="str">
        <f t="shared" ca="1" si="36"/>
        <v/>
      </c>
      <c r="AB92" t="str">
        <f t="shared" ca="1" si="36"/>
        <v/>
      </c>
      <c r="AC92" t="str">
        <f t="shared" ca="1" si="36"/>
        <v/>
      </c>
      <c r="AD92" t="str">
        <f t="shared" ca="1" si="36"/>
        <v/>
      </c>
      <c r="AE92" t="str">
        <f t="shared" ca="1" si="19"/>
        <v/>
      </c>
      <c r="AF92" t="str">
        <f t="shared" ca="1" si="35"/>
        <v/>
      </c>
      <c r="AG92" t="str">
        <f t="shared" ca="1" si="35"/>
        <v/>
      </c>
      <c r="AH92" t="str">
        <f t="shared" ca="1" si="35"/>
        <v/>
      </c>
      <c r="AI92" t="str">
        <f t="shared" ca="1" si="35"/>
        <v/>
      </c>
      <c r="AJ92" t="str">
        <f t="shared" ca="1" si="35"/>
        <v/>
      </c>
      <c r="AK92" t="str">
        <f t="shared" ca="1" si="35"/>
        <v/>
      </c>
      <c r="AL92" t="str">
        <f t="shared" ca="1" si="35"/>
        <v/>
      </c>
      <c r="AM92" t="str">
        <f t="shared" ca="1" si="35"/>
        <v/>
      </c>
      <c r="AN92" t="str">
        <f t="shared" ca="1" si="33"/>
        <v/>
      </c>
      <c r="AO92" t="str">
        <f t="shared" ca="1" si="34"/>
        <v/>
      </c>
      <c r="AS92">
        <f>IF(SP_2a!Q91&lt;&gt;"", SP_2a!Q91, "")</f>
        <v>55</v>
      </c>
      <c r="AT92">
        <f>IF($AS92&lt;&gt;"", IFERROR(IF(SP_2a!$D91="", 0, IF(SP_2a!$D91=SP_2a!D90, $AT91, $AT91+1)), 1), "")</f>
        <v>0</v>
      </c>
      <c r="AU92">
        <f>IF(SP_2a!R91&lt;&gt;"", SP_2a!R91, "")</f>
        <v>2</v>
      </c>
      <c r="AV92">
        <f>IF(SP_2a!S91&lt;&gt;"", SP_2a!S91, "")</f>
        <v>1</v>
      </c>
      <c r="AZ92">
        <f>IF($AS92&lt;&gt;"", IF($AS92=$AS91, 0, MAX($AZ$2:$BC91)+1), "")</f>
        <v>0</v>
      </c>
      <c r="BA92">
        <f>IF($AS92&lt;&gt;"", IF($AT92=0, 0, IF($AT92=$AT91, 0, MAX($AZ$2:$BC91, $AZ92)+1)), "")</f>
        <v>0</v>
      </c>
      <c r="BB92">
        <f>IF($AS92&lt;&gt;"", IF($AS92=$AS91, IF($AU92=$AU91, 0, MAX($AX$2:$BC91, $AZ92:$BA92)+1), MAX($AZ92:$BA92)+1), "")</f>
        <v>109</v>
      </c>
      <c r="BC92">
        <f t="shared" si="21"/>
        <v>109</v>
      </c>
    </row>
    <row r="93" spans="3:55">
      <c r="C93" t="str">
        <f t="shared" ca="1" si="22"/>
        <v/>
      </c>
      <c r="D93" t="str">
        <f t="shared" ca="1" si="23"/>
        <v/>
      </c>
      <c r="E93" t="str">
        <f t="shared" ca="1" si="24"/>
        <v>Order</v>
      </c>
      <c r="F93" t="str">
        <f t="shared" ca="1" si="25"/>
        <v/>
      </c>
      <c r="G93" t="str">
        <f t="shared" ca="1" si="25"/>
        <v/>
      </c>
      <c r="H93" t="str">
        <f t="shared" ca="1" si="26"/>
        <v>Electrocardiogram 12 Lead STAT [2 - 16 Years]</v>
      </c>
      <c r="I93" t="str">
        <f t="shared" ca="1" si="27"/>
        <v/>
      </c>
      <c r="J93" t="str">
        <f t="shared" ca="1" si="28"/>
        <v>Reason: Other (please specify), Sepsis</v>
      </c>
      <c r="K93" t="str">
        <f t="shared" ca="1" si="28"/>
        <v/>
      </c>
      <c r="L93" t="str">
        <f t="shared" ca="1" si="29"/>
        <v>X</v>
      </c>
      <c r="M93" t="str">
        <f t="shared" ca="1" si="30"/>
        <v/>
      </c>
      <c r="N93" t="str">
        <f t="shared" ca="1" si="31"/>
        <v/>
      </c>
      <c r="O93" t="str">
        <f t="shared" ca="1" si="31"/>
        <v/>
      </c>
      <c r="P93" t="str">
        <f t="shared" ca="1" si="36"/>
        <v/>
      </c>
      <c r="Q93" t="str">
        <f t="shared" ca="1" si="36"/>
        <v/>
      </c>
      <c r="R93" t="str">
        <f t="shared" ca="1" si="36"/>
        <v/>
      </c>
      <c r="S93" t="str">
        <f t="shared" ca="1" si="36"/>
        <v/>
      </c>
      <c r="T93" t="str">
        <f t="shared" ca="1" si="36"/>
        <v/>
      </c>
      <c r="U93" t="str">
        <f t="shared" ca="1" si="36"/>
        <v/>
      </c>
      <c r="V93" t="str">
        <f t="shared" ca="1" si="36"/>
        <v/>
      </c>
      <c r="W93" t="str">
        <f t="shared" ca="1" si="36"/>
        <v/>
      </c>
      <c r="X93" t="str">
        <f t="shared" ca="1" si="36"/>
        <v/>
      </c>
      <c r="Y93" t="str">
        <f t="shared" ca="1" si="36"/>
        <v/>
      </c>
      <c r="Z93" t="str">
        <f t="shared" ca="1" si="36"/>
        <v/>
      </c>
      <c r="AA93" t="str">
        <f t="shared" ca="1" si="36"/>
        <v/>
      </c>
      <c r="AB93" t="str">
        <f t="shared" ca="1" si="36"/>
        <v/>
      </c>
      <c r="AC93" t="str">
        <f t="shared" ca="1" si="36"/>
        <v/>
      </c>
      <c r="AD93" t="str">
        <f t="shared" ca="1" si="36"/>
        <v/>
      </c>
      <c r="AE93" t="str">
        <f t="shared" ca="1" si="19"/>
        <v/>
      </c>
      <c r="AF93" t="str">
        <f t="shared" ca="1" si="35"/>
        <v/>
      </c>
      <c r="AG93" t="str">
        <f t="shared" ca="1" si="35"/>
        <v/>
      </c>
      <c r="AH93" t="str">
        <f t="shared" ca="1" si="35"/>
        <v/>
      </c>
      <c r="AI93" t="str">
        <f t="shared" ca="1" si="35"/>
        <v/>
      </c>
      <c r="AJ93" t="str">
        <f t="shared" ca="1" si="35"/>
        <v/>
      </c>
      <c r="AK93" t="str">
        <f t="shared" ca="1" si="35"/>
        <v/>
      </c>
      <c r="AL93" t="str">
        <f t="shared" ca="1" si="35"/>
        <v/>
      </c>
      <c r="AM93" t="str">
        <f t="shared" ca="1" si="35"/>
        <v/>
      </c>
      <c r="AN93" t="str">
        <f t="shared" ca="1" si="33"/>
        <v/>
      </c>
      <c r="AO93" t="str">
        <f t="shared" ca="1" si="34"/>
        <v/>
      </c>
      <c r="AS93">
        <f>IF(SP_2a!Q92&lt;&gt;"", SP_2a!Q92, "")</f>
        <v>55</v>
      </c>
      <c r="AT93">
        <f>IF($AS93&lt;&gt;"", IFERROR(IF(SP_2a!$D92="", 0, IF(SP_2a!$D92=SP_2a!D91, $AT92, $AT92+1)), 1), "")</f>
        <v>0</v>
      </c>
      <c r="AU93">
        <f>IF(SP_2a!R92&lt;&gt;"", SP_2a!R92, "")</f>
        <v>3</v>
      </c>
      <c r="AV93">
        <f>IF(SP_2a!S92&lt;&gt;"", SP_2a!S92, "")</f>
        <v>1</v>
      </c>
      <c r="AZ93">
        <f>IF($AS93&lt;&gt;"", IF($AS93=$AS92, 0, MAX($AZ$2:$BC92)+1), "")</f>
        <v>0</v>
      </c>
      <c r="BA93">
        <f>IF($AS93&lt;&gt;"", IF($AT93=0, 0, IF($AT93=$AT92, 0, MAX($AZ$2:$BC92, $AZ93)+1)), "")</f>
        <v>0</v>
      </c>
      <c r="BB93">
        <f>IF($AS93&lt;&gt;"", IF($AS93=$AS92, IF($AU93=$AU92, 0, MAX($AX$2:$BC92, $AZ93:$BA93)+1), MAX($AZ93:$BA93)+1), "")</f>
        <v>110</v>
      </c>
      <c r="BC93">
        <f t="shared" si="21"/>
        <v>110</v>
      </c>
    </row>
    <row r="94" spans="3:55">
      <c r="C94" t="str">
        <f t="shared" ca="1" si="22"/>
        <v/>
      </c>
      <c r="D94" t="str">
        <f t="shared" ca="1" si="23"/>
        <v/>
      </c>
      <c r="E94" t="str">
        <f t="shared" ca="1" si="24"/>
        <v>Order</v>
      </c>
      <c r="F94" t="str">
        <f t="shared" ca="1" si="25"/>
        <v/>
      </c>
      <c r="G94" t="str">
        <f t="shared" ca="1" si="25"/>
        <v/>
      </c>
      <c r="H94" t="str">
        <f t="shared" ca="1" si="26"/>
        <v>12 Lead ECG STAT (17 Years and Over)</v>
      </c>
      <c r="I94" t="str">
        <f t="shared" ca="1" si="27"/>
        <v/>
      </c>
      <c r="J94" t="str">
        <f t="shared" ca="1" si="28"/>
        <v>Reason: Other (please specify), Sepsis</v>
      </c>
      <c r="K94" t="str">
        <f t="shared" ca="1" si="28"/>
        <v/>
      </c>
      <c r="L94" t="str">
        <f t="shared" ca="1" si="29"/>
        <v>X</v>
      </c>
      <c r="M94" t="str">
        <f t="shared" ca="1" si="30"/>
        <v/>
      </c>
      <c r="N94" t="str">
        <f t="shared" ca="1" si="31"/>
        <v/>
      </c>
      <c r="O94" t="str">
        <f t="shared" ca="1" si="31"/>
        <v/>
      </c>
      <c r="P94" t="str">
        <f t="shared" ca="1" si="36"/>
        <v/>
      </c>
      <c r="Q94" t="str">
        <f t="shared" ca="1" si="36"/>
        <v/>
      </c>
      <c r="R94" t="str">
        <f t="shared" ca="1" si="36"/>
        <v/>
      </c>
      <c r="S94" t="str">
        <f t="shared" ca="1" si="36"/>
        <v/>
      </c>
      <c r="T94" t="str">
        <f t="shared" ca="1" si="36"/>
        <v/>
      </c>
      <c r="U94" t="str">
        <f t="shared" ca="1" si="36"/>
        <v/>
      </c>
      <c r="V94" t="str">
        <f t="shared" ca="1" si="36"/>
        <v/>
      </c>
      <c r="W94" t="str">
        <f t="shared" ca="1" si="36"/>
        <v/>
      </c>
      <c r="X94" t="str">
        <f t="shared" ca="1" si="36"/>
        <v/>
      </c>
      <c r="Y94" t="str">
        <f t="shared" ca="1" si="36"/>
        <v/>
      </c>
      <c r="Z94" t="str">
        <f t="shared" ca="1" si="36"/>
        <v/>
      </c>
      <c r="AA94" t="str">
        <f t="shared" ca="1" si="36"/>
        <v/>
      </c>
      <c r="AB94" t="str">
        <f t="shared" ca="1" si="36"/>
        <v/>
      </c>
      <c r="AC94" t="str">
        <f t="shared" ca="1" si="36"/>
        <v/>
      </c>
      <c r="AD94" t="str">
        <f t="shared" ca="1" si="36"/>
        <v/>
      </c>
      <c r="AE94" t="str">
        <f t="shared" ca="1" si="19"/>
        <v/>
      </c>
      <c r="AF94" t="str">
        <f t="shared" ca="1" si="35"/>
        <v/>
      </c>
      <c r="AG94" t="str">
        <f t="shared" ca="1" si="35"/>
        <v/>
      </c>
      <c r="AH94" t="str">
        <f t="shared" ca="1" si="35"/>
        <v/>
      </c>
      <c r="AI94" t="str">
        <f t="shared" ca="1" si="35"/>
        <v/>
      </c>
      <c r="AJ94" t="str">
        <f t="shared" ca="1" si="35"/>
        <v/>
      </c>
      <c r="AK94" t="str">
        <f t="shared" ca="1" si="35"/>
        <v/>
      </c>
      <c r="AL94" t="str">
        <f t="shared" ca="1" si="35"/>
        <v/>
      </c>
      <c r="AM94" t="str">
        <f t="shared" ca="1" si="35"/>
        <v/>
      </c>
      <c r="AN94" t="str">
        <f t="shared" ca="1" si="33"/>
        <v/>
      </c>
      <c r="AO94" t="str">
        <f t="shared" ca="1" si="34"/>
        <v/>
      </c>
      <c r="AS94">
        <f>IF(SP_2a!Q93&lt;&gt;"", SP_2a!Q93, "")</f>
        <v>55</v>
      </c>
      <c r="AT94">
        <f>IF($AS94&lt;&gt;"", IFERROR(IF(SP_2a!$D93="", 0, IF(SP_2a!$D93=SP_2a!D92, $AT93, $AT93+1)), 1), "")</f>
        <v>0</v>
      </c>
      <c r="AU94">
        <f>IF(SP_2a!R93&lt;&gt;"", SP_2a!R93, "")</f>
        <v>4</v>
      </c>
      <c r="AV94">
        <f>IF(SP_2a!S93&lt;&gt;"", SP_2a!S93, "")</f>
        <v>1</v>
      </c>
      <c r="AZ94">
        <f>IF($AS94&lt;&gt;"", IF($AS94=$AS93, 0, MAX($AZ$2:$BC93)+1), "")</f>
        <v>0</v>
      </c>
      <c r="BA94">
        <f>IF($AS94&lt;&gt;"", IF($AT94=0, 0, IF($AT94=$AT93, 0, MAX($AZ$2:$BC93, $AZ94)+1)), "")</f>
        <v>0</v>
      </c>
      <c r="BB94">
        <f>IF($AS94&lt;&gt;"", IF($AS94=$AS93, IF($AU94=$AU93, 0, MAX($AX$2:$BC93, $AZ94:$BA94)+1), MAX($AZ94:$BA94)+1), "")</f>
        <v>111</v>
      </c>
      <c r="BC94">
        <f t="shared" si="21"/>
        <v>111</v>
      </c>
    </row>
    <row r="95" spans="3:55">
      <c r="C95" t="str">
        <f t="shared" ca="1" si="22"/>
        <v>Consults/Referrals</v>
      </c>
      <c r="D95" t="str">
        <f t="shared" ca="1" si="23"/>
        <v/>
      </c>
      <c r="E95" t="str">
        <f t="shared" ca="1" si="24"/>
        <v/>
      </c>
      <c r="F95" t="str">
        <f t="shared" ca="1" si="25"/>
        <v/>
      </c>
      <c r="G95" t="str">
        <f t="shared" ca="1" si="25"/>
        <v/>
      </c>
      <c r="H95" t="str">
        <f t="shared" ca="1" si="26"/>
        <v/>
      </c>
      <c r="I95" t="str">
        <f t="shared" ca="1" si="27"/>
        <v/>
      </c>
      <c r="J95" t="str">
        <f t="shared" ca="1" si="28"/>
        <v/>
      </c>
      <c r="K95" t="str">
        <f t="shared" ca="1" si="28"/>
        <v/>
      </c>
      <c r="L95" t="str">
        <f t="shared" ca="1" si="29"/>
        <v/>
      </c>
      <c r="M95" t="str">
        <f t="shared" ca="1" si="30"/>
        <v/>
      </c>
      <c r="N95" t="str">
        <f t="shared" ca="1" si="31"/>
        <v/>
      </c>
      <c r="O95" t="str">
        <f t="shared" ca="1" si="31"/>
        <v/>
      </c>
      <c r="P95" t="str">
        <f t="shared" ca="1" si="36"/>
        <v/>
      </c>
      <c r="Q95" t="str">
        <f t="shared" ca="1" si="36"/>
        <v/>
      </c>
      <c r="R95" t="str">
        <f t="shared" ca="1" si="36"/>
        <v/>
      </c>
      <c r="S95" t="str">
        <f t="shared" ca="1" si="36"/>
        <v/>
      </c>
      <c r="T95" t="str">
        <f t="shared" ca="1" si="36"/>
        <v/>
      </c>
      <c r="U95" t="str">
        <f t="shared" ca="1" si="36"/>
        <v/>
      </c>
      <c r="V95" t="str">
        <f t="shared" ca="1" si="36"/>
        <v/>
      </c>
      <c r="W95" t="str">
        <f t="shared" ca="1" si="36"/>
        <v/>
      </c>
      <c r="X95" t="str">
        <f t="shared" ca="1" si="36"/>
        <v/>
      </c>
      <c r="Y95" t="str">
        <f t="shared" ca="1" si="36"/>
        <v/>
      </c>
      <c r="Z95" t="str">
        <f t="shared" ca="1" si="36"/>
        <v/>
      </c>
      <c r="AA95" t="str">
        <f t="shared" ca="1" si="36"/>
        <v/>
      </c>
      <c r="AB95" t="str">
        <f t="shared" ca="1" si="36"/>
        <v/>
      </c>
      <c r="AC95" t="str">
        <f t="shared" ca="1" si="36"/>
        <v/>
      </c>
      <c r="AD95" t="str">
        <f t="shared" ca="1" si="36"/>
        <v/>
      </c>
      <c r="AE95" t="str">
        <f t="shared" ca="1" si="19"/>
        <v/>
      </c>
      <c r="AF95" t="str">
        <f t="shared" ca="1" si="35"/>
        <v/>
      </c>
      <c r="AG95" t="str">
        <f t="shared" ca="1" si="35"/>
        <v/>
      </c>
      <c r="AH95" t="str">
        <f t="shared" ca="1" si="35"/>
        <v/>
      </c>
      <c r="AI95" t="str">
        <f t="shared" ca="1" si="35"/>
        <v/>
      </c>
      <c r="AJ95" t="str">
        <f t="shared" ca="1" si="35"/>
        <v/>
      </c>
      <c r="AK95" t="str">
        <f t="shared" ca="1" si="35"/>
        <v/>
      </c>
      <c r="AL95" t="str">
        <f t="shared" ca="1" si="35"/>
        <v/>
      </c>
      <c r="AM95" t="str">
        <f t="shared" ca="1" si="35"/>
        <v/>
      </c>
      <c r="AN95" t="str">
        <f t="shared" ca="1" si="33"/>
        <v/>
      </c>
      <c r="AO95" t="str">
        <f t="shared" ca="1" si="34"/>
        <v/>
      </c>
      <c r="AS95" t="str">
        <f>IF(SP_2a!Q94&lt;&gt;"", SP_2a!Q94, "")</f>
        <v/>
      </c>
      <c r="AT95" t="str">
        <f>IF($AS95&lt;&gt;"", IFERROR(IF(SP_2a!$D94="", 0, IF(SP_2a!$D94=SP_2a!D93, $AT94, $AT94+1)), 1), "")</f>
        <v/>
      </c>
      <c r="AU95" t="str">
        <f>IF(SP_2a!R94&lt;&gt;"", SP_2a!R94, "")</f>
        <v/>
      </c>
      <c r="AV95" t="str">
        <f>IF(SP_2a!S94&lt;&gt;"", SP_2a!S94, "")</f>
        <v/>
      </c>
      <c r="AZ95" t="str">
        <f>IF($AS95&lt;&gt;"", IF($AS95=$AS94, 0, MAX($AZ$2:$BC94)+1), "")</f>
        <v/>
      </c>
      <c r="BA95" t="str">
        <f>IF($AS95&lt;&gt;"", IF($AT95=0, 0, IF($AT95=$AT94, 0, MAX($AZ$2:$BC94, $AZ95)+1)), "")</f>
        <v/>
      </c>
      <c r="BB95" t="str">
        <f>IF($AS95&lt;&gt;"", IF($AS95=$AS94, IF($AU95=$AU94, 0, MAX($AX$2:$BC94, $AZ95:$BA95)+1), MAX($AZ95:$BA95)+1), "")</f>
        <v/>
      </c>
      <c r="BC95" t="str">
        <f t="shared" si="21"/>
        <v/>
      </c>
    </row>
    <row r="96" spans="3:55">
      <c r="C96" t="str">
        <f t="shared" ca="1" si="22"/>
        <v/>
      </c>
      <c r="D96" t="str">
        <f t="shared" ca="1" si="23"/>
        <v/>
      </c>
      <c r="E96" t="str">
        <f t="shared" ca="1" si="24"/>
        <v>Order</v>
      </c>
      <c r="F96" t="str">
        <f t="shared" ca="1" si="25"/>
        <v/>
      </c>
      <c r="G96" t="str">
        <f t="shared" ca="1" si="25"/>
        <v/>
      </c>
      <c r="H96" t="str">
        <f t="shared" ca="1" si="26"/>
        <v>Social Work Consult</v>
      </c>
      <c r="I96" t="str">
        <f t="shared" ca="1" si="27"/>
        <v/>
      </c>
      <c r="J96" t="str">
        <f t="shared" ca="1" si="28"/>
        <v>Other (please specify), immediate support for patient condition change</v>
      </c>
      <c r="K96" t="str">
        <f t="shared" ca="1" si="28"/>
        <v/>
      </c>
      <c r="L96" t="str">
        <f t="shared" ca="1" si="29"/>
        <v>X</v>
      </c>
      <c r="M96" t="str">
        <f t="shared" ca="1" si="30"/>
        <v/>
      </c>
      <c r="N96" t="str">
        <f t="shared" ca="1" si="31"/>
        <v/>
      </c>
      <c r="O96" t="str">
        <f t="shared" ca="1" si="31"/>
        <v/>
      </c>
      <c r="P96" t="str">
        <f t="shared" ca="1" si="36"/>
        <v/>
      </c>
      <c r="Q96" t="str">
        <f t="shared" ca="1" si="36"/>
        <v/>
      </c>
      <c r="R96" t="str">
        <f t="shared" ca="1" si="36"/>
        <v/>
      </c>
      <c r="S96" t="str">
        <f t="shared" ca="1" si="36"/>
        <v/>
      </c>
      <c r="T96" t="str">
        <f t="shared" ca="1" si="36"/>
        <v/>
      </c>
      <c r="U96" t="str">
        <f t="shared" ca="1" si="36"/>
        <v/>
      </c>
      <c r="V96" t="str">
        <f t="shared" ca="1" si="36"/>
        <v/>
      </c>
      <c r="W96" t="str">
        <f t="shared" ca="1" si="36"/>
        <v/>
      </c>
      <c r="X96" t="str">
        <f t="shared" ca="1" si="36"/>
        <v/>
      </c>
      <c r="Y96" t="str">
        <f t="shared" ca="1" si="36"/>
        <v/>
      </c>
      <c r="Z96" t="str">
        <f t="shared" ca="1" si="36"/>
        <v/>
      </c>
      <c r="AA96" t="str">
        <f t="shared" ca="1" si="36"/>
        <v/>
      </c>
      <c r="AB96" t="str">
        <f t="shared" ca="1" si="36"/>
        <v/>
      </c>
      <c r="AC96" t="str">
        <f t="shared" ca="1" si="36"/>
        <v/>
      </c>
      <c r="AD96" t="str">
        <f t="shared" ca="1" si="36"/>
        <v/>
      </c>
      <c r="AE96" t="str">
        <f t="shared" ca="1" si="19"/>
        <v/>
      </c>
      <c r="AF96" t="str">
        <f t="shared" ca="1" si="35"/>
        <v/>
      </c>
      <c r="AG96" t="str">
        <f t="shared" ca="1" si="35"/>
        <v/>
      </c>
      <c r="AH96" t="str">
        <f t="shared" ca="1" si="35"/>
        <v/>
      </c>
      <c r="AI96" t="str">
        <f t="shared" ca="1" si="35"/>
        <v/>
      </c>
      <c r="AJ96" t="str">
        <f t="shared" ca="1" si="35"/>
        <v/>
      </c>
      <c r="AK96" t="str">
        <f t="shared" ca="1" si="35"/>
        <v/>
      </c>
      <c r="AL96" t="str">
        <f t="shared" ca="1" si="35"/>
        <v/>
      </c>
      <c r="AM96" t="str">
        <f t="shared" ca="1" si="35"/>
        <v/>
      </c>
      <c r="AN96" t="str">
        <f t="shared" ca="1" si="33"/>
        <v/>
      </c>
      <c r="AO96" t="str">
        <f t="shared" ca="1" si="34"/>
        <v/>
      </c>
      <c r="AS96" t="str">
        <f>IF(SP_2a!Q95&lt;&gt;"", SP_2a!Q95, "")</f>
        <v/>
      </c>
      <c r="AT96" t="str">
        <f>IF($AS96&lt;&gt;"", IFERROR(IF(SP_2a!$D95="", 0, IF(SP_2a!$D95=SP_2a!D94, $AT95, $AT95+1)), 1), "")</f>
        <v/>
      </c>
      <c r="AU96" t="str">
        <f>IF(SP_2a!R95&lt;&gt;"", SP_2a!R95, "")</f>
        <v/>
      </c>
      <c r="AV96" t="str">
        <f>IF(SP_2a!S95&lt;&gt;"", SP_2a!S95, "")</f>
        <v/>
      </c>
      <c r="AZ96" t="str">
        <f>IF($AS96&lt;&gt;"", IF($AS96=$AS95, 0, MAX($AZ$2:$BC95)+1), "")</f>
        <v/>
      </c>
      <c r="BA96" t="str">
        <f>IF($AS96&lt;&gt;"", IF($AT96=0, 0, IF($AT96=$AT95, 0, MAX($AZ$2:$BC95, $AZ96)+1)), "")</f>
        <v/>
      </c>
      <c r="BB96" t="str">
        <f>IF($AS96&lt;&gt;"", IF($AS96=$AS95, IF($AU96=$AU95, 0, MAX($AX$2:$BC95, $AZ96:$BA96)+1), MAX($AZ96:$BA96)+1), "")</f>
        <v/>
      </c>
      <c r="BC96" t="str">
        <f t="shared" si="21"/>
        <v/>
      </c>
    </row>
    <row r="97" spans="3:55">
      <c r="C97" t="str">
        <f t="shared" ca="1" si="22"/>
        <v/>
      </c>
      <c r="D97" t="str">
        <f t="shared" ca="1" si="23"/>
        <v/>
      </c>
      <c r="E97" t="str">
        <f t="shared" ca="1" si="24"/>
        <v/>
      </c>
      <c r="F97" t="str">
        <f t="shared" ca="1" si="25"/>
        <v/>
      </c>
      <c r="G97" t="str">
        <f t="shared" ca="1" si="25"/>
        <v/>
      </c>
      <c r="H97" t="str">
        <f t="shared" ca="1" si="26"/>
        <v/>
      </c>
      <c r="I97" t="str">
        <f t="shared" ca="1" si="27"/>
        <v/>
      </c>
      <c r="J97" t="str">
        <f t="shared" ca="1" si="28"/>
        <v>Family Care Conference or Meeting Needed</v>
      </c>
      <c r="K97" t="str">
        <f t="shared" ca="1" si="28"/>
        <v/>
      </c>
      <c r="L97" t="str">
        <f t="shared" ca="1" si="29"/>
        <v/>
      </c>
      <c r="M97" t="str">
        <f t="shared" ca="1" si="30"/>
        <v/>
      </c>
      <c r="N97" t="str">
        <f t="shared" ca="1" si="31"/>
        <v/>
      </c>
      <c r="O97" t="str">
        <f t="shared" ca="1" si="31"/>
        <v/>
      </c>
      <c r="P97" t="str">
        <f t="shared" ca="1" si="36"/>
        <v/>
      </c>
      <c r="Q97" t="str">
        <f t="shared" ca="1" si="36"/>
        <v/>
      </c>
      <c r="R97" t="str">
        <f t="shared" ca="1" si="36"/>
        <v/>
      </c>
      <c r="S97" t="str">
        <f t="shared" ca="1" si="36"/>
        <v/>
      </c>
      <c r="T97" t="str">
        <f t="shared" ca="1" si="36"/>
        <v/>
      </c>
      <c r="U97" t="str">
        <f t="shared" ca="1" si="36"/>
        <v/>
      </c>
      <c r="V97" t="str">
        <f t="shared" ca="1" si="36"/>
        <v/>
      </c>
      <c r="W97" t="str">
        <f t="shared" ca="1" si="36"/>
        <v/>
      </c>
      <c r="X97" t="str">
        <f t="shared" ca="1" si="36"/>
        <v/>
      </c>
      <c r="Y97" t="str">
        <f t="shared" ca="1" si="36"/>
        <v/>
      </c>
      <c r="Z97" t="str">
        <f t="shared" ca="1" si="36"/>
        <v/>
      </c>
      <c r="AA97" t="str">
        <f t="shared" ca="1" si="36"/>
        <v/>
      </c>
      <c r="AB97" t="str">
        <f t="shared" ca="1" si="36"/>
        <v/>
      </c>
      <c r="AC97" t="str">
        <f t="shared" ca="1" si="36"/>
        <v/>
      </c>
      <c r="AD97" t="str">
        <f t="shared" ca="1" si="36"/>
        <v/>
      </c>
      <c r="AE97" t="str">
        <f t="shared" ca="1" si="19"/>
        <v/>
      </c>
      <c r="AF97" t="str">
        <f t="shared" ca="1" si="35"/>
        <v/>
      </c>
      <c r="AG97" t="str">
        <f t="shared" ca="1" si="35"/>
        <v/>
      </c>
      <c r="AH97" t="str">
        <f t="shared" ca="1" si="35"/>
        <v/>
      </c>
      <c r="AI97" t="str">
        <f t="shared" ca="1" si="35"/>
        <v/>
      </c>
      <c r="AJ97" t="str">
        <f t="shared" ca="1" si="35"/>
        <v/>
      </c>
      <c r="AK97" t="str">
        <f t="shared" ca="1" si="35"/>
        <v/>
      </c>
      <c r="AL97" t="str">
        <f t="shared" ca="1" si="35"/>
        <v/>
      </c>
      <c r="AM97" t="str">
        <f t="shared" ca="1" si="35"/>
        <v/>
      </c>
      <c r="AN97" t="str">
        <f t="shared" ca="1" si="33"/>
        <v/>
      </c>
      <c r="AO97" t="str">
        <f t="shared" ca="1" si="34"/>
        <v/>
      </c>
      <c r="AS97" t="str">
        <f>IF(SP_2a!Q96&lt;&gt;"", SP_2a!Q96, "")</f>
        <v/>
      </c>
      <c r="AT97" t="str">
        <f>IF($AS97&lt;&gt;"", IFERROR(IF(SP_2a!$D96="", 0, IF(SP_2a!$D96=SP_2a!D95, $AT96, $AT96+1)), 1), "")</f>
        <v/>
      </c>
      <c r="AU97" t="str">
        <f>IF(SP_2a!R96&lt;&gt;"", SP_2a!R96, "")</f>
        <v/>
      </c>
      <c r="AV97" t="str">
        <f>IF(SP_2a!S96&lt;&gt;"", SP_2a!S96, "")</f>
        <v/>
      </c>
      <c r="AZ97" t="str">
        <f>IF($AS97&lt;&gt;"", IF($AS97=$AS96, 0, MAX($AZ$2:$BC96)+1), "")</f>
        <v/>
      </c>
      <c r="BA97" t="str">
        <f>IF($AS97&lt;&gt;"", IF($AT97=0, 0, IF($AT97=$AT96, 0, MAX($AZ$2:$BC96, $AZ97)+1)), "")</f>
        <v/>
      </c>
      <c r="BB97" t="str">
        <f>IF($AS97&lt;&gt;"", IF($AS97=$AS96, IF($AU97=$AU96, 0, MAX($AX$2:$BC96, $AZ97:$BA97)+1), MAX($AZ97:$BA97)+1), "")</f>
        <v/>
      </c>
      <c r="BC97" t="str">
        <f t="shared" si="21"/>
        <v/>
      </c>
    </row>
    <row r="98" spans="3:55">
      <c r="C98" t="str">
        <f t="shared" ca="1" si="22"/>
        <v/>
      </c>
      <c r="D98" t="str">
        <f t="shared" ca="1" si="23"/>
        <v/>
      </c>
      <c r="E98" t="str">
        <f t="shared" ca="1" si="24"/>
        <v/>
      </c>
      <c r="F98" t="str">
        <f t="shared" ca="1" si="25"/>
        <v/>
      </c>
      <c r="G98" t="str">
        <f t="shared" ca="1" si="25"/>
        <v/>
      </c>
      <c r="H98" t="str">
        <f t="shared" ca="1" si="26"/>
        <v/>
      </c>
      <c r="I98" t="str">
        <f t="shared" ca="1" si="27"/>
        <v/>
      </c>
      <c r="J98" t="str">
        <f t="shared" ca="1" si="28"/>
        <v>Abuse or Neglect - Child/Youth</v>
      </c>
      <c r="K98" t="str">
        <f t="shared" ca="1" si="28"/>
        <v/>
      </c>
      <c r="L98" t="str">
        <f t="shared" ca="1" si="29"/>
        <v/>
      </c>
      <c r="M98" t="str">
        <f t="shared" ca="1" si="30"/>
        <v/>
      </c>
      <c r="N98" t="str">
        <f t="shared" ca="1" si="31"/>
        <v/>
      </c>
      <c r="O98" t="str">
        <f t="shared" ca="1" si="31"/>
        <v/>
      </c>
      <c r="P98" t="str">
        <f t="shared" ca="1" si="36"/>
        <v/>
      </c>
      <c r="Q98" t="str">
        <f t="shared" ca="1" si="36"/>
        <v/>
      </c>
      <c r="R98" t="str">
        <f t="shared" ca="1" si="36"/>
        <v/>
      </c>
      <c r="S98" t="str">
        <f t="shared" ca="1" si="36"/>
        <v/>
      </c>
      <c r="T98" t="str">
        <f t="shared" ca="1" si="36"/>
        <v/>
      </c>
      <c r="U98" t="str">
        <f t="shared" ca="1" si="36"/>
        <v/>
      </c>
      <c r="V98" t="str">
        <f t="shared" ca="1" si="36"/>
        <v/>
      </c>
      <c r="W98" t="str">
        <f t="shared" ca="1" si="36"/>
        <v/>
      </c>
      <c r="X98" t="str">
        <f t="shared" ca="1" si="36"/>
        <v/>
      </c>
      <c r="Y98" t="str">
        <f t="shared" ca="1" si="36"/>
        <v/>
      </c>
      <c r="Z98" t="str">
        <f t="shared" ca="1" si="36"/>
        <v/>
      </c>
      <c r="AA98" t="str">
        <f t="shared" ca="1" si="36"/>
        <v/>
      </c>
      <c r="AB98" t="str">
        <f t="shared" ca="1" si="36"/>
        <v/>
      </c>
      <c r="AC98" t="str">
        <f t="shared" ca="1" si="36"/>
        <v/>
      </c>
      <c r="AD98" t="str">
        <f t="shared" ca="1" si="36"/>
        <v/>
      </c>
      <c r="AE98" t="str">
        <f t="shared" ca="1" si="19"/>
        <v/>
      </c>
      <c r="AF98" t="str">
        <f t="shared" ca="1" si="35"/>
        <v/>
      </c>
      <c r="AG98" t="str">
        <f t="shared" ca="1" si="35"/>
        <v/>
      </c>
      <c r="AH98" t="str">
        <f t="shared" ca="1" si="35"/>
        <v/>
      </c>
      <c r="AI98" t="str">
        <f t="shared" ca="1" si="35"/>
        <v/>
      </c>
      <c r="AJ98" t="str">
        <f t="shared" ca="1" si="35"/>
        <v/>
      </c>
      <c r="AK98" t="str">
        <f t="shared" ca="1" si="35"/>
        <v/>
      </c>
      <c r="AL98" t="str">
        <f t="shared" ca="1" si="35"/>
        <v/>
      </c>
      <c r="AM98" t="str">
        <f t="shared" ca="1" si="35"/>
        <v/>
      </c>
      <c r="AN98" t="str">
        <f t="shared" ca="1" si="33"/>
        <v/>
      </c>
      <c r="AO98" t="str">
        <f t="shared" ca="1" si="34"/>
        <v/>
      </c>
      <c r="AS98" t="str">
        <f>IF(SP_2a!Q97&lt;&gt;"", SP_2a!Q97, "")</f>
        <v/>
      </c>
      <c r="AT98" t="str">
        <f>IF($AS98&lt;&gt;"", IFERROR(IF(SP_2a!$D97="", 0, IF(SP_2a!$D97=SP_2a!D96, $AT97, $AT97+1)), 1), "")</f>
        <v/>
      </c>
      <c r="AU98" t="str">
        <f>IF(SP_2a!R97&lt;&gt;"", SP_2a!R97, "")</f>
        <v/>
      </c>
      <c r="AV98" t="str">
        <f>IF(SP_2a!S97&lt;&gt;"", SP_2a!S97, "")</f>
        <v/>
      </c>
      <c r="AZ98" t="str">
        <f>IF($AS98&lt;&gt;"", IF($AS98=$AS97, 0, MAX($AZ$2:$BC97)+1), "")</f>
        <v/>
      </c>
      <c r="BA98" t="str">
        <f>IF($AS98&lt;&gt;"", IF($AT98=0, 0, IF($AT98=$AT97, 0, MAX($AZ$2:$BC97, $AZ98)+1)), "")</f>
        <v/>
      </c>
      <c r="BB98" t="str">
        <f>IF($AS98&lt;&gt;"", IF($AS98=$AS97, IF($AU98=$AU97, 0, MAX($AX$2:$BC97, $AZ98:$BA98)+1), MAX($AZ98:$BA98)+1), "")</f>
        <v/>
      </c>
      <c r="BC98" t="str">
        <f t="shared" si="21"/>
        <v/>
      </c>
    </row>
    <row r="99" spans="3:55">
      <c r="C99" t="str">
        <f t="shared" ca="1" si="22"/>
        <v/>
      </c>
      <c r="D99" t="str">
        <f t="shared" ca="1" si="23"/>
        <v/>
      </c>
      <c r="E99" t="str">
        <f t="shared" ca="1" si="24"/>
        <v/>
      </c>
      <c r="F99" t="str">
        <f t="shared" ca="1" si="25"/>
        <v/>
      </c>
      <c r="G99" t="str">
        <f t="shared" ca="1" si="25"/>
        <v/>
      </c>
      <c r="H99" t="str">
        <f t="shared" ca="1" si="26"/>
        <v/>
      </c>
      <c r="I99" t="str">
        <f t="shared" ca="1" si="27"/>
        <v/>
      </c>
      <c r="J99" t="str">
        <f t="shared" ca="1" si="28"/>
        <v>Sub Decision Maker/Next of Kin/Guardian</v>
      </c>
      <c r="K99" t="str">
        <f t="shared" ca="1" si="28"/>
        <v/>
      </c>
      <c r="L99" t="str">
        <f t="shared" ca="1" si="29"/>
        <v/>
      </c>
      <c r="M99" t="str">
        <f t="shared" ca="1" si="30"/>
        <v/>
      </c>
      <c r="N99" t="str">
        <f t="shared" ca="1" si="31"/>
        <v/>
      </c>
      <c r="O99" t="str">
        <f t="shared" ca="1" si="31"/>
        <v/>
      </c>
      <c r="P99" t="str">
        <f t="shared" ca="1" si="36"/>
        <v/>
      </c>
      <c r="Q99" t="str">
        <f t="shared" ca="1" si="36"/>
        <v/>
      </c>
      <c r="R99" t="str">
        <f t="shared" ca="1" si="36"/>
        <v/>
      </c>
      <c r="S99" t="str">
        <f t="shared" ca="1" si="36"/>
        <v/>
      </c>
      <c r="T99" t="str">
        <f t="shared" ca="1" si="36"/>
        <v/>
      </c>
      <c r="U99" t="str">
        <f t="shared" ca="1" si="36"/>
        <v/>
      </c>
      <c r="V99" t="str">
        <f t="shared" ca="1" si="36"/>
        <v/>
      </c>
      <c r="W99" t="str">
        <f t="shared" ca="1" si="36"/>
        <v/>
      </c>
      <c r="X99" t="str">
        <f t="shared" ca="1" si="36"/>
        <v/>
      </c>
      <c r="Y99" t="str">
        <f t="shared" ca="1" si="36"/>
        <v/>
      </c>
      <c r="Z99" t="str">
        <f t="shared" ca="1" si="36"/>
        <v/>
      </c>
      <c r="AA99" t="str">
        <f t="shared" ca="1" si="36"/>
        <v/>
      </c>
      <c r="AB99" t="str">
        <f t="shared" ca="1" si="36"/>
        <v/>
      </c>
      <c r="AC99" t="str">
        <f t="shared" ca="1" si="36"/>
        <v/>
      </c>
      <c r="AD99" t="str">
        <f t="shared" ca="1" si="36"/>
        <v/>
      </c>
      <c r="AE99" t="str">
        <f t="shared" ca="1" si="19"/>
        <v/>
      </c>
      <c r="AF99" t="str">
        <f t="shared" ca="1" si="35"/>
        <v/>
      </c>
      <c r="AG99" t="str">
        <f t="shared" ca="1" si="35"/>
        <v/>
      </c>
      <c r="AH99" t="str">
        <f t="shared" ca="1" si="35"/>
        <v/>
      </c>
      <c r="AI99" t="str">
        <f t="shared" ca="1" si="35"/>
        <v/>
      </c>
      <c r="AJ99" t="str">
        <f t="shared" ca="1" si="35"/>
        <v/>
      </c>
      <c r="AK99" t="str">
        <f t="shared" ca="1" si="35"/>
        <v/>
      </c>
      <c r="AL99" t="str">
        <f t="shared" ca="1" si="35"/>
        <v/>
      </c>
      <c r="AM99" t="str">
        <f t="shared" ca="1" si="35"/>
        <v/>
      </c>
      <c r="AN99" t="str">
        <f t="shared" ca="1" si="33"/>
        <v/>
      </c>
      <c r="AO99" t="str">
        <f t="shared" ca="1" si="34"/>
        <v/>
      </c>
      <c r="AS99" t="str">
        <f>IF(SP_2a!Q98&lt;&gt;"", SP_2a!Q98, "")</f>
        <v/>
      </c>
      <c r="AT99" t="str">
        <f>IF($AS99&lt;&gt;"", IFERROR(IF(SP_2a!$D98="", 0, IF(SP_2a!$D98=SP_2a!D97, $AT98, $AT98+1)), 1), "")</f>
        <v/>
      </c>
      <c r="AU99" t="str">
        <f>IF(SP_2a!R98&lt;&gt;"", SP_2a!R98, "")</f>
        <v/>
      </c>
      <c r="AV99" t="str">
        <f>IF(SP_2a!S98&lt;&gt;"", SP_2a!S98, "")</f>
        <v/>
      </c>
      <c r="AZ99" t="str">
        <f>IF($AS99&lt;&gt;"", IF($AS99=$AS98, 0, MAX($AZ$2:$BC98)+1), "")</f>
        <v/>
      </c>
      <c r="BA99" t="str">
        <f>IF($AS99&lt;&gt;"", IF($AT99=0, 0, IF($AT99=$AT98, 0, MAX($AZ$2:$BC98, $AZ99)+1)), "")</f>
        <v/>
      </c>
      <c r="BB99" t="str">
        <f>IF($AS99&lt;&gt;"", IF($AS99=$AS98, IF($AU99=$AU98, 0, MAX($AX$2:$BC98, $AZ99:$BA99)+1), MAX($AZ99:$BA99)+1), "")</f>
        <v/>
      </c>
      <c r="BC99" t="str">
        <f t="shared" si="21"/>
        <v/>
      </c>
    </row>
    <row r="100" spans="3:55">
      <c r="C100" t="str">
        <f t="shared" ca="1" si="22"/>
        <v/>
      </c>
      <c r="D100" t="str">
        <f t="shared" ca="1" si="23"/>
        <v/>
      </c>
      <c r="E100" t="str">
        <f t="shared" ca="1" si="24"/>
        <v/>
      </c>
      <c r="F100" t="str">
        <f t="shared" ca="1" si="25"/>
        <v/>
      </c>
      <c r="G100" t="str">
        <f t="shared" ca="1" si="25"/>
        <v/>
      </c>
      <c r="H100" t="str">
        <f t="shared" ca="1" si="26"/>
        <v/>
      </c>
      <c r="I100" t="str">
        <f t="shared" ca="1" si="27"/>
        <v/>
      </c>
      <c r="J100" t="str">
        <f t="shared" ca="1" si="28"/>
        <v>End of Life, Code Blue, Death</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6"/>
        <v/>
      </c>
      <c r="S100" t="str">
        <f t="shared" ca="1" si="36"/>
        <v/>
      </c>
      <c r="T100" t="str">
        <f t="shared" ca="1" si="36"/>
        <v/>
      </c>
      <c r="U100" t="str">
        <f t="shared" ca="1" si="36"/>
        <v/>
      </c>
      <c r="V100" t="str">
        <f t="shared" ca="1" si="36"/>
        <v/>
      </c>
      <c r="W100" t="str">
        <f t="shared" ca="1" si="36"/>
        <v/>
      </c>
      <c r="X100" t="str">
        <f t="shared" ca="1" si="36"/>
        <v/>
      </c>
      <c r="Y100" t="str">
        <f t="shared" ca="1" si="36"/>
        <v/>
      </c>
      <c r="Z100" t="str">
        <f t="shared" ca="1" si="36"/>
        <v/>
      </c>
      <c r="AA100" t="str">
        <f t="shared" ca="1" si="36"/>
        <v/>
      </c>
      <c r="AB100" t="str">
        <f t="shared" ca="1" si="36"/>
        <v/>
      </c>
      <c r="AC100" t="str">
        <f t="shared" ca="1" si="36"/>
        <v/>
      </c>
      <c r="AD100" t="str">
        <f t="shared" ca="1" si="36"/>
        <v/>
      </c>
      <c r="AE100" t="str">
        <f t="shared" ca="1" si="19"/>
        <v/>
      </c>
      <c r="AF100" t="str">
        <f t="shared" ca="1" si="35"/>
        <v/>
      </c>
      <c r="AG100" t="str">
        <f t="shared" ca="1" si="35"/>
        <v/>
      </c>
      <c r="AH100" t="str">
        <f t="shared" ca="1" si="35"/>
        <v/>
      </c>
      <c r="AI100" t="str">
        <f t="shared" ca="1" si="35"/>
        <v/>
      </c>
      <c r="AJ100" t="str">
        <f t="shared" ca="1" si="35"/>
        <v/>
      </c>
      <c r="AK100" t="str">
        <f t="shared" ca="1" si="35"/>
        <v/>
      </c>
      <c r="AL100" t="str">
        <f t="shared" ca="1" si="35"/>
        <v/>
      </c>
      <c r="AM100" t="str">
        <f t="shared" ca="1" si="35"/>
        <v/>
      </c>
      <c r="AN100" t="str">
        <f t="shared" ca="1" si="33"/>
        <v/>
      </c>
      <c r="AO100" t="str">
        <f t="shared" ca="1" si="34"/>
        <v/>
      </c>
      <c r="AS100" t="str">
        <f>IF(SP_2a!Q99&lt;&gt;"", SP_2a!Q99, "")</f>
        <v/>
      </c>
      <c r="AT100" t="str">
        <f>IF($AS100&lt;&gt;"", IFERROR(IF(SP_2a!$D99="", 0, IF(SP_2a!$D99=SP_2a!D98, $AT99, $AT99+1)), 1), "")</f>
        <v/>
      </c>
      <c r="AU100" t="str">
        <f>IF(SP_2a!R99&lt;&gt;"", SP_2a!R99, "")</f>
        <v/>
      </c>
      <c r="AV100" t="str">
        <f>IF(SP_2a!S99&lt;&gt;"", SP_2a!S99, "")</f>
        <v/>
      </c>
      <c r="AZ100" t="str">
        <f>IF($AS100&lt;&gt;"", IF($AS100=$AS99, 0, MAX($AZ$2:$BC99)+1), "")</f>
        <v/>
      </c>
      <c r="BA100" t="str">
        <f>IF($AS100&lt;&gt;"", IF($AT100=0, 0, IF($AT100=$AT99, 0, MAX($AZ$2:$BC99, $AZ100)+1)), "")</f>
        <v/>
      </c>
      <c r="BB100" t="str">
        <f>IF($AS100&lt;&gt;"", IF($AS100=$AS99, IF($AU100=$AU99, 0, MAX($AX$2:$BC99, $AZ100:$BA100)+1), MAX($AZ100:$BA100)+1), "")</f>
        <v/>
      </c>
      <c r="BC100" t="str">
        <f t="shared" si="21"/>
        <v/>
      </c>
    </row>
    <row r="101" spans="3:55">
      <c r="C101" t="str">
        <f t="shared" ca="1" si="22"/>
        <v/>
      </c>
      <c r="D101" t="str">
        <f t="shared" ca="1" si="23"/>
        <v/>
      </c>
      <c r="E101" t="str">
        <f t="shared" ca="1" si="24"/>
        <v/>
      </c>
      <c r="F101" t="str">
        <f t="shared" ca="1" si="25"/>
        <v/>
      </c>
      <c r="G101" t="str">
        <f t="shared" ca="1" si="25"/>
        <v/>
      </c>
      <c r="H101" t="str">
        <f t="shared" ca="1" si="26"/>
        <v/>
      </c>
      <c r="I101" t="str">
        <f t="shared" ca="1" si="27"/>
        <v/>
      </c>
      <c r="J101" t="str">
        <f t="shared" ca="1" si="28"/>
        <v>Discharge Planning or Coordinate of Care</v>
      </c>
      <c r="K101" t="str">
        <f t="shared" ca="1" si="28"/>
        <v/>
      </c>
      <c r="L101" t="str">
        <f t="shared" ca="1" si="29"/>
        <v/>
      </c>
      <c r="M101" t="str">
        <f t="shared" ca="1" si="30"/>
        <v/>
      </c>
      <c r="N101" t="str">
        <f t="shared" ca="1" si="31"/>
        <v/>
      </c>
      <c r="O101" t="str">
        <f t="shared" ca="1" si="31"/>
        <v/>
      </c>
      <c r="P101" t="str">
        <f t="shared" ca="1" si="36"/>
        <v/>
      </c>
      <c r="Q101" t="str">
        <f t="shared" ca="1" si="36"/>
        <v/>
      </c>
      <c r="R101" t="str">
        <f t="shared" ca="1" si="36"/>
        <v/>
      </c>
      <c r="S101" t="str">
        <f t="shared" ca="1" si="36"/>
        <v/>
      </c>
      <c r="T101" t="str">
        <f t="shared" ca="1" si="36"/>
        <v/>
      </c>
      <c r="U101" t="str">
        <f t="shared" ca="1" si="36"/>
        <v/>
      </c>
      <c r="V101" t="str">
        <f t="shared" ca="1" si="36"/>
        <v/>
      </c>
      <c r="W101" t="str">
        <f t="shared" ca="1" si="36"/>
        <v/>
      </c>
      <c r="X101" t="str">
        <f t="shared" ca="1" si="36"/>
        <v/>
      </c>
      <c r="Y101" t="str">
        <f t="shared" ca="1" si="36"/>
        <v/>
      </c>
      <c r="Z101" t="str">
        <f t="shared" ca="1" si="36"/>
        <v/>
      </c>
      <c r="AA101" t="str">
        <f t="shared" ca="1" si="36"/>
        <v/>
      </c>
      <c r="AB101" t="str">
        <f t="shared" ca="1" si="36"/>
        <v/>
      </c>
      <c r="AC101" t="str">
        <f t="shared" ca="1" si="36"/>
        <v/>
      </c>
      <c r="AD101" t="str">
        <f t="shared" ca="1" si="36"/>
        <v/>
      </c>
      <c r="AE101" t="str">
        <f t="shared" ca="1" si="19"/>
        <v/>
      </c>
      <c r="AF101" t="str">
        <f t="shared" ca="1" si="35"/>
        <v/>
      </c>
      <c r="AG101" t="str">
        <f t="shared" ca="1" si="35"/>
        <v/>
      </c>
      <c r="AH101" t="str">
        <f t="shared" ca="1" si="35"/>
        <v/>
      </c>
      <c r="AI101" t="str">
        <f t="shared" ca="1" si="35"/>
        <v/>
      </c>
      <c r="AJ101" t="str">
        <f t="shared" ca="1" si="35"/>
        <v/>
      </c>
      <c r="AK101" t="str">
        <f t="shared" ca="1" si="35"/>
        <v/>
      </c>
      <c r="AL101" t="str">
        <f t="shared" ca="1" si="35"/>
        <v/>
      </c>
      <c r="AM101" t="str">
        <f t="shared" ca="1" si="35"/>
        <v/>
      </c>
      <c r="AN101" t="str">
        <f t="shared" ca="1" si="33"/>
        <v/>
      </c>
      <c r="AO101" t="str">
        <f t="shared" ca="1" si="34"/>
        <v/>
      </c>
      <c r="AS101" t="str">
        <f>IF(SP_2a!Q100&lt;&gt;"", SP_2a!Q100, "")</f>
        <v/>
      </c>
      <c r="AT101" t="str">
        <f>IF($AS101&lt;&gt;"", IFERROR(IF(SP_2a!$D100="", 0, IF(SP_2a!$D100=SP_2a!D99, $AT100, $AT100+1)), 1), "")</f>
        <v/>
      </c>
      <c r="AU101" t="str">
        <f>IF(SP_2a!R100&lt;&gt;"", SP_2a!R100, "")</f>
        <v/>
      </c>
      <c r="AV101" t="str">
        <f>IF(SP_2a!S100&lt;&gt;"", SP_2a!S100, "")</f>
        <v/>
      </c>
      <c r="AZ101" t="str">
        <f>IF($AS101&lt;&gt;"", IF($AS101=$AS100, 0, MAX($AZ$2:$BC100)+1), "")</f>
        <v/>
      </c>
      <c r="BA101" t="str">
        <f>IF($AS101&lt;&gt;"", IF($AT101=0, 0, IF($AT101=$AT100, 0, MAX($AZ$2:$BC100, $AZ101)+1)), "")</f>
        <v/>
      </c>
      <c r="BB101" t="str">
        <f>IF($AS101&lt;&gt;"", IF($AS101=$AS100, IF($AU101=$AU100, 0, MAX($AX$2:$BC100, $AZ101:$BA101)+1), MAX($AZ101:$BA101)+1), "")</f>
        <v/>
      </c>
      <c r="BC101" t="str">
        <f t="shared" si="21"/>
        <v/>
      </c>
    </row>
    <row r="102" spans="3:55">
      <c r="C102" t="str">
        <f t="shared" ca="1" si="22"/>
        <v/>
      </c>
      <c r="D102" t="str">
        <f t="shared" ca="1" si="23"/>
        <v/>
      </c>
      <c r="E102" t="str">
        <f t="shared" ca="1" si="24"/>
        <v/>
      </c>
      <c r="F102" t="str">
        <f t="shared" ca="1" si="25"/>
        <v/>
      </c>
      <c r="G102" t="str">
        <f t="shared" ca="1" si="25"/>
        <v/>
      </c>
      <c r="H102" t="str">
        <f t="shared" ca="1" si="26"/>
        <v/>
      </c>
      <c r="I102" t="str">
        <f t="shared" ca="1" si="27"/>
        <v/>
      </c>
      <c r="J102" t="str">
        <f t="shared" ca="1" si="28"/>
        <v>Mental Health or Substance Use</v>
      </c>
      <c r="K102" t="str">
        <f t="shared" ca="1" si="28"/>
        <v/>
      </c>
      <c r="L102" t="str">
        <f t="shared" ca="1" si="29"/>
        <v/>
      </c>
      <c r="M102" t="str">
        <f t="shared" ca="1" si="30"/>
        <v/>
      </c>
      <c r="N102" t="str">
        <f t="shared" ca="1" si="31"/>
        <v/>
      </c>
      <c r="O102" t="str">
        <f t="shared" ca="1" si="31"/>
        <v/>
      </c>
      <c r="P102" t="str">
        <f t="shared" ref="P102:AD118" ca="1" si="37">IF(ISNUMBER(MATCH(ROW(),$BC:$BC, 0)), IF(INDIRECT("SP_2b!" &amp; ADDRESS(MATCH(ROW(),$BC:$BC, 0)-1, COLUMN()-4, 4))&lt;&gt;"", INDIRECT("SP_2b!" &amp; ADDRESS(MATCH(ROW(),$BC:$BC, 0)-1, COLUMN()-4, 4)), ""), "")</f>
        <v/>
      </c>
      <c r="Q102" t="str">
        <f t="shared" ca="1" si="37"/>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19"/>
        <v/>
      </c>
      <c r="AF102" t="str">
        <f t="shared" ca="1" si="35"/>
        <v/>
      </c>
      <c r="AG102" t="str">
        <f t="shared" ca="1" si="35"/>
        <v/>
      </c>
      <c r="AH102" t="str">
        <f t="shared" ca="1" si="35"/>
        <v/>
      </c>
      <c r="AI102" t="str">
        <f t="shared" ca="1" si="35"/>
        <v/>
      </c>
      <c r="AJ102" t="str">
        <f t="shared" ca="1" si="35"/>
        <v/>
      </c>
      <c r="AK102" t="str">
        <f t="shared" ca="1" si="35"/>
        <v/>
      </c>
      <c r="AL102" t="str">
        <f t="shared" ca="1" si="35"/>
        <v/>
      </c>
      <c r="AM102" t="str">
        <f t="shared" ca="1" si="35"/>
        <v/>
      </c>
      <c r="AN102" t="str">
        <f t="shared" ca="1" si="33"/>
        <v/>
      </c>
      <c r="AO102" t="str">
        <f t="shared" ca="1" si="34"/>
        <v/>
      </c>
      <c r="AS102" t="str">
        <f>IF(SP_2a!Q101&lt;&gt;"", SP_2a!Q101, "")</f>
        <v/>
      </c>
      <c r="AT102" t="str">
        <f>IF($AS102&lt;&gt;"", IFERROR(IF(SP_2a!$D101="", 0, IF(SP_2a!$D101=SP_2a!D100, $AT101, $AT101+1)), 1), "")</f>
        <v/>
      </c>
      <c r="AU102" t="str">
        <f>IF(SP_2a!R101&lt;&gt;"", SP_2a!R101, "")</f>
        <v/>
      </c>
      <c r="AV102" t="str">
        <f>IF(SP_2a!S101&lt;&gt;"", SP_2a!S101, "")</f>
        <v/>
      </c>
      <c r="AZ102" t="str">
        <f>IF($AS102&lt;&gt;"", IF($AS102=$AS101, 0, MAX($AZ$2:$BC101)+1), "")</f>
        <v/>
      </c>
      <c r="BA102" t="str">
        <f>IF($AS102&lt;&gt;"", IF($AT102=0, 0, IF($AT102=$AT101, 0, MAX($AZ$2:$BC101, $AZ102)+1)), "")</f>
        <v/>
      </c>
      <c r="BB102" t="str">
        <f>IF($AS102&lt;&gt;"", IF($AS102=$AS101, IF($AU102=$AU101, 0, MAX($AX$2:$BC101, $AZ102:$BA102)+1), MAX($AZ102:$BA102)+1), "")</f>
        <v/>
      </c>
      <c r="BC102" t="str">
        <f t="shared" si="21"/>
        <v/>
      </c>
    </row>
    <row r="103" spans="3:55">
      <c r="C103" t="str">
        <f t="shared" ca="1" si="22"/>
        <v/>
      </c>
      <c r="D103" t="str">
        <f t="shared" ca="1" si="23"/>
        <v/>
      </c>
      <c r="E103" t="str">
        <f t="shared" ca="1" si="24"/>
        <v/>
      </c>
      <c r="F103" t="str">
        <f t="shared" ca="1" si="25"/>
        <v/>
      </c>
      <c r="G103" t="str">
        <f t="shared" ca="1" si="25"/>
        <v/>
      </c>
      <c r="H103" t="str">
        <f t="shared" ca="1" si="26"/>
        <v/>
      </c>
      <c r="I103" t="str">
        <f t="shared" ca="1" si="27"/>
        <v/>
      </c>
      <c r="J103" t="str">
        <f t="shared" ca="1" si="28"/>
        <v>Caregiver Stress</v>
      </c>
      <c r="K103" t="str">
        <f t="shared" ca="1" si="28"/>
        <v/>
      </c>
      <c r="L103" t="str">
        <f t="shared" ca="1" si="29"/>
        <v/>
      </c>
      <c r="M103" t="str">
        <f t="shared" ca="1" si="30"/>
        <v/>
      </c>
      <c r="N103" t="str">
        <f t="shared" ca="1" si="31"/>
        <v/>
      </c>
      <c r="O103" t="str">
        <f t="shared" ca="1" si="31"/>
        <v/>
      </c>
      <c r="P103" t="str">
        <f t="shared" ca="1" si="37"/>
        <v/>
      </c>
      <c r="Q103" t="str">
        <f t="shared" ca="1" si="37"/>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19"/>
        <v/>
      </c>
      <c r="AF103" t="str">
        <f t="shared" ca="1" si="35"/>
        <v/>
      </c>
      <c r="AG103" t="str">
        <f t="shared" ca="1" si="35"/>
        <v/>
      </c>
      <c r="AH103" t="str">
        <f t="shared" ca="1" si="35"/>
        <v/>
      </c>
      <c r="AI103" t="str">
        <f t="shared" ca="1" si="35"/>
        <v/>
      </c>
      <c r="AJ103" t="str">
        <f t="shared" ca="1" si="35"/>
        <v/>
      </c>
      <c r="AK103" t="str">
        <f t="shared" ca="1" si="35"/>
        <v/>
      </c>
      <c r="AL103" t="str">
        <f t="shared" ca="1" si="35"/>
        <v/>
      </c>
      <c r="AM103" t="str">
        <f t="shared" ca="1" si="35"/>
        <v/>
      </c>
      <c r="AN103" t="str">
        <f t="shared" ca="1" si="33"/>
        <v/>
      </c>
      <c r="AO103" t="str">
        <f t="shared" ca="1" si="34"/>
        <v/>
      </c>
      <c r="AS103" t="str">
        <f>IF(SP_2a!Q102&lt;&gt;"", SP_2a!Q102, "")</f>
        <v/>
      </c>
      <c r="AT103" t="str">
        <f>IF($AS103&lt;&gt;"", IFERROR(IF(SP_2a!$D102="", 0, IF(SP_2a!$D102=SP_2a!D101, $AT102, $AT102+1)), 1), "")</f>
        <v/>
      </c>
      <c r="AU103" t="str">
        <f>IF(SP_2a!R102&lt;&gt;"", SP_2a!R102, "")</f>
        <v/>
      </c>
      <c r="AV103" t="str">
        <f>IF(SP_2a!S102&lt;&gt;"", SP_2a!S102, "")</f>
        <v/>
      </c>
      <c r="AZ103" t="str">
        <f>IF($AS103&lt;&gt;"", IF($AS103=$AS102, 0, MAX($AZ$2:$BC102)+1), "")</f>
        <v/>
      </c>
      <c r="BA103" t="str">
        <f>IF($AS103&lt;&gt;"", IF($AT103=0, 0, IF($AT103=$AT102, 0, MAX($AZ$2:$BC102, $AZ103)+1)), "")</f>
        <v/>
      </c>
      <c r="BB103" t="str">
        <f>IF($AS103&lt;&gt;"", IF($AS103=$AS102, IF($AU103=$AU102, 0, MAX($AX$2:$BC102, $AZ103:$BA103)+1), MAX($AZ103:$BA103)+1), "")</f>
        <v/>
      </c>
      <c r="BC103" t="str">
        <f t="shared" si="21"/>
        <v/>
      </c>
    </row>
    <row r="104" spans="3:55">
      <c r="C104" t="str">
        <f t="shared" ca="1" si="22"/>
        <v/>
      </c>
      <c r="D104" t="str">
        <f t="shared" ca="1" si="23"/>
        <v/>
      </c>
      <c r="E104" t="str">
        <f t="shared" ca="1" si="24"/>
        <v/>
      </c>
      <c r="F104" t="str">
        <f t="shared" ca="1" si="25"/>
        <v/>
      </c>
      <c r="G104" t="str">
        <f t="shared" ca="1" si="25"/>
        <v/>
      </c>
      <c r="H104" t="str">
        <f t="shared" ca="1" si="26"/>
        <v/>
      </c>
      <c r="I104" t="str">
        <f t="shared" ca="1" si="27"/>
        <v/>
      </c>
      <c r="J104" t="str">
        <f t="shared" ca="1" si="28"/>
        <v>Financial, Housing, Homelessness</v>
      </c>
      <c r="K104" t="str">
        <f t="shared" ca="1" si="28"/>
        <v/>
      </c>
      <c r="L104" t="str">
        <f t="shared" ca="1" si="29"/>
        <v/>
      </c>
      <c r="M104" t="str">
        <f t="shared" ca="1" si="30"/>
        <v/>
      </c>
      <c r="N104" t="str">
        <f t="shared" ca="1" si="31"/>
        <v/>
      </c>
      <c r="O104" t="str">
        <f t="shared" ca="1" si="31"/>
        <v/>
      </c>
      <c r="P104" t="str">
        <f t="shared" ca="1" si="37"/>
        <v/>
      </c>
      <c r="Q104" t="str">
        <f t="shared" ca="1" si="37"/>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19"/>
        <v/>
      </c>
      <c r="AF104" t="str">
        <f t="shared" ca="1" si="35"/>
        <v/>
      </c>
      <c r="AG104" t="str">
        <f t="shared" ca="1" si="35"/>
        <v/>
      </c>
      <c r="AH104" t="str">
        <f t="shared" ca="1" si="35"/>
        <v/>
      </c>
      <c r="AI104" t="str">
        <f t="shared" ca="1" si="35"/>
        <v/>
      </c>
      <c r="AJ104" t="str">
        <f t="shared" ca="1" si="35"/>
        <v/>
      </c>
      <c r="AK104" t="str">
        <f t="shared" ca="1" si="35"/>
        <v/>
      </c>
      <c r="AL104" t="str">
        <f t="shared" ca="1" si="35"/>
        <v/>
      </c>
      <c r="AM104" t="str">
        <f t="shared" ca="1" si="35"/>
        <v/>
      </c>
      <c r="AN104" t="str">
        <f t="shared" ca="1" si="33"/>
        <v/>
      </c>
      <c r="AO104" t="str">
        <f t="shared" ca="1" si="34"/>
        <v/>
      </c>
      <c r="AS104" t="str">
        <f>IF(SP_2a!Q103&lt;&gt;"", SP_2a!Q103, "")</f>
        <v/>
      </c>
      <c r="AT104" t="str">
        <f>IF($AS104&lt;&gt;"", IFERROR(IF(SP_2a!$D103="", 0, IF(SP_2a!$D103=SP_2a!D102, $AT103, $AT103+1)), 1), "")</f>
        <v/>
      </c>
      <c r="AU104" t="str">
        <f>IF(SP_2a!R103&lt;&gt;"", SP_2a!R103, "")</f>
        <v/>
      </c>
      <c r="AV104" t="str">
        <f>IF(SP_2a!S103&lt;&gt;"", SP_2a!S103, "")</f>
        <v/>
      </c>
      <c r="AZ104" t="str">
        <f>IF($AS104&lt;&gt;"", IF($AS104=$AS103, 0, MAX($AZ$2:$BC103)+1), "")</f>
        <v/>
      </c>
      <c r="BA104" t="str">
        <f>IF($AS104&lt;&gt;"", IF($AT104=0, 0, IF($AT104=$AT103, 0, MAX($AZ$2:$BC103, $AZ104)+1)), "")</f>
        <v/>
      </c>
      <c r="BB104" t="str">
        <f>IF($AS104&lt;&gt;"", IF($AS104=$AS103, IF($AU104=$AU103, 0, MAX($AX$2:$BC103, $AZ104:$BA104)+1), MAX($AZ104:$BA104)+1), "")</f>
        <v/>
      </c>
      <c r="BC104" t="str">
        <f t="shared" si="21"/>
        <v/>
      </c>
    </row>
    <row r="105" spans="3:55">
      <c r="C105" t="str">
        <f t="shared" ca="1" si="22"/>
        <v/>
      </c>
      <c r="D105" t="str">
        <f t="shared" ca="1" si="23"/>
        <v/>
      </c>
      <c r="E105" t="str">
        <f t="shared" ca="1" si="24"/>
        <v/>
      </c>
      <c r="F105" t="str">
        <f t="shared" ca="1" si="25"/>
        <v/>
      </c>
      <c r="G105" t="str">
        <f t="shared" ca="1" si="25"/>
        <v/>
      </c>
      <c r="H105" t="str">
        <f t="shared" ca="1" si="26"/>
        <v/>
      </c>
      <c r="I105" t="str">
        <f t="shared" ca="1" si="27"/>
        <v/>
      </c>
      <c r="J105" t="str">
        <f t="shared" ca="1" si="28"/>
        <v>Life Altering Diagnosis</v>
      </c>
      <c r="K105" t="str">
        <f t="shared" ca="1" si="28"/>
        <v/>
      </c>
      <c r="L105" t="str">
        <f t="shared" ca="1" si="29"/>
        <v/>
      </c>
      <c r="M105" t="str">
        <f t="shared" ca="1" si="30"/>
        <v/>
      </c>
      <c r="N105" t="str">
        <f t="shared" ca="1" si="31"/>
        <v/>
      </c>
      <c r="O105" t="str">
        <f t="shared" ca="1" si="31"/>
        <v/>
      </c>
      <c r="P105" t="str">
        <f t="shared" ca="1" si="37"/>
        <v/>
      </c>
      <c r="Q105" t="str">
        <f t="shared" ca="1" si="37"/>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19"/>
        <v/>
      </c>
      <c r="AF105" t="str">
        <f t="shared" ca="1" si="35"/>
        <v/>
      </c>
      <c r="AG105" t="str">
        <f t="shared" ca="1" si="35"/>
        <v/>
      </c>
      <c r="AH105" t="str">
        <f t="shared" ca="1" si="35"/>
        <v/>
      </c>
      <c r="AI105" t="str">
        <f t="shared" ca="1" si="35"/>
        <v/>
      </c>
      <c r="AJ105" t="str">
        <f t="shared" ca="1" si="35"/>
        <v/>
      </c>
      <c r="AK105" t="str">
        <f t="shared" ca="1" si="35"/>
        <v/>
      </c>
      <c r="AL105" t="str">
        <f t="shared" ca="1" si="35"/>
        <v/>
      </c>
      <c r="AM105" t="str">
        <f t="shared" ca="1" si="35"/>
        <v/>
      </c>
      <c r="AN105" t="str">
        <f t="shared" ca="1" si="33"/>
        <v/>
      </c>
      <c r="AO105" t="str">
        <f t="shared" ca="1" si="34"/>
        <v/>
      </c>
      <c r="AS105" t="str">
        <f>IF(SP_2a!Q104&lt;&gt;"", SP_2a!Q104, "")</f>
        <v/>
      </c>
      <c r="AT105" t="str">
        <f>IF($AS105&lt;&gt;"", IFERROR(IF(SP_2a!$D104="", 0, IF(SP_2a!$D104=SP_2a!D103, $AT104, $AT104+1)), 1), "")</f>
        <v/>
      </c>
      <c r="AU105" t="str">
        <f>IF(SP_2a!R104&lt;&gt;"", SP_2a!R104, "")</f>
        <v/>
      </c>
      <c r="AV105" t="str">
        <f>IF(SP_2a!S104&lt;&gt;"", SP_2a!S104, "")</f>
        <v/>
      </c>
      <c r="AZ105" t="str">
        <f>IF($AS105&lt;&gt;"", IF($AS105=$AS104, 0, MAX($AZ$2:$BC104)+1), "")</f>
        <v/>
      </c>
      <c r="BA105" t="str">
        <f>IF($AS105&lt;&gt;"", IF($AT105=0, 0, IF($AT105=$AT104, 0, MAX($AZ$2:$BC104, $AZ105)+1)), "")</f>
        <v/>
      </c>
      <c r="BB105" t="str">
        <f>IF($AS105&lt;&gt;"", IF($AS105=$AS104, IF($AU105=$AU104, 0, MAX($AX$2:$BC104, $AZ105:$BA105)+1), MAX($AZ105:$BA105)+1), "")</f>
        <v/>
      </c>
      <c r="BC105" t="str">
        <f t="shared" si="21"/>
        <v/>
      </c>
    </row>
    <row r="106" spans="3:5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Counselling</v>
      </c>
      <c r="K106" t="str">
        <f t="shared" ca="1" si="28"/>
        <v/>
      </c>
      <c r="L106" t="str">
        <f t="shared" ca="1" si="29"/>
        <v/>
      </c>
      <c r="M106" t="str">
        <f t="shared" ca="1" si="30"/>
        <v/>
      </c>
      <c r="N106" t="str">
        <f t="shared" ca="1" si="31"/>
        <v/>
      </c>
      <c r="O106" t="str">
        <f t="shared" ca="1" si="31"/>
        <v/>
      </c>
      <c r="P106" t="str">
        <f t="shared" ca="1" si="37"/>
        <v/>
      </c>
      <c r="Q106" t="str">
        <f t="shared" ca="1" si="37"/>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19"/>
        <v/>
      </c>
      <c r="AF106" t="str">
        <f t="shared" ca="1" si="35"/>
        <v/>
      </c>
      <c r="AG106" t="str">
        <f t="shared" ca="1" si="35"/>
        <v/>
      </c>
      <c r="AH106" t="str">
        <f t="shared" ca="1" si="35"/>
        <v/>
      </c>
      <c r="AI106" t="str">
        <f t="shared" ca="1" si="35"/>
        <v/>
      </c>
      <c r="AJ106" t="str">
        <f t="shared" ca="1" si="35"/>
        <v/>
      </c>
      <c r="AK106" t="str">
        <f t="shared" ca="1" si="35"/>
        <v/>
      </c>
      <c r="AL106" t="str">
        <f t="shared" ca="1" si="35"/>
        <v/>
      </c>
      <c r="AM106" t="str">
        <f t="shared" ca="1" si="35"/>
        <v/>
      </c>
      <c r="AN106" t="str">
        <f t="shared" ca="1" si="33"/>
        <v/>
      </c>
      <c r="AO106" t="str">
        <f t="shared" ca="1" si="34"/>
        <v/>
      </c>
      <c r="AS106" t="str">
        <f>IF(SP_2a!Q105&lt;&gt;"", SP_2a!Q105, "")</f>
        <v/>
      </c>
      <c r="AT106" t="str">
        <f>IF($AS106&lt;&gt;"", IFERROR(IF(SP_2a!$D105="", 0, IF(SP_2a!$D105=SP_2a!D104, $AT105, $AT105+1)), 1), "")</f>
        <v/>
      </c>
      <c r="AU106" t="str">
        <f>IF(SP_2a!R105&lt;&gt;"", SP_2a!R105, "")</f>
        <v/>
      </c>
      <c r="AV106" t="str">
        <f>IF(SP_2a!S105&lt;&gt;"", SP_2a!S105, "")</f>
        <v/>
      </c>
      <c r="AZ106" t="str">
        <f>IF($AS106&lt;&gt;"", IF($AS106=$AS105, 0, MAX($AZ$2:$BC105)+1), "")</f>
        <v/>
      </c>
      <c r="BA106" t="str">
        <f>IF($AS106&lt;&gt;"", IF($AT106=0, 0, IF($AT106=$AT105, 0, MAX($AZ$2:$BC105, $AZ106)+1)), "")</f>
        <v/>
      </c>
      <c r="BB106" t="str">
        <f>IF($AS106&lt;&gt;"", IF($AS106=$AS105, IF($AU106=$AU105, 0, MAX($AX$2:$BC105, $AZ106:$BA106)+1), MAX($AZ106:$BA106)+1), "")</f>
        <v/>
      </c>
      <c r="BC106" t="str">
        <f t="shared" si="21"/>
        <v/>
      </c>
    </row>
    <row r="107" spans="3:5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Identification of Unknown Patient</v>
      </c>
      <c r="K107" t="str">
        <f t="shared" ca="1" si="28"/>
        <v/>
      </c>
      <c r="L107" t="str">
        <f t="shared" ca="1" si="29"/>
        <v/>
      </c>
      <c r="M107" t="str">
        <f t="shared" ca="1" si="30"/>
        <v/>
      </c>
      <c r="N107" t="str">
        <f t="shared" ca="1" si="31"/>
        <v/>
      </c>
      <c r="O107" t="str">
        <f t="shared" ca="1" si="31"/>
        <v/>
      </c>
      <c r="P107" t="str">
        <f t="shared" ca="1" si="37"/>
        <v/>
      </c>
      <c r="Q107" t="str">
        <f t="shared" ca="1" si="37"/>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19"/>
        <v/>
      </c>
      <c r="AF107" t="str">
        <f t="shared" ca="1" si="35"/>
        <v/>
      </c>
      <c r="AG107" t="str">
        <f t="shared" ca="1" si="35"/>
        <v/>
      </c>
      <c r="AH107" t="str">
        <f t="shared" ca="1" si="35"/>
        <v/>
      </c>
      <c r="AI107" t="str">
        <f t="shared" ca="1" si="35"/>
        <v/>
      </c>
      <c r="AJ107" t="str">
        <f t="shared" ca="1" si="35"/>
        <v/>
      </c>
      <c r="AK107" t="str">
        <f t="shared" ca="1" si="35"/>
        <v/>
      </c>
      <c r="AL107" t="str">
        <f t="shared" ca="1" si="35"/>
        <v/>
      </c>
      <c r="AM107" t="str">
        <f t="shared" ca="1" si="35"/>
        <v/>
      </c>
      <c r="AN107" t="str">
        <f t="shared" ca="1" si="33"/>
        <v/>
      </c>
      <c r="AO107" t="str">
        <f t="shared" ca="1" si="34"/>
        <v/>
      </c>
      <c r="AS107" t="str">
        <f>IF(SP_2a!Q106&lt;&gt;"", SP_2a!Q106, "")</f>
        <v/>
      </c>
      <c r="AT107" t="str">
        <f>IF($AS107&lt;&gt;"", IFERROR(IF(SP_2a!$D106="", 0, IF(SP_2a!$D106=SP_2a!D105, $AT106, $AT106+1)), 1), "")</f>
        <v/>
      </c>
      <c r="AU107" t="str">
        <f>IF(SP_2a!R106&lt;&gt;"", SP_2a!R106, "")</f>
        <v/>
      </c>
      <c r="AV107" t="str">
        <f>IF(SP_2a!S106&lt;&gt;"", SP_2a!S106, "")</f>
        <v/>
      </c>
      <c r="AZ107" t="str">
        <f>IF($AS107&lt;&gt;"", IF($AS107=$AS106, 0, MAX($AZ$2:$BC106)+1), "")</f>
        <v/>
      </c>
      <c r="BA107" t="str">
        <f>IF($AS107&lt;&gt;"", IF($AT107=0, 0, IF($AT107=$AT106, 0, MAX($AZ$2:$BC106, $AZ107)+1)), "")</f>
        <v/>
      </c>
      <c r="BB107" t="str">
        <f>IF($AS107&lt;&gt;"", IF($AS107=$AS106, IF($AU107=$AU106, 0, MAX($AX$2:$BC106, $AZ107:$BA107)+1), MAX($AZ107:$BA107)+1), "")</f>
        <v/>
      </c>
      <c r="BC107" t="str">
        <f t="shared" si="21"/>
        <v/>
      </c>
    </row>
    <row r="108" spans="3:5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Advance Care Planning</v>
      </c>
      <c r="K108" t="str">
        <f t="shared" ca="1" si="28"/>
        <v/>
      </c>
      <c r="L108" t="str">
        <f t="shared" ca="1" si="29"/>
        <v/>
      </c>
      <c r="M108" t="str">
        <f t="shared" ca="1" si="30"/>
        <v/>
      </c>
      <c r="N108" t="str">
        <f t="shared" ca="1" si="31"/>
        <v/>
      </c>
      <c r="O108" t="str">
        <f t="shared" ca="1" si="31"/>
        <v/>
      </c>
      <c r="P108" t="str">
        <f t="shared" ca="1" si="37"/>
        <v/>
      </c>
      <c r="Q108" t="str">
        <f t="shared" ca="1" si="37"/>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19"/>
        <v/>
      </c>
      <c r="AF108" t="str">
        <f t="shared" ca="1" si="35"/>
        <v/>
      </c>
      <c r="AG108" t="str">
        <f t="shared" ca="1" si="35"/>
        <v/>
      </c>
      <c r="AH108" t="str">
        <f t="shared" ca="1" si="35"/>
        <v/>
      </c>
      <c r="AI108" t="str">
        <f t="shared" ca="1" si="35"/>
        <v/>
      </c>
      <c r="AJ108" t="str">
        <f t="shared" ca="1" si="35"/>
        <v/>
      </c>
      <c r="AK108" t="str">
        <f t="shared" ca="1" si="35"/>
        <v/>
      </c>
      <c r="AL108" t="str">
        <f t="shared" ca="1" si="35"/>
        <v/>
      </c>
      <c r="AM108" t="str">
        <f t="shared" ca="1" si="35"/>
        <v/>
      </c>
      <c r="AN108" t="str">
        <f t="shared" ca="1" si="33"/>
        <v/>
      </c>
      <c r="AO108" t="str">
        <f t="shared" ca="1" si="34"/>
        <v/>
      </c>
      <c r="AS108" t="str">
        <f>IF(SP_2a!Q107&lt;&gt;"", SP_2a!Q107, "")</f>
        <v/>
      </c>
      <c r="AT108" t="str">
        <f>IF($AS108&lt;&gt;"", IFERROR(IF(SP_2a!$D107="", 0, IF(SP_2a!$D107=SP_2a!D106, $AT107, $AT107+1)), 1), "")</f>
        <v/>
      </c>
      <c r="AU108" t="str">
        <f>IF(SP_2a!R107&lt;&gt;"", SP_2a!R107, "")</f>
        <v/>
      </c>
      <c r="AV108" t="str">
        <f>IF(SP_2a!S107&lt;&gt;"", SP_2a!S107, "")</f>
        <v/>
      </c>
      <c r="AZ108" t="str">
        <f>IF($AS108&lt;&gt;"", IF($AS108=$AS107, 0, MAX($AZ$2:$BC107)+1), "")</f>
        <v/>
      </c>
      <c r="BA108" t="str">
        <f>IF($AS108&lt;&gt;"", IF($AT108=0, 0, IF($AT108=$AT107, 0, MAX($AZ$2:$BC107, $AZ108)+1)), "")</f>
        <v/>
      </c>
      <c r="BB108" t="str">
        <f>IF($AS108&lt;&gt;"", IF($AS108=$AS107, IF($AU108=$AU107, 0, MAX($AX$2:$BC107, $AZ108:$BA108)+1), MAX($AZ108:$BA108)+1), "")</f>
        <v/>
      </c>
      <c r="BC108" t="str">
        <f t="shared" si="21"/>
        <v/>
      </c>
    </row>
    <row r="109" spans="3:55">
      <c r="C109" t="str">
        <f t="shared" ca="1" si="22"/>
        <v/>
      </c>
      <c r="D109" t="str">
        <f t="shared" ca="1" si="23"/>
        <v/>
      </c>
      <c r="E109" t="str">
        <f t="shared" ca="1" si="24"/>
        <v>Order</v>
      </c>
      <c r="F109" t="str">
        <f t="shared" ca="1" si="25"/>
        <v/>
      </c>
      <c r="G109" t="str">
        <f t="shared" ca="1" si="25"/>
        <v>X</v>
      </c>
      <c r="H109" t="str">
        <f t="shared" ca="1" si="26"/>
        <v>Respiratory Therapy Consult</v>
      </c>
      <c r="I109" t="str">
        <f t="shared" ca="1" si="27"/>
        <v/>
      </c>
      <c r="J109" t="str">
        <f t="shared" ca="1" si="28"/>
        <v>Urgent, Reason for Consult: Sepsis requiring oxygen/ventilation support</v>
      </c>
      <c r="K109" t="str">
        <f t="shared" ca="1" si="28"/>
        <v/>
      </c>
      <c r="L109" t="str">
        <f t="shared" ca="1" si="29"/>
        <v>X</v>
      </c>
      <c r="M109" t="str">
        <f t="shared" ca="1" si="30"/>
        <v/>
      </c>
      <c r="N109" t="str">
        <f t="shared" ca="1" si="31"/>
        <v/>
      </c>
      <c r="O109" t="str">
        <f t="shared" ca="1" si="31"/>
        <v/>
      </c>
      <c r="P109" t="str">
        <f t="shared" ca="1" si="37"/>
        <v/>
      </c>
      <c r="Q109" t="str">
        <f t="shared" ca="1" si="37"/>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19"/>
        <v/>
      </c>
      <c r="AF109" t="str">
        <f t="shared" ca="1" si="35"/>
        <v/>
      </c>
      <c r="AG109" t="str">
        <f t="shared" ca="1" si="35"/>
        <v/>
      </c>
      <c r="AH109" t="str">
        <f t="shared" ca="1" si="35"/>
        <v/>
      </c>
      <c r="AI109" t="str">
        <f t="shared" ref="AF109:AM141" ca="1" si="38">IF(ISNUMBER(MATCH(ROW(),$BC:$BC, 0)), IF(OR(INDIRECT("SP_2b!" &amp; ADDRESS(MATCH(ROW(),$BC:$BC, 0)-1, COLUMN()-4, 4))="", INDIRECT("SP_2b!" &amp; ADDRESS(MATCH(ROW(),$BC:$BC, 0)-1, COLUMN()-4, 4))=0), "", INDIRECT("SP_2b!" &amp; ADDRESS(MATCH(ROW(),$BC:$BC, 0)-1, COLUMN()-4, 4))), "")</f>
        <v/>
      </c>
      <c r="AJ109" t="str">
        <f t="shared" ca="1" si="38"/>
        <v/>
      </c>
      <c r="AK109" t="str">
        <f t="shared" ca="1" si="38"/>
        <v/>
      </c>
      <c r="AL109" t="str">
        <f t="shared" ca="1" si="38"/>
        <v/>
      </c>
      <c r="AM109" t="str">
        <f t="shared" ca="1" si="38"/>
        <v/>
      </c>
      <c r="AN109" t="str">
        <f t="shared" ca="1" si="33"/>
        <v/>
      </c>
      <c r="AO109" t="str">
        <f t="shared" ca="1" si="34"/>
        <v/>
      </c>
      <c r="AS109" t="str">
        <f>IF(SP_2a!Q108&lt;&gt;"", SP_2a!Q108, "")</f>
        <v/>
      </c>
      <c r="AT109" t="str">
        <f>IF($AS109&lt;&gt;"", IFERROR(IF(SP_2a!$D108="", 0, IF(SP_2a!$D108=SP_2a!D107, $AT108, $AT108+1)), 1), "")</f>
        <v/>
      </c>
      <c r="AU109" t="str">
        <f>IF(SP_2a!R108&lt;&gt;"", SP_2a!R108, "")</f>
        <v/>
      </c>
      <c r="AV109" t="str">
        <f>IF(SP_2a!S108&lt;&gt;"", SP_2a!S108, "")</f>
        <v/>
      </c>
      <c r="AZ109" t="str">
        <f>IF($AS109&lt;&gt;"", IF($AS109=$AS108, 0, MAX($AZ$2:$BC108)+1), "")</f>
        <v/>
      </c>
      <c r="BA109" t="str">
        <f>IF($AS109&lt;&gt;"", IF($AT109=0, 0, IF($AT109=$AT108, 0, MAX($AZ$2:$BC108, $AZ109)+1)), "")</f>
        <v/>
      </c>
      <c r="BB109" t="str">
        <f>IF($AS109&lt;&gt;"", IF($AS109=$AS108, IF($AU109=$AU108, 0, MAX($AX$2:$BC108, $AZ109:$BA109)+1), MAX($AZ109:$BA109)+1), "")</f>
        <v/>
      </c>
      <c r="BC109" t="str">
        <f t="shared" si="21"/>
        <v/>
      </c>
    </row>
    <row r="110" spans="3:55">
      <c r="C110" t="str">
        <f t="shared" ca="1" si="22"/>
        <v/>
      </c>
      <c r="D110" t="str">
        <f t="shared" ca="1" si="23"/>
        <v/>
      </c>
      <c r="E110" t="str">
        <f t="shared" ca="1" si="24"/>
        <v>Order</v>
      </c>
      <c r="F110" t="str">
        <f t="shared" ca="1" si="25"/>
        <v/>
      </c>
      <c r="G110" t="str">
        <f t="shared" ca="1" si="25"/>
        <v/>
      </c>
      <c r="H110" t="str">
        <f t="shared" ca="1" si="26"/>
        <v>Pharmacy Consult</v>
      </c>
      <c r="I110" t="str">
        <f t="shared" ca="1" si="27"/>
        <v/>
      </c>
      <c r="J110" t="str">
        <f t="shared" ca="1" si="28"/>
        <v>Reason for Consult: Start Best Drug Therapy</v>
      </c>
      <c r="K110" t="str">
        <f t="shared" ca="1" si="28"/>
        <v/>
      </c>
      <c r="L110" t="str">
        <f t="shared" ca="1" si="29"/>
        <v>X</v>
      </c>
      <c r="M110" t="str">
        <f t="shared" ca="1" si="30"/>
        <v/>
      </c>
      <c r="N110" t="str">
        <f t="shared" ca="1" si="31"/>
        <v/>
      </c>
      <c r="O110" t="str">
        <f t="shared" ca="1" si="31"/>
        <v/>
      </c>
      <c r="P110" t="str">
        <f t="shared" ca="1" si="37"/>
        <v/>
      </c>
      <c r="Q110" t="str">
        <f t="shared" ca="1" si="37"/>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ref="AE110:AE173" ca="1" si="39">IF(ISNUMBER(MATCH(ROW(),$BC:$BC, 0)), IF(OR(INDIRECT("SP_2b!" &amp; ADDRESS(MATCH(ROW(),$BC:$BC, 0)-1, COLUMN()-4, 4))="", INDIRECT("SP_2b!" &amp; ADDRESS(MATCH(ROW(),$BC:$BC, 0)-1, COLUMN()-4, 4))=0), "", INDIRECT("SP_2b!" &amp; ADDRESS(MATCH(ROW(),$BC:$BC, 0)-1, COLUMN()-4, 4))), "")</f>
        <v/>
      </c>
      <c r="AF110" t="str">
        <f t="shared" ca="1" si="38"/>
        <v/>
      </c>
      <c r="AG110" t="str">
        <f t="shared" ca="1" si="38"/>
        <v/>
      </c>
      <c r="AH110" t="str">
        <f t="shared" ca="1" si="38"/>
        <v/>
      </c>
      <c r="AI110" t="str">
        <f t="shared" ca="1" si="38"/>
        <v/>
      </c>
      <c r="AJ110" t="str">
        <f t="shared" ca="1" si="38"/>
        <v/>
      </c>
      <c r="AK110" t="str">
        <f t="shared" ca="1" si="38"/>
        <v/>
      </c>
      <c r="AL110" t="str">
        <f t="shared" ca="1" si="38"/>
        <v/>
      </c>
      <c r="AM110" t="str">
        <f t="shared" ca="1" si="38"/>
        <v/>
      </c>
      <c r="AN110" t="str">
        <f t="shared" ca="1" si="33"/>
        <v/>
      </c>
      <c r="AO110" t="str">
        <f t="shared" ca="1" si="34"/>
        <v/>
      </c>
      <c r="AS110" t="str">
        <f>IF(SP_2a!Q109&lt;&gt;"", SP_2a!Q109, "")</f>
        <v/>
      </c>
      <c r="AT110" t="str">
        <f>IF($AS110&lt;&gt;"", IFERROR(IF(SP_2a!$D109="", 0, IF(SP_2a!$D109=SP_2a!D108, $AT109, $AT109+1)), 1), "")</f>
        <v/>
      </c>
      <c r="AU110" t="str">
        <f>IF(SP_2a!R109&lt;&gt;"", SP_2a!R109, "")</f>
        <v/>
      </c>
      <c r="AV110" t="str">
        <f>IF(SP_2a!S109&lt;&gt;"", SP_2a!S109, "")</f>
        <v/>
      </c>
      <c r="AZ110" t="str">
        <f>IF($AS110&lt;&gt;"", IF($AS110=$AS109, 0, MAX($AZ$2:$BC109)+1), "")</f>
        <v/>
      </c>
      <c r="BA110" t="str">
        <f>IF($AS110&lt;&gt;"", IF($AT110=0, 0, IF($AT110=$AT109, 0, MAX($AZ$2:$BC109, $AZ110)+1)), "")</f>
        <v/>
      </c>
      <c r="BB110" t="str">
        <f>IF($AS110&lt;&gt;"", IF($AS110=$AS109, IF($AU110=$AU109, 0, MAX($AX$2:$BC109, $AZ110:$BA110)+1), MAX($AZ110:$BA110)+1), "")</f>
        <v/>
      </c>
      <c r="BC110" t="str">
        <f t="shared" si="21"/>
        <v/>
      </c>
    </row>
    <row r="111" spans="3:55">
      <c r="C111" t="str">
        <f t="shared" ca="1" si="22"/>
        <v/>
      </c>
      <c r="D111" t="str">
        <f t="shared" ca="1" si="23"/>
        <v/>
      </c>
      <c r="E111" t="str">
        <f t="shared" ca="1" si="24"/>
        <v>Order</v>
      </c>
      <c r="F111" t="str">
        <f t="shared" ca="1" si="25"/>
        <v/>
      </c>
      <c r="G111" t="str">
        <f t="shared" ca="1" si="25"/>
        <v/>
      </c>
      <c r="H111" t="str">
        <f t="shared" ca="1" si="26"/>
        <v>Child Life Specialist Consult</v>
      </c>
      <c r="I111" t="str">
        <f t="shared" ca="1" si="27"/>
        <v/>
      </c>
      <c r="J111" t="str">
        <f t="shared" ca="1" si="28"/>
        <v>T;N</v>
      </c>
      <c r="K111" t="str">
        <f t="shared" ca="1" si="28"/>
        <v/>
      </c>
      <c r="L111" t="str">
        <f t="shared" ca="1" si="29"/>
        <v>X</v>
      </c>
      <c r="M111" t="str">
        <f t="shared" ca="1" si="30"/>
        <v/>
      </c>
      <c r="N111" t="str">
        <f t="shared" ca="1" si="31"/>
        <v/>
      </c>
      <c r="O111" t="str">
        <f t="shared" ca="1" si="31"/>
        <v/>
      </c>
      <c r="P111" t="str">
        <f t="shared" ca="1" si="37"/>
        <v/>
      </c>
      <c r="Q111" t="str">
        <f t="shared" ca="1" si="37"/>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9"/>
        <v/>
      </c>
      <c r="AF111" t="str">
        <f t="shared" ca="1" si="38"/>
        <v/>
      </c>
      <c r="AG111" t="str">
        <f t="shared" ca="1" si="38"/>
        <v/>
      </c>
      <c r="AH111" t="str">
        <f t="shared" ca="1" si="38"/>
        <v/>
      </c>
      <c r="AI111" t="str">
        <f t="shared" ca="1" si="38"/>
        <v/>
      </c>
      <c r="AJ111" t="str">
        <f t="shared" ca="1" si="38"/>
        <v/>
      </c>
      <c r="AK111" t="str">
        <f t="shared" ca="1" si="38"/>
        <v/>
      </c>
      <c r="AL111" t="str">
        <f t="shared" ca="1" si="38"/>
        <v/>
      </c>
      <c r="AM111" t="str">
        <f t="shared" ca="1" si="38"/>
        <v/>
      </c>
      <c r="AN111" t="str">
        <f t="shared" ca="1" si="33"/>
        <v/>
      </c>
      <c r="AO111" t="str">
        <f t="shared" ca="1" si="34"/>
        <v/>
      </c>
      <c r="AS111" t="str">
        <f>IF(SP_2a!Q110&lt;&gt;"", SP_2a!Q110, "")</f>
        <v/>
      </c>
      <c r="AT111" t="str">
        <f>IF($AS111&lt;&gt;"", IFERROR(IF(SP_2a!$D110="", 0, IF(SP_2a!$D110=SP_2a!D109, $AT110, $AT110+1)), 1), "")</f>
        <v/>
      </c>
      <c r="AU111" t="str">
        <f>IF(SP_2a!R110&lt;&gt;"", SP_2a!R110, "")</f>
        <v/>
      </c>
      <c r="AV111" t="str">
        <f>IF(SP_2a!S110&lt;&gt;"", SP_2a!S110, "")</f>
        <v/>
      </c>
      <c r="AZ111" t="str">
        <f>IF($AS111&lt;&gt;"", IF($AS111=$AS110, 0, MAX($AZ$2:$BC110)+1), "")</f>
        <v/>
      </c>
      <c r="BA111" t="str">
        <f>IF($AS111&lt;&gt;"", IF($AT111=0, 0, IF($AT111=$AT110, 0, MAX($AZ$2:$BC110, $AZ111)+1)), "")</f>
        <v/>
      </c>
      <c r="BB111" t="str">
        <f>IF($AS111&lt;&gt;"", IF($AS111=$AS110, IF($AU111=$AU110, 0, MAX($AX$2:$BC110, $AZ111:$BA111)+1), MAX($AZ111:$BA111)+1), "")</f>
        <v/>
      </c>
      <c r="BC111" t="str">
        <f t="shared" si="21"/>
        <v/>
      </c>
    </row>
    <row r="112" spans="3:5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7"/>
        <v/>
      </c>
      <c r="Q112" t="str">
        <f t="shared" ca="1" si="37"/>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9"/>
        <v/>
      </c>
      <c r="AF112" t="str">
        <f t="shared" ca="1" si="38"/>
        <v/>
      </c>
      <c r="AG112" t="str">
        <f t="shared" ca="1" si="38"/>
        <v/>
      </c>
      <c r="AH112" t="str">
        <f t="shared" ca="1" si="38"/>
        <v/>
      </c>
      <c r="AI112" t="str">
        <f t="shared" ca="1" si="38"/>
        <v/>
      </c>
      <c r="AJ112" t="str">
        <f t="shared" ca="1" si="38"/>
        <v/>
      </c>
      <c r="AK112" t="str">
        <f t="shared" ca="1" si="38"/>
        <v/>
      </c>
      <c r="AL112" t="str">
        <f t="shared" ca="1" si="38"/>
        <v/>
      </c>
      <c r="AM112" t="str">
        <f t="shared" ca="1" si="38"/>
        <v/>
      </c>
      <c r="AN112" t="str">
        <f t="shared" ca="1" si="33"/>
        <v/>
      </c>
      <c r="AO112" t="str">
        <f t="shared" ca="1" si="34"/>
        <v/>
      </c>
      <c r="AS112" t="str">
        <f>IF(SP_2a!Q111&lt;&gt;"", SP_2a!Q111, "")</f>
        <v/>
      </c>
      <c r="AT112" t="str">
        <f>IF($AS112&lt;&gt;"", IFERROR(IF(SP_2a!$D111="", 0, IF(SP_2a!$D111=SP_2a!D110, $AT111, $AT111+1)), 1), "")</f>
        <v/>
      </c>
      <c r="AU112" t="str">
        <f>IF(SP_2a!R111&lt;&gt;"", SP_2a!R111, "")</f>
        <v/>
      </c>
      <c r="AV112" t="str">
        <f>IF(SP_2a!S111&lt;&gt;"", SP_2a!S111, "")</f>
        <v/>
      </c>
      <c r="AZ112" t="str">
        <f>IF($AS112&lt;&gt;"", IF($AS112=$AS111, 0, MAX($AZ$2:$BC111)+1), "")</f>
        <v/>
      </c>
      <c r="BA112" t="str">
        <f>IF($AS112&lt;&gt;"", IF($AT112=0, 0, IF($AT112=$AT111, 0, MAX($AZ$2:$BC111, $AZ112)+1)), "")</f>
        <v/>
      </c>
      <c r="BB112" t="str">
        <f>IF($AS112&lt;&gt;"", IF($AS112=$AS111, IF($AU112=$AU111, 0, MAX($AX$2:$BC111, $AZ112:$BA112)+1), MAX($AZ112:$BA112)+1), "")</f>
        <v/>
      </c>
      <c r="BC112" t="str">
        <f t="shared" si="21"/>
        <v/>
      </c>
    </row>
    <row r="113" spans="3:5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7"/>
        <v/>
      </c>
      <c r="Q113" t="str">
        <f t="shared" ca="1" si="37"/>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9"/>
        <v/>
      </c>
      <c r="AF113" t="str">
        <f t="shared" ca="1" si="38"/>
        <v/>
      </c>
      <c r="AG113" t="str">
        <f t="shared" ca="1" si="38"/>
        <v/>
      </c>
      <c r="AH113" t="str">
        <f t="shared" ca="1" si="38"/>
        <v/>
      </c>
      <c r="AI113" t="str">
        <f t="shared" ca="1" si="38"/>
        <v/>
      </c>
      <c r="AJ113" t="str">
        <f t="shared" ca="1" si="38"/>
        <v/>
      </c>
      <c r="AK113" t="str">
        <f t="shared" ca="1" si="38"/>
        <v/>
      </c>
      <c r="AL113" t="str">
        <f t="shared" ca="1" si="38"/>
        <v/>
      </c>
      <c r="AM113" t="str">
        <f t="shared" ca="1" si="38"/>
        <v/>
      </c>
      <c r="AN113" t="str">
        <f t="shared" ca="1" si="33"/>
        <v/>
      </c>
      <c r="AO113" t="str">
        <f t="shared" ca="1" si="34"/>
        <v/>
      </c>
      <c r="AS113" t="str">
        <f>IF(SP_2a!Q112&lt;&gt;"", SP_2a!Q112, "")</f>
        <v/>
      </c>
      <c r="AT113" t="str">
        <f>IF($AS113&lt;&gt;"", IFERROR(IF(SP_2a!$D112="", 0, IF(SP_2a!$D112=SP_2a!D111, $AT112, $AT112+1)), 1), "")</f>
        <v/>
      </c>
      <c r="AU113" t="str">
        <f>IF(SP_2a!R112&lt;&gt;"", SP_2a!R112, "")</f>
        <v/>
      </c>
      <c r="AV113" t="str">
        <f>IF(SP_2a!S112&lt;&gt;"", SP_2a!S112, "")</f>
        <v/>
      </c>
      <c r="AZ113" t="str">
        <f>IF($AS113&lt;&gt;"", IF($AS113=$AS112, 0, MAX($AZ$2:$BC112)+1), "")</f>
        <v/>
      </c>
      <c r="BA113" t="str">
        <f>IF($AS113&lt;&gt;"", IF($AT113=0, 0, IF($AT113=$AT112, 0, MAX($AZ$2:$BC112, $AZ113)+1)), "")</f>
        <v/>
      </c>
      <c r="BB113" t="str">
        <f>IF($AS113&lt;&gt;"", IF($AS113=$AS112, IF($AU113=$AU112, 0, MAX($AX$2:$BC112, $AZ113:$BA113)+1), MAX($AZ113:$BA113)+1), "")</f>
        <v/>
      </c>
      <c r="BC113" t="str">
        <f t="shared" si="21"/>
        <v/>
      </c>
    </row>
    <row r="114" spans="3:5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7"/>
        <v/>
      </c>
      <c r="Q114" t="str">
        <f t="shared" ca="1" si="37"/>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9"/>
        <v/>
      </c>
      <c r="AF114" t="str">
        <f t="shared" ca="1" si="38"/>
        <v/>
      </c>
      <c r="AG114" t="str">
        <f t="shared" ca="1" si="38"/>
        <v/>
      </c>
      <c r="AH114" t="str">
        <f t="shared" ca="1" si="38"/>
        <v/>
      </c>
      <c r="AI114" t="str">
        <f t="shared" ca="1" si="38"/>
        <v/>
      </c>
      <c r="AJ114" t="str">
        <f t="shared" ca="1" si="38"/>
        <v/>
      </c>
      <c r="AK114" t="str">
        <f t="shared" ca="1" si="38"/>
        <v/>
      </c>
      <c r="AL114" t="str">
        <f t="shared" ca="1" si="38"/>
        <v/>
      </c>
      <c r="AM114" t="str">
        <f t="shared" ca="1" si="38"/>
        <v/>
      </c>
      <c r="AN114" t="str">
        <f t="shared" ca="1" si="33"/>
        <v/>
      </c>
      <c r="AO114" t="str">
        <f t="shared" ca="1" si="34"/>
        <v/>
      </c>
      <c r="AS114" t="str">
        <f>IF(SP_2a!Q113&lt;&gt;"", SP_2a!Q113, "")</f>
        <v/>
      </c>
      <c r="AT114" t="str">
        <f>IF($AS114&lt;&gt;"", IFERROR(IF(SP_2a!$D113="", 0, IF(SP_2a!$D113=SP_2a!D112, $AT113, $AT113+1)), 1), "")</f>
        <v/>
      </c>
      <c r="AU114" t="str">
        <f>IF(SP_2a!R113&lt;&gt;"", SP_2a!R113, "")</f>
        <v/>
      </c>
      <c r="AV114" t="str">
        <f>IF(SP_2a!S113&lt;&gt;"", SP_2a!S113, "")</f>
        <v/>
      </c>
      <c r="AZ114" t="str">
        <f>IF($AS114&lt;&gt;"", IF($AS114=$AS113, 0, MAX($AZ$2:$BC113)+1), "")</f>
        <v/>
      </c>
      <c r="BA114" t="str">
        <f>IF($AS114&lt;&gt;"", IF($AT114=0, 0, IF($AT114=$AT113, 0, MAX($AZ$2:$BC113, $AZ114)+1)), "")</f>
        <v/>
      </c>
      <c r="BB114" t="str">
        <f>IF($AS114&lt;&gt;"", IF($AS114=$AS113, IF($AU114=$AU113, 0, MAX($AX$2:$BC113, $AZ114:$BA114)+1), MAX($AZ114:$BA114)+1), "")</f>
        <v/>
      </c>
      <c r="BC114" t="str">
        <f t="shared" si="21"/>
        <v/>
      </c>
    </row>
    <row r="115" spans="3:5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7"/>
        <v/>
      </c>
      <c r="Q115" t="str">
        <f t="shared" ca="1" si="37"/>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9"/>
        <v/>
      </c>
      <c r="AF115" t="str">
        <f t="shared" ca="1" si="38"/>
        <v/>
      </c>
      <c r="AG115" t="str">
        <f t="shared" ca="1" si="38"/>
        <v/>
      </c>
      <c r="AH115" t="str">
        <f t="shared" ca="1" si="38"/>
        <v/>
      </c>
      <c r="AI115" t="str">
        <f t="shared" ca="1" si="38"/>
        <v/>
      </c>
      <c r="AJ115" t="str">
        <f t="shared" ca="1" si="38"/>
        <v/>
      </c>
      <c r="AK115" t="str">
        <f t="shared" ca="1" si="38"/>
        <v/>
      </c>
      <c r="AL115" t="str">
        <f t="shared" ca="1" si="38"/>
        <v/>
      </c>
      <c r="AM115" t="str">
        <f t="shared" ca="1" si="38"/>
        <v/>
      </c>
      <c r="AN115" t="str">
        <f t="shared" ca="1" si="33"/>
        <v/>
      </c>
      <c r="AO115" t="str">
        <f t="shared" ca="1" si="34"/>
        <v/>
      </c>
      <c r="AS115" t="str">
        <f>IF(SP_2a!Q114&lt;&gt;"", SP_2a!Q114, "")</f>
        <v/>
      </c>
      <c r="AT115" t="str">
        <f>IF($AS115&lt;&gt;"", IFERROR(IF(SP_2a!$D114="", 0, IF(SP_2a!$D114=SP_2a!D113, $AT114, $AT114+1)), 1), "")</f>
        <v/>
      </c>
      <c r="AU115" t="str">
        <f>IF(SP_2a!R114&lt;&gt;"", SP_2a!R114, "")</f>
        <v/>
      </c>
      <c r="AV115" t="str">
        <f>IF(SP_2a!S114&lt;&gt;"", SP_2a!S114, "")</f>
        <v/>
      </c>
      <c r="AZ115" t="str">
        <f>IF($AS115&lt;&gt;"", IF($AS115=$AS114, 0, MAX($AZ$2:$BC114)+1), "")</f>
        <v/>
      </c>
      <c r="BA115" t="str">
        <f>IF($AS115&lt;&gt;"", IF($AT115=0, 0, IF($AT115=$AT114, 0, MAX($AZ$2:$BC114, $AZ115)+1)), "")</f>
        <v/>
      </c>
      <c r="BB115" t="str">
        <f>IF($AS115&lt;&gt;"", IF($AS115=$AS114, IF($AU115=$AU114, 0, MAX($AX$2:$BC114, $AZ115:$BA115)+1), MAX($AZ115:$BA115)+1), "")</f>
        <v/>
      </c>
      <c r="BC115" t="str">
        <f t="shared" si="21"/>
        <v/>
      </c>
    </row>
    <row r="116" spans="3:5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7"/>
        <v/>
      </c>
      <c r="Q116" t="str">
        <f t="shared" ca="1" si="37"/>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9"/>
        <v/>
      </c>
      <c r="AF116" t="str">
        <f t="shared" ca="1" si="38"/>
        <v/>
      </c>
      <c r="AG116" t="str">
        <f t="shared" ca="1" si="38"/>
        <v/>
      </c>
      <c r="AH116" t="str">
        <f t="shared" ca="1" si="38"/>
        <v/>
      </c>
      <c r="AI116" t="str">
        <f t="shared" ca="1" si="38"/>
        <v/>
      </c>
      <c r="AJ116" t="str">
        <f t="shared" ca="1" si="38"/>
        <v/>
      </c>
      <c r="AK116" t="str">
        <f t="shared" ca="1" si="38"/>
        <v/>
      </c>
      <c r="AL116" t="str">
        <f t="shared" ca="1" si="38"/>
        <v/>
      </c>
      <c r="AM116" t="str">
        <f t="shared" ca="1" si="38"/>
        <v/>
      </c>
      <c r="AN116" t="str">
        <f t="shared" ca="1" si="33"/>
        <v/>
      </c>
      <c r="AO116" t="str">
        <f t="shared" ca="1" si="34"/>
        <v/>
      </c>
      <c r="AS116" t="str">
        <f>IF(SP_2a!Q115&lt;&gt;"", SP_2a!Q115, "")</f>
        <v/>
      </c>
      <c r="AT116" t="str">
        <f>IF($AS116&lt;&gt;"", IFERROR(IF(SP_2a!$D115="", 0, IF(SP_2a!$D115=SP_2a!D114, $AT115, $AT115+1)), 1), "")</f>
        <v/>
      </c>
      <c r="AU116" t="str">
        <f>IF(SP_2a!R115&lt;&gt;"", SP_2a!R115, "")</f>
        <v/>
      </c>
      <c r="AV116" t="str">
        <f>IF(SP_2a!S115&lt;&gt;"", SP_2a!S115, "")</f>
        <v/>
      </c>
      <c r="AZ116" t="str">
        <f>IF($AS116&lt;&gt;"", IF($AS116=$AS115, 0, MAX($AZ$2:$BC115)+1), "")</f>
        <v/>
      </c>
      <c r="BA116" t="str">
        <f>IF($AS116&lt;&gt;"", IF($AT116=0, 0, IF($AT116=$AT115, 0, MAX($AZ$2:$BC115, $AZ116)+1)), "")</f>
        <v/>
      </c>
      <c r="BB116" t="str">
        <f>IF($AS116&lt;&gt;"", IF($AS116=$AS115, IF($AU116=$AU115, 0, MAX($AX$2:$BC115, $AZ116:$BA116)+1), MAX($AZ116:$BA116)+1), "")</f>
        <v/>
      </c>
      <c r="BC116" t="str">
        <f t="shared" si="21"/>
        <v/>
      </c>
    </row>
    <row r="117" spans="3:5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7"/>
        <v/>
      </c>
      <c r="Q117" t="str">
        <f t="shared" ca="1" si="37"/>
        <v/>
      </c>
      <c r="R117" t="str">
        <f t="shared" ca="1" si="37"/>
        <v/>
      </c>
      <c r="S117" t="str">
        <f t="shared" ca="1" si="37"/>
        <v/>
      </c>
      <c r="T117" t="str">
        <f t="shared" ca="1" si="37"/>
        <v/>
      </c>
      <c r="U117" t="str">
        <f t="shared" ca="1" si="37"/>
        <v/>
      </c>
      <c r="V117" t="str">
        <f t="shared" ca="1" si="37"/>
        <v/>
      </c>
      <c r="W117" t="str">
        <f t="shared" ca="1" si="37"/>
        <v/>
      </c>
      <c r="X117" t="str">
        <f t="shared" ca="1" si="37"/>
        <v/>
      </c>
      <c r="Y117" t="str">
        <f t="shared" ca="1" si="37"/>
        <v/>
      </c>
      <c r="Z117" t="str">
        <f t="shared" ca="1" si="37"/>
        <v/>
      </c>
      <c r="AA117" t="str">
        <f t="shared" ca="1" si="37"/>
        <v/>
      </c>
      <c r="AB117" t="str">
        <f t="shared" ca="1" si="37"/>
        <v/>
      </c>
      <c r="AC117" t="str">
        <f t="shared" ca="1" si="37"/>
        <v/>
      </c>
      <c r="AD117" t="str">
        <f t="shared" ca="1" si="37"/>
        <v/>
      </c>
      <c r="AE117" t="str">
        <f t="shared" ca="1" si="39"/>
        <v/>
      </c>
      <c r="AF117" t="str">
        <f t="shared" ca="1" si="38"/>
        <v/>
      </c>
      <c r="AG117" t="str">
        <f t="shared" ca="1" si="38"/>
        <v/>
      </c>
      <c r="AH117" t="str">
        <f t="shared" ca="1" si="38"/>
        <v/>
      </c>
      <c r="AI117" t="str">
        <f t="shared" ca="1" si="38"/>
        <v/>
      </c>
      <c r="AJ117" t="str">
        <f t="shared" ca="1" si="38"/>
        <v/>
      </c>
      <c r="AK117" t="str">
        <f t="shared" ca="1" si="38"/>
        <v/>
      </c>
      <c r="AL117" t="str">
        <f t="shared" ca="1" si="38"/>
        <v/>
      </c>
      <c r="AM117" t="str">
        <f t="shared" ca="1" si="38"/>
        <v/>
      </c>
      <c r="AN117" t="str">
        <f t="shared" ca="1" si="33"/>
        <v/>
      </c>
      <c r="AO117" t="str">
        <f t="shared" ca="1" si="34"/>
        <v/>
      </c>
      <c r="AS117" t="str">
        <f>IF(SP_2a!Q116&lt;&gt;"", SP_2a!Q116, "")</f>
        <v/>
      </c>
      <c r="AT117" t="str">
        <f>IF($AS117&lt;&gt;"", IFERROR(IF(SP_2a!$D116="", 0, IF(SP_2a!$D116=SP_2a!D115, $AT116, $AT116+1)), 1), "")</f>
        <v/>
      </c>
      <c r="AU117" t="str">
        <f>IF(SP_2a!R116&lt;&gt;"", SP_2a!R116, "")</f>
        <v/>
      </c>
      <c r="AV117" t="str">
        <f>IF(SP_2a!S116&lt;&gt;"", SP_2a!S116, "")</f>
        <v/>
      </c>
      <c r="AZ117" t="str">
        <f>IF($AS117&lt;&gt;"", IF($AS117=$AS116, 0, MAX($AZ$2:$BC116)+1), "")</f>
        <v/>
      </c>
      <c r="BA117" t="str">
        <f>IF($AS117&lt;&gt;"", IF($AT117=0, 0, IF($AT117=$AT116, 0, MAX($AZ$2:$BC116, $AZ117)+1)), "")</f>
        <v/>
      </c>
      <c r="BB117" t="str">
        <f>IF($AS117&lt;&gt;"", IF($AS117=$AS116, IF($AU117=$AU116, 0, MAX($AX$2:$BC116, $AZ117:$BA117)+1), MAX($AZ117:$BA117)+1), "")</f>
        <v/>
      </c>
      <c r="BC117" t="str">
        <f t="shared" si="21"/>
        <v/>
      </c>
    </row>
    <row r="118" spans="3:5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7"/>
        <v/>
      </c>
      <c r="Q118" t="str">
        <f t="shared" ca="1" si="37"/>
        <v/>
      </c>
      <c r="R118" t="str">
        <f t="shared" ca="1" si="37"/>
        <v/>
      </c>
      <c r="S118" t="str">
        <f t="shared" ca="1" si="37"/>
        <v/>
      </c>
      <c r="T118" t="str">
        <f t="shared" ca="1" si="37"/>
        <v/>
      </c>
      <c r="U118" t="str">
        <f t="shared" ca="1" si="37"/>
        <v/>
      </c>
      <c r="V118" t="str">
        <f t="shared" ca="1" si="37"/>
        <v/>
      </c>
      <c r="W118" t="str">
        <f t="shared" ca="1" si="37"/>
        <v/>
      </c>
      <c r="X118" t="str">
        <f t="shared" ca="1" si="37"/>
        <v/>
      </c>
      <c r="Y118" t="str">
        <f t="shared" ca="1" si="37"/>
        <v/>
      </c>
      <c r="Z118" t="str">
        <f t="shared" ca="1" si="37"/>
        <v/>
      </c>
      <c r="AA118" t="str">
        <f t="shared" ca="1" si="37"/>
        <v/>
      </c>
      <c r="AB118" t="str">
        <f t="shared" ca="1" si="37"/>
        <v/>
      </c>
      <c r="AC118" t="str">
        <f t="shared" ca="1" si="37"/>
        <v/>
      </c>
      <c r="AD118" t="str">
        <f t="shared" ca="1" si="37"/>
        <v/>
      </c>
      <c r="AE118" t="str">
        <f t="shared" ca="1" si="39"/>
        <v/>
      </c>
      <c r="AF118" t="str">
        <f t="shared" ca="1" si="38"/>
        <v/>
      </c>
      <c r="AG118" t="str">
        <f t="shared" ca="1" si="38"/>
        <v/>
      </c>
      <c r="AH118" t="str">
        <f t="shared" ca="1" si="38"/>
        <v/>
      </c>
      <c r="AI118" t="str">
        <f t="shared" ca="1" si="38"/>
        <v/>
      </c>
      <c r="AJ118" t="str">
        <f t="shared" ca="1" si="38"/>
        <v/>
      </c>
      <c r="AK118" t="str">
        <f t="shared" ca="1" si="38"/>
        <v/>
      </c>
      <c r="AL118" t="str">
        <f t="shared" ca="1" si="38"/>
        <v/>
      </c>
      <c r="AM118" t="str">
        <f t="shared" ca="1" si="38"/>
        <v/>
      </c>
      <c r="AN118" t="str">
        <f t="shared" ca="1" si="33"/>
        <v/>
      </c>
      <c r="AO118" t="str">
        <f t="shared" ca="1" si="34"/>
        <v/>
      </c>
      <c r="AS118" t="str">
        <f>IF(SP_2a!Q117&lt;&gt;"", SP_2a!Q117, "")</f>
        <v/>
      </c>
      <c r="AT118" t="str">
        <f>IF($AS118&lt;&gt;"", IFERROR(IF(SP_2a!$D117="", 0, IF(SP_2a!$D117=SP_2a!D116, $AT117, $AT117+1)), 1), "")</f>
        <v/>
      </c>
      <c r="AU118" t="str">
        <f>IF(SP_2a!R117&lt;&gt;"", SP_2a!R117, "")</f>
        <v/>
      </c>
      <c r="AV118" t="str">
        <f>IF(SP_2a!S117&lt;&gt;"", SP_2a!S117, "")</f>
        <v/>
      </c>
      <c r="AZ118" t="str">
        <f>IF($AS118&lt;&gt;"", IF($AS118=$AS117, 0, MAX($AZ$2:$BC117)+1), "")</f>
        <v/>
      </c>
      <c r="BA118" t="str">
        <f>IF($AS118&lt;&gt;"", IF($AT118=0, 0, IF($AT118=$AT117, 0, MAX($AZ$2:$BC117, $AZ118)+1)), "")</f>
        <v/>
      </c>
      <c r="BB118" t="str">
        <f>IF($AS118&lt;&gt;"", IF($AS118=$AS117, IF($AU118=$AU117, 0, MAX($AX$2:$BC117, $AZ118:$BA118)+1), MAX($AZ118:$BA118)+1), "")</f>
        <v/>
      </c>
      <c r="BC118" t="str">
        <f t="shared" si="21"/>
        <v/>
      </c>
    </row>
    <row r="119" spans="3:5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ref="P119:AD135" ca="1" si="40">IF(ISNUMBER(MATCH(ROW(),$BC:$BC, 0)), IF(INDIRECT("SP_2b!" &amp; ADDRESS(MATCH(ROW(),$BC:$BC, 0)-1, COLUMN()-4, 4))&lt;&gt;"", INDIRECT("SP_2b!" &amp; ADDRESS(MATCH(ROW(),$BC:$BC, 0)-1, COLUMN()-4, 4)), ""), "")</f>
        <v/>
      </c>
      <c r="Q119" t="str">
        <f t="shared" ca="1" si="40"/>
        <v/>
      </c>
      <c r="R119" t="str">
        <f t="shared" ca="1" si="40"/>
        <v/>
      </c>
      <c r="S119" t="str">
        <f t="shared" ca="1" si="40"/>
        <v/>
      </c>
      <c r="T119" t="str">
        <f t="shared" ca="1" si="40"/>
        <v/>
      </c>
      <c r="U119" t="str">
        <f t="shared" ca="1" si="40"/>
        <v/>
      </c>
      <c r="V119" t="str">
        <f t="shared" ca="1" si="40"/>
        <v/>
      </c>
      <c r="W119" t="str">
        <f t="shared" ca="1" si="40"/>
        <v/>
      </c>
      <c r="X119" t="str">
        <f t="shared" ca="1" si="40"/>
        <v/>
      </c>
      <c r="Y119" t="str">
        <f t="shared" ca="1" si="40"/>
        <v/>
      </c>
      <c r="Z119" t="str">
        <f t="shared" ca="1" si="40"/>
        <v/>
      </c>
      <c r="AA119" t="str">
        <f t="shared" ca="1" si="40"/>
        <v/>
      </c>
      <c r="AB119" t="str">
        <f t="shared" ca="1" si="40"/>
        <v/>
      </c>
      <c r="AC119" t="str">
        <f t="shared" ca="1" si="40"/>
        <v/>
      </c>
      <c r="AD119" t="str">
        <f t="shared" ca="1" si="40"/>
        <v/>
      </c>
      <c r="AE119" t="str">
        <f t="shared" ca="1" si="39"/>
        <v/>
      </c>
      <c r="AF119" t="str">
        <f t="shared" ca="1" si="38"/>
        <v/>
      </c>
      <c r="AG119" t="str">
        <f t="shared" ca="1" si="38"/>
        <v/>
      </c>
      <c r="AH119" t="str">
        <f t="shared" ca="1" si="38"/>
        <v/>
      </c>
      <c r="AI119" t="str">
        <f t="shared" ca="1" si="38"/>
        <v/>
      </c>
      <c r="AJ119" t="str">
        <f t="shared" ca="1" si="38"/>
        <v/>
      </c>
      <c r="AK119" t="str">
        <f t="shared" ca="1" si="38"/>
        <v/>
      </c>
      <c r="AL119" t="str">
        <f t="shared" ca="1" si="38"/>
        <v/>
      </c>
      <c r="AM119" t="str">
        <f t="shared" ca="1" si="38"/>
        <v/>
      </c>
      <c r="AN119" t="str">
        <f t="shared" ca="1" si="33"/>
        <v/>
      </c>
      <c r="AO119" t="str">
        <f t="shared" ca="1" si="34"/>
        <v/>
      </c>
      <c r="AS119" t="str">
        <f>IF(SP_2a!Q118&lt;&gt;"", SP_2a!Q118, "")</f>
        <v/>
      </c>
      <c r="AT119" t="str">
        <f>IF($AS119&lt;&gt;"", IFERROR(IF(SP_2a!$D118="", 0, IF(SP_2a!$D118=SP_2a!D117, $AT118, $AT118+1)), 1), "")</f>
        <v/>
      </c>
      <c r="AU119" t="str">
        <f>IF(SP_2a!R118&lt;&gt;"", SP_2a!R118, "")</f>
        <v/>
      </c>
      <c r="AV119" t="str">
        <f>IF(SP_2a!S118&lt;&gt;"", SP_2a!S118, "")</f>
        <v/>
      </c>
      <c r="AZ119" t="str">
        <f>IF($AS119&lt;&gt;"", IF($AS119=$AS118, 0, MAX($AZ$2:$BC118)+1), "")</f>
        <v/>
      </c>
      <c r="BA119" t="str">
        <f>IF($AS119&lt;&gt;"", IF($AT119=0, 0, IF($AT119=$AT118, 0, MAX($AZ$2:$BC118, $AZ119)+1)), "")</f>
        <v/>
      </c>
      <c r="BB119" t="str">
        <f>IF($AS119&lt;&gt;"", IF($AS119=$AS118, IF($AU119=$AU118, 0, MAX($AX$2:$BC118, $AZ119:$BA119)+1), MAX($AZ119:$BA119)+1), "")</f>
        <v/>
      </c>
      <c r="BC119" t="str">
        <f t="shared" si="21"/>
        <v/>
      </c>
    </row>
    <row r="120" spans="3:5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40"/>
        <v/>
      </c>
      <c r="Q120" t="str">
        <f t="shared" ca="1" si="40"/>
        <v/>
      </c>
      <c r="R120" t="str">
        <f t="shared" ca="1" si="40"/>
        <v/>
      </c>
      <c r="S120" t="str">
        <f t="shared" ca="1" si="40"/>
        <v/>
      </c>
      <c r="T120" t="str">
        <f t="shared" ca="1" si="40"/>
        <v/>
      </c>
      <c r="U120" t="str">
        <f t="shared" ca="1" si="40"/>
        <v/>
      </c>
      <c r="V120" t="str">
        <f t="shared" ca="1" si="40"/>
        <v/>
      </c>
      <c r="W120" t="str">
        <f t="shared" ca="1" si="40"/>
        <v/>
      </c>
      <c r="X120" t="str">
        <f t="shared" ca="1" si="40"/>
        <v/>
      </c>
      <c r="Y120" t="str">
        <f t="shared" ca="1" si="40"/>
        <v/>
      </c>
      <c r="Z120" t="str">
        <f t="shared" ca="1" si="40"/>
        <v/>
      </c>
      <c r="AA120" t="str">
        <f t="shared" ca="1" si="40"/>
        <v/>
      </c>
      <c r="AB120" t="str">
        <f t="shared" ca="1" si="40"/>
        <v/>
      </c>
      <c r="AC120" t="str">
        <f t="shared" ca="1" si="40"/>
        <v/>
      </c>
      <c r="AD120" t="str">
        <f t="shared" ca="1" si="40"/>
        <v/>
      </c>
      <c r="AE120" t="str">
        <f t="shared" ca="1" si="39"/>
        <v/>
      </c>
      <c r="AF120" t="str">
        <f t="shared" ca="1" si="38"/>
        <v/>
      </c>
      <c r="AG120" t="str">
        <f t="shared" ca="1" si="38"/>
        <v/>
      </c>
      <c r="AH120" t="str">
        <f t="shared" ca="1" si="38"/>
        <v/>
      </c>
      <c r="AI120" t="str">
        <f t="shared" ca="1" si="38"/>
        <v/>
      </c>
      <c r="AJ120" t="str">
        <f t="shared" ca="1" si="38"/>
        <v/>
      </c>
      <c r="AK120" t="str">
        <f t="shared" ca="1" si="38"/>
        <v/>
      </c>
      <c r="AL120" t="str">
        <f t="shared" ca="1" si="38"/>
        <v/>
      </c>
      <c r="AM120" t="str">
        <f t="shared" ca="1" si="38"/>
        <v/>
      </c>
      <c r="AN120" t="str">
        <f t="shared" ca="1" si="33"/>
        <v/>
      </c>
      <c r="AO120" t="str">
        <f t="shared" ca="1" si="34"/>
        <v/>
      </c>
      <c r="AS120" t="str">
        <f>IF(SP_2a!Q119&lt;&gt;"", SP_2a!Q119, "")</f>
        <v/>
      </c>
      <c r="AT120" t="str">
        <f>IF($AS120&lt;&gt;"", IFERROR(IF(SP_2a!$D119="", 0, IF(SP_2a!$D119=SP_2a!D118, $AT119, $AT119+1)), 1), "")</f>
        <v/>
      </c>
      <c r="AU120" t="str">
        <f>IF(SP_2a!R119&lt;&gt;"", SP_2a!R119, "")</f>
        <v/>
      </c>
      <c r="AV120" t="str">
        <f>IF(SP_2a!S119&lt;&gt;"", SP_2a!S119, "")</f>
        <v/>
      </c>
      <c r="AZ120" t="str">
        <f>IF($AS120&lt;&gt;"", IF($AS120=$AS119, 0, MAX($AZ$2:$BC119)+1), "")</f>
        <v/>
      </c>
      <c r="BA120" t="str">
        <f>IF($AS120&lt;&gt;"", IF($AT120=0, 0, IF($AT120=$AT119, 0, MAX($AZ$2:$BC119, $AZ120)+1)), "")</f>
        <v/>
      </c>
      <c r="BB120" t="str">
        <f>IF($AS120&lt;&gt;"", IF($AS120=$AS119, IF($AU120=$AU119, 0, MAX($AX$2:$BC119, $AZ120:$BA120)+1), MAX($AZ120:$BA120)+1), "")</f>
        <v/>
      </c>
      <c r="BC120" t="str">
        <f t="shared" si="21"/>
        <v/>
      </c>
    </row>
    <row r="121" spans="3:5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40"/>
        <v/>
      </c>
      <c r="Q121" t="str">
        <f t="shared" ca="1" si="40"/>
        <v/>
      </c>
      <c r="R121" t="str">
        <f t="shared" ca="1" si="40"/>
        <v/>
      </c>
      <c r="S121" t="str">
        <f t="shared" ca="1" si="40"/>
        <v/>
      </c>
      <c r="T121" t="str">
        <f t="shared" ca="1" si="40"/>
        <v/>
      </c>
      <c r="U121" t="str">
        <f t="shared" ca="1" si="40"/>
        <v/>
      </c>
      <c r="V121" t="str">
        <f t="shared" ca="1" si="40"/>
        <v/>
      </c>
      <c r="W121" t="str">
        <f t="shared" ca="1" si="40"/>
        <v/>
      </c>
      <c r="X121" t="str">
        <f t="shared" ca="1" si="40"/>
        <v/>
      </c>
      <c r="Y121" t="str">
        <f t="shared" ca="1" si="40"/>
        <v/>
      </c>
      <c r="Z121" t="str">
        <f t="shared" ca="1" si="40"/>
        <v/>
      </c>
      <c r="AA121" t="str">
        <f t="shared" ca="1" si="40"/>
        <v/>
      </c>
      <c r="AB121" t="str">
        <f t="shared" ca="1" si="40"/>
        <v/>
      </c>
      <c r="AC121" t="str">
        <f t="shared" ca="1" si="40"/>
        <v/>
      </c>
      <c r="AD121" t="str">
        <f t="shared" ca="1" si="40"/>
        <v/>
      </c>
      <c r="AE121" t="str">
        <f t="shared" ca="1" si="39"/>
        <v/>
      </c>
      <c r="AF121" t="str">
        <f t="shared" ca="1" si="38"/>
        <v/>
      </c>
      <c r="AG121" t="str">
        <f t="shared" ca="1" si="38"/>
        <v/>
      </c>
      <c r="AH121" t="str">
        <f t="shared" ca="1" si="38"/>
        <v/>
      </c>
      <c r="AI121" t="str">
        <f t="shared" ca="1" si="38"/>
        <v/>
      </c>
      <c r="AJ121" t="str">
        <f t="shared" ca="1" si="38"/>
        <v/>
      </c>
      <c r="AK121" t="str">
        <f t="shared" ca="1" si="38"/>
        <v/>
      </c>
      <c r="AL121" t="str">
        <f t="shared" ca="1" si="38"/>
        <v/>
      </c>
      <c r="AM121" t="str">
        <f t="shared" ca="1" si="38"/>
        <v/>
      </c>
      <c r="AN121" t="str">
        <f t="shared" ca="1" si="33"/>
        <v/>
      </c>
      <c r="AO121" t="str">
        <f t="shared" ca="1" si="34"/>
        <v/>
      </c>
      <c r="AS121" t="str">
        <f>IF(SP_2a!Q120&lt;&gt;"", SP_2a!Q120, "")</f>
        <v/>
      </c>
      <c r="AT121" t="str">
        <f>IF($AS121&lt;&gt;"", IFERROR(IF(SP_2a!$D120="", 0, IF(SP_2a!$D120=SP_2a!D119, $AT120, $AT120+1)), 1), "")</f>
        <v/>
      </c>
      <c r="AU121" t="str">
        <f>IF(SP_2a!R120&lt;&gt;"", SP_2a!R120, "")</f>
        <v/>
      </c>
      <c r="AV121" t="str">
        <f>IF(SP_2a!S120&lt;&gt;"", SP_2a!S120, "")</f>
        <v/>
      </c>
      <c r="AZ121" t="str">
        <f>IF($AS121&lt;&gt;"", IF($AS121=$AS120, 0, MAX($AZ$2:$BC120)+1), "")</f>
        <v/>
      </c>
      <c r="BA121" t="str">
        <f>IF($AS121&lt;&gt;"", IF($AT121=0, 0, IF($AT121=$AT120, 0, MAX($AZ$2:$BC120, $AZ121)+1)), "")</f>
        <v/>
      </c>
      <c r="BB121" t="str">
        <f>IF($AS121&lt;&gt;"", IF($AS121=$AS120, IF($AU121=$AU120, 0, MAX($AX$2:$BC120, $AZ121:$BA121)+1), MAX($AZ121:$BA121)+1), "")</f>
        <v/>
      </c>
      <c r="BC121" t="str">
        <f t="shared" si="21"/>
        <v/>
      </c>
    </row>
    <row r="122" spans="3:5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40"/>
        <v/>
      </c>
      <c r="Q122" t="str">
        <f t="shared" ca="1" si="40"/>
        <v/>
      </c>
      <c r="R122" t="str">
        <f t="shared" ca="1" si="40"/>
        <v/>
      </c>
      <c r="S122" t="str">
        <f t="shared" ca="1" si="40"/>
        <v/>
      </c>
      <c r="T122" t="str">
        <f t="shared" ca="1" si="40"/>
        <v/>
      </c>
      <c r="U122" t="str">
        <f t="shared" ca="1" si="40"/>
        <v/>
      </c>
      <c r="V122" t="str">
        <f t="shared" ca="1" si="40"/>
        <v/>
      </c>
      <c r="W122" t="str">
        <f t="shared" ca="1" si="40"/>
        <v/>
      </c>
      <c r="X122" t="str">
        <f t="shared" ca="1" si="40"/>
        <v/>
      </c>
      <c r="Y122" t="str">
        <f t="shared" ca="1" si="40"/>
        <v/>
      </c>
      <c r="Z122" t="str">
        <f t="shared" ca="1" si="40"/>
        <v/>
      </c>
      <c r="AA122" t="str">
        <f t="shared" ca="1" si="40"/>
        <v/>
      </c>
      <c r="AB122" t="str">
        <f t="shared" ca="1" si="40"/>
        <v/>
      </c>
      <c r="AC122" t="str">
        <f t="shared" ca="1" si="40"/>
        <v/>
      </c>
      <c r="AD122" t="str">
        <f t="shared" ca="1" si="40"/>
        <v/>
      </c>
      <c r="AE122" t="str">
        <f t="shared" ca="1" si="39"/>
        <v/>
      </c>
      <c r="AF122" t="str">
        <f t="shared" ca="1" si="38"/>
        <v/>
      </c>
      <c r="AG122" t="str">
        <f t="shared" ca="1" si="38"/>
        <v/>
      </c>
      <c r="AH122" t="str">
        <f t="shared" ca="1" si="38"/>
        <v/>
      </c>
      <c r="AI122" t="str">
        <f t="shared" ca="1" si="38"/>
        <v/>
      </c>
      <c r="AJ122" t="str">
        <f t="shared" ca="1" si="38"/>
        <v/>
      </c>
      <c r="AK122" t="str">
        <f t="shared" ca="1" si="38"/>
        <v/>
      </c>
      <c r="AL122" t="str">
        <f t="shared" ca="1" si="38"/>
        <v/>
      </c>
      <c r="AM122" t="str">
        <f t="shared" ca="1" si="38"/>
        <v/>
      </c>
      <c r="AN122" t="str">
        <f t="shared" ca="1" si="33"/>
        <v/>
      </c>
      <c r="AO122" t="str">
        <f t="shared" ca="1" si="34"/>
        <v/>
      </c>
      <c r="AS122" t="str">
        <f>IF(SP_2a!Q121&lt;&gt;"", SP_2a!Q121, "")</f>
        <v/>
      </c>
      <c r="AT122" t="str">
        <f>IF($AS122&lt;&gt;"", IFERROR(IF(SP_2a!$D121="", 0, IF(SP_2a!$D121=SP_2a!D120, $AT121, $AT121+1)), 1), "")</f>
        <v/>
      </c>
      <c r="AU122" t="str">
        <f>IF(SP_2a!R121&lt;&gt;"", SP_2a!R121, "")</f>
        <v/>
      </c>
      <c r="AV122" t="str">
        <f>IF(SP_2a!S121&lt;&gt;"", SP_2a!S121, "")</f>
        <v/>
      </c>
      <c r="AZ122" t="str">
        <f>IF($AS122&lt;&gt;"", IF($AS122=$AS121, 0, MAX($AZ$2:$BC121)+1), "")</f>
        <v/>
      </c>
      <c r="BA122" t="str">
        <f>IF($AS122&lt;&gt;"", IF($AT122=0, 0, IF($AT122=$AT121, 0, MAX($AZ$2:$BC121, $AZ122)+1)), "")</f>
        <v/>
      </c>
      <c r="BB122" t="str">
        <f>IF($AS122&lt;&gt;"", IF($AS122=$AS121, IF($AU122=$AU121, 0, MAX($AX$2:$BC121, $AZ122:$BA122)+1), MAX($AZ122:$BA122)+1), "")</f>
        <v/>
      </c>
      <c r="BC122" t="str">
        <f t="shared" si="21"/>
        <v/>
      </c>
    </row>
    <row r="123" spans="3:5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ca="1" si="40"/>
        <v/>
      </c>
      <c r="Q123" t="str">
        <f t="shared" ca="1" si="40"/>
        <v/>
      </c>
      <c r="R123" t="str">
        <f t="shared" ca="1" si="40"/>
        <v/>
      </c>
      <c r="S123" t="str">
        <f t="shared" ca="1" si="40"/>
        <v/>
      </c>
      <c r="T123" t="str">
        <f t="shared" ca="1" si="40"/>
        <v/>
      </c>
      <c r="U123" t="str">
        <f t="shared" ca="1" si="40"/>
        <v/>
      </c>
      <c r="V123" t="str">
        <f t="shared" ca="1" si="40"/>
        <v/>
      </c>
      <c r="W123" t="str">
        <f t="shared" ca="1" si="40"/>
        <v/>
      </c>
      <c r="X123" t="str">
        <f t="shared" ca="1" si="40"/>
        <v/>
      </c>
      <c r="Y123" t="str">
        <f t="shared" ca="1" si="40"/>
        <v/>
      </c>
      <c r="Z123" t="str">
        <f t="shared" ca="1" si="40"/>
        <v/>
      </c>
      <c r="AA123" t="str">
        <f t="shared" ca="1" si="40"/>
        <v/>
      </c>
      <c r="AB123" t="str">
        <f t="shared" ca="1" si="40"/>
        <v/>
      </c>
      <c r="AC123" t="str">
        <f t="shared" ca="1" si="40"/>
        <v/>
      </c>
      <c r="AD123" t="str">
        <f t="shared" ca="1" si="40"/>
        <v/>
      </c>
      <c r="AE123" t="str">
        <f t="shared" ca="1" si="39"/>
        <v/>
      </c>
      <c r="AF123" t="str">
        <f t="shared" ca="1" si="38"/>
        <v/>
      </c>
      <c r="AG123" t="str">
        <f t="shared" ca="1" si="38"/>
        <v/>
      </c>
      <c r="AH123" t="str">
        <f t="shared" ca="1" si="38"/>
        <v/>
      </c>
      <c r="AI123" t="str">
        <f t="shared" ca="1" si="38"/>
        <v/>
      </c>
      <c r="AJ123" t="str">
        <f t="shared" ca="1" si="38"/>
        <v/>
      </c>
      <c r="AK123" t="str">
        <f t="shared" ca="1" si="38"/>
        <v/>
      </c>
      <c r="AL123" t="str">
        <f t="shared" ca="1" si="38"/>
        <v/>
      </c>
      <c r="AM123" t="str">
        <f t="shared" ca="1" si="38"/>
        <v/>
      </c>
      <c r="AN123" t="str">
        <f t="shared" ca="1" si="33"/>
        <v/>
      </c>
      <c r="AO123" t="str">
        <f t="shared" ca="1" si="34"/>
        <v/>
      </c>
      <c r="AS123" t="str">
        <f>IF(SP_2a!Q122&lt;&gt;"", SP_2a!Q122, "")</f>
        <v/>
      </c>
      <c r="AT123" t="str">
        <f>IF($AS123&lt;&gt;"", IFERROR(IF(SP_2a!$D122="", 0, IF(SP_2a!$D122=SP_2a!D121, $AT122, $AT122+1)), 1), "")</f>
        <v/>
      </c>
      <c r="AU123" t="str">
        <f>IF(SP_2a!R122&lt;&gt;"", SP_2a!R122, "")</f>
        <v/>
      </c>
      <c r="AV123" t="str">
        <f>IF(SP_2a!S122&lt;&gt;"", SP_2a!S122, "")</f>
        <v/>
      </c>
      <c r="AZ123" t="str">
        <f>IF($AS123&lt;&gt;"", IF($AS123=$AS122, 0, MAX($AZ$2:$BC122)+1), "")</f>
        <v/>
      </c>
      <c r="BA123" t="str">
        <f>IF($AS123&lt;&gt;"", IF($AT123=0, 0, IF($AT123=$AT122, 0, MAX($AZ$2:$BC122, $AZ123)+1)), "")</f>
        <v/>
      </c>
      <c r="BB123" t="str">
        <f>IF($AS123&lt;&gt;"", IF($AS123=$AS122, IF($AU123=$AU122, 0, MAX($AX$2:$BC122, $AZ123:$BA123)+1), MAX($AZ123:$BA123)+1), "")</f>
        <v/>
      </c>
      <c r="BC123" t="str">
        <f t="shared" si="21"/>
        <v/>
      </c>
    </row>
    <row r="124" spans="3:5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40"/>
        <v/>
      </c>
      <c r="S124" t="str">
        <f t="shared" ca="1" si="40"/>
        <v/>
      </c>
      <c r="T124" t="str">
        <f t="shared" ca="1" si="40"/>
        <v/>
      </c>
      <c r="U124" t="str">
        <f t="shared" ca="1" si="40"/>
        <v/>
      </c>
      <c r="V124" t="str">
        <f t="shared" ca="1" si="40"/>
        <v/>
      </c>
      <c r="W124" t="str">
        <f t="shared" ca="1" si="40"/>
        <v/>
      </c>
      <c r="X124" t="str">
        <f t="shared" ca="1" si="40"/>
        <v/>
      </c>
      <c r="Y124" t="str">
        <f t="shared" ca="1" si="40"/>
        <v/>
      </c>
      <c r="Z124" t="str">
        <f t="shared" ca="1" si="40"/>
        <v/>
      </c>
      <c r="AA124" t="str">
        <f t="shared" ca="1" si="40"/>
        <v/>
      </c>
      <c r="AB124" t="str">
        <f t="shared" ca="1" si="40"/>
        <v/>
      </c>
      <c r="AC124" t="str">
        <f t="shared" ca="1" si="40"/>
        <v/>
      </c>
      <c r="AD124" t="str">
        <f t="shared" ca="1" si="40"/>
        <v/>
      </c>
      <c r="AE124" t="str">
        <f t="shared" ca="1" si="39"/>
        <v/>
      </c>
      <c r="AF124" t="str">
        <f t="shared" ca="1" si="38"/>
        <v/>
      </c>
      <c r="AG124" t="str">
        <f t="shared" ca="1" si="38"/>
        <v/>
      </c>
      <c r="AH124" t="str">
        <f t="shared" ca="1" si="38"/>
        <v/>
      </c>
      <c r="AI124" t="str">
        <f t="shared" ca="1" si="38"/>
        <v/>
      </c>
      <c r="AJ124" t="str">
        <f t="shared" ca="1" si="38"/>
        <v/>
      </c>
      <c r="AK124" t="str">
        <f t="shared" ca="1" si="38"/>
        <v/>
      </c>
      <c r="AL124" t="str">
        <f t="shared" ca="1" si="38"/>
        <v/>
      </c>
      <c r="AM124" t="str">
        <f t="shared" ca="1" si="38"/>
        <v/>
      </c>
      <c r="AN124" t="str">
        <f t="shared" ca="1" si="33"/>
        <v/>
      </c>
      <c r="AO124" t="str">
        <f t="shared" ca="1" si="34"/>
        <v/>
      </c>
      <c r="AS124" t="str">
        <f>IF(SP_2a!Q123&lt;&gt;"", SP_2a!Q123, "")</f>
        <v/>
      </c>
      <c r="AT124" t="str">
        <f>IF($AS124&lt;&gt;"", IFERROR(IF(SP_2a!$D123="", 0, IF(SP_2a!$D123=SP_2a!D122, $AT123, $AT123+1)), 1), "")</f>
        <v/>
      </c>
      <c r="AU124" t="str">
        <f>IF(SP_2a!R123&lt;&gt;"", SP_2a!R123, "")</f>
        <v/>
      </c>
      <c r="AV124" t="str">
        <f>IF(SP_2a!S123&lt;&gt;"", SP_2a!S123, "")</f>
        <v/>
      </c>
      <c r="AZ124" t="str">
        <f>IF($AS124&lt;&gt;"", IF($AS124=$AS123, 0, MAX($AZ$2:$BC123)+1), "")</f>
        <v/>
      </c>
      <c r="BA124" t="str">
        <f>IF($AS124&lt;&gt;"", IF($AT124=0, 0, IF($AT124=$AT123, 0, MAX($AZ$2:$BC123, $AZ124)+1)), "")</f>
        <v/>
      </c>
      <c r="BB124" t="str">
        <f>IF($AS124&lt;&gt;"", IF($AS124=$AS123, IF($AU124=$AU123, 0, MAX($AX$2:$BC123, $AZ124:$BA124)+1), MAX($AZ124:$BA124)+1), "")</f>
        <v/>
      </c>
      <c r="BC124" t="str">
        <f t="shared" si="21"/>
        <v/>
      </c>
    </row>
    <row r="125" spans="3:5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40"/>
        <v/>
      </c>
      <c r="S125" t="str">
        <f t="shared" ca="1" si="40"/>
        <v/>
      </c>
      <c r="T125" t="str">
        <f t="shared" ca="1" si="40"/>
        <v/>
      </c>
      <c r="U125" t="str">
        <f t="shared" ca="1" si="40"/>
        <v/>
      </c>
      <c r="V125" t="str">
        <f t="shared" ca="1" si="40"/>
        <v/>
      </c>
      <c r="W125" t="str">
        <f t="shared" ca="1" si="40"/>
        <v/>
      </c>
      <c r="X125" t="str">
        <f t="shared" ca="1" si="40"/>
        <v/>
      </c>
      <c r="Y125" t="str">
        <f t="shared" ca="1" si="40"/>
        <v/>
      </c>
      <c r="Z125" t="str">
        <f t="shared" ca="1" si="40"/>
        <v/>
      </c>
      <c r="AA125" t="str">
        <f t="shared" ca="1" si="40"/>
        <v/>
      </c>
      <c r="AB125" t="str">
        <f t="shared" ca="1" si="40"/>
        <v/>
      </c>
      <c r="AC125" t="str">
        <f t="shared" ca="1" si="40"/>
        <v/>
      </c>
      <c r="AD125" t="str">
        <f t="shared" ca="1" si="40"/>
        <v/>
      </c>
      <c r="AE125" t="str">
        <f t="shared" ca="1" si="39"/>
        <v/>
      </c>
      <c r="AF125" t="str">
        <f t="shared" ca="1" si="38"/>
        <v/>
      </c>
      <c r="AG125" t="str">
        <f t="shared" ca="1" si="38"/>
        <v/>
      </c>
      <c r="AH125" t="str">
        <f t="shared" ca="1" si="38"/>
        <v/>
      </c>
      <c r="AI125" t="str">
        <f t="shared" ca="1" si="38"/>
        <v/>
      </c>
      <c r="AJ125" t="str">
        <f t="shared" ca="1" si="38"/>
        <v/>
      </c>
      <c r="AK125" t="str">
        <f t="shared" ca="1" si="38"/>
        <v/>
      </c>
      <c r="AL125" t="str">
        <f t="shared" ca="1" si="38"/>
        <v/>
      </c>
      <c r="AM125" t="str">
        <f t="shared" ca="1" si="38"/>
        <v/>
      </c>
      <c r="AN125" t="str">
        <f t="shared" ca="1" si="33"/>
        <v/>
      </c>
      <c r="AO125" t="str">
        <f t="shared" ca="1" si="34"/>
        <v/>
      </c>
      <c r="AS125" t="str">
        <f>IF(SP_2a!Q124&lt;&gt;"", SP_2a!Q124, "")</f>
        <v/>
      </c>
      <c r="AT125" t="str">
        <f>IF($AS125&lt;&gt;"", IFERROR(IF(SP_2a!$D124="", 0, IF(SP_2a!$D124=SP_2a!D123, $AT124, $AT124+1)), 1), "")</f>
        <v/>
      </c>
      <c r="AU125" t="str">
        <f>IF(SP_2a!R124&lt;&gt;"", SP_2a!R124, "")</f>
        <v/>
      </c>
      <c r="AV125" t="str">
        <f>IF(SP_2a!S124&lt;&gt;"", SP_2a!S124, "")</f>
        <v/>
      </c>
      <c r="AZ125" t="str">
        <f>IF($AS125&lt;&gt;"", IF($AS125=$AS124, 0, MAX($AZ$2:$BC124)+1), "")</f>
        <v/>
      </c>
      <c r="BA125" t="str">
        <f>IF($AS125&lt;&gt;"", IF($AT125=0, 0, IF($AT125=$AT124, 0, MAX($AZ$2:$BC124, $AZ125)+1)), "")</f>
        <v/>
      </c>
      <c r="BB125" t="str">
        <f>IF($AS125&lt;&gt;"", IF($AS125=$AS124, IF($AU125=$AU124, 0, MAX($AX$2:$BC124, $AZ125:$BA125)+1), MAX($AZ125:$BA125)+1), "")</f>
        <v/>
      </c>
      <c r="BC125" t="str">
        <f t="shared" si="21"/>
        <v/>
      </c>
    </row>
    <row r="126" spans="3:5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40"/>
        <v/>
      </c>
      <c r="S126" t="str">
        <f t="shared" ca="1" si="40"/>
        <v/>
      </c>
      <c r="T126" t="str">
        <f t="shared" ca="1" si="40"/>
        <v/>
      </c>
      <c r="U126" t="str">
        <f t="shared" ca="1" si="40"/>
        <v/>
      </c>
      <c r="V126" t="str">
        <f t="shared" ca="1" si="40"/>
        <v/>
      </c>
      <c r="W126" t="str">
        <f t="shared" ca="1" si="40"/>
        <v/>
      </c>
      <c r="X126" t="str">
        <f t="shared" ca="1" si="40"/>
        <v/>
      </c>
      <c r="Y126" t="str">
        <f t="shared" ca="1" si="40"/>
        <v/>
      </c>
      <c r="Z126" t="str">
        <f t="shared" ca="1" si="40"/>
        <v/>
      </c>
      <c r="AA126" t="str">
        <f t="shared" ca="1" si="40"/>
        <v/>
      </c>
      <c r="AB126" t="str">
        <f t="shared" ca="1" si="40"/>
        <v/>
      </c>
      <c r="AC126" t="str">
        <f t="shared" ca="1" si="40"/>
        <v/>
      </c>
      <c r="AD126" t="str">
        <f t="shared" ca="1" si="40"/>
        <v/>
      </c>
      <c r="AE126" t="str">
        <f t="shared" ca="1" si="39"/>
        <v/>
      </c>
      <c r="AF126" t="str">
        <f t="shared" ca="1" si="38"/>
        <v/>
      </c>
      <c r="AG126" t="str">
        <f t="shared" ca="1" si="38"/>
        <v/>
      </c>
      <c r="AH126" t="str">
        <f t="shared" ca="1" si="38"/>
        <v/>
      </c>
      <c r="AI126" t="str">
        <f t="shared" ca="1" si="38"/>
        <v/>
      </c>
      <c r="AJ126" t="str">
        <f t="shared" ca="1" si="38"/>
        <v/>
      </c>
      <c r="AK126" t="str">
        <f t="shared" ca="1" si="38"/>
        <v/>
      </c>
      <c r="AL126" t="str">
        <f t="shared" ca="1" si="38"/>
        <v/>
      </c>
      <c r="AM126" t="str">
        <f t="shared" ca="1" si="38"/>
        <v/>
      </c>
      <c r="AN126" t="str">
        <f t="shared" ca="1" si="33"/>
        <v/>
      </c>
      <c r="AO126" t="str">
        <f t="shared" ca="1" si="34"/>
        <v/>
      </c>
      <c r="AS126" t="str">
        <f>IF(SP_2a!Q125&lt;&gt;"", SP_2a!Q125, "")</f>
        <v/>
      </c>
      <c r="AT126" t="str">
        <f>IF($AS126&lt;&gt;"", IFERROR(IF(SP_2a!$D125="", 0, IF(SP_2a!$D125=SP_2a!D124, $AT125, $AT125+1)), 1), "")</f>
        <v/>
      </c>
      <c r="AU126" t="str">
        <f>IF(SP_2a!R125&lt;&gt;"", SP_2a!R125, "")</f>
        <v/>
      </c>
      <c r="AV126" t="str">
        <f>IF(SP_2a!S125&lt;&gt;"", SP_2a!S125, "")</f>
        <v/>
      </c>
      <c r="AZ126" t="str">
        <f>IF($AS126&lt;&gt;"", IF($AS126=$AS125, 0, MAX($AZ$2:$BC125)+1), "")</f>
        <v/>
      </c>
      <c r="BA126" t="str">
        <f>IF($AS126&lt;&gt;"", IF($AT126=0, 0, IF($AT126=$AT125, 0, MAX($AZ$2:$BC125, $AZ126)+1)), "")</f>
        <v/>
      </c>
      <c r="BB126" t="str">
        <f>IF($AS126&lt;&gt;"", IF($AS126=$AS125, IF($AU126=$AU125, 0, MAX($AX$2:$BC125, $AZ126:$BA126)+1), MAX($AZ126:$BA126)+1), "")</f>
        <v/>
      </c>
      <c r="BC126" t="str">
        <f t="shared" si="21"/>
        <v/>
      </c>
    </row>
    <row r="127" spans="3:5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40"/>
        <v/>
      </c>
      <c r="S127" t="str">
        <f t="shared" ca="1" si="40"/>
        <v/>
      </c>
      <c r="T127" t="str">
        <f t="shared" ca="1" si="40"/>
        <v/>
      </c>
      <c r="U127" t="str">
        <f t="shared" ca="1" si="40"/>
        <v/>
      </c>
      <c r="V127" t="str">
        <f t="shared" ca="1" si="40"/>
        <v/>
      </c>
      <c r="W127" t="str">
        <f t="shared" ca="1" si="40"/>
        <v/>
      </c>
      <c r="X127" t="str">
        <f t="shared" ca="1" si="40"/>
        <v/>
      </c>
      <c r="Y127" t="str">
        <f t="shared" ca="1" si="40"/>
        <v/>
      </c>
      <c r="Z127" t="str">
        <f t="shared" ca="1" si="40"/>
        <v/>
      </c>
      <c r="AA127" t="str">
        <f t="shared" ca="1" si="40"/>
        <v/>
      </c>
      <c r="AB127" t="str">
        <f t="shared" ca="1" si="40"/>
        <v/>
      </c>
      <c r="AC127" t="str">
        <f t="shared" ca="1" si="40"/>
        <v/>
      </c>
      <c r="AD127" t="str">
        <f t="shared" ca="1" si="40"/>
        <v/>
      </c>
      <c r="AE127" t="str">
        <f t="shared" ca="1" si="39"/>
        <v/>
      </c>
      <c r="AF127" t="str">
        <f t="shared" ca="1" si="38"/>
        <v/>
      </c>
      <c r="AG127" t="str">
        <f t="shared" ca="1" si="38"/>
        <v/>
      </c>
      <c r="AH127" t="str">
        <f t="shared" ca="1" si="38"/>
        <v/>
      </c>
      <c r="AI127" t="str">
        <f t="shared" ca="1" si="38"/>
        <v/>
      </c>
      <c r="AJ127" t="str">
        <f t="shared" ca="1" si="38"/>
        <v/>
      </c>
      <c r="AK127" t="str">
        <f t="shared" ca="1" si="38"/>
        <v/>
      </c>
      <c r="AL127" t="str">
        <f t="shared" ca="1" si="38"/>
        <v/>
      </c>
      <c r="AM127" t="str">
        <f t="shared" ca="1" si="38"/>
        <v/>
      </c>
      <c r="AN127" t="str">
        <f t="shared" ca="1" si="33"/>
        <v/>
      </c>
      <c r="AO127" t="str">
        <f t="shared" ca="1" si="34"/>
        <v/>
      </c>
      <c r="AS127" t="str">
        <f>IF(SP_2a!Q126&lt;&gt;"", SP_2a!Q126, "")</f>
        <v/>
      </c>
      <c r="AT127" t="str">
        <f>IF($AS127&lt;&gt;"", IFERROR(IF(SP_2a!$D126="", 0, IF(SP_2a!$D126=SP_2a!D125, $AT126, $AT126+1)), 1), "")</f>
        <v/>
      </c>
      <c r="AU127" t="str">
        <f>IF(SP_2a!R126&lt;&gt;"", SP_2a!R126, "")</f>
        <v/>
      </c>
      <c r="AV127" t="str">
        <f>IF(SP_2a!S126&lt;&gt;"", SP_2a!S126, "")</f>
        <v/>
      </c>
      <c r="AZ127" t="str">
        <f>IF($AS127&lt;&gt;"", IF($AS127=$AS126, 0, MAX($AZ$2:$BC126)+1), "")</f>
        <v/>
      </c>
      <c r="BA127" t="str">
        <f>IF($AS127&lt;&gt;"", IF($AT127=0, 0, IF($AT127=$AT126, 0, MAX($AZ$2:$BC126, $AZ127)+1)), "")</f>
        <v/>
      </c>
      <c r="BB127" t="str">
        <f>IF($AS127&lt;&gt;"", IF($AS127=$AS126, IF($AU127=$AU126, 0, MAX($AX$2:$BC126, $AZ127:$BA127)+1), MAX($AZ127:$BA127)+1), "")</f>
        <v/>
      </c>
      <c r="BC127" t="str">
        <f t="shared" si="21"/>
        <v/>
      </c>
    </row>
    <row r="128" spans="3:5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40"/>
        <v/>
      </c>
      <c r="S128" t="str">
        <f t="shared" ca="1" si="40"/>
        <v/>
      </c>
      <c r="T128" t="str">
        <f t="shared" ca="1" si="40"/>
        <v/>
      </c>
      <c r="U128" t="str">
        <f t="shared" ca="1" si="40"/>
        <v/>
      </c>
      <c r="V128" t="str">
        <f t="shared" ca="1" si="40"/>
        <v/>
      </c>
      <c r="W128" t="str">
        <f t="shared" ca="1" si="40"/>
        <v/>
      </c>
      <c r="X128" t="str">
        <f t="shared" ca="1" si="40"/>
        <v/>
      </c>
      <c r="Y128" t="str">
        <f t="shared" ca="1" si="40"/>
        <v/>
      </c>
      <c r="Z128" t="str">
        <f t="shared" ca="1" si="40"/>
        <v/>
      </c>
      <c r="AA128" t="str">
        <f t="shared" ca="1" si="40"/>
        <v/>
      </c>
      <c r="AB128" t="str">
        <f t="shared" ca="1" si="40"/>
        <v/>
      </c>
      <c r="AC128" t="str">
        <f t="shared" ca="1" si="40"/>
        <v/>
      </c>
      <c r="AD128" t="str">
        <f t="shared" ca="1" si="40"/>
        <v/>
      </c>
      <c r="AE128" t="str">
        <f t="shared" ca="1" si="39"/>
        <v/>
      </c>
      <c r="AF128" t="str">
        <f t="shared" ca="1" si="38"/>
        <v/>
      </c>
      <c r="AG128" t="str">
        <f t="shared" ca="1" si="38"/>
        <v/>
      </c>
      <c r="AH128" t="str">
        <f t="shared" ca="1" si="38"/>
        <v/>
      </c>
      <c r="AI128" t="str">
        <f t="shared" ca="1" si="38"/>
        <v/>
      </c>
      <c r="AJ128" t="str">
        <f t="shared" ca="1" si="38"/>
        <v/>
      </c>
      <c r="AK128" t="str">
        <f t="shared" ca="1" si="38"/>
        <v/>
      </c>
      <c r="AL128" t="str">
        <f t="shared" ca="1" si="38"/>
        <v/>
      </c>
      <c r="AM128" t="str">
        <f t="shared" ca="1" si="38"/>
        <v/>
      </c>
      <c r="AN128" t="str">
        <f t="shared" ca="1" si="33"/>
        <v/>
      </c>
      <c r="AO128" t="str">
        <f t="shared" ca="1" si="34"/>
        <v/>
      </c>
      <c r="AS128" t="str">
        <f>IF(SP_2a!Q127&lt;&gt;"", SP_2a!Q127, "")</f>
        <v/>
      </c>
      <c r="AT128" t="str">
        <f>IF($AS128&lt;&gt;"", IFERROR(IF(SP_2a!$D127="", 0, IF(SP_2a!$D127=SP_2a!D126, $AT127, $AT127+1)), 1), "")</f>
        <v/>
      </c>
      <c r="AU128" t="str">
        <f>IF(SP_2a!R127&lt;&gt;"", SP_2a!R127, "")</f>
        <v/>
      </c>
      <c r="AV128" t="str">
        <f>IF(SP_2a!S127&lt;&gt;"", SP_2a!S127, "")</f>
        <v/>
      </c>
      <c r="AZ128" t="str">
        <f>IF($AS128&lt;&gt;"", IF($AS128=$AS127, 0, MAX($AZ$2:$BC127)+1), "")</f>
        <v/>
      </c>
      <c r="BA128" t="str">
        <f>IF($AS128&lt;&gt;"", IF($AT128=0, 0, IF($AT128=$AT127, 0, MAX($AZ$2:$BC127, $AZ128)+1)), "")</f>
        <v/>
      </c>
      <c r="BB128" t="str">
        <f>IF($AS128&lt;&gt;"", IF($AS128=$AS127, IF($AU128=$AU127, 0, MAX($AX$2:$BC127, $AZ128:$BA128)+1), MAX($AZ128:$BA128)+1), "")</f>
        <v/>
      </c>
      <c r="BC128" t="str">
        <f t="shared" si="21"/>
        <v/>
      </c>
    </row>
    <row r="129" spans="3:5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40"/>
        <v/>
      </c>
      <c r="S129" t="str">
        <f t="shared" ca="1" si="40"/>
        <v/>
      </c>
      <c r="T129" t="str">
        <f t="shared" ca="1" si="40"/>
        <v/>
      </c>
      <c r="U129" t="str">
        <f t="shared" ca="1" si="40"/>
        <v/>
      </c>
      <c r="V129" t="str">
        <f t="shared" ca="1" si="40"/>
        <v/>
      </c>
      <c r="W129" t="str">
        <f t="shared" ca="1" si="40"/>
        <v/>
      </c>
      <c r="X129" t="str">
        <f t="shared" ca="1" si="40"/>
        <v/>
      </c>
      <c r="Y129" t="str">
        <f t="shared" ca="1" si="40"/>
        <v/>
      </c>
      <c r="Z129" t="str">
        <f t="shared" ca="1" si="40"/>
        <v/>
      </c>
      <c r="AA129" t="str">
        <f t="shared" ca="1" si="40"/>
        <v/>
      </c>
      <c r="AB129" t="str">
        <f t="shared" ca="1" si="40"/>
        <v/>
      </c>
      <c r="AC129" t="str">
        <f t="shared" ca="1" si="40"/>
        <v/>
      </c>
      <c r="AD129" t="str">
        <f t="shared" ca="1" si="40"/>
        <v/>
      </c>
      <c r="AE129" t="str">
        <f t="shared" ca="1" si="39"/>
        <v/>
      </c>
      <c r="AF129" t="str">
        <f t="shared" ca="1" si="38"/>
        <v/>
      </c>
      <c r="AG129" t="str">
        <f t="shared" ca="1" si="38"/>
        <v/>
      </c>
      <c r="AH129" t="str">
        <f t="shared" ca="1" si="38"/>
        <v/>
      </c>
      <c r="AI129" t="str">
        <f t="shared" ca="1" si="38"/>
        <v/>
      </c>
      <c r="AJ129" t="str">
        <f t="shared" ca="1" si="38"/>
        <v/>
      </c>
      <c r="AK129" t="str">
        <f t="shared" ca="1" si="38"/>
        <v/>
      </c>
      <c r="AL129" t="str">
        <f t="shared" ca="1" si="38"/>
        <v/>
      </c>
      <c r="AM129" t="str">
        <f t="shared" ca="1" si="38"/>
        <v/>
      </c>
      <c r="AN129" t="str">
        <f t="shared" ca="1" si="33"/>
        <v/>
      </c>
      <c r="AO129" t="str">
        <f t="shared" ca="1" si="34"/>
        <v/>
      </c>
      <c r="AS129" t="str">
        <f>IF(SP_2a!Q128&lt;&gt;"", SP_2a!Q128, "")</f>
        <v/>
      </c>
      <c r="AT129" t="str">
        <f>IF($AS129&lt;&gt;"", IFERROR(IF(SP_2a!$D128="", 0, IF(SP_2a!$D128=SP_2a!D127, $AT128, $AT128+1)), 1), "")</f>
        <v/>
      </c>
      <c r="AU129" t="str">
        <f>IF(SP_2a!R128&lt;&gt;"", SP_2a!R128, "")</f>
        <v/>
      </c>
      <c r="AV129" t="str">
        <f>IF(SP_2a!S128&lt;&gt;"", SP_2a!S128, "")</f>
        <v/>
      </c>
      <c r="AZ129" t="str">
        <f>IF($AS129&lt;&gt;"", IF($AS129=$AS128, 0, MAX($AZ$2:$BC128)+1), "")</f>
        <v/>
      </c>
      <c r="BA129" t="str">
        <f>IF($AS129&lt;&gt;"", IF($AT129=0, 0, IF($AT129=$AT128, 0, MAX($AZ$2:$BC128, $AZ129)+1)), "")</f>
        <v/>
      </c>
      <c r="BB129" t="str">
        <f>IF($AS129&lt;&gt;"", IF($AS129=$AS128, IF($AU129=$AU128, 0, MAX($AX$2:$BC128, $AZ129:$BA129)+1), MAX($AZ129:$BA129)+1), "")</f>
        <v/>
      </c>
      <c r="BC129" t="str">
        <f t="shared" si="21"/>
        <v/>
      </c>
    </row>
    <row r="130" spans="3:5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40"/>
        <v/>
      </c>
      <c r="S130" t="str">
        <f t="shared" ca="1" si="40"/>
        <v/>
      </c>
      <c r="T130" t="str">
        <f t="shared" ca="1" si="40"/>
        <v/>
      </c>
      <c r="U130" t="str">
        <f t="shared" ca="1" si="40"/>
        <v/>
      </c>
      <c r="V130" t="str">
        <f t="shared" ca="1" si="40"/>
        <v/>
      </c>
      <c r="W130" t="str">
        <f t="shared" ca="1" si="40"/>
        <v/>
      </c>
      <c r="X130" t="str">
        <f t="shared" ca="1" si="40"/>
        <v/>
      </c>
      <c r="Y130" t="str">
        <f t="shared" ca="1" si="40"/>
        <v/>
      </c>
      <c r="Z130" t="str">
        <f t="shared" ca="1" si="40"/>
        <v/>
      </c>
      <c r="AA130" t="str">
        <f t="shared" ca="1" si="40"/>
        <v/>
      </c>
      <c r="AB130" t="str">
        <f t="shared" ca="1" si="40"/>
        <v/>
      </c>
      <c r="AC130" t="str">
        <f t="shared" ca="1" si="40"/>
        <v/>
      </c>
      <c r="AD130" t="str">
        <f t="shared" ca="1" si="40"/>
        <v/>
      </c>
      <c r="AE130" t="str">
        <f t="shared" ca="1" si="39"/>
        <v/>
      </c>
      <c r="AF130" t="str">
        <f t="shared" ca="1" si="38"/>
        <v/>
      </c>
      <c r="AG130" t="str">
        <f t="shared" ca="1" si="38"/>
        <v/>
      </c>
      <c r="AH130" t="str">
        <f t="shared" ca="1" si="38"/>
        <v/>
      </c>
      <c r="AI130" t="str">
        <f t="shared" ca="1" si="38"/>
        <v/>
      </c>
      <c r="AJ130" t="str">
        <f t="shared" ca="1" si="38"/>
        <v/>
      </c>
      <c r="AK130" t="str">
        <f t="shared" ca="1" si="38"/>
        <v/>
      </c>
      <c r="AL130" t="str">
        <f t="shared" ca="1" si="38"/>
        <v/>
      </c>
      <c r="AM130" t="str">
        <f t="shared" ca="1" si="38"/>
        <v/>
      </c>
      <c r="AN130" t="str">
        <f t="shared" ca="1" si="33"/>
        <v/>
      </c>
      <c r="AO130" t="str">
        <f t="shared" ca="1" si="34"/>
        <v/>
      </c>
      <c r="AS130" t="str">
        <f>IF(SP_2a!Q129&lt;&gt;"", SP_2a!Q129, "")</f>
        <v/>
      </c>
      <c r="AT130" t="str">
        <f>IF($AS130&lt;&gt;"", IFERROR(IF(SP_2a!$D129="", 0, IF(SP_2a!$D129=SP_2a!D128, $AT129, $AT129+1)), 1), "")</f>
        <v/>
      </c>
      <c r="AU130" t="str">
        <f>IF(SP_2a!R129&lt;&gt;"", SP_2a!R129, "")</f>
        <v/>
      </c>
      <c r="AV130" t="str">
        <f>IF(SP_2a!S129&lt;&gt;"", SP_2a!S129, "")</f>
        <v/>
      </c>
      <c r="AZ130" t="str">
        <f>IF($AS130&lt;&gt;"", IF($AS130=$AS129, 0, MAX($AZ$2:$BC129)+1), "")</f>
        <v/>
      </c>
      <c r="BA130" t="str">
        <f>IF($AS130&lt;&gt;"", IF($AT130=0, 0, IF($AT130=$AT129, 0, MAX($AZ$2:$BC129, $AZ130)+1)), "")</f>
        <v/>
      </c>
      <c r="BB130" t="str">
        <f>IF($AS130&lt;&gt;"", IF($AS130=$AS129, IF($AU130=$AU129, 0, MAX($AX$2:$BC129, $AZ130:$BA130)+1), MAX($AZ130:$BA130)+1), "")</f>
        <v/>
      </c>
      <c r="BC130" t="str">
        <f t="shared" si="21"/>
        <v/>
      </c>
    </row>
    <row r="131" spans="3:5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40"/>
        <v/>
      </c>
      <c r="S131" t="str">
        <f t="shared" ca="1" si="40"/>
        <v/>
      </c>
      <c r="T131" t="str">
        <f t="shared" ca="1" si="40"/>
        <v/>
      </c>
      <c r="U131" t="str">
        <f t="shared" ca="1" si="40"/>
        <v/>
      </c>
      <c r="V131" t="str">
        <f t="shared" ca="1" si="40"/>
        <v/>
      </c>
      <c r="W131" t="str">
        <f t="shared" ca="1" si="40"/>
        <v/>
      </c>
      <c r="X131" t="str">
        <f t="shared" ca="1" si="40"/>
        <v/>
      </c>
      <c r="Y131" t="str">
        <f t="shared" ca="1" si="40"/>
        <v/>
      </c>
      <c r="Z131" t="str">
        <f t="shared" ca="1" si="40"/>
        <v/>
      </c>
      <c r="AA131" t="str">
        <f t="shared" ca="1" si="40"/>
        <v/>
      </c>
      <c r="AB131" t="str">
        <f t="shared" ca="1" si="40"/>
        <v/>
      </c>
      <c r="AC131" t="str">
        <f t="shared" ca="1" si="40"/>
        <v/>
      </c>
      <c r="AD131" t="str">
        <f t="shared" ca="1" si="40"/>
        <v/>
      </c>
      <c r="AE131" t="str">
        <f t="shared" ca="1" si="39"/>
        <v/>
      </c>
      <c r="AF131" t="str">
        <f t="shared" ca="1" si="38"/>
        <v/>
      </c>
      <c r="AG131" t="str">
        <f t="shared" ca="1" si="38"/>
        <v/>
      </c>
      <c r="AH131" t="str">
        <f t="shared" ca="1" si="38"/>
        <v/>
      </c>
      <c r="AI131" t="str">
        <f t="shared" ca="1" si="38"/>
        <v/>
      </c>
      <c r="AJ131" t="str">
        <f t="shared" ca="1" si="38"/>
        <v/>
      </c>
      <c r="AK131" t="str">
        <f t="shared" ca="1" si="38"/>
        <v/>
      </c>
      <c r="AL131" t="str">
        <f t="shared" ca="1" si="38"/>
        <v/>
      </c>
      <c r="AM131" t="str">
        <f t="shared" ca="1" si="38"/>
        <v/>
      </c>
      <c r="AN131" t="str">
        <f t="shared" ca="1" si="33"/>
        <v/>
      </c>
      <c r="AO131" t="str">
        <f t="shared" ca="1" si="34"/>
        <v/>
      </c>
      <c r="AS131" t="str">
        <f>IF(SP_2a!Q130&lt;&gt;"", SP_2a!Q130, "")</f>
        <v/>
      </c>
      <c r="AT131" t="str">
        <f>IF($AS131&lt;&gt;"", IFERROR(IF(SP_2a!$D130="", 0, IF(SP_2a!$D130=SP_2a!D129, $AT130, $AT130+1)), 1), "")</f>
        <v/>
      </c>
      <c r="AU131" t="str">
        <f>IF(SP_2a!R130&lt;&gt;"", SP_2a!R130, "")</f>
        <v/>
      </c>
      <c r="AV131" t="str">
        <f>IF(SP_2a!S130&lt;&gt;"", SP_2a!S130, "")</f>
        <v/>
      </c>
      <c r="AZ131" t="str">
        <f>IF($AS131&lt;&gt;"", IF($AS131=$AS130, 0, MAX($AZ$2:$BC130)+1), "")</f>
        <v/>
      </c>
      <c r="BA131" t="str">
        <f>IF($AS131&lt;&gt;"", IF($AT131=0, 0, IF($AT131=$AT130, 0, MAX($AZ$2:$BC130, $AZ131)+1)), "")</f>
        <v/>
      </c>
      <c r="BB131" t="str">
        <f>IF($AS131&lt;&gt;"", IF($AS131=$AS130, IF($AU131=$AU130, 0, MAX($AX$2:$BC130, $AZ131:$BA131)+1), MAX($AZ131:$BA131)+1), "")</f>
        <v/>
      </c>
      <c r="BC131" t="str">
        <f t="shared" ref="BC131:BC194" si="41">IF($AS131&lt;&gt;"", IF($AS131=$AS130, IF($AU131=$AU130, $BC130+1, BB131), BB131), "")</f>
        <v/>
      </c>
    </row>
    <row r="132" spans="3:55">
      <c r="C132" t="str">
        <f t="shared" ref="C132:C195" ca="1" si="42">IF(ISNUMBER(MATCH(ROW(),$AZ:$AZ, 0)), INDIRECT("SP_2a!" &amp; ADDRESS(MATCH(ROW(),$AZ:$AZ, 0)-1, COLUMN(), 4)), "")</f>
        <v/>
      </c>
      <c r="D132" t="str">
        <f t="shared" ref="D132:D195" ca="1" si="43">IF(ISNUMBER(MATCH(ROW(),$BA:$BA, 0)), INDIRECT("SP_2a!" &amp; ADDRESS(MATCH(ROW(),$BA:$BA, 0)-1, COLUMN(), 4)), "")</f>
        <v/>
      </c>
      <c r="E132" t="str">
        <f t="shared" ref="E132:E195" ca="1" si="44">IF(ISNUMBER(MATCH(ROW(),$BB:$BB, 0)), INDIRECT("SP_2a!" &amp; ADDRESS(MATCH(ROW(),$BB:$BB, 0)-1, COLUMN(), 4)), "")</f>
        <v/>
      </c>
      <c r="F132" t="str">
        <f t="shared" ref="F132:G195" ca="1" si="45">IF(ISNUMBER(MATCH(ROW(),$BB:$BB, 0)), IF(INDIRECT("SP_2a!" &amp; ADDRESS(MATCH(ROW(),$BB:$BB, 0)-1, COLUMN(), 4))=1, "X", ""), "")</f>
        <v/>
      </c>
      <c r="G132" t="str">
        <f t="shared" ca="1" si="45"/>
        <v/>
      </c>
      <c r="H132" t="str">
        <f t="shared" ref="H132:H195" ca="1" si="46">IF(ISNUMBER(MATCH(ROW(),$BB:$BB, 0)), INDIRECT("SP_2a!" &amp; ADDRESS(MATCH(ROW(),$BB:$BB, 0)-1, COLUMN(), 4)), "")</f>
        <v/>
      </c>
      <c r="I132" t="str">
        <f t="shared" ref="I132:I195" ca="1" si="47">IF(ISNUMBER(MATCH(ROW(),$BC:$BC, 0)), IF(INDIRECT("SP_2a!" &amp; ADDRESS(MATCH(ROW(),$BC:$BC, 0)-1, COLUMN(), 4))&lt;&gt;"", INDIRECT("SP_2a!" &amp; ADDRESS(MATCH(ROW(),$BC:$BC, 0)-1, COLUMN(), 4)), ""), "")</f>
        <v/>
      </c>
      <c r="J132" t="str">
        <f t="shared" ref="J132:K195" ca="1" si="48">IF(ISNUMBER(MATCH(ROW(),$BC:$BC, 0)), IF(INDIRECT("SP_2a!" &amp; ADDRESS(MATCH(ROW(),$BC:$BC, 0)-1, COLUMN(), 4))&lt;&gt;"", INDIRECT("SP_2a!" &amp; ADDRESS(MATCH(ROW(),$BC:$BC, 0)-1, COLUMN(), 4)), ""), "")</f>
        <v/>
      </c>
      <c r="K132" t="str">
        <f t="shared" ca="1" si="48"/>
        <v/>
      </c>
      <c r="L132" t="str">
        <f t="shared" ref="L132:L195" ca="1" si="49">IF(ISNUMBER(MATCH(ROW(),$BC:$BC, 0)), IF(INDIRECT("SP_2a!" &amp; ADDRESS(MATCH(ROW(),$BC:$BC, 0)-1, COLUMN(), 4))="X", "X", ""), "")</f>
        <v/>
      </c>
      <c r="M132" t="str">
        <f t="shared" ref="M132:M195" ca="1" si="50">IF(ISNUMBER(MATCH(ROW(),$BC:$BC, 0)), IF(INDIRECT("SP_2a!" &amp; ADDRESS(MATCH(ROW(),$BC:$BC, 0)-1, COLUMN(), 4))&lt;&gt;0, INDIRECT("SP_2a!" &amp; ADDRESS(MATCH(ROW(),$BC:$BC, 0)-1, COLUMN(), 4)), ""), "")</f>
        <v/>
      </c>
      <c r="N132" t="str">
        <f t="shared" ref="N132:O195" ca="1" si="51">IF(ISNUMBER(MATCH(ROW(),$BC:$BC, 0)), IF(INDIRECT("SP_2a!" &amp; ADDRESS(MATCH(ROW(),$BC:$BC, 0)-1, COLUMN(), 4))&lt;&gt;"", INDIRECT("SP_2a!" &amp; ADDRESS(MATCH(ROW(),$BC:$BC, 0)-1, COLUMN(), 4)), ""), "")</f>
        <v/>
      </c>
      <c r="O132" t="str">
        <f t="shared" ca="1" si="51"/>
        <v/>
      </c>
      <c r="P132" t="str">
        <f t="shared" ca="1" si="40"/>
        <v/>
      </c>
      <c r="Q132" t="str">
        <f t="shared" ca="1" si="40"/>
        <v/>
      </c>
      <c r="R132" t="str">
        <f t="shared" ca="1" si="40"/>
        <v/>
      </c>
      <c r="S132" t="str">
        <f t="shared" ca="1" si="40"/>
        <v/>
      </c>
      <c r="T132" t="str">
        <f t="shared" ca="1" si="40"/>
        <v/>
      </c>
      <c r="U132" t="str">
        <f t="shared" ca="1" si="40"/>
        <v/>
      </c>
      <c r="V132" t="str">
        <f t="shared" ca="1" si="40"/>
        <v/>
      </c>
      <c r="W132" t="str">
        <f t="shared" ca="1" si="40"/>
        <v/>
      </c>
      <c r="X132" t="str">
        <f t="shared" ca="1" si="40"/>
        <v/>
      </c>
      <c r="Y132" t="str">
        <f t="shared" ca="1" si="40"/>
        <v/>
      </c>
      <c r="Z132" t="str">
        <f t="shared" ca="1" si="40"/>
        <v/>
      </c>
      <c r="AA132" t="str">
        <f t="shared" ca="1" si="40"/>
        <v/>
      </c>
      <c r="AB132" t="str">
        <f t="shared" ca="1" si="40"/>
        <v/>
      </c>
      <c r="AC132" t="str">
        <f t="shared" ca="1" si="40"/>
        <v/>
      </c>
      <c r="AD132" t="str">
        <f t="shared" ca="1" si="40"/>
        <v/>
      </c>
      <c r="AE132" t="str">
        <f t="shared" ca="1" si="39"/>
        <v/>
      </c>
      <c r="AF132" t="str">
        <f t="shared" ca="1" si="38"/>
        <v/>
      </c>
      <c r="AG132" t="str">
        <f t="shared" ca="1" si="38"/>
        <v/>
      </c>
      <c r="AH132" t="str">
        <f t="shared" ca="1" si="38"/>
        <v/>
      </c>
      <c r="AI132" t="str">
        <f t="shared" ca="1" si="38"/>
        <v/>
      </c>
      <c r="AJ132" t="str">
        <f t="shared" ca="1" si="38"/>
        <v/>
      </c>
      <c r="AK132" t="str">
        <f t="shared" ca="1" si="38"/>
        <v/>
      </c>
      <c r="AL132" t="str">
        <f t="shared" ca="1" si="38"/>
        <v/>
      </c>
      <c r="AM132" t="str">
        <f t="shared" ca="1" si="38"/>
        <v/>
      </c>
      <c r="AN132" t="str">
        <f t="shared" ref="AN132:AN195" ca="1" si="52">IF(ISNUMBER(MATCH(ROW(),$BC:$BC, 0)), IF(INDIRECT("SP_2b!" &amp; ADDRESS(MATCH(ROW(),$BC:$BC, 0)-1, COLUMN()-4, 4))&lt;&gt;"", INDIRECT("SP_2b!" &amp; ADDRESS(MATCH(ROW(),$BC:$BC, 0)-1, COLUMN()-4, 4)), ""), "")</f>
        <v/>
      </c>
      <c r="AO132" t="str">
        <f t="shared" ref="AO132:AO195" ca="1" si="53">IF(ISNUMBER(MATCH(ROW(),$BC:$BC, 0)), IF(INDIRECT("SP_2a!" &amp; ADDRESS(MATCH(ROW(),$BC:$BC, 0)-1, 16, 4))&lt;&gt;"", INDIRECT("SP_2a!" &amp; ADDRESS(MATCH(ROW(),$BC:$BC, 0)-1, 16, 4)), ""), "")</f>
        <v/>
      </c>
      <c r="AS132" t="str">
        <f>IF(SP_2a!Q131&lt;&gt;"", SP_2a!Q131, "")</f>
        <v/>
      </c>
      <c r="AT132" t="str">
        <f>IF($AS132&lt;&gt;"", IFERROR(IF(SP_2a!$D131="", 0, IF(SP_2a!$D131=SP_2a!D130, $AT131, $AT131+1)), 1), "")</f>
        <v/>
      </c>
      <c r="AU132" t="str">
        <f>IF(SP_2a!R131&lt;&gt;"", SP_2a!R131, "")</f>
        <v/>
      </c>
      <c r="AV132" t="str">
        <f>IF(SP_2a!S131&lt;&gt;"", SP_2a!S131, "")</f>
        <v/>
      </c>
      <c r="AZ132" t="str">
        <f>IF($AS132&lt;&gt;"", IF($AS132=$AS131, 0, MAX($AZ$2:$BC131)+1), "")</f>
        <v/>
      </c>
      <c r="BA132" t="str">
        <f>IF($AS132&lt;&gt;"", IF($AT132=0, 0, IF($AT132=$AT131, 0, MAX($AZ$2:$BC131, $AZ132)+1)), "")</f>
        <v/>
      </c>
      <c r="BB132" t="str">
        <f>IF($AS132&lt;&gt;"", IF($AS132=$AS131, IF($AU132=$AU131, 0, MAX($AX$2:$BC131, $AZ132:$BA132)+1), MAX($AZ132:$BA132)+1), "")</f>
        <v/>
      </c>
      <c r="BC132" t="str">
        <f t="shared" si="41"/>
        <v/>
      </c>
    </row>
    <row r="133" spans="3:5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40"/>
        <v/>
      </c>
      <c r="Q133" t="str">
        <f t="shared" ca="1" si="40"/>
        <v/>
      </c>
      <c r="R133" t="str">
        <f t="shared" ca="1" si="40"/>
        <v/>
      </c>
      <c r="S133" t="str">
        <f t="shared" ca="1" si="40"/>
        <v/>
      </c>
      <c r="T133" t="str">
        <f t="shared" ca="1" si="40"/>
        <v/>
      </c>
      <c r="U133" t="str">
        <f t="shared" ca="1" si="40"/>
        <v/>
      </c>
      <c r="V133" t="str">
        <f t="shared" ca="1" si="40"/>
        <v/>
      </c>
      <c r="W133" t="str">
        <f t="shared" ca="1" si="40"/>
        <v/>
      </c>
      <c r="X133" t="str">
        <f t="shared" ca="1" si="40"/>
        <v/>
      </c>
      <c r="Y133" t="str">
        <f t="shared" ca="1" si="40"/>
        <v/>
      </c>
      <c r="Z133" t="str">
        <f t="shared" ca="1" si="40"/>
        <v/>
      </c>
      <c r="AA133" t="str">
        <f t="shared" ca="1" si="40"/>
        <v/>
      </c>
      <c r="AB133" t="str">
        <f t="shared" ca="1" si="40"/>
        <v/>
      </c>
      <c r="AC133" t="str">
        <f t="shared" ca="1" si="40"/>
        <v/>
      </c>
      <c r="AD133" t="str">
        <f t="shared" ca="1" si="40"/>
        <v/>
      </c>
      <c r="AE133" t="str">
        <f t="shared" ca="1" si="39"/>
        <v/>
      </c>
      <c r="AF133" t="str">
        <f t="shared" ca="1" si="38"/>
        <v/>
      </c>
      <c r="AG133" t="str">
        <f t="shared" ca="1" si="38"/>
        <v/>
      </c>
      <c r="AH133" t="str">
        <f t="shared" ca="1" si="38"/>
        <v/>
      </c>
      <c r="AI133" t="str">
        <f t="shared" ca="1" si="38"/>
        <v/>
      </c>
      <c r="AJ133" t="str">
        <f t="shared" ca="1" si="38"/>
        <v/>
      </c>
      <c r="AK133" t="str">
        <f t="shared" ca="1" si="38"/>
        <v/>
      </c>
      <c r="AL133" t="str">
        <f t="shared" ca="1" si="38"/>
        <v/>
      </c>
      <c r="AM133" t="str">
        <f t="shared" ca="1" si="38"/>
        <v/>
      </c>
      <c r="AN133" t="str">
        <f t="shared" ca="1" si="52"/>
        <v/>
      </c>
      <c r="AO133" t="str">
        <f t="shared" ca="1" si="53"/>
        <v/>
      </c>
      <c r="AS133" t="str">
        <f>IF(SP_2a!Q132&lt;&gt;"", SP_2a!Q132, "")</f>
        <v/>
      </c>
      <c r="AT133" t="str">
        <f>IF($AS133&lt;&gt;"", IFERROR(IF(SP_2a!$D132="", 0, IF(SP_2a!$D132=SP_2a!D131, $AT132, $AT132+1)), 1), "")</f>
        <v/>
      </c>
      <c r="AU133" t="str">
        <f>IF(SP_2a!R132&lt;&gt;"", SP_2a!R132, "")</f>
        <v/>
      </c>
      <c r="AV133" t="str">
        <f>IF(SP_2a!S132&lt;&gt;"", SP_2a!S132, "")</f>
        <v/>
      </c>
      <c r="AZ133" t="str">
        <f>IF($AS133&lt;&gt;"", IF($AS133=$AS132, 0, MAX($AZ$2:$BC132)+1), "")</f>
        <v/>
      </c>
      <c r="BA133" t="str">
        <f>IF($AS133&lt;&gt;"", IF($AT133=0, 0, IF($AT133=$AT132, 0, MAX($AZ$2:$BC132, $AZ133)+1)), "")</f>
        <v/>
      </c>
      <c r="BB133" t="str">
        <f>IF($AS133&lt;&gt;"", IF($AS133=$AS132, IF($AU133=$AU132, 0, MAX($AX$2:$BC132, $AZ133:$BA133)+1), MAX($AZ133:$BA133)+1), "")</f>
        <v/>
      </c>
      <c r="BC133" t="str">
        <f t="shared" si="41"/>
        <v/>
      </c>
    </row>
    <row r="134" spans="3:5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40"/>
        <v/>
      </c>
      <c r="Q134" t="str">
        <f t="shared" ca="1" si="40"/>
        <v/>
      </c>
      <c r="R134" t="str">
        <f t="shared" ca="1" si="40"/>
        <v/>
      </c>
      <c r="S134" t="str">
        <f t="shared" ca="1" si="40"/>
        <v/>
      </c>
      <c r="T134" t="str">
        <f t="shared" ca="1" si="40"/>
        <v/>
      </c>
      <c r="U134" t="str">
        <f t="shared" ca="1" si="40"/>
        <v/>
      </c>
      <c r="V134" t="str">
        <f t="shared" ca="1" si="40"/>
        <v/>
      </c>
      <c r="W134" t="str">
        <f t="shared" ca="1" si="40"/>
        <v/>
      </c>
      <c r="X134" t="str">
        <f t="shared" ca="1" si="40"/>
        <v/>
      </c>
      <c r="Y134" t="str">
        <f t="shared" ca="1" si="40"/>
        <v/>
      </c>
      <c r="Z134" t="str">
        <f t="shared" ca="1" si="40"/>
        <v/>
      </c>
      <c r="AA134" t="str">
        <f t="shared" ca="1" si="40"/>
        <v/>
      </c>
      <c r="AB134" t="str">
        <f t="shared" ca="1" si="40"/>
        <v/>
      </c>
      <c r="AC134" t="str">
        <f t="shared" ca="1" si="40"/>
        <v/>
      </c>
      <c r="AD134" t="str">
        <f t="shared" ca="1" si="40"/>
        <v/>
      </c>
      <c r="AE134" t="str">
        <f t="shared" ca="1" si="39"/>
        <v/>
      </c>
      <c r="AF134" t="str">
        <f t="shared" ca="1" si="38"/>
        <v/>
      </c>
      <c r="AG134" t="str">
        <f t="shared" ca="1" si="38"/>
        <v/>
      </c>
      <c r="AH134" t="str">
        <f t="shared" ca="1" si="38"/>
        <v/>
      </c>
      <c r="AI134" t="str">
        <f t="shared" ca="1" si="38"/>
        <v/>
      </c>
      <c r="AJ134" t="str">
        <f t="shared" ca="1" si="38"/>
        <v/>
      </c>
      <c r="AK134" t="str">
        <f t="shared" ca="1" si="38"/>
        <v/>
      </c>
      <c r="AL134" t="str">
        <f t="shared" ca="1" si="38"/>
        <v/>
      </c>
      <c r="AM134" t="str">
        <f t="shared" ca="1" si="38"/>
        <v/>
      </c>
      <c r="AN134" t="str">
        <f t="shared" ca="1" si="52"/>
        <v/>
      </c>
      <c r="AO134" t="str">
        <f t="shared" ca="1" si="53"/>
        <v/>
      </c>
      <c r="AS134" t="str">
        <f>IF(SP_2a!Q133&lt;&gt;"", SP_2a!Q133, "")</f>
        <v/>
      </c>
      <c r="AT134" t="str">
        <f>IF($AS134&lt;&gt;"", IFERROR(IF(SP_2a!$D133="", 0, IF(SP_2a!$D133=SP_2a!D132, $AT133, $AT133+1)), 1), "")</f>
        <v/>
      </c>
      <c r="AU134" t="str">
        <f>IF(SP_2a!R133&lt;&gt;"", SP_2a!R133, "")</f>
        <v/>
      </c>
      <c r="AV134" t="str">
        <f>IF(SP_2a!S133&lt;&gt;"", SP_2a!S133, "")</f>
        <v/>
      </c>
      <c r="AZ134" t="str">
        <f>IF($AS134&lt;&gt;"", IF($AS134=$AS133, 0, MAX($AZ$2:$BC133)+1), "")</f>
        <v/>
      </c>
      <c r="BA134" t="str">
        <f>IF($AS134&lt;&gt;"", IF($AT134=0, 0, IF($AT134=$AT133, 0, MAX($AZ$2:$BC133, $AZ134)+1)), "")</f>
        <v/>
      </c>
      <c r="BB134" t="str">
        <f>IF($AS134&lt;&gt;"", IF($AS134=$AS133, IF($AU134=$AU133, 0, MAX($AX$2:$BC133, $AZ134:$BA134)+1), MAX($AZ134:$BA134)+1), "")</f>
        <v/>
      </c>
      <c r="BC134" t="str">
        <f t="shared" si="41"/>
        <v/>
      </c>
    </row>
    <row r="135" spans="3:5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40"/>
        <v/>
      </c>
      <c r="Q135" t="str">
        <f t="shared" ca="1" si="40"/>
        <v/>
      </c>
      <c r="R135" t="str">
        <f t="shared" ca="1" si="40"/>
        <v/>
      </c>
      <c r="S135" t="str">
        <f t="shared" ca="1" si="40"/>
        <v/>
      </c>
      <c r="T135" t="str">
        <f t="shared" ca="1" si="40"/>
        <v/>
      </c>
      <c r="U135" t="str">
        <f t="shared" ca="1" si="40"/>
        <v/>
      </c>
      <c r="V135" t="str">
        <f t="shared" ca="1" si="40"/>
        <v/>
      </c>
      <c r="W135" t="str">
        <f t="shared" ca="1" si="40"/>
        <v/>
      </c>
      <c r="X135" t="str">
        <f t="shared" ca="1" si="40"/>
        <v/>
      </c>
      <c r="Y135" t="str">
        <f t="shared" ca="1" si="40"/>
        <v/>
      </c>
      <c r="Z135" t="str">
        <f t="shared" ca="1" si="40"/>
        <v/>
      </c>
      <c r="AA135" t="str">
        <f t="shared" ca="1" si="40"/>
        <v/>
      </c>
      <c r="AB135" t="str">
        <f t="shared" ca="1" si="40"/>
        <v/>
      </c>
      <c r="AC135" t="str">
        <f t="shared" ca="1" si="40"/>
        <v/>
      </c>
      <c r="AD135" t="str">
        <f t="shared" ca="1" si="40"/>
        <v/>
      </c>
      <c r="AE135" t="str">
        <f t="shared" ca="1" si="39"/>
        <v/>
      </c>
      <c r="AF135" t="str">
        <f t="shared" ca="1" si="38"/>
        <v/>
      </c>
      <c r="AG135" t="str">
        <f t="shared" ca="1" si="38"/>
        <v/>
      </c>
      <c r="AH135" t="str">
        <f t="shared" ca="1" si="38"/>
        <v/>
      </c>
      <c r="AI135" t="str">
        <f t="shared" ca="1" si="38"/>
        <v/>
      </c>
      <c r="AJ135" t="str">
        <f t="shared" ca="1" si="38"/>
        <v/>
      </c>
      <c r="AK135" t="str">
        <f t="shared" ca="1" si="38"/>
        <v/>
      </c>
      <c r="AL135" t="str">
        <f t="shared" ca="1" si="38"/>
        <v/>
      </c>
      <c r="AM135" t="str">
        <f t="shared" ca="1" si="38"/>
        <v/>
      </c>
      <c r="AN135" t="str">
        <f t="shared" ca="1" si="52"/>
        <v/>
      </c>
      <c r="AO135" t="str">
        <f t="shared" ca="1" si="53"/>
        <v/>
      </c>
      <c r="AS135" t="str">
        <f>IF(SP_2a!Q134&lt;&gt;"", SP_2a!Q134, "")</f>
        <v/>
      </c>
      <c r="AT135" t="str">
        <f>IF($AS135&lt;&gt;"", IFERROR(IF(SP_2a!$D134="", 0, IF(SP_2a!$D134=SP_2a!D133, $AT134, $AT134+1)), 1), "")</f>
        <v/>
      </c>
      <c r="AU135" t="str">
        <f>IF(SP_2a!R134&lt;&gt;"", SP_2a!R134, "")</f>
        <v/>
      </c>
      <c r="AV135" t="str">
        <f>IF(SP_2a!S134&lt;&gt;"", SP_2a!S134, "")</f>
        <v/>
      </c>
      <c r="AZ135" t="str">
        <f>IF($AS135&lt;&gt;"", IF($AS135=$AS134, 0, MAX($AZ$2:$BC134)+1), "")</f>
        <v/>
      </c>
      <c r="BA135" t="str">
        <f>IF($AS135&lt;&gt;"", IF($AT135=0, 0, IF($AT135=$AT134, 0, MAX($AZ$2:$BC134, $AZ135)+1)), "")</f>
        <v/>
      </c>
      <c r="BB135" t="str">
        <f>IF($AS135&lt;&gt;"", IF($AS135=$AS134, IF($AU135=$AU134, 0, MAX($AX$2:$BC134, $AZ135:$BA135)+1), MAX($AZ135:$BA135)+1), "")</f>
        <v/>
      </c>
      <c r="BC135" t="str">
        <f t="shared" si="41"/>
        <v/>
      </c>
    </row>
    <row r="136" spans="3:5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ref="P136:AD152" ca="1" si="54">IF(ISNUMBER(MATCH(ROW(),$BC:$BC, 0)), IF(INDIRECT("SP_2b!" &amp; ADDRESS(MATCH(ROW(),$BC:$BC, 0)-1, COLUMN()-4, 4))&lt;&gt;"", INDIRECT("SP_2b!" &amp; ADDRESS(MATCH(ROW(),$BC:$BC, 0)-1, COLUMN()-4, 4)), ""), "")</f>
        <v/>
      </c>
      <c r="Q136" t="str">
        <f t="shared" ca="1" si="54"/>
        <v/>
      </c>
      <c r="R136" t="str">
        <f t="shared" ca="1" si="54"/>
        <v/>
      </c>
      <c r="S136" t="str">
        <f t="shared" ca="1" si="54"/>
        <v/>
      </c>
      <c r="T136" t="str">
        <f t="shared" ca="1" si="54"/>
        <v/>
      </c>
      <c r="U136" t="str">
        <f t="shared" ca="1" si="54"/>
        <v/>
      </c>
      <c r="V136" t="str">
        <f t="shared" ca="1" si="54"/>
        <v/>
      </c>
      <c r="W136" t="str">
        <f t="shared" ca="1" si="54"/>
        <v/>
      </c>
      <c r="X136" t="str">
        <f t="shared" ca="1" si="54"/>
        <v/>
      </c>
      <c r="Y136" t="str">
        <f t="shared" ca="1" si="54"/>
        <v/>
      </c>
      <c r="Z136" t="str">
        <f t="shared" ca="1" si="54"/>
        <v/>
      </c>
      <c r="AA136" t="str">
        <f t="shared" ca="1" si="54"/>
        <v/>
      </c>
      <c r="AB136" t="str">
        <f t="shared" ca="1" si="54"/>
        <v/>
      </c>
      <c r="AC136" t="str">
        <f t="shared" ca="1" si="54"/>
        <v/>
      </c>
      <c r="AD136" t="str">
        <f t="shared" ca="1" si="54"/>
        <v/>
      </c>
      <c r="AE136" t="str">
        <f t="shared" ca="1" si="39"/>
        <v/>
      </c>
      <c r="AF136" t="str">
        <f t="shared" ca="1" si="38"/>
        <v/>
      </c>
      <c r="AG136" t="str">
        <f t="shared" ca="1" si="38"/>
        <v/>
      </c>
      <c r="AH136" t="str">
        <f t="shared" ca="1" si="38"/>
        <v/>
      </c>
      <c r="AI136" t="str">
        <f t="shared" ca="1" si="38"/>
        <v/>
      </c>
      <c r="AJ136" t="str">
        <f t="shared" ca="1" si="38"/>
        <v/>
      </c>
      <c r="AK136" t="str">
        <f t="shared" ca="1" si="38"/>
        <v/>
      </c>
      <c r="AL136" t="str">
        <f t="shared" ca="1" si="38"/>
        <v/>
      </c>
      <c r="AM136" t="str">
        <f t="shared" ca="1" si="38"/>
        <v/>
      </c>
      <c r="AN136" t="str">
        <f t="shared" ca="1" si="52"/>
        <v/>
      </c>
      <c r="AO136" t="str">
        <f t="shared" ca="1" si="53"/>
        <v/>
      </c>
      <c r="AS136" t="str">
        <f>IF(SP_2a!Q135&lt;&gt;"", SP_2a!Q135, "")</f>
        <v/>
      </c>
      <c r="AT136" t="str">
        <f>IF($AS136&lt;&gt;"", IFERROR(IF(SP_2a!$D135="", 0, IF(SP_2a!$D135=SP_2a!D134, $AT135, $AT135+1)), 1), "")</f>
        <v/>
      </c>
      <c r="AU136" t="str">
        <f>IF(SP_2a!R135&lt;&gt;"", SP_2a!R135, "")</f>
        <v/>
      </c>
      <c r="AV136" t="str">
        <f>IF(SP_2a!S135&lt;&gt;"", SP_2a!S135, "")</f>
        <v/>
      </c>
      <c r="AZ136" t="str">
        <f>IF($AS136&lt;&gt;"", IF($AS136=$AS135, 0, MAX($AZ$2:$BC135)+1), "")</f>
        <v/>
      </c>
      <c r="BA136" t="str">
        <f>IF($AS136&lt;&gt;"", IF($AT136=0, 0, IF($AT136=$AT135, 0, MAX($AZ$2:$BC135, $AZ136)+1)), "")</f>
        <v/>
      </c>
      <c r="BB136" t="str">
        <f>IF($AS136&lt;&gt;"", IF($AS136=$AS135, IF($AU136=$AU135, 0, MAX($AX$2:$BC135, $AZ136:$BA136)+1), MAX($AZ136:$BA136)+1), "")</f>
        <v/>
      </c>
      <c r="BC136" t="str">
        <f t="shared" si="41"/>
        <v/>
      </c>
    </row>
    <row r="137" spans="3:5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4"/>
        <v/>
      </c>
      <c r="Q137" t="str">
        <f t="shared" ca="1" si="54"/>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39"/>
        <v/>
      </c>
      <c r="AF137" t="str">
        <f t="shared" ca="1" si="38"/>
        <v/>
      </c>
      <c r="AG137" t="str">
        <f t="shared" ca="1" si="38"/>
        <v/>
      </c>
      <c r="AH137" t="str">
        <f t="shared" ca="1" si="38"/>
        <v/>
      </c>
      <c r="AI137" t="str">
        <f t="shared" ca="1" si="38"/>
        <v/>
      </c>
      <c r="AJ137" t="str">
        <f t="shared" ca="1" si="38"/>
        <v/>
      </c>
      <c r="AK137" t="str">
        <f t="shared" ca="1" si="38"/>
        <v/>
      </c>
      <c r="AL137" t="str">
        <f t="shared" ca="1" si="38"/>
        <v/>
      </c>
      <c r="AM137" t="str">
        <f t="shared" ca="1" si="38"/>
        <v/>
      </c>
      <c r="AN137" t="str">
        <f t="shared" ca="1" si="52"/>
        <v/>
      </c>
      <c r="AO137" t="str">
        <f t="shared" ca="1" si="53"/>
        <v/>
      </c>
      <c r="AS137" t="str">
        <f>IF(SP_2a!Q136&lt;&gt;"", SP_2a!Q136, "")</f>
        <v/>
      </c>
      <c r="AT137" t="str">
        <f>IF($AS137&lt;&gt;"", IFERROR(IF(SP_2a!$D136="", 0, IF(SP_2a!$D136=SP_2a!D135, $AT136, $AT136+1)), 1), "")</f>
        <v/>
      </c>
      <c r="AU137" t="str">
        <f>IF(SP_2a!R136&lt;&gt;"", SP_2a!R136, "")</f>
        <v/>
      </c>
      <c r="AV137" t="str">
        <f>IF(SP_2a!S136&lt;&gt;"", SP_2a!S136, "")</f>
        <v/>
      </c>
      <c r="AZ137" t="str">
        <f>IF($AS137&lt;&gt;"", IF($AS137=$AS136, 0, MAX($AZ$2:$BC136)+1), "")</f>
        <v/>
      </c>
      <c r="BA137" t="str">
        <f>IF($AS137&lt;&gt;"", IF($AT137=0, 0, IF($AT137=$AT136, 0, MAX($AZ$2:$BC136, $AZ137)+1)), "")</f>
        <v/>
      </c>
      <c r="BB137" t="str">
        <f>IF($AS137&lt;&gt;"", IF($AS137=$AS136, IF($AU137=$AU136, 0, MAX($AX$2:$BC136, $AZ137:$BA137)+1), MAX($AZ137:$BA137)+1), "")</f>
        <v/>
      </c>
      <c r="BC137" t="str">
        <f t="shared" si="41"/>
        <v/>
      </c>
    </row>
    <row r="138" spans="3:5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4"/>
        <v/>
      </c>
      <c r="Q138" t="str">
        <f t="shared" ca="1" si="54"/>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39"/>
        <v/>
      </c>
      <c r="AF138" t="str">
        <f t="shared" ca="1" si="38"/>
        <v/>
      </c>
      <c r="AG138" t="str">
        <f t="shared" ca="1" si="38"/>
        <v/>
      </c>
      <c r="AH138" t="str">
        <f t="shared" ca="1" si="38"/>
        <v/>
      </c>
      <c r="AI138" t="str">
        <f t="shared" ca="1" si="38"/>
        <v/>
      </c>
      <c r="AJ138" t="str">
        <f t="shared" ca="1" si="38"/>
        <v/>
      </c>
      <c r="AK138" t="str">
        <f t="shared" ca="1" si="38"/>
        <v/>
      </c>
      <c r="AL138" t="str">
        <f t="shared" ca="1" si="38"/>
        <v/>
      </c>
      <c r="AM138" t="str">
        <f t="shared" ca="1" si="38"/>
        <v/>
      </c>
      <c r="AN138" t="str">
        <f t="shared" ca="1" si="52"/>
        <v/>
      </c>
      <c r="AO138" t="str">
        <f t="shared" ca="1" si="53"/>
        <v/>
      </c>
      <c r="AS138" t="str">
        <f>IF(SP_2a!Q137&lt;&gt;"", SP_2a!Q137, "")</f>
        <v/>
      </c>
      <c r="AT138" t="str">
        <f>IF($AS138&lt;&gt;"", IFERROR(IF(SP_2a!$D137="", 0, IF(SP_2a!$D137=SP_2a!D136, $AT137, $AT137+1)), 1), "")</f>
        <v/>
      </c>
      <c r="AU138" t="str">
        <f>IF(SP_2a!R137&lt;&gt;"", SP_2a!R137, "")</f>
        <v/>
      </c>
      <c r="AV138" t="str">
        <f>IF(SP_2a!S137&lt;&gt;"", SP_2a!S137, "")</f>
        <v/>
      </c>
      <c r="AZ138" t="str">
        <f>IF($AS138&lt;&gt;"", IF($AS138=$AS137, 0, MAX($AZ$2:$BC137)+1), "")</f>
        <v/>
      </c>
      <c r="BA138" t="str">
        <f>IF($AS138&lt;&gt;"", IF($AT138=0, 0, IF($AT138=$AT137, 0, MAX($AZ$2:$BC137, $AZ138)+1)), "")</f>
        <v/>
      </c>
      <c r="BB138" t="str">
        <f>IF($AS138&lt;&gt;"", IF($AS138=$AS137, IF($AU138=$AU137, 0, MAX($AX$2:$BC137, $AZ138:$BA138)+1), MAX($AZ138:$BA138)+1), "")</f>
        <v/>
      </c>
      <c r="BC138" t="str">
        <f t="shared" si="41"/>
        <v/>
      </c>
    </row>
    <row r="139" spans="3:5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4"/>
        <v/>
      </c>
      <c r="Q139" t="str">
        <f t="shared" ca="1" si="54"/>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39"/>
        <v/>
      </c>
      <c r="AF139" t="str">
        <f t="shared" ca="1" si="38"/>
        <v/>
      </c>
      <c r="AG139" t="str">
        <f t="shared" ca="1" si="38"/>
        <v/>
      </c>
      <c r="AH139" t="str">
        <f t="shared" ca="1" si="38"/>
        <v/>
      </c>
      <c r="AI139" t="str">
        <f t="shared" ca="1" si="38"/>
        <v/>
      </c>
      <c r="AJ139" t="str">
        <f t="shared" ca="1" si="38"/>
        <v/>
      </c>
      <c r="AK139" t="str">
        <f t="shared" ca="1" si="38"/>
        <v/>
      </c>
      <c r="AL139" t="str">
        <f t="shared" ca="1" si="38"/>
        <v/>
      </c>
      <c r="AM139" t="str">
        <f t="shared" ca="1" si="38"/>
        <v/>
      </c>
      <c r="AN139" t="str">
        <f t="shared" ca="1" si="52"/>
        <v/>
      </c>
      <c r="AO139" t="str">
        <f t="shared" ca="1" si="53"/>
        <v/>
      </c>
      <c r="AS139" t="str">
        <f>IF(SP_2a!Q138&lt;&gt;"", SP_2a!Q138, "")</f>
        <v/>
      </c>
      <c r="AT139" t="str">
        <f>IF($AS139&lt;&gt;"", IFERROR(IF(SP_2a!$D138="", 0, IF(SP_2a!$D138=SP_2a!D137, $AT138, $AT138+1)), 1), "")</f>
        <v/>
      </c>
      <c r="AU139" t="str">
        <f>IF(SP_2a!R138&lt;&gt;"", SP_2a!R138, "")</f>
        <v/>
      </c>
      <c r="AV139" t="str">
        <f>IF(SP_2a!S138&lt;&gt;"", SP_2a!S138, "")</f>
        <v/>
      </c>
      <c r="AZ139" t="str">
        <f>IF($AS139&lt;&gt;"", IF($AS139=$AS138, 0, MAX($AZ$2:$BC138)+1), "")</f>
        <v/>
      </c>
      <c r="BA139" t="str">
        <f>IF($AS139&lt;&gt;"", IF($AT139=0, 0, IF($AT139=$AT138, 0, MAX($AZ$2:$BC138, $AZ139)+1)), "")</f>
        <v/>
      </c>
      <c r="BB139" t="str">
        <f>IF($AS139&lt;&gt;"", IF($AS139=$AS138, IF($AU139=$AU138, 0, MAX($AX$2:$BC138, $AZ139:$BA139)+1), MAX($AZ139:$BA139)+1), "")</f>
        <v/>
      </c>
      <c r="BC139" t="str">
        <f t="shared" si="41"/>
        <v/>
      </c>
    </row>
    <row r="140" spans="3:5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4"/>
        <v/>
      </c>
      <c r="Q140" t="str">
        <f t="shared" ca="1" si="54"/>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39"/>
        <v/>
      </c>
      <c r="AF140" t="str">
        <f t="shared" ca="1" si="38"/>
        <v/>
      </c>
      <c r="AG140" t="str">
        <f t="shared" ca="1" si="38"/>
        <v/>
      </c>
      <c r="AH140" t="str">
        <f t="shared" ca="1" si="38"/>
        <v/>
      </c>
      <c r="AI140" t="str">
        <f t="shared" ca="1" si="38"/>
        <v/>
      </c>
      <c r="AJ140" t="str">
        <f t="shared" ca="1" si="38"/>
        <v/>
      </c>
      <c r="AK140" t="str">
        <f t="shared" ca="1" si="38"/>
        <v/>
      </c>
      <c r="AL140" t="str">
        <f t="shared" ca="1" si="38"/>
        <v/>
      </c>
      <c r="AM140" t="str">
        <f t="shared" ca="1" si="38"/>
        <v/>
      </c>
      <c r="AN140" t="str">
        <f t="shared" ca="1" si="52"/>
        <v/>
      </c>
      <c r="AO140" t="str">
        <f t="shared" ca="1" si="53"/>
        <v/>
      </c>
      <c r="AS140" t="str">
        <f>IF(SP_2a!Q139&lt;&gt;"", SP_2a!Q139, "")</f>
        <v/>
      </c>
      <c r="AT140" t="str">
        <f>IF($AS140&lt;&gt;"", IFERROR(IF(SP_2a!$D139="", 0, IF(SP_2a!$D139=SP_2a!D138, $AT139, $AT139+1)), 1), "")</f>
        <v/>
      </c>
      <c r="AU140" t="str">
        <f>IF(SP_2a!R139&lt;&gt;"", SP_2a!R139, "")</f>
        <v/>
      </c>
      <c r="AV140" t="str">
        <f>IF(SP_2a!S139&lt;&gt;"", SP_2a!S139, "")</f>
        <v/>
      </c>
      <c r="AZ140" t="str">
        <f>IF($AS140&lt;&gt;"", IF($AS140=$AS139, 0, MAX($AZ$2:$BC139)+1), "")</f>
        <v/>
      </c>
      <c r="BA140" t="str">
        <f>IF($AS140&lt;&gt;"", IF($AT140=0, 0, IF($AT140=$AT139, 0, MAX($AZ$2:$BC139, $AZ140)+1)), "")</f>
        <v/>
      </c>
      <c r="BB140" t="str">
        <f>IF($AS140&lt;&gt;"", IF($AS140=$AS139, IF($AU140=$AU139, 0, MAX($AX$2:$BC139, $AZ140:$BA140)+1), MAX($AZ140:$BA140)+1), "")</f>
        <v/>
      </c>
      <c r="BC140" t="str">
        <f t="shared" si="41"/>
        <v/>
      </c>
    </row>
    <row r="141" spans="3:5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4"/>
        <v/>
      </c>
      <c r="Q141" t="str">
        <f t="shared" ca="1" si="54"/>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39"/>
        <v/>
      </c>
      <c r="AF141" t="str">
        <f t="shared" ca="1" si="38"/>
        <v/>
      </c>
      <c r="AG141" t="str">
        <f t="shared" ca="1" si="38"/>
        <v/>
      </c>
      <c r="AH141" t="str">
        <f t="shared" ref="AF141:AM173" ca="1" si="55">IF(ISNUMBER(MATCH(ROW(),$BC:$BC, 0)), IF(OR(INDIRECT("SP_2b!" &amp; ADDRESS(MATCH(ROW(),$BC:$BC, 0)-1, COLUMN()-4, 4))="", INDIRECT("SP_2b!" &amp; ADDRESS(MATCH(ROW(),$BC:$BC, 0)-1, COLUMN()-4, 4))=0), "", INDIRECT("SP_2b!" &amp; ADDRESS(MATCH(ROW(),$BC:$BC, 0)-1, COLUMN()-4, 4))), "")</f>
        <v/>
      </c>
      <c r="AI141" t="str">
        <f t="shared" ca="1" si="55"/>
        <v/>
      </c>
      <c r="AJ141" t="str">
        <f t="shared" ca="1" si="55"/>
        <v/>
      </c>
      <c r="AK141" t="str">
        <f t="shared" ca="1" si="55"/>
        <v/>
      </c>
      <c r="AL141" t="str">
        <f t="shared" ca="1" si="55"/>
        <v/>
      </c>
      <c r="AM141" t="str">
        <f t="shared" ca="1" si="55"/>
        <v/>
      </c>
      <c r="AN141" t="str">
        <f t="shared" ca="1" si="52"/>
        <v/>
      </c>
      <c r="AO141" t="str">
        <f t="shared" ca="1" si="53"/>
        <v/>
      </c>
      <c r="AS141" t="str">
        <f>IF(SP_2a!Q140&lt;&gt;"", SP_2a!Q140, "")</f>
        <v/>
      </c>
      <c r="AT141" t="str">
        <f>IF($AS141&lt;&gt;"", IFERROR(IF(SP_2a!$D140="", 0, IF(SP_2a!$D140=SP_2a!D139, $AT140, $AT140+1)), 1), "")</f>
        <v/>
      </c>
      <c r="AU141" t="str">
        <f>IF(SP_2a!R140&lt;&gt;"", SP_2a!R140, "")</f>
        <v/>
      </c>
      <c r="AV141" t="str">
        <f>IF(SP_2a!S140&lt;&gt;"", SP_2a!S140, "")</f>
        <v/>
      </c>
      <c r="AZ141" t="str">
        <f>IF($AS141&lt;&gt;"", IF($AS141=$AS140, 0, MAX($AZ$2:$BC140)+1), "")</f>
        <v/>
      </c>
      <c r="BA141" t="str">
        <f>IF($AS141&lt;&gt;"", IF($AT141=0, 0, IF($AT141=$AT140, 0, MAX($AZ$2:$BC140, $AZ141)+1)), "")</f>
        <v/>
      </c>
      <c r="BB141" t="str">
        <f>IF($AS141&lt;&gt;"", IF($AS141=$AS140, IF($AU141=$AU140, 0, MAX($AX$2:$BC140, $AZ141:$BA141)+1), MAX($AZ141:$BA141)+1), "")</f>
        <v/>
      </c>
      <c r="BC141" t="str">
        <f t="shared" si="41"/>
        <v/>
      </c>
    </row>
    <row r="142" spans="3:5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4"/>
        <v/>
      </c>
      <c r="Q142" t="str">
        <f t="shared" ca="1" si="54"/>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39"/>
        <v/>
      </c>
      <c r="AF142" t="str">
        <f t="shared" ca="1" si="55"/>
        <v/>
      </c>
      <c r="AG142" t="str">
        <f t="shared" ca="1" si="55"/>
        <v/>
      </c>
      <c r="AH142" t="str">
        <f t="shared" ca="1" si="55"/>
        <v/>
      </c>
      <c r="AI142" t="str">
        <f t="shared" ca="1" si="55"/>
        <v/>
      </c>
      <c r="AJ142" t="str">
        <f t="shared" ca="1" si="55"/>
        <v/>
      </c>
      <c r="AK142" t="str">
        <f t="shared" ca="1" si="55"/>
        <v/>
      </c>
      <c r="AL142" t="str">
        <f t="shared" ca="1" si="55"/>
        <v/>
      </c>
      <c r="AM142" t="str">
        <f t="shared" ca="1" si="55"/>
        <v/>
      </c>
      <c r="AN142" t="str">
        <f t="shared" ca="1" si="52"/>
        <v/>
      </c>
      <c r="AO142" t="str">
        <f t="shared" ca="1" si="53"/>
        <v/>
      </c>
      <c r="AS142" t="str">
        <f>IF(SP_2a!Q141&lt;&gt;"", SP_2a!Q141, "")</f>
        <v/>
      </c>
      <c r="AT142" t="str">
        <f>IF($AS142&lt;&gt;"", IFERROR(IF(SP_2a!$D141="", 0, IF(SP_2a!$D141=SP_2a!D140, $AT141, $AT141+1)), 1), "")</f>
        <v/>
      </c>
      <c r="AU142" t="str">
        <f>IF(SP_2a!R141&lt;&gt;"", SP_2a!R141, "")</f>
        <v/>
      </c>
      <c r="AV142" t="str">
        <f>IF(SP_2a!S141&lt;&gt;"", SP_2a!S141, "")</f>
        <v/>
      </c>
      <c r="AZ142" t="str">
        <f>IF($AS142&lt;&gt;"", IF($AS142=$AS141, 0, MAX($AZ$2:$BC141)+1), "")</f>
        <v/>
      </c>
      <c r="BA142" t="str">
        <f>IF($AS142&lt;&gt;"", IF($AT142=0, 0, IF($AT142=$AT141, 0, MAX($AZ$2:$BC141, $AZ142)+1)), "")</f>
        <v/>
      </c>
      <c r="BB142" t="str">
        <f>IF($AS142&lt;&gt;"", IF($AS142=$AS141, IF($AU142=$AU141, 0, MAX($AX$2:$BC141, $AZ142:$BA142)+1), MAX($AZ142:$BA142)+1), "")</f>
        <v/>
      </c>
      <c r="BC142" t="str">
        <f t="shared" si="41"/>
        <v/>
      </c>
    </row>
    <row r="143" spans="3:5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4"/>
        <v/>
      </c>
      <c r="Q143" t="str">
        <f t="shared" ca="1" si="54"/>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39"/>
        <v/>
      </c>
      <c r="AF143" t="str">
        <f t="shared" ca="1" si="55"/>
        <v/>
      </c>
      <c r="AG143" t="str">
        <f t="shared" ca="1" si="55"/>
        <v/>
      </c>
      <c r="AH143" t="str">
        <f t="shared" ca="1" si="55"/>
        <v/>
      </c>
      <c r="AI143" t="str">
        <f t="shared" ca="1" si="55"/>
        <v/>
      </c>
      <c r="AJ143" t="str">
        <f t="shared" ca="1" si="55"/>
        <v/>
      </c>
      <c r="AK143" t="str">
        <f t="shared" ca="1" si="55"/>
        <v/>
      </c>
      <c r="AL143" t="str">
        <f t="shared" ca="1" si="55"/>
        <v/>
      </c>
      <c r="AM143" t="str">
        <f t="shared" ca="1" si="55"/>
        <v/>
      </c>
      <c r="AN143" t="str">
        <f t="shared" ca="1" si="52"/>
        <v/>
      </c>
      <c r="AO143" t="str">
        <f t="shared" ca="1" si="53"/>
        <v/>
      </c>
      <c r="AS143" t="str">
        <f>IF(SP_2a!Q142&lt;&gt;"", SP_2a!Q142, "")</f>
        <v/>
      </c>
      <c r="AT143" t="str">
        <f>IF($AS143&lt;&gt;"", IFERROR(IF(SP_2a!$D142="", 0, IF(SP_2a!$D142=SP_2a!D141, $AT142, $AT142+1)), 1), "")</f>
        <v/>
      </c>
      <c r="AU143" t="str">
        <f>IF(SP_2a!R142&lt;&gt;"", SP_2a!R142, "")</f>
        <v/>
      </c>
      <c r="AV143" t="str">
        <f>IF(SP_2a!S142&lt;&gt;"", SP_2a!S142, "")</f>
        <v/>
      </c>
      <c r="AZ143" t="str">
        <f>IF($AS143&lt;&gt;"", IF($AS143=$AS142, 0, MAX($AZ$2:$BC142)+1), "")</f>
        <v/>
      </c>
      <c r="BA143" t="str">
        <f>IF($AS143&lt;&gt;"", IF($AT143=0, 0, IF($AT143=$AT142, 0, MAX($AZ$2:$BC142, $AZ143)+1)), "")</f>
        <v/>
      </c>
      <c r="BB143" t="str">
        <f>IF($AS143&lt;&gt;"", IF($AS143=$AS142, IF($AU143=$AU142, 0, MAX($AX$2:$BC142, $AZ143:$BA143)+1), MAX($AZ143:$BA143)+1), "")</f>
        <v/>
      </c>
      <c r="BC143" t="str">
        <f t="shared" si="41"/>
        <v/>
      </c>
    </row>
    <row r="144" spans="3:5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4"/>
        <v/>
      </c>
      <c r="Q144" t="str">
        <f t="shared" ca="1" si="54"/>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39"/>
        <v/>
      </c>
      <c r="AF144" t="str">
        <f t="shared" ca="1" si="55"/>
        <v/>
      </c>
      <c r="AG144" t="str">
        <f t="shared" ca="1" si="55"/>
        <v/>
      </c>
      <c r="AH144" t="str">
        <f t="shared" ca="1" si="55"/>
        <v/>
      </c>
      <c r="AI144" t="str">
        <f t="shared" ca="1" si="55"/>
        <v/>
      </c>
      <c r="AJ144" t="str">
        <f t="shared" ca="1" si="55"/>
        <v/>
      </c>
      <c r="AK144" t="str">
        <f t="shared" ca="1" si="55"/>
        <v/>
      </c>
      <c r="AL144" t="str">
        <f t="shared" ca="1" si="55"/>
        <v/>
      </c>
      <c r="AM144" t="str">
        <f t="shared" ca="1" si="55"/>
        <v/>
      </c>
      <c r="AN144" t="str">
        <f t="shared" ca="1" si="52"/>
        <v/>
      </c>
      <c r="AO144" t="str">
        <f t="shared" ca="1" si="53"/>
        <v/>
      </c>
      <c r="AS144" t="str">
        <f>IF(SP_2a!Q143&lt;&gt;"", SP_2a!Q143, "")</f>
        <v/>
      </c>
      <c r="AT144" t="str">
        <f>IF($AS144&lt;&gt;"", IFERROR(IF(SP_2a!$D143="", 0, IF(SP_2a!$D143=SP_2a!D142, $AT143, $AT143+1)), 1), "")</f>
        <v/>
      </c>
      <c r="AU144" t="str">
        <f>IF(SP_2a!R143&lt;&gt;"", SP_2a!R143, "")</f>
        <v/>
      </c>
      <c r="AV144" t="str">
        <f>IF(SP_2a!S143&lt;&gt;"", SP_2a!S143, "")</f>
        <v/>
      </c>
      <c r="AZ144" t="str">
        <f>IF($AS144&lt;&gt;"", IF($AS144=$AS143, 0, MAX($AZ$2:$BC143)+1), "")</f>
        <v/>
      </c>
      <c r="BA144" t="str">
        <f>IF($AS144&lt;&gt;"", IF($AT144=0, 0, IF($AT144=$AT143, 0, MAX($AZ$2:$BC143, $AZ144)+1)), "")</f>
        <v/>
      </c>
      <c r="BB144" t="str">
        <f>IF($AS144&lt;&gt;"", IF($AS144=$AS143, IF($AU144=$AU143, 0, MAX($AX$2:$BC143, $AZ144:$BA144)+1), MAX($AZ144:$BA144)+1), "")</f>
        <v/>
      </c>
      <c r="BC144" t="str">
        <f t="shared" si="41"/>
        <v/>
      </c>
    </row>
    <row r="145" spans="3:5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4"/>
        <v/>
      </c>
      <c r="Q145" t="str">
        <f t="shared" ca="1" si="54"/>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39"/>
        <v/>
      </c>
      <c r="AF145" t="str">
        <f t="shared" ca="1" si="55"/>
        <v/>
      </c>
      <c r="AG145" t="str">
        <f t="shared" ca="1" si="55"/>
        <v/>
      </c>
      <c r="AH145" t="str">
        <f t="shared" ca="1" si="55"/>
        <v/>
      </c>
      <c r="AI145" t="str">
        <f t="shared" ca="1" si="55"/>
        <v/>
      </c>
      <c r="AJ145" t="str">
        <f t="shared" ca="1" si="55"/>
        <v/>
      </c>
      <c r="AK145" t="str">
        <f t="shared" ca="1" si="55"/>
        <v/>
      </c>
      <c r="AL145" t="str">
        <f t="shared" ca="1" si="55"/>
        <v/>
      </c>
      <c r="AM145" t="str">
        <f t="shared" ca="1" si="55"/>
        <v/>
      </c>
      <c r="AN145" t="str">
        <f t="shared" ca="1" si="52"/>
        <v/>
      </c>
      <c r="AO145" t="str">
        <f t="shared" ca="1" si="53"/>
        <v/>
      </c>
      <c r="AS145" t="str">
        <f>IF(SP_2a!Q144&lt;&gt;"", SP_2a!Q144, "")</f>
        <v/>
      </c>
      <c r="AT145" t="str">
        <f>IF($AS145&lt;&gt;"", IFERROR(IF(SP_2a!$D144="", 0, IF(SP_2a!$D144=SP_2a!D143, $AT144, $AT144+1)), 1), "")</f>
        <v/>
      </c>
      <c r="AU145" t="str">
        <f>IF(SP_2a!R144&lt;&gt;"", SP_2a!R144, "")</f>
        <v/>
      </c>
      <c r="AV145" t="str">
        <f>IF(SP_2a!S144&lt;&gt;"", SP_2a!S144, "")</f>
        <v/>
      </c>
      <c r="AZ145" t="str">
        <f>IF($AS145&lt;&gt;"", IF($AS145=$AS144, 0, MAX($AZ$2:$BC144)+1), "")</f>
        <v/>
      </c>
      <c r="BA145" t="str">
        <f>IF($AS145&lt;&gt;"", IF($AT145=0, 0, IF($AT145=$AT144, 0, MAX($AZ$2:$BC144, $AZ145)+1)), "")</f>
        <v/>
      </c>
      <c r="BB145" t="str">
        <f>IF($AS145&lt;&gt;"", IF($AS145=$AS144, IF($AU145=$AU144, 0, MAX($AX$2:$BC144, $AZ145:$BA145)+1), MAX($AZ145:$BA145)+1), "")</f>
        <v/>
      </c>
      <c r="BC145" t="str">
        <f t="shared" si="41"/>
        <v/>
      </c>
    </row>
    <row r="146" spans="3:5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4"/>
        <v/>
      </c>
      <c r="Q146" t="str">
        <f t="shared" ca="1" si="54"/>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39"/>
        <v/>
      </c>
      <c r="AF146" t="str">
        <f t="shared" ca="1" si="55"/>
        <v/>
      </c>
      <c r="AG146" t="str">
        <f t="shared" ca="1" si="55"/>
        <v/>
      </c>
      <c r="AH146" t="str">
        <f t="shared" ca="1" si="55"/>
        <v/>
      </c>
      <c r="AI146" t="str">
        <f t="shared" ca="1" si="55"/>
        <v/>
      </c>
      <c r="AJ146" t="str">
        <f t="shared" ca="1" si="55"/>
        <v/>
      </c>
      <c r="AK146" t="str">
        <f t="shared" ca="1" si="55"/>
        <v/>
      </c>
      <c r="AL146" t="str">
        <f t="shared" ca="1" si="55"/>
        <v/>
      </c>
      <c r="AM146" t="str">
        <f t="shared" ca="1" si="55"/>
        <v/>
      </c>
      <c r="AN146" t="str">
        <f t="shared" ca="1" si="52"/>
        <v/>
      </c>
      <c r="AO146" t="str">
        <f t="shared" ca="1" si="53"/>
        <v/>
      </c>
      <c r="AS146" t="str">
        <f>IF(SP_2a!Q145&lt;&gt;"", SP_2a!Q145, "")</f>
        <v/>
      </c>
      <c r="AT146" t="str">
        <f>IF($AS146&lt;&gt;"", IFERROR(IF(SP_2a!$D145="", 0, IF(SP_2a!$D145=SP_2a!D144, $AT145, $AT145+1)), 1), "")</f>
        <v/>
      </c>
      <c r="AU146" t="str">
        <f>IF(SP_2a!R145&lt;&gt;"", SP_2a!R145, "")</f>
        <v/>
      </c>
      <c r="AV146" t="str">
        <f>IF(SP_2a!S145&lt;&gt;"", SP_2a!S145, "")</f>
        <v/>
      </c>
      <c r="AZ146" t="str">
        <f>IF($AS146&lt;&gt;"", IF($AS146=$AS145, 0, MAX($AZ$2:$BC145)+1), "")</f>
        <v/>
      </c>
      <c r="BA146" t="str">
        <f>IF($AS146&lt;&gt;"", IF($AT146=0, 0, IF($AT146=$AT145, 0, MAX($AZ$2:$BC145, $AZ146)+1)), "")</f>
        <v/>
      </c>
      <c r="BB146" t="str">
        <f>IF($AS146&lt;&gt;"", IF($AS146=$AS145, IF($AU146=$AU145, 0, MAX($AX$2:$BC145, $AZ146:$BA146)+1), MAX($AZ146:$BA146)+1), "")</f>
        <v/>
      </c>
      <c r="BC146" t="str">
        <f t="shared" si="41"/>
        <v/>
      </c>
    </row>
    <row r="147" spans="3:5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4"/>
        <v/>
      </c>
      <c r="Q147" t="str">
        <f t="shared" ca="1" si="54"/>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39"/>
        <v/>
      </c>
      <c r="AF147" t="str">
        <f t="shared" ca="1" si="55"/>
        <v/>
      </c>
      <c r="AG147" t="str">
        <f t="shared" ca="1" si="55"/>
        <v/>
      </c>
      <c r="AH147" t="str">
        <f t="shared" ca="1" si="55"/>
        <v/>
      </c>
      <c r="AI147" t="str">
        <f t="shared" ca="1" si="55"/>
        <v/>
      </c>
      <c r="AJ147" t="str">
        <f t="shared" ca="1" si="55"/>
        <v/>
      </c>
      <c r="AK147" t="str">
        <f t="shared" ca="1" si="55"/>
        <v/>
      </c>
      <c r="AL147" t="str">
        <f t="shared" ca="1" si="55"/>
        <v/>
      </c>
      <c r="AM147" t="str">
        <f t="shared" ca="1" si="55"/>
        <v/>
      </c>
      <c r="AN147" t="str">
        <f t="shared" ca="1" si="52"/>
        <v/>
      </c>
      <c r="AO147" t="str">
        <f t="shared" ca="1" si="53"/>
        <v/>
      </c>
      <c r="AS147" t="str">
        <f>IF(SP_2a!Q146&lt;&gt;"", SP_2a!Q146, "")</f>
        <v/>
      </c>
      <c r="AT147" t="str">
        <f>IF($AS147&lt;&gt;"", IFERROR(IF(SP_2a!$D146="", 0, IF(SP_2a!$D146=SP_2a!D145, $AT146, $AT146+1)), 1), "")</f>
        <v/>
      </c>
      <c r="AU147" t="str">
        <f>IF(SP_2a!R146&lt;&gt;"", SP_2a!R146, "")</f>
        <v/>
      </c>
      <c r="AV147" t="str">
        <f>IF(SP_2a!S146&lt;&gt;"", SP_2a!S146, "")</f>
        <v/>
      </c>
      <c r="AZ147" t="str">
        <f>IF($AS147&lt;&gt;"", IF($AS147=$AS146, 0, MAX($AZ$2:$BC146)+1), "")</f>
        <v/>
      </c>
      <c r="BA147" t="str">
        <f>IF($AS147&lt;&gt;"", IF($AT147=0, 0, IF($AT147=$AT146, 0, MAX($AZ$2:$BC146, $AZ147)+1)), "")</f>
        <v/>
      </c>
      <c r="BB147" t="str">
        <f>IF($AS147&lt;&gt;"", IF($AS147=$AS146, IF($AU147=$AU146, 0, MAX($AX$2:$BC146, $AZ147:$BA147)+1), MAX($AZ147:$BA147)+1), "")</f>
        <v/>
      </c>
      <c r="BC147" t="str">
        <f t="shared" si="41"/>
        <v/>
      </c>
    </row>
    <row r="148" spans="3:5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4"/>
        <v/>
      </c>
      <c r="Q148" t="str">
        <f t="shared" ca="1" si="54"/>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39"/>
        <v/>
      </c>
      <c r="AF148" t="str">
        <f t="shared" ca="1" si="55"/>
        <v/>
      </c>
      <c r="AG148" t="str">
        <f t="shared" ca="1" si="55"/>
        <v/>
      </c>
      <c r="AH148" t="str">
        <f t="shared" ca="1" si="55"/>
        <v/>
      </c>
      <c r="AI148" t="str">
        <f t="shared" ca="1" si="55"/>
        <v/>
      </c>
      <c r="AJ148" t="str">
        <f t="shared" ca="1" si="55"/>
        <v/>
      </c>
      <c r="AK148" t="str">
        <f t="shared" ca="1" si="55"/>
        <v/>
      </c>
      <c r="AL148" t="str">
        <f t="shared" ca="1" si="55"/>
        <v/>
      </c>
      <c r="AM148" t="str">
        <f t="shared" ca="1" si="55"/>
        <v/>
      </c>
      <c r="AN148" t="str">
        <f t="shared" ca="1" si="52"/>
        <v/>
      </c>
      <c r="AO148" t="str">
        <f t="shared" ca="1" si="53"/>
        <v/>
      </c>
      <c r="AS148" t="str">
        <f>IF(SP_2a!Q147&lt;&gt;"", SP_2a!Q147, "")</f>
        <v/>
      </c>
      <c r="AT148" t="str">
        <f>IF($AS148&lt;&gt;"", IFERROR(IF(SP_2a!$D147="", 0, IF(SP_2a!$D147=SP_2a!D146, $AT147, $AT147+1)), 1), "")</f>
        <v/>
      </c>
      <c r="AU148" t="str">
        <f>IF(SP_2a!R147&lt;&gt;"", SP_2a!R147, "")</f>
        <v/>
      </c>
      <c r="AV148" t="str">
        <f>IF(SP_2a!S147&lt;&gt;"", SP_2a!S147, "")</f>
        <v/>
      </c>
      <c r="AZ148" t="str">
        <f>IF($AS148&lt;&gt;"", IF($AS148=$AS147, 0, MAX($AZ$2:$BC147)+1), "")</f>
        <v/>
      </c>
      <c r="BA148" t="str">
        <f>IF($AS148&lt;&gt;"", IF($AT148=0, 0, IF($AT148=$AT147, 0, MAX($AZ$2:$BC147, $AZ148)+1)), "")</f>
        <v/>
      </c>
      <c r="BB148" t="str">
        <f>IF($AS148&lt;&gt;"", IF($AS148=$AS147, IF($AU148=$AU147, 0, MAX($AX$2:$BC147, $AZ148:$BA148)+1), MAX($AZ148:$BA148)+1), "")</f>
        <v/>
      </c>
      <c r="BC148" t="str">
        <f t="shared" si="41"/>
        <v/>
      </c>
    </row>
    <row r="149" spans="3:5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4"/>
        <v/>
      </c>
      <c r="Q149" t="str">
        <f t="shared" ca="1" si="54"/>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39"/>
        <v/>
      </c>
      <c r="AF149" t="str">
        <f t="shared" ca="1" si="55"/>
        <v/>
      </c>
      <c r="AG149" t="str">
        <f t="shared" ca="1" si="55"/>
        <v/>
      </c>
      <c r="AH149" t="str">
        <f t="shared" ca="1" si="55"/>
        <v/>
      </c>
      <c r="AI149" t="str">
        <f t="shared" ca="1" si="55"/>
        <v/>
      </c>
      <c r="AJ149" t="str">
        <f t="shared" ca="1" si="55"/>
        <v/>
      </c>
      <c r="AK149" t="str">
        <f t="shared" ca="1" si="55"/>
        <v/>
      </c>
      <c r="AL149" t="str">
        <f t="shared" ca="1" si="55"/>
        <v/>
      </c>
      <c r="AM149" t="str">
        <f t="shared" ca="1" si="55"/>
        <v/>
      </c>
      <c r="AN149" t="str">
        <f t="shared" ca="1" si="52"/>
        <v/>
      </c>
      <c r="AO149" t="str">
        <f t="shared" ca="1" si="53"/>
        <v/>
      </c>
      <c r="AS149" t="str">
        <f>IF(SP_2a!Q148&lt;&gt;"", SP_2a!Q148, "")</f>
        <v/>
      </c>
      <c r="AT149" t="str">
        <f>IF($AS149&lt;&gt;"", IFERROR(IF(SP_2a!$D148="", 0, IF(SP_2a!$D148=SP_2a!D147, $AT148, $AT148+1)), 1), "")</f>
        <v/>
      </c>
      <c r="AU149" t="str">
        <f>IF(SP_2a!R148&lt;&gt;"", SP_2a!R148, "")</f>
        <v/>
      </c>
      <c r="AV149" t="str">
        <f>IF(SP_2a!S148&lt;&gt;"", SP_2a!S148, "")</f>
        <v/>
      </c>
      <c r="AZ149" t="str">
        <f>IF($AS149&lt;&gt;"", IF($AS149=$AS148, 0, MAX($AZ$2:$BC148)+1), "")</f>
        <v/>
      </c>
      <c r="BA149" t="str">
        <f>IF($AS149&lt;&gt;"", IF($AT149=0, 0, IF($AT149=$AT148, 0, MAX($AZ$2:$BC148, $AZ149)+1)), "")</f>
        <v/>
      </c>
      <c r="BB149" t="str">
        <f>IF($AS149&lt;&gt;"", IF($AS149=$AS148, IF($AU149=$AU148, 0, MAX($AX$2:$BC148, $AZ149:$BA149)+1), MAX($AZ149:$BA149)+1), "")</f>
        <v/>
      </c>
      <c r="BC149" t="str">
        <f t="shared" si="41"/>
        <v/>
      </c>
    </row>
    <row r="150" spans="3:5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4"/>
        <v/>
      </c>
      <c r="Q150" t="str">
        <f t="shared" ca="1" si="54"/>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39"/>
        <v/>
      </c>
      <c r="AF150" t="str">
        <f t="shared" ca="1" si="55"/>
        <v/>
      </c>
      <c r="AG150" t="str">
        <f t="shared" ca="1" si="55"/>
        <v/>
      </c>
      <c r="AH150" t="str">
        <f t="shared" ca="1" si="55"/>
        <v/>
      </c>
      <c r="AI150" t="str">
        <f t="shared" ca="1" si="55"/>
        <v/>
      </c>
      <c r="AJ150" t="str">
        <f t="shared" ca="1" si="55"/>
        <v/>
      </c>
      <c r="AK150" t="str">
        <f t="shared" ca="1" si="55"/>
        <v/>
      </c>
      <c r="AL150" t="str">
        <f t="shared" ca="1" si="55"/>
        <v/>
      </c>
      <c r="AM150" t="str">
        <f t="shared" ca="1" si="55"/>
        <v/>
      </c>
      <c r="AN150" t="str">
        <f t="shared" ca="1" si="52"/>
        <v/>
      </c>
      <c r="AO150" t="str">
        <f t="shared" ca="1" si="53"/>
        <v/>
      </c>
      <c r="AS150" t="str">
        <f>IF(SP_2a!Q149&lt;&gt;"", SP_2a!Q149, "")</f>
        <v/>
      </c>
      <c r="AT150" t="str">
        <f>IF($AS150&lt;&gt;"", IFERROR(IF(SP_2a!$D149="", 0, IF(SP_2a!$D149=SP_2a!D148, $AT149, $AT149+1)), 1), "")</f>
        <v/>
      </c>
      <c r="AU150" t="str">
        <f>IF(SP_2a!R149&lt;&gt;"", SP_2a!R149, "")</f>
        <v/>
      </c>
      <c r="AV150" t="str">
        <f>IF(SP_2a!S149&lt;&gt;"", SP_2a!S149, "")</f>
        <v/>
      </c>
      <c r="AZ150" t="str">
        <f>IF($AS150&lt;&gt;"", IF($AS150=$AS149, 0, MAX($AZ$2:$BC149)+1), "")</f>
        <v/>
      </c>
      <c r="BA150" t="str">
        <f>IF($AS150&lt;&gt;"", IF($AT150=0, 0, IF($AT150=$AT149, 0, MAX($AZ$2:$BC149, $AZ150)+1)), "")</f>
        <v/>
      </c>
      <c r="BB150" t="str">
        <f>IF($AS150&lt;&gt;"", IF($AS150=$AS149, IF($AU150=$AU149, 0, MAX($AX$2:$BC149, $AZ150:$BA150)+1), MAX($AZ150:$BA150)+1), "")</f>
        <v/>
      </c>
      <c r="BC150" t="str">
        <f t="shared" si="41"/>
        <v/>
      </c>
    </row>
    <row r="151" spans="3:5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4"/>
        <v/>
      </c>
      <c r="Q151" t="str">
        <f t="shared" ca="1" si="54"/>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39"/>
        <v/>
      </c>
      <c r="AF151" t="str">
        <f t="shared" ca="1" si="55"/>
        <v/>
      </c>
      <c r="AG151" t="str">
        <f t="shared" ca="1" si="55"/>
        <v/>
      </c>
      <c r="AH151" t="str">
        <f t="shared" ca="1" si="55"/>
        <v/>
      </c>
      <c r="AI151" t="str">
        <f t="shared" ca="1" si="55"/>
        <v/>
      </c>
      <c r="AJ151" t="str">
        <f t="shared" ca="1" si="55"/>
        <v/>
      </c>
      <c r="AK151" t="str">
        <f t="shared" ca="1" si="55"/>
        <v/>
      </c>
      <c r="AL151" t="str">
        <f t="shared" ca="1" si="55"/>
        <v/>
      </c>
      <c r="AM151" t="str">
        <f t="shared" ca="1" si="55"/>
        <v/>
      </c>
      <c r="AN151" t="str">
        <f t="shared" ca="1" si="52"/>
        <v/>
      </c>
      <c r="AO151" t="str">
        <f t="shared" ca="1" si="53"/>
        <v/>
      </c>
      <c r="AS151" t="str">
        <f>IF(SP_2a!Q150&lt;&gt;"", SP_2a!Q150, "")</f>
        <v/>
      </c>
      <c r="AT151" t="str">
        <f>IF($AS151&lt;&gt;"", IFERROR(IF(SP_2a!$D150="", 0, IF(SP_2a!$D150=SP_2a!D149, $AT150, $AT150+1)), 1), "")</f>
        <v/>
      </c>
      <c r="AU151" t="str">
        <f>IF(SP_2a!R150&lt;&gt;"", SP_2a!R150, "")</f>
        <v/>
      </c>
      <c r="AV151" t="str">
        <f>IF(SP_2a!S150&lt;&gt;"", SP_2a!S150, "")</f>
        <v/>
      </c>
      <c r="AZ151" t="str">
        <f>IF($AS151&lt;&gt;"", IF($AS151=$AS150, 0, MAX($AZ$2:$BC150)+1), "")</f>
        <v/>
      </c>
      <c r="BA151" t="str">
        <f>IF($AS151&lt;&gt;"", IF($AT151=0, 0, IF($AT151=$AT150, 0, MAX($AZ$2:$BC150, $AZ151)+1)), "")</f>
        <v/>
      </c>
      <c r="BB151" t="str">
        <f>IF($AS151&lt;&gt;"", IF($AS151=$AS150, IF($AU151=$AU150, 0, MAX($AX$2:$BC150, $AZ151:$BA151)+1), MAX($AZ151:$BA151)+1), "")</f>
        <v/>
      </c>
      <c r="BC151" t="str">
        <f t="shared" si="41"/>
        <v/>
      </c>
    </row>
    <row r="152" spans="3:5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4"/>
        <v/>
      </c>
      <c r="Q152" t="str">
        <f t="shared" ca="1" si="54"/>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39"/>
        <v/>
      </c>
      <c r="AF152" t="str">
        <f t="shared" ca="1" si="55"/>
        <v/>
      </c>
      <c r="AG152" t="str">
        <f t="shared" ca="1" si="55"/>
        <v/>
      </c>
      <c r="AH152" t="str">
        <f t="shared" ca="1" si="55"/>
        <v/>
      </c>
      <c r="AI152" t="str">
        <f t="shared" ca="1" si="55"/>
        <v/>
      </c>
      <c r="AJ152" t="str">
        <f t="shared" ca="1" si="55"/>
        <v/>
      </c>
      <c r="AK152" t="str">
        <f t="shared" ca="1" si="55"/>
        <v/>
      </c>
      <c r="AL152" t="str">
        <f t="shared" ca="1" si="55"/>
        <v/>
      </c>
      <c r="AM152" t="str">
        <f t="shared" ca="1" si="55"/>
        <v/>
      </c>
      <c r="AN152" t="str">
        <f t="shared" ca="1" si="52"/>
        <v/>
      </c>
      <c r="AO152" t="str">
        <f t="shared" ca="1" si="53"/>
        <v/>
      </c>
      <c r="AS152" t="str">
        <f>IF(SP_2a!Q151&lt;&gt;"", SP_2a!Q151, "")</f>
        <v/>
      </c>
      <c r="AT152" t="str">
        <f>IF($AS152&lt;&gt;"", IFERROR(IF(SP_2a!$D151="", 0, IF(SP_2a!$D151=SP_2a!D150, $AT151, $AT151+1)), 1), "")</f>
        <v/>
      </c>
      <c r="AU152" t="str">
        <f>IF(SP_2a!R151&lt;&gt;"", SP_2a!R151, "")</f>
        <v/>
      </c>
      <c r="AV152" t="str">
        <f>IF(SP_2a!S151&lt;&gt;"", SP_2a!S151, "")</f>
        <v/>
      </c>
      <c r="AZ152" t="str">
        <f>IF($AS152&lt;&gt;"", IF($AS152=$AS151, 0, MAX($AZ$2:$BC151)+1), "")</f>
        <v/>
      </c>
      <c r="BA152" t="str">
        <f>IF($AS152&lt;&gt;"", IF($AT152=0, 0, IF($AT152=$AT151, 0, MAX($AZ$2:$BC151, $AZ152)+1)), "")</f>
        <v/>
      </c>
      <c r="BB152" t="str">
        <f>IF($AS152&lt;&gt;"", IF($AS152=$AS151, IF($AU152=$AU151, 0, MAX($AX$2:$BC151, $AZ152:$BA152)+1), MAX($AZ152:$BA152)+1), "")</f>
        <v/>
      </c>
      <c r="BC152" t="str">
        <f t="shared" si="41"/>
        <v/>
      </c>
    </row>
    <row r="153" spans="3:5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ref="P153:AD169" ca="1" si="56">IF(ISNUMBER(MATCH(ROW(),$BC:$BC, 0)), IF(INDIRECT("SP_2b!" &amp; ADDRESS(MATCH(ROW(),$BC:$BC, 0)-1, COLUMN()-4, 4))&lt;&gt;"", INDIRECT("SP_2b!" &amp; ADDRESS(MATCH(ROW(),$BC:$BC, 0)-1, COLUMN()-4, 4)), ""), "")</f>
        <v/>
      </c>
      <c r="Q153" t="str">
        <f t="shared" ca="1" si="56"/>
        <v/>
      </c>
      <c r="R153" t="str">
        <f t="shared" ca="1" si="56"/>
        <v/>
      </c>
      <c r="S153" t="str">
        <f t="shared" ca="1" si="56"/>
        <v/>
      </c>
      <c r="T153" t="str">
        <f t="shared" ca="1" si="56"/>
        <v/>
      </c>
      <c r="U153" t="str">
        <f t="shared" ca="1" si="56"/>
        <v/>
      </c>
      <c r="V153" t="str">
        <f t="shared" ca="1" si="56"/>
        <v/>
      </c>
      <c r="W153" t="str">
        <f t="shared" ca="1" si="56"/>
        <v/>
      </c>
      <c r="X153" t="str">
        <f t="shared" ca="1" si="56"/>
        <v/>
      </c>
      <c r="Y153" t="str">
        <f t="shared" ca="1" si="56"/>
        <v/>
      </c>
      <c r="Z153" t="str">
        <f t="shared" ca="1" si="56"/>
        <v/>
      </c>
      <c r="AA153" t="str">
        <f t="shared" ca="1" si="56"/>
        <v/>
      </c>
      <c r="AB153" t="str">
        <f t="shared" ca="1" si="56"/>
        <v/>
      </c>
      <c r="AC153" t="str">
        <f t="shared" ca="1" si="56"/>
        <v/>
      </c>
      <c r="AD153" t="str">
        <f t="shared" ca="1" si="56"/>
        <v/>
      </c>
      <c r="AE153" t="str">
        <f t="shared" ca="1" si="39"/>
        <v/>
      </c>
      <c r="AF153" t="str">
        <f t="shared" ca="1" si="55"/>
        <v/>
      </c>
      <c r="AG153" t="str">
        <f t="shared" ca="1" si="55"/>
        <v/>
      </c>
      <c r="AH153" t="str">
        <f t="shared" ca="1" si="55"/>
        <v/>
      </c>
      <c r="AI153" t="str">
        <f t="shared" ca="1" si="55"/>
        <v/>
      </c>
      <c r="AJ153" t="str">
        <f t="shared" ca="1" si="55"/>
        <v/>
      </c>
      <c r="AK153" t="str">
        <f t="shared" ca="1" si="55"/>
        <v/>
      </c>
      <c r="AL153" t="str">
        <f t="shared" ca="1" si="55"/>
        <v/>
      </c>
      <c r="AM153" t="str">
        <f t="shared" ca="1" si="55"/>
        <v/>
      </c>
      <c r="AN153" t="str">
        <f t="shared" ca="1" si="52"/>
        <v/>
      </c>
      <c r="AO153" t="str">
        <f t="shared" ca="1" si="53"/>
        <v/>
      </c>
      <c r="AS153" t="str">
        <f>IF(SP_2a!Q152&lt;&gt;"", SP_2a!Q152, "")</f>
        <v/>
      </c>
      <c r="AT153" t="str">
        <f>IF($AS153&lt;&gt;"", IFERROR(IF(SP_2a!$D152="", 0, IF(SP_2a!$D152=SP_2a!D151, $AT152, $AT152+1)), 1), "")</f>
        <v/>
      </c>
      <c r="AU153" t="str">
        <f>IF(SP_2a!R152&lt;&gt;"", SP_2a!R152, "")</f>
        <v/>
      </c>
      <c r="AV153" t="str">
        <f>IF(SP_2a!S152&lt;&gt;"", SP_2a!S152, "")</f>
        <v/>
      </c>
      <c r="AZ153" t="str">
        <f>IF($AS153&lt;&gt;"", IF($AS153=$AS152, 0, MAX($AZ$2:$BC152)+1), "")</f>
        <v/>
      </c>
      <c r="BA153" t="str">
        <f>IF($AS153&lt;&gt;"", IF($AT153=0, 0, IF($AT153=$AT152, 0, MAX($AZ$2:$BC152, $AZ153)+1)), "")</f>
        <v/>
      </c>
      <c r="BB153" t="str">
        <f>IF($AS153&lt;&gt;"", IF($AS153=$AS152, IF($AU153=$AU152, 0, MAX($AX$2:$BC152, $AZ153:$BA153)+1), MAX($AZ153:$BA153)+1), "")</f>
        <v/>
      </c>
      <c r="BC153" t="str">
        <f t="shared" si="41"/>
        <v/>
      </c>
    </row>
    <row r="154" spans="3:5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6"/>
        <v/>
      </c>
      <c r="Q154" t="str">
        <f t="shared" ca="1" si="56"/>
        <v/>
      </c>
      <c r="R154" t="str">
        <f t="shared" ca="1" si="56"/>
        <v/>
      </c>
      <c r="S154" t="str">
        <f t="shared" ca="1" si="56"/>
        <v/>
      </c>
      <c r="T154" t="str">
        <f t="shared" ca="1" si="56"/>
        <v/>
      </c>
      <c r="U154" t="str">
        <f t="shared" ca="1" si="56"/>
        <v/>
      </c>
      <c r="V154" t="str">
        <f t="shared" ca="1" si="56"/>
        <v/>
      </c>
      <c r="W154" t="str">
        <f t="shared" ca="1" si="56"/>
        <v/>
      </c>
      <c r="X154" t="str">
        <f t="shared" ca="1" si="56"/>
        <v/>
      </c>
      <c r="Y154" t="str">
        <f t="shared" ca="1" si="56"/>
        <v/>
      </c>
      <c r="Z154" t="str">
        <f t="shared" ca="1" si="56"/>
        <v/>
      </c>
      <c r="AA154" t="str">
        <f t="shared" ca="1" si="56"/>
        <v/>
      </c>
      <c r="AB154" t="str">
        <f t="shared" ca="1" si="56"/>
        <v/>
      </c>
      <c r="AC154" t="str">
        <f t="shared" ca="1" si="56"/>
        <v/>
      </c>
      <c r="AD154" t="str">
        <f t="shared" ca="1" si="56"/>
        <v/>
      </c>
      <c r="AE154" t="str">
        <f t="shared" ca="1" si="39"/>
        <v/>
      </c>
      <c r="AF154" t="str">
        <f t="shared" ca="1" si="55"/>
        <v/>
      </c>
      <c r="AG154" t="str">
        <f t="shared" ca="1" si="55"/>
        <v/>
      </c>
      <c r="AH154" t="str">
        <f t="shared" ca="1" si="55"/>
        <v/>
      </c>
      <c r="AI154" t="str">
        <f t="shared" ca="1" si="55"/>
        <v/>
      </c>
      <c r="AJ154" t="str">
        <f t="shared" ca="1" si="55"/>
        <v/>
      </c>
      <c r="AK154" t="str">
        <f t="shared" ca="1" si="55"/>
        <v/>
      </c>
      <c r="AL154" t="str">
        <f t="shared" ca="1" si="55"/>
        <v/>
      </c>
      <c r="AM154" t="str">
        <f t="shared" ca="1" si="55"/>
        <v/>
      </c>
      <c r="AN154" t="str">
        <f t="shared" ca="1" si="52"/>
        <v/>
      </c>
      <c r="AO154" t="str">
        <f t="shared" ca="1" si="53"/>
        <v/>
      </c>
      <c r="AS154" t="str">
        <f>IF(SP_2a!Q153&lt;&gt;"", SP_2a!Q153, "")</f>
        <v/>
      </c>
      <c r="AT154" t="str">
        <f>IF($AS154&lt;&gt;"", IFERROR(IF(SP_2a!$D153="", 0, IF(SP_2a!$D153=SP_2a!D152, $AT153, $AT153+1)), 1), "")</f>
        <v/>
      </c>
      <c r="AU154" t="str">
        <f>IF(SP_2a!R153&lt;&gt;"", SP_2a!R153, "")</f>
        <v/>
      </c>
      <c r="AV154" t="str">
        <f>IF(SP_2a!S153&lt;&gt;"", SP_2a!S153, "")</f>
        <v/>
      </c>
      <c r="AZ154" t="str">
        <f>IF($AS154&lt;&gt;"", IF($AS154=$AS153, 0, MAX($AZ$2:$BC153)+1), "")</f>
        <v/>
      </c>
      <c r="BA154" t="str">
        <f>IF($AS154&lt;&gt;"", IF($AT154=0, 0, IF($AT154=$AT153, 0, MAX($AZ$2:$BC153, $AZ154)+1)), "")</f>
        <v/>
      </c>
      <c r="BB154" t="str">
        <f>IF($AS154&lt;&gt;"", IF($AS154=$AS153, IF($AU154=$AU153, 0, MAX($AX$2:$BC153, $AZ154:$BA154)+1), MAX($AZ154:$BA154)+1), "")</f>
        <v/>
      </c>
      <c r="BC154" t="str">
        <f t="shared" si="41"/>
        <v/>
      </c>
    </row>
    <row r="155" spans="3:5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6"/>
        <v/>
      </c>
      <c r="Q155" t="str">
        <f t="shared" ca="1" si="56"/>
        <v/>
      </c>
      <c r="R155" t="str">
        <f t="shared" ca="1" si="56"/>
        <v/>
      </c>
      <c r="S155" t="str">
        <f t="shared" ca="1" si="56"/>
        <v/>
      </c>
      <c r="T155" t="str">
        <f t="shared" ca="1" si="56"/>
        <v/>
      </c>
      <c r="U155" t="str">
        <f t="shared" ca="1" si="56"/>
        <v/>
      </c>
      <c r="V155" t="str">
        <f t="shared" ca="1" si="56"/>
        <v/>
      </c>
      <c r="W155" t="str">
        <f t="shared" ca="1" si="56"/>
        <v/>
      </c>
      <c r="X155" t="str">
        <f t="shared" ca="1" si="56"/>
        <v/>
      </c>
      <c r="Y155" t="str">
        <f t="shared" ca="1" si="56"/>
        <v/>
      </c>
      <c r="Z155" t="str">
        <f t="shared" ca="1" si="56"/>
        <v/>
      </c>
      <c r="AA155" t="str">
        <f t="shared" ca="1" si="56"/>
        <v/>
      </c>
      <c r="AB155" t="str">
        <f t="shared" ca="1" si="56"/>
        <v/>
      </c>
      <c r="AC155" t="str">
        <f t="shared" ca="1" si="56"/>
        <v/>
      </c>
      <c r="AD155" t="str">
        <f t="shared" ca="1" si="56"/>
        <v/>
      </c>
      <c r="AE155" t="str">
        <f t="shared" ca="1" si="39"/>
        <v/>
      </c>
      <c r="AF155" t="str">
        <f t="shared" ca="1" si="55"/>
        <v/>
      </c>
      <c r="AG155" t="str">
        <f t="shared" ca="1" si="55"/>
        <v/>
      </c>
      <c r="AH155" t="str">
        <f t="shared" ca="1" si="55"/>
        <v/>
      </c>
      <c r="AI155" t="str">
        <f t="shared" ca="1" si="55"/>
        <v/>
      </c>
      <c r="AJ155" t="str">
        <f t="shared" ca="1" si="55"/>
        <v/>
      </c>
      <c r="AK155" t="str">
        <f t="shared" ca="1" si="55"/>
        <v/>
      </c>
      <c r="AL155" t="str">
        <f t="shared" ca="1" si="55"/>
        <v/>
      </c>
      <c r="AM155" t="str">
        <f t="shared" ca="1" si="55"/>
        <v/>
      </c>
      <c r="AN155" t="str">
        <f t="shared" ca="1" si="52"/>
        <v/>
      </c>
      <c r="AO155" t="str">
        <f t="shared" ca="1" si="53"/>
        <v/>
      </c>
      <c r="AS155" t="str">
        <f>IF(SP_2a!Q154&lt;&gt;"", SP_2a!Q154, "")</f>
        <v/>
      </c>
      <c r="AT155" t="str">
        <f>IF($AS155&lt;&gt;"", IFERROR(IF(SP_2a!$D154="", 0, IF(SP_2a!$D154=SP_2a!D153, $AT154, $AT154+1)), 1), "")</f>
        <v/>
      </c>
      <c r="AU155" t="str">
        <f>IF(SP_2a!R154&lt;&gt;"", SP_2a!R154, "")</f>
        <v/>
      </c>
      <c r="AV155" t="str">
        <f>IF(SP_2a!S154&lt;&gt;"", SP_2a!S154, "")</f>
        <v/>
      </c>
      <c r="AZ155" t="str">
        <f>IF($AS155&lt;&gt;"", IF($AS155=$AS154, 0, MAX($AZ$2:$BC154)+1), "")</f>
        <v/>
      </c>
      <c r="BA155" t="str">
        <f>IF($AS155&lt;&gt;"", IF($AT155=0, 0, IF($AT155=$AT154, 0, MAX($AZ$2:$BC154, $AZ155)+1)), "")</f>
        <v/>
      </c>
      <c r="BB155" t="str">
        <f>IF($AS155&lt;&gt;"", IF($AS155=$AS154, IF($AU155=$AU154, 0, MAX($AX$2:$BC154, $AZ155:$BA155)+1), MAX($AZ155:$BA155)+1), "")</f>
        <v/>
      </c>
      <c r="BC155" t="str">
        <f t="shared" si="41"/>
        <v/>
      </c>
    </row>
    <row r="156" spans="3:5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6"/>
        <v/>
      </c>
      <c r="Q156" t="str">
        <f t="shared" ca="1" si="56"/>
        <v/>
      </c>
      <c r="R156" t="str">
        <f t="shared" ca="1" si="56"/>
        <v/>
      </c>
      <c r="S156" t="str">
        <f t="shared" ca="1" si="56"/>
        <v/>
      </c>
      <c r="T156" t="str">
        <f t="shared" ca="1" si="56"/>
        <v/>
      </c>
      <c r="U156" t="str">
        <f t="shared" ca="1" si="56"/>
        <v/>
      </c>
      <c r="V156" t="str">
        <f t="shared" ca="1" si="56"/>
        <v/>
      </c>
      <c r="W156" t="str">
        <f t="shared" ca="1" si="56"/>
        <v/>
      </c>
      <c r="X156" t="str">
        <f t="shared" ca="1" si="56"/>
        <v/>
      </c>
      <c r="Y156" t="str">
        <f t="shared" ca="1" si="56"/>
        <v/>
      </c>
      <c r="Z156" t="str">
        <f t="shared" ca="1" si="56"/>
        <v/>
      </c>
      <c r="AA156" t="str">
        <f t="shared" ca="1" si="56"/>
        <v/>
      </c>
      <c r="AB156" t="str">
        <f t="shared" ca="1" si="56"/>
        <v/>
      </c>
      <c r="AC156" t="str">
        <f t="shared" ca="1" si="56"/>
        <v/>
      </c>
      <c r="AD156" t="str">
        <f t="shared" ca="1" si="56"/>
        <v/>
      </c>
      <c r="AE156" t="str">
        <f t="shared" ca="1" si="39"/>
        <v/>
      </c>
      <c r="AF156" t="str">
        <f t="shared" ca="1" si="55"/>
        <v/>
      </c>
      <c r="AG156" t="str">
        <f t="shared" ca="1" si="55"/>
        <v/>
      </c>
      <c r="AH156" t="str">
        <f t="shared" ca="1" si="55"/>
        <v/>
      </c>
      <c r="AI156" t="str">
        <f t="shared" ca="1" si="55"/>
        <v/>
      </c>
      <c r="AJ156" t="str">
        <f t="shared" ca="1" si="55"/>
        <v/>
      </c>
      <c r="AK156" t="str">
        <f t="shared" ca="1" si="55"/>
        <v/>
      </c>
      <c r="AL156" t="str">
        <f t="shared" ca="1" si="55"/>
        <v/>
      </c>
      <c r="AM156" t="str">
        <f t="shared" ca="1" si="55"/>
        <v/>
      </c>
      <c r="AN156" t="str">
        <f t="shared" ca="1" si="52"/>
        <v/>
      </c>
      <c r="AO156" t="str">
        <f t="shared" ca="1" si="53"/>
        <v/>
      </c>
      <c r="AS156" t="str">
        <f>IF(SP_2a!Q155&lt;&gt;"", SP_2a!Q155, "")</f>
        <v/>
      </c>
      <c r="AT156" t="str">
        <f>IF($AS156&lt;&gt;"", IFERROR(IF(SP_2a!$D155="", 0, IF(SP_2a!$D155=SP_2a!D154, $AT155, $AT155+1)), 1), "")</f>
        <v/>
      </c>
      <c r="AU156" t="str">
        <f>IF(SP_2a!R155&lt;&gt;"", SP_2a!R155, "")</f>
        <v/>
      </c>
      <c r="AV156" t="str">
        <f>IF(SP_2a!S155&lt;&gt;"", SP_2a!S155, "")</f>
        <v/>
      </c>
      <c r="AZ156" t="str">
        <f>IF($AS156&lt;&gt;"", IF($AS156=$AS155, 0, MAX($AZ$2:$BC155)+1), "")</f>
        <v/>
      </c>
      <c r="BA156" t="str">
        <f>IF($AS156&lt;&gt;"", IF($AT156=0, 0, IF($AT156=$AT155, 0, MAX($AZ$2:$BC155, $AZ156)+1)), "")</f>
        <v/>
      </c>
      <c r="BB156" t="str">
        <f>IF($AS156&lt;&gt;"", IF($AS156=$AS155, IF($AU156=$AU155, 0, MAX($AX$2:$BC155, $AZ156:$BA156)+1), MAX($AZ156:$BA156)+1), "")</f>
        <v/>
      </c>
      <c r="BC156" t="str">
        <f t="shared" si="41"/>
        <v/>
      </c>
    </row>
    <row r="157" spans="3:5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6"/>
        <v/>
      </c>
      <c r="Q157" t="str">
        <f t="shared" ca="1" si="56"/>
        <v/>
      </c>
      <c r="R157" t="str">
        <f t="shared" ca="1" si="56"/>
        <v/>
      </c>
      <c r="S157" t="str">
        <f t="shared" ca="1" si="56"/>
        <v/>
      </c>
      <c r="T157" t="str">
        <f t="shared" ca="1" si="56"/>
        <v/>
      </c>
      <c r="U157" t="str">
        <f t="shared" ca="1" si="56"/>
        <v/>
      </c>
      <c r="V157" t="str">
        <f t="shared" ca="1" si="56"/>
        <v/>
      </c>
      <c r="W157" t="str">
        <f t="shared" ca="1" si="56"/>
        <v/>
      </c>
      <c r="X157" t="str">
        <f t="shared" ca="1" si="56"/>
        <v/>
      </c>
      <c r="Y157" t="str">
        <f t="shared" ca="1" si="56"/>
        <v/>
      </c>
      <c r="Z157" t="str">
        <f t="shared" ca="1" si="56"/>
        <v/>
      </c>
      <c r="AA157" t="str">
        <f t="shared" ca="1" si="56"/>
        <v/>
      </c>
      <c r="AB157" t="str">
        <f t="shared" ca="1" si="56"/>
        <v/>
      </c>
      <c r="AC157" t="str">
        <f t="shared" ca="1" si="56"/>
        <v/>
      </c>
      <c r="AD157" t="str">
        <f t="shared" ca="1" si="56"/>
        <v/>
      </c>
      <c r="AE157" t="str">
        <f t="shared" ca="1" si="39"/>
        <v/>
      </c>
      <c r="AF157" t="str">
        <f t="shared" ca="1" si="55"/>
        <v/>
      </c>
      <c r="AG157" t="str">
        <f t="shared" ca="1" si="55"/>
        <v/>
      </c>
      <c r="AH157" t="str">
        <f t="shared" ca="1" si="55"/>
        <v/>
      </c>
      <c r="AI157" t="str">
        <f t="shared" ca="1" si="55"/>
        <v/>
      </c>
      <c r="AJ157" t="str">
        <f t="shared" ca="1" si="55"/>
        <v/>
      </c>
      <c r="AK157" t="str">
        <f t="shared" ca="1" si="55"/>
        <v/>
      </c>
      <c r="AL157" t="str">
        <f t="shared" ca="1" si="55"/>
        <v/>
      </c>
      <c r="AM157" t="str">
        <f t="shared" ca="1" si="55"/>
        <v/>
      </c>
      <c r="AN157" t="str">
        <f t="shared" ca="1" si="52"/>
        <v/>
      </c>
      <c r="AO157" t="str">
        <f t="shared" ca="1" si="53"/>
        <v/>
      </c>
      <c r="AS157" t="str">
        <f>IF(SP_2a!Q156&lt;&gt;"", SP_2a!Q156, "")</f>
        <v/>
      </c>
      <c r="AT157" t="str">
        <f>IF($AS157&lt;&gt;"", IFERROR(IF(SP_2a!$D156="", 0, IF(SP_2a!$D156=SP_2a!D155, $AT156, $AT156+1)), 1), "")</f>
        <v/>
      </c>
      <c r="AU157" t="str">
        <f>IF(SP_2a!R156&lt;&gt;"", SP_2a!R156, "")</f>
        <v/>
      </c>
      <c r="AV157" t="str">
        <f>IF(SP_2a!S156&lt;&gt;"", SP_2a!S156, "")</f>
        <v/>
      </c>
      <c r="AZ157" t="str">
        <f>IF($AS157&lt;&gt;"", IF($AS157=$AS156, 0, MAX($AZ$2:$BC156)+1), "")</f>
        <v/>
      </c>
      <c r="BA157" t="str">
        <f>IF($AS157&lt;&gt;"", IF($AT157=0, 0, IF($AT157=$AT156, 0, MAX($AZ$2:$BC156, $AZ157)+1)), "")</f>
        <v/>
      </c>
      <c r="BB157" t="str">
        <f>IF($AS157&lt;&gt;"", IF($AS157=$AS156, IF($AU157=$AU156, 0, MAX($AX$2:$BC156, $AZ157:$BA157)+1), MAX($AZ157:$BA157)+1), "")</f>
        <v/>
      </c>
      <c r="BC157" t="str">
        <f t="shared" si="41"/>
        <v/>
      </c>
    </row>
    <row r="158" spans="3:5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6"/>
        <v/>
      </c>
      <c r="Q158" t="str">
        <f t="shared" ca="1" si="56"/>
        <v/>
      </c>
      <c r="R158" t="str">
        <f t="shared" ca="1" si="56"/>
        <v/>
      </c>
      <c r="S158" t="str">
        <f t="shared" ca="1" si="56"/>
        <v/>
      </c>
      <c r="T158" t="str">
        <f t="shared" ca="1" si="56"/>
        <v/>
      </c>
      <c r="U158" t="str">
        <f t="shared" ca="1" si="56"/>
        <v/>
      </c>
      <c r="V158" t="str">
        <f t="shared" ca="1" si="56"/>
        <v/>
      </c>
      <c r="W158" t="str">
        <f t="shared" ca="1" si="56"/>
        <v/>
      </c>
      <c r="X158" t="str">
        <f t="shared" ca="1" si="56"/>
        <v/>
      </c>
      <c r="Y158" t="str">
        <f t="shared" ca="1" si="56"/>
        <v/>
      </c>
      <c r="Z158" t="str">
        <f t="shared" ca="1" si="56"/>
        <v/>
      </c>
      <c r="AA158" t="str">
        <f t="shared" ca="1" si="56"/>
        <v/>
      </c>
      <c r="AB158" t="str">
        <f t="shared" ca="1" si="56"/>
        <v/>
      </c>
      <c r="AC158" t="str">
        <f t="shared" ca="1" si="56"/>
        <v/>
      </c>
      <c r="AD158" t="str">
        <f t="shared" ca="1" si="56"/>
        <v/>
      </c>
      <c r="AE158" t="str">
        <f t="shared" ca="1" si="39"/>
        <v/>
      </c>
      <c r="AF158" t="str">
        <f t="shared" ca="1" si="55"/>
        <v/>
      </c>
      <c r="AG158" t="str">
        <f t="shared" ca="1" si="55"/>
        <v/>
      </c>
      <c r="AH158" t="str">
        <f t="shared" ca="1" si="55"/>
        <v/>
      </c>
      <c r="AI158" t="str">
        <f t="shared" ca="1" si="55"/>
        <v/>
      </c>
      <c r="AJ158" t="str">
        <f t="shared" ca="1" si="55"/>
        <v/>
      </c>
      <c r="AK158" t="str">
        <f t="shared" ca="1" si="55"/>
        <v/>
      </c>
      <c r="AL158" t="str">
        <f t="shared" ca="1" si="55"/>
        <v/>
      </c>
      <c r="AM158" t="str">
        <f t="shared" ca="1" si="55"/>
        <v/>
      </c>
      <c r="AN158" t="str">
        <f t="shared" ca="1" si="52"/>
        <v/>
      </c>
      <c r="AO158" t="str">
        <f t="shared" ca="1" si="53"/>
        <v/>
      </c>
      <c r="AS158" t="str">
        <f>IF(SP_2a!Q157&lt;&gt;"", SP_2a!Q157, "")</f>
        <v/>
      </c>
      <c r="AT158" t="str">
        <f>IF($AS158&lt;&gt;"", IFERROR(IF(SP_2a!$D157="", 0, IF(SP_2a!$D157=SP_2a!D156, $AT157, $AT157+1)), 1), "")</f>
        <v/>
      </c>
      <c r="AU158" t="str">
        <f>IF(SP_2a!R157&lt;&gt;"", SP_2a!R157, "")</f>
        <v/>
      </c>
      <c r="AV158" t="str">
        <f>IF(SP_2a!S157&lt;&gt;"", SP_2a!S157, "")</f>
        <v/>
      </c>
      <c r="AZ158" t="str">
        <f>IF($AS158&lt;&gt;"", IF($AS158=$AS157, 0, MAX($AZ$2:$BC157)+1), "")</f>
        <v/>
      </c>
      <c r="BA158" t="str">
        <f>IF($AS158&lt;&gt;"", IF($AT158=0, 0, IF($AT158=$AT157, 0, MAX($AZ$2:$BC157, $AZ158)+1)), "")</f>
        <v/>
      </c>
      <c r="BB158" t="str">
        <f>IF($AS158&lt;&gt;"", IF($AS158=$AS157, IF($AU158=$AU157, 0, MAX($AX$2:$BC157, $AZ158:$BA158)+1), MAX($AZ158:$BA158)+1), "")</f>
        <v/>
      </c>
      <c r="BC158" t="str">
        <f t="shared" si="41"/>
        <v/>
      </c>
    </row>
    <row r="159" spans="3:5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6"/>
        <v/>
      </c>
      <c r="Q159" t="str">
        <f t="shared" ca="1" si="56"/>
        <v/>
      </c>
      <c r="R159" t="str">
        <f t="shared" ca="1" si="56"/>
        <v/>
      </c>
      <c r="S159" t="str">
        <f t="shared" ca="1" si="56"/>
        <v/>
      </c>
      <c r="T159" t="str">
        <f t="shared" ca="1" si="56"/>
        <v/>
      </c>
      <c r="U159" t="str">
        <f t="shared" ca="1" si="56"/>
        <v/>
      </c>
      <c r="V159" t="str">
        <f t="shared" ca="1" si="56"/>
        <v/>
      </c>
      <c r="W159" t="str">
        <f t="shared" ca="1" si="56"/>
        <v/>
      </c>
      <c r="X159" t="str">
        <f t="shared" ca="1" si="56"/>
        <v/>
      </c>
      <c r="Y159" t="str">
        <f t="shared" ca="1" si="56"/>
        <v/>
      </c>
      <c r="Z159" t="str">
        <f t="shared" ca="1" si="56"/>
        <v/>
      </c>
      <c r="AA159" t="str">
        <f t="shared" ca="1" si="56"/>
        <v/>
      </c>
      <c r="AB159" t="str">
        <f t="shared" ca="1" si="56"/>
        <v/>
      </c>
      <c r="AC159" t="str">
        <f t="shared" ca="1" si="56"/>
        <v/>
      </c>
      <c r="AD159" t="str">
        <f t="shared" ca="1" si="56"/>
        <v/>
      </c>
      <c r="AE159" t="str">
        <f t="shared" ca="1" si="39"/>
        <v/>
      </c>
      <c r="AF159" t="str">
        <f t="shared" ca="1" si="55"/>
        <v/>
      </c>
      <c r="AG159" t="str">
        <f t="shared" ca="1" si="55"/>
        <v/>
      </c>
      <c r="AH159" t="str">
        <f t="shared" ca="1" si="55"/>
        <v/>
      </c>
      <c r="AI159" t="str">
        <f t="shared" ca="1" si="55"/>
        <v/>
      </c>
      <c r="AJ159" t="str">
        <f t="shared" ca="1" si="55"/>
        <v/>
      </c>
      <c r="AK159" t="str">
        <f t="shared" ca="1" si="55"/>
        <v/>
      </c>
      <c r="AL159" t="str">
        <f t="shared" ca="1" si="55"/>
        <v/>
      </c>
      <c r="AM159" t="str">
        <f t="shared" ca="1" si="55"/>
        <v/>
      </c>
      <c r="AN159" t="str">
        <f t="shared" ca="1" si="52"/>
        <v/>
      </c>
      <c r="AO159" t="str">
        <f t="shared" ca="1" si="53"/>
        <v/>
      </c>
      <c r="AS159" t="str">
        <f>IF(SP_2a!Q158&lt;&gt;"", SP_2a!Q158, "")</f>
        <v/>
      </c>
      <c r="AT159" t="str">
        <f>IF($AS159&lt;&gt;"", IFERROR(IF(SP_2a!$D158="", 0, IF(SP_2a!$D158=SP_2a!D157, $AT158, $AT158+1)), 1), "")</f>
        <v/>
      </c>
      <c r="AU159" t="str">
        <f>IF(SP_2a!R158&lt;&gt;"", SP_2a!R158, "")</f>
        <v/>
      </c>
      <c r="AV159" t="str">
        <f>IF(SP_2a!S158&lt;&gt;"", SP_2a!S158, "")</f>
        <v/>
      </c>
      <c r="AZ159" t="str">
        <f>IF($AS159&lt;&gt;"", IF($AS159=$AS158, 0, MAX($AZ$2:$BC158)+1), "")</f>
        <v/>
      </c>
      <c r="BA159" t="str">
        <f>IF($AS159&lt;&gt;"", IF($AT159=0, 0, IF($AT159=$AT158, 0, MAX($AZ$2:$BC158, $AZ159)+1)), "")</f>
        <v/>
      </c>
      <c r="BB159" t="str">
        <f>IF($AS159&lt;&gt;"", IF($AS159=$AS158, IF($AU159=$AU158, 0, MAX($AX$2:$BC158, $AZ159:$BA159)+1), MAX($AZ159:$BA159)+1), "")</f>
        <v/>
      </c>
      <c r="BC159" t="str">
        <f t="shared" si="41"/>
        <v/>
      </c>
    </row>
    <row r="160" spans="3:5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6"/>
        <v/>
      </c>
      <c r="Q160" t="str">
        <f t="shared" ca="1" si="56"/>
        <v/>
      </c>
      <c r="R160" t="str">
        <f t="shared" ca="1" si="56"/>
        <v/>
      </c>
      <c r="S160" t="str">
        <f t="shared" ca="1" si="56"/>
        <v/>
      </c>
      <c r="T160" t="str">
        <f t="shared" ca="1" si="56"/>
        <v/>
      </c>
      <c r="U160" t="str">
        <f t="shared" ca="1" si="56"/>
        <v/>
      </c>
      <c r="V160" t="str">
        <f t="shared" ca="1" si="56"/>
        <v/>
      </c>
      <c r="W160" t="str">
        <f t="shared" ca="1" si="56"/>
        <v/>
      </c>
      <c r="X160" t="str">
        <f t="shared" ca="1" si="56"/>
        <v/>
      </c>
      <c r="Y160" t="str">
        <f t="shared" ca="1" si="56"/>
        <v/>
      </c>
      <c r="Z160" t="str">
        <f t="shared" ca="1" si="56"/>
        <v/>
      </c>
      <c r="AA160" t="str">
        <f t="shared" ca="1" si="56"/>
        <v/>
      </c>
      <c r="AB160" t="str">
        <f t="shared" ca="1" si="56"/>
        <v/>
      </c>
      <c r="AC160" t="str">
        <f t="shared" ca="1" si="56"/>
        <v/>
      </c>
      <c r="AD160" t="str">
        <f t="shared" ca="1" si="56"/>
        <v/>
      </c>
      <c r="AE160" t="str">
        <f t="shared" ca="1" si="39"/>
        <v/>
      </c>
      <c r="AF160" t="str">
        <f t="shared" ca="1" si="55"/>
        <v/>
      </c>
      <c r="AG160" t="str">
        <f t="shared" ca="1" si="55"/>
        <v/>
      </c>
      <c r="AH160" t="str">
        <f t="shared" ca="1" si="55"/>
        <v/>
      </c>
      <c r="AI160" t="str">
        <f t="shared" ca="1" si="55"/>
        <v/>
      </c>
      <c r="AJ160" t="str">
        <f t="shared" ca="1" si="55"/>
        <v/>
      </c>
      <c r="AK160" t="str">
        <f t="shared" ca="1" si="55"/>
        <v/>
      </c>
      <c r="AL160" t="str">
        <f t="shared" ca="1" si="55"/>
        <v/>
      </c>
      <c r="AM160" t="str">
        <f t="shared" ca="1" si="55"/>
        <v/>
      </c>
      <c r="AN160" t="str">
        <f t="shared" ca="1" si="52"/>
        <v/>
      </c>
      <c r="AO160" t="str">
        <f t="shared" ca="1" si="53"/>
        <v/>
      </c>
      <c r="AS160" t="str">
        <f>IF(SP_2a!Q159&lt;&gt;"", SP_2a!Q159, "")</f>
        <v/>
      </c>
      <c r="AT160" t="str">
        <f>IF($AS160&lt;&gt;"", IFERROR(IF(SP_2a!$D159="", 0, IF(SP_2a!$D159=SP_2a!D158, $AT159, $AT159+1)), 1), "")</f>
        <v/>
      </c>
      <c r="AU160" t="str">
        <f>IF(SP_2a!R159&lt;&gt;"", SP_2a!R159, "")</f>
        <v/>
      </c>
      <c r="AV160" t="str">
        <f>IF(SP_2a!S159&lt;&gt;"", SP_2a!S159, "")</f>
        <v/>
      </c>
      <c r="AZ160" t="str">
        <f>IF($AS160&lt;&gt;"", IF($AS160=$AS159, 0, MAX($AZ$2:$BC159)+1), "")</f>
        <v/>
      </c>
      <c r="BA160" t="str">
        <f>IF($AS160&lt;&gt;"", IF($AT160=0, 0, IF($AT160=$AT159, 0, MAX($AZ$2:$BC159, $AZ160)+1)), "")</f>
        <v/>
      </c>
      <c r="BB160" t="str">
        <f>IF($AS160&lt;&gt;"", IF($AS160=$AS159, IF($AU160=$AU159, 0, MAX($AX$2:$BC159, $AZ160:$BA160)+1), MAX($AZ160:$BA160)+1), "")</f>
        <v/>
      </c>
      <c r="BC160" t="str">
        <f t="shared" si="41"/>
        <v/>
      </c>
    </row>
    <row r="161" spans="3:5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6"/>
        <v/>
      </c>
      <c r="Q161" t="str">
        <f t="shared" ca="1" si="56"/>
        <v/>
      </c>
      <c r="R161" t="str">
        <f t="shared" ca="1" si="56"/>
        <v/>
      </c>
      <c r="S161" t="str">
        <f t="shared" ca="1" si="56"/>
        <v/>
      </c>
      <c r="T161" t="str">
        <f t="shared" ca="1" si="56"/>
        <v/>
      </c>
      <c r="U161" t="str">
        <f t="shared" ca="1" si="56"/>
        <v/>
      </c>
      <c r="V161" t="str">
        <f t="shared" ca="1" si="56"/>
        <v/>
      </c>
      <c r="W161" t="str">
        <f t="shared" ca="1" si="56"/>
        <v/>
      </c>
      <c r="X161" t="str">
        <f t="shared" ca="1" si="56"/>
        <v/>
      </c>
      <c r="Y161" t="str">
        <f t="shared" ca="1" si="56"/>
        <v/>
      </c>
      <c r="Z161" t="str">
        <f t="shared" ca="1" si="56"/>
        <v/>
      </c>
      <c r="AA161" t="str">
        <f t="shared" ca="1" si="56"/>
        <v/>
      </c>
      <c r="AB161" t="str">
        <f t="shared" ca="1" si="56"/>
        <v/>
      </c>
      <c r="AC161" t="str">
        <f t="shared" ca="1" si="56"/>
        <v/>
      </c>
      <c r="AD161" t="str">
        <f t="shared" ca="1" si="56"/>
        <v/>
      </c>
      <c r="AE161" t="str">
        <f t="shared" ca="1" si="39"/>
        <v/>
      </c>
      <c r="AF161" t="str">
        <f t="shared" ca="1" si="55"/>
        <v/>
      </c>
      <c r="AG161" t="str">
        <f t="shared" ca="1" si="55"/>
        <v/>
      </c>
      <c r="AH161" t="str">
        <f t="shared" ca="1" si="55"/>
        <v/>
      </c>
      <c r="AI161" t="str">
        <f t="shared" ca="1" si="55"/>
        <v/>
      </c>
      <c r="AJ161" t="str">
        <f t="shared" ca="1" si="55"/>
        <v/>
      </c>
      <c r="AK161" t="str">
        <f t="shared" ca="1" si="55"/>
        <v/>
      </c>
      <c r="AL161" t="str">
        <f t="shared" ca="1" si="55"/>
        <v/>
      </c>
      <c r="AM161" t="str">
        <f t="shared" ca="1" si="55"/>
        <v/>
      </c>
      <c r="AN161" t="str">
        <f t="shared" ca="1" si="52"/>
        <v/>
      </c>
      <c r="AO161" t="str">
        <f t="shared" ca="1" si="53"/>
        <v/>
      </c>
      <c r="AS161" t="str">
        <f>IF(SP_2a!Q160&lt;&gt;"", SP_2a!Q160, "")</f>
        <v/>
      </c>
      <c r="AT161" t="str">
        <f>IF($AS161&lt;&gt;"", IFERROR(IF(SP_2a!$D160="", 0, IF(SP_2a!$D160=SP_2a!D159, $AT160, $AT160+1)), 1), "")</f>
        <v/>
      </c>
      <c r="AU161" t="str">
        <f>IF(SP_2a!R160&lt;&gt;"", SP_2a!R160, "")</f>
        <v/>
      </c>
      <c r="AV161" t="str">
        <f>IF(SP_2a!S160&lt;&gt;"", SP_2a!S160, "")</f>
        <v/>
      </c>
      <c r="AZ161" t="str">
        <f>IF($AS161&lt;&gt;"", IF($AS161=$AS160, 0, MAX($AZ$2:$BC160)+1), "")</f>
        <v/>
      </c>
      <c r="BA161" t="str">
        <f>IF($AS161&lt;&gt;"", IF($AT161=0, 0, IF($AT161=$AT160, 0, MAX($AZ$2:$BC160, $AZ161)+1)), "")</f>
        <v/>
      </c>
      <c r="BB161" t="str">
        <f>IF($AS161&lt;&gt;"", IF($AS161=$AS160, IF($AU161=$AU160, 0, MAX($AX$2:$BC160, $AZ161:$BA161)+1), MAX($AZ161:$BA161)+1), "")</f>
        <v/>
      </c>
      <c r="BC161" t="str">
        <f t="shared" si="41"/>
        <v/>
      </c>
    </row>
    <row r="162" spans="3:5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6"/>
        <v/>
      </c>
      <c r="Q162" t="str">
        <f t="shared" ca="1" si="56"/>
        <v/>
      </c>
      <c r="R162" t="str">
        <f t="shared" ca="1" si="56"/>
        <v/>
      </c>
      <c r="S162" t="str">
        <f t="shared" ca="1" si="56"/>
        <v/>
      </c>
      <c r="T162" t="str">
        <f t="shared" ca="1" si="56"/>
        <v/>
      </c>
      <c r="U162" t="str">
        <f t="shared" ca="1" si="56"/>
        <v/>
      </c>
      <c r="V162" t="str">
        <f t="shared" ca="1" si="56"/>
        <v/>
      </c>
      <c r="W162" t="str">
        <f t="shared" ca="1" si="56"/>
        <v/>
      </c>
      <c r="X162" t="str">
        <f t="shared" ca="1" si="56"/>
        <v/>
      </c>
      <c r="Y162" t="str">
        <f t="shared" ca="1" si="56"/>
        <v/>
      </c>
      <c r="Z162" t="str">
        <f t="shared" ca="1" si="56"/>
        <v/>
      </c>
      <c r="AA162" t="str">
        <f t="shared" ca="1" si="56"/>
        <v/>
      </c>
      <c r="AB162" t="str">
        <f t="shared" ca="1" si="56"/>
        <v/>
      </c>
      <c r="AC162" t="str">
        <f t="shared" ca="1" si="56"/>
        <v/>
      </c>
      <c r="AD162" t="str">
        <f t="shared" ca="1" si="56"/>
        <v/>
      </c>
      <c r="AE162" t="str">
        <f t="shared" ca="1" si="39"/>
        <v/>
      </c>
      <c r="AF162" t="str">
        <f t="shared" ca="1" si="55"/>
        <v/>
      </c>
      <c r="AG162" t="str">
        <f t="shared" ca="1" si="55"/>
        <v/>
      </c>
      <c r="AH162" t="str">
        <f t="shared" ca="1" si="55"/>
        <v/>
      </c>
      <c r="AI162" t="str">
        <f t="shared" ca="1" si="55"/>
        <v/>
      </c>
      <c r="AJ162" t="str">
        <f t="shared" ca="1" si="55"/>
        <v/>
      </c>
      <c r="AK162" t="str">
        <f t="shared" ca="1" si="55"/>
        <v/>
      </c>
      <c r="AL162" t="str">
        <f t="shared" ca="1" si="55"/>
        <v/>
      </c>
      <c r="AM162" t="str">
        <f t="shared" ca="1" si="55"/>
        <v/>
      </c>
      <c r="AN162" t="str">
        <f t="shared" ca="1" si="52"/>
        <v/>
      </c>
      <c r="AO162" t="str">
        <f t="shared" ca="1" si="53"/>
        <v/>
      </c>
      <c r="AS162" t="str">
        <f>IF(SP_2a!Q161&lt;&gt;"", SP_2a!Q161, "")</f>
        <v/>
      </c>
      <c r="AT162" t="str">
        <f>IF($AS162&lt;&gt;"", IFERROR(IF(SP_2a!$D161="", 0, IF(SP_2a!$D161=SP_2a!D160, $AT161, $AT161+1)), 1), "")</f>
        <v/>
      </c>
      <c r="AU162" t="str">
        <f>IF(SP_2a!R161&lt;&gt;"", SP_2a!R161, "")</f>
        <v/>
      </c>
      <c r="AV162" t="str">
        <f>IF(SP_2a!S161&lt;&gt;"", SP_2a!S161, "")</f>
        <v/>
      </c>
      <c r="AZ162" t="str">
        <f>IF($AS162&lt;&gt;"", IF($AS162=$AS161, 0, MAX($AZ$2:$BC161)+1), "")</f>
        <v/>
      </c>
      <c r="BA162" t="str">
        <f>IF($AS162&lt;&gt;"", IF($AT162=0, 0, IF($AT162=$AT161, 0, MAX($AZ$2:$BC161, $AZ162)+1)), "")</f>
        <v/>
      </c>
      <c r="BB162" t="str">
        <f>IF($AS162&lt;&gt;"", IF($AS162=$AS161, IF($AU162=$AU161, 0, MAX($AX$2:$BC161, $AZ162:$BA162)+1), MAX($AZ162:$BA162)+1), "")</f>
        <v/>
      </c>
      <c r="BC162" t="str">
        <f t="shared" si="41"/>
        <v/>
      </c>
    </row>
    <row r="163" spans="3:5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6"/>
        <v/>
      </c>
      <c r="Q163" t="str">
        <f t="shared" ca="1" si="56"/>
        <v/>
      </c>
      <c r="R163" t="str">
        <f t="shared" ca="1" si="56"/>
        <v/>
      </c>
      <c r="S163" t="str">
        <f t="shared" ca="1" si="56"/>
        <v/>
      </c>
      <c r="T163" t="str">
        <f t="shared" ca="1" si="56"/>
        <v/>
      </c>
      <c r="U163" t="str">
        <f t="shared" ca="1" si="56"/>
        <v/>
      </c>
      <c r="V163" t="str">
        <f t="shared" ca="1" si="56"/>
        <v/>
      </c>
      <c r="W163" t="str">
        <f t="shared" ca="1" si="56"/>
        <v/>
      </c>
      <c r="X163" t="str">
        <f t="shared" ca="1" si="56"/>
        <v/>
      </c>
      <c r="Y163" t="str">
        <f t="shared" ca="1" si="56"/>
        <v/>
      </c>
      <c r="Z163" t="str">
        <f t="shared" ca="1" si="56"/>
        <v/>
      </c>
      <c r="AA163" t="str">
        <f t="shared" ca="1" si="56"/>
        <v/>
      </c>
      <c r="AB163" t="str">
        <f t="shared" ca="1" si="56"/>
        <v/>
      </c>
      <c r="AC163" t="str">
        <f t="shared" ca="1" si="56"/>
        <v/>
      </c>
      <c r="AD163" t="str">
        <f t="shared" ca="1" si="56"/>
        <v/>
      </c>
      <c r="AE163" t="str">
        <f t="shared" ca="1" si="39"/>
        <v/>
      </c>
      <c r="AF163" t="str">
        <f t="shared" ca="1" si="55"/>
        <v/>
      </c>
      <c r="AG163" t="str">
        <f t="shared" ca="1" si="55"/>
        <v/>
      </c>
      <c r="AH163" t="str">
        <f t="shared" ca="1" si="55"/>
        <v/>
      </c>
      <c r="AI163" t="str">
        <f t="shared" ca="1" si="55"/>
        <v/>
      </c>
      <c r="AJ163" t="str">
        <f t="shared" ca="1" si="55"/>
        <v/>
      </c>
      <c r="AK163" t="str">
        <f t="shared" ca="1" si="55"/>
        <v/>
      </c>
      <c r="AL163" t="str">
        <f t="shared" ca="1" si="55"/>
        <v/>
      </c>
      <c r="AM163" t="str">
        <f t="shared" ca="1" si="55"/>
        <v/>
      </c>
      <c r="AN163" t="str">
        <f t="shared" ca="1" si="52"/>
        <v/>
      </c>
      <c r="AO163" t="str">
        <f t="shared" ca="1" si="53"/>
        <v/>
      </c>
      <c r="AS163" t="str">
        <f>IF(SP_2a!Q162&lt;&gt;"", SP_2a!Q162, "")</f>
        <v/>
      </c>
      <c r="AT163" t="str">
        <f>IF($AS163&lt;&gt;"", IFERROR(IF(SP_2a!$D162="", 0, IF(SP_2a!$D162=SP_2a!D161, $AT162, $AT162+1)), 1), "")</f>
        <v/>
      </c>
      <c r="AU163" t="str">
        <f>IF(SP_2a!R162&lt;&gt;"", SP_2a!R162, "")</f>
        <v/>
      </c>
      <c r="AV163" t="str">
        <f>IF(SP_2a!S162&lt;&gt;"", SP_2a!S162, "")</f>
        <v/>
      </c>
      <c r="AZ163" t="str">
        <f>IF($AS163&lt;&gt;"", IF($AS163=$AS162, 0, MAX($AZ$2:$BC162)+1), "")</f>
        <v/>
      </c>
      <c r="BA163" t="str">
        <f>IF($AS163&lt;&gt;"", IF($AT163=0, 0, IF($AT163=$AT162, 0, MAX($AZ$2:$BC162, $AZ163)+1)), "")</f>
        <v/>
      </c>
      <c r="BB163" t="str">
        <f>IF($AS163&lt;&gt;"", IF($AS163=$AS162, IF($AU163=$AU162, 0, MAX($AX$2:$BC162, $AZ163:$BA163)+1), MAX($AZ163:$BA163)+1), "")</f>
        <v/>
      </c>
      <c r="BC163" t="str">
        <f t="shared" si="41"/>
        <v/>
      </c>
    </row>
    <row r="164" spans="3:5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6"/>
        <v/>
      </c>
      <c r="Q164" t="str">
        <f t="shared" ca="1" si="56"/>
        <v/>
      </c>
      <c r="R164" t="str">
        <f t="shared" ca="1" si="56"/>
        <v/>
      </c>
      <c r="S164" t="str">
        <f t="shared" ca="1" si="56"/>
        <v/>
      </c>
      <c r="T164" t="str">
        <f t="shared" ca="1" si="56"/>
        <v/>
      </c>
      <c r="U164" t="str">
        <f t="shared" ca="1" si="56"/>
        <v/>
      </c>
      <c r="V164" t="str">
        <f t="shared" ca="1" si="56"/>
        <v/>
      </c>
      <c r="W164" t="str">
        <f t="shared" ca="1" si="56"/>
        <v/>
      </c>
      <c r="X164" t="str">
        <f t="shared" ca="1" si="56"/>
        <v/>
      </c>
      <c r="Y164" t="str">
        <f t="shared" ca="1" si="56"/>
        <v/>
      </c>
      <c r="Z164" t="str">
        <f t="shared" ca="1" si="56"/>
        <v/>
      </c>
      <c r="AA164" t="str">
        <f t="shared" ca="1" si="56"/>
        <v/>
      </c>
      <c r="AB164" t="str">
        <f t="shared" ca="1" si="56"/>
        <v/>
      </c>
      <c r="AC164" t="str">
        <f t="shared" ca="1" si="56"/>
        <v/>
      </c>
      <c r="AD164" t="str">
        <f t="shared" ca="1" si="56"/>
        <v/>
      </c>
      <c r="AE164" t="str">
        <f t="shared" ca="1" si="39"/>
        <v/>
      </c>
      <c r="AF164" t="str">
        <f t="shared" ca="1" si="55"/>
        <v/>
      </c>
      <c r="AG164" t="str">
        <f t="shared" ca="1" si="55"/>
        <v/>
      </c>
      <c r="AH164" t="str">
        <f t="shared" ca="1" si="55"/>
        <v/>
      </c>
      <c r="AI164" t="str">
        <f t="shared" ca="1" si="55"/>
        <v/>
      </c>
      <c r="AJ164" t="str">
        <f t="shared" ca="1" si="55"/>
        <v/>
      </c>
      <c r="AK164" t="str">
        <f t="shared" ca="1" si="55"/>
        <v/>
      </c>
      <c r="AL164" t="str">
        <f t="shared" ca="1" si="55"/>
        <v/>
      </c>
      <c r="AM164" t="str">
        <f t="shared" ca="1" si="55"/>
        <v/>
      </c>
      <c r="AN164" t="str">
        <f t="shared" ca="1" si="52"/>
        <v/>
      </c>
      <c r="AO164" t="str">
        <f t="shared" ca="1" si="53"/>
        <v/>
      </c>
      <c r="AS164" t="str">
        <f>IF(SP_2a!Q163&lt;&gt;"", SP_2a!Q163, "")</f>
        <v/>
      </c>
      <c r="AT164" t="str">
        <f>IF($AS164&lt;&gt;"", IFERROR(IF(SP_2a!$D163="", 0, IF(SP_2a!$D163=SP_2a!D162, $AT163, $AT163+1)), 1), "")</f>
        <v/>
      </c>
      <c r="AU164" t="str">
        <f>IF(SP_2a!R163&lt;&gt;"", SP_2a!R163, "")</f>
        <v/>
      </c>
      <c r="AV164" t="str">
        <f>IF(SP_2a!S163&lt;&gt;"", SP_2a!S163, "")</f>
        <v/>
      </c>
      <c r="AZ164" t="str">
        <f>IF($AS164&lt;&gt;"", IF($AS164=$AS163, 0, MAX($AZ$2:$BC163)+1), "")</f>
        <v/>
      </c>
      <c r="BA164" t="str">
        <f>IF($AS164&lt;&gt;"", IF($AT164=0, 0, IF($AT164=$AT163, 0, MAX($AZ$2:$BC163, $AZ164)+1)), "")</f>
        <v/>
      </c>
      <c r="BB164" t="str">
        <f>IF($AS164&lt;&gt;"", IF($AS164=$AS163, IF($AU164=$AU163, 0, MAX($AX$2:$BC163, $AZ164:$BA164)+1), MAX($AZ164:$BA164)+1), "")</f>
        <v/>
      </c>
      <c r="BC164" t="str">
        <f t="shared" si="41"/>
        <v/>
      </c>
    </row>
    <row r="165" spans="3:5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6"/>
        <v/>
      </c>
      <c r="Q165" t="str">
        <f t="shared" ca="1" si="56"/>
        <v/>
      </c>
      <c r="R165" t="str">
        <f t="shared" ca="1" si="56"/>
        <v/>
      </c>
      <c r="S165" t="str">
        <f t="shared" ca="1" si="56"/>
        <v/>
      </c>
      <c r="T165" t="str">
        <f t="shared" ca="1" si="56"/>
        <v/>
      </c>
      <c r="U165" t="str">
        <f t="shared" ca="1" si="56"/>
        <v/>
      </c>
      <c r="V165" t="str">
        <f t="shared" ca="1" si="56"/>
        <v/>
      </c>
      <c r="W165" t="str">
        <f t="shared" ca="1" si="56"/>
        <v/>
      </c>
      <c r="X165" t="str">
        <f t="shared" ca="1" si="56"/>
        <v/>
      </c>
      <c r="Y165" t="str">
        <f t="shared" ca="1" si="56"/>
        <v/>
      </c>
      <c r="Z165" t="str">
        <f t="shared" ca="1" si="56"/>
        <v/>
      </c>
      <c r="AA165" t="str">
        <f t="shared" ca="1" si="56"/>
        <v/>
      </c>
      <c r="AB165" t="str">
        <f t="shared" ca="1" si="56"/>
        <v/>
      </c>
      <c r="AC165" t="str">
        <f t="shared" ca="1" si="56"/>
        <v/>
      </c>
      <c r="AD165" t="str">
        <f t="shared" ca="1" si="56"/>
        <v/>
      </c>
      <c r="AE165" t="str">
        <f t="shared" ca="1" si="39"/>
        <v/>
      </c>
      <c r="AF165" t="str">
        <f t="shared" ca="1" si="55"/>
        <v/>
      </c>
      <c r="AG165" t="str">
        <f t="shared" ca="1" si="55"/>
        <v/>
      </c>
      <c r="AH165" t="str">
        <f t="shared" ca="1" si="55"/>
        <v/>
      </c>
      <c r="AI165" t="str">
        <f t="shared" ca="1" si="55"/>
        <v/>
      </c>
      <c r="AJ165" t="str">
        <f t="shared" ca="1" si="55"/>
        <v/>
      </c>
      <c r="AK165" t="str">
        <f t="shared" ca="1" si="55"/>
        <v/>
      </c>
      <c r="AL165" t="str">
        <f t="shared" ca="1" si="55"/>
        <v/>
      </c>
      <c r="AM165" t="str">
        <f t="shared" ca="1" si="55"/>
        <v/>
      </c>
      <c r="AN165" t="str">
        <f t="shared" ca="1" si="52"/>
        <v/>
      </c>
      <c r="AO165" t="str">
        <f t="shared" ca="1" si="53"/>
        <v/>
      </c>
      <c r="AS165" t="str">
        <f>IF(SP_2a!Q164&lt;&gt;"", SP_2a!Q164, "")</f>
        <v/>
      </c>
      <c r="AT165" t="str">
        <f>IF($AS165&lt;&gt;"", IFERROR(IF(SP_2a!$D164="", 0, IF(SP_2a!$D164=SP_2a!D163, $AT164, $AT164+1)), 1), "")</f>
        <v/>
      </c>
      <c r="AU165" t="str">
        <f>IF(SP_2a!R164&lt;&gt;"", SP_2a!R164, "")</f>
        <v/>
      </c>
      <c r="AV165" t="str">
        <f>IF(SP_2a!S164&lt;&gt;"", SP_2a!S164, "")</f>
        <v/>
      </c>
      <c r="AZ165" t="str">
        <f>IF($AS165&lt;&gt;"", IF($AS165=$AS164, 0, MAX($AZ$2:$BC164)+1), "")</f>
        <v/>
      </c>
      <c r="BA165" t="str">
        <f>IF($AS165&lt;&gt;"", IF($AT165=0, 0, IF($AT165=$AT164, 0, MAX($AZ$2:$BC164, $AZ165)+1)), "")</f>
        <v/>
      </c>
      <c r="BB165" t="str">
        <f>IF($AS165&lt;&gt;"", IF($AS165=$AS164, IF($AU165=$AU164, 0, MAX($AX$2:$BC164, $AZ165:$BA165)+1), MAX($AZ165:$BA165)+1), "")</f>
        <v/>
      </c>
      <c r="BC165" t="str">
        <f t="shared" si="41"/>
        <v/>
      </c>
    </row>
    <row r="166" spans="3:5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6"/>
        <v/>
      </c>
      <c r="Q166" t="str">
        <f t="shared" ca="1" si="56"/>
        <v/>
      </c>
      <c r="R166" t="str">
        <f t="shared" ca="1" si="56"/>
        <v/>
      </c>
      <c r="S166" t="str">
        <f t="shared" ca="1" si="56"/>
        <v/>
      </c>
      <c r="T166" t="str">
        <f t="shared" ca="1" si="56"/>
        <v/>
      </c>
      <c r="U166" t="str">
        <f t="shared" ca="1" si="56"/>
        <v/>
      </c>
      <c r="V166" t="str">
        <f t="shared" ca="1" si="56"/>
        <v/>
      </c>
      <c r="W166" t="str">
        <f t="shared" ca="1" si="56"/>
        <v/>
      </c>
      <c r="X166" t="str">
        <f t="shared" ca="1" si="56"/>
        <v/>
      </c>
      <c r="Y166" t="str">
        <f t="shared" ca="1" si="56"/>
        <v/>
      </c>
      <c r="Z166" t="str">
        <f t="shared" ca="1" si="56"/>
        <v/>
      </c>
      <c r="AA166" t="str">
        <f t="shared" ca="1" si="56"/>
        <v/>
      </c>
      <c r="AB166" t="str">
        <f t="shared" ca="1" si="56"/>
        <v/>
      </c>
      <c r="AC166" t="str">
        <f t="shared" ca="1" si="56"/>
        <v/>
      </c>
      <c r="AD166" t="str">
        <f t="shared" ca="1" si="56"/>
        <v/>
      </c>
      <c r="AE166" t="str">
        <f t="shared" ca="1" si="39"/>
        <v/>
      </c>
      <c r="AF166" t="str">
        <f t="shared" ca="1" si="55"/>
        <v/>
      </c>
      <c r="AG166" t="str">
        <f t="shared" ca="1" si="55"/>
        <v/>
      </c>
      <c r="AH166" t="str">
        <f t="shared" ca="1" si="55"/>
        <v/>
      </c>
      <c r="AI166" t="str">
        <f t="shared" ca="1" si="55"/>
        <v/>
      </c>
      <c r="AJ166" t="str">
        <f t="shared" ca="1" si="55"/>
        <v/>
      </c>
      <c r="AK166" t="str">
        <f t="shared" ca="1" si="55"/>
        <v/>
      </c>
      <c r="AL166" t="str">
        <f t="shared" ca="1" si="55"/>
        <v/>
      </c>
      <c r="AM166" t="str">
        <f t="shared" ca="1" si="55"/>
        <v/>
      </c>
      <c r="AN166" t="str">
        <f t="shared" ca="1" si="52"/>
        <v/>
      </c>
      <c r="AO166" t="str">
        <f t="shared" ca="1" si="53"/>
        <v/>
      </c>
      <c r="AS166" t="str">
        <f>IF(SP_2a!Q165&lt;&gt;"", SP_2a!Q165, "")</f>
        <v/>
      </c>
      <c r="AT166" t="str">
        <f>IF($AS166&lt;&gt;"", IFERROR(IF(SP_2a!$D165="", 0, IF(SP_2a!$D165=SP_2a!D164, $AT165, $AT165+1)), 1), "")</f>
        <v/>
      </c>
      <c r="AU166" t="str">
        <f>IF(SP_2a!R165&lt;&gt;"", SP_2a!R165, "")</f>
        <v/>
      </c>
      <c r="AV166" t="str">
        <f>IF(SP_2a!S165&lt;&gt;"", SP_2a!S165, "")</f>
        <v/>
      </c>
      <c r="AZ166" t="str">
        <f>IF($AS166&lt;&gt;"", IF($AS166=$AS165, 0, MAX($AZ$2:$BC165)+1), "")</f>
        <v/>
      </c>
      <c r="BA166" t="str">
        <f>IF($AS166&lt;&gt;"", IF($AT166=0, 0, IF($AT166=$AT165, 0, MAX($AZ$2:$BC165, $AZ166)+1)), "")</f>
        <v/>
      </c>
      <c r="BB166" t="str">
        <f>IF($AS166&lt;&gt;"", IF($AS166=$AS165, IF($AU166=$AU165, 0, MAX($AX$2:$BC165, $AZ166:$BA166)+1), MAX($AZ166:$BA166)+1), "")</f>
        <v/>
      </c>
      <c r="BC166" t="str">
        <f t="shared" si="41"/>
        <v/>
      </c>
    </row>
    <row r="167" spans="3:5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6"/>
        <v/>
      </c>
      <c r="Q167" t="str">
        <f t="shared" ca="1" si="56"/>
        <v/>
      </c>
      <c r="R167" t="str">
        <f t="shared" ca="1" si="56"/>
        <v/>
      </c>
      <c r="S167" t="str">
        <f t="shared" ca="1" si="56"/>
        <v/>
      </c>
      <c r="T167" t="str">
        <f t="shared" ca="1" si="56"/>
        <v/>
      </c>
      <c r="U167" t="str">
        <f t="shared" ca="1" si="56"/>
        <v/>
      </c>
      <c r="V167" t="str">
        <f t="shared" ca="1" si="56"/>
        <v/>
      </c>
      <c r="W167" t="str">
        <f t="shared" ca="1" si="56"/>
        <v/>
      </c>
      <c r="X167" t="str">
        <f t="shared" ca="1" si="56"/>
        <v/>
      </c>
      <c r="Y167" t="str">
        <f t="shared" ca="1" si="56"/>
        <v/>
      </c>
      <c r="Z167" t="str">
        <f t="shared" ca="1" si="56"/>
        <v/>
      </c>
      <c r="AA167" t="str">
        <f t="shared" ca="1" si="56"/>
        <v/>
      </c>
      <c r="AB167" t="str">
        <f t="shared" ca="1" si="56"/>
        <v/>
      </c>
      <c r="AC167" t="str">
        <f t="shared" ca="1" si="56"/>
        <v/>
      </c>
      <c r="AD167" t="str">
        <f t="shared" ca="1" si="56"/>
        <v/>
      </c>
      <c r="AE167" t="str">
        <f t="shared" ca="1" si="39"/>
        <v/>
      </c>
      <c r="AF167" t="str">
        <f t="shared" ca="1" si="55"/>
        <v/>
      </c>
      <c r="AG167" t="str">
        <f t="shared" ca="1" si="55"/>
        <v/>
      </c>
      <c r="AH167" t="str">
        <f t="shared" ca="1" si="55"/>
        <v/>
      </c>
      <c r="AI167" t="str">
        <f t="shared" ca="1" si="55"/>
        <v/>
      </c>
      <c r="AJ167" t="str">
        <f t="shared" ca="1" si="55"/>
        <v/>
      </c>
      <c r="AK167" t="str">
        <f t="shared" ca="1" si="55"/>
        <v/>
      </c>
      <c r="AL167" t="str">
        <f t="shared" ca="1" si="55"/>
        <v/>
      </c>
      <c r="AM167" t="str">
        <f t="shared" ca="1" si="55"/>
        <v/>
      </c>
      <c r="AN167" t="str">
        <f t="shared" ca="1" si="52"/>
        <v/>
      </c>
      <c r="AO167" t="str">
        <f t="shared" ca="1" si="53"/>
        <v/>
      </c>
      <c r="AS167" t="str">
        <f>IF(SP_2a!Q166&lt;&gt;"", SP_2a!Q166, "")</f>
        <v/>
      </c>
      <c r="AT167" t="str">
        <f>IF($AS167&lt;&gt;"", IFERROR(IF(SP_2a!$D166="", 0, IF(SP_2a!$D166=SP_2a!D165, $AT166, $AT166+1)), 1), "")</f>
        <v/>
      </c>
      <c r="AU167" t="str">
        <f>IF(SP_2a!R166&lt;&gt;"", SP_2a!R166, "")</f>
        <v/>
      </c>
      <c r="AV167" t="str">
        <f>IF(SP_2a!S166&lt;&gt;"", SP_2a!S166, "")</f>
        <v/>
      </c>
      <c r="AZ167" t="str">
        <f>IF($AS167&lt;&gt;"", IF($AS167=$AS166, 0, MAX($AZ$2:$BC166)+1), "")</f>
        <v/>
      </c>
      <c r="BA167" t="str">
        <f>IF($AS167&lt;&gt;"", IF($AT167=0, 0, IF($AT167=$AT166, 0, MAX($AZ$2:$BC166, $AZ167)+1)), "")</f>
        <v/>
      </c>
      <c r="BB167" t="str">
        <f>IF($AS167&lt;&gt;"", IF($AS167=$AS166, IF($AU167=$AU166, 0, MAX($AX$2:$BC166, $AZ167:$BA167)+1), MAX($AZ167:$BA167)+1), "")</f>
        <v/>
      </c>
      <c r="BC167" t="str">
        <f t="shared" si="41"/>
        <v/>
      </c>
    </row>
    <row r="168" spans="3:5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6"/>
        <v/>
      </c>
      <c r="Q168" t="str">
        <f t="shared" ca="1" si="56"/>
        <v/>
      </c>
      <c r="R168" t="str">
        <f t="shared" ca="1" si="56"/>
        <v/>
      </c>
      <c r="S168" t="str">
        <f t="shared" ca="1" si="56"/>
        <v/>
      </c>
      <c r="T168" t="str">
        <f t="shared" ca="1" si="56"/>
        <v/>
      </c>
      <c r="U168" t="str">
        <f t="shared" ca="1" si="56"/>
        <v/>
      </c>
      <c r="V168" t="str">
        <f t="shared" ca="1" si="56"/>
        <v/>
      </c>
      <c r="W168" t="str">
        <f t="shared" ca="1" si="56"/>
        <v/>
      </c>
      <c r="X168" t="str">
        <f t="shared" ca="1" si="56"/>
        <v/>
      </c>
      <c r="Y168" t="str">
        <f t="shared" ca="1" si="56"/>
        <v/>
      </c>
      <c r="Z168" t="str">
        <f t="shared" ca="1" si="56"/>
        <v/>
      </c>
      <c r="AA168" t="str">
        <f t="shared" ca="1" si="56"/>
        <v/>
      </c>
      <c r="AB168" t="str">
        <f t="shared" ca="1" si="56"/>
        <v/>
      </c>
      <c r="AC168" t="str">
        <f t="shared" ca="1" si="56"/>
        <v/>
      </c>
      <c r="AD168" t="str">
        <f t="shared" ca="1" si="56"/>
        <v/>
      </c>
      <c r="AE168" t="str">
        <f t="shared" ca="1" si="39"/>
        <v/>
      </c>
      <c r="AF168" t="str">
        <f t="shared" ca="1" si="55"/>
        <v/>
      </c>
      <c r="AG168" t="str">
        <f t="shared" ca="1" si="55"/>
        <v/>
      </c>
      <c r="AH168" t="str">
        <f t="shared" ca="1" si="55"/>
        <v/>
      </c>
      <c r="AI168" t="str">
        <f t="shared" ca="1" si="55"/>
        <v/>
      </c>
      <c r="AJ168" t="str">
        <f t="shared" ca="1" si="55"/>
        <v/>
      </c>
      <c r="AK168" t="str">
        <f t="shared" ca="1" si="55"/>
        <v/>
      </c>
      <c r="AL168" t="str">
        <f t="shared" ca="1" si="55"/>
        <v/>
      </c>
      <c r="AM168" t="str">
        <f t="shared" ca="1" si="55"/>
        <v/>
      </c>
      <c r="AN168" t="str">
        <f t="shared" ca="1" si="52"/>
        <v/>
      </c>
      <c r="AO168" t="str">
        <f t="shared" ca="1" si="53"/>
        <v/>
      </c>
      <c r="AS168" t="str">
        <f>IF(SP_2a!Q167&lt;&gt;"", SP_2a!Q167, "")</f>
        <v/>
      </c>
      <c r="AT168" t="str">
        <f>IF($AS168&lt;&gt;"", IFERROR(IF(SP_2a!$D167="", 0, IF(SP_2a!$D167=SP_2a!D166, $AT167, $AT167+1)), 1), "")</f>
        <v/>
      </c>
      <c r="AU168" t="str">
        <f>IF(SP_2a!R167&lt;&gt;"", SP_2a!R167, "")</f>
        <v/>
      </c>
      <c r="AV168" t="str">
        <f>IF(SP_2a!S167&lt;&gt;"", SP_2a!S167, "")</f>
        <v/>
      </c>
      <c r="AZ168" t="str">
        <f>IF($AS168&lt;&gt;"", IF($AS168=$AS167, 0, MAX($AZ$2:$BC167)+1), "")</f>
        <v/>
      </c>
      <c r="BA168" t="str">
        <f>IF($AS168&lt;&gt;"", IF($AT168=0, 0, IF($AT168=$AT167, 0, MAX($AZ$2:$BC167, $AZ168)+1)), "")</f>
        <v/>
      </c>
      <c r="BB168" t="str">
        <f>IF($AS168&lt;&gt;"", IF($AS168=$AS167, IF($AU168=$AU167, 0, MAX($AX$2:$BC167, $AZ168:$BA168)+1), MAX($AZ168:$BA168)+1), "")</f>
        <v/>
      </c>
      <c r="BC168" t="str">
        <f t="shared" si="41"/>
        <v/>
      </c>
    </row>
    <row r="169" spans="3:5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6"/>
        <v/>
      </c>
      <c r="Q169" t="str">
        <f t="shared" ca="1" si="56"/>
        <v/>
      </c>
      <c r="R169" t="str">
        <f t="shared" ca="1" si="56"/>
        <v/>
      </c>
      <c r="S169" t="str">
        <f t="shared" ca="1" si="56"/>
        <v/>
      </c>
      <c r="T169" t="str">
        <f t="shared" ca="1" si="56"/>
        <v/>
      </c>
      <c r="U169" t="str">
        <f t="shared" ca="1" si="56"/>
        <v/>
      </c>
      <c r="V169" t="str">
        <f t="shared" ca="1" si="56"/>
        <v/>
      </c>
      <c r="W169" t="str">
        <f t="shared" ca="1" si="56"/>
        <v/>
      </c>
      <c r="X169" t="str">
        <f t="shared" ca="1" si="56"/>
        <v/>
      </c>
      <c r="Y169" t="str">
        <f t="shared" ca="1" si="56"/>
        <v/>
      </c>
      <c r="Z169" t="str">
        <f t="shared" ca="1" si="56"/>
        <v/>
      </c>
      <c r="AA169" t="str">
        <f t="shared" ca="1" si="56"/>
        <v/>
      </c>
      <c r="AB169" t="str">
        <f t="shared" ca="1" si="56"/>
        <v/>
      </c>
      <c r="AC169" t="str">
        <f t="shared" ca="1" si="56"/>
        <v/>
      </c>
      <c r="AD169" t="str">
        <f t="shared" ca="1" si="56"/>
        <v/>
      </c>
      <c r="AE169" t="str">
        <f t="shared" ca="1" si="39"/>
        <v/>
      </c>
      <c r="AF169" t="str">
        <f t="shared" ca="1" si="55"/>
        <v/>
      </c>
      <c r="AG169" t="str">
        <f t="shared" ca="1" si="55"/>
        <v/>
      </c>
      <c r="AH169" t="str">
        <f t="shared" ca="1" si="55"/>
        <v/>
      </c>
      <c r="AI169" t="str">
        <f t="shared" ca="1" si="55"/>
        <v/>
      </c>
      <c r="AJ169" t="str">
        <f t="shared" ca="1" si="55"/>
        <v/>
      </c>
      <c r="AK169" t="str">
        <f t="shared" ca="1" si="55"/>
        <v/>
      </c>
      <c r="AL169" t="str">
        <f t="shared" ca="1" si="55"/>
        <v/>
      </c>
      <c r="AM169" t="str">
        <f t="shared" ca="1" si="55"/>
        <v/>
      </c>
      <c r="AN169" t="str">
        <f t="shared" ca="1" si="52"/>
        <v/>
      </c>
      <c r="AO169" t="str">
        <f t="shared" ca="1" si="53"/>
        <v/>
      </c>
      <c r="AS169" t="str">
        <f>IF(SP_2a!Q168&lt;&gt;"", SP_2a!Q168, "")</f>
        <v/>
      </c>
      <c r="AT169" t="str">
        <f>IF($AS169&lt;&gt;"", IFERROR(IF(SP_2a!$D168="", 0, IF(SP_2a!$D168=SP_2a!D167, $AT168, $AT168+1)), 1), "")</f>
        <v/>
      </c>
      <c r="AU169" t="str">
        <f>IF(SP_2a!R168&lt;&gt;"", SP_2a!R168, "")</f>
        <v/>
      </c>
      <c r="AV169" t="str">
        <f>IF(SP_2a!S168&lt;&gt;"", SP_2a!S168, "")</f>
        <v/>
      </c>
      <c r="AZ169" t="str">
        <f>IF($AS169&lt;&gt;"", IF($AS169=$AS168, 0, MAX($AZ$2:$BC168)+1), "")</f>
        <v/>
      </c>
      <c r="BA169" t="str">
        <f>IF($AS169&lt;&gt;"", IF($AT169=0, 0, IF($AT169=$AT168, 0, MAX($AZ$2:$BC168, $AZ169)+1)), "")</f>
        <v/>
      </c>
      <c r="BB169" t="str">
        <f>IF($AS169&lt;&gt;"", IF($AS169=$AS168, IF($AU169=$AU168, 0, MAX($AX$2:$BC168, $AZ169:$BA169)+1), MAX($AZ169:$BA169)+1), "")</f>
        <v/>
      </c>
      <c r="BC169" t="str">
        <f t="shared" si="41"/>
        <v/>
      </c>
    </row>
    <row r="170" spans="3:5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ref="P170:AD186" ca="1" si="57">IF(ISNUMBER(MATCH(ROW(),$BC:$BC, 0)), IF(INDIRECT("SP_2b!" &amp; ADDRESS(MATCH(ROW(),$BC:$BC, 0)-1, COLUMN()-4, 4))&lt;&gt;"", INDIRECT("SP_2b!" &amp; ADDRESS(MATCH(ROW(),$BC:$BC, 0)-1, COLUMN()-4, 4)), ""), "")</f>
        <v/>
      </c>
      <c r="Q170" t="str">
        <f t="shared" ca="1" si="57"/>
        <v/>
      </c>
      <c r="R170" t="str">
        <f t="shared" ca="1" si="57"/>
        <v/>
      </c>
      <c r="S170" t="str">
        <f t="shared" ca="1" si="57"/>
        <v/>
      </c>
      <c r="T170" t="str">
        <f t="shared" ca="1" si="57"/>
        <v/>
      </c>
      <c r="U170" t="str">
        <f t="shared" ca="1" si="57"/>
        <v/>
      </c>
      <c r="V170" t="str">
        <f t="shared" ca="1" si="57"/>
        <v/>
      </c>
      <c r="W170" t="str">
        <f t="shared" ca="1" si="57"/>
        <v/>
      </c>
      <c r="X170" t="str">
        <f t="shared" ca="1" si="57"/>
        <v/>
      </c>
      <c r="Y170" t="str">
        <f t="shared" ca="1" si="57"/>
        <v/>
      </c>
      <c r="Z170" t="str">
        <f t="shared" ca="1" si="57"/>
        <v/>
      </c>
      <c r="AA170" t="str">
        <f t="shared" ca="1" si="57"/>
        <v/>
      </c>
      <c r="AB170" t="str">
        <f t="shared" ca="1" si="57"/>
        <v/>
      </c>
      <c r="AC170" t="str">
        <f t="shared" ca="1" si="57"/>
        <v/>
      </c>
      <c r="AD170" t="str">
        <f t="shared" ca="1" si="57"/>
        <v/>
      </c>
      <c r="AE170" t="str">
        <f t="shared" ca="1" si="39"/>
        <v/>
      </c>
      <c r="AF170" t="str">
        <f t="shared" ca="1" si="55"/>
        <v/>
      </c>
      <c r="AG170" t="str">
        <f t="shared" ca="1" si="55"/>
        <v/>
      </c>
      <c r="AH170" t="str">
        <f t="shared" ca="1" si="55"/>
        <v/>
      </c>
      <c r="AI170" t="str">
        <f t="shared" ca="1" si="55"/>
        <v/>
      </c>
      <c r="AJ170" t="str">
        <f t="shared" ca="1" si="55"/>
        <v/>
      </c>
      <c r="AK170" t="str">
        <f t="shared" ca="1" si="55"/>
        <v/>
      </c>
      <c r="AL170" t="str">
        <f t="shared" ca="1" si="55"/>
        <v/>
      </c>
      <c r="AM170" t="str">
        <f t="shared" ca="1" si="55"/>
        <v/>
      </c>
      <c r="AN170" t="str">
        <f t="shared" ca="1" si="52"/>
        <v/>
      </c>
      <c r="AO170" t="str">
        <f t="shared" ca="1" si="53"/>
        <v/>
      </c>
      <c r="AS170" t="str">
        <f>IF(SP_2a!Q169&lt;&gt;"", SP_2a!Q169, "")</f>
        <v/>
      </c>
      <c r="AT170" t="str">
        <f>IF($AS170&lt;&gt;"", IFERROR(IF(SP_2a!$D169="", 0, IF(SP_2a!$D169=SP_2a!D168, $AT169, $AT169+1)), 1), "")</f>
        <v/>
      </c>
      <c r="AU170" t="str">
        <f>IF(SP_2a!R169&lt;&gt;"", SP_2a!R169, "")</f>
        <v/>
      </c>
      <c r="AV170" t="str">
        <f>IF(SP_2a!S169&lt;&gt;"", SP_2a!S169, "")</f>
        <v/>
      </c>
      <c r="AZ170" t="str">
        <f>IF($AS170&lt;&gt;"", IF($AS170=$AS169, 0, MAX($AZ$2:$BC169)+1), "")</f>
        <v/>
      </c>
      <c r="BA170" t="str">
        <f>IF($AS170&lt;&gt;"", IF($AT170=0, 0, IF($AT170=$AT169, 0, MAX($AZ$2:$BC169, $AZ170)+1)), "")</f>
        <v/>
      </c>
      <c r="BB170" t="str">
        <f>IF($AS170&lt;&gt;"", IF($AS170=$AS169, IF($AU170=$AU169, 0, MAX($AX$2:$BC169, $AZ170:$BA170)+1), MAX($AZ170:$BA170)+1), "")</f>
        <v/>
      </c>
      <c r="BC170" t="str">
        <f t="shared" si="41"/>
        <v/>
      </c>
    </row>
    <row r="171" spans="3:5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7"/>
        <v/>
      </c>
      <c r="Q171" t="str">
        <f t="shared" ca="1" si="57"/>
        <v/>
      </c>
      <c r="R171" t="str">
        <f t="shared" ca="1" si="57"/>
        <v/>
      </c>
      <c r="S171" t="str">
        <f t="shared" ca="1" si="57"/>
        <v/>
      </c>
      <c r="T171" t="str">
        <f t="shared" ca="1" si="57"/>
        <v/>
      </c>
      <c r="U171" t="str">
        <f t="shared" ca="1" si="57"/>
        <v/>
      </c>
      <c r="V171" t="str">
        <f t="shared" ca="1" si="57"/>
        <v/>
      </c>
      <c r="W171" t="str">
        <f t="shared" ca="1" si="57"/>
        <v/>
      </c>
      <c r="X171" t="str">
        <f t="shared" ca="1" si="57"/>
        <v/>
      </c>
      <c r="Y171" t="str">
        <f t="shared" ca="1" si="57"/>
        <v/>
      </c>
      <c r="Z171" t="str">
        <f t="shared" ca="1" si="57"/>
        <v/>
      </c>
      <c r="AA171" t="str">
        <f t="shared" ca="1" si="57"/>
        <v/>
      </c>
      <c r="AB171" t="str">
        <f t="shared" ca="1" si="57"/>
        <v/>
      </c>
      <c r="AC171" t="str">
        <f t="shared" ca="1" si="57"/>
        <v/>
      </c>
      <c r="AD171" t="str">
        <f t="shared" ca="1" si="57"/>
        <v/>
      </c>
      <c r="AE171" t="str">
        <f t="shared" ca="1" si="39"/>
        <v/>
      </c>
      <c r="AF171" t="str">
        <f t="shared" ca="1" si="55"/>
        <v/>
      </c>
      <c r="AG171" t="str">
        <f t="shared" ca="1" si="55"/>
        <v/>
      </c>
      <c r="AH171" t="str">
        <f t="shared" ca="1" si="55"/>
        <v/>
      </c>
      <c r="AI171" t="str">
        <f t="shared" ca="1" si="55"/>
        <v/>
      </c>
      <c r="AJ171" t="str">
        <f t="shared" ca="1" si="55"/>
        <v/>
      </c>
      <c r="AK171" t="str">
        <f t="shared" ca="1" si="55"/>
        <v/>
      </c>
      <c r="AL171" t="str">
        <f t="shared" ca="1" si="55"/>
        <v/>
      </c>
      <c r="AM171" t="str">
        <f t="shared" ca="1" si="55"/>
        <v/>
      </c>
      <c r="AN171" t="str">
        <f t="shared" ca="1" si="52"/>
        <v/>
      </c>
      <c r="AO171" t="str">
        <f t="shared" ca="1" si="53"/>
        <v/>
      </c>
      <c r="AS171" t="str">
        <f>IF(SP_2a!Q170&lt;&gt;"", SP_2a!Q170, "")</f>
        <v/>
      </c>
      <c r="AT171" t="str">
        <f>IF($AS171&lt;&gt;"", IFERROR(IF(SP_2a!$D170="", 0, IF(SP_2a!$D170=SP_2a!D169, $AT170, $AT170+1)), 1), "")</f>
        <v/>
      </c>
      <c r="AU171" t="str">
        <f>IF(SP_2a!R170&lt;&gt;"", SP_2a!R170, "")</f>
        <v/>
      </c>
      <c r="AV171" t="str">
        <f>IF(SP_2a!S170&lt;&gt;"", SP_2a!S170, "")</f>
        <v/>
      </c>
      <c r="AZ171" t="str">
        <f>IF($AS171&lt;&gt;"", IF($AS171=$AS170, 0, MAX($AZ$2:$BC170)+1), "")</f>
        <v/>
      </c>
      <c r="BA171" t="str">
        <f>IF($AS171&lt;&gt;"", IF($AT171=0, 0, IF($AT171=$AT170, 0, MAX($AZ$2:$BC170, $AZ171)+1)), "")</f>
        <v/>
      </c>
      <c r="BB171" t="str">
        <f>IF($AS171&lt;&gt;"", IF($AS171=$AS170, IF($AU171=$AU170, 0, MAX($AX$2:$BC170, $AZ171:$BA171)+1), MAX($AZ171:$BA171)+1), "")</f>
        <v/>
      </c>
      <c r="BC171" t="str">
        <f t="shared" si="41"/>
        <v/>
      </c>
    </row>
    <row r="172" spans="3:5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7"/>
        <v/>
      </c>
      <c r="Q172" t="str">
        <f t="shared" ca="1" si="57"/>
        <v/>
      </c>
      <c r="R172" t="str">
        <f t="shared" ca="1" si="57"/>
        <v/>
      </c>
      <c r="S172" t="str">
        <f t="shared" ca="1" si="57"/>
        <v/>
      </c>
      <c r="T172" t="str">
        <f t="shared" ca="1" si="57"/>
        <v/>
      </c>
      <c r="U172" t="str">
        <f t="shared" ca="1" si="57"/>
        <v/>
      </c>
      <c r="V172" t="str">
        <f t="shared" ca="1" si="57"/>
        <v/>
      </c>
      <c r="W172" t="str">
        <f t="shared" ca="1" si="57"/>
        <v/>
      </c>
      <c r="X172" t="str">
        <f t="shared" ca="1" si="57"/>
        <v/>
      </c>
      <c r="Y172" t="str">
        <f t="shared" ca="1" si="57"/>
        <v/>
      </c>
      <c r="Z172" t="str">
        <f t="shared" ca="1" si="57"/>
        <v/>
      </c>
      <c r="AA172" t="str">
        <f t="shared" ca="1" si="57"/>
        <v/>
      </c>
      <c r="AB172" t="str">
        <f t="shared" ca="1" si="57"/>
        <v/>
      </c>
      <c r="AC172" t="str">
        <f t="shared" ca="1" si="57"/>
        <v/>
      </c>
      <c r="AD172" t="str">
        <f t="shared" ca="1" si="57"/>
        <v/>
      </c>
      <c r="AE172" t="str">
        <f t="shared" ca="1" si="39"/>
        <v/>
      </c>
      <c r="AF172" t="str">
        <f t="shared" ca="1" si="55"/>
        <v/>
      </c>
      <c r="AG172" t="str">
        <f t="shared" ca="1" si="55"/>
        <v/>
      </c>
      <c r="AH172" t="str">
        <f t="shared" ca="1" si="55"/>
        <v/>
      </c>
      <c r="AI172" t="str">
        <f t="shared" ca="1" si="55"/>
        <v/>
      </c>
      <c r="AJ172" t="str">
        <f t="shared" ca="1" si="55"/>
        <v/>
      </c>
      <c r="AK172" t="str">
        <f t="shared" ca="1" si="55"/>
        <v/>
      </c>
      <c r="AL172" t="str">
        <f t="shared" ca="1" si="55"/>
        <v/>
      </c>
      <c r="AM172" t="str">
        <f t="shared" ca="1" si="55"/>
        <v/>
      </c>
      <c r="AN172" t="str">
        <f t="shared" ca="1" si="52"/>
        <v/>
      </c>
      <c r="AO172" t="str">
        <f t="shared" ca="1" si="53"/>
        <v/>
      </c>
      <c r="AS172" t="str">
        <f>IF(SP_2a!Q171&lt;&gt;"", SP_2a!Q171, "")</f>
        <v/>
      </c>
      <c r="AT172" t="str">
        <f>IF($AS172&lt;&gt;"", IFERROR(IF(SP_2a!$D171="", 0, IF(SP_2a!$D171=SP_2a!D170, $AT171, $AT171+1)), 1), "")</f>
        <v/>
      </c>
      <c r="AU172" t="str">
        <f>IF(SP_2a!R171&lt;&gt;"", SP_2a!R171, "")</f>
        <v/>
      </c>
      <c r="AV172" t="str">
        <f>IF(SP_2a!S171&lt;&gt;"", SP_2a!S171, "")</f>
        <v/>
      </c>
      <c r="AZ172" t="str">
        <f>IF($AS172&lt;&gt;"", IF($AS172=$AS171, 0, MAX($AZ$2:$BC171)+1), "")</f>
        <v/>
      </c>
      <c r="BA172" t="str">
        <f>IF($AS172&lt;&gt;"", IF($AT172=0, 0, IF($AT172=$AT171, 0, MAX($AZ$2:$BC171, $AZ172)+1)), "")</f>
        <v/>
      </c>
      <c r="BB172" t="str">
        <f>IF($AS172&lt;&gt;"", IF($AS172=$AS171, IF($AU172=$AU171, 0, MAX($AX$2:$BC171, $AZ172:$BA172)+1), MAX($AZ172:$BA172)+1), "")</f>
        <v/>
      </c>
      <c r="BC172" t="str">
        <f t="shared" si="41"/>
        <v/>
      </c>
    </row>
    <row r="173" spans="3:5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7"/>
        <v/>
      </c>
      <c r="Q173" t="str">
        <f t="shared" ca="1" si="57"/>
        <v/>
      </c>
      <c r="R173" t="str">
        <f t="shared" ca="1" si="57"/>
        <v/>
      </c>
      <c r="S173" t="str">
        <f t="shared" ca="1" si="57"/>
        <v/>
      </c>
      <c r="T173" t="str">
        <f t="shared" ca="1" si="57"/>
        <v/>
      </c>
      <c r="U173" t="str">
        <f t="shared" ca="1" si="57"/>
        <v/>
      </c>
      <c r="V173" t="str">
        <f t="shared" ca="1" si="57"/>
        <v/>
      </c>
      <c r="W173" t="str">
        <f t="shared" ca="1" si="57"/>
        <v/>
      </c>
      <c r="X173" t="str">
        <f t="shared" ca="1" si="57"/>
        <v/>
      </c>
      <c r="Y173" t="str">
        <f t="shared" ca="1" si="57"/>
        <v/>
      </c>
      <c r="Z173" t="str">
        <f t="shared" ca="1" si="57"/>
        <v/>
      </c>
      <c r="AA173" t="str">
        <f t="shared" ca="1" si="57"/>
        <v/>
      </c>
      <c r="AB173" t="str">
        <f t="shared" ca="1" si="57"/>
        <v/>
      </c>
      <c r="AC173" t="str">
        <f t="shared" ca="1" si="57"/>
        <v/>
      </c>
      <c r="AD173" t="str">
        <f t="shared" ca="1" si="57"/>
        <v/>
      </c>
      <c r="AE173" t="str">
        <f t="shared" ca="1" si="39"/>
        <v/>
      </c>
      <c r="AF173" t="str">
        <f t="shared" ca="1" si="55"/>
        <v/>
      </c>
      <c r="AG173" t="str">
        <f t="shared" ref="AF173:AM204" ca="1" si="58">IF(ISNUMBER(MATCH(ROW(),$BC:$BC, 0)), IF(OR(INDIRECT("SP_2b!" &amp; ADDRESS(MATCH(ROW(),$BC:$BC, 0)-1, COLUMN()-4, 4))="", INDIRECT("SP_2b!" &amp; ADDRESS(MATCH(ROW(),$BC:$BC, 0)-1, COLUMN()-4, 4))=0), "", INDIRECT("SP_2b!" &amp; ADDRESS(MATCH(ROW(),$BC:$BC, 0)-1, COLUMN()-4, 4))), "")</f>
        <v/>
      </c>
      <c r="AH173" t="str">
        <f t="shared" ca="1" si="58"/>
        <v/>
      </c>
      <c r="AI173" t="str">
        <f t="shared" ca="1" si="58"/>
        <v/>
      </c>
      <c r="AJ173" t="str">
        <f t="shared" ca="1" si="58"/>
        <v/>
      </c>
      <c r="AK173" t="str">
        <f t="shared" ca="1" si="58"/>
        <v/>
      </c>
      <c r="AL173" t="str">
        <f t="shared" ca="1" si="58"/>
        <v/>
      </c>
      <c r="AM173" t="str">
        <f t="shared" ca="1" si="58"/>
        <v/>
      </c>
      <c r="AN173" t="str">
        <f t="shared" ca="1" si="52"/>
        <v/>
      </c>
      <c r="AO173" t="str">
        <f t="shared" ca="1" si="53"/>
        <v/>
      </c>
      <c r="AS173" t="str">
        <f>IF(SP_2a!Q172&lt;&gt;"", SP_2a!Q172, "")</f>
        <v/>
      </c>
      <c r="AT173" t="str">
        <f>IF($AS173&lt;&gt;"", IFERROR(IF(SP_2a!$D172="", 0, IF(SP_2a!$D172=SP_2a!D171, $AT172, $AT172+1)), 1), "")</f>
        <v/>
      </c>
      <c r="AU173" t="str">
        <f>IF(SP_2a!R172&lt;&gt;"", SP_2a!R172, "")</f>
        <v/>
      </c>
      <c r="AV173" t="str">
        <f>IF(SP_2a!S172&lt;&gt;"", SP_2a!S172, "")</f>
        <v/>
      </c>
      <c r="AZ173" t="str">
        <f>IF($AS173&lt;&gt;"", IF($AS173=$AS172, 0, MAX($AZ$2:$BC172)+1), "")</f>
        <v/>
      </c>
      <c r="BA173" t="str">
        <f>IF($AS173&lt;&gt;"", IF($AT173=0, 0, IF($AT173=$AT172, 0, MAX($AZ$2:$BC172, $AZ173)+1)), "")</f>
        <v/>
      </c>
      <c r="BB173" t="str">
        <f>IF($AS173&lt;&gt;"", IF($AS173=$AS172, IF($AU173=$AU172, 0, MAX($AX$2:$BC172, $AZ173:$BA173)+1), MAX($AZ173:$BA173)+1), "")</f>
        <v/>
      </c>
      <c r="BC173" t="str">
        <f t="shared" si="41"/>
        <v/>
      </c>
    </row>
    <row r="174" spans="3:5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7"/>
        <v/>
      </c>
      <c r="Q174" t="str">
        <f t="shared" ca="1" si="57"/>
        <v/>
      </c>
      <c r="R174" t="str">
        <f t="shared" ca="1" si="57"/>
        <v/>
      </c>
      <c r="S174" t="str">
        <f t="shared" ca="1" si="57"/>
        <v/>
      </c>
      <c r="T174" t="str">
        <f t="shared" ca="1" si="57"/>
        <v/>
      </c>
      <c r="U174" t="str">
        <f t="shared" ca="1" si="57"/>
        <v/>
      </c>
      <c r="V174" t="str">
        <f t="shared" ca="1" si="57"/>
        <v/>
      </c>
      <c r="W174" t="str">
        <f t="shared" ca="1" si="57"/>
        <v/>
      </c>
      <c r="X174" t="str">
        <f t="shared" ca="1" si="57"/>
        <v/>
      </c>
      <c r="Y174" t="str">
        <f t="shared" ca="1" si="57"/>
        <v/>
      </c>
      <c r="Z174" t="str">
        <f t="shared" ca="1" si="57"/>
        <v/>
      </c>
      <c r="AA174" t="str">
        <f t="shared" ca="1" si="57"/>
        <v/>
      </c>
      <c r="AB174" t="str">
        <f t="shared" ca="1" si="57"/>
        <v/>
      </c>
      <c r="AC174" t="str">
        <f t="shared" ca="1" si="57"/>
        <v/>
      </c>
      <c r="AD174" t="str">
        <f t="shared" ca="1" si="57"/>
        <v/>
      </c>
      <c r="AE174" t="str">
        <f t="shared" ref="AE174:AM229" ca="1" si="59">IF(ISNUMBER(MATCH(ROW(),$BC:$BC, 0)), IF(OR(INDIRECT("SP_2b!" &amp; ADDRESS(MATCH(ROW(),$BC:$BC, 0)-1, COLUMN()-4, 4))="", INDIRECT("SP_2b!" &amp; ADDRESS(MATCH(ROW(),$BC:$BC, 0)-1, COLUMN()-4, 4))=0), "", INDIRECT("SP_2b!" &amp; ADDRESS(MATCH(ROW(),$BC:$BC, 0)-1, COLUMN()-4, 4))), "")</f>
        <v/>
      </c>
      <c r="AF174" t="str">
        <f t="shared" ca="1" si="58"/>
        <v/>
      </c>
      <c r="AG174" t="str">
        <f t="shared" ca="1" si="58"/>
        <v/>
      </c>
      <c r="AH174" t="str">
        <f t="shared" ca="1" si="58"/>
        <v/>
      </c>
      <c r="AI174" t="str">
        <f t="shared" ca="1" si="58"/>
        <v/>
      </c>
      <c r="AJ174" t="str">
        <f t="shared" ca="1" si="58"/>
        <v/>
      </c>
      <c r="AK174" t="str">
        <f t="shared" ca="1" si="58"/>
        <v/>
      </c>
      <c r="AL174" t="str">
        <f t="shared" ca="1" si="58"/>
        <v/>
      </c>
      <c r="AM174" t="str">
        <f t="shared" ca="1" si="58"/>
        <v/>
      </c>
      <c r="AN174" t="str">
        <f t="shared" ca="1" si="52"/>
        <v/>
      </c>
      <c r="AO174" t="str">
        <f t="shared" ca="1" si="53"/>
        <v/>
      </c>
      <c r="AS174" t="str">
        <f>IF(SP_2a!Q173&lt;&gt;"", SP_2a!Q173, "")</f>
        <v/>
      </c>
      <c r="AT174" t="str">
        <f>IF($AS174&lt;&gt;"", IFERROR(IF(SP_2a!$D173="", 0, IF(SP_2a!$D173=SP_2a!D172, $AT173, $AT173+1)), 1), "")</f>
        <v/>
      </c>
      <c r="AU174" t="str">
        <f>IF(SP_2a!R173&lt;&gt;"", SP_2a!R173, "")</f>
        <v/>
      </c>
      <c r="AV174" t="str">
        <f>IF(SP_2a!S173&lt;&gt;"", SP_2a!S173, "")</f>
        <v/>
      </c>
      <c r="AZ174" t="str">
        <f>IF($AS174&lt;&gt;"", IF($AS174=$AS173, 0, MAX($AZ$2:$BC173)+1), "")</f>
        <v/>
      </c>
      <c r="BA174" t="str">
        <f>IF($AS174&lt;&gt;"", IF($AT174=0, 0, IF($AT174=$AT173, 0, MAX($AZ$2:$BC173, $AZ174)+1)), "")</f>
        <v/>
      </c>
      <c r="BB174" t="str">
        <f>IF($AS174&lt;&gt;"", IF($AS174=$AS173, IF($AU174=$AU173, 0, MAX($AX$2:$BC173, $AZ174:$BA174)+1), MAX($AZ174:$BA174)+1), "")</f>
        <v/>
      </c>
      <c r="BC174" t="str">
        <f t="shared" si="41"/>
        <v/>
      </c>
    </row>
    <row r="175" spans="3:5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7"/>
        <v/>
      </c>
      <c r="Q175" t="str">
        <f t="shared" ca="1" si="57"/>
        <v/>
      </c>
      <c r="R175" t="str">
        <f t="shared" ca="1" si="57"/>
        <v/>
      </c>
      <c r="S175" t="str">
        <f t="shared" ca="1" si="57"/>
        <v/>
      </c>
      <c r="T175" t="str">
        <f t="shared" ca="1" si="57"/>
        <v/>
      </c>
      <c r="U175" t="str">
        <f t="shared" ca="1" si="57"/>
        <v/>
      </c>
      <c r="V175" t="str">
        <f t="shared" ca="1" si="57"/>
        <v/>
      </c>
      <c r="W175" t="str">
        <f t="shared" ca="1" si="57"/>
        <v/>
      </c>
      <c r="X175" t="str">
        <f t="shared" ca="1" si="57"/>
        <v/>
      </c>
      <c r="Y175" t="str">
        <f t="shared" ca="1" si="57"/>
        <v/>
      </c>
      <c r="Z175" t="str">
        <f t="shared" ca="1" si="57"/>
        <v/>
      </c>
      <c r="AA175" t="str">
        <f t="shared" ca="1" si="57"/>
        <v/>
      </c>
      <c r="AB175" t="str">
        <f t="shared" ca="1" si="57"/>
        <v/>
      </c>
      <c r="AC175" t="str">
        <f t="shared" ca="1" si="57"/>
        <v/>
      </c>
      <c r="AD175" t="str">
        <f t="shared" ca="1" si="57"/>
        <v/>
      </c>
      <c r="AE175" t="str">
        <f t="shared" ca="1" si="59"/>
        <v/>
      </c>
      <c r="AF175" t="str">
        <f t="shared" ca="1" si="58"/>
        <v/>
      </c>
      <c r="AG175" t="str">
        <f t="shared" ca="1" si="58"/>
        <v/>
      </c>
      <c r="AH175" t="str">
        <f t="shared" ca="1" si="58"/>
        <v/>
      </c>
      <c r="AI175" t="str">
        <f t="shared" ca="1" si="58"/>
        <v/>
      </c>
      <c r="AJ175" t="str">
        <f t="shared" ca="1" si="58"/>
        <v/>
      </c>
      <c r="AK175" t="str">
        <f t="shared" ca="1" si="58"/>
        <v/>
      </c>
      <c r="AL175" t="str">
        <f t="shared" ca="1" si="58"/>
        <v/>
      </c>
      <c r="AM175" t="str">
        <f t="shared" ca="1" si="58"/>
        <v/>
      </c>
      <c r="AN175" t="str">
        <f t="shared" ca="1" si="52"/>
        <v/>
      </c>
      <c r="AO175" t="str">
        <f t="shared" ca="1" si="53"/>
        <v/>
      </c>
      <c r="AS175" t="str">
        <f>IF(SP_2a!Q174&lt;&gt;"", SP_2a!Q174, "")</f>
        <v/>
      </c>
      <c r="AT175" t="str">
        <f>IF($AS175&lt;&gt;"", IFERROR(IF(SP_2a!$D174="", 0, IF(SP_2a!$D174=SP_2a!D173, $AT174, $AT174+1)), 1), "")</f>
        <v/>
      </c>
      <c r="AU175" t="str">
        <f>IF(SP_2a!R174&lt;&gt;"", SP_2a!R174, "")</f>
        <v/>
      </c>
      <c r="AV175" t="str">
        <f>IF(SP_2a!S174&lt;&gt;"", SP_2a!S174, "")</f>
        <v/>
      </c>
      <c r="AZ175" t="str">
        <f>IF($AS175&lt;&gt;"", IF($AS175=$AS174, 0, MAX($AZ$2:$BC174)+1), "")</f>
        <v/>
      </c>
      <c r="BA175" t="str">
        <f>IF($AS175&lt;&gt;"", IF($AT175=0, 0, IF($AT175=$AT174, 0, MAX($AZ$2:$BC174, $AZ175)+1)), "")</f>
        <v/>
      </c>
      <c r="BB175" t="str">
        <f>IF($AS175&lt;&gt;"", IF($AS175=$AS174, IF($AU175=$AU174, 0, MAX($AX$2:$BC174, $AZ175:$BA175)+1), MAX($AZ175:$BA175)+1), "")</f>
        <v/>
      </c>
      <c r="BC175" t="str">
        <f t="shared" si="41"/>
        <v/>
      </c>
    </row>
    <row r="176" spans="3:5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7"/>
        <v/>
      </c>
      <c r="Q176" t="str">
        <f t="shared" ca="1" si="57"/>
        <v/>
      </c>
      <c r="R176" t="str">
        <f t="shared" ca="1" si="57"/>
        <v/>
      </c>
      <c r="S176" t="str">
        <f t="shared" ca="1" si="57"/>
        <v/>
      </c>
      <c r="T176" t="str">
        <f t="shared" ca="1" si="57"/>
        <v/>
      </c>
      <c r="U176" t="str">
        <f t="shared" ca="1" si="57"/>
        <v/>
      </c>
      <c r="V176" t="str">
        <f t="shared" ca="1" si="57"/>
        <v/>
      </c>
      <c r="W176" t="str">
        <f t="shared" ca="1" si="57"/>
        <v/>
      </c>
      <c r="X176" t="str">
        <f t="shared" ca="1" si="57"/>
        <v/>
      </c>
      <c r="Y176" t="str">
        <f t="shared" ca="1" si="57"/>
        <v/>
      </c>
      <c r="Z176" t="str">
        <f t="shared" ca="1" si="57"/>
        <v/>
      </c>
      <c r="AA176" t="str">
        <f t="shared" ca="1" si="57"/>
        <v/>
      </c>
      <c r="AB176" t="str">
        <f t="shared" ca="1" si="57"/>
        <v/>
      </c>
      <c r="AC176" t="str">
        <f t="shared" ca="1" si="57"/>
        <v/>
      </c>
      <c r="AD176" t="str">
        <f t="shared" ca="1" si="57"/>
        <v/>
      </c>
      <c r="AE176" t="str">
        <f t="shared" ca="1" si="59"/>
        <v/>
      </c>
      <c r="AF176" t="str">
        <f t="shared" ca="1" si="58"/>
        <v/>
      </c>
      <c r="AG176" t="str">
        <f t="shared" ca="1" si="58"/>
        <v/>
      </c>
      <c r="AH176" t="str">
        <f t="shared" ca="1" si="58"/>
        <v/>
      </c>
      <c r="AI176" t="str">
        <f t="shared" ca="1" si="58"/>
        <v/>
      </c>
      <c r="AJ176" t="str">
        <f t="shared" ca="1" si="58"/>
        <v/>
      </c>
      <c r="AK176" t="str">
        <f t="shared" ca="1" si="58"/>
        <v/>
      </c>
      <c r="AL176" t="str">
        <f t="shared" ca="1" si="58"/>
        <v/>
      </c>
      <c r="AM176" t="str">
        <f t="shared" ca="1" si="58"/>
        <v/>
      </c>
      <c r="AN176" t="str">
        <f t="shared" ca="1" si="52"/>
        <v/>
      </c>
      <c r="AO176" t="str">
        <f t="shared" ca="1" si="53"/>
        <v/>
      </c>
      <c r="AS176" t="str">
        <f>IF(SP_2a!Q175&lt;&gt;"", SP_2a!Q175, "")</f>
        <v/>
      </c>
      <c r="AT176" t="str">
        <f>IF($AS176&lt;&gt;"", IFERROR(IF(SP_2a!$D175="", 0, IF(SP_2a!$D175=SP_2a!D174, $AT175, $AT175+1)), 1), "")</f>
        <v/>
      </c>
      <c r="AU176" t="str">
        <f>IF(SP_2a!R175&lt;&gt;"", SP_2a!R175, "")</f>
        <v/>
      </c>
      <c r="AV176" t="str">
        <f>IF(SP_2a!S175&lt;&gt;"", SP_2a!S175, "")</f>
        <v/>
      </c>
      <c r="AZ176" t="str">
        <f>IF($AS176&lt;&gt;"", IF($AS176=$AS175, 0, MAX($AZ$2:$BC175)+1), "")</f>
        <v/>
      </c>
      <c r="BA176" t="str">
        <f>IF($AS176&lt;&gt;"", IF($AT176=0, 0, IF($AT176=$AT175, 0, MAX($AZ$2:$BC175, $AZ176)+1)), "")</f>
        <v/>
      </c>
      <c r="BB176" t="str">
        <f>IF($AS176&lt;&gt;"", IF($AS176=$AS175, IF($AU176=$AU175, 0, MAX($AX$2:$BC175, $AZ176:$BA176)+1), MAX($AZ176:$BA176)+1), "")</f>
        <v/>
      </c>
      <c r="BC176" t="str">
        <f t="shared" si="41"/>
        <v/>
      </c>
    </row>
    <row r="177" spans="3:5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7"/>
        <v/>
      </c>
      <c r="Q177" t="str">
        <f t="shared" ca="1" si="57"/>
        <v/>
      </c>
      <c r="R177" t="str">
        <f t="shared" ca="1" si="57"/>
        <v/>
      </c>
      <c r="S177" t="str">
        <f t="shared" ca="1" si="57"/>
        <v/>
      </c>
      <c r="T177" t="str">
        <f t="shared" ca="1" si="57"/>
        <v/>
      </c>
      <c r="U177" t="str">
        <f t="shared" ca="1" si="57"/>
        <v/>
      </c>
      <c r="V177" t="str">
        <f t="shared" ca="1" si="57"/>
        <v/>
      </c>
      <c r="W177" t="str">
        <f t="shared" ca="1" si="57"/>
        <v/>
      </c>
      <c r="X177" t="str">
        <f t="shared" ca="1" si="57"/>
        <v/>
      </c>
      <c r="Y177" t="str">
        <f t="shared" ca="1" si="57"/>
        <v/>
      </c>
      <c r="Z177" t="str">
        <f t="shared" ca="1" si="57"/>
        <v/>
      </c>
      <c r="AA177" t="str">
        <f t="shared" ca="1" si="57"/>
        <v/>
      </c>
      <c r="AB177" t="str">
        <f t="shared" ca="1" si="57"/>
        <v/>
      </c>
      <c r="AC177" t="str">
        <f t="shared" ca="1" si="57"/>
        <v/>
      </c>
      <c r="AD177" t="str">
        <f t="shared" ca="1" si="57"/>
        <v/>
      </c>
      <c r="AE177" t="str">
        <f t="shared" ca="1" si="59"/>
        <v/>
      </c>
      <c r="AF177" t="str">
        <f t="shared" ca="1" si="58"/>
        <v/>
      </c>
      <c r="AG177" t="str">
        <f t="shared" ca="1" si="58"/>
        <v/>
      </c>
      <c r="AH177" t="str">
        <f t="shared" ca="1" si="58"/>
        <v/>
      </c>
      <c r="AI177" t="str">
        <f t="shared" ca="1" si="58"/>
        <v/>
      </c>
      <c r="AJ177" t="str">
        <f t="shared" ca="1" si="58"/>
        <v/>
      </c>
      <c r="AK177" t="str">
        <f t="shared" ca="1" si="58"/>
        <v/>
      </c>
      <c r="AL177" t="str">
        <f t="shared" ca="1" si="58"/>
        <v/>
      </c>
      <c r="AM177" t="str">
        <f t="shared" ca="1" si="58"/>
        <v/>
      </c>
      <c r="AN177" t="str">
        <f t="shared" ca="1" si="52"/>
        <v/>
      </c>
      <c r="AO177" t="str">
        <f t="shared" ca="1" si="53"/>
        <v/>
      </c>
      <c r="AS177" t="str">
        <f>IF(SP_2a!Q176&lt;&gt;"", SP_2a!Q176, "")</f>
        <v/>
      </c>
      <c r="AT177" t="str">
        <f>IF($AS177&lt;&gt;"", IFERROR(IF(SP_2a!$D176="", 0, IF(SP_2a!$D176=SP_2a!D175, $AT176, $AT176+1)), 1), "")</f>
        <v/>
      </c>
      <c r="AU177" t="str">
        <f>IF(SP_2a!R176&lt;&gt;"", SP_2a!R176, "")</f>
        <v/>
      </c>
      <c r="AV177" t="str">
        <f>IF(SP_2a!S176&lt;&gt;"", SP_2a!S176, "")</f>
        <v/>
      </c>
      <c r="AZ177" t="str">
        <f>IF($AS177&lt;&gt;"", IF($AS177=$AS176, 0, MAX($AZ$2:$BC176)+1), "")</f>
        <v/>
      </c>
      <c r="BA177" t="str">
        <f>IF($AS177&lt;&gt;"", IF($AT177=0, 0, IF($AT177=$AT176, 0, MAX($AZ$2:$BC176, $AZ177)+1)), "")</f>
        <v/>
      </c>
      <c r="BB177" t="str">
        <f>IF($AS177&lt;&gt;"", IF($AS177=$AS176, IF($AU177=$AU176, 0, MAX($AX$2:$BC176, $AZ177:$BA177)+1), MAX($AZ177:$BA177)+1), "")</f>
        <v/>
      </c>
      <c r="BC177" t="str">
        <f t="shared" si="41"/>
        <v/>
      </c>
    </row>
    <row r="178" spans="3:5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7"/>
        <v/>
      </c>
      <c r="Q178" t="str">
        <f t="shared" ca="1" si="57"/>
        <v/>
      </c>
      <c r="R178" t="str">
        <f t="shared" ca="1" si="57"/>
        <v/>
      </c>
      <c r="S178" t="str">
        <f t="shared" ca="1" si="57"/>
        <v/>
      </c>
      <c r="T178" t="str">
        <f t="shared" ca="1" si="57"/>
        <v/>
      </c>
      <c r="U178" t="str">
        <f t="shared" ca="1" si="57"/>
        <v/>
      </c>
      <c r="V178" t="str">
        <f t="shared" ca="1" si="57"/>
        <v/>
      </c>
      <c r="W178" t="str">
        <f t="shared" ca="1" si="57"/>
        <v/>
      </c>
      <c r="X178" t="str">
        <f t="shared" ca="1" si="57"/>
        <v/>
      </c>
      <c r="Y178" t="str">
        <f t="shared" ca="1" si="57"/>
        <v/>
      </c>
      <c r="Z178" t="str">
        <f t="shared" ca="1" si="57"/>
        <v/>
      </c>
      <c r="AA178" t="str">
        <f t="shared" ca="1" si="57"/>
        <v/>
      </c>
      <c r="AB178" t="str">
        <f t="shared" ca="1" si="57"/>
        <v/>
      </c>
      <c r="AC178" t="str">
        <f t="shared" ca="1" si="57"/>
        <v/>
      </c>
      <c r="AD178" t="str">
        <f t="shared" ca="1" si="57"/>
        <v/>
      </c>
      <c r="AE178" t="str">
        <f t="shared" ca="1" si="59"/>
        <v/>
      </c>
      <c r="AF178" t="str">
        <f t="shared" ca="1" si="58"/>
        <v/>
      </c>
      <c r="AG178" t="str">
        <f t="shared" ca="1" si="58"/>
        <v/>
      </c>
      <c r="AH178" t="str">
        <f t="shared" ca="1" si="58"/>
        <v/>
      </c>
      <c r="AI178" t="str">
        <f t="shared" ca="1" si="58"/>
        <v/>
      </c>
      <c r="AJ178" t="str">
        <f t="shared" ca="1" si="58"/>
        <v/>
      </c>
      <c r="AK178" t="str">
        <f t="shared" ca="1" si="58"/>
        <v/>
      </c>
      <c r="AL178" t="str">
        <f t="shared" ca="1" si="58"/>
        <v/>
      </c>
      <c r="AM178" t="str">
        <f t="shared" ca="1" si="58"/>
        <v/>
      </c>
      <c r="AN178" t="str">
        <f t="shared" ca="1" si="52"/>
        <v/>
      </c>
      <c r="AO178" t="str">
        <f t="shared" ca="1" si="53"/>
        <v/>
      </c>
      <c r="AS178" t="str">
        <f>IF(SP_2a!Q177&lt;&gt;"", SP_2a!Q177, "")</f>
        <v/>
      </c>
      <c r="AT178" t="str">
        <f>IF($AS178&lt;&gt;"", IFERROR(IF(SP_2a!$D177="", 0, IF(SP_2a!$D177=SP_2a!D176, $AT177, $AT177+1)), 1), "")</f>
        <v/>
      </c>
      <c r="AU178" t="str">
        <f>IF(SP_2a!R177&lt;&gt;"", SP_2a!R177, "")</f>
        <v/>
      </c>
      <c r="AV178" t="str">
        <f>IF(SP_2a!S177&lt;&gt;"", SP_2a!S177, "")</f>
        <v/>
      </c>
      <c r="AZ178" t="str">
        <f>IF($AS178&lt;&gt;"", IF($AS178=$AS177, 0, MAX($AZ$2:$BC177)+1), "")</f>
        <v/>
      </c>
      <c r="BA178" t="str">
        <f>IF($AS178&lt;&gt;"", IF($AT178=0, 0, IF($AT178=$AT177, 0, MAX($AZ$2:$BC177, $AZ178)+1)), "")</f>
        <v/>
      </c>
      <c r="BB178" t="str">
        <f>IF($AS178&lt;&gt;"", IF($AS178=$AS177, IF($AU178=$AU177, 0, MAX($AX$2:$BC177, $AZ178:$BA178)+1), MAX($AZ178:$BA178)+1), "")</f>
        <v/>
      </c>
      <c r="BC178" t="str">
        <f t="shared" si="41"/>
        <v/>
      </c>
    </row>
    <row r="179" spans="3:5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7"/>
        <v/>
      </c>
      <c r="Q179" t="str">
        <f t="shared" ca="1" si="57"/>
        <v/>
      </c>
      <c r="R179" t="str">
        <f t="shared" ca="1" si="57"/>
        <v/>
      </c>
      <c r="S179" t="str">
        <f t="shared" ca="1" si="57"/>
        <v/>
      </c>
      <c r="T179" t="str">
        <f t="shared" ca="1" si="57"/>
        <v/>
      </c>
      <c r="U179" t="str">
        <f t="shared" ca="1" si="57"/>
        <v/>
      </c>
      <c r="V179" t="str">
        <f t="shared" ca="1" si="57"/>
        <v/>
      </c>
      <c r="W179" t="str">
        <f t="shared" ca="1" si="57"/>
        <v/>
      </c>
      <c r="X179" t="str">
        <f t="shared" ca="1" si="57"/>
        <v/>
      </c>
      <c r="Y179" t="str">
        <f t="shared" ca="1" si="57"/>
        <v/>
      </c>
      <c r="Z179" t="str">
        <f t="shared" ca="1" si="57"/>
        <v/>
      </c>
      <c r="AA179" t="str">
        <f t="shared" ca="1" si="57"/>
        <v/>
      </c>
      <c r="AB179" t="str">
        <f t="shared" ca="1" si="57"/>
        <v/>
      </c>
      <c r="AC179" t="str">
        <f t="shared" ca="1" si="57"/>
        <v/>
      </c>
      <c r="AD179" t="str">
        <f t="shared" ca="1" si="57"/>
        <v/>
      </c>
      <c r="AE179" t="str">
        <f t="shared" ca="1" si="59"/>
        <v/>
      </c>
      <c r="AF179" t="str">
        <f t="shared" ca="1" si="58"/>
        <v/>
      </c>
      <c r="AG179" t="str">
        <f t="shared" ca="1" si="58"/>
        <v/>
      </c>
      <c r="AH179" t="str">
        <f t="shared" ca="1" si="58"/>
        <v/>
      </c>
      <c r="AI179" t="str">
        <f t="shared" ca="1" si="58"/>
        <v/>
      </c>
      <c r="AJ179" t="str">
        <f t="shared" ca="1" si="58"/>
        <v/>
      </c>
      <c r="AK179" t="str">
        <f t="shared" ca="1" si="58"/>
        <v/>
      </c>
      <c r="AL179" t="str">
        <f t="shared" ca="1" si="58"/>
        <v/>
      </c>
      <c r="AM179" t="str">
        <f t="shared" ca="1" si="58"/>
        <v/>
      </c>
      <c r="AN179" t="str">
        <f t="shared" ca="1" si="52"/>
        <v/>
      </c>
      <c r="AO179" t="str">
        <f t="shared" ca="1" si="53"/>
        <v/>
      </c>
      <c r="AS179" t="str">
        <f>IF(SP_2a!Q178&lt;&gt;"", SP_2a!Q178, "")</f>
        <v/>
      </c>
      <c r="AT179" t="str">
        <f>IF($AS179&lt;&gt;"", IFERROR(IF(SP_2a!$D178="", 0, IF(SP_2a!$D178=SP_2a!D177, $AT178, $AT178+1)), 1), "")</f>
        <v/>
      </c>
      <c r="AU179" t="str">
        <f>IF(SP_2a!R178&lt;&gt;"", SP_2a!R178, "")</f>
        <v/>
      </c>
      <c r="AV179" t="str">
        <f>IF(SP_2a!S178&lt;&gt;"", SP_2a!S178, "")</f>
        <v/>
      </c>
      <c r="AZ179" t="str">
        <f>IF($AS179&lt;&gt;"", IF($AS179=$AS178, 0, MAX($AZ$2:$BC178)+1), "")</f>
        <v/>
      </c>
      <c r="BA179" t="str">
        <f>IF($AS179&lt;&gt;"", IF($AT179=0, 0, IF($AT179=$AT178, 0, MAX($AZ$2:$BC178, $AZ179)+1)), "")</f>
        <v/>
      </c>
      <c r="BB179" t="str">
        <f>IF($AS179&lt;&gt;"", IF($AS179=$AS178, IF($AU179=$AU178, 0, MAX($AX$2:$BC178, $AZ179:$BA179)+1), MAX($AZ179:$BA179)+1), "")</f>
        <v/>
      </c>
      <c r="BC179" t="str">
        <f t="shared" si="41"/>
        <v/>
      </c>
    </row>
    <row r="180" spans="3:5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7"/>
        <v/>
      </c>
      <c r="Q180" t="str">
        <f t="shared" ca="1" si="57"/>
        <v/>
      </c>
      <c r="R180" t="str">
        <f t="shared" ca="1" si="57"/>
        <v/>
      </c>
      <c r="S180" t="str">
        <f t="shared" ca="1" si="57"/>
        <v/>
      </c>
      <c r="T180" t="str">
        <f t="shared" ca="1" si="57"/>
        <v/>
      </c>
      <c r="U180" t="str">
        <f t="shared" ca="1" si="57"/>
        <v/>
      </c>
      <c r="V180" t="str">
        <f t="shared" ca="1" si="57"/>
        <v/>
      </c>
      <c r="W180" t="str">
        <f t="shared" ca="1" si="57"/>
        <v/>
      </c>
      <c r="X180" t="str">
        <f t="shared" ca="1" si="57"/>
        <v/>
      </c>
      <c r="Y180" t="str">
        <f t="shared" ca="1" si="57"/>
        <v/>
      </c>
      <c r="Z180" t="str">
        <f t="shared" ca="1" si="57"/>
        <v/>
      </c>
      <c r="AA180" t="str">
        <f t="shared" ca="1" si="57"/>
        <v/>
      </c>
      <c r="AB180" t="str">
        <f t="shared" ca="1" si="57"/>
        <v/>
      </c>
      <c r="AC180" t="str">
        <f t="shared" ca="1" si="57"/>
        <v/>
      </c>
      <c r="AD180" t="str">
        <f t="shared" ca="1" si="57"/>
        <v/>
      </c>
      <c r="AE180" t="str">
        <f t="shared" ca="1" si="59"/>
        <v/>
      </c>
      <c r="AF180" t="str">
        <f t="shared" ca="1" si="58"/>
        <v/>
      </c>
      <c r="AG180" t="str">
        <f t="shared" ca="1" si="58"/>
        <v/>
      </c>
      <c r="AH180" t="str">
        <f t="shared" ca="1" si="58"/>
        <v/>
      </c>
      <c r="AI180" t="str">
        <f t="shared" ca="1" si="58"/>
        <v/>
      </c>
      <c r="AJ180" t="str">
        <f t="shared" ca="1" si="58"/>
        <v/>
      </c>
      <c r="AK180" t="str">
        <f t="shared" ca="1" si="58"/>
        <v/>
      </c>
      <c r="AL180" t="str">
        <f t="shared" ca="1" si="58"/>
        <v/>
      </c>
      <c r="AM180" t="str">
        <f t="shared" ca="1" si="58"/>
        <v/>
      </c>
      <c r="AN180" t="str">
        <f t="shared" ca="1" si="52"/>
        <v/>
      </c>
      <c r="AO180" t="str">
        <f t="shared" ca="1" si="53"/>
        <v/>
      </c>
      <c r="AS180" t="str">
        <f>IF(SP_2a!Q179&lt;&gt;"", SP_2a!Q179, "")</f>
        <v/>
      </c>
      <c r="AT180" t="str">
        <f>IF($AS180&lt;&gt;"", IFERROR(IF(SP_2a!$D179="", 0, IF(SP_2a!$D179=SP_2a!D178, $AT179, $AT179+1)), 1), "")</f>
        <v/>
      </c>
      <c r="AU180" t="str">
        <f>IF(SP_2a!R179&lt;&gt;"", SP_2a!R179, "")</f>
        <v/>
      </c>
      <c r="AV180" t="str">
        <f>IF(SP_2a!S179&lt;&gt;"", SP_2a!S179, "")</f>
        <v/>
      </c>
      <c r="AZ180" t="str">
        <f>IF($AS180&lt;&gt;"", IF($AS180=$AS179, 0, MAX($AZ$2:$BC179)+1), "")</f>
        <v/>
      </c>
      <c r="BA180" t="str">
        <f>IF($AS180&lt;&gt;"", IF($AT180=0, 0, IF($AT180=$AT179, 0, MAX($AZ$2:$BC179, $AZ180)+1)), "")</f>
        <v/>
      </c>
      <c r="BB180" t="str">
        <f>IF($AS180&lt;&gt;"", IF($AS180=$AS179, IF($AU180=$AU179, 0, MAX($AX$2:$BC179, $AZ180:$BA180)+1), MAX($AZ180:$BA180)+1), "")</f>
        <v/>
      </c>
      <c r="BC180" t="str">
        <f t="shared" si="41"/>
        <v/>
      </c>
    </row>
    <row r="181" spans="3:5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7"/>
        <v/>
      </c>
      <c r="Q181" t="str">
        <f t="shared" ca="1" si="57"/>
        <v/>
      </c>
      <c r="R181" t="str">
        <f t="shared" ca="1" si="57"/>
        <v/>
      </c>
      <c r="S181" t="str">
        <f t="shared" ca="1" si="57"/>
        <v/>
      </c>
      <c r="T181" t="str">
        <f t="shared" ca="1" si="57"/>
        <v/>
      </c>
      <c r="U181" t="str">
        <f t="shared" ca="1" si="57"/>
        <v/>
      </c>
      <c r="V181" t="str">
        <f t="shared" ca="1" si="57"/>
        <v/>
      </c>
      <c r="W181" t="str">
        <f t="shared" ca="1" si="57"/>
        <v/>
      </c>
      <c r="X181" t="str">
        <f t="shared" ca="1" si="57"/>
        <v/>
      </c>
      <c r="Y181" t="str">
        <f t="shared" ca="1" si="57"/>
        <v/>
      </c>
      <c r="Z181" t="str">
        <f t="shared" ca="1" si="57"/>
        <v/>
      </c>
      <c r="AA181" t="str">
        <f t="shared" ca="1" si="57"/>
        <v/>
      </c>
      <c r="AB181" t="str">
        <f t="shared" ca="1" si="57"/>
        <v/>
      </c>
      <c r="AC181" t="str">
        <f t="shared" ca="1" si="57"/>
        <v/>
      </c>
      <c r="AD181" t="str">
        <f t="shared" ca="1" si="57"/>
        <v/>
      </c>
      <c r="AE181" t="str">
        <f t="shared" ca="1" si="59"/>
        <v/>
      </c>
      <c r="AF181" t="str">
        <f t="shared" ca="1" si="58"/>
        <v/>
      </c>
      <c r="AG181" t="str">
        <f t="shared" ca="1" si="58"/>
        <v/>
      </c>
      <c r="AH181" t="str">
        <f t="shared" ca="1" si="58"/>
        <v/>
      </c>
      <c r="AI181" t="str">
        <f t="shared" ca="1" si="58"/>
        <v/>
      </c>
      <c r="AJ181" t="str">
        <f t="shared" ca="1" si="58"/>
        <v/>
      </c>
      <c r="AK181" t="str">
        <f t="shared" ca="1" si="58"/>
        <v/>
      </c>
      <c r="AL181" t="str">
        <f t="shared" ca="1" si="58"/>
        <v/>
      </c>
      <c r="AM181" t="str">
        <f t="shared" ca="1" si="58"/>
        <v/>
      </c>
      <c r="AN181" t="str">
        <f t="shared" ca="1" si="52"/>
        <v/>
      </c>
      <c r="AO181" t="str">
        <f t="shared" ca="1" si="53"/>
        <v/>
      </c>
      <c r="AS181" t="str">
        <f>IF(SP_2a!Q180&lt;&gt;"", SP_2a!Q180, "")</f>
        <v/>
      </c>
      <c r="AT181" t="str">
        <f>IF($AS181&lt;&gt;"", IFERROR(IF(SP_2a!$D180="", 0, IF(SP_2a!$D180=SP_2a!D179, $AT180, $AT180+1)), 1), "")</f>
        <v/>
      </c>
      <c r="AU181" t="str">
        <f>IF(SP_2a!R180&lt;&gt;"", SP_2a!R180, "")</f>
        <v/>
      </c>
      <c r="AV181" t="str">
        <f>IF(SP_2a!S180&lt;&gt;"", SP_2a!S180, "")</f>
        <v/>
      </c>
      <c r="AZ181" t="str">
        <f>IF($AS181&lt;&gt;"", IF($AS181=$AS180, 0, MAX($AZ$2:$BC180)+1), "")</f>
        <v/>
      </c>
      <c r="BA181" t="str">
        <f>IF($AS181&lt;&gt;"", IF($AT181=0, 0, IF($AT181=$AT180, 0, MAX($AZ$2:$BC180, $AZ181)+1)), "")</f>
        <v/>
      </c>
      <c r="BB181" t="str">
        <f>IF($AS181&lt;&gt;"", IF($AS181=$AS180, IF($AU181=$AU180, 0, MAX($AX$2:$BC180, $AZ181:$BA181)+1), MAX($AZ181:$BA181)+1), "")</f>
        <v/>
      </c>
      <c r="BC181" t="str">
        <f t="shared" si="41"/>
        <v/>
      </c>
    </row>
    <row r="182" spans="3:5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7"/>
        <v/>
      </c>
      <c r="Q182" t="str">
        <f t="shared" ca="1" si="57"/>
        <v/>
      </c>
      <c r="R182" t="str">
        <f t="shared" ca="1" si="57"/>
        <v/>
      </c>
      <c r="S182" t="str">
        <f t="shared" ca="1" si="57"/>
        <v/>
      </c>
      <c r="T182" t="str">
        <f t="shared" ca="1" si="57"/>
        <v/>
      </c>
      <c r="U182" t="str">
        <f t="shared" ca="1" si="57"/>
        <v/>
      </c>
      <c r="V182" t="str">
        <f t="shared" ca="1" si="57"/>
        <v/>
      </c>
      <c r="W182" t="str">
        <f t="shared" ca="1" si="57"/>
        <v/>
      </c>
      <c r="X182" t="str">
        <f t="shared" ca="1" si="57"/>
        <v/>
      </c>
      <c r="Y182" t="str">
        <f t="shared" ca="1" si="57"/>
        <v/>
      </c>
      <c r="Z182" t="str">
        <f t="shared" ca="1" si="57"/>
        <v/>
      </c>
      <c r="AA182" t="str">
        <f t="shared" ca="1" si="57"/>
        <v/>
      </c>
      <c r="AB182" t="str">
        <f t="shared" ca="1" si="57"/>
        <v/>
      </c>
      <c r="AC182" t="str">
        <f t="shared" ca="1" si="57"/>
        <v/>
      </c>
      <c r="AD182" t="str">
        <f t="shared" ca="1" si="57"/>
        <v/>
      </c>
      <c r="AE182" t="str">
        <f t="shared" ca="1" si="59"/>
        <v/>
      </c>
      <c r="AF182" t="str">
        <f t="shared" ca="1" si="58"/>
        <v/>
      </c>
      <c r="AG182" t="str">
        <f t="shared" ca="1" si="58"/>
        <v/>
      </c>
      <c r="AH182" t="str">
        <f t="shared" ca="1" si="58"/>
        <v/>
      </c>
      <c r="AI182" t="str">
        <f t="shared" ca="1" si="58"/>
        <v/>
      </c>
      <c r="AJ182" t="str">
        <f t="shared" ca="1" si="58"/>
        <v/>
      </c>
      <c r="AK182" t="str">
        <f t="shared" ca="1" si="58"/>
        <v/>
      </c>
      <c r="AL182" t="str">
        <f t="shared" ca="1" si="58"/>
        <v/>
      </c>
      <c r="AM182" t="str">
        <f t="shared" ca="1" si="58"/>
        <v/>
      </c>
      <c r="AN182" t="str">
        <f t="shared" ca="1" si="52"/>
        <v/>
      </c>
      <c r="AO182" t="str">
        <f t="shared" ca="1" si="53"/>
        <v/>
      </c>
      <c r="AS182" t="str">
        <f>IF(SP_2a!Q181&lt;&gt;"", SP_2a!Q181, "")</f>
        <v/>
      </c>
      <c r="AT182" t="str">
        <f>IF($AS182&lt;&gt;"", IFERROR(IF(SP_2a!$D181="", 0, IF(SP_2a!$D181=SP_2a!D180, $AT181, $AT181+1)), 1), "")</f>
        <v/>
      </c>
      <c r="AU182" t="str">
        <f>IF(SP_2a!R181&lt;&gt;"", SP_2a!R181, "")</f>
        <v/>
      </c>
      <c r="AV182" t="str">
        <f>IF(SP_2a!S181&lt;&gt;"", SP_2a!S181, "")</f>
        <v/>
      </c>
      <c r="AZ182" t="str">
        <f>IF($AS182&lt;&gt;"", IF($AS182=$AS181, 0, MAX($AZ$2:$BC181)+1), "")</f>
        <v/>
      </c>
      <c r="BA182" t="str">
        <f>IF($AS182&lt;&gt;"", IF($AT182=0, 0, IF($AT182=$AT181, 0, MAX($AZ$2:$BC181, $AZ182)+1)), "")</f>
        <v/>
      </c>
      <c r="BB182" t="str">
        <f>IF($AS182&lt;&gt;"", IF($AS182=$AS181, IF($AU182=$AU181, 0, MAX($AX$2:$BC181, $AZ182:$BA182)+1), MAX($AZ182:$BA182)+1), "")</f>
        <v/>
      </c>
      <c r="BC182" t="str">
        <f t="shared" si="41"/>
        <v/>
      </c>
    </row>
    <row r="183" spans="3:5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7"/>
        <v/>
      </c>
      <c r="Q183" t="str">
        <f t="shared" ca="1" si="57"/>
        <v/>
      </c>
      <c r="R183" t="str">
        <f t="shared" ca="1" si="57"/>
        <v/>
      </c>
      <c r="S183" t="str">
        <f t="shared" ca="1" si="57"/>
        <v/>
      </c>
      <c r="T183" t="str">
        <f t="shared" ca="1" si="57"/>
        <v/>
      </c>
      <c r="U183" t="str">
        <f t="shared" ca="1" si="57"/>
        <v/>
      </c>
      <c r="V183" t="str">
        <f t="shared" ca="1" si="57"/>
        <v/>
      </c>
      <c r="W183" t="str">
        <f t="shared" ca="1" si="57"/>
        <v/>
      </c>
      <c r="X183" t="str">
        <f t="shared" ca="1" si="57"/>
        <v/>
      </c>
      <c r="Y183" t="str">
        <f t="shared" ca="1" si="57"/>
        <v/>
      </c>
      <c r="Z183" t="str">
        <f t="shared" ca="1" si="57"/>
        <v/>
      </c>
      <c r="AA183" t="str">
        <f t="shared" ca="1" si="57"/>
        <v/>
      </c>
      <c r="AB183" t="str">
        <f t="shared" ca="1" si="57"/>
        <v/>
      </c>
      <c r="AC183" t="str">
        <f t="shared" ca="1" si="57"/>
        <v/>
      </c>
      <c r="AD183" t="str">
        <f t="shared" ca="1" si="57"/>
        <v/>
      </c>
      <c r="AE183" t="str">
        <f t="shared" ca="1" si="59"/>
        <v/>
      </c>
      <c r="AF183" t="str">
        <f t="shared" ca="1" si="58"/>
        <v/>
      </c>
      <c r="AG183" t="str">
        <f t="shared" ca="1" si="58"/>
        <v/>
      </c>
      <c r="AH183" t="str">
        <f t="shared" ca="1" si="58"/>
        <v/>
      </c>
      <c r="AI183" t="str">
        <f t="shared" ca="1" si="58"/>
        <v/>
      </c>
      <c r="AJ183" t="str">
        <f t="shared" ca="1" si="58"/>
        <v/>
      </c>
      <c r="AK183" t="str">
        <f t="shared" ca="1" si="58"/>
        <v/>
      </c>
      <c r="AL183" t="str">
        <f t="shared" ca="1" si="58"/>
        <v/>
      </c>
      <c r="AM183" t="str">
        <f t="shared" ca="1" si="58"/>
        <v/>
      </c>
      <c r="AN183" t="str">
        <f t="shared" ca="1" si="52"/>
        <v/>
      </c>
      <c r="AO183" t="str">
        <f t="shared" ca="1" si="53"/>
        <v/>
      </c>
      <c r="AS183" t="str">
        <f>IF(SP_2a!Q182&lt;&gt;"", SP_2a!Q182, "")</f>
        <v/>
      </c>
      <c r="AT183" t="str">
        <f>IF($AS183&lt;&gt;"", IFERROR(IF(SP_2a!$D182="", 0, IF(SP_2a!$D182=SP_2a!D181, $AT182, $AT182+1)), 1), "")</f>
        <v/>
      </c>
      <c r="AU183" t="str">
        <f>IF(SP_2a!R182&lt;&gt;"", SP_2a!R182, "")</f>
        <v/>
      </c>
      <c r="AV183" t="str">
        <f>IF(SP_2a!S182&lt;&gt;"", SP_2a!S182, "")</f>
        <v/>
      </c>
      <c r="AZ183" t="str">
        <f>IF($AS183&lt;&gt;"", IF($AS183=$AS182, 0, MAX($AZ$2:$BC182)+1), "")</f>
        <v/>
      </c>
      <c r="BA183" t="str">
        <f>IF($AS183&lt;&gt;"", IF($AT183=0, 0, IF($AT183=$AT182, 0, MAX($AZ$2:$BC182, $AZ183)+1)), "")</f>
        <v/>
      </c>
      <c r="BB183" t="str">
        <f>IF($AS183&lt;&gt;"", IF($AS183=$AS182, IF($AU183=$AU182, 0, MAX($AX$2:$BC182, $AZ183:$BA183)+1), MAX($AZ183:$BA183)+1), "")</f>
        <v/>
      </c>
      <c r="BC183" t="str">
        <f t="shared" si="41"/>
        <v/>
      </c>
    </row>
    <row r="184" spans="3:5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7"/>
        <v/>
      </c>
      <c r="Q184" t="str">
        <f t="shared" ca="1" si="57"/>
        <v/>
      </c>
      <c r="R184" t="str">
        <f t="shared" ca="1" si="57"/>
        <v/>
      </c>
      <c r="S184" t="str">
        <f t="shared" ca="1" si="57"/>
        <v/>
      </c>
      <c r="T184" t="str">
        <f t="shared" ca="1" si="57"/>
        <v/>
      </c>
      <c r="U184" t="str">
        <f t="shared" ca="1" si="57"/>
        <v/>
      </c>
      <c r="V184" t="str">
        <f t="shared" ca="1" si="57"/>
        <v/>
      </c>
      <c r="W184" t="str">
        <f t="shared" ca="1" si="57"/>
        <v/>
      </c>
      <c r="X184" t="str">
        <f t="shared" ca="1" si="57"/>
        <v/>
      </c>
      <c r="Y184" t="str">
        <f t="shared" ca="1" si="57"/>
        <v/>
      </c>
      <c r="Z184" t="str">
        <f t="shared" ca="1" si="57"/>
        <v/>
      </c>
      <c r="AA184" t="str">
        <f t="shared" ca="1" si="57"/>
        <v/>
      </c>
      <c r="AB184" t="str">
        <f t="shared" ca="1" si="57"/>
        <v/>
      </c>
      <c r="AC184" t="str">
        <f t="shared" ca="1" si="57"/>
        <v/>
      </c>
      <c r="AD184" t="str">
        <f t="shared" ca="1" si="57"/>
        <v/>
      </c>
      <c r="AE184" t="str">
        <f t="shared" ca="1" si="59"/>
        <v/>
      </c>
      <c r="AF184" t="str">
        <f t="shared" ca="1" si="58"/>
        <v/>
      </c>
      <c r="AG184" t="str">
        <f t="shared" ca="1" si="58"/>
        <v/>
      </c>
      <c r="AH184" t="str">
        <f t="shared" ca="1" si="58"/>
        <v/>
      </c>
      <c r="AI184" t="str">
        <f t="shared" ca="1" si="58"/>
        <v/>
      </c>
      <c r="AJ184" t="str">
        <f t="shared" ca="1" si="58"/>
        <v/>
      </c>
      <c r="AK184" t="str">
        <f t="shared" ca="1" si="58"/>
        <v/>
      </c>
      <c r="AL184" t="str">
        <f t="shared" ca="1" si="58"/>
        <v/>
      </c>
      <c r="AM184" t="str">
        <f t="shared" ca="1" si="58"/>
        <v/>
      </c>
      <c r="AN184" t="str">
        <f t="shared" ca="1" si="52"/>
        <v/>
      </c>
      <c r="AO184" t="str">
        <f t="shared" ca="1" si="53"/>
        <v/>
      </c>
      <c r="AS184" t="str">
        <f>IF(SP_2a!Q183&lt;&gt;"", SP_2a!Q183, "")</f>
        <v/>
      </c>
      <c r="AT184" t="str">
        <f>IF($AS184&lt;&gt;"", IFERROR(IF(SP_2a!$D183="", 0, IF(SP_2a!$D183=SP_2a!D182, $AT183, $AT183+1)), 1), "")</f>
        <v/>
      </c>
      <c r="AU184" t="str">
        <f>IF(SP_2a!R183&lt;&gt;"", SP_2a!R183, "")</f>
        <v/>
      </c>
      <c r="AV184" t="str">
        <f>IF(SP_2a!S183&lt;&gt;"", SP_2a!S183, "")</f>
        <v/>
      </c>
      <c r="AZ184" t="str">
        <f>IF($AS184&lt;&gt;"", IF($AS184=$AS183, 0, MAX($AZ$2:$BC183)+1), "")</f>
        <v/>
      </c>
      <c r="BA184" t="str">
        <f>IF($AS184&lt;&gt;"", IF($AT184=0, 0, IF($AT184=$AT183, 0, MAX($AZ$2:$BC183, $AZ184)+1)), "")</f>
        <v/>
      </c>
      <c r="BB184" t="str">
        <f>IF($AS184&lt;&gt;"", IF($AS184=$AS183, IF($AU184=$AU183, 0, MAX($AX$2:$BC183, $AZ184:$BA184)+1), MAX($AZ184:$BA184)+1), "")</f>
        <v/>
      </c>
      <c r="BC184" t="str">
        <f t="shared" si="41"/>
        <v/>
      </c>
    </row>
    <row r="185" spans="3:5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7"/>
        <v/>
      </c>
      <c r="Q185" t="str">
        <f t="shared" ca="1" si="57"/>
        <v/>
      </c>
      <c r="R185" t="str">
        <f t="shared" ca="1" si="57"/>
        <v/>
      </c>
      <c r="S185" t="str">
        <f t="shared" ca="1" si="57"/>
        <v/>
      </c>
      <c r="T185" t="str">
        <f t="shared" ca="1" si="57"/>
        <v/>
      </c>
      <c r="U185" t="str">
        <f t="shared" ca="1" si="57"/>
        <v/>
      </c>
      <c r="V185" t="str">
        <f t="shared" ca="1" si="57"/>
        <v/>
      </c>
      <c r="W185" t="str">
        <f t="shared" ca="1" si="57"/>
        <v/>
      </c>
      <c r="X185" t="str">
        <f t="shared" ca="1" si="57"/>
        <v/>
      </c>
      <c r="Y185" t="str">
        <f t="shared" ca="1" si="57"/>
        <v/>
      </c>
      <c r="Z185" t="str">
        <f t="shared" ca="1" si="57"/>
        <v/>
      </c>
      <c r="AA185" t="str">
        <f t="shared" ca="1" si="57"/>
        <v/>
      </c>
      <c r="AB185" t="str">
        <f t="shared" ca="1" si="57"/>
        <v/>
      </c>
      <c r="AC185" t="str">
        <f t="shared" ca="1" si="57"/>
        <v/>
      </c>
      <c r="AD185" t="str">
        <f t="shared" ca="1" si="57"/>
        <v/>
      </c>
      <c r="AE185" t="str">
        <f t="shared" ca="1" si="59"/>
        <v/>
      </c>
      <c r="AF185" t="str">
        <f t="shared" ca="1" si="58"/>
        <v/>
      </c>
      <c r="AG185" t="str">
        <f t="shared" ca="1" si="58"/>
        <v/>
      </c>
      <c r="AH185" t="str">
        <f t="shared" ca="1" si="58"/>
        <v/>
      </c>
      <c r="AI185" t="str">
        <f t="shared" ca="1" si="58"/>
        <v/>
      </c>
      <c r="AJ185" t="str">
        <f t="shared" ca="1" si="58"/>
        <v/>
      </c>
      <c r="AK185" t="str">
        <f t="shared" ca="1" si="58"/>
        <v/>
      </c>
      <c r="AL185" t="str">
        <f t="shared" ca="1" si="58"/>
        <v/>
      </c>
      <c r="AM185" t="str">
        <f t="shared" ca="1" si="58"/>
        <v/>
      </c>
      <c r="AN185" t="str">
        <f t="shared" ca="1" si="52"/>
        <v/>
      </c>
      <c r="AO185" t="str">
        <f t="shared" ca="1" si="53"/>
        <v/>
      </c>
      <c r="AS185" t="str">
        <f>IF(SP_2a!Q184&lt;&gt;"", SP_2a!Q184, "")</f>
        <v/>
      </c>
      <c r="AT185" t="str">
        <f>IF($AS185&lt;&gt;"", IFERROR(IF(SP_2a!$D184="", 0, IF(SP_2a!$D184=SP_2a!D183, $AT184, $AT184+1)), 1), "")</f>
        <v/>
      </c>
      <c r="AU185" t="str">
        <f>IF(SP_2a!R184&lt;&gt;"", SP_2a!R184, "")</f>
        <v/>
      </c>
      <c r="AV185" t="str">
        <f>IF(SP_2a!S184&lt;&gt;"", SP_2a!S184, "")</f>
        <v/>
      </c>
      <c r="AZ185" t="str">
        <f>IF($AS185&lt;&gt;"", IF($AS185=$AS184, 0, MAX($AZ$2:$BC184)+1), "")</f>
        <v/>
      </c>
      <c r="BA185" t="str">
        <f>IF($AS185&lt;&gt;"", IF($AT185=0, 0, IF($AT185=$AT184, 0, MAX($AZ$2:$BC184, $AZ185)+1)), "")</f>
        <v/>
      </c>
      <c r="BB185" t="str">
        <f>IF($AS185&lt;&gt;"", IF($AS185=$AS184, IF($AU185=$AU184, 0, MAX($AX$2:$BC184, $AZ185:$BA185)+1), MAX($AZ185:$BA185)+1), "")</f>
        <v/>
      </c>
      <c r="BC185" t="str">
        <f t="shared" si="41"/>
        <v/>
      </c>
    </row>
    <row r="186" spans="3:5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7"/>
        <v/>
      </c>
      <c r="Q186" t="str">
        <f t="shared" ca="1" si="57"/>
        <v/>
      </c>
      <c r="R186" t="str">
        <f t="shared" ca="1" si="57"/>
        <v/>
      </c>
      <c r="S186" t="str">
        <f t="shared" ca="1" si="57"/>
        <v/>
      </c>
      <c r="T186" t="str">
        <f t="shared" ca="1" si="57"/>
        <v/>
      </c>
      <c r="U186" t="str">
        <f t="shared" ca="1" si="57"/>
        <v/>
      </c>
      <c r="V186" t="str">
        <f t="shared" ca="1" si="57"/>
        <v/>
      </c>
      <c r="W186" t="str">
        <f t="shared" ca="1" si="57"/>
        <v/>
      </c>
      <c r="X186" t="str">
        <f t="shared" ca="1" si="57"/>
        <v/>
      </c>
      <c r="Y186" t="str">
        <f t="shared" ca="1" si="57"/>
        <v/>
      </c>
      <c r="Z186" t="str">
        <f t="shared" ca="1" si="57"/>
        <v/>
      </c>
      <c r="AA186" t="str">
        <f t="shared" ca="1" si="57"/>
        <v/>
      </c>
      <c r="AB186" t="str">
        <f t="shared" ca="1" si="57"/>
        <v/>
      </c>
      <c r="AC186" t="str">
        <f t="shared" ca="1" si="57"/>
        <v/>
      </c>
      <c r="AD186" t="str">
        <f t="shared" ca="1" si="57"/>
        <v/>
      </c>
      <c r="AE186" t="str">
        <f t="shared" ca="1" si="59"/>
        <v/>
      </c>
      <c r="AF186" t="str">
        <f t="shared" ca="1" si="58"/>
        <v/>
      </c>
      <c r="AG186" t="str">
        <f t="shared" ca="1" si="58"/>
        <v/>
      </c>
      <c r="AH186" t="str">
        <f t="shared" ca="1" si="58"/>
        <v/>
      </c>
      <c r="AI186" t="str">
        <f t="shared" ca="1" si="58"/>
        <v/>
      </c>
      <c r="AJ186" t="str">
        <f t="shared" ca="1" si="58"/>
        <v/>
      </c>
      <c r="AK186" t="str">
        <f t="shared" ca="1" si="58"/>
        <v/>
      </c>
      <c r="AL186" t="str">
        <f t="shared" ca="1" si="58"/>
        <v/>
      </c>
      <c r="AM186" t="str">
        <f t="shared" ca="1" si="58"/>
        <v/>
      </c>
      <c r="AN186" t="str">
        <f t="shared" ca="1" si="52"/>
        <v/>
      </c>
      <c r="AO186" t="str">
        <f t="shared" ca="1" si="53"/>
        <v/>
      </c>
      <c r="AS186" t="str">
        <f>IF(SP_2a!Q185&lt;&gt;"", SP_2a!Q185, "")</f>
        <v/>
      </c>
      <c r="AT186" t="str">
        <f>IF($AS186&lt;&gt;"", IFERROR(IF(SP_2a!$D185="", 0, IF(SP_2a!$D185=SP_2a!D184, $AT185, $AT185+1)), 1), "")</f>
        <v/>
      </c>
      <c r="AU186" t="str">
        <f>IF(SP_2a!R185&lt;&gt;"", SP_2a!R185, "")</f>
        <v/>
      </c>
      <c r="AV186" t="str">
        <f>IF(SP_2a!S185&lt;&gt;"", SP_2a!S185, "")</f>
        <v/>
      </c>
      <c r="AZ186" t="str">
        <f>IF($AS186&lt;&gt;"", IF($AS186=$AS185, 0, MAX($AZ$2:$BC185)+1), "")</f>
        <v/>
      </c>
      <c r="BA186" t="str">
        <f>IF($AS186&lt;&gt;"", IF($AT186=0, 0, IF($AT186=$AT185, 0, MAX($AZ$2:$BC185, $AZ186)+1)), "")</f>
        <v/>
      </c>
      <c r="BB186" t="str">
        <f>IF($AS186&lt;&gt;"", IF($AS186=$AS185, IF($AU186=$AU185, 0, MAX($AX$2:$BC185, $AZ186:$BA186)+1), MAX($AZ186:$BA186)+1), "")</f>
        <v/>
      </c>
      <c r="BC186" t="str">
        <f t="shared" si="41"/>
        <v/>
      </c>
    </row>
    <row r="187" spans="3:5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ref="P187:AD203" ca="1" si="60">IF(ISNUMBER(MATCH(ROW(),$BC:$BC, 0)), IF(INDIRECT("SP_2b!" &amp; ADDRESS(MATCH(ROW(),$BC:$BC, 0)-1, COLUMN()-4, 4))&lt;&gt;"", INDIRECT("SP_2b!" &amp; ADDRESS(MATCH(ROW(),$BC:$BC, 0)-1, COLUMN()-4, 4)), ""), "")</f>
        <v/>
      </c>
      <c r="Q187" t="str">
        <f t="shared" ca="1" si="60"/>
        <v/>
      </c>
      <c r="R187" t="str">
        <f t="shared" ca="1" si="60"/>
        <v/>
      </c>
      <c r="S187" t="str">
        <f t="shared" ca="1" si="60"/>
        <v/>
      </c>
      <c r="T187" t="str">
        <f t="shared" ca="1" si="60"/>
        <v/>
      </c>
      <c r="U187" t="str">
        <f t="shared" ca="1" si="60"/>
        <v/>
      </c>
      <c r="V187" t="str">
        <f t="shared" ca="1" si="60"/>
        <v/>
      </c>
      <c r="W187" t="str">
        <f t="shared" ca="1" si="60"/>
        <v/>
      </c>
      <c r="X187" t="str">
        <f t="shared" ca="1" si="60"/>
        <v/>
      </c>
      <c r="Y187" t="str">
        <f t="shared" ca="1" si="60"/>
        <v/>
      </c>
      <c r="Z187" t="str">
        <f t="shared" ca="1" si="60"/>
        <v/>
      </c>
      <c r="AA187" t="str">
        <f t="shared" ca="1" si="60"/>
        <v/>
      </c>
      <c r="AB187" t="str">
        <f t="shared" ca="1" si="60"/>
        <v/>
      </c>
      <c r="AC187" t="str">
        <f t="shared" ca="1" si="60"/>
        <v/>
      </c>
      <c r="AD187" t="str">
        <f t="shared" ca="1" si="60"/>
        <v/>
      </c>
      <c r="AE187" t="str">
        <f t="shared" ca="1" si="59"/>
        <v/>
      </c>
      <c r="AF187" t="str">
        <f t="shared" ca="1" si="58"/>
        <v/>
      </c>
      <c r="AG187" t="str">
        <f t="shared" ca="1" si="58"/>
        <v/>
      </c>
      <c r="AH187" t="str">
        <f t="shared" ca="1" si="58"/>
        <v/>
      </c>
      <c r="AI187" t="str">
        <f t="shared" ca="1" si="58"/>
        <v/>
      </c>
      <c r="AJ187" t="str">
        <f t="shared" ca="1" si="58"/>
        <v/>
      </c>
      <c r="AK187" t="str">
        <f t="shared" ca="1" si="58"/>
        <v/>
      </c>
      <c r="AL187" t="str">
        <f t="shared" ca="1" si="58"/>
        <v/>
      </c>
      <c r="AM187" t="str">
        <f t="shared" ca="1" si="58"/>
        <v/>
      </c>
      <c r="AN187" t="str">
        <f t="shared" ca="1" si="52"/>
        <v/>
      </c>
      <c r="AO187" t="str">
        <f t="shared" ca="1" si="53"/>
        <v/>
      </c>
      <c r="AS187" t="str">
        <f>IF(SP_2a!Q186&lt;&gt;"", SP_2a!Q186, "")</f>
        <v/>
      </c>
      <c r="AT187" t="str">
        <f>IF($AS187&lt;&gt;"", IFERROR(IF(SP_2a!$D186="", 0, IF(SP_2a!$D186=SP_2a!D185, $AT186, $AT186+1)), 1), "")</f>
        <v/>
      </c>
      <c r="AU187" t="str">
        <f>IF(SP_2a!R186&lt;&gt;"", SP_2a!R186, "")</f>
        <v/>
      </c>
      <c r="AV187" t="str">
        <f>IF(SP_2a!S186&lt;&gt;"", SP_2a!S186, "")</f>
        <v/>
      </c>
      <c r="AZ187" t="str">
        <f>IF($AS187&lt;&gt;"", IF($AS187=$AS186, 0, MAX($AZ$2:$BC186)+1), "")</f>
        <v/>
      </c>
      <c r="BA187" t="str">
        <f>IF($AS187&lt;&gt;"", IF($AT187=0, 0, IF($AT187=$AT186, 0, MAX($AZ$2:$BC186, $AZ187)+1)), "")</f>
        <v/>
      </c>
      <c r="BB187" t="str">
        <f>IF($AS187&lt;&gt;"", IF($AS187=$AS186, IF($AU187=$AU186, 0, MAX($AX$2:$BC186, $AZ187:$BA187)+1), MAX($AZ187:$BA187)+1), "")</f>
        <v/>
      </c>
      <c r="BC187" t="str">
        <f t="shared" si="41"/>
        <v/>
      </c>
    </row>
    <row r="188" spans="3:5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60"/>
        <v/>
      </c>
      <c r="Q188" t="str">
        <f t="shared" ca="1" si="60"/>
        <v/>
      </c>
      <c r="R188" t="str">
        <f t="shared" ca="1" si="60"/>
        <v/>
      </c>
      <c r="S188" t="str">
        <f t="shared" ca="1" si="60"/>
        <v/>
      </c>
      <c r="T188" t="str">
        <f t="shared" ca="1" si="60"/>
        <v/>
      </c>
      <c r="U188" t="str">
        <f t="shared" ca="1" si="60"/>
        <v/>
      </c>
      <c r="V188" t="str">
        <f t="shared" ca="1" si="60"/>
        <v/>
      </c>
      <c r="W188" t="str">
        <f t="shared" ca="1" si="60"/>
        <v/>
      </c>
      <c r="X188" t="str">
        <f t="shared" ca="1" si="60"/>
        <v/>
      </c>
      <c r="Y188" t="str">
        <f t="shared" ca="1" si="60"/>
        <v/>
      </c>
      <c r="Z188" t="str">
        <f t="shared" ca="1" si="60"/>
        <v/>
      </c>
      <c r="AA188" t="str">
        <f t="shared" ca="1" si="60"/>
        <v/>
      </c>
      <c r="AB188" t="str">
        <f t="shared" ca="1" si="60"/>
        <v/>
      </c>
      <c r="AC188" t="str">
        <f t="shared" ca="1" si="60"/>
        <v/>
      </c>
      <c r="AD188" t="str">
        <f t="shared" ca="1" si="60"/>
        <v/>
      </c>
      <c r="AE188" t="str">
        <f t="shared" ca="1" si="59"/>
        <v/>
      </c>
      <c r="AF188" t="str">
        <f t="shared" ca="1" si="58"/>
        <v/>
      </c>
      <c r="AG188" t="str">
        <f t="shared" ca="1" si="58"/>
        <v/>
      </c>
      <c r="AH188" t="str">
        <f t="shared" ca="1" si="58"/>
        <v/>
      </c>
      <c r="AI188" t="str">
        <f t="shared" ca="1" si="58"/>
        <v/>
      </c>
      <c r="AJ188" t="str">
        <f t="shared" ca="1" si="58"/>
        <v/>
      </c>
      <c r="AK188" t="str">
        <f t="shared" ca="1" si="58"/>
        <v/>
      </c>
      <c r="AL188" t="str">
        <f t="shared" ca="1" si="58"/>
        <v/>
      </c>
      <c r="AM188" t="str">
        <f t="shared" ca="1" si="58"/>
        <v/>
      </c>
      <c r="AN188" t="str">
        <f t="shared" ca="1" si="52"/>
        <v/>
      </c>
      <c r="AO188" t="str">
        <f t="shared" ca="1" si="53"/>
        <v/>
      </c>
      <c r="AS188" t="str">
        <f>IF(SP_2a!Q187&lt;&gt;"", SP_2a!Q187, "")</f>
        <v/>
      </c>
      <c r="AT188" t="str">
        <f>IF($AS188&lt;&gt;"", IFERROR(IF(SP_2a!$D187="", 0, IF(SP_2a!$D187=SP_2a!D186, $AT187, $AT187+1)), 1), "")</f>
        <v/>
      </c>
      <c r="AU188" t="str">
        <f>IF(SP_2a!R187&lt;&gt;"", SP_2a!R187, "")</f>
        <v/>
      </c>
      <c r="AV188" t="str">
        <f>IF(SP_2a!S187&lt;&gt;"", SP_2a!S187, "")</f>
        <v/>
      </c>
      <c r="AZ188" t="str">
        <f>IF($AS188&lt;&gt;"", IF($AS188=$AS187, 0, MAX($AZ$2:$BC187)+1), "")</f>
        <v/>
      </c>
      <c r="BA188" t="str">
        <f>IF($AS188&lt;&gt;"", IF($AT188=0, 0, IF($AT188=$AT187, 0, MAX($AZ$2:$BC187, $AZ188)+1)), "")</f>
        <v/>
      </c>
      <c r="BB188" t="str">
        <f>IF($AS188&lt;&gt;"", IF($AS188=$AS187, IF($AU188=$AU187, 0, MAX($AX$2:$BC187, $AZ188:$BA188)+1), MAX($AZ188:$BA188)+1), "")</f>
        <v/>
      </c>
      <c r="BC188" t="str">
        <f t="shared" si="41"/>
        <v/>
      </c>
    </row>
    <row r="189" spans="3:5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60"/>
        <v/>
      </c>
      <c r="Q189" t="str">
        <f t="shared" ca="1" si="60"/>
        <v/>
      </c>
      <c r="R189" t="str">
        <f t="shared" ca="1" si="60"/>
        <v/>
      </c>
      <c r="S189" t="str">
        <f t="shared" ca="1" si="60"/>
        <v/>
      </c>
      <c r="T189" t="str">
        <f t="shared" ca="1" si="60"/>
        <v/>
      </c>
      <c r="U189" t="str">
        <f t="shared" ca="1" si="60"/>
        <v/>
      </c>
      <c r="V189" t="str">
        <f t="shared" ca="1" si="60"/>
        <v/>
      </c>
      <c r="W189" t="str">
        <f t="shared" ca="1" si="60"/>
        <v/>
      </c>
      <c r="X189" t="str">
        <f t="shared" ca="1" si="60"/>
        <v/>
      </c>
      <c r="Y189" t="str">
        <f t="shared" ca="1" si="60"/>
        <v/>
      </c>
      <c r="Z189" t="str">
        <f t="shared" ca="1" si="60"/>
        <v/>
      </c>
      <c r="AA189" t="str">
        <f t="shared" ca="1" si="60"/>
        <v/>
      </c>
      <c r="AB189" t="str">
        <f t="shared" ca="1" si="60"/>
        <v/>
      </c>
      <c r="AC189" t="str">
        <f t="shared" ca="1" si="60"/>
        <v/>
      </c>
      <c r="AD189" t="str">
        <f t="shared" ca="1" si="60"/>
        <v/>
      </c>
      <c r="AE189" t="str">
        <f t="shared" ca="1" si="59"/>
        <v/>
      </c>
      <c r="AF189" t="str">
        <f t="shared" ca="1" si="58"/>
        <v/>
      </c>
      <c r="AG189" t="str">
        <f t="shared" ca="1" si="58"/>
        <v/>
      </c>
      <c r="AH189" t="str">
        <f t="shared" ca="1" si="58"/>
        <v/>
      </c>
      <c r="AI189" t="str">
        <f t="shared" ca="1" si="58"/>
        <v/>
      </c>
      <c r="AJ189" t="str">
        <f t="shared" ca="1" si="58"/>
        <v/>
      </c>
      <c r="AK189" t="str">
        <f t="shared" ca="1" si="58"/>
        <v/>
      </c>
      <c r="AL189" t="str">
        <f t="shared" ca="1" si="58"/>
        <v/>
      </c>
      <c r="AM189" t="str">
        <f t="shared" ca="1" si="58"/>
        <v/>
      </c>
      <c r="AN189" t="str">
        <f t="shared" ca="1" si="52"/>
        <v/>
      </c>
      <c r="AO189" t="str">
        <f t="shared" ca="1" si="53"/>
        <v/>
      </c>
      <c r="AS189" t="str">
        <f>IF(SP_2a!Q188&lt;&gt;"", SP_2a!Q188, "")</f>
        <v/>
      </c>
      <c r="AT189" t="str">
        <f>IF($AS189&lt;&gt;"", IFERROR(IF(SP_2a!$D188="", 0, IF(SP_2a!$D188=SP_2a!D187, $AT188, $AT188+1)), 1), "")</f>
        <v/>
      </c>
      <c r="AU189" t="str">
        <f>IF(SP_2a!R188&lt;&gt;"", SP_2a!R188, "")</f>
        <v/>
      </c>
      <c r="AV189" t="str">
        <f>IF(SP_2a!S188&lt;&gt;"", SP_2a!S188, "")</f>
        <v/>
      </c>
      <c r="AZ189" t="str">
        <f>IF($AS189&lt;&gt;"", IF($AS189=$AS188, 0, MAX($AZ$2:$BC188)+1), "")</f>
        <v/>
      </c>
      <c r="BA189" t="str">
        <f>IF($AS189&lt;&gt;"", IF($AT189=0, 0, IF($AT189=$AT188, 0, MAX($AZ$2:$BC188, $AZ189)+1)), "")</f>
        <v/>
      </c>
      <c r="BB189" t="str">
        <f>IF($AS189&lt;&gt;"", IF($AS189=$AS188, IF($AU189=$AU188, 0, MAX($AX$2:$BC188, $AZ189:$BA189)+1), MAX($AZ189:$BA189)+1), "")</f>
        <v/>
      </c>
      <c r="BC189" t="str">
        <f t="shared" si="41"/>
        <v/>
      </c>
    </row>
    <row r="190" spans="3:5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60"/>
        <v/>
      </c>
      <c r="Q190" t="str">
        <f t="shared" ca="1" si="60"/>
        <v/>
      </c>
      <c r="R190" t="str">
        <f t="shared" ca="1" si="60"/>
        <v/>
      </c>
      <c r="S190" t="str">
        <f t="shared" ca="1" si="60"/>
        <v/>
      </c>
      <c r="T190" t="str">
        <f t="shared" ca="1" si="60"/>
        <v/>
      </c>
      <c r="U190" t="str">
        <f t="shared" ca="1" si="60"/>
        <v/>
      </c>
      <c r="V190" t="str">
        <f t="shared" ca="1" si="60"/>
        <v/>
      </c>
      <c r="W190" t="str">
        <f t="shared" ca="1" si="60"/>
        <v/>
      </c>
      <c r="X190" t="str">
        <f t="shared" ca="1" si="60"/>
        <v/>
      </c>
      <c r="Y190" t="str">
        <f t="shared" ca="1" si="60"/>
        <v/>
      </c>
      <c r="Z190" t="str">
        <f t="shared" ca="1" si="60"/>
        <v/>
      </c>
      <c r="AA190" t="str">
        <f t="shared" ca="1" si="60"/>
        <v/>
      </c>
      <c r="AB190" t="str">
        <f t="shared" ca="1" si="60"/>
        <v/>
      </c>
      <c r="AC190" t="str">
        <f t="shared" ca="1" si="60"/>
        <v/>
      </c>
      <c r="AD190" t="str">
        <f t="shared" ca="1" si="60"/>
        <v/>
      </c>
      <c r="AE190" t="str">
        <f t="shared" ca="1" si="59"/>
        <v/>
      </c>
      <c r="AF190" t="str">
        <f t="shared" ca="1" si="58"/>
        <v/>
      </c>
      <c r="AG190" t="str">
        <f t="shared" ca="1" si="58"/>
        <v/>
      </c>
      <c r="AH190" t="str">
        <f t="shared" ca="1" si="58"/>
        <v/>
      </c>
      <c r="AI190" t="str">
        <f t="shared" ca="1" si="58"/>
        <v/>
      </c>
      <c r="AJ190" t="str">
        <f t="shared" ca="1" si="58"/>
        <v/>
      </c>
      <c r="AK190" t="str">
        <f t="shared" ca="1" si="58"/>
        <v/>
      </c>
      <c r="AL190" t="str">
        <f t="shared" ca="1" si="58"/>
        <v/>
      </c>
      <c r="AM190" t="str">
        <f t="shared" ca="1" si="58"/>
        <v/>
      </c>
      <c r="AN190" t="str">
        <f t="shared" ca="1" si="52"/>
        <v/>
      </c>
      <c r="AO190" t="str">
        <f t="shared" ca="1" si="53"/>
        <v/>
      </c>
      <c r="AS190" t="str">
        <f>IF(SP_2a!Q189&lt;&gt;"", SP_2a!Q189, "")</f>
        <v/>
      </c>
      <c r="AT190" t="str">
        <f>IF($AS190&lt;&gt;"", IFERROR(IF(SP_2a!$D189="", 0, IF(SP_2a!$D189=SP_2a!D188, $AT189, $AT189+1)), 1), "")</f>
        <v/>
      </c>
      <c r="AU190" t="str">
        <f>IF(SP_2a!R189&lt;&gt;"", SP_2a!R189, "")</f>
        <v/>
      </c>
      <c r="AV190" t="str">
        <f>IF(SP_2a!S189&lt;&gt;"", SP_2a!S189, "")</f>
        <v/>
      </c>
      <c r="AZ190" t="str">
        <f>IF($AS190&lt;&gt;"", IF($AS190=$AS189, 0, MAX($AZ$2:$BC189)+1), "")</f>
        <v/>
      </c>
      <c r="BA190" t="str">
        <f>IF($AS190&lt;&gt;"", IF($AT190=0, 0, IF($AT190=$AT189, 0, MAX($AZ$2:$BC189, $AZ190)+1)), "")</f>
        <v/>
      </c>
      <c r="BB190" t="str">
        <f>IF($AS190&lt;&gt;"", IF($AS190=$AS189, IF($AU190=$AU189, 0, MAX($AX$2:$BC189, $AZ190:$BA190)+1), MAX($AZ190:$BA190)+1), "")</f>
        <v/>
      </c>
      <c r="BC190" t="str">
        <f t="shared" si="41"/>
        <v/>
      </c>
    </row>
    <row r="191" spans="3:5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60"/>
        <v/>
      </c>
      <c r="Q191" t="str">
        <f t="shared" ca="1" si="60"/>
        <v/>
      </c>
      <c r="R191" t="str">
        <f t="shared" ca="1" si="60"/>
        <v/>
      </c>
      <c r="S191" t="str">
        <f t="shared" ca="1" si="60"/>
        <v/>
      </c>
      <c r="T191" t="str">
        <f t="shared" ca="1" si="60"/>
        <v/>
      </c>
      <c r="U191" t="str">
        <f t="shared" ca="1" si="60"/>
        <v/>
      </c>
      <c r="V191" t="str">
        <f t="shared" ca="1" si="60"/>
        <v/>
      </c>
      <c r="W191" t="str">
        <f t="shared" ca="1" si="60"/>
        <v/>
      </c>
      <c r="X191" t="str">
        <f t="shared" ca="1" si="60"/>
        <v/>
      </c>
      <c r="Y191" t="str">
        <f t="shared" ca="1" si="60"/>
        <v/>
      </c>
      <c r="Z191" t="str">
        <f t="shared" ca="1" si="60"/>
        <v/>
      </c>
      <c r="AA191" t="str">
        <f t="shared" ca="1" si="60"/>
        <v/>
      </c>
      <c r="AB191" t="str">
        <f t="shared" ca="1" si="60"/>
        <v/>
      </c>
      <c r="AC191" t="str">
        <f t="shared" ca="1" si="60"/>
        <v/>
      </c>
      <c r="AD191" t="str">
        <f t="shared" ca="1" si="60"/>
        <v/>
      </c>
      <c r="AE191" t="str">
        <f t="shared" ca="1" si="59"/>
        <v/>
      </c>
      <c r="AF191" t="str">
        <f t="shared" ca="1" si="58"/>
        <v/>
      </c>
      <c r="AG191" t="str">
        <f t="shared" ca="1" si="58"/>
        <v/>
      </c>
      <c r="AH191" t="str">
        <f t="shared" ca="1" si="58"/>
        <v/>
      </c>
      <c r="AI191" t="str">
        <f t="shared" ca="1" si="58"/>
        <v/>
      </c>
      <c r="AJ191" t="str">
        <f t="shared" ca="1" si="58"/>
        <v/>
      </c>
      <c r="AK191" t="str">
        <f t="shared" ca="1" si="58"/>
        <v/>
      </c>
      <c r="AL191" t="str">
        <f t="shared" ca="1" si="58"/>
        <v/>
      </c>
      <c r="AM191" t="str">
        <f t="shared" ca="1" si="58"/>
        <v/>
      </c>
      <c r="AN191" t="str">
        <f t="shared" ca="1" si="52"/>
        <v/>
      </c>
      <c r="AO191" t="str">
        <f t="shared" ca="1" si="53"/>
        <v/>
      </c>
      <c r="AS191" t="str">
        <f>IF(SP_2a!Q190&lt;&gt;"", SP_2a!Q190, "")</f>
        <v/>
      </c>
      <c r="AT191" t="str">
        <f>IF($AS191&lt;&gt;"", IFERROR(IF(SP_2a!$D190="", 0, IF(SP_2a!$D190=SP_2a!D189, $AT190, $AT190+1)), 1), "")</f>
        <v/>
      </c>
      <c r="AU191" t="str">
        <f>IF(SP_2a!R190&lt;&gt;"", SP_2a!R190, "")</f>
        <v/>
      </c>
      <c r="AV191" t="str">
        <f>IF(SP_2a!S190&lt;&gt;"", SP_2a!S190, "")</f>
        <v/>
      </c>
      <c r="AZ191" t="str">
        <f>IF($AS191&lt;&gt;"", IF($AS191=$AS190, 0, MAX($AZ$2:$BC190)+1), "")</f>
        <v/>
      </c>
      <c r="BA191" t="str">
        <f>IF($AS191&lt;&gt;"", IF($AT191=0, 0, IF($AT191=$AT190, 0, MAX($AZ$2:$BC190, $AZ191)+1)), "")</f>
        <v/>
      </c>
      <c r="BB191" t="str">
        <f>IF($AS191&lt;&gt;"", IF($AS191=$AS190, IF($AU191=$AU190, 0, MAX($AX$2:$BC190, $AZ191:$BA191)+1), MAX($AZ191:$BA191)+1), "")</f>
        <v/>
      </c>
      <c r="BC191" t="str">
        <f t="shared" si="41"/>
        <v/>
      </c>
    </row>
    <row r="192" spans="3:5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60"/>
        <v/>
      </c>
      <c r="Q192" t="str">
        <f t="shared" ca="1" si="60"/>
        <v/>
      </c>
      <c r="R192" t="str">
        <f t="shared" ca="1" si="60"/>
        <v/>
      </c>
      <c r="S192" t="str">
        <f t="shared" ca="1" si="60"/>
        <v/>
      </c>
      <c r="T192" t="str">
        <f t="shared" ca="1" si="60"/>
        <v/>
      </c>
      <c r="U192" t="str">
        <f t="shared" ca="1" si="60"/>
        <v/>
      </c>
      <c r="V192" t="str">
        <f t="shared" ca="1" si="60"/>
        <v/>
      </c>
      <c r="W192" t="str">
        <f t="shared" ca="1" si="60"/>
        <v/>
      </c>
      <c r="X192" t="str">
        <f t="shared" ca="1" si="60"/>
        <v/>
      </c>
      <c r="Y192" t="str">
        <f t="shared" ca="1" si="60"/>
        <v/>
      </c>
      <c r="Z192" t="str">
        <f t="shared" ca="1" si="60"/>
        <v/>
      </c>
      <c r="AA192" t="str">
        <f t="shared" ca="1" si="60"/>
        <v/>
      </c>
      <c r="AB192" t="str">
        <f t="shared" ca="1" si="60"/>
        <v/>
      </c>
      <c r="AC192" t="str">
        <f t="shared" ca="1" si="60"/>
        <v/>
      </c>
      <c r="AD192" t="str">
        <f t="shared" ca="1" si="60"/>
        <v/>
      </c>
      <c r="AE192" t="str">
        <f t="shared" ca="1" si="59"/>
        <v/>
      </c>
      <c r="AF192" t="str">
        <f t="shared" ca="1" si="58"/>
        <v/>
      </c>
      <c r="AG192" t="str">
        <f t="shared" ca="1" si="58"/>
        <v/>
      </c>
      <c r="AH192" t="str">
        <f t="shared" ca="1" si="58"/>
        <v/>
      </c>
      <c r="AI192" t="str">
        <f t="shared" ca="1" si="58"/>
        <v/>
      </c>
      <c r="AJ192" t="str">
        <f t="shared" ca="1" si="58"/>
        <v/>
      </c>
      <c r="AK192" t="str">
        <f t="shared" ca="1" si="58"/>
        <v/>
      </c>
      <c r="AL192" t="str">
        <f t="shared" ca="1" si="58"/>
        <v/>
      </c>
      <c r="AM192" t="str">
        <f t="shared" ca="1" si="58"/>
        <v/>
      </c>
      <c r="AN192" t="str">
        <f t="shared" ca="1" si="52"/>
        <v/>
      </c>
      <c r="AO192" t="str">
        <f t="shared" ca="1" si="53"/>
        <v/>
      </c>
      <c r="AS192" t="str">
        <f>IF(SP_2a!Q191&lt;&gt;"", SP_2a!Q191, "")</f>
        <v/>
      </c>
      <c r="AT192" t="str">
        <f>IF($AS192&lt;&gt;"", IFERROR(IF(SP_2a!$D191="", 0, IF(SP_2a!$D191=SP_2a!D190, $AT191, $AT191+1)), 1), "")</f>
        <v/>
      </c>
      <c r="AU192" t="str">
        <f>IF(SP_2a!R191&lt;&gt;"", SP_2a!R191, "")</f>
        <v/>
      </c>
      <c r="AV192" t="str">
        <f>IF(SP_2a!S191&lt;&gt;"", SP_2a!S191, "")</f>
        <v/>
      </c>
      <c r="AZ192" t="str">
        <f>IF($AS192&lt;&gt;"", IF($AS192=$AS191, 0, MAX($AZ$2:$BC191)+1), "")</f>
        <v/>
      </c>
      <c r="BA192" t="str">
        <f>IF($AS192&lt;&gt;"", IF($AT192=0, 0, IF($AT192=$AT191, 0, MAX($AZ$2:$BC191, $AZ192)+1)), "")</f>
        <v/>
      </c>
      <c r="BB192" t="str">
        <f>IF($AS192&lt;&gt;"", IF($AS192=$AS191, IF($AU192=$AU191, 0, MAX($AX$2:$BC191, $AZ192:$BA192)+1), MAX($AZ192:$BA192)+1), "")</f>
        <v/>
      </c>
      <c r="BC192" t="str">
        <f t="shared" si="41"/>
        <v/>
      </c>
    </row>
    <row r="193" spans="3:5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60"/>
        <v/>
      </c>
      <c r="Q193" t="str">
        <f t="shared" ca="1" si="60"/>
        <v/>
      </c>
      <c r="R193" t="str">
        <f t="shared" ca="1" si="60"/>
        <v/>
      </c>
      <c r="S193" t="str">
        <f t="shared" ca="1" si="60"/>
        <v/>
      </c>
      <c r="T193" t="str">
        <f t="shared" ca="1" si="60"/>
        <v/>
      </c>
      <c r="U193" t="str">
        <f t="shared" ca="1" si="60"/>
        <v/>
      </c>
      <c r="V193" t="str">
        <f t="shared" ca="1" si="60"/>
        <v/>
      </c>
      <c r="W193" t="str">
        <f t="shared" ca="1" si="60"/>
        <v/>
      </c>
      <c r="X193" t="str">
        <f t="shared" ca="1" si="60"/>
        <v/>
      </c>
      <c r="Y193" t="str">
        <f t="shared" ca="1" si="60"/>
        <v/>
      </c>
      <c r="Z193" t="str">
        <f t="shared" ca="1" si="60"/>
        <v/>
      </c>
      <c r="AA193" t="str">
        <f t="shared" ca="1" si="60"/>
        <v/>
      </c>
      <c r="AB193" t="str">
        <f t="shared" ca="1" si="60"/>
        <v/>
      </c>
      <c r="AC193" t="str">
        <f t="shared" ca="1" si="60"/>
        <v/>
      </c>
      <c r="AD193" t="str">
        <f t="shared" ca="1" si="60"/>
        <v/>
      </c>
      <c r="AE193" t="str">
        <f t="shared" ca="1" si="59"/>
        <v/>
      </c>
      <c r="AF193" t="str">
        <f t="shared" ca="1" si="58"/>
        <v/>
      </c>
      <c r="AG193" t="str">
        <f t="shared" ca="1" si="58"/>
        <v/>
      </c>
      <c r="AH193" t="str">
        <f t="shared" ca="1" si="58"/>
        <v/>
      </c>
      <c r="AI193" t="str">
        <f t="shared" ca="1" si="58"/>
        <v/>
      </c>
      <c r="AJ193" t="str">
        <f t="shared" ca="1" si="58"/>
        <v/>
      </c>
      <c r="AK193" t="str">
        <f t="shared" ca="1" si="58"/>
        <v/>
      </c>
      <c r="AL193" t="str">
        <f t="shared" ca="1" si="58"/>
        <v/>
      </c>
      <c r="AM193" t="str">
        <f t="shared" ca="1" si="58"/>
        <v/>
      </c>
      <c r="AN193" t="str">
        <f t="shared" ca="1" si="52"/>
        <v/>
      </c>
      <c r="AO193" t="str">
        <f t="shared" ca="1" si="53"/>
        <v/>
      </c>
      <c r="AS193" t="str">
        <f>IF(SP_2a!Q192&lt;&gt;"", SP_2a!Q192, "")</f>
        <v/>
      </c>
      <c r="AT193" t="str">
        <f>IF($AS193&lt;&gt;"", IFERROR(IF(SP_2a!$D192="", 0, IF(SP_2a!$D192=SP_2a!D191, $AT192, $AT192+1)), 1), "")</f>
        <v/>
      </c>
      <c r="AU193" t="str">
        <f>IF(SP_2a!R192&lt;&gt;"", SP_2a!R192, "")</f>
        <v/>
      </c>
      <c r="AV193" t="str">
        <f>IF(SP_2a!S192&lt;&gt;"", SP_2a!S192, "")</f>
        <v/>
      </c>
      <c r="AZ193" t="str">
        <f>IF($AS193&lt;&gt;"", IF($AS193=$AS192, 0, MAX($AZ$2:$BC192)+1), "")</f>
        <v/>
      </c>
      <c r="BA193" t="str">
        <f>IF($AS193&lt;&gt;"", IF($AT193=0, 0, IF($AT193=$AT192, 0, MAX($AZ$2:$BC192, $AZ193)+1)), "")</f>
        <v/>
      </c>
      <c r="BB193" t="str">
        <f>IF($AS193&lt;&gt;"", IF($AS193=$AS192, IF($AU193=$AU192, 0, MAX($AX$2:$BC192, $AZ193:$BA193)+1), MAX($AZ193:$BA193)+1), "")</f>
        <v/>
      </c>
      <c r="BC193" t="str">
        <f t="shared" si="41"/>
        <v/>
      </c>
    </row>
    <row r="194" spans="3:5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60"/>
        <v/>
      </c>
      <c r="Q194" t="str">
        <f t="shared" ca="1" si="60"/>
        <v/>
      </c>
      <c r="R194" t="str">
        <f t="shared" ca="1" si="60"/>
        <v/>
      </c>
      <c r="S194" t="str">
        <f t="shared" ca="1" si="60"/>
        <v/>
      </c>
      <c r="T194" t="str">
        <f t="shared" ca="1" si="60"/>
        <v/>
      </c>
      <c r="U194" t="str">
        <f t="shared" ca="1" si="60"/>
        <v/>
      </c>
      <c r="V194" t="str">
        <f t="shared" ca="1" si="60"/>
        <v/>
      </c>
      <c r="W194" t="str">
        <f t="shared" ca="1" si="60"/>
        <v/>
      </c>
      <c r="X194" t="str">
        <f t="shared" ca="1" si="60"/>
        <v/>
      </c>
      <c r="Y194" t="str">
        <f t="shared" ca="1" si="60"/>
        <v/>
      </c>
      <c r="Z194" t="str">
        <f t="shared" ca="1" si="60"/>
        <v/>
      </c>
      <c r="AA194" t="str">
        <f t="shared" ca="1" si="60"/>
        <v/>
      </c>
      <c r="AB194" t="str">
        <f t="shared" ca="1" si="60"/>
        <v/>
      </c>
      <c r="AC194" t="str">
        <f t="shared" ca="1" si="60"/>
        <v/>
      </c>
      <c r="AD194" t="str">
        <f t="shared" ca="1" si="60"/>
        <v/>
      </c>
      <c r="AE194" t="str">
        <f t="shared" ca="1" si="59"/>
        <v/>
      </c>
      <c r="AF194" t="str">
        <f t="shared" ca="1" si="58"/>
        <v/>
      </c>
      <c r="AG194" t="str">
        <f t="shared" ca="1" si="58"/>
        <v/>
      </c>
      <c r="AH194" t="str">
        <f t="shared" ca="1" si="58"/>
        <v/>
      </c>
      <c r="AI194" t="str">
        <f t="shared" ca="1" si="58"/>
        <v/>
      </c>
      <c r="AJ194" t="str">
        <f t="shared" ca="1" si="58"/>
        <v/>
      </c>
      <c r="AK194" t="str">
        <f t="shared" ca="1" si="58"/>
        <v/>
      </c>
      <c r="AL194" t="str">
        <f t="shared" ca="1" si="58"/>
        <v/>
      </c>
      <c r="AM194" t="str">
        <f t="shared" ca="1" si="58"/>
        <v/>
      </c>
      <c r="AN194" t="str">
        <f t="shared" ca="1" si="52"/>
        <v/>
      </c>
      <c r="AO194" t="str">
        <f t="shared" ca="1" si="53"/>
        <v/>
      </c>
      <c r="AS194" t="str">
        <f>IF(SP_2a!Q193&lt;&gt;"", SP_2a!Q193, "")</f>
        <v/>
      </c>
      <c r="AT194" t="str">
        <f>IF($AS194&lt;&gt;"", IFERROR(IF(SP_2a!$D193="", 0, IF(SP_2a!$D193=SP_2a!D192, $AT193, $AT193+1)), 1), "")</f>
        <v/>
      </c>
      <c r="AU194" t="str">
        <f>IF(SP_2a!R193&lt;&gt;"", SP_2a!R193, "")</f>
        <v/>
      </c>
      <c r="AV194" t="str">
        <f>IF(SP_2a!S193&lt;&gt;"", SP_2a!S193, "")</f>
        <v/>
      </c>
      <c r="AZ194" t="str">
        <f>IF($AS194&lt;&gt;"", IF($AS194=$AS193, 0, MAX($AZ$2:$BC193)+1), "")</f>
        <v/>
      </c>
      <c r="BA194" t="str">
        <f>IF($AS194&lt;&gt;"", IF($AT194=0, 0, IF($AT194=$AT193, 0, MAX($AZ$2:$BC193, $AZ194)+1)), "")</f>
        <v/>
      </c>
      <c r="BB194" t="str">
        <f>IF($AS194&lt;&gt;"", IF($AS194=$AS193, IF($AU194=$AU193, 0, MAX($AX$2:$BC193, $AZ194:$BA194)+1), MAX($AZ194:$BA194)+1), "")</f>
        <v/>
      </c>
      <c r="BC194" t="str">
        <f t="shared" si="41"/>
        <v/>
      </c>
    </row>
    <row r="195" spans="3:5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60"/>
        <v/>
      </c>
      <c r="Q195" t="str">
        <f t="shared" ca="1" si="60"/>
        <v/>
      </c>
      <c r="R195" t="str">
        <f t="shared" ca="1" si="60"/>
        <v/>
      </c>
      <c r="S195" t="str">
        <f t="shared" ca="1" si="60"/>
        <v/>
      </c>
      <c r="T195" t="str">
        <f t="shared" ca="1" si="60"/>
        <v/>
      </c>
      <c r="U195" t="str">
        <f t="shared" ca="1" si="60"/>
        <v/>
      </c>
      <c r="V195" t="str">
        <f t="shared" ca="1" si="60"/>
        <v/>
      </c>
      <c r="W195" t="str">
        <f t="shared" ca="1" si="60"/>
        <v/>
      </c>
      <c r="X195" t="str">
        <f t="shared" ca="1" si="60"/>
        <v/>
      </c>
      <c r="Y195" t="str">
        <f t="shared" ca="1" si="60"/>
        <v/>
      </c>
      <c r="Z195" t="str">
        <f t="shared" ca="1" si="60"/>
        <v/>
      </c>
      <c r="AA195" t="str">
        <f t="shared" ca="1" si="60"/>
        <v/>
      </c>
      <c r="AB195" t="str">
        <f t="shared" ca="1" si="60"/>
        <v/>
      </c>
      <c r="AC195" t="str">
        <f t="shared" ca="1" si="60"/>
        <v/>
      </c>
      <c r="AD195" t="str">
        <f t="shared" ca="1" si="60"/>
        <v/>
      </c>
      <c r="AE195" t="str">
        <f t="shared" ca="1" si="59"/>
        <v/>
      </c>
      <c r="AF195" t="str">
        <f t="shared" ca="1" si="58"/>
        <v/>
      </c>
      <c r="AG195" t="str">
        <f t="shared" ca="1" si="58"/>
        <v/>
      </c>
      <c r="AH195" t="str">
        <f t="shared" ca="1" si="58"/>
        <v/>
      </c>
      <c r="AI195" t="str">
        <f t="shared" ca="1" si="58"/>
        <v/>
      </c>
      <c r="AJ195" t="str">
        <f t="shared" ca="1" si="58"/>
        <v/>
      </c>
      <c r="AK195" t="str">
        <f t="shared" ca="1" si="58"/>
        <v/>
      </c>
      <c r="AL195" t="str">
        <f t="shared" ca="1" si="58"/>
        <v/>
      </c>
      <c r="AM195" t="str">
        <f t="shared" ca="1" si="58"/>
        <v/>
      </c>
      <c r="AN195" t="str">
        <f t="shared" ca="1" si="52"/>
        <v/>
      </c>
      <c r="AO195" t="str">
        <f t="shared" ca="1" si="53"/>
        <v/>
      </c>
      <c r="AS195" t="str">
        <f>IF(SP_2a!Q194&lt;&gt;"", SP_2a!Q194, "")</f>
        <v/>
      </c>
      <c r="AT195" t="str">
        <f>IF($AS195&lt;&gt;"", IFERROR(IF(SP_2a!$D194="", 0, IF(SP_2a!$D194=SP_2a!D193, $AT194, $AT194+1)), 1), "")</f>
        <v/>
      </c>
      <c r="AU195" t="str">
        <f>IF(SP_2a!R194&lt;&gt;"", SP_2a!R194, "")</f>
        <v/>
      </c>
      <c r="AV195" t="str">
        <f>IF(SP_2a!S194&lt;&gt;"", SP_2a!S194, "")</f>
        <v/>
      </c>
      <c r="AZ195" t="str">
        <f>IF($AS195&lt;&gt;"", IF($AS195=$AS194, 0, MAX($AZ$2:$BC194)+1), "")</f>
        <v/>
      </c>
      <c r="BA195" t="str">
        <f>IF($AS195&lt;&gt;"", IF($AT195=0, 0, IF($AT195=$AT194, 0, MAX($AZ$2:$BC194, $AZ195)+1)), "")</f>
        <v/>
      </c>
      <c r="BB195" t="str">
        <f>IF($AS195&lt;&gt;"", IF($AS195=$AS194, IF($AU195=$AU194, 0, MAX($AX$2:$BC194, $AZ195:$BA195)+1), MAX($AZ195:$BA195)+1), "")</f>
        <v/>
      </c>
      <c r="BC195" t="str">
        <f t="shared" ref="BC195:BC258" si="61">IF($AS195&lt;&gt;"", IF($AS195=$AS194, IF($AU195=$AU194, $BC194+1, BB195), BB195), "")</f>
        <v/>
      </c>
    </row>
    <row r="196" spans="3:55">
      <c r="C196" t="str">
        <f t="shared" ref="C196:C259" ca="1" si="62">IF(ISNUMBER(MATCH(ROW(),$AZ:$AZ, 0)), INDIRECT("SP_2a!" &amp; ADDRESS(MATCH(ROW(),$AZ:$AZ, 0)-1, COLUMN(), 4)), "")</f>
        <v/>
      </c>
      <c r="D196" t="str">
        <f t="shared" ref="D196:D259" ca="1" si="63">IF(ISNUMBER(MATCH(ROW(),$BA:$BA, 0)), INDIRECT("SP_2a!" &amp; ADDRESS(MATCH(ROW(),$BA:$BA, 0)-1, COLUMN(), 4)), "")</f>
        <v/>
      </c>
      <c r="E196" t="str">
        <f t="shared" ref="E196:E259" ca="1" si="64">IF(ISNUMBER(MATCH(ROW(),$BB:$BB, 0)), INDIRECT("SP_2a!" &amp; ADDRESS(MATCH(ROW(),$BB:$BB, 0)-1, COLUMN(), 4)), "")</f>
        <v/>
      </c>
      <c r="F196" t="str">
        <f t="shared" ref="F196:G259" ca="1" si="65">IF(ISNUMBER(MATCH(ROW(),$BB:$BB, 0)), IF(INDIRECT("SP_2a!" &amp; ADDRESS(MATCH(ROW(),$BB:$BB, 0)-1, COLUMN(), 4))=1, "X", ""), "")</f>
        <v/>
      </c>
      <c r="G196" t="str">
        <f t="shared" ca="1" si="65"/>
        <v/>
      </c>
      <c r="H196" t="str">
        <f t="shared" ref="H196:H259" ca="1" si="66">IF(ISNUMBER(MATCH(ROW(),$BB:$BB, 0)), INDIRECT("SP_2a!" &amp; ADDRESS(MATCH(ROW(),$BB:$BB, 0)-1, COLUMN(), 4)), "")</f>
        <v/>
      </c>
      <c r="I196" t="str">
        <f t="shared" ref="I196:I259" ca="1" si="67">IF(ISNUMBER(MATCH(ROW(),$BC:$BC, 0)), IF(INDIRECT("SP_2a!" &amp; ADDRESS(MATCH(ROW(),$BC:$BC, 0)-1, COLUMN(), 4))&lt;&gt;"", INDIRECT("SP_2a!" &amp; ADDRESS(MATCH(ROW(),$BC:$BC, 0)-1, COLUMN(), 4)), ""), "")</f>
        <v/>
      </c>
      <c r="J196" t="str">
        <f t="shared" ref="J196:K259" ca="1" si="68">IF(ISNUMBER(MATCH(ROW(),$BC:$BC, 0)), IF(INDIRECT("SP_2a!" &amp; ADDRESS(MATCH(ROW(),$BC:$BC, 0)-1, COLUMN(), 4))&lt;&gt;"", INDIRECT("SP_2a!" &amp; ADDRESS(MATCH(ROW(),$BC:$BC, 0)-1, COLUMN(), 4)), ""), "")</f>
        <v/>
      </c>
      <c r="K196" t="str">
        <f t="shared" ca="1" si="68"/>
        <v/>
      </c>
      <c r="L196" t="str">
        <f t="shared" ref="L196:L259" ca="1" si="69">IF(ISNUMBER(MATCH(ROW(),$BC:$BC, 0)), IF(INDIRECT("SP_2a!" &amp; ADDRESS(MATCH(ROW(),$BC:$BC, 0)-1, COLUMN(), 4))="X", "X", ""), "")</f>
        <v/>
      </c>
      <c r="M196" t="str">
        <f t="shared" ref="M196:M259" ca="1" si="70">IF(ISNUMBER(MATCH(ROW(),$BC:$BC, 0)), IF(INDIRECT("SP_2a!" &amp; ADDRESS(MATCH(ROW(),$BC:$BC, 0)-1, COLUMN(), 4))&lt;&gt;0, INDIRECT("SP_2a!" &amp; ADDRESS(MATCH(ROW(),$BC:$BC, 0)-1, COLUMN(), 4)), ""), "")</f>
        <v/>
      </c>
      <c r="N196" t="str">
        <f t="shared" ref="N196:O259" ca="1" si="71">IF(ISNUMBER(MATCH(ROW(),$BC:$BC, 0)), IF(INDIRECT("SP_2a!" &amp; ADDRESS(MATCH(ROW(),$BC:$BC, 0)-1, COLUMN(), 4))&lt;&gt;"", INDIRECT("SP_2a!" &amp; ADDRESS(MATCH(ROW(),$BC:$BC, 0)-1, COLUMN(), 4)), ""), "")</f>
        <v/>
      </c>
      <c r="O196" t="str">
        <f t="shared" ca="1" si="71"/>
        <v/>
      </c>
      <c r="P196" t="str">
        <f t="shared" ca="1" si="60"/>
        <v/>
      </c>
      <c r="Q196" t="str">
        <f t="shared" ca="1" si="60"/>
        <v/>
      </c>
      <c r="R196" t="str">
        <f t="shared" ca="1" si="60"/>
        <v/>
      </c>
      <c r="S196" t="str">
        <f t="shared" ca="1" si="60"/>
        <v/>
      </c>
      <c r="T196" t="str">
        <f t="shared" ca="1" si="60"/>
        <v/>
      </c>
      <c r="U196" t="str">
        <f t="shared" ca="1" si="60"/>
        <v/>
      </c>
      <c r="V196" t="str">
        <f t="shared" ca="1" si="60"/>
        <v/>
      </c>
      <c r="W196" t="str">
        <f t="shared" ca="1" si="60"/>
        <v/>
      </c>
      <c r="X196" t="str">
        <f t="shared" ca="1" si="60"/>
        <v/>
      </c>
      <c r="Y196" t="str">
        <f t="shared" ca="1" si="60"/>
        <v/>
      </c>
      <c r="Z196" t="str">
        <f t="shared" ca="1" si="60"/>
        <v/>
      </c>
      <c r="AA196" t="str">
        <f t="shared" ca="1" si="60"/>
        <v/>
      </c>
      <c r="AB196" t="str">
        <f t="shared" ca="1" si="60"/>
        <v/>
      </c>
      <c r="AC196" t="str">
        <f t="shared" ca="1" si="60"/>
        <v/>
      </c>
      <c r="AD196" t="str">
        <f t="shared" ca="1" si="60"/>
        <v/>
      </c>
      <c r="AE196" t="str">
        <f t="shared" ca="1" si="59"/>
        <v/>
      </c>
      <c r="AF196" t="str">
        <f t="shared" ca="1" si="58"/>
        <v/>
      </c>
      <c r="AG196" t="str">
        <f t="shared" ca="1" si="58"/>
        <v/>
      </c>
      <c r="AH196" t="str">
        <f t="shared" ca="1" si="58"/>
        <v/>
      </c>
      <c r="AI196" t="str">
        <f t="shared" ca="1" si="58"/>
        <v/>
      </c>
      <c r="AJ196" t="str">
        <f t="shared" ca="1" si="58"/>
        <v/>
      </c>
      <c r="AK196" t="str">
        <f t="shared" ca="1" si="58"/>
        <v/>
      </c>
      <c r="AL196" t="str">
        <f t="shared" ca="1" si="58"/>
        <v/>
      </c>
      <c r="AM196" t="str">
        <f t="shared" ca="1" si="58"/>
        <v/>
      </c>
      <c r="AN196" t="str">
        <f t="shared" ref="AN196:AN259" ca="1" si="72">IF(ISNUMBER(MATCH(ROW(),$BC:$BC, 0)), IF(INDIRECT("SP_2b!" &amp; ADDRESS(MATCH(ROW(),$BC:$BC, 0)-1, COLUMN()-4, 4))&lt;&gt;"", INDIRECT("SP_2b!" &amp; ADDRESS(MATCH(ROW(),$BC:$BC, 0)-1, COLUMN()-4, 4)), ""), "")</f>
        <v/>
      </c>
      <c r="AO196" t="str">
        <f t="shared" ref="AO196:AO259" ca="1" si="73">IF(ISNUMBER(MATCH(ROW(),$BC:$BC, 0)), IF(INDIRECT("SP_2a!" &amp; ADDRESS(MATCH(ROW(),$BC:$BC, 0)-1, 16, 4))&lt;&gt;"", INDIRECT("SP_2a!" &amp; ADDRESS(MATCH(ROW(),$BC:$BC, 0)-1, 16, 4)), ""), "")</f>
        <v/>
      </c>
      <c r="AS196" t="str">
        <f>IF(SP_2a!Q195&lt;&gt;"", SP_2a!Q195, "")</f>
        <v/>
      </c>
      <c r="AT196" t="str">
        <f>IF($AS196&lt;&gt;"", IFERROR(IF(SP_2a!$D195="", 0, IF(SP_2a!$D195=SP_2a!D194, $AT195, $AT195+1)), 1), "")</f>
        <v/>
      </c>
      <c r="AU196" t="str">
        <f>IF(SP_2a!R195&lt;&gt;"", SP_2a!R195, "")</f>
        <v/>
      </c>
      <c r="AV196" t="str">
        <f>IF(SP_2a!S195&lt;&gt;"", SP_2a!S195, "")</f>
        <v/>
      </c>
      <c r="AZ196" t="str">
        <f>IF($AS196&lt;&gt;"", IF($AS196=$AS195, 0, MAX($AZ$2:$BC195)+1), "")</f>
        <v/>
      </c>
      <c r="BA196" t="str">
        <f>IF($AS196&lt;&gt;"", IF($AT196=0, 0, IF($AT196=$AT195, 0, MAX($AZ$2:$BC195, $AZ196)+1)), "")</f>
        <v/>
      </c>
      <c r="BB196" t="str">
        <f>IF($AS196&lt;&gt;"", IF($AS196=$AS195, IF($AU196=$AU195, 0, MAX($AX$2:$BC195, $AZ196:$BA196)+1), MAX($AZ196:$BA196)+1), "")</f>
        <v/>
      </c>
      <c r="BC196" t="str">
        <f t="shared" si="61"/>
        <v/>
      </c>
    </row>
    <row r="197" spans="3:55">
      <c r="C197" t="str">
        <f t="shared" ca="1" si="62"/>
        <v/>
      </c>
      <c r="D197" t="str">
        <f t="shared" ca="1" si="63"/>
        <v/>
      </c>
      <c r="E197" t="str">
        <f t="shared" ca="1" si="64"/>
        <v/>
      </c>
      <c r="F197" t="str">
        <f t="shared" ca="1" si="65"/>
        <v/>
      </c>
      <c r="G197" t="str">
        <f t="shared" ca="1" si="65"/>
        <v/>
      </c>
      <c r="H197" t="str">
        <f t="shared" ca="1" si="66"/>
        <v/>
      </c>
      <c r="I197" t="str">
        <f t="shared" ca="1" si="67"/>
        <v/>
      </c>
      <c r="J197" t="str">
        <f t="shared" ca="1" si="68"/>
        <v/>
      </c>
      <c r="K197" t="str">
        <f t="shared" ca="1" si="68"/>
        <v/>
      </c>
      <c r="L197" t="str">
        <f t="shared" ca="1" si="69"/>
        <v/>
      </c>
      <c r="M197" t="str">
        <f t="shared" ca="1" si="70"/>
        <v/>
      </c>
      <c r="N197" t="str">
        <f t="shared" ca="1" si="71"/>
        <v/>
      </c>
      <c r="O197" t="str">
        <f t="shared" ca="1" si="71"/>
        <v/>
      </c>
      <c r="P197" t="str">
        <f t="shared" ca="1" si="60"/>
        <v/>
      </c>
      <c r="Q197" t="str">
        <f t="shared" ca="1" si="60"/>
        <v/>
      </c>
      <c r="R197" t="str">
        <f t="shared" ca="1" si="60"/>
        <v/>
      </c>
      <c r="S197" t="str">
        <f t="shared" ca="1" si="60"/>
        <v/>
      </c>
      <c r="T197" t="str">
        <f t="shared" ca="1" si="60"/>
        <v/>
      </c>
      <c r="U197" t="str">
        <f t="shared" ca="1" si="60"/>
        <v/>
      </c>
      <c r="V197" t="str">
        <f t="shared" ca="1" si="60"/>
        <v/>
      </c>
      <c r="W197" t="str">
        <f t="shared" ca="1" si="60"/>
        <v/>
      </c>
      <c r="X197" t="str">
        <f t="shared" ca="1" si="60"/>
        <v/>
      </c>
      <c r="Y197" t="str">
        <f t="shared" ca="1" si="60"/>
        <v/>
      </c>
      <c r="Z197" t="str">
        <f t="shared" ca="1" si="60"/>
        <v/>
      </c>
      <c r="AA197" t="str">
        <f t="shared" ca="1" si="60"/>
        <v/>
      </c>
      <c r="AB197" t="str">
        <f t="shared" ca="1" si="60"/>
        <v/>
      </c>
      <c r="AC197" t="str">
        <f t="shared" ca="1" si="60"/>
        <v/>
      </c>
      <c r="AD197" t="str">
        <f t="shared" ca="1" si="60"/>
        <v/>
      </c>
      <c r="AE197" t="str">
        <f t="shared" ca="1" si="59"/>
        <v/>
      </c>
      <c r="AF197" t="str">
        <f t="shared" ca="1" si="58"/>
        <v/>
      </c>
      <c r="AG197" t="str">
        <f t="shared" ca="1" si="58"/>
        <v/>
      </c>
      <c r="AH197" t="str">
        <f t="shared" ca="1" si="58"/>
        <v/>
      </c>
      <c r="AI197" t="str">
        <f t="shared" ca="1" si="58"/>
        <v/>
      </c>
      <c r="AJ197" t="str">
        <f t="shared" ca="1" si="58"/>
        <v/>
      </c>
      <c r="AK197" t="str">
        <f t="shared" ca="1" si="58"/>
        <v/>
      </c>
      <c r="AL197" t="str">
        <f t="shared" ca="1" si="58"/>
        <v/>
      </c>
      <c r="AM197" t="str">
        <f t="shared" ca="1" si="58"/>
        <v/>
      </c>
      <c r="AN197" t="str">
        <f t="shared" ca="1" si="72"/>
        <v/>
      </c>
      <c r="AO197" t="str">
        <f t="shared" ca="1" si="73"/>
        <v/>
      </c>
      <c r="AS197" t="str">
        <f>IF(SP_2a!Q196&lt;&gt;"", SP_2a!Q196, "")</f>
        <v/>
      </c>
      <c r="AT197" t="str">
        <f>IF($AS197&lt;&gt;"", IFERROR(IF(SP_2a!$D196="", 0, IF(SP_2a!$D196=SP_2a!D195, $AT196, $AT196+1)), 1), "")</f>
        <v/>
      </c>
      <c r="AU197" t="str">
        <f>IF(SP_2a!R196&lt;&gt;"", SP_2a!R196, "")</f>
        <v/>
      </c>
      <c r="AV197" t="str">
        <f>IF(SP_2a!S196&lt;&gt;"", SP_2a!S196, "")</f>
        <v/>
      </c>
      <c r="AZ197" t="str">
        <f>IF($AS197&lt;&gt;"", IF($AS197=$AS196, 0, MAX($AZ$2:$BC196)+1), "")</f>
        <v/>
      </c>
      <c r="BA197" t="str">
        <f>IF($AS197&lt;&gt;"", IF($AT197=0, 0, IF($AT197=$AT196, 0, MAX($AZ$2:$BC196, $AZ197)+1)), "")</f>
        <v/>
      </c>
      <c r="BB197" t="str">
        <f>IF($AS197&lt;&gt;"", IF($AS197=$AS196, IF($AU197=$AU196, 0, MAX($AX$2:$BC196, $AZ197:$BA197)+1), MAX($AZ197:$BA197)+1), "")</f>
        <v/>
      </c>
      <c r="BC197" t="str">
        <f t="shared" si="61"/>
        <v/>
      </c>
    </row>
    <row r="198" spans="3:55">
      <c r="C198" t="str">
        <f t="shared" ca="1" si="62"/>
        <v/>
      </c>
      <c r="D198" t="str">
        <f t="shared" ca="1" si="63"/>
        <v/>
      </c>
      <c r="E198" t="str">
        <f t="shared" ca="1" si="64"/>
        <v/>
      </c>
      <c r="F198" t="str">
        <f t="shared" ca="1" si="65"/>
        <v/>
      </c>
      <c r="G198" t="str">
        <f t="shared" ca="1" si="65"/>
        <v/>
      </c>
      <c r="H198" t="str">
        <f t="shared" ca="1" si="66"/>
        <v/>
      </c>
      <c r="I198" t="str">
        <f t="shared" ca="1" si="67"/>
        <v/>
      </c>
      <c r="J198" t="str">
        <f t="shared" ca="1" si="68"/>
        <v/>
      </c>
      <c r="K198" t="str">
        <f t="shared" ca="1" si="68"/>
        <v/>
      </c>
      <c r="L198" t="str">
        <f t="shared" ca="1" si="69"/>
        <v/>
      </c>
      <c r="M198" t="str">
        <f t="shared" ca="1" si="70"/>
        <v/>
      </c>
      <c r="N198" t="str">
        <f t="shared" ca="1" si="71"/>
        <v/>
      </c>
      <c r="O198" t="str">
        <f t="shared" ca="1" si="71"/>
        <v/>
      </c>
      <c r="P198" t="str">
        <f t="shared" ca="1" si="60"/>
        <v/>
      </c>
      <c r="Q198" t="str">
        <f t="shared" ca="1" si="60"/>
        <v/>
      </c>
      <c r="R198" t="str">
        <f t="shared" ca="1" si="60"/>
        <v/>
      </c>
      <c r="S198" t="str">
        <f t="shared" ca="1" si="60"/>
        <v/>
      </c>
      <c r="T198" t="str">
        <f t="shared" ca="1" si="60"/>
        <v/>
      </c>
      <c r="U198" t="str">
        <f t="shared" ca="1" si="60"/>
        <v/>
      </c>
      <c r="V198" t="str">
        <f t="shared" ca="1" si="60"/>
        <v/>
      </c>
      <c r="W198" t="str">
        <f t="shared" ca="1" si="60"/>
        <v/>
      </c>
      <c r="X198" t="str">
        <f t="shared" ca="1" si="60"/>
        <v/>
      </c>
      <c r="Y198" t="str">
        <f t="shared" ca="1" si="60"/>
        <v/>
      </c>
      <c r="Z198" t="str">
        <f t="shared" ca="1" si="60"/>
        <v/>
      </c>
      <c r="AA198" t="str">
        <f t="shared" ca="1" si="60"/>
        <v/>
      </c>
      <c r="AB198" t="str">
        <f t="shared" ca="1" si="60"/>
        <v/>
      </c>
      <c r="AC198" t="str">
        <f t="shared" ca="1" si="60"/>
        <v/>
      </c>
      <c r="AD198" t="str">
        <f t="shared" ca="1" si="60"/>
        <v/>
      </c>
      <c r="AE198" t="str">
        <f t="shared" ca="1" si="59"/>
        <v/>
      </c>
      <c r="AF198" t="str">
        <f t="shared" ca="1" si="58"/>
        <v/>
      </c>
      <c r="AG198" t="str">
        <f t="shared" ca="1" si="58"/>
        <v/>
      </c>
      <c r="AH198" t="str">
        <f t="shared" ca="1" si="58"/>
        <v/>
      </c>
      <c r="AI198" t="str">
        <f t="shared" ca="1" si="58"/>
        <v/>
      </c>
      <c r="AJ198" t="str">
        <f t="shared" ca="1" si="58"/>
        <v/>
      </c>
      <c r="AK198" t="str">
        <f t="shared" ca="1" si="58"/>
        <v/>
      </c>
      <c r="AL198" t="str">
        <f t="shared" ca="1" si="58"/>
        <v/>
      </c>
      <c r="AM198" t="str">
        <f t="shared" ca="1" si="58"/>
        <v/>
      </c>
      <c r="AN198" t="str">
        <f t="shared" ca="1" si="72"/>
        <v/>
      </c>
      <c r="AO198" t="str">
        <f t="shared" ca="1" si="73"/>
        <v/>
      </c>
      <c r="AS198" t="str">
        <f>IF(SP_2a!Q197&lt;&gt;"", SP_2a!Q197, "")</f>
        <v/>
      </c>
      <c r="AT198" t="str">
        <f>IF($AS198&lt;&gt;"", IFERROR(IF(SP_2a!$D197="", 0, IF(SP_2a!$D197=SP_2a!D196, $AT197, $AT197+1)), 1), "")</f>
        <v/>
      </c>
      <c r="AU198" t="str">
        <f>IF(SP_2a!R197&lt;&gt;"", SP_2a!R197, "")</f>
        <v/>
      </c>
      <c r="AV198" t="str">
        <f>IF(SP_2a!S197&lt;&gt;"", SP_2a!S197, "")</f>
        <v/>
      </c>
      <c r="AZ198" t="str">
        <f>IF($AS198&lt;&gt;"", IF($AS198=$AS197, 0, MAX($AZ$2:$BC197)+1), "")</f>
        <v/>
      </c>
      <c r="BA198" t="str">
        <f>IF($AS198&lt;&gt;"", IF($AT198=0, 0, IF($AT198=$AT197, 0, MAX($AZ$2:$BC197, $AZ198)+1)), "")</f>
        <v/>
      </c>
      <c r="BB198" t="str">
        <f>IF($AS198&lt;&gt;"", IF($AS198=$AS197, IF($AU198=$AU197, 0, MAX($AX$2:$BC197, $AZ198:$BA198)+1), MAX($AZ198:$BA198)+1), "")</f>
        <v/>
      </c>
      <c r="BC198" t="str">
        <f t="shared" si="61"/>
        <v/>
      </c>
    </row>
    <row r="199" spans="3:55">
      <c r="C199" t="str">
        <f t="shared" ca="1" si="62"/>
        <v/>
      </c>
      <c r="D199" t="str">
        <f t="shared" ca="1" si="63"/>
        <v/>
      </c>
      <c r="E199" t="str">
        <f t="shared" ca="1" si="64"/>
        <v/>
      </c>
      <c r="F199" t="str">
        <f t="shared" ca="1" si="65"/>
        <v/>
      </c>
      <c r="G199" t="str">
        <f t="shared" ca="1" si="65"/>
        <v/>
      </c>
      <c r="H199" t="str">
        <f t="shared" ca="1" si="66"/>
        <v/>
      </c>
      <c r="I199" t="str">
        <f t="shared" ca="1" si="67"/>
        <v/>
      </c>
      <c r="J199" t="str">
        <f t="shared" ca="1" si="68"/>
        <v/>
      </c>
      <c r="K199" t="str">
        <f t="shared" ca="1" si="68"/>
        <v/>
      </c>
      <c r="L199" t="str">
        <f t="shared" ca="1" si="69"/>
        <v/>
      </c>
      <c r="M199" t="str">
        <f t="shared" ca="1" si="70"/>
        <v/>
      </c>
      <c r="N199" t="str">
        <f t="shared" ca="1" si="71"/>
        <v/>
      </c>
      <c r="O199" t="str">
        <f t="shared" ca="1" si="71"/>
        <v/>
      </c>
      <c r="P199" t="str">
        <f t="shared" ca="1" si="60"/>
        <v/>
      </c>
      <c r="Q199" t="str">
        <f t="shared" ca="1" si="60"/>
        <v/>
      </c>
      <c r="R199" t="str">
        <f t="shared" ca="1" si="60"/>
        <v/>
      </c>
      <c r="S199" t="str">
        <f t="shared" ca="1" si="60"/>
        <v/>
      </c>
      <c r="T199" t="str">
        <f t="shared" ca="1" si="60"/>
        <v/>
      </c>
      <c r="U199" t="str">
        <f t="shared" ca="1" si="60"/>
        <v/>
      </c>
      <c r="V199" t="str">
        <f t="shared" ca="1" si="60"/>
        <v/>
      </c>
      <c r="W199" t="str">
        <f t="shared" ca="1" si="60"/>
        <v/>
      </c>
      <c r="X199" t="str">
        <f t="shared" ca="1" si="60"/>
        <v/>
      </c>
      <c r="Y199" t="str">
        <f t="shared" ca="1" si="60"/>
        <v/>
      </c>
      <c r="Z199" t="str">
        <f t="shared" ca="1" si="60"/>
        <v/>
      </c>
      <c r="AA199" t="str">
        <f t="shared" ca="1" si="60"/>
        <v/>
      </c>
      <c r="AB199" t="str">
        <f t="shared" ca="1" si="60"/>
        <v/>
      </c>
      <c r="AC199" t="str">
        <f t="shared" ca="1" si="60"/>
        <v/>
      </c>
      <c r="AD199" t="str">
        <f t="shared" ca="1" si="60"/>
        <v/>
      </c>
      <c r="AE199" t="str">
        <f t="shared" ca="1" si="59"/>
        <v/>
      </c>
      <c r="AF199" t="str">
        <f t="shared" ca="1" si="58"/>
        <v/>
      </c>
      <c r="AG199" t="str">
        <f t="shared" ca="1" si="58"/>
        <v/>
      </c>
      <c r="AH199" t="str">
        <f t="shared" ca="1" si="58"/>
        <v/>
      </c>
      <c r="AI199" t="str">
        <f t="shared" ca="1" si="58"/>
        <v/>
      </c>
      <c r="AJ199" t="str">
        <f t="shared" ca="1" si="58"/>
        <v/>
      </c>
      <c r="AK199" t="str">
        <f t="shared" ca="1" si="58"/>
        <v/>
      </c>
      <c r="AL199" t="str">
        <f t="shared" ca="1" si="58"/>
        <v/>
      </c>
      <c r="AM199" t="str">
        <f t="shared" ca="1" si="58"/>
        <v/>
      </c>
      <c r="AN199" t="str">
        <f t="shared" ca="1" si="72"/>
        <v/>
      </c>
      <c r="AO199" t="str">
        <f t="shared" ca="1" si="73"/>
        <v/>
      </c>
      <c r="AS199" t="str">
        <f>IF(SP_2a!Q198&lt;&gt;"", SP_2a!Q198, "")</f>
        <v/>
      </c>
      <c r="AT199" t="str">
        <f>IF($AS199&lt;&gt;"", IFERROR(IF(SP_2a!$D198="", 0, IF(SP_2a!$D198=SP_2a!D197, $AT198, $AT198+1)), 1), "")</f>
        <v/>
      </c>
      <c r="AU199" t="str">
        <f>IF(SP_2a!R198&lt;&gt;"", SP_2a!R198, "")</f>
        <v/>
      </c>
      <c r="AV199" t="str">
        <f>IF(SP_2a!S198&lt;&gt;"", SP_2a!S198, "")</f>
        <v/>
      </c>
      <c r="AZ199" t="str">
        <f>IF($AS199&lt;&gt;"", IF($AS199=$AS198, 0, MAX($AZ$2:$BC198)+1), "")</f>
        <v/>
      </c>
      <c r="BA199" t="str">
        <f>IF($AS199&lt;&gt;"", IF($AT199=0, 0, IF($AT199=$AT198, 0, MAX($AZ$2:$BC198, $AZ199)+1)), "")</f>
        <v/>
      </c>
      <c r="BB199" t="str">
        <f>IF($AS199&lt;&gt;"", IF($AS199=$AS198, IF($AU199=$AU198, 0, MAX($AX$2:$BC198, $AZ199:$BA199)+1), MAX($AZ199:$BA199)+1), "")</f>
        <v/>
      </c>
      <c r="BC199" t="str">
        <f t="shared" si="61"/>
        <v/>
      </c>
    </row>
    <row r="200" spans="3:55">
      <c r="C200" t="str">
        <f t="shared" ca="1" si="62"/>
        <v/>
      </c>
      <c r="D200" t="str">
        <f t="shared" ca="1" si="63"/>
        <v/>
      </c>
      <c r="E200" t="str">
        <f t="shared" ca="1" si="64"/>
        <v/>
      </c>
      <c r="F200" t="str">
        <f t="shared" ca="1" si="65"/>
        <v/>
      </c>
      <c r="G200" t="str">
        <f t="shared" ca="1" si="65"/>
        <v/>
      </c>
      <c r="H200" t="str">
        <f t="shared" ca="1" si="66"/>
        <v/>
      </c>
      <c r="I200" t="str">
        <f t="shared" ca="1" si="67"/>
        <v/>
      </c>
      <c r="J200" t="str">
        <f t="shared" ca="1" si="68"/>
        <v/>
      </c>
      <c r="K200" t="str">
        <f t="shared" ca="1" si="68"/>
        <v/>
      </c>
      <c r="L200" t="str">
        <f t="shared" ca="1" si="69"/>
        <v/>
      </c>
      <c r="M200" t="str">
        <f t="shared" ca="1" si="70"/>
        <v/>
      </c>
      <c r="N200" t="str">
        <f t="shared" ca="1" si="71"/>
        <v/>
      </c>
      <c r="O200" t="str">
        <f t="shared" ca="1" si="71"/>
        <v/>
      </c>
      <c r="P200" t="str">
        <f t="shared" ca="1" si="60"/>
        <v/>
      </c>
      <c r="Q200" t="str">
        <f t="shared" ca="1" si="60"/>
        <v/>
      </c>
      <c r="R200" t="str">
        <f t="shared" ca="1" si="60"/>
        <v/>
      </c>
      <c r="S200" t="str">
        <f t="shared" ca="1" si="60"/>
        <v/>
      </c>
      <c r="T200" t="str">
        <f t="shared" ca="1" si="60"/>
        <v/>
      </c>
      <c r="U200" t="str">
        <f t="shared" ca="1" si="60"/>
        <v/>
      </c>
      <c r="V200" t="str">
        <f t="shared" ca="1" si="60"/>
        <v/>
      </c>
      <c r="W200" t="str">
        <f t="shared" ca="1" si="60"/>
        <v/>
      </c>
      <c r="X200" t="str">
        <f t="shared" ca="1" si="60"/>
        <v/>
      </c>
      <c r="Y200" t="str">
        <f t="shared" ca="1" si="60"/>
        <v/>
      </c>
      <c r="Z200" t="str">
        <f t="shared" ca="1" si="60"/>
        <v/>
      </c>
      <c r="AA200" t="str">
        <f t="shared" ca="1" si="60"/>
        <v/>
      </c>
      <c r="AB200" t="str">
        <f t="shared" ca="1" si="60"/>
        <v/>
      </c>
      <c r="AC200" t="str">
        <f t="shared" ca="1" si="60"/>
        <v/>
      </c>
      <c r="AD200" t="str">
        <f t="shared" ca="1" si="60"/>
        <v/>
      </c>
      <c r="AE200" t="str">
        <f t="shared" ca="1" si="59"/>
        <v/>
      </c>
      <c r="AF200" t="str">
        <f t="shared" ca="1" si="58"/>
        <v/>
      </c>
      <c r="AG200" t="str">
        <f t="shared" ca="1" si="58"/>
        <v/>
      </c>
      <c r="AH200" t="str">
        <f t="shared" ca="1" si="58"/>
        <v/>
      </c>
      <c r="AI200" t="str">
        <f t="shared" ca="1" si="58"/>
        <v/>
      </c>
      <c r="AJ200" t="str">
        <f t="shared" ca="1" si="58"/>
        <v/>
      </c>
      <c r="AK200" t="str">
        <f t="shared" ca="1" si="58"/>
        <v/>
      </c>
      <c r="AL200" t="str">
        <f t="shared" ca="1" si="58"/>
        <v/>
      </c>
      <c r="AM200" t="str">
        <f t="shared" ca="1" si="58"/>
        <v/>
      </c>
      <c r="AN200" t="str">
        <f t="shared" ca="1" si="72"/>
        <v/>
      </c>
      <c r="AO200" t="str">
        <f t="shared" ca="1" si="73"/>
        <v/>
      </c>
      <c r="AS200" t="str">
        <f>IF(SP_2a!Q199&lt;&gt;"", SP_2a!Q199, "")</f>
        <v/>
      </c>
      <c r="AT200" t="str">
        <f>IF($AS200&lt;&gt;"", IFERROR(IF(SP_2a!$D199="", 0, IF(SP_2a!$D199=SP_2a!D198, $AT199, $AT199+1)), 1), "")</f>
        <v/>
      </c>
      <c r="AU200" t="str">
        <f>IF(SP_2a!R199&lt;&gt;"", SP_2a!R199, "")</f>
        <v/>
      </c>
      <c r="AV200" t="str">
        <f>IF(SP_2a!S199&lt;&gt;"", SP_2a!S199, "")</f>
        <v/>
      </c>
      <c r="AZ200" t="str">
        <f>IF($AS200&lt;&gt;"", IF($AS200=$AS199, 0, MAX($AZ$2:$BC199)+1), "")</f>
        <v/>
      </c>
      <c r="BA200" t="str">
        <f>IF($AS200&lt;&gt;"", IF($AT200=0, 0, IF($AT200=$AT199, 0, MAX($AZ$2:$BC199, $AZ200)+1)), "")</f>
        <v/>
      </c>
      <c r="BB200" t="str">
        <f>IF($AS200&lt;&gt;"", IF($AS200=$AS199, IF($AU200=$AU199, 0, MAX($AX$2:$BC199, $AZ200:$BA200)+1), MAX($AZ200:$BA200)+1), "")</f>
        <v/>
      </c>
      <c r="BC200" t="str">
        <f t="shared" si="61"/>
        <v/>
      </c>
    </row>
    <row r="201" spans="3:55">
      <c r="C201" t="str">
        <f t="shared" ca="1" si="62"/>
        <v/>
      </c>
      <c r="D201" t="str">
        <f t="shared" ca="1" si="63"/>
        <v/>
      </c>
      <c r="E201" t="str">
        <f t="shared" ca="1" si="64"/>
        <v/>
      </c>
      <c r="F201" t="str">
        <f t="shared" ca="1" si="65"/>
        <v/>
      </c>
      <c r="G201" t="str">
        <f t="shared" ca="1" si="65"/>
        <v/>
      </c>
      <c r="H201" t="str">
        <f t="shared" ca="1" si="66"/>
        <v/>
      </c>
      <c r="I201" t="str">
        <f t="shared" ca="1" si="67"/>
        <v/>
      </c>
      <c r="J201" t="str">
        <f t="shared" ca="1" si="68"/>
        <v/>
      </c>
      <c r="K201" t="str">
        <f t="shared" ca="1" si="68"/>
        <v/>
      </c>
      <c r="L201" t="str">
        <f t="shared" ca="1" si="69"/>
        <v/>
      </c>
      <c r="M201" t="str">
        <f t="shared" ca="1" si="70"/>
        <v/>
      </c>
      <c r="N201" t="str">
        <f t="shared" ca="1" si="71"/>
        <v/>
      </c>
      <c r="O201" t="str">
        <f t="shared" ca="1" si="71"/>
        <v/>
      </c>
      <c r="P201" t="str">
        <f t="shared" ca="1" si="60"/>
        <v/>
      </c>
      <c r="Q201" t="str">
        <f t="shared" ca="1" si="60"/>
        <v/>
      </c>
      <c r="R201" t="str">
        <f t="shared" ca="1" si="60"/>
        <v/>
      </c>
      <c r="S201" t="str">
        <f t="shared" ca="1" si="60"/>
        <v/>
      </c>
      <c r="T201" t="str">
        <f t="shared" ca="1" si="60"/>
        <v/>
      </c>
      <c r="U201" t="str">
        <f t="shared" ca="1" si="60"/>
        <v/>
      </c>
      <c r="V201" t="str">
        <f t="shared" ca="1" si="60"/>
        <v/>
      </c>
      <c r="W201" t="str">
        <f t="shared" ca="1" si="60"/>
        <v/>
      </c>
      <c r="X201" t="str">
        <f t="shared" ca="1" si="60"/>
        <v/>
      </c>
      <c r="Y201" t="str">
        <f t="shared" ca="1" si="60"/>
        <v/>
      </c>
      <c r="Z201" t="str">
        <f t="shared" ca="1" si="60"/>
        <v/>
      </c>
      <c r="AA201" t="str">
        <f t="shared" ca="1" si="60"/>
        <v/>
      </c>
      <c r="AB201" t="str">
        <f t="shared" ca="1" si="60"/>
        <v/>
      </c>
      <c r="AC201" t="str">
        <f t="shared" ca="1" si="60"/>
        <v/>
      </c>
      <c r="AD201" t="str">
        <f t="shared" ca="1" si="60"/>
        <v/>
      </c>
      <c r="AE201" t="str">
        <f t="shared" ca="1" si="59"/>
        <v/>
      </c>
      <c r="AF201" t="str">
        <f t="shared" ca="1" si="58"/>
        <v/>
      </c>
      <c r="AG201" t="str">
        <f t="shared" ca="1" si="58"/>
        <v/>
      </c>
      <c r="AH201" t="str">
        <f t="shared" ca="1" si="58"/>
        <v/>
      </c>
      <c r="AI201" t="str">
        <f t="shared" ca="1" si="58"/>
        <v/>
      </c>
      <c r="AJ201" t="str">
        <f t="shared" ca="1" si="58"/>
        <v/>
      </c>
      <c r="AK201" t="str">
        <f t="shared" ca="1" si="58"/>
        <v/>
      </c>
      <c r="AL201" t="str">
        <f t="shared" ca="1" si="58"/>
        <v/>
      </c>
      <c r="AM201" t="str">
        <f t="shared" ca="1" si="58"/>
        <v/>
      </c>
      <c r="AN201" t="str">
        <f t="shared" ca="1" si="72"/>
        <v/>
      </c>
      <c r="AO201" t="str">
        <f t="shared" ca="1" si="73"/>
        <v/>
      </c>
      <c r="AS201" t="str">
        <f>IF(SP_2a!Q200&lt;&gt;"", SP_2a!Q200, "")</f>
        <v/>
      </c>
      <c r="AT201" t="str">
        <f>IF($AS201&lt;&gt;"", IFERROR(IF(SP_2a!$D200="", 0, IF(SP_2a!$D200=SP_2a!D199, $AT200, $AT200+1)), 1), "")</f>
        <v/>
      </c>
      <c r="AU201" t="str">
        <f>IF(SP_2a!R200&lt;&gt;"", SP_2a!R200, "")</f>
        <v/>
      </c>
      <c r="AV201" t="str">
        <f>IF(SP_2a!S200&lt;&gt;"", SP_2a!S200, "")</f>
        <v/>
      </c>
      <c r="AZ201" t="str">
        <f>IF($AS201&lt;&gt;"", IF($AS201=$AS200, 0, MAX($AZ$2:$BC200)+1), "")</f>
        <v/>
      </c>
      <c r="BA201" t="str">
        <f>IF($AS201&lt;&gt;"", IF($AT201=0, 0, IF($AT201=$AT200, 0, MAX($AZ$2:$BC200, $AZ201)+1)), "")</f>
        <v/>
      </c>
      <c r="BB201" t="str">
        <f>IF($AS201&lt;&gt;"", IF($AS201=$AS200, IF($AU201=$AU200, 0, MAX($AX$2:$BC200, $AZ201:$BA201)+1), MAX($AZ201:$BA201)+1), "")</f>
        <v/>
      </c>
      <c r="BC201" t="str">
        <f t="shared" si="61"/>
        <v/>
      </c>
    </row>
    <row r="202" spans="3:55">
      <c r="C202" t="str">
        <f t="shared" ca="1" si="62"/>
        <v/>
      </c>
      <c r="D202" t="str">
        <f t="shared" ca="1" si="63"/>
        <v/>
      </c>
      <c r="E202" t="str">
        <f t="shared" ca="1" si="64"/>
        <v/>
      </c>
      <c r="F202" t="str">
        <f t="shared" ca="1" si="65"/>
        <v/>
      </c>
      <c r="G202" t="str">
        <f t="shared" ca="1" si="65"/>
        <v/>
      </c>
      <c r="H202" t="str">
        <f t="shared" ca="1" si="66"/>
        <v/>
      </c>
      <c r="I202" t="str">
        <f t="shared" ca="1" si="67"/>
        <v/>
      </c>
      <c r="J202" t="str">
        <f t="shared" ca="1" si="68"/>
        <v/>
      </c>
      <c r="K202" t="str">
        <f t="shared" ca="1" si="68"/>
        <v/>
      </c>
      <c r="L202" t="str">
        <f t="shared" ca="1" si="69"/>
        <v/>
      </c>
      <c r="M202" t="str">
        <f t="shared" ca="1" si="70"/>
        <v/>
      </c>
      <c r="N202" t="str">
        <f t="shared" ca="1" si="71"/>
        <v/>
      </c>
      <c r="O202" t="str">
        <f t="shared" ca="1" si="71"/>
        <v/>
      </c>
      <c r="P202" t="str">
        <f t="shared" ca="1" si="60"/>
        <v/>
      </c>
      <c r="Q202" t="str">
        <f t="shared" ca="1" si="60"/>
        <v/>
      </c>
      <c r="R202" t="str">
        <f t="shared" ca="1" si="60"/>
        <v/>
      </c>
      <c r="S202" t="str">
        <f t="shared" ca="1" si="60"/>
        <v/>
      </c>
      <c r="T202" t="str">
        <f t="shared" ca="1" si="60"/>
        <v/>
      </c>
      <c r="U202" t="str">
        <f t="shared" ca="1" si="60"/>
        <v/>
      </c>
      <c r="V202" t="str">
        <f t="shared" ca="1" si="60"/>
        <v/>
      </c>
      <c r="W202" t="str">
        <f t="shared" ca="1" si="60"/>
        <v/>
      </c>
      <c r="X202" t="str">
        <f t="shared" ca="1" si="60"/>
        <v/>
      </c>
      <c r="Y202" t="str">
        <f t="shared" ca="1" si="60"/>
        <v/>
      </c>
      <c r="Z202" t="str">
        <f t="shared" ca="1" si="60"/>
        <v/>
      </c>
      <c r="AA202" t="str">
        <f t="shared" ca="1" si="60"/>
        <v/>
      </c>
      <c r="AB202" t="str">
        <f t="shared" ca="1" si="60"/>
        <v/>
      </c>
      <c r="AC202" t="str">
        <f t="shared" ca="1" si="60"/>
        <v/>
      </c>
      <c r="AD202" t="str">
        <f t="shared" ca="1" si="60"/>
        <v/>
      </c>
      <c r="AE202" t="str">
        <f t="shared" ca="1" si="59"/>
        <v/>
      </c>
      <c r="AF202" t="str">
        <f t="shared" ca="1" si="58"/>
        <v/>
      </c>
      <c r="AG202" t="str">
        <f t="shared" ca="1" si="58"/>
        <v/>
      </c>
      <c r="AH202" t="str">
        <f t="shared" ca="1" si="58"/>
        <v/>
      </c>
      <c r="AI202" t="str">
        <f t="shared" ca="1" si="58"/>
        <v/>
      </c>
      <c r="AJ202" t="str">
        <f t="shared" ca="1" si="58"/>
        <v/>
      </c>
      <c r="AK202" t="str">
        <f t="shared" ca="1" si="58"/>
        <v/>
      </c>
      <c r="AL202" t="str">
        <f t="shared" ca="1" si="58"/>
        <v/>
      </c>
      <c r="AM202" t="str">
        <f t="shared" ca="1" si="58"/>
        <v/>
      </c>
      <c r="AN202" t="str">
        <f t="shared" ca="1" si="72"/>
        <v/>
      </c>
      <c r="AO202" t="str">
        <f t="shared" ca="1" si="73"/>
        <v/>
      </c>
      <c r="AS202" t="str">
        <f>IF(SP_2a!Q201&lt;&gt;"", SP_2a!Q201, "")</f>
        <v/>
      </c>
      <c r="AT202" t="str">
        <f>IF($AS202&lt;&gt;"", IFERROR(IF(SP_2a!$D201="", 0, IF(SP_2a!$D201=SP_2a!D200, $AT201, $AT201+1)), 1), "")</f>
        <v/>
      </c>
      <c r="AU202" t="str">
        <f>IF(SP_2a!R201&lt;&gt;"", SP_2a!R201, "")</f>
        <v/>
      </c>
      <c r="AV202" t="str">
        <f>IF(SP_2a!S201&lt;&gt;"", SP_2a!S201, "")</f>
        <v/>
      </c>
      <c r="AZ202" t="str">
        <f>IF($AS202&lt;&gt;"", IF($AS202=$AS201, 0, MAX($AZ$2:$BC201)+1), "")</f>
        <v/>
      </c>
      <c r="BA202" t="str">
        <f>IF($AS202&lt;&gt;"", IF($AT202=0, 0, IF($AT202=$AT201, 0, MAX($AZ$2:$BC201, $AZ202)+1)), "")</f>
        <v/>
      </c>
      <c r="BB202" t="str">
        <f>IF($AS202&lt;&gt;"", IF($AS202=$AS201, IF($AU202=$AU201, 0, MAX($AX$2:$BC201, $AZ202:$BA202)+1), MAX($AZ202:$BA202)+1), "")</f>
        <v/>
      </c>
      <c r="BC202" t="str">
        <f t="shared" si="61"/>
        <v/>
      </c>
    </row>
    <row r="203" spans="3:55">
      <c r="C203" t="str">
        <f t="shared" ca="1" si="62"/>
        <v/>
      </c>
      <c r="D203" t="str">
        <f t="shared" ca="1" si="63"/>
        <v/>
      </c>
      <c r="E203" t="str">
        <f t="shared" ca="1" si="64"/>
        <v/>
      </c>
      <c r="F203" t="str">
        <f t="shared" ca="1" si="65"/>
        <v/>
      </c>
      <c r="G203" t="str">
        <f t="shared" ca="1" si="65"/>
        <v/>
      </c>
      <c r="H203" t="str">
        <f t="shared" ca="1" si="66"/>
        <v/>
      </c>
      <c r="I203" t="str">
        <f t="shared" ca="1" si="67"/>
        <v/>
      </c>
      <c r="J203" t="str">
        <f t="shared" ca="1" si="68"/>
        <v/>
      </c>
      <c r="K203" t="str">
        <f t="shared" ca="1" si="68"/>
        <v/>
      </c>
      <c r="L203" t="str">
        <f t="shared" ca="1" si="69"/>
        <v/>
      </c>
      <c r="M203" t="str">
        <f t="shared" ca="1" si="70"/>
        <v/>
      </c>
      <c r="N203" t="str">
        <f t="shared" ca="1" si="71"/>
        <v/>
      </c>
      <c r="O203" t="str">
        <f t="shared" ca="1" si="71"/>
        <v/>
      </c>
      <c r="P203" t="str">
        <f t="shared" ca="1" si="60"/>
        <v/>
      </c>
      <c r="Q203" t="str">
        <f t="shared" ca="1" si="60"/>
        <v/>
      </c>
      <c r="R203" t="str">
        <f t="shared" ca="1" si="60"/>
        <v/>
      </c>
      <c r="S203" t="str">
        <f t="shared" ca="1" si="60"/>
        <v/>
      </c>
      <c r="T203" t="str">
        <f t="shared" ca="1" si="60"/>
        <v/>
      </c>
      <c r="U203" t="str">
        <f t="shared" ca="1" si="60"/>
        <v/>
      </c>
      <c r="V203" t="str">
        <f t="shared" ca="1" si="60"/>
        <v/>
      </c>
      <c r="W203" t="str">
        <f t="shared" ca="1" si="60"/>
        <v/>
      </c>
      <c r="X203" t="str">
        <f t="shared" ca="1" si="60"/>
        <v/>
      </c>
      <c r="Y203" t="str">
        <f t="shared" ca="1" si="60"/>
        <v/>
      </c>
      <c r="Z203" t="str">
        <f t="shared" ca="1" si="60"/>
        <v/>
      </c>
      <c r="AA203" t="str">
        <f t="shared" ca="1" si="60"/>
        <v/>
      </c>
      <c r="AB203" t="str">
        <f t="shared" ca="1" si="60"/>
        <v/>
      </c>
      <c r="AC203" t="str">
        <f t="shared" ca="1" si="60"/>
        <v/>
      </c>
      <c r="AD203" t="str">
        <f t="shared" ca="1" si="60"/>
        <v/>
      </c>
      <c r="AE203" t="str">
        <f t="shared" ca="1" si="59"/>
        <v/>
      </c>
      <c r="AF203" t="str">
        <f t="shared" ca="1" si="58"/>
        <v/>
      </c>
      <c r="AG203" t="str">
        <f t="shared" ca="1" si="58"/>
        <v/>
      </c>
      <c r="AH203" t="str">
        <f t="shared" ca="1" si="58"/>
        <v/>
      </c>
      <c r="AI203" t="str">
        <f t="shared" ca="1" si="58"/>
        <v/>
      </c>
      <c r="AJ203" t="str">
        <f t="shared" ca="1" si="58"/>
        <v/>
      </c>
      <c r="AK203" t="str">
        <f t="shared" ca="1" si="58"/>
        <v/>
      </c>
      <c r="AL203" t="str">
        <f t="shared" ca="1" si="58"/>
        <v/>
      </c>
      <c r="AM203" t="str">
        <f t="shared" ca="1" si="58"/>
        <v/>
      </c>
      <c r="AN203" t="str">
        <f t="shared" ca="1" si="72"/>
        <v/>
      </c>
      <c r="AO203" t="str">
        <f t="shared" ca="1" si="73"/>
        <v/>
      </c>
      <c r="AS203" t="str">
        <f>IF(SP_2a!Q202&lt;&gt;"", SP_2a!Q202, "")</f>
        <v/>
      </c>
      <c r="AT203" t="str">
        <f>IF($AS203&lt;&gt;"", IFERROR(IF(SP_2a!$D202="", 0, IF(SP_2a!$D202=SP_2a!D201, $AT202, $AT202+1)), 1), "")</f>
        <v/>
      </c>
      <c r="AU203" t="str">
        <f>IF(SP_2a!R202&lt;&gt;"", SP_2a!R202, "")</f>
        <v/>
      </c>
      <c r="AV203" t="str">
        <f>IF(SP_2a!S202&lt;&gt;"", SP_2a!S202, "")</f>
        <v/>
      </c>
      <c r="AZ203" t="str">
        <f>IF($AS203&lt;&gt;"", IF($AS203=$AS202, 0, MAX($AZ$2:$BC202)+1), "")</f>
        <v/>
      </c>
      <c r="BA203" t="str">
        <f>IF($AS203&lt;&gt;"", IF($AT203=0, 0, IF($AT203=$AT202, 0, MAX($AZ$2:$BC202, $AZ203)+1)), "")</f>
        <v/>
      </c>
      <c r="BB203" t="str">
        <f>IF($AS203&lt;&gt;"", IF($AS203=$AS202, IF($AU203=$AU202, 0, MAX($AX$2:$BC202, $AZ203:$BA203)+1), MAX($AZ203:$BA203)+1), "")</f>
        <v/>
      </c>
      <c r="BC203" t="str">
        <f t="shared" si="61"/>
        <v/>
      </c>
    </row>
    <row r="204" spans="3:55">
      <c r="C204" t="str">
        <f t="shared" ca="1" si="62"/>
        <v/>
      </c>
      <c r="D204" t="str">
        <f t="shared" ca="1" si="63"/>
        <v/>
      </c>
      <c r="E204" t="str">
        <f t="shared" ca="1" si="64"/>
        <v/>
      </c>
      <c r="F204" t="str">
        <f t="shared" ca="1" si="65"/>
        <v/>
      </c>
      <c r="G204" t="str">
        <f t="shared" ca="1" si="65"/>
        <v/>
      </c>
      <c r="H204" t="str">
        <f t="shared" ca="1" si="66"/>
        <v/>
      </c>
      <c r="I204" t="str">
        <f t="shared" ca="1" si="67"/>
        <v/>
      </c>
      <c r="J204" t="str">
        <f t="shared" ca="1" si="68"/>
        <v/>
      </c>
      <c r="K204" t="str">
        <f t="shared" ca="1" si="68"/>
        <v/>
      </c>
      <c r="L204" t="str">
        <f t="shared" ca="1" si="69"/>
        <v/>
      </c>
      <c r="M204" t="str">
        <f t="shared" ca="1" si="70"/>
        <v/>
      </c>
      <c r="N204" t="str">
        <f t="shared" ca="1" si="71"/>
        <v/>
      </c>
      <c r="O204" t="str">
        <f t="shared" ca="1" si="71"/>
        <v/>
      </c>
      <c r="P204" t="str">
        <f t="shared" ref="P204:AD220" ca="1" si="74">IF(ISNUMBER(MATCH(ROW(),$BC:$BC, 0)), IF(INDIRECT("SP_2b!" &amp; ADDRESS(MATCH(ROW(),$BC:$BC, 0)-1, COLUMN()-4, 4))&lt;&gt;"", INDIRECT("SP_2b!" &amp; ADDRESS(MATCH(ROW(),$BC:$BC, 0)-1, COLUMN()-4, 4)), ""), "")</f>
        <v/>
      </c>
      <c r="Q204" t="str">
        <f t="shared" ca="1" si="74"/>
        <v/>
      </c>
      <c r="R204" t="str">
        <f t="shared" ca="1" si="74"/>
        <v/>
      </c>
      <c r="S204" t="str">
        <f t="shared" ca="1" si="74"/>
        <v/>
      </c>
      <c r="T204" t="str">
        <f t="shared" ca="1" si="74"/>
        <v/>
      </c>
      <c r="U204" t="str">
        <f t="shared" ca="1" si="74"/>
        <v/>
      </c>
      <c r="V204" t="str">
        <f t="shared" ca="1" si="74"/>
        <v/>
      </c>
      <c r="W204" t="str">
        <f t="shared" ca="1" si="74"/>
        <v/>
      </c>
      <c r="X204" t="str">
        <f t="shared" ca="1" si="74"/>
        <v/>
      </c>
      <c r="Y204" t="str">
        <f t="shared" ca="1" si="74"/>
        <v/>
      </c>
      <c r="Z204" t="str">
        <f t="shared" ca="1" si="74"/>
        <v/>
      </c>
      <c r="AA204" t="str">
        <f t="shared" ca="1" si="74"/>
        <v/>
      </c>
      <c r="AB204" t="str">
        <f t="shared" ca="1" si="74"/>
        <v/>
      </c>
      <c r="AC204" t="str">
        <f t="shared" ca="1" si="74"/>
        <v/>
      </c>
      <c r="AD204" t="str">
        <f t="shared" ca="1" si="74"/>
        <v/>
      </c>
      <c r="AE204" t="str">
        <f t="shared" ca="1" si="59"/>
        <v/>
      </c>
      <c r="AF204" t="str">
        <f t="shared" ca="1" si="58"/>
        <v/>
      </c>
      <c r="AG204" t="str">
        <f t="shared" ca="1" si="58"/>
        <v/>
      </c>
      <c r="AH204" t="str">
        <f t="shared" ca="1" si="58"/>
        <v/>
      </c>
      <c r="AI204" t="str">
        <f t="shared" ca="1" si="58"/>
        <v/>
      </c>
      <c r="AJ204" t="str">
        <f t="shared" ca="1" si="58"/>
        <v/>
      </c>
      <c r="AK204" t="str">
        <f t="shared" ca="1" si="58"/>
        <v/>
      </c>
      <c r="AL204" t="str">
        <f t="shared" ca="1" si="58"/>
        <v/>
      </c>
      <c r="AM204" t="str">
        <f t="shared" ca="1" si="58"/>
        <v/>
      </c>
      <c r="AN204" t="str">
        <f t="shared" ca="1" si="72"/>
        <v/>
      </c>
      <c r="AO204" t="str">
        <f t="shared" ca="1" si="73"/>
        <v/>
      </c>
      <c r="AS204" t="str">
        <f>IF(SP_2a!Q203&lt;&gt;"", SP_2a!Q203, "")</f>
        <v/>
      </c>
      <c r="AT204" t="str">
        <f>IF($AS204&lt;&gt;"", IFERROR(IF(SP_2a!$D203="", 0, IF(SP_2a!$D203=SP_2a!D202, $AT203, $AT203+1)), 1), "")</f>
        <v/>
      </c>
      <c r="AU204" t="str">
        <f>IF(SP_2a!R203&lt;&gt;"", SP_2a!R203, "")</f>
        <v/>
      </c>
      <c r="AV204" t="str">
        <f>IF(SP_2a!S203&lt;&gt;"", SP_2a!S203, "")</f>
        <v/>
      </c>
      <c r="AZ204" t="str">
        <f>IF($AS204&lt;&gt;"", IF($AS204=$AS203, 0, MAX($AZ$2:$BC203)+1), "")</f>
        <v/>
      </c>
      <c r="BA204" t="str">
        <f>IF($AS204&lt;&gt;"", IF($AT204=0, 0, IF($AT204=$AT203, 0, MAX($AZ$2:$BC203, $AZ204)+1)), "")</f>
        <v/>
      </c>
      <c r="BB204" t="str">
        <f>IF($AS204&lt;&gt;"", IF($AS204=$AS203, IF($AU204=$AU203, 0, MAX($AX$2:$BC203, $AZ204:$BA204)+1), MAX($AZ204:$BA204)+1), "")</f>
        <v/>
      </c>
      <c r="BC204" t="str">
        <f t="shared" si="61"/>
        <v/>
      </c>
    </row>
    <row r="205" spans="3:55">
      <c r="C205" t="str">
        <f t="shared" ca="1" si="62"/>
        <v/>
      </c>
      <c r="D205" t="str">
        <f t="shared" ca="1" si="63"/>
        <v/>
      </c>
      <c r="E205" t="str">
        <f t="shared" ca="1" si="64"/>
        <v/>
      </c>
      <c r="F205" t="str">
        <f t="shared" ca="1" si="65"/>
        <v/>
      </c>
      <c r="G205" t="str">
        <f t="shared" ca="1" si="65"/>
        <v/>
      </c>
      <c r="H205" t="str">
        <f t="shared" ca="1" si="66"/>
        <v/>
      </c>
      <c r="I205" t="str">
        <f t="shared" ca="1" si="67"/>
        <v/>
      </c>
      <c r="J205" t="str">
        <f t="shared" ca="1" si="68"/>
        <v/>
      </c>
      <c r="K205" t="str">
        <f t="shared" ca="1" si="68"/>
        <v/>
      </c>
      <c r="L205" t="str">
        <f t="shared" ca="1" si="69"/>
        <v/>
      </c>
      <c r="M205" t="str">
        <f t="shared" ca="1" si="70"/>
        <v/>
      </c>
      <c r="N205" t="str">
        <f t="shared" ca="1" si="71"/>
        <v/>
      </c>
      <c r="O205" t="str">
        <f t="shared" ca="1" si="71"/>
        <v/>
      </c>
      <c r="P205" t="str">
        <f t="shared" ca="1" si="74"/>
        <v/>
      </c>
      <c r="Q205" t="str">
        <f t="shared" ca="1" si="74"/>
        <v/>
      </c>
      <c r="R205" t="str">
        <f t="shared" ca="1" si="74"/>
        <v/>
      </c>
      <c r="S205" t="str">
        <f t="shared" ca="1" si="74"/>
        <v/>
      </c>
      <c r="T205" t="str">
        <f t="shared" ca="1" si="74"/>
        <v/>
      </c>
      <c r="U205" t="str">
        <f t="shared" ca="1" si="74"/>
        <v/>
      </c>
      <c r="V205" t="str">
        <f t="shared" ca="1" si="74"/>
        <v/>
      </c>
      <c r="W205" t="str">
        <f t="shared" ca="1" si="74"/>
        <v/>
      </c>
      <c r="X205" t="str">
        <f t="shared" ca="1" si="74"/>
        <v/>
      </c>
      <c r="Y205" t="str">
        <f t="shared" ca="1" si="74"/>
        <v/>
      </c>
      <c r="Z205" t="str">
        <f t="shared" ca="1" si="74"/>
        <v/>
      </c>
      <c r="AA205" t="str">
        <f t="shared" ca="1" si="74"/>
        <v/>
      </c>
      <c r="AB205" t="str">
        <f t="shared" ca="1" si="74"/>
        <v/>
      </c>
      <c r="AC205" t="str">
        <f t="shared" ca="1" si="74"/>
        <v/>
      </c>
      <c r="AD205" t="str">
        <f t="shared" ca="1" si="74"/>
        <v/>
      </c>
      <c r="AE205" t="str">
        <f t="shared" ca="1" si="59"/>
        <v/>
      </c>
      <c r="AF205" t="str">
        <f t="shared" ca="1" si="59"/>
        <v/>
      </c>
      <c r="AG205" t="str">
        <f t="shared" ca="1" si="59"/>
        <v/>
      </c>
      <c r="AH205" t="str">
        <f t="shared" ca="1" si="59"/>
        <v/>
      </c>
      <c r="AI205" t="str">
        <f t="shared" ca="1" si="59"/>
        <v/>
      </c>
      <c r="AJ205" t="str">
        <f t="shared" ca="1" si="59"/>
        <v/>
      </c>
      <c r="AK205" t="str">
        <f t="shared" ca="1" si="59"/>
        <v/>
      </c>
      <c r="AL205" t="str">
        <f t="shared" ca="1" si="59"/>
        <v/>
      </c>
      <c r="AM205" t="str">
        <f t="shared" ca="1" si="59"/>
        <v/>
      </c>
      <c r="AN205" t="str">
        <f t="shared" ca="1" si="72"/>
        <v/>
      </c>
      <c r="AO205" t="str">
        <f t="shared" ca="1" si="73"/>
        <v/>
      </c>
      <c r="AS205" t="str">
        <f>IF(SP_2a!Q204&lt;&gt;"", SP_2a!Q204, "")</f>
        <v/>
      </c>
      <c r="AT205" t="str">
        <f>IF($AS205&lt;&gt;"", IFERROR(IF(SP_2a!$D204="", 0, IF(SP_2a!$D204=SP_2a!D203, $AT204, $AT204+1)), 1), "")</f>
        <v/>
      </c>
      <c r="AU205" t="str">
        <f>IF(SP_2a!R204&lt;&gt;"", SP_2a!R204, "")</f>
        <v/>
      </c>
      <c r="AV205" t="str">
        <f>IF(SP_2a!S204&lt;&gt;"", SP_2a!S204, "")</f>
        <v/>
      </c>
      <c r="AZ205" t="str">
        <f>IF($AS205&lt;&gt;"", IF($AS205=$AS204, 0, MAX($AZ$2:$BC204)+1), "")</f>
        <v/>
      </c>
      <c r="BA205" t="str">
        <f>IF($AS205&lt;&gt;"", IF($AT205=0, 0, IF($AT205=$AT204, 0, MAX($AZ$2:$BC204, $AZ205)+1)), "")</f>
        <v/>
      </c>
      <c r="BB205" t="str">
        <f>IF($AS205&lt;&gt;"", IF($AS205=$AS204, IF($AU205=$AU204, 0, MAX($AX$2:$BC204, $AZ205:$BA205)+1), MAX($AZ205:$BA205)+1), "")</f>
        <v/>
      </c>
      <c r="BC205" t="str">
        <f t="shared" si="61"/>
        <v/>
      </c>
    </row>
    <row r="206" spans="3:55">
      <c r="C206" t="str">
        <f t="shared" ca="1" si="62"/>
        <v/>
      </c>
      <c r="D206" t="str">
        <f t="shared" ca="1" si="63"/>
        <v/>
      </c>
      <c r="E206" t="str">
        <f t="shared" ca="1" si="64"/>
        <v/>
      </c>
      <c r="F206" t="str">
        <f t="shared" ca="1" si="65"/>
        <v/>
      </c>
      <c r="G206" t="str">
        <f t="shared" ca="1" si="65"/>
        <v/>
      </c>
      <c r="H206" t="str">
        <f t="shared" ca="1" si="66"/>
        <v/>
      </c>
      <c r="I206" t="str">
        <f t="shared" ca="1" si="67"/>
        <v/>
      </c>
      <c r="J206" t="str">
        <f t="shared" ca="1" si="68"/>
        <v/>
      </c>
      <c r="K206" t="str">
        <f t="shared" ca="1" si="68"/>
        <v/>
      </c>
      <c r="L206" t="str">
        <f t="shared" ca="1" si="69"/>
        <v/>
      </c>
      <c r="M206" t="str">
        <f t="shared" ca="1" si="70"/>
        <v/>
      </c>
      <c r="N206" t="str">
        <f t="shared" ca="1" si="71"/>
        <v/>
      </c>
      <c r="O206" t="str">
        <f t="shared" ca="1" si="71"/>
        <v/>
      </c>
      <c r="P206" t="str">
        <f t="shared" ca="1" si="74"/>
        <v/>
      </c>
      <c r="Q206" t="str">
        <f t="shared" ca="1" si="74"/>
        <v/>
      </c>
      <c r="R206" t="str">
        <f t="shared" ca="1" si="74"/>
        <v/>
      </c>
      <c r="S206" t="str">
        <f t="shared" ca="1" si="74"/>
        <v/>
      </c>
      <c r="T206" t="str">
        <f t="shared" ca="1" si="74"/>
        <v/>
      </c>
      <c r="U206" t="str">
        <f t="shared" ca="1" si="74"/>
        <v/>
      </c>
      <c r="V206" t="str">
        <f t="shared" ca="1" si="74"/>
        <v/>
      </c>
      <c r="W206" t="str">
        <f t="shared" ca="1" si="74"/>
        <v/>
      </c>
      <c r="X206" t="str">
        <f t="shared" ca="1" si="74"/>
        <v/>
      </c>
      <c r="Y206" t="str">
        <f t="shared" ca="1" si="74"/>
        <v/>
      </c>
      <c r="Z206" t="str">
        <f t="shared" ca="1" si="74"/>
        <v/>
      </c>
      <c r="AA206" t="str">
        <f t="shared" ca="1" si="74"/>
        <v/>
      </c>
      <c r="AB206" t="str">
        <f t="shared" ca="1" si="74"/>
        <v/>
      </c>
      <c r="AC206" t="str">
        <f t="shared" ca="1" si="74"/>
        <v/>
      </c>
      <c r="AD206" t="str">
        <f t="shared" ca="1" si="74"/>
        <v/>
      </c>
      <c r="AE206" t="str">
        <f t="shared" ca="1" si="59"/>
        <v/>
      </c>
      <c r="AF206" t="str">
        <f t="shared" ca="1" si="59"/>
        <v/>
      </c>
      <c r="AG206" t="str">
        <f t="shared" ca="1" si="59"/>
        <v/>
      </c>
      <c r="AH206" t="str">
        <f t="shared" ca="1" si="59"/>
        <v/>
      </c>
      <c r="AI206" t="str">
        <f t="shared" ca="1" si="59"/>
        <v/>
      </c>
      <c r="AJ206" t="str">
        <f t="shared" ca="1" si="59"/>
        <v/>
      </c>
      <c r="AK206" t="str">
        <f t="shared" ca="1" si="59"/>
        <v/>
      </c>
      <c r="AL206" t="str">
        <f t="shared" ca="1" si="59"/>
        <v/>
      </c>
      <c r="AM206" t="str">
        <f t="shared" ca="1" si="59"/>
        <v/>
      </c>
      <c r="AN206" t="str">
        <f t="shared" ca="1" si="72"/>
        <v/>
      </c>
      <c r="AO206" t="str">
        <f t="shared" ca="1" si="73"/>
        <v/>
      </c>
      <c r="AS206" t="str">
        <f>IF(SP_2a!Q205&lt;&gt;"", SP_2a!Q205, "")</f>
        <v/>
      </c>
      <c r="AT206" t="str">
        <f>IF($AS206&lt;&gt;"", IFERROR(IF(SP_2a!$D205="", 0, IF(SP_2a!$D205=SP_2a!D204, $AT205, $AT205+1)), 1), "")</f>
        <v/>
      </c>
      <c r="AU206" t="str">
        <f>IF(SP_2a!R205&lt;&gt;"", SP_2a!R205, "")</f>
        <v/>
      </c>
      <c r="AV206" t="str">
        <f>IF(SP_2a!S205&lt;&gt;"", SP_2a!S205, "")</f>
        <v/>
      </c>
      <c r="AZ206" t="str">
        <f>IF($AS206&lt;&gt;"", IF($AS206=$AS205, 0, MAX($AZ$2:$BC205)+1), "")</f>
        <v/>
      </c>
      <c r="BA206" t="str">
        <f>IF($AS206&lt;&gt;"", IF($AT206=0, 0, IF($AT206=$AT205, 0, MAX($AZ$2:$BC205, $AZ206)+1)), "")</f>
        <v/>
      </c>
      <c r="BB206" t="str">
        <f>IF($AS206&lt;&gt;"", IF($AS206=$AS205, IF($AU206=$AU205, 0, MAX($AX$2:$BC205, $AZ206:$BA206)+1), MAX($AZ206:$BA206)+1), "")</f>
        <v/>
      </c>
      <c r="BC206" t="str">
        <f t="shared" si="61"/>
        <v/>
      </c>
    </row>
    <row r="207" spans="3:55">
      <c r="C207" t="str">
        <f t="shared" ca="1" si="62"/>
        <v/>
      </c>
      <c r="D207" t="str">
        <f t="shared" ca="1" si="63"/>
        <v/>
      </c>
      <c r="E207" t="str">
        <f t="shared" ca="1" si="64"/>
        <v/>
      </c>
      <c r="F207" t="str">
        <f t="shared" ca="1" si="65"/>
        <v/>
      </c>
      <c r="G207" t="str">
        <f t="shared" ca="1" si="65"/>
        <v/>
      </c>
      <c r="H207" t="str">
        <f t="shared" ca="1" si="66"/>
        <v/>
      </c>
      <c r="I207" t="str">
        <f t="shared" ca="1" si="67"/>
        <v/>
      </c>
      <c r="J207" t="str">
        <f t="shared" ca="1" si="68"/>
        <v/>
      </c>
      <c r="K207" t="str">
        <f t="shared" ca="1" si="68"/>
        <v/>
      </c>
      <c r="L207" t="str">
        <f t="shared" ca="1" si="69"/>
        <v/>
      </c>
      <c r="M207" t="str">
        <f t="shared" ca="1" si="70"/>
        <v/>
      </c>
      <c r="N207" t="str">
        <f t="shared" ca="1" si="71"/>
        <v/>
      </c>
      <c r="O207" t="str">
        <f t="shared" ca="1" si="71"/>
        <v/>
      </c>
      <c r="P207" t="str">
        <f t="shared" ca="1" si="74"/>
        <v/>
      </c>
      <c r="Q207" t="str">
        <f t="shared" ca="1" si="74"/>
        <v/>
      </c>
      <c r="R207" t="str">
        <f t="shared" ca="1" si="74"/>
        <v/>
      </c>
      <c r="S207" t="str">
        <f t="shared" ca="1" si="74"/>
        <v/>
      </c>
      <c r="T207" t="str">
        <f t="shared" ca="1" si="74"/>
        <v/>
      </c>
      <c r="U207" t="str">
        <f t="shared" ca="1" si="74"/>
        <v/>
      </c>
      <c r="V207" t="str">
        <f t="shared" ca="1" si="74"/>
        <v/>
      </c>
      <c r="W207" t="str">
        <f t="shared" ca="1" si="74"/>
        <v/>
      </c>
      <c r="X207" t="str">
        <f t="shared" ca="1" si="74"/>
        <v/>
      </c>
      <c r="Y207" t="str">
        <f t="shared" ca="1" si="74"/>
        <v/>
      </c>
      <c r="Z207" t="str">
        <f t="shared" ca="1" si="74"/>
        <v/>
      </c>
      <c r="AA207" t="str">
        <f t="shared" ca="1" si="74"/>
        <v/>
      </c>
      <c r="AB207" t="str">
        <f t="shared" ca="1" si="74"/>
        <v/>
      </c>
      <c r="AC207" t="str">
        <f t="shared" ca="1" si="74"/>
        <v/>
      </c>
      <c r="AD207" t="str">
        <f t="shared" ca="1" si="74"/>
        <v/>
      </c>
      <c r="AE207" t="str">
        <f t="shared" ca="1" si="59"/>
        <v/>
      </c>
      <c r="AF207" t="str">
        <f t="shared" ca="1" si="59"/>
        <v/>
      </c>
      <c r="AG207" t="str">
        <f t="shared" ca="1" si="59"/>
        <v/>
      </c>
      <c r="AH207" t="str">
        <f t="shared" ca="1" si="59"/>
        <v/>
      </c>
      <c r="AI207" t="str">
        <f t="shared" ca="1" si="59"/>
        <v/>
      </c>
      <c r="AJ207" t="str">
        <f t="shared" ca="1" si="59"/>
        <v/>
      </c>
      <c r="AK207" t="str">
        <f t="shared" ca="1" si="59"/>
        <v/>
      </c>
      <c r="AL207" t="str">
        <f t="shared" ca="1" si="59"/>
        <v/>
      </c>
      <c r="AM207" t="str">
        <f t="shared" ca="1" si="59"/>
        <v/>
      </c>
      <c r="AN207" t="str">
        <f t="shared" ca="1" si="72"/>
        <v/>
      </c>
      <c r="AO207" t="str">
        <f t="shared" ca="1" si="73"/>
        <v/>
      </c>
      <c r="AS207" t="str">
        <f>IF(SP_2a!Q206&lt;&gt;"", SP_2a!Q206, "")</f>
        <v/>
      </c>
      <c r="AT207" t="str">
        <f>IF($AS207&lt;&gt;"", IFERROR(IF(SP_2a!$D206="", 0, IF(SP_2a!$D206=SP_2a!D205, $AT206, $AT206+1)), 1), "")</f>
        <v/>
      </c>
      <c r="AU207" t="str">
        <f>IF(SP_2a!R206&lt;&gt;"", SP_2a!R206, "")</f>
        <v/>
      </c>
      <c r="AV207" t="str">
        <f>IF(SP_2a!S206&lt;&gt;"", SP_2a!S206, "")</f>
        <v/>
      </c>
      <c r="AZ207" t="str">
        <f>IF($AS207&lt;&gt;"", IF($AS207=$AS206, 0, MAX($AZ$2:$BC206)+1), "")</f>
        <v/>
      </c>
      <c r="BA207" t="str">
        <f>IF($AS207&lt;&gt;"", IF($AT207=0, 0, IF($AT207=$AT206, 0, MAX($AZ$2:$BC206, $AZ207)+1)), "")</f>
        <v/>
      </c>
      <c r="BB207" t="str">
        <f>IF($AS207&lt;&gt;"", IF($AS207=$AS206, IF($AU207=$AU206, 0, MAX($AX$2:$BC206, $AZ207:$BA207)+1), MAX($AZ207:$BA207)+1), "")</f>
        <v/>
      </c>
      <c r="BC207" t="str">
        <f t="shared" si="61"/>
        <v/>
      </c>
    </row>
    <row r="208" spans="3:55">
      <c r="C208" t="str">
        <f t="shared" ca="1" si="62"/>
        <v/>
      </c>
      <c r="D208" t="str">
        <f t="shared" ca="1" si="63"/>
        <v/>
      </c>
      <c r="E208" t="str">
        <f t="shared" ca="1" si="64"/>
        <v/>
      </c>
      <c r="F208" t="str">
        <f t="shared" ca="1" si="65"/>
        <v/>
      </c>
      <c r="G208" t="str">
        <f t="shared" ca="1" si="65"/>
        <v/>
      </c>
      <c r="H208" t="str">
        <f t="shared" ca="1" si="66"/>
        <v/>
      </c>
      <c r="I208" t="str">
        <f t="shared" ca="1" si="67"/>
        <v/>
      </c>
      <c r="J208" t="str">
        <f t="shared" ca="1" si="68"/>
        <v/>
      </c>
      <c r="K208" t="str">
        <f t="shared" ca="1" si="68"/>
        <v/>
      </c>
      <c r="L208" t="str">
        <f t="shared" ca="1" si="69"/>
        <v/>
      </c>
      <c r="M208" t="str">
        <f t="shared" ca="1" si="70"/>
        <v/>
      </c>
      <c r="N208" t="str">
        <f t="shared" ca="1" si="71"/>
        <v/>
      </c>
      <c r="O208" t="str">
        <f t="shared" ca="1" si="71"/>
        <v/>
      </c>
      <c r="P208" t="str">
        <f t="shared" ca="1" si="74"/>
        <v/>
      </c>
      <c r="Q208" t="str">
        <f t="shared" ca="1" si="74"/>
        <v/>
      </c>
      <c r="R208" t="str">
        <f t="shared" ca="1" si="74"/>
        <v/>
      </c>
      <c r="S208" t="str">
        <f t="shared" ca="1" si="74"/>
        <v/>
      </c>
      <c r="T208" t="str">
        <f t="shared" ca="1" si="74"/>
        <v/>
      </c>
      <c r="U208" t="str">
        <f t="shared" ca="1" si="74"/>
        <v/>
      </c>
      <c r="V208" t="str">
        <f t="shared" ca="1" si="74"/>
        <v/>
      </c>
      <c r="W208" t="str">
        <f t="shared" ca="1" si="74"/>
        <v/>
      </c>
      <c r="X208" t="str">
        <f t="shared" ca="1" si="74"/>
        <v/>
      </c>
      <c r="Y208" t="str">
        <f t="shared" ca="1" si="74"/>
        <v/>
      </c>
      <c r="Z208" t="str">
        <f t="shared" ca="1" si="74"/>
        <v/>
      </c>
      <c r="AA208" t="str">
        <f t="shared" ca="1" si="74"/>
        <v/>
      </c>
      <c r="AB208" t="str">
        <f t="shared" ca="1" si="74"/>
        <v/>
      </c>
      <c r="AC208" t="str">
        <f t="shared" ca="1" si="74"/>
        <v/>
      </c>
      <c r="AD208" t="str">
        <f t="shared" ca="1" si="74"/>
        <v/>
      </c>
      <c r="AE208" t="str">
        <f t="shared" ca="1" si="59"/>
        <v/>
      </c>
      <c r="AF208" t="str">
        <f t="shared" ca="1" si="59"/>
        <v/>
      </c>
      <c r="AG208" t="str">
        <f t="shared" ca="1" si="59"/>
        <v/>
      </c>
      <c r="AH208" t="str">
        <f t="shared" ca="1" si="59"/>
        <v/>
      </c>
      <c r="AI208" t="str">
        <f t="shared" ca="1" si="59"/>
        <v/>
      </c>
      <c r="AJ208" t="str">
        <f t="shared" ca="1" si="59"/>
        <v/>
      </c>
      <c r="AK208" t="str">
        <f t="shared" ca="1" si="59"/>
        <v/>
      </c>
      <c r="AL208" t="str">
        <f t="shared" ca="1" si="59"/>
        <v/>
      </c>
      <c r="AM208" t="str">
        <f t="shared" ca="1" si="59"/>
        <v/>
      </c>
      <c r="AN208" t="str">
        <f t="shared" ca="1" si="72"/>
        <v/>
      </c>
      <c r="AO208" t="str">
        <f t="shared" ca="1" si="73"/>
        <v/>
      </c>
      <c r="AS208" t="str">
        <f>IF(SP_2a!Q207&lt;&gt;"", SP_2a!Q207, "")</f>
        <v/>
      </c>
      <c r="AT208" t="str">
        <f>IF($AS208&lt;&gt;"", IFERROR(IF(SP_2a!$D207="", 0, IF(SP_2a!$D207=SP_2a!D206, $AT207, $AT207+1)), 1), "")</f>
        <v/>
      </c>
      <c r="AU208" t="str">
        <f>IF(SP_2a!R207&lt;&gt;"", SP_2a!R207, "")</f>
        <v/>
      </c>
      <c r="AV208" t="str">
        <f>IF(SP_2a!S207&lt;&gt;"", SP_2a!S207, "")</f>
        <v/>
      </c>
      <c r="AZ208" t="str">
        <f>IF($AS208&lt;&gt;"", IF($AS208=$AS207, 0, MAX($AZ$2:$BC207)+1), "")</f>
        <v/>
      </c>
      <c r="BA208" t="str">
        <f>IF($AS208&lt;&gt;"", IF($AT208=0, 0, IF($AT208=$AT207, 0, MAX($AZ$2:$BC207, $AZ208)+1)), "")</f>
        <v/>
      </c>
      <c r="BB208" t="str">
        <f>IF($AS208&lt;&gt;"", IF($AS208=$AS207, IF($AU208=$AU207, 0, MAX($AX$2:$BC207, $AZ208:$BA208)+1), MAX($AZ208:$BA208)+1), "")</f>
        <v/>
      </c>
      <c r="BC208" t="str">
        <f t="shared" si="61"/>
        <v/>
      </c>
    </row>
    <row r="209" spans="3:55">
      <c r="C209" t="str">
        <f t="shared" ca="1" si="62"/>
        <v/>
      </c>
      <c r="D209" t="str">
        <f t="shared" ca="1" si="63"/>
        <v/>
      </c>
      <c r="E209" t="str">
        <f t="shared" ca="1" si="64"/>
        <v/>
      </c>
      <c r="F209" t="str">
        <f t="shared" ca="1" si="65"/>
        <v/>
      </c>
      <c r="G209" t="str">
        <f t="shared" ca="1" si="65"/>
        <v/>
      </c>
      <c r="H209" t="str">
        <f t="shared" ca="1" si="66"/>
        <v/>
      </c>
      <c r="I209" t="str">
        <f t="shared" ca="1" si="67"/>
        <v/>
      </c>
      <c r="J209" t="str">
        <f t="shared" ca="1" si="68"/>
        <v/>
      </c>
      <c r="K209" t="str">
        <f t="shared" ca="1" si="68"/>
        <v/>
      </c>
      <c r="L209" t="str">
        <f t="shared" ca="1" si="69"/>
        <v/>
      </c>
      <c r="M209" t="str">
        <f t="shared" ca="1" si="70"/>
        <v/>
      </c>
      <c r="N209" t="str">
        <f t="shared" ca="1" si="71"/>
        <v/>
      </c>
      <c r="O209" t="str">
        <f t="shared" ca="1" si="71"/>
        <v/>
      </c>
      <c r="P209" t="str">
        <f t="shared" ca="1" si="74"/>
        <v/>
      </c>
      <c r="Q209" t="str">
        <f t="shared" ca="1" si="74"/>
        <v/>
      </c>
      <c r="R209" t="str">
        <f t="shared" ca="1" si="74"/>
        <v/>
      </c>
      <c r="S209" t="str">
        <f t="shared" ca="1" si="74"/>
        <v/>
      </c>
      <c r="T209" t="str">
        <f t="shared" ca="1" si="74"/>
        <v/>
      </c>
      <c r="U209" t="str">
        <f t="shared" ca="1" si="74"/>
        <v/>
      </c>
      <c r="V209" t="str">
        <f t="shared" ca="1" si="74"/>
        <v/>
      </c>
      <c r="W209" t="str">
        <f t="shared" ca="1" si="74"/>
        <v/>
      </c>
      <c r="X209" t="str">
        <f t="shared" ca="1" si="74"/>
        <v/>
      </c>
      <c r="Y209" t="str">
        <f t="shared" ca="1" si="74"/>
        <v/>
      </c>
      <c r="Z209" t="str">
        <f t="shared" ca="1" si="74"/>
        <v/>
      </c>
      <c r="AA209" t="str">
        <f t="shared" ca="1" si="74"/>
        <v/>
      </c>
      <c r="AB209" t="str">
        <f t="shared" ca="1" si="74"/>
        <v/>
      </c>
      <c r="AC209" t="str">
        <f t="shared" ca="1" si="74"/>
        <v/>
      </c>
      <c r="AD209" t="str">
        <f t="shared" ca="1" si="74"/>
        <v/>
      </c>
      <c r="AE209" t="str">
        <f t="shared" ca="1" si="59"/>
        <v/>
      </c>
      <c r="AF209" t="str">
        <f t="shared" ca="1" si="59"/>
        <v/>
      </c>
      <c r="AG209" t="str">
        <f t="shared" ca="1" si="59"/>
        <v/>
      </c>
      <c r="AH209" t="str">
        <f t="shared" ca="1" si="59"/>
        <v/>
      </c>
      <c r="AI209" t="str">
        <f t="shared" ca="1" si="59"/>
        <v/>
      </c>
      <c r="AJ209" t="str">
        <f t="shared" ca="1" si="59"/>
        <v/>
      </c>
      <c r="AK209" t="str">
        <f t="shared" ca="1" si="59"/>
        <v/>
      </c>
      <c r="AL209" t="str">
        <f t="shared" ca="1" si="59"/>
        <v/>
      </c>
      <c r="AM209" t="str">
        <f t="shared" ca="1" si="59"/>
        <v/>
      </c>
      <c r="AN209" t="str">
        <f t="shared" ca="1" si="72"/>
        <v/>
      </c>
      <c r="AO209" t="str">
        <f t="shared" ca="1" si="73"/>
        <v/>
      </c>
      <c r="AS209" t="str">
        <f>IF(SP_2a!Q208&lt;&gt;"", SP_2a!Q208, "")</f>
        <v/>
      </c>
      <c r="AT209" t="str">
        <f>IF($AS209&lt;&gt;"", IFERROR(IF(SP_2a!$D208="", 0, IF(SP_2a!$D208=SP_2a!D207, $AT208, $AT208+1)), 1), "")</f>
        <v/>
      </c>
      <c r="AU209" t="str">
        <f>IF(SP_2a!R208&lt;&gt;"", SP_2a!R208, "")</f>
        <v/>
      </c>
      <c r="AV209" t="str">
        <f>IF(SP_2a!S208&lt;&gt;"", SP_2a!S208, "")</f>
        <v/>
      </c>
      <c r="AZ209" t="str">
        <f>IF($AS209&lt;&gt;"", IF($AS209=$AS208, 0, MAX($AZ$2:$BC208)+1), "")</f>
        <v/>
      </c>
      <c r="BA209" t="str">
        <f>IF($AS209&lt;&gt;"", IF($AT209=0, 0, IF($AT209=$AT208, 0, MAX($AZ$2:$BC208, $AZ209)+1)), "")</f>
        <v/>
      </c>
      <c r="BB209" t="str">
        <f>IF($AS209&lt;&gt;"", IF($AS209=$AS208, IF($AU209=$AU208, 0, MAX($AX$2:$BC208, $AZ209:$BA209)+1), MAX($AZ209:$BA209)+1), "")</f>
        <v/>
      </c>
      <c r="BC209" t="str">
        <f t="shared" si="61"/>
        <v/>
      </c>
    </row>
    <row r="210" spans="3:55">
      <c r="C210" t="str">
        <f t="shared" ca="1" si="62"/>
        <v/>
      </c>
      <c r="D210" t="str">
        <f t="shared" ca="1" si="63"/>
        <v/>
      </c>
      <c r="E210" t="str">
        <f t="shared" ca="1" si="64"/>
        <v/>
      </c>
      <c r="F210" t="str">
        <f t="shared" ca="1" si="65"/>
        <v/>
      </c>
      <c r="G210" t="str">
        <f t="shared" ca="1" si="65"/>
        <v/>
      </c>
      <c r="H210" t="str">
        <f t="shared" ca="1" si="66"/>
        <v/>
      </c>
      <c r="I210" t="str">
        <f t="shared" ca="1" si="67"/>
        <v/>
      </c>
      <c r="J210" t="str">
        <f t="shared" ca="1" si="68"/>
        <v/>
      </c>
      <c r="K210" t="str">
        <f t="shared" ca="1" si="68"/>
        <v/>
      </c>
      <c r="L210" t="str">
        <f t="shared" ca="1" si="69"/>
        <v/>
      </c>
      <c r="M210" t="str">
        <f t="shared" ca="1" si="70"/>
        <v/>
      </c>
      <c r="N210" t="str">
        <f t="shared" ca="1" si="71"/>
        <v/>
      </c>
      <c r="O210" t="str">
        <f t="shared" ca="1" si="71"/>
        <v/>
      </c>
      <c r="P210" t="str">
        <f t="shared" ca="1" si="74"/>
        <v/>
      </c>
      <c r="Q210" t="str">
        <f t="shared" ca="1" si="74"/>
        <v/>
      </c>
      <c r="R210" t="str">
        <f t="shared" ca="1" si="74"/>
        <v/>
      </c>
      <c r="S210" t="str">
        <f t="shared" ca="1" si="74"/>
        <v/>
      </c>
      <c r="T210" t="str">
        <f t="shared" ca="1" si="74"/>
        <v/>
      </c>
      <c r="U210" t="str">
        <f t="shared" ca="1" si="74"/>
        <v/>
      </c>
      <c r="V210" t="str">
        <f t="shared" ca="1" si="74"/>
        <v/>
      </c>
      <c r="W210" t="str">
        <f t="shared" ca="1" si="74"/>
        <v/>
      </c>
      <c r="X210" t="str">
        <f t="shared" ca="1" si="74"/>
        <v/>
      </c>
      <c r="Y210" t="str">
        <f t="shared" ca="1" si="74"/>
        <v/>
      </c>
      <c r="Z210" t="str">
        <f t="shared" ca="1" si="74"/>
        <v/>
      </c>
      <c r="AA210" t="str">
        <f t="shared" ca="1" si="74"/>
        <v/>
      </c>
      <c r="AB210" t="str">
        <f t="shared" ca="1" si="74"/>
        <v/>
      </c>
      <c r="AC210" t="str">
        <f t="shared" ca="1" si="74"/>
        <v/>
      </c>
      <c r="AD210" t="str">
        <f t="shared" ca="1" si="74"/>
        <v/>
      </c>
      <c r="AE210" t="str">
        <f t="shared" ca="1" si="59"/>
        <v/>
      </c>
      <c r="AF210" t="str">
        <f t="shared" ca="1" si="59"/>
        <v/>
      </c>
      <c r="AG210" t="str">
        <f t="shared" ca="1" si="59"/>
        <v/>
      </c>
      <c r="AH210" t="str">
        <f t="shared" ca="1" si="59"/>
        <v/>
      </c>
      <c r="AI210" t="str">
        <f t="shared" ca="1" si="59"/>
        <v/>
      </c>
      <c r="AJ210" t="str">
        <f t="shared" ca="1" si="59"/>
        <v/>
      </c>
      <c r="AK210" t="str">
        <f t="shared" ca="1" si="59"/>
        <v/>
      </c>
      <c r="AL210" t="str">
        <f t="shared" ca="1" si="59"/>
        <v/>
      </c>
      <c r="AM210" t="str">
        <f t="shared" ca="1" si="59"/>
        <v/>
      </c>
      <c r="AN210" t="str">
        <f t="shared" ca="1" si="72"/>
        <v/>
      </c>
      <c r="AO210" t="str">
        <f t="shared" ca="1" si="73"/>
        <v/>
      </c>
      <c r="AS210" t="str">
        <f>IF(SP_2a!Q209&lt;&gt;"", SP_2a!Q209, "")</f>
        <v/>
      </c>
      <c r="AT210" t="str">
        <f>IF($AS210&lt;&gt;"", IFERROR(IF(SP_2a!$D209="", 0, IF(SP_2a!$D209=SP_2a!D208, $AT209, $AT209+1)), 1), "")</f>
        <v/>
      </c>
      <c r="AU210" t="str">
        <f>IF(SP_2a!R209&lt;&gt;"", SP_2a!R209, "")</f>
        <v/>
      </c>
      <c r="AV210" t="str">
        <f>IF(SP_2a!S209&lt;&gt;"", SP_2a!S209, "")</f>
        <v/>
      </c>
      <c r="AZ210" t="str">
        <f>IF($AS210&lt;&gt;"", IF($AS210=$AS209, 0, MAX($AZ$2:$BC209)+1), "")</f>
        <v/>
      </c>
      <c r="BA210" t="str">
        <f>IF($AS210&lt;&gt;"", IF($AT210=0, 0, IF($AT210=$AT209, 0, MAX($AZ$2:$BC209, $AZ210)+1)), "")</f>
        <v/>
      </c>
      <c r="BB210" t="str">
        <f>IF($AS210&lt;&gt;"", IF($AS210=$AS209, IF($AU210=$AU209, 0, MAX($AX$2:$BC209, $AZ210:$BA210)+1), MAX($AZ210:$BA210)+1), "")</f>
        <v/>
      </c>
      <c r="BC210" t="str">
        <f t="shared" si="61"/>
        <v/>
      </c>
    </row>
    <row r="211" spans="3:55">
      <c r="C211" t="str">
        <f t="shared" ca="1" si="62"/>
        <v/>
      </c>
      <c r="D211" t="str">
        <f t="shared" ca="1" si="63"/>
        <v/>
      </c>
      <c r="E211" t="str">
        <f t="shared" ca="1" si="64"/>
        <v/>
      </c>
      <c r="F211" t="str">
        <f t="shared" ca="1" si="65"/>
        <v/>
      </c>
      <c r="G211" t="str">
        <f t="shared" ca="1" si="65"/>
        <v/>
      </c>
      <c r="H211" t="str">
        <f t="shared" ca="1" si="66"/>
        <v/>
      </c>
      <c r="I211" t="str">
        <f t="shared" ca="1" si="67"/>
        <v/>
      </c>
      <c r="J211" t="str">
        <f t="shared" ca="1" si="68"/>
        <v/>
      </c>
      <c r="K211" t="str">
        <f t="shared" ca="1" si="68"/>
        <v/>
      </c>
      <c r="L211" t="str">
        <f t="shared" ca="1" si="69"/>
        <v/>
      </c>
      <c r="M211" t="str">
        <f t="shared" ca="1" si="70"/>
        <v/>
      </c>
      <c r="N211" t="str">
        <f t="shared" ca="1" si="71"/>
        <v/>
      </c>
      <c r="O211" t="str">
        <f t="shared" ca="1" si="71"/>
        <v/>
      </c>
      <c r="P211" t="str">
        <f t="shared" ca="1" si="74"/>
        <v/>
      </c>
      <c r="Q211" t="str">
        <f t="shared" ca="1" si="74"/>
        <v/>
      </c>
      <c r="R211" t="str">
        <f t="shared" ca="1" si="74"/>
        <v/>
      </c>
      <c r="S211" t="str">
        <f t="shared" ca="1" si="74"/>
        <v/>
      </c>
      <c r="T211" t="str">
        <f t="shared" ca="1" si="74"/>
        <v/>
      </c>
      <c r="U211" t="str">
        <f t="shared" ca="1" si="74"/>
        <v/>
      </c>
      <c r="V211" t="str">
        <f t="shared" ca="1" si="74"/>
        <v/>
      </c>
      <c r="W211" t="str">
        <f t="shared" ca="1" si="74"/>
        <v/>
      </c>
      <c r="X211" t="str">
        <f t="shared" ca="1" si="74"/>
        <v/>
      </c>
      <c r="Y211" t="str">
        <f t="shared" ca="1" si="74"/>
        <v/>
      </c>
      <c r="Z211" t="str">
        <f t="shared" ca="1" si="74"/>
        <v/>
      </c>
      <c r="AA211" t="str">
        <f t="shared" ca="1" si="74"/>
        <v/>
      </c>
      <c r="AB211" t="str">
        <f t="shared" ca="1" si="74"/>
        <v/>
      </c>
      <c r="AC211" t="str">
        <f t="shared" ca="1" si="74"/>
        <v/>
      </c>
      <c r="AD211" t="str">
        <f t="shared" ca="1" si="74"/>
        <v/>
      </c>
      <c r="AE211" t="str">
        <f t="shared" ca="1" si="59"/>
        <v/>
      </c>
      <c r="AF211" t="str">
        <f t="shared" ca="1" si="59"/>
        <v/>
      </c>
      <c r="AG211" t="str">
        <f t="shared" ca="1" si="59"/>
        <v/>
      </c>
      <c r="AH211" t="str">
        <f t="shared" ca="1" si="59"/>
        <v/>
      </c>
      <c r="AI211" t="str">
        <f t="shared" ca="1" si="59"/>
        <v/>
      </c>
      <c r="AJ211" t="str">
        <f t="shared" ca="1" si="59"/>
        <v/>
      </c>
      <c r="AK211" t="str">
        <f t="shared" ca="1" si="59"/>
        <v/>
      </c>
      <c r="AL211" t="str">
        <f t="shared" ca="1" si="59"/>
        <v/>
      </c>
      <c r="AM211" t="str">
        <f t="shared" ca="1" si="59"/>
        <v/>
      </c>
      <c r="AN211" t="str">
        <f t="shared" ca="1" si="72"/>
        <v/>
      </c>
      <c r="AO211" t="str">
        <f t="shared" ca="1" si="73"/>
        <v/>
      </c>
      <c r="AS211" t="str">
        <f>IF(SP_2a!Q210&lt;&gt;"", SP_2a!Q210, "")</f>
        <v/>
      </c>
      <c r="AT211" t="str">
        <f>IF($AS211&lt;&gt;"", IFERROR(IF(SP_2a!$D210="", 0, IF(SP_2a!$D210=SP_2a!D209, $AT210, $AT210+1)), 1), "")</f>
        <v/>
      </c>
      <c r="AU211" t="str">
        <f>IF(SP_2a!R210&lt;&gt;"", SP_2a!R210, "")</f>
        <v/>
      </c>
      <c r="AV211" t="str">
        <f>IF(SP_2a!S210&lt;&gt;"", SP_2a!S210, "")</f>
        <v/>
      </c>
      <c r="AZ211" t="str">
        <f>IF($AS211&lt;&gt;"", IF($AS211=$AS210, 0, MAX($AZ$2:$BC210)+1), "")</f>
        <v/>
      </c>
      <c r="BA211" t="str">
        <f>IF($AS211&lt;&gt;"", IF($AT211=0, 0, IF($AT211=$AT210, 0, MAX($AZ$2:$BC210, $AZ211)+1)), "")</f>
        <v/>
      </c>
      <c r="BB211" t="str">
        <f>IF($AS211&lt;&gt;"", IF($AS211=$AS210, IF($AU211=$AU210, 0, MAX($AX$2:$BC210, $AZ211:$BA211)+1), MAX($AZ211:$BA211)+1), "")</f>
        <v/>
      </c>
      <c r="BC211" t="str">
        <f t="shared" si="61"/>
        <v/>
      </c>
    </row>
    <row r="212" spans="3:55">
      <c r="C212" t="str">
        <f t="shared" ca="1" si="62"/>
        <v/>
      </c>
      <c r="D212" t="str">
        <f t="shared" ca="1" si="63"/>
        <v/>
      </c>
      <c r="E212" t="str">
        <f t="shared" ca="1" si="64"/>
        <v/>
      </c>
      <c r="F212" t="str">
        <f t="shared" ca="1" si="65"/>
        <v/>
      </c>
      <c r="G212" t="str">
        <f t="shared" ca="1" si="65"/>
        <v/>
      </c>
      <c r="H212" t="str">
        <f t="shared" ca="1" si="66"/>
        <v/>
      </c>
      <c r="I212" t="str">
        <f t="shared" ca="1" si="67"/>
        <v/>
      </c>
      <c r="J212" t="str">
        <f t="shared" ca="1" si="68"/>
        <v/>
      </c>
      <c r="K212" t="str">
        <f t="shared" ca="1" si="68"/>
        <v/>
      </c>
      <c r="L212" t="str">
        <f t="shared" ca="1" si="69"/>
        <v/>
      </c>
      <c r="M212" t="str">
        <f t="shared" ca="1" si="70"/>
        <v/>
      </c>
      <c r="N212" t="str">
        <f t="shared" ca="1" si="71"/>
        <v/>
      </c>
      <c r="O212" t="str">
        <f t="shared" ca="1" si="71"/>
        <v/>
      </c>
      <c r="P212" t="str">
        <f t="shared" ca="1" si="74"/>
        <v/>
      </c>
      <c r="Q212" t="str">
        <f t="shared" ca="1" si="74"/>
        <v/>
      </c>
      <c r="R212" t="str">
        <f t="shared" ca="1" si="74"/>
        <v/>
      </c>
      <c r="S212" t="str">
        <f t="shared" ca="1" si="74"/>
        <v/>
      </c>
      <c r="T212" t="str">
        <f t="shared" ca="1" si="74"/>
        <v/>
      </c>
      <c r="U212" t="str">
        <f t="shared" ca="1" si="74"/>
        <v/>
      </c>
      <c r="V212" t="str">
        <f t="shared" ca="1" si="74"/>
        <v/>
      </c>
      <c r="W212" t="str">
        <f t="shared" ca="1" si="74"/>
        <v/>
      </c>
      <c r="X212" t="str">
        <f t="shared" ca="1" si="74"/>
        <v/>
      </c>
      <c r="Y212" t="str">
        <f t="shared" ca="1" si="74"/>
        <v/>
      </c>
      <c r="Z212" t="str">
        <f t="shared" ca="1" si="74"/>
        <v/>
      </c>
      <c r="AA212" t="str">
        <f t="shared" ca="1" si="74"/>
        <v/>
      </c>
      <c r="AB212" t="str">
        <f t="shared" ca="1" si="74"/>
        <v/>
      </c>
      <c r="AC212" t="str">
        <f t="shared" ca="1" si="74"/>
        <v/>
      </c>
      <c r="AD212" t="str">
        <f t="shared" ca="1" si="74"/>
        <v/>
      </c>
      <c r="AE212" t="str">
        <f t="shared" ca="1" si="59"/>
        <v/>
      </c>
      <c r="AF212" t="str">
        <f t="shared" ca="1" si="59"/>
        <v/>
      </c>
      <c r="AG212" t="str">
        <f t="shared" ca="1" si="59"/>
        <v/>
      </c>
      <c r="AH212" t="str">
        <f t="shared" ca="1" si="59"/>
        <v/>
      </c>
      <c r="AI212" t="str">
        <f t="shared" ca="1" si="59"/>
        <v/>
      </c>
      <c r="AJ212" t="str">
        <f t="shared" ca="1" si="59"/>
        <v/>
      </c>
      <c r="AK212" t="str">
        <f t="shared" ca="1" si="59"/>
        <v/>
      </c>
      <c r="AL212" t="str">
        <f t="shared" ca="1" si="59"/>
        <v/>
      </c>
      <c r="AM212" t="str">
        <f t="shared" ca="1" si="59"/>
        <v/>
      </c>
      <c r="AN212" t="str">
        <f t="shared" ca="1" si="72"/>
        <v/>
      </c>
      <c r="AO212" t="str">
        <f t="shared" ca="1" si="73"/>
        <v/>
      </c>
      <c r="AS212" t="str">
        <f>IF(SP_2a!Q211&lt;&gt;"", SP_2a!Q211, "")</f>
        <v/>
      </c>
      <c r="AT212" t="str">
        <f>IF($AS212&lt;&gt;"", IFERROR(IF(SP_2a!$D211="", 0, IF(SP_2a!$D211=SP_2a!D210, $AT211, $AT211+1)), 1), "")</f>
        <v/>
      </c>
      <c r="AU212" t="str">
        <f>IF(SP_2a!R211&lt;&gt;"", SP_2a!R211, "")</f>
        <v/>
      </c>
      <c r="AV212" t="str">
        <f>IF(SP_2a!S211&lt;&gt;"", SP_2a!S211, "")</f>
        <v/>
      </c>
      <c r="AZ212" t="str">
        <f>IF($AS212&lt;&gt;"", IF($AS212=$AS211, 0, MAX($AZ$2:$BC211)+1), "")</f>
        <v/>
      </c>
      <c r="BA212" t="str">
        <f>IF($AS212&lt;&gt;"", IF($AT212=0, 0, IF($AT212=$AT211, 0, MAX($AZ$2:$BC211, $AZ212)+1)), "")</f>
        <v/>
      </c>
      <c r="BB212" t="str">
        <f>IF($AS212&lt;&gt;"", IF($AS212=$AS211, IF($AU212=$AU211, 0, MAX($AX$2:$BC211, $AZ212:$BA212)+1), MAX($AZ212:$BA212)+1), "")</f>
        <v/>
      </c>
      <c r="BC212" t="str">
        <f t="shared" si="61"/>
        <v/>
      </c>
    </row>
    <row r="213" spans="3:55">
      <c r="C213" t="str">
        <f t="shared" ca="1" si="62"/>
        <v/>
      </c>
      <c r="D213" t="str">
        <f t="shared" ca="1" si="63"/>
        <v/>
      </c>
      <c r="E213" t="str">
        <f t="shared" ca="1" si="64"/>
        <v/>
      </c>
      <c r="F213" t="str">
        <f t="shared" ca="1" si="65"/>
        <v/>
      </c>
      <c r="G213" t="str">
        <f t="shared" ca="1" si="65"/>
        <v/>
      </c>
      <c r="H213" t="str">
        <f t="shared" ca="1" si="66"/>
        <v/>
      </c>
      <c r="I213" t="str">
        <f t="shared" ca="1" si="67"/>
        <v/>
      </c>
      <c r="J213" t="str">
        <f t="shared" ca="1" si="68"/>
        <v/>
      </c>
      <c r="K213" t="str">
        <f t="shared" ca="1" si="68"/>
        <v/>
      </c>
      <c r="L213" t="str">
        <f t="shared" ca="1" si="69"/>
        <v/>
      </c>
      <c r="M213" t="str">
        <f t="shared" ca="1" si="70"/>
        <v/>
      </c>
      <c r="N213" t="str">
        <f t="shared" ca="1" si="71"/>
        <v/>
      </c>
      <c r="O213" t="str">
        <f t="shared" ca="1" si="71"/>
        <v/>
      </c>
      <c r="P213" t="str">
        <f t="shared" ca="1" si="74"/>
        <v/>
      </c>
      <c r="Q213" t="str">
        <f t="shared" ca="1" si="74"/>
        <v/>
      </c>
      <c r="R213" t="str">
        <f t="shared" ca="1" si="74"/>
        <v/>
      </c>
      <c r="S213" t="str">
        <f t="shared" ca="1" si="74"/>
        <v/>
      </c>
      <c r="T213" t="str">
        <f t="shared" ca="1" si="74"/>
        <v/>
      </c>
      <c r="U213" t="str">
        <f t="shared" ca="1" si="74"/>
        <v/>
      </c>
      <c r="V213" t="str">
        <f t="shared" ca="1" si="74"/>
        <v/>
      </c>
      <c r="W213" t="str">
        <f t="shared" ca="1" si="74"/>
        <v/>
      </c>
      <c r="X213" t="str">
        <f t="shared" ca="1" si="74"/>
        <v/>
      </c>
      <c r="Y213" t="str">
        <f t="shared" ca="1" si="74"/>
        <v/>
      </c>
      <c r="Z213" t="str">
        <f t="shared" ca="1" si="74"/>
        <v/>
      </c>
      <c r="AA213" t="str">
        <f t="shared" ca="1" si="74"/>
        <v/>
      </c>
      <c r="AB213" t="str">
        <f t="shared" ca="1" si="74"/>
        <v/>
      </c>
      <c r="AC213" t="str">
        <f t="shared" ca="1" si="74"/>
        <v/>
      </c>
      <c r="AD213" t="str">
        <f t="shared" ca="1" si="74"/>
        <v/>
      </c>
      <c r="AE213" t="str">
        <f t="shared" ca="1" si="59"/>
        <v/>
      </c>
      <c r="AF213" t="str">
        <f t="shared" ca="1" si="59"/>
        <v/>
      </c>
      <c r="AG213" t="str">
        <f t="shared" ca="1" si="59"/>
        <v/>
      </c>
      <c r="AH213" t="str">
        <f t="shared" ca="1" si="59"/>
        <v/>
      </c>
      <c r="AI213" t="str">
        <f t="shared" ca="1" si="59"/>
        <v/>
      </c>
      <c r="AJ213" t="str">
        <f t="shared" ca="1" si="59"/>
        <v/>
      </c>
      <c r="AK213" t="str">
        <f t="shared" ca="1" si="59"/>
        <v/>
      </c>
      <c r="AL213" t="str">
        <f t="shared" ca="1" si="59"/>
        <v/>
      </c>
      <c r="AM213" t="str">
        <f t="shared" ca="1" si="59"/>
        <v/>
      </c>
      <c r="AN213" t="str">
        <f t="shared" ca="1" si="72"/>
        <v/>
      </c>
      <c r="AO213" t="str">
        <f t="shared" ca="1" si="73"/>
        <v/>
      </c>
      <c r="AS213" t="str">
        <f>IF(SP_2a!Q212&lt;&gt;"", SP_2a!Q212, "")</f>
        <v/>
      </c>
      <c r="AT213" t="str">
        <f>IF($AS213&lt;&gt;"", IFERROR(IF(SP_2a!$D212="", 0, IF(SP_2a!$D212=SP_2a!D211, $AT212, $AT212+1)), 1), "")</f>
        <v/>
      </c>
      <c r="AU213" t="str">
        <f>IF(SP_2a!R212&lt;&gt;"", SP_2a!R212, "")</f>
        <v/>
      </c>
      <c r="AV213" t="str">
        <f>IF(SP_2a!S212&lt;&gt;"", SP_2a!S212, "")</f>
        <v/>
      </c>
      <c r="AZ213" t="str">
        <f>IF($AS213&lt;&gt;"", IF($AS213=$AS212, 0, MAX($AZ$2:$BC212)+1), "")</f>
        <v/>
      </c>
      <c r="BA213" t="str">
        <f>IF($AS213&lt;&gt;"", IF($AT213=0, 0, IF($AT213=$AT212, 0, MAX($AZ$2:$BC212, $AZ213)+1)), "")</f>
        <v/>
      </c>
      <c r="BB213" t="str">
        <f>IF($AS213&lt;&gt;"", IF($AS213=$AS212, IF($AU213=$AU212, 0, MAX($AX$2:$BC212, $AZ213:$BA213)+1), MAX($AZ213:$BA213)+1), "")</f>
        <v/>
      </c>
      <c r="BC213" t="str">
        <f t="shared" si="61"/>
        <v/>
      </c>
    </row>
    <row r="214" spans="3:55">
      <c r="C214" t="str">
        <f t="shared" ca="1" si="62"/>
        <v/>
      </c>
      <c r="D214" t="str">
        <f t="shared" ca="1" si="63"/>
        <v/>
      </c>
      <c r="E214" t="str">
        <f t="shared" ca="1" si="64"/>
        <v/>
      </c>
      <c r="F214" t="str">
        <f t="shared" ca="1" si="65"/>
        <v/>
      </c>
      <c r="G214" t="str">
        <f t="shared" ca="1" si="65"/>
        <v/>
      </c>
      <c r="H214" t="str">
        <f t="shared" ca="1" si="66"/>
        <v/>
      </c>
      <c r="I214" t="str">
        <f t="shared" ca="1" si="67"/>
        <v/>
      </c>
      <c r="J214" t="str">
        <f t="shared" ca="1" si="68"/>
        <v/>
      </c>
      <c r="K214" t="str">
        <f t="shared" ca="1" si="68"/>
        <v/>
      </c>
      <c r="L214" t="str">
        <f t="shared" ca="1" si="69"/>
        <v/>
      </c>
      <c r="M214" t="str">
        <f t="shared" ca="1" si="70"/>
        <v/>
      </c>
      <c r="N214" t="str">
        <f t="shared" ca="1" si="71"/>
        <v/>
      </c>
      <c r="O214" t="str">
        <f t="shared" ca="1" si="71"/>
        <v/>
      </c>
      <c r="P214" t="str">
        <f t="shared" ca="1" si="74"/>
        <v/>
      </c>
      <c r="Q214" t="str">
        <f t="shared" ca="1" si="74"/>
        <v/>
      </c>
      <c r="R214" t="str">
        <f t="shared" ca="1" si="74"/>
        <v/>
      </c>
      <c r="S214" t="str">
        <f t="shared" ca="1" si="74"/>
        <v/>
      </c>
      <c r="T214" t="str">
        <f t="shared" ca="1" si="74"/>
        <v/>
      </c>
      <c r="U214" t="str">
        <f t="shared" ca="1" si="74"/>
        <v/>
      </c>
      <c r="V214" t="str">
        <f t="shared" ca="1" si="74"/>
        <v/>
      </c>
      <c r="W214" t="str">
        <f t="shared" ca="1" si="74"/>
        <v/>
      </c>
      <c r="X214" t="str">
        <f t="shared" ca="1" si="74"/>
        <v/>
      </c>
      <c r="Y214" t="str">
        <f t="shared" ca="1" si="74"/>
        <v/>
      </c>
      <c r="Z214" t="str">
        <f t="shared" ca="1" si="74"/>
        <v/>
      </c>
      <c r="AA214" t="str">
        <f t="shared" ca="1" si="74"/>
        <v/>
      </c>
      <c r="AB214" t="str">
        <f t="shared" ca="1" si="74"/>
        <v/>
      </c>
      <c r="AC214" t="str">
        <f t="shared" ca="1" si="74"/>
        <v/>
      </c>
      <c r="AD214" t="str">
        <f t="shared" ca="1" si="74"/>
        <v/>
      </c>
      <c r="AE214" t="str">
        <f t="shared" ca="1" si="59"/>
        <v/>
      </c>
      <c r="AF214" t="str">
        <f t="shared" ca="1" si="59"/>
        <v/>
      </c>
      <c r="AG214" t="str">
        <f t="shared" ca="1" si="59"/>
        <v/>
      </c>
      <c r="AH214" t="str">
        <f t="shared" ca="1" si="59"/>
        <v/>
      </c>
      <c r="AI214" t="str">
        <f t="shared" ca="1" si="59"/>
        <v/>
      </c>
      <c r="AJ214" t="str">
        <f t="shared" ca="1" si="59"/>
        <v/>
      </c>
      <c r="AK214" t="str">
        <f t="shared" ca="1" si="59"/>
        <v/>
      </c>
      <c r="AL214" t="str">
        <f t="shared" ca="1" si="59"/>
        <v/>
      </c>
      <c r="AM214" t="str">
        <f t="shared" ca="1" si="59"/>
        <v/>
      </c>
      <c r="AN214" t="str">
        <f t="shared" ca="1" si="72"/>
        <v/>
      </c>
      <c r="AO214" t="str">
        <f t="shared" ca="1" si="73"/>
        <v/>
      </c>
      <c r="AS214" t="str">
        <f>IF(SP_2a!Q213&lt;&gt;"", SP_2a!Q213, "")</f>
        <v/>
      </c>
      <c r="AT214" t="str">
        <f>IF($AS214&lt;&gt;"", IFERROR(IF(SP_2a!$D213="", 0, IF(SP_2a!$D213=SP_2a!D212, $AT213, $AT213+1)), 1), "")</f>
        <v/>
      </c>
      <c r="AU214" t="str">
        <f>IF(SP_2a!R213&lt;&gt;"", SP_2a!R213, "")</f>
        <v/>
      </c>
      <c r="AV214" t="str">
        <f>IF(SP_2a!S213&lt;&gt;"", SP_2a!S213, "")</f>
        <v/>
      </c>
      <c r="AZ214" t="str">
        <f>IF($AS214&lt;&gt;"", IF($AS214=$AS213, 0, MAX($AZ$2:$BC213)+1), "")</f>
        <v/>
      </c>
      <c r="BA214" t="str">
        <f>IF($AS214&lt;&gt;"", IF($AT214=0, 0, IF($AT214=$AT213, 0, MAX($AZ$2:$BC213, $AZ214)+1)), "")</f>
        <v/>
      </c>
      <c r="BB214" t="str">
        <f>IF($AS214&lt;&gt;"", IF($AS214=$AS213, IF($AU214=$AU213, 0, MAX($AX$2:$BC213, $AZ214:$BA214)+1), MAX($AZ214:$BA214)+1), "")</f>
        <v/>
      </c>
      <c r="BC214" t="str">
        <f t="shared" si="61"/>
        <v/>
      </c>
    </row>
    <row r="215" spans="3:55">
      <c r="C215" t="str">
        <f t="shared" ca="1" si="62"/>
        <v/>
      </c>
      <c r="D215" t="str">
        <f t="shared" ca="1" si="63"/>
        <v/>
      </c>
      <c r="E215" t="str">
        <f t="shared" ca="1" si="64"/>
        <v/>
      </c>
      <c r="F215" t="str">
        <f t="shared" ca="1" si="65"/>
        <v/>
      </c>
      <c r="G215" t="str">
        <f t="shared" ca="1" si="65"/>
        <v/>
      </c>
      <c r="H215" t="str">
        <f t="shared" ca="1" si="66"/>
        <v/>
      </c>
      <c r="I215" t="str">
        <f t="shared" ca="1" si="67"/>
        <v/>
      </c>
      <c r="J215" t="str">
        <f t="shared" ca="1" si="68"/>
        <v/>
      </c>
      <c r="K215" t="str">
        <f t="shared" ca="1" si="68"/>
        <v/>
      </c>
      <c r="L215" t="str">
        <f t="shared" ca="1" si="69"/>
        <v/>
      </c>
      <c r="M215" t="str">
        <f t="shared" ca="1" si="70"/>
        <v/>
      </c>
      <c r="N215" t="str">
        <f t="shared" ca="1" si="71"/>
        <v/>
      </c>
      <c r="O215" t="str">
        <f t="shared" ca="1" si="71"/>
        <v/>
      </c>
      <c r="P215" t="str">
        <f t="shared" ca="1" si="74"/>
        <v/>
      </c>
      <c r="Q215" t="str">
        <f t="shared" ca="1" si="74"/>
        <v/>
      </c>
      <c r="R215" t="str">
        <f t="shared" ca="1" si="74"/>
        <v/>
      </c>
      <c r="S215" t="str">
        <f t="shared" ca="1" si="74"/>
        <v/>
      </c>
      <c r="T215" t="str">
        <f t="shared" ca="1" si="74"/>
        <v/>
      </c>
      <c r="U215" t="str">
        <f t="shared" ca="1" si="74"/>
        <v/>
      </c>
      <c r="V215" t="str">
        <f t="shared" ca="1" si="74"/>
        <v/>
      </c>
      <c r="W215" t="str">
        <f t="shared" ca="1" si="74"/>
        <v/>
      </c>
      <c r="X215" t="str">
        <f t="shared" ca="1" si="74"/>
        <v/>
      </c>
      <c r="Y215" t="str">
        <f t="shared" ca="1" si="74"/>
        <v/>
      </c>
      <c r="Z215" t="str">
        <f t="shared" ca="1" si="74"/>
        <v/>
      </c>
      <c r="AA215" t="str">
        <f t="shared" ca="1" si="74"/>
        <v/>
      </c>
      <c r="AB215" t="str">
        <f t="shared" ca="1" si="74"/>
        <v/>
      </c>
      <c r="AC215" t="str">
        <f t="shared" ca="1" si="74"/>
        <v/>
      </c>
      <c r="AD215" t="str">
        <f t="shared" ca="1" si="74"/>
        <v/>
      </c>
      <c r="AE215" t="str">
        <f t="shared" ca="1" si="59"/>
        <v/>
      </c>
      <c r="AF215" t="str">
        <f t="shared" ca="1" si="59"/>
        <v/>
      </c>
      <c r="AG215" t="str">
        <f t="shared" ca="1" si="59"/>
        <v/>
      </c>
      <c r="AH215" t="str">
        <f t="shared" ca="1" si="59"/>
        <v/>
      </c>
      <c r="AI215" t="str">
        <f t="shared" ca="1" si="59"/>
        <v/>
      </c>
      <c r="AJ215" t="str">
        <f t="shared" ca="1" si="59"/>
        <v/>
      </c>
      <c r="AK215" t="str">
        <f t="shared" ca="1" si="59"/>
        <v/>
      </c>
      <c r="AL215" t="str">
        <f t="shared" ca="1" si="59"/>
        <v/>
      </c>
      <c r="AM215" t="str">
        <f t="shared" ca="1" si="59"/>
        <v/>
      </c>
      <c r="AN215" t="str">
        <f t="shared" ca="1" si="72"/>
        <v/>
      </c>
      <c r="AO215" t="str">
        <f t="shared" ca="1" si="73"/>
        <v/>
      </c>
      <c r="AS215" t="str">
        <f>IF(SP_2a!Q214&lt;&gt;"", SP_2a!Q214, "")</f>
        <v/>
      </c>
      <c r="AT215" t="str">
        <f>IF($AS215&lt;&gt;"", IFERROR(IF(SP_2a!$D214="", 0, IF(SP_2a!$D214=SP_2a!D213, $AT214, $AT214+1)), 1), "")</f>
        <v/>
      </c>
      <c r="AU215" t="str">
        <f>IF(SP_2a!R214&lt;&gt;"", SP_2a!R214, "")</f>
        <v/>
      </c>
      <c r="AV215" t="str">
        <f>IF(SP_2a!S214&lt;&gt;"", SP_2a!S214, "")</f>
        <v/>
      </c>
      <c r="AZ215" t="str">
        <f>IF($AS215&lt;&gt;"", IF($AS215=$AS214, 0, MAX($AZ$2:$BC214)+1), "")</f>
        <v/>
      </c>
      <c r="BA215" t="str">
        <f>IF($AS215&lt;&gt;"", IF($AT215=0, 0, IF($AT215=$AT214, 0, MAX($AZ$2:$BC214, $AZ215)+1)), "")</f>
        <v/>
      </c>
      <c r="BB215" t="str">
        <f>IF($AS215&lt;&gt;"", IF($AS215=$AS214, IF($AU215=$AU214, 0, MAX($AX$2:$BC214, $AZ215:$BA215)+1), MAX($AZ215:$BA215)+1), "")</f>
        <v/>
      </c>
      <c r="BC215" t="str">
        <f t="shared" si="61"/>
        <v/>
      </c>
    </row>
    <row r="216" spans="3:55">
      <c r="C216" t="str">
        <f t="shared" ca="1" si="62"/>
        <v/>
      </c>
      <c r="D216" t="str">
        <f t="shared" ca="1" si="63"/>
        <v/>
      </c>
      <c r="E216" t="str">
        <f t="shared" ca="1" si="64"/>
        <v/>
      </c>
      <c r="F216" t="str">
        <f t="shared" ca="1" si="65"/>
        <v/>
      </c>
      <c r="G216" t="str">
        <f t="shared" ca="1" si="65"/>
        <v/>
      </c>
      <c r="H216" t="str">
        <f t="shared" ca="1" si="66"/>
        <v/>
      </c>
      <c r="I216" t="str">
        <f t="shared" ca="1" si="67"/>
        <v/>
      </c>
      <c r="J216" t="str">
        <f t="shared" ca="1" si="68"/>
        <v/>
      </c>
      <c r="K216" t="str">
        <f t="shared" ca="1" si="68"/>
        <v/>
      </c>
      <c r="L216" t="str">
        <f t="shared" ca="1" si="69"/>
        <v/>
      </c>
      <c r="M216" t="str">
        <f t="shared" ca="1" si="70"/>
        <v/>
      </c>
      <c r="N216" t="str">
        <f t="shared" ca="1" si="71"/>
        <v/>
      </c>
      <c r="O216" t="str">
        <f t="shared" ca="1" si="71"/>
        <v/>
      </c>
      <c r="P216" t="str">
        <f t="shared" ca="1" si="74"/>
        <v/>
      </c>
      <c r="Q216" t="str">
        <f t="shared" ca="1" si="74"/>
        <v/>
      </c>
      <c r="R216" t="str">
        <f t="shared" ca="1" si="74"/>
        <v/>
      </c>
      <c r="S216" t="str">
        <f t="shared" ca="1" si="74"/>
        <v/>
      </c>
      <c r="T216" t="str">
        <f t="shared" ca="1" si="74"/>
        <v/>
      </c>
      <c r="U216" t="str">
        <f t="shared" ca="1" si="74"/>
        <v/>
      </c>
      <c r="V216" t="str">
        <f t="shared" ca="1" si="74"/>
        <v/>
      </c>
      <c r="W216" t="str">
        <f t="shared" ca="1" si="74"/>
        <v/>
      </c>
      <c r="X216" t="str">
        <f t="shared" ca="1" si="74"/>
        <v/>
      </c>
      <c r="Y216" t="str">
        <f t="shared" ca="1" si="74"/>
        <v/>
      </c>
      <c r="Z216" t="str">
        <f t="shared" ca="1" si="74"/>
        <v/>
      </c>
      <c r="AA216" t="str">
        <f t="shared" ca="1" si="74"/>
        <v/>
      </c>
      <c r="AB216" t="str">
        <f t="shared" ca="1" si="74"/>
        <v/>
      </c>
      <c r="AC216" t="str">
        <f t="shared" ca="1" si="74"/>
        <v/>
      </c>
      <c r="AD216" t="str">
        <f t="shared" ca="1" si="74"/>
        <v/>
      </c>
      <c r="AE216" t="str">
        <f t="shared" ca="1" si="59"/>
        <v/>
      </c>
      <c r="AF216" t="str">
        <f t="shared" ca="1" si="59"/>
        <v/>
      </c>
      <c r="AG216" t="str">
        <f t="shared" ca="1" si="59"/>
        <v/>
      </c>
      <c r="AH216" t="str">
        <f t="shared" ca="1" si="59"/>
        <v/>
      </c>
      <c r="AI216" t="str">
        <f t="shared" ca="1" si="59"/>
        <v/>
      </c>
      <c r="AJ216" t="str">
        <f t="shared" ca="1" si="59"/>
        <v/>
      </c>
      <c r="AK216" t="str">
        <f t="shared" ca="1" si="59"/>
        <v/>
      </c>
      <c r="AL216" t="str">
        <f t="shared" ca="1" si="59"/>
        <v/>
      </c>
      <c r="AM216" t="str">
        <f t="shared" ca="1" si="59"/>
        <v/>
      </c>
      <c r="AN216" t="str">
        <f t="shared" ca="1" si="72"/>
        <v/>
      </c>
      <c r="AO216" t="str">
        <f t="shared" ca="1" si="73"/>
        <v/>
      </c>
      <c r="AS216" t="str">
        <f>IF(SP_2a!Q215&lt;&gt;"", SP_2a!Q215, "")</f>
        <v/>
      </c>
      <c r="AT216" t="str">
        <f>IF($AS216&lt;&gt;"", IFERROR(IF(SP_2a!$D215="", 0, IF(SP_2a!$D215=SP_2a!D214, $AT215, $AT215+1)), 1), "")</f>
        <v/>
      </c>
      <c r="AU216" t="str">
        <f>IF(SP_2a!R215&lt;&gt;"", SP_2a!R215, "")</f>
        <v/>
      </c>
      <c r="AV216" t="str">
        <f>IF(SP_2a!S215&lt;&gt;"", SP_2a!S215, "")</f>
        <v/>
      </c>
      <c r="AZ216" t="str">
        <f>IF($AS216&lt;&gt;"", IF($AS216=$AS215, 0, MAX($AZ$2:$BC215)+1), "")</f>
        <v/>
      </c>
      <c r="BA216" t="str">
        <f>IF($AS216&lt;&gt;"", IF($AT216=0, 0, IF($AT216=$AT215, 0, MAX($AZ$2:$BC215, $AZ216)+1)), "")</f>
        <v/>
      </c>
      <c r="BB216" t="str">
        <f>IF($AS216&lt;&gt;"", IF($AS216=$AS215, IF($AU216=$AU215, 0, MAX($AX$2:$BC215, $AZ216:$BA216)+1), MAX($AZ216:$BA216)+1), "")</f>
        <v/>
      </c>
      <c r="BC216" t="str">
        <f t="shared" si="61"/>
        <v/>
      </c>
    </row>
    <row r="217" spans="3:55">
      <c r="C217" t="str">
        <f t="shared" ca="1" si="62"/>
        <v/>
      </c>
      <c r="D217" t="str">
        <f t="shared" ca="1" si="63"/>
        <v/>
      </c>
      <c r="E217" t="str">
        <f t="shared" ca="1" si="64"/>
        <v/>
      </c>
      <c r="F217" t="str">
        <f t="shared" ca="1" si="65"/>
        <v/>
      </c>
      <c r="G217" t="str">
        <f t="shared" ca="1" si="65"/>
        <v/>
      </c>
      <c r="H217" t="str">
        <f t="shared" ca="1" si="66"/>
        <v/>
      </c>
      <c r="I217" t="str">
        <f t="shared" ca="1" si="67"/>
        <v/>
      </c>
      <c r="J217" t="str">
        <f t="shared" ca="1" si="68"/>
        <v/>
      </c>
      <c r="K217" t="str">
        <f t="shared" ca="1" si="68"/>
        <v/>
      </c>
      <c r="L217" t="str">
        <f t="shared" ca="1" si="69"/>
        <v/>
      </c>
      <c r="M217" t="str">
        <f t="shared" ca="1" si="70"/>
        <v/>
      </c>
      <c r="N217" t="str">
        <f t="shared" ca="1" si="71"/>
        <v/>
      </c>
      <c r="O217" t="str">
        <f t="shared" ca="1" si="71"/>
        <v/>
      </c>
      <c r="P217" t="str">
        <f t="shared" ca="1" si="74"/>
        <v/>
      </c>
      <c r="Q217" t="str">
        <f t="shared" ca="1" si="74"/>
        <v/>
      </c>
      <c r="R217" t="str">
        <f t="shared" ca="1" si="74"/>
        <v/>
      </c>
      <c r="S217" t="str">
        <f t="shared" ca="1" si="74"/>
        <v/>
      </c>
      <c r="T217" t="str">
        <f t="shared" ca="1" si="74"/>
        <v/>
      </c>
      <c r="U217" t="str">
        <f t="shared" ca="1" si="74"/>
        <v/>
      </c>
      <c r="V217" t="str">
        <f t="shared" ca="1" si="74"/>
        <v/>
      </c>
      <c r="W217" t="str">
        <f t="shared" ca="1" si="74"/>
        <v/>
      </c>
      <c r="X217" t="str">
        <f t="shared" ca="1" si="74"/>
        <v/>
      </c>
      <c r="Y217" t="str">
        <f t="shared" ca="1" si="74"/>
        <v/>
      </c>
      <c r="Z217" t="str">
        <f t="shared" ca="1" si="74"/>
        <v/>
      </c>
      <c r="AA217" t="str">
        <f t="shared" ca="1" si="74"/>
        <v/>
      </c>
      <c r="AB217" t="str">
        <f t="shared" ca="1" si="74"/>
        <v/>
      </c>
      <c r="AC217" t="str">
        <f t="shared" ca="1" si="74"/>
        <v/>
      </c>
      <c r="AD217" t="str">
        <f t="shared" ca="1" si="74"/>
        <v/>
      </c>
      <c r="AE217" t="str">
        <f t="shared" ca="1" si="59"/>
        <v/>
      </c>
      <c r="AF217" t="str">
        <f t="shared" ca="1" si="59"/>
        <v/>
      </c>
      <c r="AG217" t="str">
        <f t="shared" ca="1" si="59"/>
        <v/>
      </c>
      <c r="AH217" t="str">
        <f t="shared" ca="1" si="59"/>
        <v/>
      </c>
      <c r="AI217" t="str">
        <f t="shared" ca="1" si="59"/>
        <v/>
      </c>
      <c r="AJ217" t="str">
        <f t="shared" ca="1" si="59"/>
        <v/>
      </c>
      <c r="AK217" t="str">
        <f t="shared" ca="1" si="59"/>
        <v/>
      </c>
      <c r="AL217" t="str">
        <f t="shared" ca="1" si="59"/>
        <v/>
      </c>
      <c r="AM217" t="str">
        <f t="shared" ca="1" si="59"/>
        <v/>
      </c>
      <c r="AN217" t="str">
        <f t="shared" ca="1" si="72"/>
        <v/>
      </c>
      <c r="AO217" t="str">
        <f t="shared" ca="1" si="73"/>
        <v/>
      </c>
      <c r="AS217" t="str">
        <f>IF(SP_2a!Q216&lt;&gt;"", SP_2a!Q216, "")</f>
        <v/>
      </c>
      <c r="AT217" t="str">
        <f>IF($AS217&lt;&gt;"", IFERROR(IF(SP_2a!$D216="", 0, IF(SP_2a!$D216=SP_2a!D215, $AT216, $AT216+1)), 1), "")</f>
        <v/>
      </c>
      <c r="AU217" t="str">
        <f>IF(SP_2a!R216&lt;&gt;"", SP_2a!R216, "")</f>
        <v/>
      </c>
      <c r="AV217" t="str">
        <f>IF(SP_2a!S216&lt;&gt;"", SP_2a!S216, "")</f>
        <v/>
      </c>
      <c r="AZ217" t="str">
        <f>IF($AS217&lt;&gt;"", IF($AS217=$AS216, 0, MAX($AZ$2:$BC216)+1), "")</f>
        <v/>
      </c>
      <c r="BA217" t="str">
        <f>IF($AS217&lt;&gt;"", IF($AT217=0, 0, IF($AT217=$AT216, 0, MAX($AZ$2:$BC216, $AZ217)+1)), "")</f>
        <v/>
      </c>
      <c r="BB217" t="str">
        <f>IF($AS217&lt;&gt;"", IF($AS217=$AS216, IF($AU217=$AU216, 0, MAX($AX$2:$BC216, $AZ217:$BA217)+1), MAX($AZ217:$BA217)+1), "")</f>
        <v/>
      </c>
      <c r="BC217" t="str">
        <f t="shared" si="61"/>
        <v/>
      </c>
    </row>
    <row r="218" spans="3:55">
      <c r="C218" t="str">
        <f t="shared" ca="1" si="62"/>
        <v/>
      </c>
      <c r="D218" t="str">
        <f t="shared" ca="1" si="63"/>
        <v/>
      </c>
      <c r="E218" t="str">
        <f t="shared" ca="1" si="64"/>
        <v/>
      </c>
      <c r="F218" t="str">
        <f t="shared" ca="1" si="65"/>
        <v/>
      </c>
      <c r="G218" t="str">
        <f t="shared" ca="1" si="65"/>
        <v/>
      </c>
      <c r="H218" t="str">
        <f t="shared" ca="1" si="66"/>
        <v/>
      </c>
      <c r="I218" t="str">
        <f t="shared" ca="1" si="67"/>
        <v/>
      </c>
      <c r="J218" t="str">
        <f t="shared" ca="1" si="68"/>
        <v/>
      </c>
      <c r="K218" t="str">
        <f t="shared" ca="1" si="68"/>
        <v/>
      </c>
      <c r="L218" t="str">
        <f t="shared" ca="1" si="69"/>
        <v/>
      </c>
      <c r="M218" t="str">
        <f t="shared" ca="1" si="70"/>
        <v/>
      </c>
      <c r="N218" t="str">
        <f t="shared" ca="1" si="71"/>
        <v/>
      </c>
      <c r="O218" t="str">
        <f t="shared" ca="1" si="71"/>
        <v/>
      </c>
      <c r="P218" t="str">
        <f t="shared" ca="1" si="74"/>
        <v/>
      </c>
      <c r="Q218" t="str">
        <f t="shared" ca="1" si="74"/>
        <v/>
      </c>
      <c r="R218" t="str">
        <f t="shared" ca="1" si="74"/>
        <v/>
      </c>
      <c r="S218" t="str">
        <f t="shared" ca="1" si="74"/>
        <v/>
      </c>
      <c r="T218" t="str">
        <f t="shared" ca="1" si="74"/>
        <v/>
      </c>
      <c r="U218" t="str">
        <f t="shared" ca="1" si="74"/>
        <v/>
      </c>
      <c r="V218" t="str">
        <f t="shared" ca="1" si="74"/>
        <v/>
      </c>
      <c r="W218" t="str">
        <f t="shared" ca="1" si="74"/>
        <v/>
      </c>
      <c r="X218" t="str">
        <f t="shared" ca="1" si="74"/>
        <v/>
      </c>
      <c r="Y218" t="str">
        <f t="shared" ca="1" si="74"/>
        <v/>
      </c>
      <c r="Z218" t="str">
        <f t="shared" ca="1" si="74"/>
        <v/>
      </c>
      <c r="AA218" t="str">
        <f t="shared" ca="1" si="74"/>
        <v/>
      </c>
      <c r="AB218" t="str">
        <f t="shared" ca="1" si="74"/>
        <v/>
      </c>
      <c r="AC218" t="str">
        <f t="shared" ca="1" si="74"/>
        <v/>
      </c>
      <c r="AD218" t="str">
        <f t="shared" ca="1" si="74"/>
        <v/>
      </c>
      <c r="AE218" t="str">
        <f t="shared" ca="1" si="59"/>
        <v/>
      </c>
      <c r="AF218" t="str">
        <f t="shared" ca="1" si="59"/>
        <v/>
      </c>
      <c r="AG218" t="str">
        <f t="shared" ca="1" si="59"/>
        <v/>
      </c>
      <c r="AH218" t="str">
        <f t="shared" ca="1" si="59"/>
        <v/>
      </c>
      <c r="AI218" t="str">
        <f t="shared" ca="1" si="59"/>
        <v/>
      </c>
      <c r="AJ218" t="str">
        <f t="shared" ca="1" si="59"/>
        <v/>
      </c>
      <c r="AK218" t="str">
        <f t="shared" ca="1" si="59"/>
        <v/>
      </c>
      <c r="AL218" t="str">
        <f t="shared" ca="1" si="59"/>
        <v/>
      </c>
      <c r="AM218" t="str">
        <f t="shared" ca="1" si="59"/>
        <v/>
      </c>
      <c r="AN218" t="str">
        <f t="shared" ca="1" si="72"/>
        <v/>
      </c>
      <c r="AO218" t="str">
        <f t="shared" ca="1" si="73"/>
        <v/>
      </c>
      <c r="AS218" t="str">
        <f>IF(SP_2a!Q217&lt;&gt;"", SP_2a!Q217, "")</f>
        <v/>
      </c>
      <c r="AT218" t="str">
        <f>IF($AS218&lt;&gt;"", IFERROR(IF(SP_2a!$D217="", 0, IF(SP_2a!$D217=SP_2a!D216, $AT217, $AT217+1)), 1), "")</f>
        <v/>
      </c>
      <c r="AU218" t="str">
        <f>IF(SP_2a!R217&lt;&gt;"", SP_2a!R217, "")</f>
        <v/>
      </c>
      <c r="AV218" t="str">
        <f>IF(SP_2a!S217&lt;&gt;"", SP_2a!S217, "")</f>
        <v/>
      </c>
      <c r="AZ218" t="str">
        <f>IF($AS218&lt;&gt;"", IF($AS218=$AS217, 0, MAX($AZ$2:$BC217)+1), "")</f>
        <v/>
      </c>
      <c r="BA218" t="str">
        <f>IF($AS218&lt;&gt;"", IF($AT218=0, 0, IF($AT218=$AT217, 0, MAX($AZ$2:$BC217, $AZ218)+1)), "")</f>
        <v/>
      </c>
      <c r="BB218" t="str">
        <f>IF($AS218&lt;&gt;"", IF($AS218=$AS217, IF($AU218=$AU217, 0, MAX($AX$2:$BC217, $AZ218:$BA218)+1), MAX($AZ218:$BA218)+1), "")</f>
        <v/>
      </c>
      <c r="BC218" t="str">
        <f t="shared" si="61"/>
        <v/>
      </c>
    </row>
    <row r="219" spans="3:55">
      <c r="C219" t="str">
        <f t="shared" ca="1" si="62"/>
        <v/>
      </c>
      <c r="D219" t="str">
        <f t="shared" ca="1" si="63"/>
        <v/>
      </c>
      <c r="E219" t="str">
        <f t="shared" ca="1" si="64"/>
        <v/>
      </c>
      <c r="F219" t="str">
        <f t="shared" ca="1" si="65"/>
        <v/>
      </c>
      <c r="G219" t="str">
        <f t="shared" ca="1" si="65"/>
        <v/>
      </c>
      <c r="H219" t="str">
        <f t="shared" ca="1" si="66"/>
        <v/>
      </c>
      <c r="I219" t="str">
        <f t="shared" ca="1" si="67"/>
        <v/>
      </c>
      <c r="J219" t="str">
        <f t="shared" ca="1" si="68"/>
        <v/>
      </c>
      <c r="K219" t="str">
        <f t="shared" ca="1" si="68"/>
        <v/>
      </c>
      <c r="L219" t="str">
        <f t="shared" ca="1" si="69"/>
        <v/>
      </c>
      <c r="M219" t="str">
        <f t="shared" ca="1" si="70"/>
        <v/>
      </c>
      <c r="N219" t="str">
        <f t="shared" ca="1" si="71"/>
        <v/>
      </c>
      <c r="O219" t="str">
        <f t="shared" ca="1" si="71"/>
        <v/>
      </c>
      <c r="P219" t="str">
        <f t="shared" ca="1" si="74"/>
        <v/>
      </c>
      <c r="Q219" t="str">
        <f t="shared" ca="1" si="74"/>
        <v/>
      </c>
      <c r="R219" t="str">
        <f t="shared" ca="1" si="74"/>
        <v/>
      </c>
      <c r="S219" t="str">
        <f t="shared" ca="1" si="74"/>
        <v/>
      </c>
      <c r="T219" t="str">
        <f t="shared" ca="1" si="74"/>
        <v/>
      </c>
      <c r="U219" t="str">
        <f t="shared" ca="1" si="74"/>
        <v/>
      </c>
      <c r="V219" t="str">
        <f t="shared" ca="1" si="74"/>
        <v/>
      </c>
      <c r="W219" t="str">
        <f t="shared" ca="1" si="74"/>
        <v/>
      </c>
      <c r="X219" t="str">
        <f t="shared" ca="1" si="74"/>
        <v/>
      </c>
      <c r="Y219" t="str">
        <f t="shared" ca="1" si="74"/>
        <v/>
      </c>
      <c r="Z219" t="str">
        <f t="shared" ca="1" si="74"/>
        <v/>
      </c>
      <c r="AA219" t="str">
        <f t="shared" ca="1" si="74"/>
        <v/>
      </c>
      <c r="AB219" t="str">
        <f t="shared" ca="1" si="74"/>
        <v/>
      </c>
      <c r="AC219" t="str">
        <f t="shared" ca="1" si="74"/>
        <v/>
      </c>
      <c r="AD219" t="str">
        <f t="shared" ca="1" si="74"/>
        <v/>
      </c>
      <c r="AE219" t="str">
        <f t="shared" ca="1" si="59"/>
        <v/>
      </c>
      <c r="AF219" t="str">
        <f t="shared" ca="1" si="59"/>
        <v/>
      </c>
      <c r="AG219" t="str">
        <f t="shared" ca="1" si="59"/>
        <v/>
      </c>
      <c r="AH219" t="str">
        <f t="shared" ca="1" si="59"/>
        <v/>
      </c>
      <c r="AI219" t="str">
        <f t="shared" ca="1" si="59"/>
        <v/>
      </c>
      <c r="AJ219" t="str">
        <f t="shared" ca="1" si="59"/>
        <v/>
      </c>
      <c r="AK219" t="str">
        <f t="shared" ca="1" si="59"/>
        <v/>
      </c>
      <c r="AL219" t="str">
        <f t="shared" ca="1" si="59"/>
        <v/>
      </c>
      <c r="AM219" t="str">
        <f t="shared" ca="1" si="59"/>
        <v/>
      </c>
      <c r="AN219" t="str">
        <f t="shared" ca="1" si="72"/>
        <v/>
      </c>
      <c r="AO219" t="str">
        <f t="shared" ca="1" si="73"/>
        <v/>
      </c>
      <c r="AS219" t="str">
        <f>IF(SP_2a!Q218&lt;&gt;"", SP_2a!Q218, "")</f>
        <v/>
      </c>
      <c r="AT219" t="str">
        <f>IF($AS219&lt;&gt;"", IFERROR(IF(SP_2a!$D218="", 0, IF(SP_2a!$D218=SP_2a!D217, $AT218, $AT218+1)), 1), "")</f>
        <v/>
      </c>
      <c r="AU219" t="str">
        <f>IF(SP_2a!R218&lt;&gt;"", SP_2a!R218, "")</f>
        <v/>
      </c>
      <c r="AV219" t="str">
        <f>IF(SP_2a!S218&lt;&gt;"", SP_2a!S218, "")</f>
        <v/>
      </c>
      <c r="AZ219" t="str">
        <f>IF($AS219&lt;&gt;"", IF($AS219=$AS218, 0, MAX($AZ$2:$BC218)+1), "")</f>
        <v/>
      </c>
      <c r="BA219" t="str">
        <f>IF($AS219&lt;&gt;"", IF($AT219=0, 0, IF($AT219=$AT218, 0, MAX($AZ$2:$BC218, $AZ219)+1)), "")</f>
        <v/>
      </c>
      <c r="BB219" t="str">
        <f>IF($AS219&lt;&gt;"", IF($AS219=$AS218, IF($AU219=$AU218, 0, MAX($AX$2:$BC218, $AZ219:$BA219)+1), MAX($AZ219:$BA219)+1), "")</f>
        <v/>
      </c>
      <c r="BC219" t="str">
        <f t="shared" si="61"/>
        <v/>
      </c>
    </row>
    <row r="220" spans="3:55">
      <c r="C220" t="str">
        <f t="shared" ca="1" si="62"/>
        <v/>
      </c>
      <c r="D220" t="str">
        <f t="shared" ca="1" si="63"/>
        <v/>
      </c>
      <c r="E220" t="str">
        <f t="shared" ca="1" si="64"/>
        <v/>
      </c>
      <c r="F220" t="str">
        <f t="shared" ca="1" si="65"/>
        <v/>
      </c>
      <c r="G220" t="str">
        <f t="shared" ca="1" si="65"/>
        <v/>
      </c>
      <c r="H220" t="str">
        <f t="shared" ca="1" si="66"/>
        <v/>
      </c>
      <c r="I220" t="str">
        <f t="shared" ca="1" si="67"/>
        <v/>
      </c>
      <c r="J220" t="str">
        <f t="shared" ca="1" si="68"/>
        <v/>
      </c>
      <c r="K220" t="str">
        <f t="shared" ca="1" si="68"/>
        <v/>
      </c>
      <c r="L220" t="str">
        <f t="shared" ca="1" si="69"/>
        <v/>
      </c>
      <c r="M220" t="str">
        <f t="shared" ca="1" si="70"/>
        <v/>
      </c>
      <c r="N220" t="str">
        <f t="shared" ca="1" si="71"/>
        <v/>
      </c>
      <c r="O220" t="str">
        <f t="shared" ca="1" si="71"/>
        <v/>
      </c>
      <c r="P220" t="str">
        <f t="shared" ca="1" si="74"/>
        <v/>
      </c>
      <c r="Q220" t="str">
        <f t="shared" ca="1" si="74"/>
        <v/>
      </c>
      <c r="R220" t="str">
        <f t="shared" ca="1" si="74"/>
        <v/>
      </c>
      <c r="S220" t="str">
        <f t="shared" ca="1" si="74"/>
        <v/>
      </c>
      <c r="T220" t="str">
        <f t="shared" ca="1" si="74"/>
        <v/>
      </c>
      <c r="U220" t="str">
        <f t="shared" ca="1" si="74"/>
        <v/>
      </c>
      <c r="V220" t="str">
        <f t="shared" ca="1" si="74"/>
        <v/>
      </c>
      <c r="W220" t="str">
        <f t="shared" ca="1" si="74"/>
        <v/>
      </c>
      <c r="X220" t="str">
        <f t="shared" ca="1" si="74"/>
        <v/>
      </c>
      <c r="Y220" t="str">
        <f t="shared" ca="1" si="74"/>
        <v/>
      </c>
      <c r="Z220" t="str">
        <f t="shared" ca="1" si="74"/>
        <v/>
      </c>
      <c r="AA220" t="str">
        <f t="shared" ca="1" si="74"/>
        <v/>
      </c>
      <c r="AB220" t="str">
        <f t="shared" ca="1" si="74"/>
        <v/>
      </c>
      <c r="AC220" t="str">
        <f t="shared" ca="1" si="74"/>
        <v/>
      </c>
      <c r="AD220" t="str">
        <f t="shared" ca="1" si="74"/>
        <v/>
      </c>
      <c r="AE220" t="str">
        <f t="shared" ca="1" si="59"/>
        <v/>
      </c>
      <c r="AF220" t="str">
        <f t="shared" ca="1" si="59"/>
        <v/>
      </c>
      <c r="AG220" t="str">
        <f t="shared" ca="1" si="59"/>
        <v/>
      </c>
      <c r="AH220" t="str">
        <f t="shared" ca="1" si="59"/>
        <v/>
      </c>
      <c r="AI220" t="str">
        <f t="shared" ca="1" si="59"/>
        <v/>
      </c>
      <c r="AJ220" t="str">
        <f t="shared" ca="1" si="59"/>
        <v/>
      </c>
      <c r="AK220" t="str">
        <f t="shared" ca="1" si="59"/>
        <v/>
      </c>
      <c r="AL220" t="str">
        <f t="shared" ca="1" si="59"/>
        <v/>
      </c>
      <c r="AM220" t="str">
        <f t="shared" ca="1" si="59"/>
        <v/>
      </c>
      <c r="AN220" t="str">
        <f t="shared" ca="1" si="72"/>
        <v/>
      </c>
      <c r="AO220" t="str">
        <f t="shared" ca="1" si="73"/>
        <v/>
      </c>
      <c r="AS220" t="str">
        <f>IF(SP_2a!Q219&lt;&gt;"", SP_2a!Q219, "")</f>
        <v/>
      </c>
      <c r="AT220" t="str">
        <f>IF($AS220&lt;&gt;"", IFERROR(IF(SP_2a!$D219="", 0, IF(SP_2a!$D219=SP_2a!D218, $AT219, $AT219+1)), 1), "")</f>
        <v/>
      </c>
      <c r="AU220" t="str">
        <f>IF(SP_2a!R219&lt;&gt;"", SP_2a!R219, "")</f>
        <v/>
      </c>
      <c r="AV220" t="str">
        <f>IF(SP_2a!S219&lt;&gt;"", SP_2a!S219, "")</f>
        <v/>
      </c>
      <c r="AZ220" t="str">
        <f>IF($AS220&lt;&gt;"", IF($AS220=$AS219, 0, MAX($AZ$2:$BC219)+1), "")</f>
        <v/>
      </c>
      <c r="BA220" t="str">
        <f>IF($AS220&lt;&gt;"", IF($AT220=0, 0, IF($AT220=$AT219, 0, MAX($AZ$2:$BC219, $AZ220)+1)), "")</f>
        <v/>
      </c>
      <c r="BB220" t="str">
        <f>IF($AS220&lt;&gt;"", IF($AS220=$AS219, IF($AU220=$AU219, 0, MAX($AX$2:$BC219, $AZ220:$BA220)+1), MAX($AZ220:$BA220)+1), "")</f>
        <v/>
      </c>
      <c r="BC220" t="str">
        <f t="shared" si="61"/>
        <v/>
      </c>
    </row>
    <row r="221" spans="3:55">
      <c r="C221" t="str">
        <f t="shared" ca="1" si="62"/>
        <v/>
      </c>
      <c r="D221" t="str">
        <f t="shared" ca="1" si="63"/>
        <v/>
      </c>
      <c r="E221" t="str">
        <f t="shared" ca="1" si="64"/>
        <v/>
      </c>
      <c r="F221" t="str">
        <f t="shared" ca="1" si="65"/>
        <v/>
      </c>
      <c r="G221" t="str">
        <f t="shared" ca="1" si="65"/>
        <v/>
      </c>
      <c r="H221" t="str">
        <f t="shared" ca="1" si="66"/>
        <v/>
      </c>
      <c r="I221" t="str">
        <f t="shared" ca="1" si="67"/>
        <v/>
      </c>
      <c r="J221" t="str">
        <f t="shared" ca="1" si="68"/>
        <v/>
      </c>
      <c r="K221" t="str">
        <f t="shared" ca="1" si="68"/>
        <v/>
      </c>
      <c r="L221" t="str">
        <f t="shared" ca="1" si="69"/>
        <v/>
      </c>
      <c r="M221" t="str">
        <f t="shared" ca="1" si="70"/>
        <v/>
      </c>
      <c r="N221" t="str">
        <f t="shared" ca="1" si="71"/>
        <v/>
      </c>
      <c r="O221" t="str">
        <f t="shared" ca="1" si="71"/>
        <v/>
      </c>
      <c r="P221" t="str">
        <f t="shared" ref="P221:AD237" ca="1" si="75">IF(ISNUMBER(MATCH(ROW(),$BC:$BC, 0)), IF(INDIRECT("SP_2b!" &amp; ADDRESS(MATCH(ROW(),$BC:$BC, 0)-1, COLUMN()-4, 4))&lt;&gt;"", INDIRECT("SP_2b!" &amp; ADDRESS(MATCH(ROW(),$BC:$BC, 0)-1, COLUMN()-4, 4)), ""), "")</f>
        <v/>
      </c>
      <c r="Q221" t="str">
        <f t="shared" ca="1" si="75"/>
        <v/>
      </c>
      <c r="R221" t="str">
        <f t="shared" ca="1" si="75"/>
        <v/>
      </c>
      <c r="S221" t="str">
        <f t="shared" ca="1" si="75"/>
        <v/>
      </c>
      <c r="T221" t="str">
        <f t="shared" ca="1" si="75"/>
        <v/>
      </c>
      <c r="U221" t="str">
        <f t="shared" ca="1" si="75"/>
        <v/>
      </c>
      <c r="V221" t="str">
        <f t="shared" ca="1" si="75"/>
        <v/>
      </c>
      <c r="W221" t="str">
        <f t="shared" ca="1" si="75"/>
        <v/>
      </c>
      <c r="X221" t="str">
        <f t="shared" ca="1" si="75"/>
        <v/>
      </c>
      <c r="Y221" t="str">
        <f t="shared" ca="1" si="75"/>
        <v/>
      </c>
      <c r="Z221" t="str">
        <f t="shared" ca="1" si="75"/>
        <v/>
      </c>
      <c r="AA221" t="str">
        <f t="shared" ca="1" si="75"/>
        <v/>
      </c>
      <c r="AB221" t="str">
        <f t="shared" ca="1" si="75"/>
        <v/>
      </c>
      <c r="AC221" t="str">
        <f t="shared" ca="1" si="75"/>
        <v/>
      </c>
      <c r="AD221" t="str">
        <f t="shared" ca="1" si="75"/>
        <v/>
      </c>
      <c r="AE221" t="str">
        <f t="shared" ca="1" si="59"/>
        <v/>
      </c>
      <c r="AF221" t="str">
        <f t="shared" ca="1" si="59"/>
        <v/>
      </c>
      <c r="AG221" t="str">
        <f t="shared" ca="1" si="59"/>
        <v/>
      </c>
      <c r="AH221" t="str">
        <f t="shared" ca="1" si="59"/>
        <v/>
      </c>
      <c r="AI221" t="str">
        <f t="shared" ca="1" si="59"/>
        <v/>
      </c>
      <c r="AJ221" t="str">
        <f t="shared" ca="1" si="59"/>
        <v/>
      </c>
      <c r="AK221" t="str">
        <f t="shared" ca="1" si="59"/>
        <v/>
      </c>
      <c r="AL221" t="str">
        <f t="shared" ca="1" si="59"/>
        <v/>
      </c>
      <c r="AM221" t="str">
        <f t="shared" ca="1" si="59"/>
        <v/>
      </c>
      <c r="AN221" t="str">
        <f t="shared" ca="1" si="72"/>
        <v/>
      </c>
      <c r="AO221" t="str">
        <f t="shared" ca="1" si="73"/>
        <v/>
      </c>
      <c r="AS221" t="str">
        <f>IF(SP_2a!Q220&lt;&gt;"", SP_2a!Q220, "")</f>
        <v/>
      </c>
      <c r="AT221" t="str">
        <f>IF($AS221&lt;&gt;"", IFERROR(IF(SP_2a!$D220="", 0, IF(SP_2a!$D220=SP_2a!D219, $AT220, $AT220+1)), 1), "")</f>
        <v/>
      </c>
      <c r="AU221" t="str">
        <f>IF(SP_2a!R220&lt;&gt;"", SP_2a!R220, "")</f>
        <v/>
      </c>
      <c r="AV221" t="str">
        <f>IF(SP_2a!S220&lt;&gt;"", SP_2a!S220, "")</f>
        <v/>
      </c>
      <c r="AZ221" t="str">
        <f>IF($AS221&lt;&gt;"", IF($AS221=$AS220, 0, MAX($AZ$2:$BC220)+1), "")</f>
        <v/>
      </c>
      <c r="BA221" t="str">
        <f>IF($AS221&lt;&gt;"", IF($AT221=0, 0, IF($AT221=$AT220, 0, MAX($AZ$2:$BC220, $AZ221)+1)), "")</f>
        <v/>
      </c>
      <c r="BB221" t="str">
        <f>IF($AS221&lt;&gt;"", IF($AS221=$AS220, IF($AU221=$AU220, 0, MAX($AX$2:$BC220, $AZ221:$BA221)+1), MAX($AZ221:$BA221)+1), "")</f>
        <v/>
      </c>
      <c r="BC221" t="str">
        <f t="shared" si="61"/>
        <v/>
      </c>
    </row>
    <row r="222" spans="3:55">
      <c r="C222" t="str">
        <f t="shared" ca="1" si="62"/>
        <v/>
      </c>
      <c r="D222" t="str">
        <f t="shared" ca="1" si="63"/>
        <v/>
      </c>
      <c r="E222" t="str">
        <f t="shared" ca="1" si="64"/>
        <v/>
      </c>
      <c r="F222" t="str">
        <f t="shared" ca="1" si="65"/>
        <v/>
      </c>
      <c r="G222" t="str">
        <f t="shared" ca="1" si="65"/>
        <v/>
      </c>
      <c r="H222" t="str">
        <f t="shared" ca="1" si="66"/>
        <v/>
      </c>
      <c r="I222" t="str">
        <f t="shared" ca="1" si="67"/>
        <v/>
      </c>
      <c r="J222" t="str">
        <f t="shared" ca="1" si="68"/>
        <v/>
      </c>
      <c r="K222" t="str">
        <f t="shared" ca="1" si="68"/>
        <v/>
      </c>
      <c r="L222" t="str">
        <f t="shared" ca="1" si="69"/>
        <v/>
      </c>
      <c r="M222" t="str">
        <f t="shared" ca="1" si="70"/>
        <v/>
      </c>
      <c r="N222" t="str">
        <f t="shared" ca="1" si="71"/>
        <v/>
      </c>
      <c r="O222" t="str">
        <f t="shared" ca="1" si="71"/>
        <v/>
      </c>
      <c r="P222" t="str">
        <f t="shared" ca="1" si="75"/>
        <v/>
      </c>
      <c r="Q222" t="str">
        <f t="shared" ca="1" si="75"/>
        <v/>
      </c>
      <c r="R222" t="str">
        <f t="shared" ca="1" si="75"/>
        <v/>
      </c>
      <c r="S222" t="str">
        <f t="shared" ca="1" si="75"/>
        <v/>
      </c>
      <c r="T222" t="str">
        <f t="shared" ca="1" si="75"/>
        <v/>
      </c>
      <c r="U222" t="str">
        <f t="shared" ca="1" si="75"/>
        <v/>
      </c>
      <c r="V222" t="str">
        <f t="shared" ca="1" si="75"/>
        <v/>
      </c>
      <c r="W222" t="str">
        <f t="shared" ca="1" si="75"/>
        <v/>
      </c>
      <c r="X222" t="str">
        <f t="shared" ca="1" si="75"/>
        <v/>
      </c>
      <c r="Y222" t="str">
        <f t="shared" ca="1" si="75"/>
        <v/>
      </c>
      <c r="Z222" t="str">
        <f t="shared" ca="1" si="75"/>
        <v/>
      </c>
      <c r="AA222" t="str">
        <f t="shared" ca="1" si="75"/>
        <v/>
      </c>
      <c r="AB222" t="str">
        <f t="shared" ca="1" si="75"/>
        <v/>
      </c>
      <c r="AC222" t="str">
        <f t="shared" ca="1" si="75"/>
        <v/>
      </c>
      <c r="AD222" t="str">
        <f t="shared" ca="1" si="75"/>
        <v/>
      </c>
      <c r="AE222" t="str">
        <f t="shared" ca="1" si="59"/>
        <v/>
      </c>
      <c r="AF222" t="str">
        <f t="shared" ca="1" si="59"/>
        <v/>
      </c>
      <c r="AG222" t="str">
        <f t="shared" ca="1" si="59"/>
        <v/>
      </c>
      <c r="AH222" t="str">
        <f t="shared" ca="1" si="59"/>
        <v/>
      </c>
      <c r="AI222" t="str">
        <f t="shared" ca="1" si="59"/>
        <v/>
      </c>
      <c r="AJ222" t="str">
        <f t="shared" ca="1" si="59"/>
        <v/>
      </c>
      <c r="AK222" t="str">
        <f t="shared" ca="1" si="59"/>
        <v/>
      </c>
      <c r="AL222" t="str">
        <f t="shared" ca="1" si="59"/>
        <v/>
      </c>
      <c r="AM222" t="str">
        <f t="shared" ca="1" si="59"/>
        <v/>
      </c>
      <c r="AN222" t="str">
        <f t="shared" ca="1" si="72"/>
        <v/>
      </c>
      <c r="AO222" t="str">
        <f t="shared" ca="1" si="73"/>
        <v/>
      </c>
      <c r="AS222" t="str">
        <f>IF(SP_2a!Q221&lt;&gt;"", SP_2a!Q221, "")</f>
        <v/>
      </c>
      <c r="AT222" t="str">
        <f>IF($AS222&lt;&gt;"", IFERROR(IF(SP_2a!$D221="", 0, IF(SP_2a!$D221=SP_2a!D220, $AT221, $AT221+1)), 1), "")</f>
        <v/>
      </c>
      <c r="AU222" t="str">
        <f>IF(SP_2a!R221&lt;&gt;"", SP_2a!R221, "")</f>
        <v/>
      </c>
      <c r="AV222" t="str">
        <f>IF(SP_2a!S221&lt;&gt;"", SP_2a!S221, "")</f>
        <v/>
      </c>
      <c r="AZ222" t="str">
        <f>IF($AS222&lt;&gt;"", IF($AS222=$AS221, 0, MAX($AZ$2:$BC221)+1), "")</f>
        <v/>
      </c>
      <c r="BA222" t="str">
        <f>IF($AS222&lt;&gt;"", IF($AT222=0, 0, IF($AT222=$AT221, 0, MAX($AZ$2:$BC221, $AZ222)+1)), "")</f>
        <v/>
      </c>
      <c r="BB222" t="str">
        <f>IF($AS222&lt;&gt;"", IF($AS222=$AS221, IF($AU222=$AU221, 0, MAX($AX$2:$BC221, $AZ222:$BA222)+1), MAX($AZ222:$BA222)+1), "")</f>
        <v/>
      </c>
      <c r="BC222" t="str">
        <f t="shared" si="61"/>
        <v/>
      </c>
    </row>
    <row r="223" spans="3:55">
      <c r="C223" t="str">
        <f t="shared" ca="1" si="62"/>
        <v/>
      </c>
      <c r="D223" t="str">
        <f t="shared" ca="1" si="63"/>
        <v/>
      </c>
      <c r="E223" t="str">
        <f t="shared" ca="1" si="64"/>
        <v/>
      </c>
      <c r="F223" t="str">
        <f t="shared" ca="1" si="65"/>
        <v/>
      </c>
      <c r="G223" t="str">
        <f t="shared" ca="1" si="65"/>
        <v/>
      </c>
      <c r="H223" t="str">
        <f t="shared" ca="1" si="66"/>
        <v/>
      </c>
      <c r="I223" t="str">
        <f t="shared" ca="1" si="67"/>
        <v/>
      </c>
      <c r="J223" t="str">
        <f t="shared" ca="1" si="68"/>
        <v/>
      </c>
      <c r="K223" t="str">
        <f t="shared" ca="1" si="68"/>
        <v/>
      </c>
      <c r="L223" t="str">
        <f t="shared" ca="1" si="69"/>
        <v/>
      </c>
      <c r="M223" t="str">
        <f t="shared" ca="1" si="70"/>
        <v/>
      </c>
      <c r="N223" t="str">
        <f t="shared" ca="1" si="71"/>
        <v/>
      </c>
      <c r="O223" t="str">
        <f t="shared" ca="1" si="71"/>
        <v/>
      </c>
      <c r="P223" t="str">
        <f t="shared" ca="1" si="75"/>
        <v/>
      </c>
      <c r="Q223" t="str">
        <f t="shared" ca="1" si="75"/>
        <v/>
      </c>
      <c r="R223" t="str">
        <f t="shared" ca="1" si="75"/>
        <v/>
      </c>
      <c r="S223" t="str">
        <f t="shared" ca="1" si="75"/>
        <v/>
      </c>
      <c r="T223" t="str">
        <f t="shared" ca="1" si="75"/>
        <v/>
      </c>
      <c r="U223" t="str">
        <f t="shared" ca="1" si="75"/>
        <v/>
      </c>
      <c r="V223" t="str">
        <f t="shared" ca="1" si="75"/>
        <v/>
      </c>
      <c r="W223" t="str">
        <f t="shared" ca="1" si="75"/>
        <v/>
      </c>
      <c r="X223" t="str">
        <f t="shared" ca="1" si="75"/>
        <v/>
      </c>
      <c r="Y223" t="str">
        <f t="shared" ca="1" si="75"/>
        <v/>
      </c>
      <c r="Z223" t="str">
        <f t="shared" ca="1" si="75"/>
        <v/>
      </c>
      <c r="AA223" t="str">
        <f t="shared" ca="1" si="75"/>
        <v/>
      </c>
      <c r="AB223" t="str">
        <f t="shared" ca="1" si="75"/>
        <v/>
      </c>
      <c r="AC223" t="str">
        <f t="shared" ca="1" si="75"/>
        <v/>
      </c>
      <c r="AD223" t="str">
        <f t="shared" ca="1" si="75"/>
        <v/>
      </c>
      <c r="AE223" t="str">
        <f t="shared" ca="1" si="59"/>
        <v/>
      </c>
      <c r="AF223" t="str">
        <f t="shared" ca="1" si="59"/>
        <v/>
      </c>
      <c r="AG223" t="str">
        <f t="shared" ca="1" si="59"/>
        <v/>
      </c>
      <c r="AH223" t="str">
        <f t="shared" ca="1" si="59"/>
        <v/>
      </c>
      <c r="AI223" t="str">
        <f t="shared" ca="1" si="59"/>
        <v/>
      </c>
      <c r="AJ223" t="str">
        <f t="shared" ca="1" si="59"/>
        <v/>
      </c>
      <c r="AK223" t="str">
        <f t="shared" ca="1" si="59"/>
        <v/>
      </c>
      <c r="AL223" t="str">
        <f t="shared" ca="1" si="59"/>
        <v/>
      </c>
      <c r="AM223" t="str">
        <f t="shared" ca="1" si="59"/>
        <v/>
      </c>
      <c r="AN223" t="str">
        <f t="shared" ca="1" si="72"/>
        <v/>
      </c>
      <c r="AO223" t="str">
        <f t="shared" ca="1" si="73"/>
        <v/>
      </c>
      <c r="AS223" t="str">
        <f>IF(SP_2a!Q222&lt;&gt;"", SP_2a!Q222, "")</f>
        <v/>
      </c>
      <c r="AT223" t="str">
        <f>IF($AS223&lt;&gt;"", IFERROR(IF(SP_2a!$D222="", 0, IF(SP_2a!$D222=SP_2a!D221, $AT222, $AT222+1)), 1), "")</f>
        <v/>
      </c>
      <c r="AU223" t="str">
        <f>IF(SP_2a!R222&lt;&gt;"", SP_2a!R222, "")</f>
        <v/>
      </c>
      <c r="AV223" t="str">
        <f>IF(SP_2a!S222&lt;&gt;"", SP_2a!S222, "")</f>
        <v/>
      </c>
      <c r="AZ223" t="str">
        <f>IF($AS223&lt;&gt;"", IF($AS223=$AS222, 0, MAX($AZ$2:$BC222)+1), "")</f>
        <v/>
      </c>
      <c r="BA223" t="str">
        <f>IF($AS223&lt;&gt;"", IF($AT223=0, 0, IF($AT223=$AT222, 0, MAX($AZ$2:$BC222, $AZ223)+1)), "")</f>
        <v/>
      </c>
      <c r="BB223" t="str">
        <f>IF($AS223&lt;&gt;"", IF($AS223=$AS222, IF($AU223=$AU222, 0, MAX($AX$2:$BC222, $AZ223:$BA223)+1), MAX($AZ223:$BA223)+1), "")</f>
        <v/>
      </c>
      <c r="BC223" t="str">
        <f t="shared" si="61"/>
        <v/>
      </c>
    </row>
    <row r="224" spans="3:55">
      <c r="C224" t="str">
        <f t="shared" ca="1" si="62"/>
        <v/>
      </c>
      <c r="D224" t="str">
        <f t="shared" ca="1" si="63"/>
        <v/>
      </c>
      <c r="E224" t="str">
        <f t="shared" ca="1" si="64"/>
        <v/>
      </c>
      <c r="F224" t="str">
        <f t="shared" ca="1" si="65"/>
        <v/>
      </c>
      <c r="G224" t="str">
        <f t="shared" ca="1" si="65"/>
        <v/>
      </c>
      <c r="H224" t="str">
        <f t="shared" ca="1" si="66"/>
        <v/>
      </c>
      <c r="I224" t="str">
        <f t="shared" ca="1" si="67"/>
        <v/>
      </c>
      <c r="J224" t="str">
        <f t="shared" ca="1" si="68"/>
        <v/>
      </c>
      <c r="K224" t="str">
        <f t="shared" ca="1" si="68"/>
        <v/>
      </c>
      <c r="L224" t="str">
        <f t="shared" ca="1" si="69"/>
        <v/>
      </c>
      <c r="M224" t="str">
        <f t="shared" ca="1" si="70"/>
        <v/>
      </c>
      <c r="N224" t="str">
        <f t="shared" ca="1" si="71"/>
        <v/>
      </c>
      <c r="O224" t="str">
        <f t="shared" ca="1" si="71"/>
        <v/>
      </c>
      <c r="P224" t="str">
        <f t="shared" ca="1" si="75"/>
        <v/>
      </c>
      <c r="Q224" t="str">
        <f t="shared" ca="1" si="75"/>
        <v/>
      </c>
      <c r="R224" t="str">
        <f t="shared" ca="1" si="75"/>
        <v/>
      </c>
      <c r="S224" t="str">
        <f t="shared" ca="1" si="75"/>
        <v/>
      </c>
      <c r="T224" t="str">
        <f t="shared" ca="1" si="75"/>
        <v/>
      </c>
      <c r="U224" t="str">
        <f t="shared" ca="1" si="75"/>
        <v/>
      </c>
      <c r="V224" t="str">
        <f t="shared" ca="1" si="75"/>
        <v/>
      </c>
      <c r="W224" t="str">
        <f t="shared" ca="1" si="75"/>
        <v/>
      </c>
      <c r="X224" t="str">
        <f t="shared" ca="1" si="75"/>
        <v/>
      </c>
      <c r="Y224" t="str">
        <f t="shared" ca="1" si="75"/>
        <v/>
      </c>
      <c r="Z224" t="str">
        <f t="shared" ca="1" si="75"/>
        <v/>
      </c>
      <c r="AA224" t="str">
        <f t="shared" ca="1" si="75"/>
        <v/>
      </c>
      <c r="AB224" t="str">
        <f t="shared" ca="1" si="75"/>
        <v/>
      </c>
      <c r="AC224" t="str">
        <f t="shared" ca="1" si="75"/>
        <v/>
      </c>
      <c r="AD224" t="str">
        <f t="shared" ca="1" si="75"/>
        <v/>
      </c>
      <c r="AE224" t="str">
        <f t="shared" ca="1" si="59"/>
        <v/>
      </c>
      <c r="AF224" t="str">
        <f t="shared" ca="1" si="59"/>
        <v/>
      </c>
      <c r="AG224" t="str">
        <f t="shared" ca="1" si="59"/>
        <v/>
      </c>
      <c r="AH224" t="str">
        <f t="shared" ca="1" si="59"/>
        <v/>
      </c>
      <c r="AI224" t="str">
        <f t="shared" ca="1" si="59"/>
        <v/>
      </c>
      <c r="AJ224" t="str">
        <f t="shared" ca="1" si="59"/>
        <v/>
      </c>
      <c r="AK224" t="str">
        <f t="shared" ca="1" si="59"/>
        <v/>
      </c>
      <c r="AL224" t="str">
        <f t="shared" ca="1" si="59"/>
        <v/>
      </c>
      <c r="AM224" t="str">
        <f t="shared" ca="1" si="59"/>
        <v/>
      </c>
      <c r="AN224" t="str">
        <f t="shared" ca="1" si="72"/>
        <v/>
      </c>
      <c r="AO224" t="str">
        <f t="shared" ca="1" si="73"/>
        <v/>
      </c>
      <c r="AS224" t="str">
        <f>IF(SP_2a!Q223&lt;&gt;"", SP_2a!Q223, "")</f>
        <v/>
      </c>
      <c r="AT224" t="str">
        <f>IF($AS224&lt;&gt;"", IFERROR(IF(SP_2a!$D223="", 0, IF(SP_2a!$D223=SP_2a!D222, $AT223, $AT223+1)), 1), "")</f>
        <v/>
      </c>
      <c r="AU224" t="str">
        <f>IF(SP_2a!R223&lt;&gt;"", SP_2a!R223, "")</f>
        <v/>
      </c>
      <c r="AV224" t="str">
        <f>IF(SP_2a!S223&lt;&gt;"", SP_2a!S223, "")</f>
        <v/>
      </c>
      <c r="AZ224" t="str">
        <f>IF($AS224&lt;&gt;"", IF($AS224=$AS223, 0, MAX($AZ$2:$BC223)+1), "")</f>
        <v/>
      </c>
      <c r="BA224" t="str">
        <f>IF($AS224&lt;&gt;"", IF($AT224=0, 0, IF($AT224=$AT223, 0, MAX($AZ$2:$BC223, $AZ224)+1)), "")</f>
        <v/>
      </c>
      <c r="BB224" t="str">
        <f>IF($AS224&lt;&gt;"", IF($AS224=$AS223, IF($AU224=$AU223, 0, MAX($AX$2:$BC223, $AZ224:$BA224)+1), MAX($AZ224:$BA224)+1), "")</f>
        <v/>
      </c>
      <c r="BC224" t="str">
        <f t="shared" si="61"/>
        <v/>
      </c>
    </row>
    <row r="225" spans="3:55">
      <c r="C225" t="str">
        <f t="shared" ca="1" si="62"/>
        <v/>
      </c>
      <c r="D225" t="str">
        <f t="shared" ca="1" si="63"/>
        <v/>
      </c>
      <c r="E225" t="str">
        <f t="shared" ca="1" si="64"/>
        <v/>
      </c>
      <c r="F225" t="str">
        <f t="shared" ca="1" si="65"/>
        <v/>
      </c>
      <c r="G225" t="str">
        <f t="shared" ca="1" si="65"/>
        <v/>
      </c>
      <c r="H225" t="str">
        <f t="shared" ca="1" si="66"/>
        <v/>
      </c>
      <c r="I225" t="str">
        <f t="shared" ca="1" si="67"/>
        <v/>
      </c>
      <c r="J225" t="str">
        <f t="shared" ca="1" si="68"/>
        <v/>
      </c>
      <c r="K225" t="str">
        <f t="shared" ca="1" si="68"/>
        <v/>
      </c>
      <c r="L225" t="str">
        <f t="shared" ca="1" si="69"/>
        <v/>
      </c>
      <c r="M225" t="str">
        <f t="shared" ca="1" si="70"/>
        <v/>
      </c>
      <c r="N225" t="str">
        <f t="shared" ca="1" si="71"/>
        <v/>
      </c>
      <c r="O225" t="str">
        <f t="shared" ca="1" si="71"/>
        <v/>
      </c>
      <c r="P225" t="str">
        <f t="shared" ca="1" si="75"/>
        <v/>
      </c>
      <c r="Q225" t="str">
        <f t="shared" ca="1" si="75"/>
        <v/>
      </c>
      <c r="R225" t="str">
        <f t="shared" ca="1" si="75"/>
        <v/>
      </c>
      <c r="S225" t="str">
        <f t="shared" ca="1" si="75"/>
        <v/>
      </c>
      <c r="T225" t="str">
        <f t="shared" ca="1" si="75"/>
        <v/>
      </c>
      <c r="U225" t="str">
        <f t="shared" ca="1" si="75"/>
        <v/>
      </c>
      <c r="V225" t="str">
        <f t="shared" ca="1" si="75"/>
        <v/>
      </c>
      <c r="W225" t="str">
        <f t="shared" ca="1" si="75"/>
        <v/>
      </c>
      <c r="X225" t="str">
        <f t="shared" ca="1" si="75"/>
        <v/>
      </c>
      <c r="Y225" t="str">
        <f t="shared" ca="1" si="75"/>
        <v/>
      </c>
      <c r="Z225" t="str">
        <f t="shared" ca="1" si="75"/>
        <v/>
      </c>
      <c r="AA225" t="str">
        <f t="shared" ca="1" si="75"/>
        <v/>
      </c>
      <c r="AB225" t="str">
        <f t="shared" ca="1" si="75"/>
        <v/>
      </c>
      <c r="AC225" t="str">
        <f t="shared" ca="1" si="75"/>
        <v/>
      </c>
      <c r="AD225" t="str">
        <f t="shared" ca="1" si="75"/>
        <v/>
      </c>
      <c r="AE225" t="str">
        <f t="shared" ca="1" si="59"/>
        <v/>
      </c>
      <c r="AF225" t="str">
        <f t="shared" ca="1" si="59"/>
        <v/>
      </c>
      <c r="AG225" t="str">
        <f t="shared" ca="1" si="59"/>
        <v/>
      </c>
      <c r="AH225" t="str">
        <f t="shared" ca="1" si="59"/>
        <v/>
      </c>
      <c r="AI225" t="str">
        <f t="shared" ca="1" si="59"/>
        <v/>
      </c>
      <c r="AJ225" t="str">
        <f t="shared" ca="1" si="59"/>
        <v/>
      </c>
      <c r="AK225" t="str">
        <f t="shared" ca="1" si="59"/>
        <v/>
      </c>
      <c r="AL225" t="str">
        <f t="shared" ca="1" si="59"/>
        <v/>
      </c>
      <c r="AM225" t="str">
        <f t="shared" ca="1" si="59"/>
        <v/>
      </c>
      <c r="AN225" t="str">
        <f t="shared" ca="1" si="72"/>
        <v/>
      </c>
      <c r="AO225" t="str">
        <f t="shared" ca="1" si="73"/>
        <v/>
      </c>
      <c r="AS225" t="str">
        <f>IF(SP_2a!Q224&lt;&gt;"", SP_2a!Q224, "")</f>
        <v/>
      </c>
      <c r="AT225" t="str">
        <f>IF($AS225&lt;&gt;"", IFERROR(IF(SP_2a!$D224="", 0, IF(SP_2a!$D224=SP_2a!D223, $AT224, $AT224+1)), 1), "")</f>
        <v/>
      </c>
      <c r="AU225" t="str">
        <f>IF(SP_2a!R224&lt;&gt;"", SP_2a!R224, "")</f>
        <v/>
      </c>
      <c r="AV225" t="str">
        <f>IF(SP_2a!S224&lt;&gt;"", SP_2a!S224, "")</f>
        <v/>
      </c>
      <c r="AZ225" t="str">
        <f>IF($AS225&lt;&gt;"", IF($AS225=$AS224, 0, MAX($AZ$2:$BC224)+1), "")</f>
        <v/>
      </c>
      <c r="BA225" t="str">
        <f>IF($AS225&lt;&gt;"", IF($AT225=0, 0, IF($AT225=$AT224, 0, MAX($AZ$2:$BC224, $AZ225)+1)), "")</f>
        <v/>
      </c>
      <c r="BB225" t="str">
        <f>IF($AS225&lt;&gt;"", IF($AS225=$AS224, IF($AU225=$AU224, 0, MAX($AX$2:$BC224, $AZ225:$BA225)+1), MAX($AZ225:$BA225)+1), "")</f>
        <v/>
      </c>
      <c r="BC225" t="str">
        <f t="shared" si="61"/>
        <v/>
      </c>
    </row>
    <row r="226" spans="3:55">
      <c r="C226" t="str">
        <f t="shared" ca="1" si="62"/>
        <v/>
      </c>
      <c r="D226" t="str">
        <f t="shared" ca="1" si="63"/>
        <v/>
      </c>
      <c r="E226" t="str">
        <f t="shared" ca="1" si="64"/>
        <v/>
      </c>
      <c r="F226" t="str">
        <f t="shared" ca="1" si="65"/>
        <v/>
      </c>
      <c r="G226" t="str">
        <f t="shared" ca="1" si="65"/>
        <v/>
      </c>
      <c r="H226" t="str">
        <f t="shared" ca="1" si="66"/>
        <v/>
      </c>
      <c r="I226" t="str">
        <f t="shared" ca="1" si="67"/>
        <v/>
      </c>
      <c r="J226" t="str">
        <f t="shared" ca="1" si="68"/>
        <v/>
      </c>
      <c r="K226" t="str">
        <f t="shared" ca="1" si="68"/>
        <v/>
      </c>
      <c r="L226" t="str">
        <f t="shared" ca="1" si="69"/>
        <v/>
      </c>
      <c r="M226" t="str">
        <f t="shared" ca="1" si="70"/>
        <v/>
      </c>
      <c r="N226" t="str">
        <f t="shared" ca="1" si="71"/>
        <v/>
      </c>
      <c r="O226" t="str">
        <f t="shared" ca="1" si="71"/>
        <v/>
      </c>
      <c r="P226" t="str">
        <f t="shared" ca="1" si="75"/>
        <v/>
      </c>
      <c r="Q226" t="str">
        <f t="shared" ca="1" si="75"/>
        <v/>
      </c>
      <c r="R226" t="str">
        <f t="shared" ca="1" si="75"/>
        <v/>
      </c>
      <c r="S226" t="str">
        <f t="shared" ca="1" si="75"/>
        <v/>
      </c>
      <c r="T226" t="str">
        <f t="shared" ca="1" si="75"/>
        <v/>
      </c>
      <c r="U226" t="str">
        <f t="shared" ca="1" si="75"/>
        <v/>
      </c>
      <c r="V226" t="str">
        <f t="shared" ca="1" si="75"/>
        <v/>
      </c>
      <c r="W226" t="str">
        <f t="shared" ca="1" si="75"/>
        <v/>
      </c>
      <c r="X226" t="str">
        <f t="shared" ca="1" si="75"/>
        <v/>
      </c>
      <c r="Y226" t="str">
        <f t="shared" ca="1" si="75"/>
        <v/>
      </c>
      <c r="Z226" t="str">
        <f t="shared" ca="1" si="75"/>
        <v/>
      </c>
      <c r="AA226" t="str">
        <f t="shared" ca="1" si="75"/>
        <v/>
      </c>
      <c r="AB226" t="str">
        <f t="shared" ca="1" si="75"/>
        <v/>
      </c>
      <c r="AC226" t="str">
        <f t="shared" ca="1" si="75"/>
        <v/>
      </c>
      <c r="AD226" t="str">
        <f t="shared" ca="1" si="75"/>
        <v/>
      </c>
      <c r="AE226" t="str">
        <f t="shared" ca="1" si="59"/>
        <v/>
      </c>
      <c r="AF226" t="str">
        <f t="shared" ca="1" si="59"/>
        <v/>
      </c>
      <c r="AG226" t="str">
        <f t="shared" ca="1" si="59"/>
        <v/>
      </c>
      <c r="AH226" t="str">
        <f t="shared" ca="1" si="59"/>
        <v/>
      </c>
      <c r="AI226" t="str">
        <f t="shared" ca="1" si="59"/>
        <v/>
      </c>
      <c r="AJ226" t="str">
        <f t="shared" ca="1" si="59"/>
        <v/>
      </c>
      <c r="AK226" t="str">
        <f t="shared" ca="1" si="59"/>
        <v/>
      </c>
      <c r="AL226" t="str">
        <f t="shared" ca="1" si="59"/>
        <v/>
      </c>
      <c r="AM226" t="str">
        <f t="shared" ca="1" si="59"/>
        <v/>
      </c>
      <c r="AN226" t="str">
        <f t="shared" ca="1" si="72"/>
        <v/>
      </c>
      <c r="AO226" t="str">
        <f t="shared" ca="1" si="73"/>
        <v/>
      </c>
      <c r="AS226" t="str">
        <f>IF(SP_2a!Q225&lt;&gt;"", SP_2a!Q225, "")</f>
        <v/>
      </c>
      <c r="AT226" t="str">
        <f>IF($AS226&lt;&gt;"", IFERROR(IF(SP_2a!$D225="", 0, IF(SP_2a!$D225=SP_2a!D224, $AT225, $AT225+1)), 1), "")</f>
        <v/>
      </c>
      <c r="AU226" t="str">
        <f>IF(SP_2a!R225&lt;&gt;"", SP_2a!R225, "")</f>
        <v/>
      </c>
      <c r="AV226" t="str">
        <f>IF(SP_2a!S225&lt;&gt;"", SP_2a!S225, "")</f>
        <v/>
      </c>
      <c r="AZ226" t="str">
        <f>IF($AS226&lt;&gt;"", IF($AS226=$AS225, 0, MAX($AZ$2:$BC225)+1), "")</f>
        <v/>
      </c>
      <c r="BA226" t="str">
        <f>IF($AS226&lt;&gt;"", IF($AT226=0, 0, IF($AT226=$AT225, 0, MAX($AZ$2:$BC225, $AZ226)+1)), "")</f>
        <v/>
      </c>
      <c r="BB226" t="str">
        <f>IF($AS226&lt;&gt;"", IF($AS226=$AS225, IF($AU226=$AU225, 0, MAX($AX$2:$BC225, $AZ226:$BA226)+1), MAX($AZ226:$BA226)+1), "")</f>
        <v/>
      </c>
      <c r="BC226" t="str">
        <f t="shared" si="61"/>
        <v/>
      </c>
    </row>
    <row r="227" spans="3:55">
      <c r="C227" t="str">
        <f t="shared" ca="1" si="62"/>
        <v/>
      </c>
      <c r="D227" t="str">
        <f t="shared" ca="1" si="63"/>
        <v/>
      </c>
      <c r="E227" t="str">
        <f t="shared" ca="1" si="64"/>
        <v/>
      </c>
      <c r="F227" t="str">
        <f t="shared" ca="1" si="65"/>
        <v/>
      </c>
      <c r="G227" t="str">
        <f t="shared" ca="1" si="65"/>
        <v/>
      </c>
      <c r="H227" t="str">
        <f t="shared" ca="1" si="66"/>
        <v/>
      </c>
      <c r="I227" t="str">
        <f t="shared" ca="1" si="67"/>
        <v/>
      </c>
      <c r="J227" t="str">
        <f t="shared" ca="1" si="68"/>
        <v/>
      </c>
      <c r="K227" t="str">
        <f t="shared" ca="1" si="68"/>
        <v/>
      </c>
      <c r="L227" t="str">
        <f t="shared" ca="1" si="69"/>
        <v/>
      </c>
      <c r="M227" t="str">
        <f t="shared" ca="1" si="70"/>
        <v/>
      </c>
      <c r="N227" t="str">
        <f t="shared" ca="1" si="71"/>
        <v/>
      </c>
      <c r="O227" t="str">
        <f t="shared" ca="1" si="71"/>
        <v/>
      </c>
      <c r="P227" t="str">
        <f t="shared" ca="1" si="75"/>
        <v/>
      </c>
      <c r="Q227" t="str">
        <f t="shared" ca="1" si="75"/>
        <v/>
      </c>
      <c r="R227" t="str">
        <f t="shared" ca="1" si="75"/>
        <v/>
      </c>
      <c r="S227" t="str">
        <f t="shared" ca="1" si="75"/>
        <v/>
      </c>
      <c r="T227" t="str">
        <f t="shared" ca="1" si="75"/>
        <v/>
      </c>
      <c r="U227" t="str">
        <f t="shared" ca="1" si="75"/>
        <v/>
      </c>
      <c r="V227" t="str">
        <f t="shared" ca="1" si="75"/>
        <v/>
      </c>
      <c r="W227" t="str">
        <f t="shared" ca="1" si="75"/>
        <v/>
      </c>
      <c r="X227" t="str">
        <f t="shared" ca="1" si="75"/>
        <v/>
      </c>
      <c r="Y227" t="str">
        <f t="shared" ca="1" si="75"/>
        <v/>
      </c>
      <c r="Z227" t="str">
        <f t="shared" ca="1" si="75"/>
        <v/>
      </c>
      <c r="AA227" t="str">
        <f t="shared" ca="1" si="75"/>
        <v/>
      </c>
      <c r="AB227" t="str">
        <f t="shared" ca="1" si="75"/>
        <v/>
      </c>
      <c r="AC227" t="str">
        <f t="shared" ca="1" si="75"/>
        <v/>
      </c>
      <c r="AD227" t="str">
        <f t="shared" ca="1" si="75"/>
        <v/>
      </c>
      <c r="AE227" t="str">
        <f t="shared" ca="1" si="59"/>
        <v/>
      </c>
      <c r="AF227" t="str">
        <f t="shared" ca="1" si="59"/>
        <v/>
      </c>
      <c r="AG227" t="str">
        <f t="shared" ca="1" si="59"/>
        <v/>
      </c>
      <c r="AH227" t="str">
        <f t="shared" ca="1" si="59"/>
        <v/>
      </c>
      <c r="AI227" t="str">
        <f t="shared" ca="1" si="59"/>
        <v/>
      </c>
      <c r="AJ227" t="str">
        <f t="shared" ca="1" si="59"/>
        <v/>
      </c>
      <c r="AK227" t="str">
        <f t="shared" ca="1" si="59"/>
        <v/>
      </c>
      <c r="AL227" t="str">
        <f t="shared" ca="1" si="59"/>
        <v/>
      </c>
      <c r="AM227" t="str">
        <f t="shared" ca="1" si="59"/>
        <v/>
      </c>
      <c r="AN227" t="str">
        <f t="shared" ca="1" si="72"/>
        <v/>
      </c>
      <c r="AO227" t="str">
        <f t="shared" ca="1" si="73"/>
        <v/>
      </c>
      <c r="AS227" t="str">
        <f>IF(SP_2a!Q226&lt;&gt;"", SP_2a!Q226, "")</f>
        <v/>
      </c>
      <c r="AT227" t="str">
        <f>IF($AS227&lt;&gt;"", IFERROR(IF(SP_2a!$D226="", 0, IF(SP_2a!$D226=SP_2a!D225, $AT226, $AT226+1)), 1), "")</f>
        <v/>
      </c>
      <c r="AU227" t="str">
        <f>IF(SP_2a!R226&lt;&gt;"", SP_2a!R226, "")</f>
        <v/>
      </c>
      <c r="AV227" t="str">
        <f>IF(SP_2a!S226&lt;&gt;"", SP_2a!S226, "")</f>
        <v/>
      </c>
      <c r="AZ227" t="str">
        <f>IF($AS227&lt;&gt;"", IF($AS227=$AS226, 0, MAX($AZ$2:$BC226)+1), "")</f>
        <v/>
      </c>
      <c r="BA227" t="str">
        <f>IF($AS227&lt;&gt;"", IF($AT227=0, 0, IF($AT227=$AT226, 0, MAX($AZ$2:$BC226, $AZ227)+1)), "")</f>
        <v/>
      </c>
      <c r="BB227" t="str">
        <f>IF($AS227&lt;&gt;"", IF($AS227=$AS226, IF($AU227=$AU226, 0, MAX($AX$2:$BC226, $AZ227:$BA227)+1), MAX($AZ227:$BA227)+1), "")</f>
        <v/>
      </c>
      <c r="BC227" t="str">
        <f t="shared" si="61"/>
        <v/>
      </c>
    </row>
    <row r="228" spans="3:55">
      <c r="C228" t="str">
        <f t="shared" ca="1" si="62"/>
        <v/>
      </c>
      <c r="D228" t="str">
        <f t="shared" ca="1" si="63"/>
        <v/>
      </c>
      <c r="E228" t="str">
        <f t="shared" ca="1" si="64"/>
        <v/>
      </c>
      <c r="F228" t="str">
        <f t="shared" ca="1" si="65"/>
        <v/>
      </c>
      <c r="G228" t="str">
        <f t="shared" ca="1" si="65"/>
        <v/>
      </c>
      <c r="H228" t="str">
        <f t="shared" ca="1" si="66"/>
        <v/>
      </c>
      <c r="I228" t="str">
        <f t="shared" ca="1" si="67"/>
        <v/>
      </c>
      <c r="J228" t="str">
        <f t="shared" ca="1" si="68"/>
        <v/>
      </c>
      <c r="K228" t="str">
        <f t="shared" ca="1" si="68"/>
        <v/>
      </c>
      <c r="L228" t="str">
        <f t="shared" ca="1" si="69"/>
        <v/>
      </c>
      <c r="M228" t="str">
        <f t="shared" ca="1" si="70"/>
        <v/>
      </c>
      <c r="N228" t="str">
        <f t="shared" ca="1" si="71"/>
        <v/>
      </c>
      <c r="O228" t="str">
        <f t="shared" ca="1" si="71"/>
        <v/>
      </c>
      <c r="P228" t="str">
        <f t="shared" ca="1" si="75"/>
        <v/>
      </c>
      <c r="Q228" t="str">
        <f t="shared" ca="1" si="75"/>
        <v/>
      </c>
      <c r="R228" t="str">
        <f t="shared" ca="1" si="75"/>
        <v/>
      </c>
      <c r="S228" t="str">
        <f t="shared" ca="1" si="75"/>
        <v/>
      </c>
      <c r="T228" t="str">
        <f t="shared" ca="1" si="75"/>
        <v/>
      </c>
      <c r="U228" t="str">
        <f t="shared" ca="1" si="75"/>
        <v/>
      </c>
      <c r="V228" t="str">
        <f t="shared" ca="1" si="75"/>
        <v/>
      </c>
      <c r="W228" t="str">
        <f t="shared" ca="1" si="75"/>
        <v/>
      </c>
      <c r="X228" t="str">
        <f t="shared" ca="1" si="75"/>
        <v/>
      </c>
      <c r="Y228" t="str">
        <f t="shared" ca="1" si="75"/>
        <v/>
      </c>
      <c r="Z228" t="str">
        <f t="shared" ca="1" si="75"/>
        <v/>
      </c>
      <c r="AA228" t="str">
        <f t="shared" ca="1" si="75"/>
        <v/>
      </c>
      <c r="AB228" t="str">
        <f t="shared" ca="1" si="75"/>
        <v/>
      </c>
      <c r="AC228" t="str">
        <f t="shared" ca="1" si="75"/>
        <v/>
      </c>
      <c r="AD228" t="str">
        <f t="shared" ca="1" si="75"/>
        <v/>
      </c>
      <c r="AE228" t="str">
        <f t="shared" ca="1" si="59"/>
        <v/>
      </c>
      <c r="AF228" t="str">
        <f t="shared" ca="1" si="59"/>
        <v/>
      </c>
      <c r="AG228" t="str">
        <f t="shared" ca="1" si="59"/>
        <v/>
      </c>
      <c r="AH228" t="str">
        <f t="shared" ca="1" si="59"/>
        <v/>
      </c>
      <c r="AI228" t="str">
        <f t="shared" ca="1" si="59"/>
        <v/>
      </c>
      <c r="AJ228" t="str">
        <f t="shared" ca="1" si="59"/>
        <v/>
      </c>
      <c r="AK228" t="str">
        <f t="shared" ca="1" si="59"/>
        <v/>
      </c>
      <c r="AL228" t="str">
        <f t="shared" ca="1" si="59"/>
        <v/>
      </c>
      <c r="AM228" t="str">
        <f t="shared" ca="1" si="59"/>
        <v/>
      </c>
      <c r="AN228" t="str">
        <f t="shared" ca="1" si="72"/>
        <v/>
      </c>
      <c r="AO228" t="str">
        <f t="shared" ca="1" si="73"/>
        <v/>
      </c>
      <c r="AS228" t="str">
        <f>IF(SP_2a!Q227&lt;&gt;"", SP_2a!Q227, "")</f>
        <v/>
      </c>
      <c r="AT228" t="str">
        <f>IF($AS228&lt;&gt;"", IFERROR(IF(SP_2a!$D227="", 0, IF(SP_2a!$D227=SP_2a!D226, $AT227, $AT227+1)), 1), "")</f>
        <v/>
      </c>
      <c r="AU228" t="str">
        <f>IF(SP_2a!R227&lt;&gt;"", SP_2a!R227, "")</f>
        <v/>
      </c>
      <c r="AV228" t="str">
        <f>IF(SP_2a!S227&lt;&gt;"", SP_2a!S227, "")</f>
        <v/>
      </c>
      <c r="AZ228" t="str">
        <f>IF($AS228&lt;&gt;"", IF($AS228=$AS227, 0, MAX($AZ$2:$BC227)+1), "")</f>
        <v/>
      </c>
      <c r="BA228" t="str">
        <f>IF($AS228&lt;&gt;"", IF($AT228=0, 0, IF($AT228=$AT227, 0, MAX($AZ$2:$BC227, $AZ228)+1)), "")</f>
        <v/>
      </c>
      <c r="BB228" t="str">
        <f>IF($AS228&lt;&gt;"", IF($AS228=$AS227, IF($AU228=$AU227, 0, MAX($AX$2:$BC227, $AZ228:$BA228)+1), MAX($AZ228:$BA228)+1), "")</f>
        <v/>
      </c>
      <c r="BC228" t="str">
        <f t="shared" si="61"/>
        <v/>
      </c>
    </row>
    <row r="229" spans="3:55">
      <c r="C229" t="str">
        <f t="shared" ca="1" si="62"/>
        <v/>
      </c>
      <c r="D229" t="str">
        <f t="shared" ca="1" si="63"/>
        <v/>
      </c>
      <c r="E229" t="str">
        <f t="shared" ca="1" si="64"/>
        <v/>
      </c>
      <c r="F229" t="str">
        <f t="shared" ca="1" si="65"/>
        <v/>
      </c>
      <c r="G229" t="str">
        <f t="shared" ca="1" si="65"/>
        <v/>
      </c>
      <c r="H229" t="str">
        <f t="shared" ca="1" si="66"/>
        <v/>
      </c>
      <c r="I229" t="str">
        <f t="shared" ca="1" si="67"/>
        <v/>
      </c>
      <c r="J229" t="str">
        <f t="shared" ca="1" si="68"/>
        <v/>
      </c>
      <c r="K229" t="str">
        <f t="shared" ca="1" si="68"/>
        <v/>
      </c>
      <c r="L229" t="str">
        <f t="shared" ca="1" si="69"/>
        <v/>
      </c>
      <c r="M229" t="str">
        <f t="shared" ca="1" si="70"/>
        <v/>
      </c>
      <c r="N229" t="str">
        <f t="shared" ca="1" si="71"/>
        <v/>
      </c>
      <c r="O229" t="str">
        <f t="shared" ca="1" si="71"/>
        <v/>
      </c>
      <c r="P229" t="str">
        <f t="shared" ca="1" si="75"/>
        <v/>
      </c>
      <c r="Q229" t="str">
        <f t="shared" ca="1" si="75"/>
        <v/>
      </c>
      <c r="R229" t="str">
        <f t="shared" ca="1" si="75"/>
        <v/>
      </c>
      <c r="S229" t="str">
        <f t="shared" ca="1" si="75"/>
        <v/>
      </c>
      <c r="T229" t="str">
        <f t="shared" ca="1" si="75"/>
        <v/>
      </c>
      <c r="U229" t="str">
        <f t="shared" ca="1" si="75"/>
        <v/>
      </c>
      <c r="V229" t="str">
        <f t="shared" ca="1" si="75"/>
        <v/>
      </c>
      <c r="W229" t="str">
        <f t="shared" ca="1" si="75"/>
        <v/>
      </c>
      <c r="X229" t="str">
        <f t="shared" ca="1" si="75"/>
        <v/>
      </c>
      <c r="Y229" t="str">
        <f t="shared" ca="1" si="75"/>
        <v/>
      </c>
      <c r="Z229" t="str">
        <f t="shared" ca="1" si="75"/>
        <v/>
      </c>
      <c r="AA229" t="str">
        <f t="shared" ca="1" si="75"/>
        <v/>
      </c>
      <c r="AB229" t="str">
        <f t="shared" ca="1" si="75"/>
        <v/>
      </c>
      <c r="AC229" t="str">
        <f t="shared" ca="1" si="75"/>
        <v/>
      </c>
      <c r="AD229" t="str">
        <f t="shared" ca="1" si="75"/>
        <v/>
      </c>
      <c r="AE229" t="str">
        <f t="shared" ca="1" si="59"/>
        <v/>
      </c>
      <c r="AF229" t="str">
        <f t="shared" ca="1" si="59"/>
        <v/>
      </c>
      <c r="AG229" t="str">
        <f t="shared" ca="1" si="59"/>
        <v/>
      </c>
      <c r="AH229" t="str">
        <f t="shared" ca="1" si="59"/>
        <v/>
      </c>
      <c r="AI229" t="str">
        <f t="shared" ca="1" si="59"/>
        <v/>
      </c>
      <c r="AJ229" t="str">
        <f t="shared" ca="1" si="59"/>
        <v/>
      </c>
      <c r="AK229" t="str">
        <f t="shared" ca="1" si="59"/>
        <v/>
      </c>
      <c r="AL229" t="str">
        <f t="shared" ca="1" si="59"/>
        <v/>
      </c>
      <c r="AM229" t="str">
        <f t="shared" ref="AF229:AM261" ca="1" si="76">IF(ISNUMBER(MATCH(ROW(),$BC:$BC, 0)), IF(OR(INDIRECT("SP_2b!" &amp; ADDRESS(MATCH(ROW(),$BC:$BC, 0)-1, COLUMN()-4, 4))="", INDIRECT("SP_2b!" &amp; ADDRESS(MATCH(ROW(),$BC:$BC, 0)-1, COLUMN()-4, 4))=0), "", INDIRECT("SP_2b!" &amp; ADDRESS(MATCH(ROW(),$BC:$BC, 0)-1, COLUMN()-4, 4))), "")</f>
        <v/>
      </c>
      <c r="AN229" t="str">
        <f t="shared" ca="1" si="72"/>
        <v/>
      </c>
      <c r="AO229" t="str">
        <f t="shared" ca="1" si="73"/>
        <v/>
      </c>
      <c r="AS229" t="str">
        <f>IF(SP_2a!Q228&lt;&gt;"", SP_2a!Q228, "")</f>
        <v/>
      </c>
      <c r="AT229" t="str">
        <f>IF($AS229&lt;&gt;"", IFERROR(IF(SP_2a!$D228="", 0, IF(SP_2a!$D228=SP_2a!D227, $AT228, $AT228+1)), 1), "")</f>
        <v/>
      </c>
      <c r="AU229" t="str">
        <f>IF(SP_2a!R228&lt;&gt;"", SP_2a!R228, "")</f>
        <v/>
      </c>
      <c r="AV229" t="str">
        <f>IF(SP_2a!S228&lt;&gt;"", SP_2a!S228, "")</f>
        <v/>
      </c>
      <c r="AZ229" t="str">
        <f>IF($AS229&lt;&gt;"", IF($AS229=$AS228, 0, MAX($AZ$2:$BC228)+1), "")</f>
        <v/>
      </c>
      <c r="BA229" t="str">
        <f>IF($AS229&lt;&gt;"", IF($AT229=0, 0, IF($AT229=$AT228, 0, MAX($AZ$2:$BC228, $AZ229)+1)), "")</f>
        <v/>
      </c>
      <c r="BB229" t="str">
        <f>IF($AS229&lt;&gt;"", IF($AS229=$AS228, IF($AU229=$AU228, 0, MAX($AX$2:$BC228, $AZ229:$BA229)+1), MAX($AZ229:$BA229)+1), "")</f>
        <v/>
      </c>
      <c r="BC229" t="str">
        <f t="shared" si="61"/>
        <v/>
      </c>
    </row>
    <row r="230" spans="3:55">
      <c r="C230" t="str">
        <f t="shared" ca="1" si="62"/>
        <v/>
      </c>
      <c r="D230" t="str">
        <f t="shared" ca="1" si="63"/>
        <v/>
      </c>
      <c r="E230" t="str">
        <f t="shared" ca="1" si="64"/>
        <v/>
      </c>
      <c r="F230" t="str">
        <f t="shared" ca="1" si="65"/>
        <v/>
      </c>
      <c r="G230" t="str">
        <f t="shared" ca="1" si="65"/>
        <v/>
      </c>
      <c r="H230" t="str">
        <f t="shared" ca="1" si="66"/>
        <v/>
      </c>
      <c r="I230" t="str">
        <f t="shared" ca="1" si="67"/>
        <v/>
      </c>
      <c r="J230" t="str">
        <f t="shared" ca="1" si="68"/>
        <v/>
      </c>
      <c r="K230" t="str">
        <f t="shared" ca="1" si="68"/>
        <v/>
      </c>
      <c r="L230" t="str">
        <f t="shared" ca="1" si="69"/>
        <v/>
      </c>
      <c r="M230" t="str">
        <f t="shared" ca="1" si="70"/>
        <v/>
      </c>
      <c r="N230" t="str">
        <f t="shared" ca="1" si="71"/>
        <v/>
      </c>
      <c r="O230" t="str">
        <f t="shared" ca="1" si="71"/>
        <v/>
      </c>
      <c r="P230" t="str">
        <f t="shared" ca="1" si="75"/>
        <v/>
      </c>
      <c r="Q230" t="str">
        <f t="shared" ca="1" si="75"/>
        <v/>
      </c>
      <c r="R230" t="str">
        <f t="shared" ca="1" si="75"/>
        <v/>
      </c>
      <c r="S230" t="str">
        <f t="shared" ca="1" si="75"/>
        <v/>
      </c>
      <c r="T230" t="str">
        <f t="shared" ca="1" si="75"/>
        <v/>
      </c>
      <c r="U230" t="str">
        <f t="shared" ca="1" si="75"/>
        <v/>
      </c>
      <c r="V230" t="str">
        <f t="shared" ca="1" si="75"/>
        <v/>
      </c>
      <c r="W230" t="str">
        <f t="shared" ca="1" si="75"/>
        <v/>
      </c>
      <c r="X230" t="str">
        <f t="shared" ca="1" si="75"/>
        <v/>
      </c>
      <c r="Y230" t="str">
        <f t="shared" ca="1" si="75"/>
        <v/>
      </c>
      <c r="Z230" t="str">
        <f t="shared" ca="1" si="75"/>
        <v/>
      </c>
      <c r="AA230" t="str">
        <f t="shared" ca="1" si="75"/>
        <v/>
      </c>
      <c r="AB230" t="str">
        <f t="shared" ca="1" si="75"/>
        <v/>
      </c>
      <c r="AC230" t="str">
        <f t="shared" ca="1" si="75"/>
        <v/>
      </c>
      <c r="AD230" t="str">
        <f t="shared" ca="1" si="75"/>
        <v/>
      </c>
      <c r="AE230" t="str">
        <f t="shared" ref="AE230:AE293" ca="1" si="77">IF(ISNUMBER(MATCH(ROW(),$BC:$BC, 0)), IF(OR(INDIRECT("SP_2b!" &amp; ADDRESS(MATCH(ROW(),$BC:$BC, 0)-1, COLUMN()-4, 4))="", INDIRECT("SP_2b!" &amp; ADDRESS(MATCH(ROW(),$BC:$BC, 0)-1, COLUMN()-4, 4))=0), "", INDIRECT("SP_2b!" &amp; ADDRESS(MATCH(ROW(),$BC:$BC, 0)-1, COLUMN()-4, 4))), "")</f>
        <v/>
      </c>
      <c r="AF230" t="str">
        <f t="shared" ca="1" si="76"/>
        <v/>
      </c>
      <c r="AG230" t="str">
        <f t="shared" ca="1" si="76"/>
        <v/>
      </c>
      <c r="AH230" t="str">
        <f t="shared" ca="1" si="76"/>
        <v/>
      </c>
      <c r="AI230" t="str">
        <f t="shared" ca="1" si="76"/>
        <v/>
      </c>
      <c r="AJ230" t="str">
        <f t="shared" ca="1" si="76"/>
        <v/>
      </c>
      <c r="AK230" t="str">
        <f t="shared" ca="1" si="76"/>
        <v/>
      </c>
      <c r="AL230" t="str">
        <f t="shared" ca="1" si="76"/>
        <v/>
      </c>
      <c r="AM230" t="str">
        <f t="shared" ca="1" si="76"/>
        <v/>
      </c>
      <c r="AN230" t="str">
        <f t="shared" ca="1" si="72"/>
        <v/>
      </c>
      <c r="AO230" t="str">
        <f t="shared" ca="1" si="73"/>
        <v/>
      </c>
      <c r="AS230" t="str">
        <f>IF(SP_2a!Q229&lt;&gt;"", SP_2a!Q229, "")</f>
        <v/>
      </c>
      <c r="AT230" t="str">
        <f>IF($AS230&lt;&gt;"", IFERROR(IF(SP_2a!$D229="", 0, IF(SP_2a!$D229=SP_2a!D228, $AT229, $AT229+1)), 1), "")</f>
        <v/>
      </c>
      <c r="AU230" t="str">
        <f>IF(SP_2a!R229&lt;&gt;"", SP_2a!R229, "")</f>
        <v/>
      </c>
      <c r="AV230" t="str">
        <f>IF(SP_2a!S229&lt;&gt;"", SP_2a!S229, "")</f>
        <v/>
      </c>
      <c r="AZ230" t="str">
        <f>IF($AS230&lt;&gt;"", IF($AS230=$AS229, 0, MAX($AZ$2:$BC229)+1), "")</f>
        <v/>
      </c>
      <c r="BA230" t="str">
        <f>IF($AS230&lt;&gt;"", IF($AT230=0, 0, IF($AT230=$AT229, 0, MAX($AZ$2:$BC229, $AZ230)+1)), "")</f>
        <v/>
      </c>
      <c r="BB230" t="str">
        <f>IF($AS230&lt;&gt;"", IF($AS230=$AS229, IF($AU230=$AU229, 0, MAX($AX$2:$BC229, $AZ230:$BA230)+1), MAX($AZ230:$BA230)+1), "")</f>
        <v/>
      </c>
      <c r="BC230" t="str">
        <f t="shared" si="61"/>
        <v/>
      </c>
    </row>
    <row r="231" spans="3:55">
      <c r="C231" t="str">
        <f t="shared" ca="1" si="62"/>
        <v/>
      </c>
      <c r="D231" t="str">
        <f t="shared" ca="1" si="63"/>
        <v/>
      </c>
      <c r="E231" t="str">
        <f t="shared" ca="1" si="64"/>
        <v/>
      </c>
      <c r="F231" t="str">
        <f t="shared" ca="1" si="65"/>
        <v/>
      </c>
      <c r="G231" t="str">
        <f t="shared" ca="1" si="65"/>
        <v/>
      </c>
      <c r="H231" t="str">
        <f t="shared" ca="1" si="66"/>
        <v/>
      </c>
      <c r="I231" t="str">
        <f t="shared" ca="1" si="67"/>
        <v/>
      </c>
      <c r="J231" t="str">
        <f t="shared" ca="1" si="68"/>
        <v/>
      </c>
      <c r="K231" t="str">
        <f t="shared" ca="1" si="68"/>
        <v/>
      </c>
      <c r="L231" t="str">
        <f t="shared" ca="1" si="69"/>
        <v/>
      </c>
      <c r="M231" t="str">
        <f t="shared" ca="1" si="70"/>
        <v/>
      </c>
      <c r="N231" t="str">
        <f t="shared" ca="1" si="71"/>
        <v/>
      </c>
      <c r="O231" t="str">
        <f t="shared" ca="1" si="71"/>
        <v/>
      </c>
      <c r="P231" t="str">
        <f t="shared" ca="1" si="75"/>
        <v/>
      </c>
      <c r="Q231" t="str">
        <f t="shared" ca="1" si="75"/>
        <v/>
      </c>
      <c r="R231" t="str">
        <f t="shared" ca="1" si="75"/>
        <v/>
      </c>
      <c r="S231" t="str">
        <f t="shared" ca="1" si="75"/>
        <v/>
      </c>
      <c r="T231" t="str">
        <f t="shared" ca="1" si="75"/>
        <v/>
      </c>
      <c r="U231" t="str">
        <f t="shared" ca="1" si="75"/>
        <v/>
      </c>
      <c r="V231" t="str">
        <f t="shared" ca="1" si="75"/>
        <v/>
      </c>
      <c r="W231" t="str">
        <f t="shared" ca="1" si="75"/>
        <v/>
      </c>
      <c r="X231" t="str">
        <f t="shared" ca="1" si="75"/>
        <v/>
      </c>
      <c r="Y231" t="str">
        <f t="shared" ca="1" si="75"/>
        <v/>
      </c>
      <c r="Z231" t="str">
        <f t="shared" ca="1" si="75"/>
        <v/>
      </c>
      <c r="AA231" t="str">
        <f t="shared" ca="1" si="75"/>
        <v/>
      </c>
      <c r="AB231" t="str">
        <f t="shared" ca="1" si="75"/>
        <v/>
      </c>
      <c r="AC231" t="str">
        <f t="shared" ca="1" si="75"/>
        <v/>
      </c>
      <c r="AD231" t="str">
        <f t="shared" ca="1" si="75"/>
        <v/>
      </c>
      <c r="AE231" t="str">
        <f t="shared" ca="1" si="77"/>
        <v/>
      </c>
      <c r="AF231" t="str">
        <f t="shared" ca="1" si="76"/>
        <v/>
      </c>
      <c r="AG231" t="str">
        <f t="shared" ca="1" si="76"/>
        <v/>
      </c>
      <c r="AH231" t="str">
        <f t="shared" ca="1" si="76"/>
        <v/>
      </c>
      <c r="AI231" t="str">
        <f t="shared" ca="1" si="76"/>
        <v/>
      </c>
      <c r="AJ231" t="str">
        <f t="shared" ca="1" si="76"/>
        <v/>
      </c>
      <c r="AK231" t="str">
        <f t="shared" ca="1" si="76"/>
        <v/>
      </c>
      <c r="AL231" t="str">
        <f t="shared" ca="1" si="76"/>
        <v/>
      </c>
      <c r="AM231" t="str">
        <f t="shared" ca="1" si="76"/>
        <v/>
      </c>
      <c r="AN231" t="str">
        <f t="shared" ca="1" si="72"/>
        <v/>
      </c>
      <c r="AO231" t="str">
        <f t="shared" ca="1" si="73"/>
        <v/>
      </c>
      <c r="AS231" t="str">
        <f>IF(SP_2a!Q230&lt;&gt;"", SP_2a!Q230, "")</f>
        <v/>
      </c>
      <c r="AT231" t="str">
        <f>IF($AS231&lt;&gt;"", IFERROR(IF(SP_2a!$D230="", 0, IF(SP_2a!$D230=SP_2a!D229, $AT230, $AT230+1)), 1), "")</f>
        <v/>
      </c>
      <c r="AU231" t="str">
        <f>IF(SP_2a!R230&lt;&gt;"", SP_2a!R230, "")</f>
        <v/>
      </c>
      <c r="AV231" t="str">
        <f>IF(SP_2a!S230&lt;&gt;"", SP_2a!S230, "")</f>
        <v/>
      </c>
      <c r="AZ231" t="str">
        <f>IF($AS231&lt;&gt;"", IF($AS231=$AS230, 0, MAX($AZ$2:$BC230)+1), "")</f>
        <v/>
      </c>
      <c r="BA231" t="str">
        <f>IF($AS231&lt;&gt;"", IF($AT231=0, 0, IF($AT231=$AT230, 0, MAX($AZ$2:$BC230, $AZ231)+1)), "")</f>
        <v/>
      </c>
      <c r="BB231" t="str">
        <f>IF($AS231&lt;&gt;"", IF($AS231=$AS230, IF($AU231=$AU230, 0, MAX($AX$2:$BC230, $AZ231:$BA231)+1), MAX($AZ231:$BA231)+1), "")</f>
        <v/>
      </c>
      <c r="BC231" t="str">
        <f t="shared" si="61"/>
        <v/>
      </c>
    </row>
    <row r="232" spans="3:55">
      <c r="C232" t="str">
        <f t="shared" ca="1" si="62"/>
        <v/>
      </c>
      <c r="D232" t="str">
        <f t="shared" ca="1" si="63"/>
        <v/>
      </c>
      <c r="E232" t="str">
        <f t="shared" ca="1" si="64"/>
        <v/>
      </c>
      <c r="F232" t="str">
        <f t="shared" ca="1" si="65"/>
        <v/>
      </c>
      <c r="G232" t="str">
        <f t="shared" ca="1" si="65"/>
        <v/>
      </c>
      <c r="H232" t="str">
        <f t="shared" ca="1" si="66"/>
        <v/>
      </c>
      <c r="I232" t="str">
        <f t="shared" ca="1" si="67"/>
        <v/>
      </c>
      <c r="J232" t="str">
        <f t="shared" ca="1" si="68"/>
        <v/>
      </c>
      <c r="K232" t="str">
        <f t="shared" ca="1" si="68"/>
        <v/>
      </c>
      <c r="L232" t="str">
        <f t="shared" ca="1" si="69"/>
        <v/>
      </c>
      <c r="M232" t="str">
        <f t="shared" ca="1" si="70"/>
        <v/>
      </c>
      <c r="N232" t="str">
        <f t="shared" ca="1" si="71"/>
        <v/>
      </c>
      <c r="O232" t="str">
        <f t="shared" ca="1" si="71"/>
        <v/>
      </c>
      <c r="P232" t="str">
        <f t="shared" ca="1" si="75"/>
        <v/>
      </c>
      <c r="Q232" t="str">
        <f t="shared" ca="1" si="75"/>
        <v/>
      </c>
      <c r="R232" t="str">
        <f t="shared" ca="1" si="75"/>
        <v/>
      </c>
      <c r="S232" t="str">
        <f t="shared" ca="1" si="75"/>
        <v/>
      </c>
      <c r="T232" t="str">
        <f t="shared" ca="1" si="75"/>
        <v/>
      </c>
      <c r="U232" t="str">
        <f t="shared" ca="1" si="75"/>
        <v/>
      </c>
      <c r="V232" t="str">
        <f t="shared" ca="1" si="75"/>
        <v/>
      </c>
      <c r="W232" t="str">
        <f t="shared" ca="1" si="75"/>
        <v/>
      </c>
      <c r="X232" t="str">
        <f t="shared" ca="1" si="75"/>
        <v/>
      </c>
      <c r="Y232" t="str">
        <f t="shared" ca="1" si="75"/>
        <v/>
      </c>
      <c r="Z232" t="str">
        <f t="shared" ca="1" si="75"/>
        <v/>
      </c>
      <c r="AA232" t="str">
        <f t="shared" ca="1" si="75"/>
        <v/>
      </c>
      <c r="AB232" t="str">
        <f t="shared" ca="1" si="75"/>
        <v/>
      </c>
      <c r="AC232" t="str">
        <f t="shared" ca="1" si="75"/>
        <v/>
      </c>
      <c r="AD232" t="str">
        <f t="shared" ca="1" si="75"/>
        <v/>
      </c>
      <c r="AE232" t="str">
        <f t="shared" ca="1" si="77"/>
        <v/>
      </c>
      <c r="AF232" t="str">
        <f t="shared" ca="1" si="76"/>
        <v/>
      </c>
      <c r="AG232" t="str">
        <f t="shared" ca="1" si="76"/>
        <v/>
      </c>
      <c r="AH232" t="str">
        <f t="shared" ca="1" si="76"/>
        <v/>
      </c>
      <c r="AI232" t="str">
        <f t="shared" ca="1" si="76"/>
        <v/>
      </c>
      <c r="AJ232" t="str">
        <f t="shared" ca="1" si="76"/>
        <v/>
      </c>
      <c r="AK232" t="str">
        <f t="shared" ca="1" si="76"/>
        <v/>
      </c>
      <c r="AL232" t="str">
        <f t="shared" ca="1" si="76"/>
        <v/>
      </c>
      <c r="AM232" t="str">
        <f t="shared" ca="1" si="76"/>
        <v/>
      </c>
      <c r="AN232" t="str">
        <f t="shared" ca="1" si="72"/>
        <v/>
      </c>
      <c r="AO232" t="str">
        <f t="shared" ca="1" si="73"/>
        <v/>
      </c>
      <c r="AS232" t="str">
        <f>IF(SP_2a!Q231&lt;&gt;"", SP_2a!Q231, "")</f>
        <v/>
      </c>
      <c r="AT232" t="str">
        <f>IF($AS232&lt;&gt;"", IFERROR(IF(SP_2a!$D231="", 0, IF(SP_2a!$D231=SP_2a!D230, $AT231, $AT231+1)), 1), "")</f>
        <v/>
      </c>
      <c r="AU232" t="str">
        <f>IF(SP_2a!R231&lt;&gt;"", SP_2a!R231, "")</f>
        <v/>
      </c>
      <c r="AV232" t="str">
        <f>IF(SP_2a!S231&lt;&gt;"", SP_2a!S231, "")</f>
        <v/>
      </c>
      <c r="AZ232" t="str">
        <f>IF($AS232&lt;&gt;"", IF($AS232=$AS231, 0, MAX($AZ$2:$BC231)+1), "")</f>
        <v/>
      </c>
      <c r="BA232" t="str">
        <f>IF($AS232&lt;&gt;"", IF($AT232=0, 0, IF($AT232=$AT231, 0, MAX($AZ$2:$BC231, $AZ232)+1)), "")</f>
        <v/>
      </c>
      <c r="BB232" t="str">
        <f>IF($AS232&lt;&gt;"", IF($AS232=$AS231, IF($AU232=$AU231, 0, MAX($AX$2:$BC231, $AZ232:$BA232)+1), MAX($AZ232:$BA232)+1), "")</f>
        <v/>
      </c>
      <c r="BC232" t="str">
        <f t="shared" si="61"/>
        <v/>
      </c>
    </row>
    <row r="233" spans="3:55">
      <c r="C233" t="str">
        <f t="shared" ca="1" si="62"/>
        <v/>
      </c>
      <c r="D233" t="str">
        <f t="shared" ca="1" si="63"/>
        <v/>
      </c>
      <c r="E233" t="str">
        <f t="shared" ca="1" si="64"/>
        <v/>
      </c>
      <c r="F233" t="str">
        <f t="shared" ca="1" si="65"/>
        <v/>
      </c>
      <c r="G233" t="str">
        <f t="shared" ca="1" si="65"/>
        <v/>
      </c>
      <c r="H233" t="str">
        <f t="shared" ca="1" si="66"/>
        <v/>
      </c>
      <c r="I233" t="str">
        <f t="shared" ca="1" si="67"/>
        <v/>
      </c>
      <c r="J233" t="str">
        <f t="shared" ca="1" si="68"/>
        <v/>
      </c>
      <c r="K233" t="str">
        <f t="shared" ca="1" si="68"/>
        <v/>
      </c>
      <c r="L233" t="str">
        <f t="shared" ca="1" si="69"/>
        <v/>
      </c>
      <c r="M233" t="str">
        <f t="shared" ca="1" si="70"/>
        <v/>
      </c>
      <c r="N233" t="str">
        <f t="shared" ca="1" si="71"/>
        <v/>
      </c>
      <c r="O233" t="str">
        <f t="shared" ca="1" si="71"/>
        <v/>
      </c>
      <c r="P233" t="str">
        <f t="shared" ca="1" si="75"/>
        <v/>
      </c>
      <c r="Q233" t="str">
        <f t="shared" ca="1" si="75"/>
        <v/>
      </c>
      <c r="R233" t="str">
        <f t="shared" ca="1" si="75"/>
        <v/>
      </c>
      <c r="S233" t="str">
        <f t="shared" ca="1" si="75"/>
        <v/>
      </c>
      <c r="T233" t="str">
        <f t="shared" ca="1" si="75"/>
        <v/>
      </c>
      <c r="U233" t="str">
        <f t="shared" ca="1" si="75"/>
        <v/>
      </c>
      <c r="V233" t="str">
        <f t="shared" ca="1" si="75"/>
        <v/>
      </c>
      <c r="W233" t="str">
        <f t="shared" ca="1" si="75"/>
        <v/>
      </c>
      <c r="X233" t="str">
        <f t="shared" ca="1" si="75"/>
        <v/>
      </c>
      <c r="Y233" t="str">
        <f t="shared" ca="1" si="75"/>
        <v/>
      </c>
      <c r="Z233" t="str">
        <f t="shared" ca="1" si="75"/>
        <v/>
      </c>
      <c r="AA233" t="str">
        <f t="shared" ca="1" si="75"/>
        <v/>
      </c>
      <c r="AB233" t="str">
        <f t="shared" ca="1" si="75"/>
        <v/>
      </c>
      <c r="AC233" t="str">
        <f t="shared" ca="1" si="75"/>
        <v/>
      </c>
      <c r="AD233" t="str">
        <f t="shared" ca="1" si="75"/>
        <v/>
      </c>
      <c r="AE233" t="str">
        <f t="shared" ca="1" si="77"/>
        <v/>
      </c>
      <c r="AF233" t="str">
        <f t="shared" ca="1" si="76"/>
        <v/>
      </c>
      <c r="AG233" t="str">
        <f t="shared" ca="1" si="76"/>
        <v/>
      </c>
      <c r="AH233" t="str">
        <f t="shared" ca="1" si="76"/>
        <v/>
      </c>
      <c r="AI233" t="str">
        <f t="shared" ca="1" si="76"/>
        <v/>
      </c>
      <c r="AJ233" t="str">
        <f t="shared" ca="1" si="76"/>
        <v/>
      </c>
      <c r="AK233" t="str">
        <f t="shared" ca="1" si="76"/>
        <v/>
      </c>
      <c r="AL233" t="str">
        <f t="shared" ca="1" si="76"/>
        <v/>
      </c>
      <c r="AM233" t="str">
        <f t="shared" ca="1" si="76"/>
        <v/>
      </c>
      <c r="AN233" t="str">
        <f t="shared" ca="1" si="72"/>
        <v/>
      </c>
      <c r="AO233" t="str">
        <f t="shared" ca="1" si="73"/>
        <v/>
      </c>
      <c r="AS233" t="str">
        <f>IF(SP_2a!Q232&lt;&gt;"", SP_2a!Q232, "")</f>
        <v/>
      </c>
      <c r="AT233" t="str">
        <f>IF($AS233&lt;&gt;"", IFERROR(IF(SP_2a!$D232="", 0, IF(SP_2a!$D232=SP_2a!D231, $AT232, $AT232+1)), 1), "")</f>
        <v/>
      </c>
      <c r="AU233" t="str">
        <f>IF(SP_2a!R232&lt;&gt;"", SP_2a!R232, "")</f>
        <v/>
      </c>
      <c r="AV233" t="str">
        <f>IF(SP_2a!S232&lt;&gt;"", SP_2a!S232, "")</f>
        <v/>
      </c>
      <c r="AZ233" t="str">
        <f>IF($AS233&lt;&gt;"", IF($AS233=$AS232, 0, MAX($AZ$2:$BC232)+1), "")</f>
        <v/>
      </c>
      <c r="BA233" t="str">
        <f>IF($AS233&lt;&gt;"", IF($AT233=0, 0, IF($AT233=$AT232, 0, MAX($AZ$2:$BC232, $AZ233)+1)), "")</f>
        <v/>
      </c>
      <c r="BB233" t="str">
        <f>IF($AS233&lt;&gt;"", IF($AS233=$AS232, IF($AU233=$AU232, 0, MAX($AX$2:$BC232, $AZ233:$BA233)+1), MAX($AZ233:$BA233)+1), "")</f>
        <v/>
      </c>
      <c r="BC233" t="str">
        <f t="shared" si="61"/>
        <v/>
      </c>
    </row>
    <row r="234" spans="3:55">
      <c r="C234" t="str">
        <f t="shared" ca="1" si="62"/>
        <v/>
      </c>
      <c r="D234" t="str">
        <f t="shared" ca="1" si="63"/>
        <v/>
      </c>
      <c r="E234" t="str">
        <f t="shared" ca="1" si="64"/>
        <v/>
      </c>
      <c r="F234" t="str">
        <f t="shared" ca="1" si="65"/>
        <v/>
      </c>
      <c r="G234" t="str">
        <f t="shared" ca="1" si="65"/>
        <v/>
      </c>
      <c r="H234" t="str">
        <f t="shared" ca="1" si="66"/>
        <v/>
      </c>
      <c r="I234" t="str">
        <f t="shared" ca="1" si="67"/>
        <v/>
      </c>
      <c r="J234" t="str">
        <f t="shared" ca="1" si="68"/>
        <v/>
      </c>
      <c r="K234" t="str">
        <f t="shared" ca="1" si="68"/>
        <v/>
      </c>
      <c r="L234" t="str">
        <f t="shared" ca="1" si="69"/>
        <v/>
      </c>
      <c r="M234" t="str">
        <f t="shared" ca="1" si="70"/>
        <v/>
      </c>
      <c r="N234" t="str">
        <f t="shared" ca="1" si="71"/>
        <v/>
      </c>
      <c r="O234" t="str">
        <f t="shared" ca="1" si="71"/>
        <v/>
      </c>
      <c r="P234" t="str">
        <f t="shared" ca="1" si="75"/>
        <v/>
      </c>
      <c r="Q234" t="str">
        <f t="shared" ca="1" si="75"/>
        <v/>
      </c>
      <c r="R234" t="str">
        <f t="shared" ca="1" si="75"/>
        <v/>
      </c>
      <c r="S234" t="str">
        <f t="shared" ca="1" si="75"/>
        <v/>
      </c>
      <c r="T234" t="str">
        <f t="shared" ca="1" si="75"/>
        <v/>
      </c>
      <c r="U234" t="str">
        <f t="shared" ca="1" si="75"/>
        <v/>
      </c>
      <c r="V234" t="str">
        <f t="shared" ca="1" si="75"/>
        <v/>
      </c>
      <c r="W234" t="str">
        <f t="shared" ca="1" si="75"/>
        <v/>
      </c>
      <c r="X234" t="str">
        <f t="shared" ca="1" si="75"/>
        <v/>
      </c>
      <c r="Y234" t="str">
        <f t="shared" ca="1" si="75"/>
        <v/>
      </c>
      <c r="Z234" t="str">
        <f t="shared" ca="1" si="75"/>
        <v/>
      </c>
      <c r="AA234" t="str">
        <f t="shared" ca="1" si="75"/>
        <v/>
      </c>
      <c r="AB234" t="str">
        <f t="shared" ca="1" si="75"/>
        <v/>
      </c>
      <c r="AC234" t="str">
        <f t="shared" ca="1" si="75"/>
        <v/>
      </c>
      <c r="AD234" t="str">
        <f t="shared" ca="1" si="75"/>
        <v/>
      </c>
      <c r="AE234" t="str">
        <f t="shared" ca="1" si="77"/>
        <v/>
      </c>
      <c r="AF234" t="str">
        <f t="shared" ca="1" si="76"/>
        <v/>
      </c>
      <c r="AG234" t="str">
        <f t="shared" ca="1" si="76"/>
        <v/>
      </c>
      <c r="AH234" t="str">
        <f t="shared" ca="1" si="76"/>
        <v/>
      </c>
      <c r="AI234" t="str">
        <f t="shared" ca="1" si="76"/>
        <v/>
      </c>
      <c r="AJ234" t="str">
        <f t="shared" ca="1" si="76"/>
        <v/>
      </c>
      <c r="AK234" t="str">
        <f t="shared" ca="1" si="76"/>
        <v/>
      </c>
      <c r="AL234" t="str">
        <f t="shared" ca="1" si="76"/>
        <v/>
      </c>
      <c r="AM234" t="str">
        <f t="shared" ca="1" si="76"/>
        <v/>
      </c>
      <c r="AN234" t="str">
        <f t="shared" ca="1" si="72"/>
        <v/>
      </c>
      <c r="AO234" t="str">
        <f t="shared" ca="1" si="73"/>
        <v/>
      </c>
      <c r="AS234" t="str">
        <f>IF(SP_2a!Q233&lt;&gt;"", SP_2a!Q233, "")</f>
        <v/>
      </c>
      <c r="AT234" t="str">
        <f>IF($AS234&lt;&gt;"", IFERROR(IF(SP_2a!$D233="", 0, IF(SP_2a!$D233=SP_2a!D232, $AT233, $AT233+1)), 1), "")</f>
        <v/>
      </c>
      <c r="AU234" t="str">
        <f>IF(SP_2a!R233&lt;&gt;"", SP_2a!R233, "")</f>
        <v/>
      </c>
      <c r="AV234" t="str">
        <f>IF(SP_2a!S233&lt;&gt;"", SP_2a!S233, "")</f>
        <v/>
      </c>
      <c r="AZ234" t="str">
        <f>IF($AS234&lt;&gt;"", IF($AS234=$AS233, 0, MAX($AZ$2:$BC233)+1), "")</f>
        <v/>
      </c>
      <c r="BA234" t="str">
        <f>IF($AS234&lt;&gt;"", IF($AT234=0, 0, IF($AT234=$AT233, 0, MAX($AZ$2:$BC233, $AZ234)+1)), "")</f>
        <v/>
      </c>
      <c r="BB234" t="str">
        <f>IF($AS234&lt;&gt;"", IF($AS234=$AS233, IF($AU234=$AU233, 0, MAX($AX$2:$BC233, $AZ234:$BA234)+1), MAX($AZ234:$BA234)+1), "")</f>
        <v/>
      </c>
      <c r="BC234" t="str">
        <f t="shared" si="61"/>
        <v/>
      </c>
    </row>
    <row r="235" spans="3:55">
      <c r="C235" t="str">
        <f t="shared" ca="1" si="62"/>
        <v/>
      </c>
      <c r="D235" t="str">
        <f t="shared" ca="1" si="63"/>
        <v/>
      </c>
      <c r="E235" t="str">
        <f t="shared" ca="1" si="64"/>
        <v/>
      </c>
      <c r="F235" t="str">
        <f t="shared" ca="1" si="65"/>
        <v/>
      </c>
      <c r="G235" t="str">
        <f t="shared" ca="1" si="65"/>
        <v/>
      </c>
      <c r="H235" t="str">
        <f t="shared" ca="1" si="66"/>
        <v/>
      </c>
      <c r="I235" t="str">
        <f t="shared" ca="1" si="67"/>
        <v/>
      </c>
      <c r="J235" t="str">
        <f t="shared" ca="1" si="68"/>
        <v/>
      </c>
      <c r="K235" t="str">
        <f t="shared" ca="1" si="68"/>
        <v/>
      </c>
      <c r="L235" t="str">
        <f t="shared" ca="1" si="69"/>
        <v/>
      </c>
      <c r="M235" t="str">
        <f t="shared" ca="1" si="70"/>
        <v/>
      </c>
      <c r="N235" t="str">
        <f t="shared" ca="1" si="71"/>
        <v/>
      </c>
      <c r="O235" t="str">
        <f t="shared" ca="1" si="71"/>
        <v/>
      </c>
      <c r="P235" t="str">
        <f t="shared" ca="1" si="75"/>
        <v/>
      </c>
      <c r="Q235" t="str">
        <f t="shared" ca="1" si="75"/>
        <v/>
      </c>
      <c r="R235" t="str">
        <f t="shared" ca="1" si="75"/>
        <v/>
      </c>
      <c r="S235" t="str">
        <f t="shared" ca="1" si="75"/>
        <v/>
      </c>
      <c r="T235" t="str">
        <f t="shared" ca="1" si="75"/>
        <v/>
      </c>
      <c r="U235" t="str">
        <f t="shared" ca="1" si="75"/>
        <v/>
      </c>
      <c r="V235" t="str">
        <f t="shared" ca="1" si="75"/>
        <v/>
      </c>
      <c r="W235" t="str">
        <f t="shared" ca="1" si="75"/>
        <v/>
      </c>
      <c r="X235" t="str">
        <f t="shared" ca="1" si="75"/>
        <v/>
      </c>
      <c r="Y235" t="str">
        <f t="shared" ca="1" si="75"/>
        <v/>
      </c>
      <c r="Z235" t="str">
        <f t="shared" ca="1" si="75"/>
        <v/>
      </c>
      <c r="AA235" t="str">
        <f t="shared" ca="1" si="75"/>
        <v/>
      </c>
      <c r="AB235" t="str">
        <f t="shared" ca="1" si="75"/>
        <v/>
      </c>
      <c r="AC235" t="str">
        <f t="shared" ca="1" si="75"/>
        <v/>
      </c>
      <c r="AD235" t="str">
        <f t="shared" ca="1" si="75"/>
        <v/>
      </c>
      <c r="AE235" t="str">
        <f t="shared" ca="1" si="77"/>
        <v/>
      </c>
      <c r="AF235" t="str">
        <f t="shared" ca="1" si="76"/>
        <v/>
      </c>
      <c r="AG235" t="str">
        <f t="shared" ca="1" si="76"/>
        <v/>
      </c>
      <c r="AH235" t="str">
        <f t="shared" ca="1" si="76"/>
        <v/>
      </c>
      <c r="AI235" t="str">
        <f t="shared" ca="1" si="76"/>
        <v/>
      </c>
      <c r="AJ235" t="str">
        <f t="shared" ca="1" si="76"/>
        <v/>
      </c>
      <c r="AK235" t="str">
        <f t="shared" ca="1" si="76"/>
        <v/>
      </c>
      <c r="AL235" t="str">
        <f t="shared" ca="1" si="76"/>
        <v/>
      </c>
      <c r="AM235" t="str">
        <f t="shared" ca="1" si="76"/>
        <v/>
      </c>
      <c r="AN235" t="str">
        <f t="shared" ca="1" si="72"/>
        <v/>
      </c>
      <c r="AO235" t="str">
        <f t="shared" ca="1" si="73"/>
        <v/>
      </c>
      <c r="AS235" t="str">
        <f>IF(SP_2a!Q234&lt;&gt;"", SP_2a!Q234, "")</f>
        <v/>
      </c>
      <c r="AT235" t="str">
        <f>IF($AS235&lt;&gt;"", IFERROR(IF(SP_2a!$D234="", 0, IF(SP_2a!$D234=SP_2a!D233, $AT234, $AT234+1)), 1), "")</f>
        <v/>
      </c>
      <c r="AU235" t="str">
        <f>IF(SP_2a!R234&lt;&gt;"", SP_2a!R234, "")</f>
        <v/>
      </c>
      <c r="AV235" t="str">
        <f>IF(SP_2a!S234&lt;&gt;"", SP_2a!S234, "")</f>
        <v/>
      </c>
      <c r="AZ235" t="str">
        <f>IF($AS235&lt;&gt;"", IF($AS235=$AS234, 0, MAX($AZ$2:$BC234)+1), "")</f>
        <v/>
      </c>
      <c r="BA235" t="str">
        <f>IF($AS235&lt;&gt;"", IF($AT235=0, 0, IF($AT235=$AT234, 0, MAX($AZ$2:$BC234, $AZ235)+1)), "")</f>
        <v/>
      </c>
      <c r="BB235" t="str">
        <f>IF($AS235&lt;&gt;"", IF($AS235=$AS234, IF($AU235=$AU234, 0, MAX($AX$2:$BC234, $AZ235:$BA235)+1), MAX($AZ235:$BA235)+1), "")</f>
        <v/>
      </c>
      <c r="BC235" t="str">
        <f t="shared" si="61"/>
        <v/>
      </c>
    </row>
    <row r="236" spans="3:55">
      <c r="C236" t="str">
        <f t="shared" ca="1" si="62"/>
        <v/>
      </c>
      <c r="D236" t="str">
        <f t="shared" ca="1" si="63"/>
        <v/>
      </c>
      <c r="E236" t="str">
        <f t="shared" ca="1" si="64"/>
        <v/>
      </c>
      <c r="F236" t="str">
        <f t="shared" ca="1" si="65"/>
        <v/>
      </c>
      <c r="G236" t="str">
        <f t="shared" ca="1" si="65"/>
        <v/>
      </c>
      <c r="H236" t="str">
        <f t="shared" ca="1" si="66"/>
        <v/>
      </c>
      <c r="I236" t="str">
        <f t="shared" ca="1" si="67"/>
        <v/>
      </c>
      <c r="J236" t="str">
        <f t="shared" ca="1" si="68"/>
        <v/>
      </c>
      <c r="K236" t="str">
        <f t="shared" ca="1" si="68"/>
        <v/>
      </c>
      <c r="L236" t="str">
        <f t="shared" ca="1" si="69"/>
        <v/>
      </c>
      <c r="M236" t="str">
        <f t="shared" ca="1" si="70"/>
        <v/>
      </c>
      <c r="N236" t="str">
        <f t="shared" ca="1" si="71"/>
        <v/>
      </c>
      <c r="O236" t="str">
        <f t="shared" ca="1" si="71"/>
        <v/>
      </c>
      <c r="P236" t="str">
        <f t="shared" ca="1" si="75"/>
        <v/>
      </c>
      <c r="Q236" t="str">
        <f t="shared" ca="1" si="75"/>
        <v/>
      </c>
      <c r="R236" t="str">
        <f t="shared" ca="1" si="75"/>
        <v/>
      </c>
      <c r="S236" t="str">
        <f t="shared" ca="1" si="75"/>
        <v/>
      </c>
      <c r="T236" t="str">
        <f t="shared" ca="1" si="75"/>
        <v/>
      </c>
      <c r="U236" t="str">
        <f t="shared" ca="1" si="75"/>
        <v/>
      </c>
      <c r="V236" t="str">
        <f t="shared" ca="1" si="75"/>
        <v/>
      </c>
      <c r="W236" t="str">
        <f t="shared" ca="1" si="75"/>
        <v/>
      </c>
      <c r="X236" t="str">
        <f t="shared" ca="1" si="75"/>
        <v/>
      </c>
      <c r="Y236" t="str">
        <f t="shared" ca="1" si="75"/>
        <v/>
      </c>
      <c r="Z236" t="str">
        <f t="shared" ca="1" si="75"/>
        <v/>
      </c>
      <c r="AA236" t="str">
        <f t="shared" ca="1" si="75"/>
        <v/>
      </c>
      <c r="AB236" t="str">
        <f t="shared" ca="1" si="75"/>
        <v/>
      </c>
      <c r="AC236" t="str">
        <f t="shared" ca="1" si="75"/>
        <v/>
      </c>
      <c r="AD236" t="str">
        <f t="shared" ca="1" si="75"/>
        <v/>
      </c>
      <c r="AE236" t="str">
        <f t="shared" ca="1" si="77"/>
        <v/>
      </c>
      <c r="AF236" t="str">
        <f t="shared" ca="1" si="76"/>
        <v/>
      </c>
      <c r="AG236" t="str">
        <f t="shared" ca="1" si="76"/>
        <v/>
      </c>
      <c r="AH236" t="str">
        <f t="shared" ca="1" si="76"/>
        <v/>
      </c>
      <c r="AI236" t="str">
        <f t="shared" ca="1" si="76"/>
        <v/>
      </c>
      <c r="AJ236" t="str">
        <f t="shared" ca="1" si="76"/>
        <v/>
      </c>
      <c r="AK236" t="str">
        <f t="shared" ca="1" si="76"/>
        <v/>
      </c>
      <c r="AL236" t="str">
        <f t="shared" ca="1" si="76"/>
        <v/>
      </c>
      <c r="AM236" t="str">
        <f t="shared" ca="1" si="76"/>
        <v/>
      </c>
      <c r="AN236" t="str">
        <f t="shared" ca="1" si="72"/>
        <v/>
      </c>
      <c r="AO236" t="str">
        <f t="shared" ca="1" si="73"/>
        <v/>
      </c>
      <c r="AS236" t="str">
        <f>IF(SP_2a!Q235&lt;&gt;"", SP_2a!Q235, "")</f>
        <v/>
      </c>
      <c r="AT236" t="str">
        <f>IF($AS236&lt;&gt;"", IFERROR(IF(SP_2a!$D235="", 0, IF(SP_2a!$D235=SP_2a!D234, $AT235, $AT235+1)), 1), "")</f>
        <v/>
      </c>
      <c r="AU236" t="str">
        <f>IF(SP_2a!R235&lt;&gt;"", SP_2a!R235, "")</f>
        <v/>
      </c>
      <c r="AV236" t="str">
        <f>IF(SP_2a!S235&lt;&gt;"", SP_2a!S235, "")</f>
        <v/>
      </c>
      <c r="AZ236" t="str">
        <f>IF($AS236&lt;&gt;"", IF($AS236=$AS235, 0, MAX($AZ$2:$BC235)+1), "")</f>
        <v/>
      </c>
      <c r="BA236" t="str">
        <f>IF($AS236&lt;&gt;"", IF($AT236=0, 0, IF($AT236=$AT235, 0, MAX($AZ$2:$BC235, $AZ236)+1)), "")</f>
        <v/>
      </c>
      <c r="BB236" t="str">
        <f>IF($AS236&lt;&gt;"", IF($AS236=$AS235, IF($AU236=$AU235, 0, MAX($AX$2:$BC235, $AZ236:$BA236)+1), MAX($AZ236:$BA236)+1), "")</f>
        <v/>
      </c>
      <c r="BC236" t="str">
        <f t="shared" si="61"/>
        <v/>
      </c>
    </row>
    <row r="237" spans="3:55">
      <c r="C237" t="str">
        <f t="shared" ca="1" si="62"/>
        <v/>
      </c>
      <c r="D237" t="str">
        <f t="shared" ca="1" si="63"/>
        <v/>
      </c>
      <c r="E237" t="str">
        <f t="shared" ca="1" si="64"/>
        <v/>
      </c>
      <c r="F237" t="str">
        <f t="shared" ca="1" si="65"/>
        <v/>
      </c>
      <c r="G237" t="str">
        <f t="shared" ca="1" si="65"/>
        <v/>
      </c>
      <c r="H237" t="str">
        <f t="shared" ca="1" si="66"/>
        <v/>
      </c>
      <c r="I237" t="str">
        <f t="shared" ca="1" si="67"/>
        <v/>
      </c>
      <c r="J237" t="str">
        <f t="shared" ca="1" si="68"/>
        <v/>
      </c>
      <c r="K237" t="str">
        <f t="shared" ca="1" si="68"/>
        <v/>
      </c>
      <c r="L237" t="str">
        <f t="shared" ca="1" si="69"/>
        <v/>
      </c>
      <c r="M237" t="str">
        <f t="shared" ca="1" si="70"/>
        <v/>
      </c>
      <c r="N237" t="str">
        <f t="shared" ca="1" si="71"/>
        <v/>
      </c>
      <c r="O237" t="str">
        <f t="shared" ca="1" si="71"/>
        <v/>
      </c>
      <c r="P237" t="str">
        <f t="shared" ca="1" si="75"/>
        <v/>
      </c>
      <c r="Q237" t="str">
        <f t="shared" ca="1" si="75"/>
        <v/>
      </c>
      <c r="R237" t="str">
        <f t="shared" ca="1" si="75"/>
        <v/>
      </c>
      <c r="S237" t="str">
        <f t="shared" ca="1" si="75"/>
        <v/>
      </c>
      <c r="T237" t="str">
        <f t="shared" ca="1" si="75"/>
        <v/>
      </c>
      <c r="U237" t="str">
        <f t="shared" ca="1" si="75"/>
        <v/>
      </c>
      <c r="V237" t="str">
        <f t="shared" ca="1" si="75"/>
        <v/>
      </c>
      <c r="W237" t="str">
        <f t="shared" ca="1" si="75"/>
        <v/>
      </c>
      <c r="X237" t="str">
        <f t="shared" ca="1" si="75"/>
        <v/>
      </c>
      <c r="Y237" t="str">
        <f t="shared" ca="1" si="75"/>
        <v/>
      </c>
      <c r="Z237" t="str">
        <f t="shared" ca="1" si="75"/>
        <v/>
      </c>
      <c r="AA237" t="str">
        <f t="shared" ca="1" si="75"/>
        <v/>
      </c>
      <c r="AB237" t="str">
        <f t="shared" ca="1" si="75"/>
        <v/>
      </c>
      <c r="AC237" t="str">
        <f t="shared" ca="1" si="75"/>
        <v/>
      </c>
      <c r="AD237" t="str">
        <f t="shared" ca="1" si="75"/>
        <v/>
      </c>
      <c r="AE237" t="str">
        <f t="shared" ca="1" si="77"/>
        <v/>
      </c>
      <c r="AF237" t="str">
        <f t="shared" ca="1" si="76"/>
        <v/>
      </c>
      <c r="AG237" t="str">
        <f t="shared" ca="1" si="76"/>
        <v/>
      </c>
      <c r="AH237" t="str">
        <f t="shared" ca="1" si="76"/>
        <v/>
      </c>
      <c r="AI237" t="str">
        <f t="shared" ca="1" si="76"/>
        <v/>
      </c>
      <c r="AJ237" t="str">
        <f t="shared" ca="1" si="76"/>
        <v/>
      </c>
      <c r="AK237" t="str">
        <f t="shared" ca="1" si="76"/>
        <v/>
      </c>
      <c r="AL237" t="str">
        <f t="shared" ca="1" si="76"/>
        <v/>
      </c>
      <c r="AM237" t="str">
        <f t="shared" ca="1" si="76"/>
        <v/>
      </c>
      <c r="AN237" t="str">
        <f t="shared" ca="1" si="72"/>
        <v/>
      </c>
      <c r="AO237" t="str">
        <f t="shared" ca="1" si="73"/>
        <v/>
      </c>
      <c r="AS237" t="str">
        <f>IF(SP_2a!Q236&lt;&gt;"", SP_2a!Q236, "")</f>
        <v/>
      </c>
      <c r="AT237" t="str">
        <f>IF($AS237&lt;&gt;"", IFERROR(IF(SP_2a!$D236="", 0, IF(SP_2a!$D236=SP_2a!D235, $AT236, $AT236+1)), 1), "")</f>
        <v/>
      </c>
      <c r="AU237" t="str">
        <f>IF(SP_2a!R236&lt;&gt;"", SP_2a!R236, "")</f>
        <v/>
      </c>
      <c r="AV237" t="str">
        <f>IF(SP_2a!S236&lt;&gt;"", SP_2a!S236, "")</f>
        <v/>
      </c>
      <c r="AZ237" t="str">
        <f>IF($AS237&lt;&gt;"", IF($AS237=$AS236, 0, MAX($AZ$2:$BC236)+1), "")</f>
        <v/>
      </c>
      <c r="BA237" t="str">
        <f>IF($AS237&lt;&gt;"", IF($AT237=0, 0, IF($AT237=$AT236, 0, MAX($AZ$2:$BC236, $AZ237)+1)), "")</f>
        <v/>
      </c>
      <c r="BB237" t="str">
        <f>IF($AS237&lt;&gt;"", IF($AS237=$AS236, IF($AU237=$AU236, 0, MAX($AX$2:$BC236, $AZ237:$BA237)+1), MAX($AZ237:$BA237)+1), "")</f>
        <v/>
      </c>
      <c r="BC237" t="str">
        <f t="shared" si="61"/>
        <v/>
      </c>
    </row>
    <row r="238" spans="3:55">
      <c r="C238" t="str">
        <f t="shared" ca="1" si="62"/>
        <v/>
      </c>
      <c r="D238" t="str">
        <f t="shared" ca="1" si="63"/>
        <v/>
      </c>
      <c r="E238" t="str">
        <f t="shared" ca="1" si="64"/>
        <v/>
      </c>
      <c r="F238" t="str">
        <f t="shared" ca="1" si="65"/>
        <v/>
      </c>
      <c r="G238" t="str">
        <f t="shared" ca="1" si="65"/>
        <v/>
      </c>
      <c r="H238" t="str">
        <f t="shared" ca="1" si="66"/>
        <v/>
      </c>
      <c r="I238" t="str">
        <f t="shared" ca="1" si="67"/>
        <v/>
      </c>
      <c r="J238" t="str">
        <f t="shared" ca="1" si="68"/>
        <v/>
      </c>
      <c r="K238" t="str">
        <f t="shared" ca="1" si="68"/>
        <v/>
      </c>
      <c r="L238" t="str">
        <f t="shared" ca="1" si="69"/>
        <v/>
      </c>
      <c r="M238" t="str">
        <f t="shared" ca="1" si="70"/>
        <v/>
      </c>
      <c r="N238" t="str">
        <f t="shared" ca="1" si="71"/>
        <v/>
      </c>
      <c r="O238" t="str">
        <f t="shared" ca="1" si="71"/>
        <v/>
      </c>
      <c r="P238" t="str">
        <f t="shared" ref="P238:AD254" ca="1" si="78">IF(ISNUMBER(MATCH(ROW(),$BC:$BC, 0)), IF(INDIRECT("SP_2b!" &amp; ADDRESS(MATCH(ROW(),$BC:$BC, 0)-1, COLUMN()-4, 4))&lt;&gt;"", INDIRECT("SP_2b!" &amp; ADDRESS(MATCH(ROW(),$BC:$BC, 0)-1, COLUMN()-4, 4)), ""), "")</f>
        <v/>
      </c>
      <c r="Q238" t="str">
        <f t="shared" ca="1" si="78"/>
        <v/>
      </c>
      <c r="R238" t="str">
        <f t="shared" ca="1" si="78"/>
        <v/>
      </c>
      <c r="S238" t="str">
        <f t="shared" ca="1" si="78"/>
        <v/>
      </c>
      <c r="T238" t="str">
        <f t="shared" ca="1" si="78"/>
        <v/>
      </c>
      <c r="U238" t="str">
        <f t="shared" ca="1" si="78"/>
        <v/>
      </c>
      <c r="V238" t="str">
        <f t="shared" ca="1" si="78"/>
        <v/>
      </c>
      <c r="W238" t="str">
        <f t="shared" ca="1" si="78"/>
        <v/>
      </c>
      <c r="X238" t="str">
        <f t="shared" ca="1" si="78"/>
        <v/>
      </c>
      <c r="Y238" t="str">
        <f t="shared" ca="1" si="78"/>
        <v/>
      </c>
      <c r="Z238" t="str">
        <f t="shared" ca="1" si="78"/>
        <v/>
      </c>
      <c r="AA238" t="str">
        <f t="shared" ca="1" si="78"/>
        <v/>
      </c>
      <c r="AB238" t="str">
        <f t="shared" ca="1" si="78"/>
        <v/>
      </c>
      <c r="AC238" t="str">
        <f t="shared" ca="1" si="78"/>
        <v/>
      </c>
      <c r="AD238" t="str">
        <f t="shared" ca="1" si="78"/>
        <v/>
      </c>
      <c r="AE238" t="str">
        <f t="shared" ca="1" si="77"/>
        <v/>
      </c>
      <c r="AF238" t="str">
        <f t="shared" ca="1" si="76"/>
        <v/>
      </c>
      <c r="AG238" t="str">
        <f t="shared" ca="1" si="76"/>
        <v/>
      </c>
      <c r="AH238" t="str">
        <f t="shared" ca="1" si="76"/>
        <v/>
      </c>
      <c r="AI238" t="str">
        <f t="shared" ca="1" si="76"/>
        <v/>
      </c>
      <c r="AJ238" t="str">
        <f t="shared" ca="1" si="76"/>
        <v/>
      </c>
      <c r="AK238" t="str">
        <f t="shared" ca="1" si="76"/>
        <v/>
      </c>
      <c r="AL238" t="str">
        <f t="shared" ca="1" si="76"/>
        <v/>
      </c>
      <c r="AM238" t="str">
        <f t="shared" ca="1" si="76"/>
        <v/>
      </c>
      <c r="AN238" t="str">
        <f t="shared" ca="1" si="72"/>
        <v/>
      </c>
      <c r="AO238" t="str">
        <f t="shared" ca="1" si="73"/>
        <v/>
      </c>
      <c r="AS238" t="str">
        <f>IF(SP_2a!Q237&lt;&gt;"", SP_2a!Q237, "")</f>
        <v/>
      </c>
      <c r="AT238" t="str">
        <f>IF($AS238&lt;&gt;"", IFERROR(IF(SP_2a!$D237="", 0, IF(SP_2a!$D237=SP_2a!D236, $AT237, $AT237+1)), 1), "")</f>
        <v/>
      </c>
      <c r="AU238" t="str">
        <f>IF(SP_2a!R237&lt;&gt;"", SP_2a!R237, "")</f>
        <v/>
      </c>
      <c r="AV238" t="str">
        <f>IF(SP_2a!S237&lt;&gt;"", SP_2a!S237, "")</f>
        <v/>
      </c>
      <c r="AZ238" t="str">
        <f>IF($AS238&lt;&gt;"", IF($AS238=$AS237, 0, MAX($AZ$2:$BC237)+1), "")</f>
        <v/>
      </c>
      <c r="BA238" t="str">
        <f>IF($AS238&lt;&gt;"", IF($AT238=0, 0, IF($AT238=$AT237, 0, MAX($AZ$2:$BC237, $AZ238)+1)), "")</f>
        <v/>
      </c>
      <c r="BB238" t="str">
        <f>IF($AS238&lt;&gt;"", IF($AS238=$AS237, IF($AU238=$AU237, 0, MAX($AX$2:$BC237, $AZ238:$BA238)+1), MAX($AZ238:$BA238)+1), "")</f>
        <v/>
      </c>
      <c r="BC238" t="str">
        <f t="shared" si="61"/>
        <v/>
      </c>
    </row>
    <row r="239" spans="3:55">
      <c r="C239" t="str">
        <f t="shared" ca="1" si="62"/>
        <v/>
      </c>
      <c r="D239" t="str">
        <f t="shared" ca="1" si="63"/>
        <v/>
      </c>
      <c r="E239" t="str">
        <f t="shared" ca="1" si="64"/>
        <v/>
      </c>
      <c r="F239" t="str">
        <f t="shared" ca="1" si="65"/>
        <v/>
      </c>
      <c r="G239" t="str">
        <f t="shared" ca="1" si="65"/>
        <v/>
      </c>
      <c r="H239" t="str">
        <f t="shared" ca="1" si="66"/>
        <v/>
      </c>
      <c r="I239" t="str">
        <f t="shared" ca="1" si="67"/>
        <v/>
      </c>
      <c r="J239" t="str">
        <f t="shared" ca="1" si="68"/>
        <v/>
      </c>
      <c r="K239" t="str">
        <f t="shared" ca="1" si="68"/>
        <v/>
      </c>
      <c r="L239" t="str">
        <f t="shared" ca="1" si="69"/>
        <v/>
      </c>
      <c r="M239" t="str">
        <f t="shared" ca="1" si="70"/>
        <v/>
      </c>
      <c r="N239" t="str">
        <f t="shared" ca="1" si="71"/>
        <v/>
      </c>
      <c r="O239" t="str">
        <f t="shared" ca="1" si="71"/>
        <v/>
      </c>
      <c r="P239" t="str">
        <f t="shared" ca="1" si="78"/>
        <v/>
      </c>
      <c r="Q239" t="str">
        <f t="shared" ca="1" si="78"/>
        <v/>
      </c>
      <c r="R239" t="str">
        <f t="shared" ca="1" si="78"/>
        <v/>
      </c>
      <c r="S239" t="str">
        <f t="shared" ca="1" si="78"/>
        <v/>
      </c>
      <c r="T239" t="str">
        <f t="shared" ca="1" si="78"/>
        <v/>
      </c>
      <c r="U239" t="str">
        <f t="shared" ca="1" si="78"/>
        <v/>
      </c>
      <c r="V239" t="str">
        <f t="shared" ca="1" si="78"/>
        <v/>
      </c>
      <c r="W239" t="str">
        <f t="shared" ca="1" si="78"/>
        <v/>
      </c>
      <c r="X239" t="str">
        <f t="shared" ca="1" si="78"/>
        <v/>
      </c>
      <c r="Y239" t="str">
        <f t="shared" ca="1" si="78"/>
        <v/>
      </c>
      <c r="Z239" t="str">
        <f t="shared" ca="1" si="78"/>
        <v/>
      </c>
      <c r="AA239" t="str">
        <f t="shared" ca="1" si="78"/>
        <v/>
      </c>
      <c r="AB239" t="str">
        <f t="shared" ca="1" si="78"/>
        <v/>
      </c>
      <c r="AC239" t="str">
        <f t="shared" ca="1" si="78"/>
        <v/>
      </c>
      <c r="AD239" t="str">
        <f t="shared" ca="1" si="78"/>
        <v/>
      </c>
      <c r="AE239" t="str">
        <f t="shared" ca="1" si="77"/>
        <v/>
      </c>
      <c r="AF239" t="str">
        <f t="shared" ca="1" si="76"/>
        <v/>
      </c>
      <c r="AG239" t="str">
        <f t="shared" ca="1" si="76"/>
        <v/>
      </c>
      <c r="AH239" t="str">
        <f t="shared" ca="1" si="76"/>
        <v/>
      </c>
      <c r="AI239" t="str">
        <f t="shared" ca="1" si="76"/>
        <v/>
      </c>
      <c r="AJ239" t="str">
        <f t="shared" ca="1" si="76"/>
        <v/>
      </c>
      <c r="AK239" t="str">
        <f t="shared" ca="1" si="76"/>
        <v/>
      </c>
      <c r="AL239" t="str">
        <f t="shared" ca="1" si="76"/>
        <v/>
      </c>
      <c r="AM239" t="str">
        <f t="shared" ca="1" si="76"/>
        <v/>
      </c>
      <c r="AN239" t="str">
        <f t="shared" ca="1" si="72"/>
        <v/>
      </c>
      <c r="AO239" t="str">
        <f t="shared" ca="1" si="73"/>
        <v/>
      </c>
      <c r="AS239" t="str">
        <f>IF(SP_2a!Q238&lt;&gt;"", SP_2a!Q238, "")</f>
        <v/>
      </c>
      <c r="AT239" t="str">
        <f>IF($AS239&lt;&gt;"", IFERROR(IF(SP_2a!$D238="", 0, IF(SP_2a!$D238=SP_2a!D237, $AT238, $AT238+1)), 1), "")</f>
        <v/>
      </c>
      <c r="AU239" t="str">
        <f>IF(SP_2a!R238&lt;&gt;"", SP_2a!R238, "")</f>
        <v/>
      </c>
      <c r="AV239" t="str">
        <f>IF(SP_2a!S238&lt;&gt;"", SP_2a!S238, "")</f>
        <v/>
      </c>
      <c r="AZ239" t="str">
        <f>IF($AS239&lt;&gt;"", IF($AS239=$AS238, 0, MAX($AZ$2:$BC238)+1), "")</f>
        <v/>
      </c>
      <c r="BA239" t="str">
        <f>IF($AS239&lt;&gt;"", IF($AT239=0, 0, IF($AT239=$AT238, 0, MAX($AZ$2:$BC238, $AZ239)+1)), "")</f>
        <v/>
      </c>
      <c r="BB239" t="str">
        <f>IF($AS239&lt;&gt;"", IF($AS239=$AS238, IF($AU239=$AU238, 0, MAX($AX$2:$BC238, $AZ239:$BA239)+1), MAX($AZ239:$BA239)+1), "")</f>
        <v/>
      </c>
      <c r="BC239" t="str">
        <f t="shared" si="61"/>
        <v/>
      </c>
    </row>
    <row r="240" spans="3:55">
      <c r="C240" t="str">
        <f t="shared" ca="1" si="62"/>
        <v/>
      </c>
      <c r="D240" t="str">
        <f t="shared" ca="1" si="63"/>
        <v/>
      </c>
      <c r="E240" t="str">
        <f t="shared" ca="1" si="64"/>
        <v/>
      </c>
      <c r="F240" t="str">
        <f t="shared" ca="1" si="65"/>
        <v/>
      </c>
      <c r="G240" t="str">
        <f t="shared" ca="1" si="65"/>
        <v/>
      </c>
      <c r="H240" t="str">
        <f t="shared" ca="1" si="66"/>
        <v/>
      </c>
      <c r="I240" t="str">
        <f t="shared" ca="1" si="67"/>
        <v/>
      </c>
      <c r="J240" t="str">
        <f t="shared" ca="1" si="68"/>
        <v/>
      </c>
      <c r="K240" t="str">
        <f t="shared" ca="1" si="68"/>
        <v/>
      </c>
      <c r="L240" t="str">
        <f t="shared" ca="1" si="69"/>
        <v/>
      </c>
      <c r="M240" t="str">
        <f t="shared" ca="1" si="70"/>
        <v/>
      </c>
      <c r="N240" t="str">
        <f t="shared" ca="1" si="71"/>
        <v/>
      </c>
      <c r="O240" t="str">
        <f t="shared" ca="1" si="71"/>
        <v/>
      </c>
      <c r="P240" t="str">
        <f t="shared" ca="1" si="78"/>
        <v/>
      </c>
      <c r="Q240" t="str">
        <f t="shared" ca="1" si="78"/>
        <v/>
      </c>
      <c r="R240" t="str">
        <f t="shared" ca="1" si="78"/>
        <v/>
      </c>
      <c r="S240" t="str">
        <f t="shared" ca="1" si="78"/>
        <v/>
      </c>
      <c r="T240" t="str">
        <f t="shared" ca="1" si="78"/>
        <v/>
      </c>
      <c r="U240" t="str">
        <f t="shared" ca="1" si="78"/>
        <v/>
      </c>
      <c r="V240" t="str">
        <f t="shared" ca="1" si="78"/>
        <v/>
      </c>
      <c r="W240" t="str">
        <f t="shared" ca="1" si="78"/>
        <v/>
      </c>
      <c r="X240" t="str">
        <f t="shared" ca="1" si="78"/>
        <v/>
      </c>
      <c r="Y240" t="str">
        <f t="shared" ca="1" si="78"/>
        <v/>
      </c>
      <c r="Z240" t="str">
        <f t="shared" ca="1" si="78"/>
        <v/>
      </c>
      <c r="AA240" t="str">
        <f t="shared" ca="1" si="78"/>
        <v/>
      </c>
      <c r="AB240" t="str">
        <f t="shared" ca="1" si="78"/>
        <v/>
      </c>
      <c r="AC240" t="str">
        <f t="shared" ca="1" si="78"/>
        <v/>
      </c>
      <c r="AD240" t="str">
        <f t="shared" ca="1" si="78"/>
        <v/>
      </c>
      <c r="AE240" t="str">
        <f t="shared" ca="1" si="77"/>
        <v/>
      </c>
      <c r="AF240" t="str">
        <f t="shared" ca="1" si="76"/>
        <v/>
      </c>
      <c r="AG240" t="str">
        <f t="shared" ca="1" si="76"/>
        <v/>
      </c>
      <c r="AH240" t="str">
        <f t="shared" ca="1" si="76"/>
        <v/>
      </c>
      <c r="AI240" t="str">
        <f t="shared" ca="1" si="76"/>
        <v/>
      </c>
      <c r="AJ240" t="str">
        <f t="shared" ca="1" si="76"/>
        <v/>
      </c>
      <c r="AK240" t="str">
        <f t="shared" ca="1" si="76"/>
        <v/>
      </c>
      <c r="AL240" t="str">
        <f t="shared" ca="1" si="76"/>
        <v/>
      </c>
      <c r="AM240" t="str">
        <f t="shared" ca="1" si="76"/>
        <v/>
      </c>
      <c r="AN240" t="str">
        <f t="shared" ca="1" si="72"/>
        <v/>
      </c>
      <c r="AO240" t="str">
        <f t="shared" ca="1" si="73"/>
        <v/>
      </c>
      <c r="AS240" t="str">
        <f>IF(SP_2a!Q239&lt;&gt;"", SP_2a!Q239, "")</f>
        <v/>
      </c>
      <c r="AT240" t="str">
        <f>IF($AS240&lt;&gt;"", IFERROR(IF(SP_2a!$D239="", 0, IF(SP_2a!$D239=SP_2a!D238, $AT239, $AT239+1)), 1), "")</f>
        <v/>
      </c>
      <c r="AU240" t="str">
        <f>IF(SP_2a!R239&lt;&gt;"", SP_2a!R239, "")</f>
        <v/>
      </c>
      <c r="AV240" t="str">
        <f>IF(SP_2a!S239&lt;&gt;"", SP_2a!S239, "")</f>
        <v/>
      </c>
      <c r="AZ240" t="str">
        <f>IF($AS240&lt;&gt;"", IF($AS240=$AS239, 0, MAX($AZ$2:$BC239)+1), "")</f>
        <v/>
      </c>
      <c r="BA240" t="str">
        <f>IF($AS240&lt;&gt;"", IF($AT240=0, 0, IF($AT240=$AT239, 0, MAX($AZ$2:$BC239, $AZ240)+1)), "")</f>
        <v/>
      </c>
      <c r="BB240" t="str">
        <f>IF($AS240&lt;&gt;"", IF($AS240=$AS239, IF($AU240=$AU239, 0, MAX($AX$2:$BC239, $AZ240:$BA240)+1), MAX($AZ240:$BA240)+1), "")</f>
        <v/>
      </c>
      <c r="BC240" t="str">
        <f t="shared" si="61"/>
        <v/>
      </c>
    </row>
    <row r="241" spans="3:55">
      <c r="C241" t="str">
        <f t="shared" ca="1" si="62"/>
        <v/>
      </c>
      <c r="D241" t="str">
        <f t="shared" ca="1" si="63"/>
        <v/>
      </c>
      <c r="E241" t="str">
        <f t="shared" ca="1" si="64"/>
        <v/>
      </c>
      <c r="F241" t="str">
        <f t="shared" ca="1" si="65"/>
        <v/>
      </c>
      <c r="G241" t="str">
        <f t="shared" ca="1" si="65"/>
        <v/>
      </c>
      <c r="H241" t="str">
        <f t="shared" ca="1" si="66"/>
        <v/>
      </c>
      <c r="I241" t="str">
        <f t="shared" ca="1" si="67"/>
        <v/>
      </c>
      <c r="J241" t="str">
        <f t="shared" ca="1" si="68"/>
        <v/>
      </c>
      <c r="K241" t="str">
        <f t="shared" ca="1" si="68"/>
        <v/>
      </c>
      <c r="L241" t="str">
        <f t="shared" ca="1" si="69"/>
        <v/>
      </c>
      <c r="M241" t="str">
        <f t="shared" ca="1" si="70"/>
        <v/>
      </c>
      <c r="N241" t="str">
        <f t="shared" ca="1" si="71"/>
        <v/>
      </c>
      <c r="O241" t="str">
        <f t="shared" ca="1" si="71"/>
        <v/>
      </c>
      <c r="P241" t="str">
        <f t="shared" ca="1" si="78"/>
        <v/>
      </c>
      <c r="Q241" t="str">
        <f t="shared" ca="1" si="78"/>
        <v/>
      </c>
      <c r="R241" t="str">
        <f t="shared" ca="1" si="78"/>
        <v/>
      </c>
      <c r="S241" t="str">
        <f t="shared" ca="1" si="78"/>
        <v/>
      </c>
      <c r="T241" t="str">
        <f t="shared" ca="1" si="78"/>
        <v/>
      </c>
      <c r="U241" t="str">
        <f t="shared" ca="1" si="78"/>
        <v/>
      </c>
      <c r="V241" t="str">
        <f t="shared" ca="1" si="78"/>
        <v/>
      </c>
      <c r="W241" t="str">
        <f t="shared" ca="1" si="78"/>
        <v/>
      </c>
      <c r="X241" t="str">
        <f t="shared" ca="1" si="78"/>
        <v/>
      </c>
      <c r="Y241" t="str">
        <f t="shared" ca="1" si="78"/>
        <v/>
      </c>
      <c r="Z241" t="str">
        <f t="shared" ca="1" si="78"/>
        <v/>
      </c>
      <c r="AA241" t="str">
        <f t="shared" ca="1" si="78"/>
        <v/>
      </c>
      <c r="AB241" t="str">
        <f t="shared" ca="1" si="78"/>
        <v/>
      </c>
      <c r="AC241" t="str">
        <f t="shared" ca="1" si="78"/>
        <v/>
      </c>
      <c r="AD241" t="str">
        <f t="shared" ca="1" si="78"/>
        <v/>
      </c>
      <c r="AE241" t="str">
        <f t="shared" ca="1" si="77"/>
        <v/>
      </c>
      <c r="AF241" t="str">
        <f t="shared" ca="1" si="76"/>
        <v/>
      </c>
      <c r="AG241" t="str">
        <f t="shared" ca="1" si="76"/>
        <v/>
      </c>
      <c r="AH241" t="str">
        <f t="shared" ca="1" si="76"/>
        <v/>
      </c>
      <c r="AI241" t="str">
        <f t="shared" ca="1" si="76"/>
        <v/>
      </c>
      <c r="AJ241" t="str">
        <f t="shared" ca="1" si="76"/>
        <v/>
      </c>
      <c r="AK241" t="str">
        <f t="shared" ca="1" si="76"/>
        <v/>
      </c>
      <c r="AL241" t="str">
        <f t="shared" ca="1" si="76"/>
        <v/>
      </c>
      <c r="AM241" t="str">
        <f t="shared" ca="1" si="76"/>
        <v/>
      </c>
      <c r="AN241" t="str">
        <f t="shared" ca="1" si="72"/>
        <v/>
      </c>
      <c r="AO241" t="str">
        <f t="shared" ca="1" si="73"/>
        <v/>
      </c>
      <c r="AS241" t="str">
        <f>IF(SP_2a!Q240&lt;&gt;"", SP_2a!Q240, "")</f>
        <v/>
      </c>
      <c r="AT241" t="str">
        <f>IF($AS241&lt;&gt;"", IFERROR(IF(SP_2a!$D240="", 0, IF(SP_2a!$D240=SP_2a!D239, $AT240, $AT240+1)), 1), "")</f>
        <v/>
      </c>
      <c r="AU241" t="str">
        <f>IF(SP_2a!R240&lt;&gt;"", SP_2a!R240, "")</f>
        <v/>
      </c>
      <c r="AV241" t="str">
        <f>IF(SP_2a!S240&lt;&gt;"", SP_2a!S240, "")</f>
        <v/>
      </c>
      <c r="AZ241" t="str">
        <f>IF($AS241&lt;&gt;"", IF($AS241=$AS240, 0, MAX($AZ$2:$BC240)+1), "")</f>
        <v/>
      </c>
      <c r="BA241" t="str">
        <f>IF($AS241&lt;&gt;"", IF($AT241=0, 0, IF($AT241=$AT240, 0, MAX($AZ$2:$BC240, $AZ241)+1)), "")</f>
        <v/>
      </c>
      <c r="BB241" t="str">
        <f>IF($AS241&lt;&gt;"", IF($AS241=$AS240, IF($AU241=$AU240, 0, MAX($AX$2:$BC240, $AZ241:$BA241)+1), MAX($AZ241:$BA241)+1), "")</f>
        <v/>
      </c>
      <c r="BC241" t="str">
        <f t="shared" si="61"/>
        <v/>
      </c>
    </row>
    <row r="242" spans="3:55">
      <c r="C242" t="str">
        <f t="shared" ca="1" si="62"/>
        <v/>
      </c>
      <c r="D242" t="str">
        <f t="shared" ca="1" si="63"/>
        <v/>
      </c>
      <c r="E242" t="str">
        <f t="shared" ca="1" si="64"/>
        <v/>
      </c>
      <c r="F242" t="str">
        <f t="shared" ca="1" si="65"/>
        <v/>
      </c>
      <c r="G242" t="str">
        <f t="shared" ca="1" si="65"/>
        <v/>
      </c>
      <c r="H242" t="str">
        <f t="shared" ca="1" si="66"/>
        <v/>
      </c>
      <c r="I242" t="str">
        <f t="shared" ca="1" si="67"/>
        <v/>
      </c>
      <c r="J242" t="str">
        <f t="shared" ca="1" si="68"/>
        <v/>
      </c>
      <c r="K242" t="str">
        <f t="shared" ca="1" si="68"/>
        <v/>
      </c>
      <c r="L242" t="str">
        <f t="shared" ca="1" si="69"/>
        <v/>
      </c>
      <c r="M242" t="str">
        <f t="shared" ca="1" si="70"/>
        <v/>
      </c>
      <c r="N242" t="str">
        <f t="shared" ca="1" si="71"/>
        <v/>
      </c>
      <c r="O242" t="str">
        <f t="shared" ca="1" si="71"/>
        <v/>
      </c>
      <c r="P242" t="str">
        <f t="shared" ca="1" si="78"/>
        <v/>
      </c>
      <c r="Q242" t="str">
        <f t="shared" ca="1" si="78"/>
        <v/>
      </c>
      <c r="R242" t="str">
        <f t="shared" ca="1" si="78"/>
        <v/>
      </c>
      <c r="S242" t="str">
        <f t="shared" ca="1" si="78"/>
        <v/>
      </c>
      <c r="T242" t="str">
        <f t="shared" ca="1" si="78"/>
        <v/>
      </c>
      <c r="U242" t="str">
        <f t="shared" ca="1" si="78"/>
        <v/>
      </c>
      <c r="V242" t="str">
        <f t="shared" ca="1" si="78"/>
        <v/>
      </c>
      <c r="W242" t="str">
        <f t="shared" ca="1" si="78"/>
        <v/>
      </c>
      <c r="X242" t="str">
        <f t="shared" ca="1" si="78"/>
        <v/>
      </c>
      <c r="Y242" t="str">
        <f t="shared" ca="1" si="78"/>
        <v/>
      </c>
      <c r="Z242" t="str">
        <f t="shared" ca="1" si="78"/>
        <v/>
      </c>
      <c r="AA242" t="str">
        <f t="shared" ca="1" si="78"/>
        <v/>
      </c>
      <c r="AB242" t="str">
        <f t="shared" ca="1" si="78"/>
        <v/>
      </c>
      <c r="AC242" t="str">
        <f t="shared" ca="1" si="78"/>
        <v/>
      </c>
      <c r="AD242" t="str">
        <f t="shared" ca="1" si="78"/>
        <v/>
      </c>
      <c r="AE242" t="str">
        <f t="shared" ca="1" si="77"/>
        <v/>
      </c>
      <c r="AF242" t="str">
        <f t="shared" ca="1" si="76"/>
        <v/>
      </c>
      <c r="AG242" t="str">
        <f t="shared" ca="1" si="76"/>
        <v/>
      </c>
      <c r="AH242" t="str">
        <f t="shared" ca="1" si="76"/>
        <v/>
      </c>
      <c r="AI242" t="str">
        <f t="shared" ca="1" si="76"/>
        <v/>
      </c>
      <c r="AJ242" t="str">
        <f t="shared" ca="1" si="76"/>
        <v/>
      </c>
      <c r="AK242" t="str">
        <f t="shared" ca="1" si="76"/>
        <v/>
      </c>
      <c r="AL242" t="str">
        <f t="shared" ca="1" si="76"/>
        <v/>
      </c>
      <c r="AM242" t="str">
        <f t="shared" ca="1" si="76"/>
        <v/>
      </c>
      <c r="AN242" t="str">
        <f t="shared" ca="1" si="72"/>
        <v/>
      </c>
      <c r="AO242" t="str">
        <f t="shared" ca="1" si="73"/>
        <v/>
      </c>
      <c r="AS242" t="str">
        <f>IF(SP_2a!Q241&lt;&gt;"", SP_2a!Q241, "")</f>
        <v/>
      </c>
      <c r="AT242" t="str">
        <f>IF($AS242&lt;&gt;"", IFERROR(IF(SP_2a!$D241="", 0, IF(SP_2a!$D241=SP_2a!D240, $AT241, $AT241+1)), 1), "")</f>
        <v/>
      </c>
      <c r="AU242" t="str">
        <f>IF(SP_2a!R241&lt;&gt;"", SP_2a!R241, "")</f>
        <v/>
      </c>
      <c r="AV242" t="str">
        <f>IF(SP_2a!S241&lt;&gt;"", SP_2a!S241, "")</f>
        <v/>
      </c>
      <c r="AZ242" t="str">
        <f>IF($AS242&lt;&gt;"", IF($AS242=$AS241, 0, MAX($AZ$2:$BC241)+1), "")</f>
        <v/>
      </c>
      <c r="BA242" t="str">
        <f>IF($AS242&lt;&gt;"", IF($AT242=0, 0, IF($AT242=$AT241, 0, MAX($AZ$2:$BC241, $AZ242)+1)), "")</f>
        <v/>
      </c>
      <c r="BB242" t="str">
        <f>IF($AS242&lt;&gt;"", IF($AS242=$AS241, IF($AU242=$AU241, 0, MAX($AX$2:$BC241, $AZ242:$BA242)+1), MAX($AZ242:$BA242)+1), "")</f>
        <v/>
      </c>
      <c r="BC242" t="str">
        <f t="shared" si="61"/>
        <v/>
      </c>
    </row>
    <row r="243" spans="3:55">
      <c r="C243" t="str">
        <f t="shared" ca="1" si="62"/>
        <v/>
      </c>
      <c r="D243" t="str">
        <f t="shared" ca="1" si="63"/>
        <v/>
      </c>
      <c r="E243" t="str">
        <f t="shared" ca="1" si="64"/>
        <v/>
      </c>
      <c r="F243" t="str">
        <f t="shared" ca="1" si="65"/>
        <v/>
      </c>
      <c r="G243" t="str">
        <f t="shared" ca="1" si="65"/>
        <v/>
      </c>
      <c r="H243" t="str">
        <f t="shared" ca="1" si="66"/>
        <v/>
      </c>
      <c r="I243" t="str">
        <f t="shared" ca="1" si="67"/>
        <v/>
      </c>
      <c r="J243" t="str">
        <f t="shared" ca="1" si="68"/>
        <v/>
      </c>
      <c r="K243" t="str">
        <f t="shared" ca="1" si="68"/>
        <v/>
      </c>
      <c r="L243" t="str">
        <f t="shared" ca="1" si="69"/>
        <v/>
      </c>
      <c r="M243" t="str">
        <f t="shared" ca="1" si="70"/>
        <v/>
      </c>
      <c r="N243" t="str">
        <f t="shared" ca="1" si="71"/>
        <v/>
      </c>
      <c r="O243" t="str">
        <f t="shared" ca="1" si="71"/>
        <v/>
      </c>
      <c r="P243" t="str">
        <f t="shared" ca="1" si="78"/>
        <v/>
      </c>
      <c r="Q243" t="str">
        <f t="shared" ca="1" si="78"/>
        <v/>
      </c>
      <c r="R243" t="str">
        <f t="shared" ca="1" si="78"/>
        <v/>
      </c>
      <c r="S243" t="str">
        <f t="shared" ca="1" si="78"/>
        <v/>
      </c>
      <c r="T243" t="str">
        <f t="shared" ca="1" si="78"/>
        <v/>
      </c>
      <c r="U243" t="str">
        <f t="shared" ca="1" si="78"/>
        <v/>
      </c>
      <c r="V243" t="str">
        <f t="shared" ca="1" si="78"/>
        <v/>
      </c>
      <c r="W243" t="str">
        <f t="shared" ca="1" si="78"/>
        <v/>
      </c>
      <c r="X243" t="str">
        <f t="shared" ca="1" si="78"/>
        <v/>
      </c>
      <c r="Y243" t="str">
        <f t="shared" ca="1" si="78"/>
        <v/>
      </c>
      <c r="Z243" t="str">
        <f t="shared" ca="1" si="78"/>
        <v/>
      </c>
      <c r="AA243" t="str">
        <f t="shared" ca="1" si="78"/>
        <v/>
      </c>
      <c r="AB243" t="str">
        <f t="shared" ca="1" si="78"/>
        <v/>
      </c>
      <c r="AC243" t="str">
        <f t="shared" ca="1" si="78"/>
        <v/>
      </c>
      <c r="AD243" t="str">
        <f t="shared" ca="1" si="78"/>
        <v/>
      </c>
      <c r="AE243" t="str">
        <f t="shared" ca="1" si="77"/>
        <v/>
      </c>
      <c r="AF243" t="str">
        <f t="shared" ca="1" si="76"/>
        <v/>
      </c>
      <c r="AG243" t="str">
        <f t="shared" ca="1" si="76"/>
        <v/>
      </c>
      <c r="AH243" t="str">
        <f t="shared" ca="1" si="76"/>
        <v/>
      </c>
      <c r="AI243" t="str">
        <f t="shared" ca="1" si="76"/>
        <v/>
      </c>
      <c r="AJ243" t="str">
        <f t="shared" ca="1" si="76"/>
        <v/>
      </c>
      <c r="AK243" t="str">
        <f t="shared" ca="1" si="76"/>
        <v/>
      </c>
      <c r="AL243" t="str">
        <f t="shared" ca="1" si="76"/>
        <v/>
      </c>
      <c r="AM243" t="str">
        <f t="shared" ca="1" si="76"/>
        <v/>
      </c>
      <c r="AN243" t="str">
        <f t="shared" ca="1" si="72"/>
        <v/>
      </c>
      <c r="AO243" t="str">
        <f t="shared" ca="1" si="73"/>
        <v/>
      </c>
      <c r="AS243" t="str">
        <f>IF(SP_2a!Q242&lt;&gt;"", SP_2a!Q242, "")</f>
        <v/>
      </c>
      <c r="AT243" t="str">
        <f>IF($AS243&lt;&gt;"", IFERROR(IF(SP_2a!$D242="", 0, IF(SP_2a!$D242=SP_2a!D241, $AT242, $AT242+1)), 1), "")</f>
        <v/>
      </c>
      <c r="AU243" t="str">
        <f>IF(SP_2a!R242&lt;&gt;"", SP_2a!R242, "")</f>
        <v/>
      </c>
      <c r="AV243" t="str">
        <f>IF(SP_2a!S242&lt;&gt;"", SP_2a!S242, "")</f>
        <v/>
      </c>
      <c r="AZ243" t="str">
        <f>IF($AS243&lt;&gt;"", IF($AS243=$AS242, 0, MAX($AZ$2:$BC242)+1), "")</f>
        <v/>
      </c>
      <c r="BA243" t="str">
        <f>IF($AS243&lt;&gt;"", IF($AT243=0, 0, IF($AT243=$AT242, 0, MAX($AZ$2:$BC242, $AZ243)+1)), "")</f>
        <v/>
      </c>
      <c r="BB243" t="str">
        <f>IF($AS243&lt;&gt;"", IF($AS243=$AS242, IF($AU243=$AU242, 0, MAX($AX$2:$BC242, $AZ243:$BA243)+1), MAX($AZ243:$BA243)+1), "")</f>
        <v/>
      </c>
      <c r="BC243" t="str">
        <f t="shared" si="61"/>
        <v/>
      </c>
    </row>
    <row r="244" spans="3:55">
      <c r="C244" t="str">
        <f t="shared" ca="1" si="62"/>
        <v/>
      </c>
      <c r="D244" t="str">
        <f t="shared" ca="1" si="63"/>
        <v/>
      </c>
      <c r="E244" t="str">
        <f t="shared" ca="1" si="64"/>
        <v/>
      </c>
      <c r="F244" t="str">
        <f t="shared" ca="1" si="65"/>
        <v/>
      </c>
      <c r="G244" t="str">
        <f t="shared" ca="1" si="65"/>
        <v/>
      </c>
      <c r="H244" t="str">
        <f t="shared" ca="1" si="66"/>
        <v/>
      </c>
      <c r="I244" t="str">
        <f t="shared" ca="1" si="67"/>
        <v/>
      </c>
      <c r="J244" t="str">
        <f t="shared" ca="1" si="68"/>
        <v/>
      </c>
      <c r="K244" t="str">
        <f t="shared" ca="1" si="68"/>
        <v/>
      </c>
      <c r="L244" t="str">
        <f t="shared" ca="1" si="69"/>
        <v/>
      </c>
      <c r="M244" t="str">
        <f t="shared" ca="1" si="70"/>
        <v/>
      </c>
      <c r="N244" t="str">
        <f t="shared" ca="1" si="71"/>
        <v/>
      </c>
      <c r="O244" t="str">
        <f t="shared" ca="1" si="71"/>
        <v/>
      </c>
      <c r="P244" t="str">
        <f t="shared" ca="1" si="78"/>
        <v/>
      </c>
      <c r="Q244" t="str">
        <f t="shared" ca="1" si="78"/>
        <v/>
      </c>
      <c r="R244" t="str">
        <f t="shared" ca="1" si="78"/>
        <v/>
      </c>
      <c r="S244" t="str">
        <f t="shared" ca="1" si="78"/>
        <v/>
      </c>
      <c r="T244" t="str">
        <f t="shared" ca="1" si="78"/>
        <v/>
      </c>
      <c r="U244" t="str">
        <f t="shared" ca="1" si="78"/>
        <v/>
      </c>
      <c r="V244" t="str">
        <f t="shared" ca="1" si="78"/>
        <v/>
      </c>
      <c r="W244" t="str">
        <f t="shared" ca="1" si="78"/>
        <v/>
      </c>
      <c r="X244" t="str">
        <f t="shared" ca="1" si="78"/>
        <v/>
      </c>
      <c r="Y244" t="str">
        <f t="shared" ca="1" si="78"/>
        <v/>
      </c>
      <c r="Z244" t="str">
        <f t="shared" ca="1" si="78"/>
        <v/>
      </c>
      <c r="AA244" t="str">
        <f t="shared" ca="1" si="78"/>
        <v/>
      </c>
      <c r="AB244" t="str">
        <f t="shared" ca="1" si="78"/>
        <v/>
      </c>
      <c r="AC244" t="str">
        <f t="shared" ca="1" si="78"/>
        <v/>
      </c>
      <c r="AD244" t="str">
        <f t="shared" ca="1" si="78"/>
        <v/>
      </c>
      <c r="AE244" t="str">
        <f t="shared" ca="1" si="77"/>
        <v/>
      </c>
      <c r="AF244" t="str">
        <f t="shared" ca="1" si="76"/>
        <v/>
      </c>
      <c r="AG244" t="str">
        <f t="shared" ca="1" si="76"/>
        <v/>
      </c>
      <c r="AH244" t="str">
        <f t="shared" ca="1" si="76"/>
        <v/>
      </c>
      <c r="AI244" t="str">
        <f t="shared" ca="1" si="76"/>
        <v/>
      </c>
      <c r="AJ244" t="str">
        <f t="shared" ca="1" si="76"/>
        <v/>
      </c>
      <c r="AK244" t="str">
        <f t="shared" ca="1" si="76"/>
        <v/>
      </c>
      <c r="AL244" t="str">
        <f t="shared" ca="1" si="76"/>
        <v/>
      </c>
      <c r="AM244" t="str">
        <f t="shared" ca="1" si="76"/>
        <v/>
      </c>
      <c r="AN244" t="str">
        <f t="shared" ca="1" si="72"/>
        <v/>
      </c>
      <c r="AO244" t="str">
        <f t="shared" ca="1" si="73"/>
        <v/>
      </c>
      <c r="AS244" t="str">
        <f>IF(SP_2a!Q243&lt;&gt;"", SP_2a!Q243, "")</f>
        <v/>
      </c>
      <c r="AT244" t="str">
        <f>IF($AS244&lt;&gt;"", IFERROR(IF(SP_2a!$D243="", 0, IF(SP_2a!$D243=SP_2a!D242, $AT243, $AT243+1)), 1), "")</f>
        <v/>
      </c>
      <c r="AU244" t="str">
        <f>IF(SP_2a!R243&lt;&gt;"", SP_2a!R243, "")</f>
        <v/>
      </c>
      <c r="AV244" t="str">
        <f>IF(SP_2a!S243&lt;&gt;"", SP_2a!S243, "")</f>
        <v/>
      </c>
      <c r="AZ244" t="str">
        <f>IF($AS244&lt;&gt;"", IF($AS244=$AS243, 0, MAX($AZ$2:$BC243)+1), "")</f>
        <v/>
      </c>
      <c r="BA244" t="str">
        <f>IF($AS244&lt;&gt;"", IF($AT244=0, 0, IF($AT244=$AT243, 0, MAX($AZ$2:$BC243, $AZ244)+1)), "")</f>
        <v/>
      </c>
      <c r="BB244" t="str">
        <f>IF($AS244&lt;&gt;"", IF($AS244=$AS243, IF($AU244=$AU243, 0, MAX($AX$2:$BC243, $AZ244:$BA244)+1), MAX($AZ244:$BA244)+1), "")</f>
        <v/>
      </c>
      <c r="BC244" t="str">
        <f t="shared" si="61"/>
        <v/>
      </c>
    </row>
    <row r="245" spans="3:55">
      <c r="C245" t="str">
        <f t="shared" ca="1" si="62"/>
        <v/>
      </c>
      <c r="D245" t="str">
        <f t="shared" ca="1" si="63"/>
        <v/>
      </c>
      <c r="E245" t="str">
        <f t="shared" ca="1" si="64"/>
        <v/>
      </c>
      <c r="F245" t="str">
        <f t="shared" ca="1" si="65"/>
        <v/>
      </c>
      <c r="G245" t="str">
        <f t="shared" ca="1" si="65"/>
        <v/>
      </c>
      <c r="H245" t="str">
        <f t="shared" ca="1" si="66"/>
        <v/>
      </c>
      <c r="I245" t="str">
        <f t="shared" ca="1" si="67"/>
        <v/>
      </c>
      <c r="J245" t="str">
        <f t="shared" ca="1" si="68"/>
        <v/>
      </c>
      <c r="K245" t="str">
        <f t="shared" ca="1" si="68"/>
        <v/>
      </c>
      <c r="L245" t="str">
        <f t="shared" ca="1" si="69"/>
        <v/>
      </c>
      <c r="M245" t="str">
        <f t="shared" ca="1" si="70"/>
        <v/>
      </c>
      <c r="N245" t="str">
        <f t="shared" ca="1" si="71"/>
        <v/>
      </c>
      <c r="O245" t="str">
        <f t="shared" ca="1" si="71"/>
        <v/>
      </c>
      <c r="P245" t="str">
        <f t="shared" ca="1" si="78"/>
        <v/>
      </c>
      <c r="Q245" t="str">
        <f t="shared" ca="1" si="78"/>
        <v/>
      </c>
      <c r="R245" t="str">
        <f t="shared" ca="1" si="78"/>
        <v/>
      </c>
      <c r="S245" t="str">
        <f t="shared" ca="1" si="78"/>
        <v/>
      </c>
      <c r="T245" t="str">
        <f t="shared" ca="1" si="78"/>
        <v/>
      </c>
      <c r="U245" t="str">
        <f t="shared" ca="1" si="78"/>
        <v/>
      </c>
      <c r="V245" t="str">
        <f t="shared" ca="1" si="78"/>
        <v/>
      </c>
      <c r="W245" t="str">
        <f t="shared" ca="1" si="78"/>
        <v/>
      </c>
      <c r="X245" t="str">
        <f t="shared" ca="1" si="78"/>
        <v/>
      </c>
      <c r="Y245" t="str">
        <f t="shared" ca="1" si="78"/>
        <v/>
      </c>
      <c r="Z245" t="str">
        <f t="shared" ca="1" si="78"/>
        <v/>
      </c>
      <c r="AA245" t="str">
        <f t="shared" ca="1" si="78"/>
        <v/>
      </c>
      <c r="AB245" t="str">
        <f t="shared" ca="1" si="78"/>
        <v/>
      </c>
      <c r="AC245" t="str">
        <f t="shared" ca="1" si="78"/>
        <v/>
      </c>
      <c r="AD245" t="str">
        <f t="shared" ca="1" si="78"/>
        <v/>
      </c>
      <c r="AE245" t="str">
        <f t="shared" ca="1" si="77"/>
        <v/>
      </c>
      <c r="AF245" t="str">
        <f t="shared" ca="1" si="76"/>
        <v/>
      </c>
      <c r="AG245" t="str">
        <f t="shared" ca="1" si="76"/>
        <v/>
      </c>
      <c r="AH245" t="str">
        <f t="shared" ca="1" si="76"/>
        <v/>
      </c>
      <c r="AI245" t="str">
        <f t="shared" ca="1" si="76"/>
        <v/>
      </c>
      <c r="AJ245" t="str">
        <f t="shared" ca="1" si="76"/>
        <v/>
      </c>
      <c r="AK245" t="str">
        <f t="shared" ca="1" si="76"/>
        <v/>
      </c>
      <c r="AL245" t="str">
        <f t="shared" ca="1" si="76"/>
        <v/>
      </c>
      <c r="AM245" t="str">
        <f t="shared" ca="1" si="76"/>
        <v/>
      </c>
      <c r="AN245" t="str">
        <f t="shared" ca="1" si="72"/>
        <v/>
      </c>
      <c r="AO245" t="str">
        <f t="shared" ca="1" si="73"/>
        <v/>
      </c>
      <c r="AS245" t="str">
        <f>IF(SP_2a!Q244&lt;&gt;"", SP_2a!Q244, "")</f>
        <v/>
      </c>
      <c r="AT245" t="str">
        <f>IF($AS245&lt;&gt;"", IFERROR(IF(SP_2a!$D244="", 0, IF(SP_2a!$D244=SP_2a!D243, $AT244, $AT244+1)), 1), "")</f>
        <v/>
      </c>
      <c r="AU245" t="str">
        <f>IF(SP_2a!R244&lt;&gt;"", SP_2a!R244, "")</f>
        <v/>
      </c>
      <c r="AV245" t="str">
        <f>IF(SP_2a!S244&lt;&gt;"", SP_2a!S244, "")</f>
        <v/>
      </c>
      <c r="AZ245" t="str">
        <f>IF($AS245&lt;&gt;"", IF($AS245=$AS244, 0, MAX($AZ$2:$BC244)+1), "")</f>
        <v/>
      </c>
      <c r="BA245" t="str">
        <f>IF($AS245&lt;&gt;"", IF($AT245=0, 0, IF($AT245=$AT244, 0, MAX($AZ$2:$BC244, $AZ245)+1)), "")</f>
        <v/>
      </c>
      <c r="BB245" t="str">
        <f>IF($AS245&lt;&gt;"", IF($AS245=$AS244, IF($AU245=$AU244, 0, MAX($AX$2:$BC244, $AZ245:$BA245)+1), MAX($AZ245:$BA245)+1), "")</f>
        <v/>
      </c>
      <c r="BC245" t="str">
        <f t="shared" si="61"/>
        <v/>
      </c>
    </row>
    <row r="246" spans="3:55">
      <c r="C246" t="str">
        <f t="shared" ca="1" si="62"/>
        <v/>
      </c>
      <c r="D246" t="str">
        <f t="shared" ca="1" si="63"/>
        <v/>
      </c>
      <c r="E246" t="str">
        <f t="shared" ca="1" si="64"/>
        <v/>
      </c>
      <c r="F246" t="str">
        <f t="shared" ca="1" si="65"/>
        <v/>
      </c>
      <c r="G246" t="str">
        <f t="shared" ca="1" si="65"/>
        <v/>
      </c>
      <c r="H246" t="str">
        <f t="shared" ca="1" si="66"/>
        <v/>
      </c>
      <c r="I246" t="str">
        <f t="shared" ca="1" si="67"/>
        <v/>
      </c>
      <c r="J246" t="str">
        <f t="shared" ca="1" si="68"/>
        <v/>
      </c>
      <c r="K246" t="str">
        <f t="shared" ca="1" si="68"/>
        <v/>
      </c>
      <c r="L246" t="str">
        <f t="shared" ca="1" si="69"/>
        <v/>
      </c>
      <c r="M246" t="str">
        <f t="shared" ca="1" si="70"/>
        <v/>
      </c>
      <c r="N246" t="str">
        <f t="shared" ca="1" si="71"/>
        <v/>
      </c>
      <c r="O246" t="str">
        <f t="shared" ca="1" si="71"/>
        <v/>
      </c>
      <c r="P246" t="str">
        <f t="shared" ca="1" si="78"/>
        <v/>
      </c>
      <c r="Q246" t="str">
        <f t="shared" ca="1" si="78"/>
        <v/>
      </c>
      <c r="R246" t="str">
        <f t="shared" ca="1" si="78"/>
        <v/>
      </c>
      <c r="S246" t="str">
        <f t="shared" ca="1" si="78"/>
        <v/>
      </c>
      <c r="T246" t="str">
        <f t="shared" ca="1" si="78"/>
        <v/>
      </c>
      <c r="U246" t="str">
        <f t="shared" ca="1" si="78"/>
        <v/>
      </c>
      <c r="V246" t="str">
        <f t="shared" ca="1" si="78"/>
        <v/>
      </c>
      <c r="W246" t="str">
        <f t="shared" ca="1" si="78"/>
        <v/>
      </c>
      <c r="X246" t="str">
        <f t="shared" ca="1" si="78"/>
        <v/>
      </c>
      <c r="Y246" t="str">
        <f t="shared" ca="1" si="78"/>
        <v/>
      </c>
      <c r="Z246" t="str">
        <f t="shared" ca="1" si="78"/>
        <v/>
      </c>
      <c r="AA246" t="str">
        <f t="shared" ca="1" si="78"/>
        <v/>
      </c>
      <c r="AB246" t="str">
        <f t="shared" ca="1" si="78"/>
        <v/>
      </c>
      <c r="AC246" t="str">
        <f t="shared" ca="1" si="78"/>
        <v/>
      </c>
      <c r="AD246" t="str">
        <f t="shared" ca="1" si="78"/>
        <v/>
      </c>
      <c r="AE246" t="str">
        <f t="shared" ca="1" si="77"/>
        <v/>
      </c>
      <c r="AF246" t="str">
        <f t="shared" ca="1" si="76"/>
        <v/>
      </c>
      <c r="AG246" t="str">
        <f t="shared" ca="1" si="76"/>
        <v/>
      </c>
      <c r="AH246" t="str">
        <f t="shared" ca="1" si="76"/>
        <v/>
      </c>
      <c r="AI246" t="str">
        <f t="shared" ca="1" si="76"/>
        <v/>
      </c>
      <c r="AJ246" t="str">
        <f t="shared" ca="1" si="76"/>
        <v/>
      </c>
      <c r="AK246" t="str">
        <f t="shared" ca="1" si="76"/>
        <v/>
      </c>
      <c r="AL246" t="str">
        <f t="shared" ca="1" si="76"/>
        <v/>
      </c>
      <c r="AM246" t="str">
        <f t="shared" ca="1" si="76"/>
        <v/>
      </c>
      <c r="AN246" t="str">
        <f t="shared" ca="1" si="72"/>
        <v/>
      </c>
      <c r="AO246" t="str">
        <f t="shared" ca="1" si="73"/>
        <v/>
      </c>
      <c r="AS246" t="str">
        <f>IF(SP_2a!Q245&lt;&gt;"", SP_2a!Q245, "")</f>
        <v/>
      </c>
      <c r="AT246" t="str">
        <f>IF($AS246&lt;&gt;"", IFERROR(IF(SP_2a!$D245="", 0, IF(SP_2a!$D245=SP_2a!D244, $AT245, $AT245+1)), 1), "")</f>
        <v/>
      </c>
      <c r="AU246" t="str">
        <f>IF(SP_2a!R245&lt;&gt;"", SP_2a!R245, "")</f>
        <v/>
      </c>
      <c r="AV246" t="str">
        <f>IF(SP_2a!S245&lt;&gt;"", SP_2a!S245, "")</f>
        <v/>
      </c>
      <c r="AZ246" t="str">
        <f>IF($AS246&lt;&gt;"", IF($AS246=$AS245, 0, MAX($AZ$2:$BC245)+1), "")</f>
        <v/>
      </c>
      <c r="BA246" t="str">
        <f>IF($AS246&lt;&gt;"", IF($AT246=0, 0, IF($AT246=$AT245, 0, MAX($AZ$2:$BC245, $AZ246)+1)), "")</f>
        <v/>
      </c>
      <c r="BB246" t="str">
        <f>IF($AS246&lt;&gt;"", IF($AS246=$AS245, IF($AU246=$AU245, 0, MAX($AX$2:$BC245, $AZ246:$BA246)+1), MAX($AZ246:$BA246)+1), "")</f>
        <v/>
      </c>
      <c r="BC246" t="str">
        <f t="shared" si="61"/>
        <v/>
      </c>
    </row>
    <row r="247" spans="3:55">
      <c r="C247" t="str">
        <f t="shared" ca="1" si="62"/>
        <v/>
      </c>
      <c r="D247" t="str">
        <f t="shared" ca="1" si="63"/>
        <v/>
      </c>
      <c r="E247" t="str">
        <f t="shared" ca="1" si="64"/>
        <v/>
      </c>
      <c r="F247" t="str">
        <f t="shared" ca="1" si="65"/>
        <v/>
      </c>
      <c r="G247" t="str">
        <f t="shared" ca="1" si="65"/>
        <v/>
      </c>
      <c r="H247" t="str">
        <f t="shared" ca="1" si="66"/>
        <v/>
      </c>
      <c r="I247" t="str">
        <f t="shared" ca="1" si="67"/>
        <v/>
      </c>
      <c r="J247" t="str">
        <f t="shared" ca="1" si="68"/>
        <v/>
      </c>
      <c r="K247" t="str">
        <f t="shared" ca="1" si="68"/>
        <v/>
      </c>
      <c r="L247" t="str">
        <f t="shared" ca="1" si="69"/>
        <v/>
      </c>
      <c r="M247" t="str">
        <f t="shared" ca="1" si="70"/>
        <v/>
      </c>
      <c r="N247" t="str">
        <f t="shared" ca="1" si="71"/>
        <v/>
      </c>
      <c r="O247" t="str">
        <f t="shared" ca="1" si="71"/>
        <v/>
      </c>
      <c r="P247" t="str">
        <f t="shared" ca="1" si="78"/>
        <v/>
      </c>
      <c r="Q247" t="str">
        <f t="shared" ca="1" si="78"/>
        <v/>
      </c>
      <c r="R247" t="str">
        <f t="shared" ca="1" si="78"/>
        <v/>
      </c>
      <c r="S247" t="str">
        <f t="shared" ca="1" si="78"/>
        <v/>
      </c>
      <c r="T247" t="str">
        <f t="shared" ca="1" si="78"/>
        <v/>
      </c>
      <c r="U247" t="str">
        <f t="shared" ca="1" si="78"/>
        <v/>
      </c>
      <c r="V247" t="str">
        <f t="shared" ca="1" si="78"/>
        <v/>
      </c>
      <c r="W247" t="str">
        <f t="shared" ca="1" si="78"/>
        <v/>
      </c>
      <c r="X247" t="str">
        <f t="shared" ca="1" si="78"/>
        <v/>
      </c>
      <c r="Y247" t="str">
        <f t="shared" ca="1" si="78"/>
        <v/>
      </c>
      <c r="Z247" t="str">
        <f t="shared" ca="1" si="78"/>
        <v/>
      </c>
      <c r="AA247" t="str">
        <f t="shared" ca="1" si="78"/>
        <v/>
      </c>
      <c r="AB247" t="str">
        <f t="shared" ca="1" si="78"/>
        <v/>
      </c>
      <c r="AC247" t="str">
        <f t="shared" ca="1" si="78"/>
        <v/>
      </c>
      <c r="AD247" t="str">
        <f t="shared" ca="1" si="78"/>
        <v/>
      </c>
      <c r="AE247" t="str">
        <f t="shared" ca="1" si="77"/>
        <v/>
      </c>
      <c r="AF247" t="str">
        <f t="shared" ca="1" si="76"/>
        <v/>
      </c>
      <c r="AG247" t="str">
        <f t="shared" ca="1" si="76"/>
        <v/>
      </c>
      <c r="AH247" t="str">
        <f t="shared" ca="1" si="76"/>
        <v/>
      </c>
      <c r="AI247" t="str">
        <f t="shared" ca="1" si="76"/>
        <v/>
      </c>
      <c r="AJ247" t="str">
        <f t="shared" ca="1" si="76"/>
        <v/>
      </c>
      <c r="AK247" t="str">
        <f t="shared" ca="1" si="76"/>
        <v/>
      </c>
      <c r="AL247" t="str">
        <f t="shared" ca="1" si="76"/>
        <v/>
      </c>
      <c r="AM247" t="str">
        <f t="shared" ca="1" si="76"/>
        <v/>
      </c>
      <c r="AN247" t="str">
        <f t="shared" ca="1" si="72"/>
        <v/>
      </c>
      <c r="AO247" t="str">
        <f t="shared" ca="1" si="73"/>
        <v/>
      </c>
      <c r="AS247" t="str">
        <f>IF(SP_2a!Q246&lt;&gt;"", SP_2a!Q246, "")</f>
        <v/>
      </c>
      <c r="AT247" t="str">
        <f>IF($AS247&lt;&gt;"", IFERROR(IF(SP_2a!$D246="", 0, IF(SP_2a!$D246=SP_2a!D245, $AT246, $AT246+1)), 1), "")</f>
        <v/>
      </c>
      <c r="AU247" t="str">
        <f>IF(SP_2a!R246&lt;&gt;"", SP_2a!R246, "")</f>
        <v/>
      </c>
      <c r="AV247" t="str">
        <f>IF(SP_2a!S246&lt;&gt;"", SP_2a!S246, "")</f>
        <v/>
      </c>
      <c r="AZ247" t="str">
        <f>IF($AS247&lt;&gt;"", IF($AS247=$AS246, 0, MAX($AZ$2:$BC246)+1), "")</f>
        <v/>
      </c>
      <c r="BA247" t="str">
        <f>IF($AS247&lt;&gt;"", IF($AT247=0, 0, IF($AT247=$AT246, 0, MAX($AZ$2:$BC246, $AZ247)+1)), "")</f>
        <v/>
      </c>
      <c r="BB247" t="str">
        <f>IF($AS247&lt;&gt;"", IF($AS247=$AS246, IF($AU247=$AU246, 0, MAX($AX$2:$BC246, $AZ247:$BA247)+1), MAX($AZ247:$BA247)+1), "")</f>
        <v/>
      </c>
      <c r="BC247" t="str">
        <f t="shared" si="61"/>
        <v/>
      </c>
    </row>
    <row r="248" spans="3:55">
      <c r="C248" t="str">
        <f t="shared" ca="1" si="62"/>
        <v/>
      </c>
      <c r="D248" t="str">
        <f t="shared" ca="1" si="63"/>
        <v/>
      </c>
      <c r="E248" t="str">
        <f t="shared" ca="1" si="64"/>
        <v/>
      </c>
      <c r="F248" t="str">
        <f t="shared" ca="1" si="65"/>
        <v/>
      </c>
      <c r="G248" t="str">
        <f t="shared" ca="1" si="65"/>
        <v/>
      </c>
      <c r="H248" t="str">
        <f t="shared" ca="1" si="66"/>
        <v/>
      </c>
      <c r="I248" t="str">
        <f t="shared" ca="1" si="67"/>
        <v/>
      </c>
      <c r="J248" t="str">
        <f t="shared" ca="1" si="68"/>
        <v/>
      </c>
      <c r="K248" t="str">
        <f t="shared" ca="1" si="68"/>
        <v/>
      </c>
      <c r="L248" t="str">
        <f t="shared" ca="1" si="69"/>
        <v/>
      </c>
      <c r="M248" t="str">
        <f t="shared" ca="1" si="70"/>
        <v/>
      </c>
      <c r="N248" t="str">
        <f t="shared" ca="1" si="71"/>
        <v/>
      </c>
      <c r="O248" t="str">
        <f t="shared" ca="1" si="71"/>
        <v/>
      </c>
      <c r="P248" t="str">
        <f t="shared" ca="1" si="78"/>
        <v/>
      </c>
      <c r="Q248" t="str">
        <f t="shared" ca="1" si="78"/>
        <v/>
      </c>
      <c r="R248" t="str">
        <f t="shared" ca="1" si="78"/>
        <v/>
      </c>
      <c r="S248" t="str">
        <f t="shared" ca="1" si="78"/>
        <v/>
      </c>
      <c r="T248" t="str">
        <f t="shared" ca="1" si="78"/>
        <v/>
      </c>
      <c r="U248" t="str">
        <f t="shared" ca="1" si="78"/>
        <v/>
      </c>
      <c r="V248" t="str">
        <f t="shared" ca="1" si="78"/>
        <v/>
      </c>
      <c r="W248" t="str">
        <f t="shared" ca="1" si="78"/>
        <v/>
      </c>
      <c r="X248" t="str">
        <f t="shared" ca="1" si="78"/>
        <v/>
      </c>
      <c r="Y248" t="str">
        <f t="shared" ca="1" si="78"/>
        <v/>
      </c>
      <c r="Z248" t="str">
        <f t="shared" ca="1" si="78"/>
        <v/>
      </c>
      <c r="AA248" t="str">
        <f t="shared" ca="1" si="78"/>
        <v/>
      </c>
      <c r="AB248" t="str">
        <f t="shared" ca="1" si="78"/>
        <v/>
      </c>
      <c r="AC248" t="str">
        <f t="shared" ca="1" si="78"/>
        <v/>
      </c>
      <c r="AD248" t="str">
        <f t="shared" ca="1" si="78"/>
        <v/>
      </c>
      <c r="AE248" t="str">
        <f t="shared" ca="1" si="77"/>
        <v/>
      </c>
      <c r="AF248" t="str">
        <f t="shared" ca="1" si="76"/>
        <v/>
      </c>
      <c r="AG248" t="str">
        <f t="shared" ca="1" si="76"/>
        <v/>
      </c>
      <c r="AH248" t="str">
        <f t="shared" ca="1" si="76"/>
        <v/>
      </c>
      <c r="AI248" t="str">
        <f t="shared" ca="1" si="76"/>
        <v/>
      </c>
      <c r="AJ248" t="str">
        <f t="shared" ca="1" si="76"/>
        <v/>
      </c>
      <c r="AK248" t="str">
        <f t="shared" ca="1" si="76"/>
        <v/>
      </c>
      <c r="AL248" t="str">
        <f t="shared" ca="1" si="76"/>
        <v/>
      </c>
      <c r="AM248" t="str">
        <f t="shared" ca="1" si="76"/>
        <v/>
      </c>
      <c r="AN248" t="str">
        <f t="shared" ca="1" si="72"/>
        <v/>
      </c>
      <c r="AO248" t="str">
        <f t="shared" ca="1" si="73"/>
        <v/>
      </c>
      <c r="AS248" t="str">
        <f>IF(SP_2a!Q247&lt;&gt;"", SP_2a!Q247, "")</f>
        <v/>
      </c>
      <c r="AT248" t="str">
        <f>IF($AS248&lt;&gt;"", IFERROR(IF(SP_2a!$D247="", 0, IF(SP_2a!$D247=SP_2a!D246, $AT247, $AT247+1)), 1), "")</f>
        <v/>
      </c>
      <c r="AU248" t="str">
        <f>IF(SP_2a!R247&lt;&gt;"", SP_2a!R247, "")</f>
        <v/>
      </c>
      <c r="AV248" t="str">
        <f>IF(SP_2a!S247&lt;&gt;"", SP_2a!S247, "")</f>
        <v/>
      </c>
      <c r="AZ248" t="str">
        <f>IF($AS248&lt;&gt;"", IF($AS248=$AS247, 0, MAX($AZ$2:$BC247)+1), "")</f>
        <v/>
      </c>
      <c r="BA248" t="str">
        <f>IF($AS248&lt;&gt;"", IF($AT248=0, 0, IF($AT248=$AT247, 0, MAX($AZ$2:$BC247, $AZ248)+1)), "")</f>
        <v/>
      </c>
      <c r="BB248" t="str">
        <f>IF($AS248&lt;&gt;"", IF($AS248=$AS247, IF($AU248=$AU247, 0, MAX($AX$2:$BC247, $AZ248:$BA248)+1), MAX($AZ248:$BA248)+1), "")</f>
        <v/>
      </c>
      <c r="BC248" t="str">
        <f t="shared" si="61"/>
        <v/>
      </c>
    </row>
    <row r="249" spans="3:55">
      <c r="C249" t="str">
        <f t="shared" ca="1" si="62"/>
        <v/>
      </c>
      <c r="D249" t="str">
        <f t="shared" ca="1" si="63"/>
        <v/>
      </c>
      <c r="E249" t="str">
        <f t="shared" ca="1" si="64"/>
        <v/>
      </c>
      <c r="F249" t="str">
        <f t="shared" ca="1" si="65"/>
        <v/>
      </c>
      <c r="G249" t="str">
        <f t="shared" ca="1" si="65"/>
        <v/>
      </c>
      <c r="H249" t="str">
        <f t="shared" ca="1" si="66"/>
        <v/>
      </c>
      <c r="I249" t="str">
        <f t="shared" ca="1" si="67"/>
        <v/>
      </c>
      <c r="J249" t="str">
        <f t="shared" ca="1" si="68"/>
        <v/>
      </c>
      <c r="K249" t="str">
        <f t="shared" ca="1" si="68"/>
        <v/>
      </c>
      <c r="L249" t="str">
        <f t="shared" ca="1" si="69"/>
        <v/>
      </c>
      <c r="M249" t="str">
        <f t="shared" ca="1" si="70"/>
        <v/>
      </c>
      <c r="N249" t="str">
        <f t="shared" ca="1" si="71"/>
        <v/>
      </c>
      <c r="O249" t="str">
        <f t="shared" ca="1" si="71"/>
        <v/>
      </c>
      <c r="P249" t="str">
        <f t="shared" ca="1" si="78"/>
        <v/>
      </c>
      <c r="Q249" t="str">
        <f t="shared" ca="1" si="78"/>
        <v/>
      </c>
      <c r="R249" t="str">
        <f t="shared" ca="1" si="78"/>
        <v/>
      </c>
      <c r="S249" t="str">
        <f t="shared" ca="1" si="78"/>
        <v/>
      </c>
      <c r="T249" t="str">
        <f t="shared" ca="1" si="78"/>
        <v/>
      </c>
      <c r="U249" t="str">
        <f t="shared" ca="1" si="78"/>
        <v/>
      </c>
      <c r="V249" t="str">
        <f t="shared" ca="1" si="78"/>
        <v/>
      </c>
      <c r="W249" t="str">
        <f t="shared" ca="1" si="78"/>
        <v/>
      </c>
      <c r="X249" t="str">
        <f t="shared" ca="1" si="78"/>
        <v/>
      </c>
      <c r="Y249" t="str">
        <f t="shared" ca="1" si="78"/>
        <v/>
      </c>
      <c r="Z249" t="str">
        <f t="shared" ca="1" si="78"/>
        <v/>
      </c>
      <c r="AA249" t="str">
        <f t="shared" ca="1" si="78"/>
        <v/>
      </c>
      <c r="AB249" t="str">
        <f t="shared" ca="1" si="78"/>
        <v/>
      </c>
      <c r="AC249" t="str">
        <f t="shared" ca="1" si="78"/>
        <v/>
      </c>
      <c r="AD249" t="str">
        <f t="shared" ca="1" si="78"/>
        <v/>
      </c>
      <c r="AE249" t="str">
        <f t="shared" ca="1" si="77"/>
        <v/>
      </c>
      <c r="AF249" t="str">
        <f t="shared" ca="1" si="76"/>
        <v/>
      </c>
      <c r="AG249" t="str">
        <f t="shared" ca="1" si="76"/>
        <v/>
      </c>
      <c r="AH249" t="str">
        <f t="shared" ca="1" si="76"/>
        <v/>
      </c>
      <c r="AI249" t="str">
        <f t="shared" ca="1" si="76"/>
        <v/>
      </c>
      <c r="AJ249" t="str">
        <f t="shared" ca="1" si="76"/>
        <v/>
      </c>
      <c r="AK249" t="str">
        <f t="shared" ca="1" si="76"/>
        <v/>
      </c>
      <c r="AL249" t="str">
        <f t="shared" ca="1" si="76"/>
        <v/>
      </c>
      <c r="AM249" t="str">
        <f t="shared" ca="1" si="76"/>
        <v/>
      </c>
      <c r="AN249" t="str">
        <f t="shared" ca="1" si="72"/>
        <v/>
      </c>
      <c r="AO249" t="str">
        <f t="shared" ca="1" si="73"/>
        <v/>
      </c>
      <c r="AS249" t="str">
        <f>IF(SP_2a!Q248&lt;&gt;"", SP_2a!Q248, "")</f>
        <v/>
      </c>
      <c r="AT249" t="str">
        <f>IF($AS249&lt;&gt;"", IFERROR(IF(SP_2a!$D248="", 0, IF(SP_2a!$D248=SP_2a!D247, $AT248, $AT248+1)), 1), "")</f>
        <v/>
      </c>
      <c r="AU249" t="str">
        <f>IF(SP_2a!R248&lt;&gt;"", SP_2a!R248, "")</f>
        <v/>
      </c>
      <c r="AV249" t="str">
        <f>IF(SP_2a!S248&lt;&gt;"", SP_2a!S248, "")</f>
        <v/>
      </c>
      <c r="AZ249" t="str">
        <f>IF($AS249&lt;&gt;"", IF($AS249=$AS248, 0, MAX($AZ$2:$BC248)+1), "")</f>
        <v/>
      </c>
      <c r="BA249" t="str">
        <f>IF($AS249&lt;&gt;"", IF($AT249=0, 0, IF($AT249=$AT248, 0, MAX($AZ$2:$BC248, $AZ249)+1)), "")</f>
        <v/>
      </c>
      <c r="BB249" t="str">
        <f>IF($AS249&lt;&gt;"", IF($AS249=$AS248, IF($AU249=$AU248, 0, MAX($AX$2:$BC248, $AZ249:$BA249)+1), MAX($AZ249:$BA249)+1), "")</f>
        <v/>
      </c>
      <c r="BC249" t="str">
        <f t="shared" si="61"/>
        <v/>
      </c>
    </row>
    <row r="250" spans="3:55">
      <c r="C250" t="str">
        <f t="shared" ca="1" si="62"/>
        <v/>
      </c>
      <c r="D250" t="str">
        <f t="shared" ca="1" si="63"/>
        <v/>
      </c>
      <c r="E250" t="str">
        <f t="shared" ca="1" si="64"/>
        <v/>
      </c>
      <c r="F250" t="str">
        <f t="shared" ca="1" si="65"/>
        <v/>
      </c>
      <c r="G250" t="str">
        <f t="shared" ca="1" si="65"/>
        <v/>
      </c>
      <c r="H250" t="str">
        <f t="shared" ca="1" si="66"/>
        <v/>
      </c>
      <c r="I250" t="str">
        <f t="shared" ca="1" si="67"/>
        <v/>
      </c>
      <c r="J250" t="str">
        <f t="shared" ca="1" si="68"/>
        <v/>
      </c>
      <c r="K250" t="str">
        <f t="shared" ca="1" si="68"/>
        <v/>
      </c>
      <c r="L250" t="str">
        <f t="shared" ca="1" si="69"/>
        <v/>
      </c>
      <c r="M250" t="str">
        <f t="shared" ca="1" si="70"/>
        <v/>
      </c>
      <c r="N250" t="str">
        <f t="shared" ca="1" si="71"/>
        <v/>
      </c>
      <c r="O250" t="str">
        <f t="shared" ca="1" si="71"/>
        <v/>
      </c>
      <c r="P250" t="str">
        <f t="shared" ca="1" si="78"/>
        <v/>
      </c>
      <c r="Q250" t="str">
        <f t="shared" ca="1" si="78"/>
        <v/>
      </c>
      <c r="R250" t="str">
        <f t="shared" ca="1" si="78"/>
        <v/>
      </c>
      <c r="S250" t="str">
        <f t="shared" ca="1" si="78"/>
        <v/>
      </c>
      <c r="T250" t="str">
        <f t="shared" ca="1" si="78"/>
        <v/>
      </c>
      <c r="U250" t="str">
        <f t="shared" ca="1" si="78"/>
        <v/>
      </c>
      <c r="V250" t="str">
        <f t="shared" ca="1" si="78"/>
        <v/>
      </c>
      <c r="W250" t="str">
        <f t="shared" ca="1" si="78"/>
        <v/>
      </c>
      <c r="X250" t="str">
        <f t="shared" ca="1" si="78"/>
        <v/>
      </c>
      <c r="Y250" t="str">
        <f t="shared" ca="1" si="78"/>
        <v/>
      </c>
      <c r="Z250" t="str">
        <f t="shared" ca="1" si="78"/>
        <v/>
      </c>
      <c r="AA250" t="str">
        <f t="shared" ca="1" si="78"/>
        <v/>
      </c>
      <c r="AB250" t="str">
        <f t="shared" ca="1" si="78"/>
        <v/>
      </c>
      <c r="AC250" t="str">
        <f t="shared" ca="1" si="78"/>
        <v/>
      </c>
      <c r="AD250" t="str">
        <f t="shared" ca="1" si="78"/>
        <v/>
      </c>
      <c r="AE250" t="str">
        <f t="shared" ca="1" si="77"/>
        <v/>
      </c>
      <c r="AF250" t="str">
        <f t="shared" ca="1" si="76"/>
        <v/>
      </c>
      <c r="AG250" t="str">
        <f t="shared" ca="1" si="76"/>
        <v/>
      </c>
      <c r="AH250" t="str">
        <f t="shared" ca="1" si="76"/>
        <v/>
      </c>
      <c r="AI250" t="str">
        <f t="shared" ca="1" si="76"/>
        <v/>
      </c>
      <c r="AJ250" t="str">
        <f t="shared" ca="1" si="76"/>
        <v/>
      </c>
      <c r="AK250" t="str">
        <f t="shared" ca="1" si="76"/>
        <v/>
      </c>
      <c r="AL250" t="str">
        <f t="shared" ca="1" si="76"/>
        <v/>
      </c>
      <c r="AM250" t="str">
        <f t="shared" ca="1" si="76"/>
        <v/>
      </c>
      <c r="AN250" t="str">
        <f t="shared" ca="1" si="72"/>
        <v/>
      </c>
      <c r="AO250" t="str">
        <f t="shared" ca="1" si="73"/>
        <v/>
      </c>
      <c r="AS250" t="str">
        <f>IF(SP_2a!Q249&lt;&gt;"", SP_2a!Q249, "")</f>
        <v/>
      </c>
      <c r="AT250" t="str">
        <f>IF($AS250&lt;&gt;"", IFERROR(IF(SP_2a!$D249="", 0, IF(SP_2a!$D249=SP_2a!D248, $AT249, $AT249+1)), 1), "")</f>
        <v/>
      </c>
      <c r="AU250" t="str">
        <f>IF(SP_2a!R249&lt;&gt;"", SP_2a!R249, "")</f>
        <v/>
      </c>
      <c r="AV250" t="str">
        <f>IF(SP_2a!S249&lt;&gt;"", SP_2a!S249, "")</f>
        <v/>
      </c>
      <c r="AZ250" t="str">
        <f>IF($AS250&lt;&gt;"", IF($AS250=$AS249, 0, MAX($AZ$2:$BC249)+1), "")</f>
        <v/>
      </c>
      <c r="BA250" t="str">
        <f>IF($AS250&lt;&gt;"", IF($AT250=0, 0, IF($AT250=$AT249, 0, MAX($AZ$2:$BC249, $AZ250)+1)), "")</f>
        <v/>
      </c>
      <c r="BB250" t="str">
        <f>IF($AS250&lt;&gt;"", IF($AS250=$AS249, IF($AU250=$AU249, 0, MAX($AX$2:$BC249, $AZ250:$BA250)+1), MAX($AZ250:$BA250)+1), "")</f>
        <v/>
      </c>
      <c r="BC250" t="str">
        <f t="shared" si="61"/>
        <v/>
      </c>
    </row>
    <row r="251" spans="3:55">
      <c r="C251" t="str">
        <f t="shared" ca="1" si="62"/>
        <v/>
      </c>
      <c r="D251" t="str">
        <f t="shared" ca="1" si="63"/>
        <v/>
      </c>
      <c r="E251" t="str">
        <f t="shared" ca="1" si="64"/>
        <v/>
      </c>
      <c r="F251" t="str">
        <f t="shared" ca="1" si="65"/>
        <v/>
      </c>
      <c r="G251" t="str">
        <f t="shared" ca="1" si="65"/>
        <v/>
      </c>
      <c r="H251" t="str">
        <f t="shared" ca="1" si="66"/>
        <v/>
      </c>
      <c r="I251" t="str">
        <f t="shared" ca="1" si="67"/>
        <v/>
      </c>
      <c r="J251" t="str">
        <f t="shared" ca="1" si="68"/>
        <v/>
      </c>
      <c r="K251" t="str">
        <f t="shared" ca="1" si="68"/>
        <v/>
      </c>
      <c r="L251" t="str">
        <f t="shared" ca="1" si="69"/>
        <v/>
      </c>
      <c r="M251" t="str">
        <f t="shared" ca="1" si="70"/>
        <v/>
      </c>
      <c r="N251" t="str">
        <f t="shared" ca="1" si="71"/>
        <v/>
      </c>
      <c r="O251" t="str">
        <f t="shared" ca="1" si="71"/>
        <v/>
      </c>
      <c r="P251" t="str">
        <f t="shared" ca="1" si="78"/>
        <v/>
      </c>
      <c r="Q251" t="str">
        <f t="shared" ca="1" si="78"/>
        <v/>
      </c>
      <c r="R251" t="str">
        <f t="shared" ca="1" si="78"/>
        <v/>
      </c>
      <c r="S251" t="str">
        <f t="shared" ca="1" si="78"/>
        <v/>
      </c>
      <c r="T251" t="str">
        <f t="shared" ca="1" si="78"/>
        <v/>
      </c>
      <c r="U251" t="str">
        <f t="shared" ca="1" si="78"/>
        <v/>
      </c>
      <c r="V251" t="str">
        <f t="shared" ca="1" si="78"/>
        <v/>
      </c>
      <c r="W251" t="str">
        <f t="shared" ca="1" si="78"/>
        <v/>
      </c>
      <c r="X251" t="str">
        <f t="shared" ca="1" si="78"/>
        <v/>
      </c>
      <c r="Y251" t="str">
        <f t="shared" ca="1" si="78"/>
        <v/>
      </c>
      <c r="Z251" t="str">
        <f t="shared" ca="1" si="78"/>
        <v/>
      </c>
      <c r="AA251" t="str">
        <f t="shared" ca="1" si="78"/>
        <v/>
      </c>
      <c r="AB251" t="str">
        <f t="shared" ca="1" si="78"/>
        <v/>
      </c>
      <c r="AC251" t="str">
        <f t="shared" ca="1" si="78"/>
        <v/>
      </c>
      <c r="AD251" t="str">
        <f t="shared" ca="1" si="78"/>
        <v/>
      </c>
      <c r="AE251" t="str">
        <f t="shared" ca="1" si="77"/>
        <v/>
      </c>
      <c r="AF251" t="str">
        <f t="shared" ca="1" si="76"/>
        <v/>
      </c>
      <c r="AG251" t="str">
        <f t="shared" ca="1" si="76"/>
        <v/>
      </c>
      <c r="AH251" t="str">
        <f t="shared" ca="1" si="76"/>
        <v/>
      </c>
      <c r="AI251" t="str">
        <f t="shared" ca="1" si="76"/>
        <v/>
      </c>
      <c r="AJ251" t="str">
        <f t="shared" ca="1" si="76"/>
        <v/>
      </c>
      <c r="AK251" t="str">
        <f t="shared" ca="1" si="76"/>
        <v/>
      </c>
      <c r="AL251" t="str">
        <f t="shared" ca="1" si="76"/>
        <v/>
      </c>
      <c r="AM251" t="str">
        <f t="shared" ca="1" si="76"/>
        <v/>
      </c>
      <c r="AN251" t="str">
        <f t="shared" ca="1" si="72"/>
        <v/>
      </c>
      <c r="AO251" t="str">
        <f t="shared" ca="1" si="73"/>
        <v/>
      </c>
      <c r="AS251" t="str">
        <f>IF(SP_2a!Q250&lt;&gt;"", SP_2a!Q250, "")</f>
        <v/>
      </c>
      <c r="AT251" t="str">
        <f>IF($AS251&lt;&gt;"", IFERROR(IF(SP_2a!$D250="", 0, IF(SP_2a!$D250=SP_2a!D249, $AT250, $AT250+1)), 1), "")</f>
        <v/>
      </c>
      <c r="AU251" t="str">
        <f>IF(SP_2a!R250&lt;&gt;"", SP_2a!R250, "")</f>
        <v/>
      </c>
      <c r="AV251" t="str">
        <f>IF(SP_2a!S250&lt;&gt;"", SP_2a!S250, "")</f>
        <v/>
      </c>
      <c r="AZ251" t="str">
        <f>IF($AS251&lt;&gt;"", IF($AS251=$AS250, 0, MAX($AZ$2:$BC250)+1), "")</f>
        <v/>
      </c>
      <c r="BA251" t="str">
        <f>IF($AS251&lt;&gt;"", IF($AT251=0, 0, IF($AT251=$AT250, 0, MAX($AZ$2:$BC250, $AZ251)+1)), "")</f>
        <v/>
      </c>
      <c r="BB251" t="str">
        <f>IF($AS251&lt;&gt;"", IF($AS251=$AS250, IF($AU251=$AU250, 0, MAX($AX$2:$BC250, $AZ251:$BA251)+1), MAX($AZ251:$BA251)+1), "")</f>
        <v/>
      </c>
      <c r="BC251" t="str">
        <f t="shared" si="61"/>
        <v/>
      </c>
    </row>
    <row r="252" spans="3:55">
      <c r="C252" t="str">
        <f t="shared" ca="1" si="62"/>
        <v/>
      </c>
      <c r="D252" t="str">
        <f t="shared" ca="1" si="63"/>
        <v/>
      </c>
      <c r="E252" t="str">
        <f t="shared" ca="1" si="64"/>
        <v/>
      </c>
      <c r="F252" t="str">
        <f t="shared" ca="1" si="65"/>
        <v/>
      </c>
      <c r="G252" t="str">
        <f t="shared" ca="1" si="65"/>
        <v/>
      </c>
      <c r="H252" t="str">
        <f t="shared" ca="1" si="66"/>
        <v/>
      </c>
      <c r="I252" t="str">
        <f t="shared" ca="1" si="67"/>
        <v/>
      </c>
      <c r="J252" t="str">
        <f t="shared" ca="1" si="68"/>
        <v/>
      </c>
      <c r="K252" t="str">
        <f t="shared" ca="1" si="68"/>
        <v/>
      </c>
      <c r="L252" t="str">
        <f t="shared" ca="1" si="69"/>
        <v/>
      </c>
      <c r="M252" t="str">
        <f t="shared" ca="1" si="70"/>
        <v/>
      </c>
      <c r="N252" t="str">
        <f t="shared" ca="1" si="71"/>
        <v/>
      </c>
      <c r="O252" t="str">
        <f t="shared" ca="1" si="71"/>
        <v/>
      </c>
      <c r="P252" t="str">
        <f t="shared" ca="1" si="78"/>
        <v/>
      </c>
      <c r="Q252" t="str">
        <f t="shared" ca="1" si="78"/>
        <v/>
      </c>
      <c r="R252" t="str">
        <f t="shared" ca="1" si="78"/>
        <v/>
      </c>
      <c r="S252" t="str">
        <f t="shared" ca="1" si="78"/>
        <v/>
      </c>
      <c r="T252" t="str">
        <f t="shared" ca="1" si="78"/>
        <v/>
      </c>
      <c r="U252" t="str">
        <f t="shared" ca="1" si="78"/>
        <v/>
      </c>
      <c r="V252" t="str">
        <f t="shared" ca="1" si="78"/>
        <v/>
      </c>
      <c r="W252" t="str">
        <f t="shared" ca="1" si="78"/>
        <v/>
      </c>
      <c r="X252" t="str">
        <f t="shared" ca="1" si="78"/>
        <v/>
      </c>
      <c r="Y252" t="str">
        <f t="shared" ca="1" si="78"/>
        <v/>
      </c>
      <c r="Z252" t="str">
        <f t="shared" ca="1" si="78"/>
        <v/>
      </c>
      <c r="AA252" t="str">
        <f t="shared" ca="1" si="78"/>
        <v/>
      </c>
      <c r="AB252" t="str">
        <f t="shared" ca="1" si="78"/>
        <v/>
      </c>
      <c r="AC252" t="str">
        <f t="shared" ca="1" si="78"/>
        <v/>
      </c>
      <c r="AD252" t="str">
        <f t="shared" ca="1" si="78"/>
        <v/>
      </c>
      <c r="AE252" t="str">
        <f t="shared" ca="1" si="77"/>
        <v/>
      </c>
      <c r="AF252" t="str">
        <f t="shared" ca="1" si="76"/>
        <v/>
      </c>
      <c r="AG252" t="str">
        <f t="shared" ca="1" si="76"/>
        <v/>
      </c>
      <c r="AH252" t="str">
        <f t="shared" ca="1" si="76"/>
        <v/>
      </c>
      <c r="AI252" t="str">
        <f t="shared" ca="1" si="76"/>
        <v/>
      </c>
      <c r="AJ252" t="str">
        <f t="shared" ca="1" si="76"/>
        <v/>
      </c>
      <c r="AK252" t="str">
        <f t="shared" ca="1" si="76"/>
        <v/>
      </c>
      <c r="AL252" t="str">
        <f t="shared" ca="1" si="76"/>
        <v/>
      </c>
      <c r="AM252" t="str">
        <f t="shared" ca="1" si="76"/>
        <v/>
      </c>
      <c r="AN252" t="str">
        <f t="shared" ca="1" si="72"/>
        <v/>
      </c>
      <c r="AO252" t="str">
        <f t="shared" ca="1" si="73"/>
        <v/>
      </c>
      <c r="AS252" t="str">
        <f>IF(SP_2a!Q251&lt;&gt;"", SP_2a!Q251, "")</f>
        <v/>
      </c>
      <c r="AT252" t="str">
        <f>IF($AS252&lt;&gt;"", IFERROR(IF(SP_2a!$D251="", 0, IF(SP_2a!$D251=SP_2a!D250, $AT251, $AT251+1)), 1), "")</f>
        <v/>
      </c>
      <c r="AU252" t="str">
        <f>IF(SP_2a!R251&lt;&gt;"", SP_2a!R251, "")</f>
        <v/>
      </c>
      <c r="AV252" t="str">
        <f>IF(SP_2a!S251&lt;&gt;"", SP_2a!S251, "")</f>
        <v/>
      </c>
      <c r="AZ252" t="str">
        <f>IF($AS252&lt;&gt;"", IF($AS252=$AS251, 0, MAX($AZ$2:$BC251)+1), "")</f>
        <v/>
      </c>
      <c r="BA252" t="str">
        <f>IF($AS252&lt;&gt;"", IF($AT252=0, 0, IF($AT252=$AT251, 0, MAX($AZ$2:$BC251, $AZ252)+1)), "")</f>
        <v/>
      </c>
      <c r="BB252" t="str">
        <f>IF($AS252&lt;&gt;"", IF($AS252=$AS251, IF($AU252=$AU251, 0, MAX($AX$2:$BC251, $AZ252:$BA252)+1), MAX($AZ252:$BA252)+1), "")</f>
        <v/>
      </c>
      <c r="BC252" t="str">
        <f t="shared" si="61"/>
        <v/>
      </c>
    </row>
    <row r="253" spans="3:55">
      <c r="C253" t="str">
        <f t="shared" ca="1" si="62"/>
        <v/>
      </c>
      <c r="D253" t="str">
        <f t="shared" ca="1" si="63"/>
        <v/>
      </c>
      <c r="E253" t="str">
        <f t="shared" ca="1" si="64"/>
        <v/>
      </c>
      <c r="F253" t="str">
        <f t="shared" ca="1" si="65"/>
        <v/>
      </c>
      <c r="G253" t="str">
        <f t="shared" ca="1" si="65"/>
        <v/>
      </c>
      <c r="H253" t="str">
        <f t="shared" ca="1" si="66"/>
        <v/>
      </c>
      <c r="I253" t="str">
        <f t="shared" ca="1" si="67"/>
        <v/>
      </c>
      <c r="J253" t="str">
        <f t="shared" ca="1" si="68"/>
        <v/>
      </c>
      <c r="K253" t="str">
        <f t="shared" ca="1" si="68"/>
        <v/>
      </c>
      <c r="L253" t="str">
        <f t="shared" ca="1" si="69"/>
        <v/>
      </c>
      <c r="M253" t="str">
        <f t="shared" ca="1" si="70"/>
        <v/>
      </c>
      <c r="N253" t="str">
        <f t="shared" ca="1" si="71"/>
        <v/>
      </c>
      <c r="O253" t="str">
        <f t="shared" ca="1" si="71"/>
        <v/>
      </c>
      <c r="P253" t="str">
        <f t="shared" ca="1" si="78"/>
        <v/>
      </c>
      <c r="Q253" t="str">
        <f t="shared" ca="1" si="78"/>
        <v/>
      </c>
      <c r="R253" t="str">
        <f t="shared" ca="1" si="78"/>
        <v/>
      </c>
      <c r="S253" t="str">
        <f t="shared" ca="1" si="78"/>
        <v/>
      </c>
      <c r="T253" t="str">
        <f t="shared" ca="1" si="78"/>
        <v/>
      </c>
      <c r="U253" t="str">
        <f t="shared" ca="1" si="78"/>
        <v/>
      </c>
      <c r="V253" t="str">
        <f t="shared" ca="1" si="78"/>
        <v/>
      </c>
      <c r="W253" t="str">
        <f t="shared" ca="1" si="78"/>
        <v/>
      </c>
      <c r="X253" t="str">
        <f t="shared" ca="1" si="78"/>
        <v/>
      </c>
      <c r="Y253" t="str">
        <f t="shared" ca="1" si="78"/>
        <v/>
      </c>
      <c r="Z253" t="str">
        <f t="shared" ca="1" si="78"/>
        <v/>
      </c>
      <c r="AA253" t="str">
        <f t="shared" ca="1" si="78"/>
        <v/>
      </c>
      <c r="AB253" t="str">
        <f t="shared" ca="1" si="78"/>
        <v/>
      </c>
      <c r="AC253" t="str">
        <f t="shared" ca="1" si="78"/>
        <v/>
      </c>
      <c r="AD253" t="str">
        <f t="shared" ca="1" si="78"/>
        <v/>
      </c>
      <c r="AE253" t="str">
        <f t="shared" ca="1" si="77"/>
        <v/>
      </c>
      <c r="AF253" t="str">
        <f t="shared" ca="1" si="76"/>
        <v/>
      </c>
      <c r="AG253" t="str">
        <f t="shared" ca="1" si="76"/>
        <v/>
      </c>
      <c r="AH253" t="str">
        <f t="shared" ca="1" si="76"/>
        <v/>
      </c>
      <c r="AI253" t="str">
        <f t="shared" ca="1" si="76"/>
        <v/>
      </c>
      <c r="AJ253" t="str">
        <f t="shared" ca="1" si="76"/>
        <v/>
      </c>
      <c r="AK253" t="str">
        <f t="shared" ca="1" si="76"/>
        <v/>
      </c>
      <c r="AL253" t="str">
        <f t="shared" ca="1" si="76"/>
        <v/>
      </c>
      <c r="AM253" t="str">
        <f t="shared" ca="1" si="76"/>
        <v/>
      </c>
      <c r="AN253" t="str">
        <f t="shared" ca="1" si="72"/>
        <v/>
      </c>
      <c r="AO253" t="str">
        <f t="shared" ca="1" si="73"/>
        <v/>
      </c>
      <c r="AS253" t="str">
        <f>IF(SP_2a!Q252&lt;&gt;"", SP_2a!Q252, "")</f>
        <v/>
      </c>
      <c r="AT253" t="str">
        <f>IF($AS253&lt;&gt;"", IFERROR(IF(SP_2a!$D252="", 0, IF(SP_2a!$D252=SP_2a!D251, $AT252, $AT252+1)), 1), "")</f>
        <v/>
      </c>
      <c r="AU253" t="str">
        <f>IF(SP_2a!R252&lt;&gt;"", SP_2a!R252, "")</f>
        <v/>
      </c>
      <c r="AV253" t="str">
        <f>IF(SP_2a!S252&lt;&gt;"", SP_2a!S252, "")</f>
        <v/>
      </c>
      <c r="AZ253" t="str">
        <f>IF($AS253&lt;&gt;"", IF($AS253=$AS252, 0, MAX($AZ$2:$BC252)+1), "")</f>
        <v/>
      </c>
      <c r="BA253" t="str">
        <f>IF($AS253&lt;&gt;"", IF($AT253=0, 0, IF($AT253=$AT252, 0, MAX($AZ$2:$BC252, $AZ253)+1)), "")</f>
        <v/>
      </c>
      <c r="BB253" t="str">
        <f>IF($AS253&lt;&gt;"", IF($AS253=$AS252, IF($AU253=$AU252, 0, MAX($AX$2:$BC252, $AZ253:$BA253)+1), MAX($AZ253:$BA253)+1), "")</f>
        <v/>
      </c>
      <c r="BC253" t="str">
        <f t="shared" si="61"/>
        <v/>
      </c>
    </row>
    <row r="254" spans="3:55">
      <c r="C254" t="str">
        <f t="shared" ca="1" si="62"/>
        <v/>
      </c>
      <c r="D254" t="str">
        <f t="shared" ca="1" si="63"/>
        <v/>
      </c>
      <c r="E254" t="str">
        <f t="shared" ca="1" si="64"/>
        <v/>
      </c>
      <c r="F254" t="str">
        <f t="shared" ca="1" si="65"/>
        <v/>
      </c>
      <c r="G254" t="str">
        <f t="shared" ca="1" si="65"/>
        <v/>
      </c>
      <c r="H254" t="str">
        <f t="shared" ca="1" si="66"/>
        <v/>
      </c>
      <c r="I254" t="str">
        <f t="shared" ca="1" si="67"/>
        <v/>
      </c>
      <c r="J254" t="str">
        <f t="shared" ca="1" si="68"/>
        <v/>
      </c>
      <c r="K254" t="str">
        <f t="shared" ca="1" si="68"/>
        <v/>
      </c>
      <c r="L254" t="str">
        <f t="shared" ca="1" si="69"/>
        <v/>
      </c>
      <c r="M254" t="str">
        <f t="shared" ca="1" si="70"/>
        <v/>
      </c>
      <c r="N254" t="str">
        <f t="shared" ca="1" si="71"/>
        <v/>
      </c>
      <c r="O254" t="str">
        <f t="shared" ca="1" si="71"/>
        <v/>
      </c>
      <c r="P254" t="str">
        <f t="shared" ca="1" si="78"/>
        <v/>
      </c>
      <c r="Q254" t="str">
        <f t="shared" ca="1" si="78"/>
        <v/>
      </c>
      <c r="R254" t="str">
        <f t="shared" ca="1" si="78"/>
        <v/>
      </c>
      <c r="S254" t="str">
        <f t="shared" ca="1" si="78"/>
        <v/>
      </c>
      <c r="T254" t="str">
        <f t="shared" ca="1" si="78"/>
        <v/>
      </c>
      <c r="U254" t="str">
        <f t="shared" ca="1" si="78"/>
        <v/>
      </c>
      <c r="V254" t="str">
        <f t="shared" ca="1" si="78"/>
        <v/>
      </c>
      <c r="W254" t="str">
        <f t="shared" ca="1" si="78"/>
        <v/>
      </c>
      <c r="X254" t="str">
        <f t="shared" ca="1" si="78"/>
        <v/>
      </c>
      <c r="Y254" t="str">
        <f t="shared" ca="1" si="78"/>
        <v/>
      </c>
      <c r="Z254" t="str">
        <f t="shared" ca="1" si="78"/>
        <v/>
      </c>
      <c r="AA254" t="str">
        <f t="shared" ca="1" si="78"/>
        <v/>
      </c>
      <c r="AB254" t="str">
        <f t="shared" ca="1" si="78"/>
        <v/>
      </c>
      <c r="AC254" t="str">
        <f t="shared" ca="1" si="78"/>
        <v/>
      </c>
      <c r="AD254" t="str">
        <f t="shared" ca="1" si="78"/>
        <v/>
      </c>
      <c r="AE254" t="str">
        <f t="shared" ca="1" si="77"/>
        <v/>
      </c>
      <c r="AF254" t="str">
        <f t="shared" ca="1" si="76"/>
        <v/>
      </c>
      <c r="AG254" t="str">
        <f t="shared" ca="1" si="76"/>
        <v/>
      </c>
      <c r="AH254" t="str">
        <f t="shared" ca="1" si="76"/>
        <v/>
      </c>
      <c r="AI254" t="str">
        <f t="shared" ca="1" si="76"/>
        <v/>
      </c>
      <c r="AJ254" t="str">
        <f t="shared" ca="1" si="76"/>
        <v/>
      </c>
      <c r="AK254" t="str">
        <f t="shared" ca="1" si="76"/>
        <v/>
      </c>
      <c r="AL254" t="str">
        <f t="shared" ca="1" si="76"/>
        <v/>
      </c>
      <c r="AM254" t="str">
        <f t="shared" ca="1" si="76"/>
        <v/>
      </c>
      <c r="AN254" t="str">
        <f t="shared" ca="1" si="72"/>
        <v/>
      </c>
      <c r="AO254" t="str">
        <f t="shared" ca="1" si="73"/>
        <v/>
      </c>
      <c r="AS254" t="str">
        <f>IF(SP_2a!Q253&lt;&gt;"", SP_2a!Q253, "")</f>
        <v/>
      </c>
      <c r="AT254" t="str">
        <f>IF($AS254&lt;&gt;"", IFERROR(IF(SP_2a!$D253="", 0, IF(SP_2a!$D253=SP_2a!D252, $AT253, $AT253+1)), 1), "")</f>
        <v/>
      </c>
      <c r="AU254" t="str">
        <f>IF(SP_2a!R253&lt;&gt;"", SP_2a!R253, "")</f>
        <v/>
      </c>
      <c r="AV254" t="str">
        <f>IF(SP_2a!S253&lt;&gt;"", SP_2a!S253, "")</f>
        <v/>
      </c>
      <c r="AZ254" t="str">
        <f>IF($AS254&lt;&gt;"", IF($AS254=$AS253, 0, MAX($AZ$2:$BC253)+1), "")</f>
        <v/>
      </c>
      <c r="BA254" t="str">
        <f>IF($AS254&lt;&gt;"", IF($AT254=0, 0, IF($AT254=$AT253, 0, MAX($AZ$2:$BC253, $AZ254)+1)), "")</f>
        <v/>
      </c>
      <c r="BB254" t="str">
        <f>IF($AS254&lt;&gt;"", IF($AS254=$AS253, IF($AU254=$AU253, 0, MAX($AX$2:$BC253, $AZ254:$BA254)+1), MAX($AZ254:$BA254)+1), "")</f>
        <v/>
      </c>
      <c r="BC254" t="str">
        <f t="shared" si="61"/>
        <v/>
      </c>
    </row>
    <row r="255" spans="3:55">
      <c r="C255" t="str">
        <f t="shared" ca="1" si="62"/>
        <v/>
      </c>
      <c r="D255" t="str">
        <f t="shared" ca="1" si="63"/>
        <v/>
      </c>
      <c r="E255" t="str">
        <f t="shared" ca="1" si="64"/>
        <v/>
      </c>
      <c r="F255" t="str">
        <f t="shared" ca="1" si="65"/>
        <v/>
      </c>
      <c r="G255" t="str">
        <f t="shared" ca="1" si="65"/>
        <v/>
      </c>
      <c r="H255" t="str">
        <f t="shared" ca="1" si="66"/>
        <v/>
      </c>
      <c r="I255" t="str">
        <f t="shared" ca="1" si="67"/>
        <v/>
      </c>
      <c r="J255" t="str">
        <f t="shared" ca="1" si="68"/>
        <v/>
      </c>
      <c r="K255" t="str">
        <f t="shared" ca="1" si="68"/>
        <v/>
      </c>
      <c r="L255" t="str">
        <f t="shared" ca="1" si="69"/>
        <v/>
      </c>
      <c r="M255" t="str">
        <f t="shared" ca="1" si="70"/>
        <v/>
      </c>
      <c r="N255" t="str">
        <f t="shared" ca="1" si="71"/>
        <v/>
      </c>
      <c r="O255" t="str">
        <f t="shared" ca="1" si="71"/>
        <v/>
      </c>
      <c r="P255" t="str">
        <f t="shared" ref="P255:AD271" ca="1" si="79">IF(ISNUMBER(MATCH(ROW(),$BC:$BC, 0)), IF(INDIRECT("SP_2b!" &amp; ADDRESS(MATCH(ROW(),$BC:$BC, 0)-1, COLUMN()-4, 4))&lt;&gt;"", INDIRECT("SP_2b!" &amp; ADDRESS(MATCH(ROW(),$BC:$BC, 0)-1, COLUMN()-4, 4)), ""), "")</f>
        <v/>
      </c>
      <c r="Q255" t="str">
        <f t="shared" ca="1" si="79"/>
        <v/>
      </c>
      <c r="R255" t="str">
        <f t="shared" ca="1" si="79"/>
        <v/>
      </c>
      <c r="S255" t="str">
        <f t="shared" ca="1" si="79"/>
        <v/>
      </c>
      <c r="T255" t="str">
        <f t="shared" ca="1" si="79"/>
        <v/>
      </c>
      <c r="U255" t="str">
        <f t="shared" ca="1" si="79"/>
        <v/>
      </c>
      <c r="V255" t="str">
        <f t="shared" ca="1" si="79"/>
        <v/>
      </c>
      <c r="W255" t="str">
        <f t="shared" ca="1" si="79"/>
        <v/>
      </c>
      <c r="X255" t="str">
        <f t="shared" ca="1" si="79"/>
        <v/>
      </c>
      <c r="Y255" t="str">
        <f t="shared" ca="1" si="79"/>
        <v/>
      </c>
      <c r="Z255" t="str">
        <f t="shared" ca="1" si="79"/>
        <v/>
      </c>
      <c r="AA255" t="str">
        <f t="shared" ca="1" si="79"/>
        <v/>
      </c>
      <c r="AB255" t="str">
        <f t="shared" ca="1" si="79"/>
        <v/>
      </c>
      <c r="AC255" t="str">
        <f t="shared" ca="1" si="79"/>
        <v/>
      </c>
      <c r="AD255" t="str">
        <f t="shared" ca="1" si="79"/>
        <v/>
      </c>
      <c r="AE255" t="str">
        <f t="shared" ca="1" si="77"/>
        <v/>
      </c>
      <c r="AF255" t="str">
        <f t="shared" ca="1" si="76"/>
        <v/>
      </c>
      <c r="AG255" t="str">
        <f t="shared" ca="1" si="76"/>
        <v/>
      </c>
      <c r="AH255" t="str">
        <f t="shared" ca="1" si="76"/>
        <v/>
      </c>
      <c r="AI255" t="str">
        <f t="shared" ca="1" si="76"/>
        <v/>
      </c>
      <c r="AJ255" t="str">
        <f t="shared" ca="1" si="76"/>
        <v/>
      </c>
      <c r="AK255" t="str">
        <f t="shared" ca="1" si="76"/>
        <v/>
      </c>
      <c r="AL255" t="str">
        <f t="shared" ca="1" si="76"/>
        <v/>
      </c>
      <c r="AM255" t="str">
        <f t="shared" ca="1" si="76"/>
        <v/>
      </c>
      <c r="AN255" t="str">
        <f t="shared" ca="1" si="72"/>
        <v/>
      </c>
      <c r="AO255" t="str">
        <f t="shared" ca="1" si="73"/>
        <v/>
      </c>
      <c r="AS255" t="str">
        <f>IF(SP_2a!Q254&lt;&gt;"", SP_2a!Q254, "")</f>
        <v/>
      </c>
      <c r="AT255" t="str">
        <f>IF($AS255&lt;&gt;"", IFERROR(IF(SP_2a!$D254="", 0, IF(SP_2a!$D254=SP_2a!D253, $AT254, $AT254+1)), 1), "")</f>
        <v/>
      </c>
      <c r="AU255" t="str">
        <f>IF(SP_2a!R254&lt;&gt;"", SP_2a!R254, "")</f>
        <v/>
      </c>
      <c r="AV255" t="str">
        <f>IF(SP_2a!S254&lt;&gt;"", SP_2a!S254, "")</f>
        <v/>
      </c>
      <c r="AZ255" t="str">
        <f>IF($AS255&lt;&gt;"", IF($AS255=$AS254, 0, MAX($AZ$2:$BC254)+1), "")</f>
        <v/>
      </c>
      <c r="BA255" t="str">
        <f>IF($AS255&lt;&gt;"", IF($AT255=0, 0, IF($AT255=$AT254, 0, MAX($AZ$2:$BC254, $AZ255)+1)), "")</f>
        <v/>
      </c>
      <c r="BB255" t="str">
        <f>IF($AS255&lt;&gt;"", IF($AS255=$AS254, IF($AU255=$AU254, 0, MAX($AX$2:$BC254, $AZ255:$BA255)+1), MAX($AZ255:$BA255)+1), "")</f>
        <v/>
      </c>
      <c r="BC255" t="str">
        <f t="shared" si="61"/>
        <v/>
      </c>
    </row>
    <row r="256" spans="3:55">
      <c r="C256" t="str">
        <f t="shared" ca="1" si="62"/>
        <v/>
      </c>
      <c r="D256" t="str">
        <f t="shared" ca="1" si="63"/>
        <v/>
      </c>
      <c r="E256" t="str">
        <f t="shared" ca="1" si="64"/>
        <v/>
      </c>
      <c r="F256" t="str">
        <f t="shared" ca="1" si="65"/>
        <v/>
      </c>
      <c r="G256" t="str">
        <f t="shared" ca="1" si="65"/>
        <v/>
      </c>
      <c r="H256" t="str">
        <f t="shared" ca="1" si="66"/>
        <v/>
      </c>
      <c r="I256" t="str">
        <f t="shared" ca="1" si="67"/>
        <v/>
      </c>
      <c r="J256" t="str">
        <f t="shared" ca="1" si="68"/>
        <v/>
      </c>
      <c r="K256" t="str">
        <f t="shared" ca="1" si="68"/>
        <v/>
      </c>
      <c r="L256" t="str">
        <f t="shared" ca="1" si="69"/>
        <v/>
      </c>
      <c r="M256" t="str">
        <f t="shared" ca="1" si="70"/>
        <v/>
      </c>
      <c r="N256" t="str">
        <f t="shared" ca="1" si="71"/>
        <v/>
      </c>
      <c r="O256" t="str">
        <f t="shared" ca="1" si="71"/>
        <v/>
      </c>
      <c r="P256" t="str">
        <f t="shared" ca="1" si="79"/>
        <v/>
      </c>
      <c r="Q256" t="str">
        <f t="shared" ca="1" si="79"/>
        <v/>
      </c>
      <c r="R256" t="str">
        <f t="shared" ca="1" si="79"/>
        <v/>
      </c>
      <c r="S256" t="str">
        <f t="shared" ca="1" si="79"/>
        <v/>
      </c>
      <c r="T256" t="str">
        <f t="shared" ca="1" si="79"/>
        <v/>
      </c>
      <c r="U256" t="str">
        <f t="shared" ca="1" si="79"/>
        <v/>
      </c>
      <c r="V256" t="str">
        <f t="shared" ca="1" si="79"/>
        <v/>
      </c>
      <c r="W256" t="str">
        <f t="shared" ca="1" si="79"/>
        <v/>
      </c>
      <c r="X256" t="str">
        <f t="shared" ca="1" si="79"/>
        <v/>
      </c>
      <c r="Y256" t="str">
        <f t="shared" ca="1" si="79"/>
        <v/>
      </c>
      <c r="Z256" t="str">
        <f t="shared" ca="1" si="79"/>
        <v/>
      </c>
      <c r="AA256" t="str">
        <f t="shared" ca="1" si="79"/>
        <v/>
      </c>
      <c r="AB256" t="str">
        <f t="shared" ca="1" si="79"/>
        <v/>
      </c>
      <c r="AC256" t="str">
        <f t="shared" ca="1" si="79"/>
        <v/>
      </c>
      <c r="AD256" t="str">
        <f t="shared" ca="1" si="79"/>
        <v/>
      </c>
      <c r="AE256" t="str">
        <f t="shared" ca="1" si="77"/>
        <v/>
      </c>
      <c r="AF256" t="str">
        <f t="shared" ca="1" si="76"/>
        <v/>
      </c>
      <c r="AG256" t="str">
        <f t="shared" ca="1" si="76"/>
        <v/>
      </c>
      <c r="AH256" t="str">
        <f t="shared" ca="1" si="76"/>
        <v/>
      </c>
      <c r="AI256" t="str">
        <f t="shared" ca="1" si="76"/>
        <v/>
      </c>
      <c r="AJ256" t="str">
        <f t="shared" ca="1" si="76"/>
        <v/>
      </c>
      <c r="AK256" t="str">
        <f t="shared" ca="1" si="76"/>
        <v/>
      </c>
      <c r="AL256" t="str">
        <f t="shared" ca="1" si="76"/>
        <v/>
      </c>
      <c r="AM256" t="str">
        <f t="shared" ca="1" si="76"/>
        <v/>
      </c>
      <c r="AN256" t="str">
        <f t="shared" ca="1" si="72"/>
        <v/>
      </c>
      <c r="AO256" t="str">
        <f t="shared" ca="1" si="73"/>
        <v/>
      </c>
      <c r="AS256" t="str">
        <f>IF(SP_2a!Q255&lt;&gt;"", SP_2a!Q255, "")</f>
        <v/>
      </c>
      <c r="AT256" t="str">
        <f>IF($AS256&lt;&gt;"", IFERROR(IF(SP_2a!$D255="", 0, IF(SP_2a!$D255=SP_2a!D254, $AT255, $AT255+1)), 1), "")</f>
        <v/>
      </c>
      <c r="AU256" t="str">
        <f>IF(SP_2a!R255&lt;&gt;"", SP_2a!R255, "")</f>
        <v/>
      </c>
      <c r="AV256" t="str">
        <f>IF(SP_2a!S255&lt;&gt;"", SP_2a!S255, "")</f>
        <v/>
      </c>
      <c r="AZ256" t="str">
        <f>IF($AS256&lt;&gt;"", IF($AS256=$AS255, 0, MAX($AZ$2:$BC255)+1), "")</f>
        <v/>
      </c>
      <c r="BA256" t="str">
        <f>IF($AS256&lt;&gt;"", IF($AT256=0, 0, IF($AT256=$AT255, 0, MAX($AZ$2:$BC255, $AZ256)+1)), "")</f>
        <v/>
      </c>
      <c r="BB256" t="str">
        <f>IF($AS256&lt;&gt;"", IF($AS256=$AS255, IF($AU256=$AU255, 0, MAX($AX$2:$BC255, $AZ256:$BA256)+1), MAX($AZ256:$BA256)+1), "")</f>
        <v/>
      </c>
      <c r="BC256" t="str">
        <f t="shared" si="61"/>
        <v/>
      </c>
    </row>
    <row r="257" spans="3:55">
      <c r="C257" t="str">
        <f t="shared" ca="1" si="62"/>
        <v/>
      </c>
      <c r="D257" t="str">
        <f t="shared" ca="1" si="63"/>
        <v/>
      </c>
      <c r="E257" t="str">
        <f t="shared" ca="1" si="64"/>
        <v/>
      </c>
      <c r="F257" t="str">
        <f t="shared" ca="1" si="65"/>
        <v/>
      </c>
      <c r="G257" t="str">
        <f t="shared" ca="1" si="65"/>
        <v/>
      </c>
      <c r="H257" t="str">
        <f t="shared" ca="1" si="66"/>
        <v/>
      </c>
      <c r="I257" t="str">
        <f t="shared" ca="1" si="67"/>
        <v/>
      </c>
      <c r="J257" t="str">
        <f t="shared" ca="1" si="68"/>
        <v/>
      </c>
      <c r="K257" t="str">
        <f t="shared" ca="1" si="68"/>
        <v/>
      </c>
      <c r="L257" t="str">
        <f t="shared" ca="1" si="69"/>
        <v/>
      </c>
      <c r="M257" t="str">
        <f t="shared" ca="1" si="70"/>
        <v/>
      </c>
      <c r="N257" t="str">
        <f t="shared" ca="1" si="71"/>
        <v/>
      </c>
      <c r="O257" t="str">
        <f t="shared" ca="1" si="71"/>
        <v/>
      </c>
      <c r="P257" t="str">
        <f t="shared" ca="1" si="79"/>
        <v/>
      </c>
      <c r="Q257" t="str">
        <f t="shared" ca="1" si="79"/>
        <v/>
      </c>
      <c r="R257" t="str">
        <f t="shared" ca="1" si="79"/>
        <v/>
      </c>
      <c r="S257" t="str">
        <f t="shared" ca="1" si="79"/>
        <v/>
      </c>
      <c r="T257" t="str">
        <f t="shared" ca="1" si="79"/>
        <v/>
      </c>
      <c r="U257" t="str">
        <f t="shared" ca="1" si="79"/>
        <v/>
      </c>
      <c r="V257" t="str">
        <f t="shared" ca="1" si="79"/>
        <v/>
      </c>
      <c r="W257" t="str">
        <f t="shared" ca="1" si="79"/>
        <v/>
      </c>
      <c r="X257" t="str">
        <f t="shared" ca="1" si="79"/>
        <v/>
      </c>
      <c r="Y257" t="str">
        <f t="shared" ca="1" si="79"/>
        <v/>
      </c>
      <c r="Z257" t="str">
        <f t="shared" ca="1" si="79"/>
        <v/>
      </c>
      <c r="AA257" t="str">
        <f t="shared" ca="1" si="79"/>
        <v/>
      </c>
      <c r="AB257" t="str">
        <f t="shared" ca="1" si="79"/>
        <v/>
      </c>
      <c r="AC257" t="str">
        <f t="shared" ca="1" si="79"/>
        <v/>
      </c>
      <c r="AD257" t="str">
        <f t="shared" ca="1" si="79"/>
        <v/>
      </c>
      <c r="AE257" t="str">
        <f t="shared" ca="1" si="77"/>
        <v/>
      </c>
      <c r="AF257" t="str">
        <f t="shared" ca="1" si="76"/>
        <v/>
      </c>
      <c r="AG257" t="str">
        <f t="shared" ca="1" si="76"/>
        <v/>
      </c>
      <c r="AH257" t="str">
        <f t="shared" ca="1" si="76"/>
        <v/>
      </c>
      <c r="AI257" t="str">
        <f t="shared" ca="1" si="76"/>
        <v/>
      </c>
      <c r="AJ257" t="str">
        <f t="shared" ca="1" si="76"/>
        <v/>
      </c>
      <c r="AK257" t="str">
        <f t="shared" ca="1" si="76"/>
        <v/>
      </c>
      <c r="AL257" t="str">
        <f t="shared" ca="1" si="76"/>
        <v/>
      </c>
      <c r="AM257" t="str">
        <f t="shared" ca="1" si="76"/>
        <v/>
      </c>
      <c r="AN257" t="str">
        <f t="shared" ca="1" si="72"/>
        <v/>
      </c>
      <c r="AO257" t="str">
        <f t="shared" ca="1" si="73"/>
        <v/>
      </c>
      <c r="AS257" t="str">
        <f>IF(SP_2a!Q256&lt;&gt;"", SP_2a!Q256, "")</f>
        <v/>
      </c>
      <c r="AT257" t="str">
        <f>IF($AS257&lt;&gt;"", IFERROR(IF(SP_2a!$D256="", 0, IF(SP_2a!$D256=SP_2a!D255, $AT256, $AT256+1)), 1), "")</f>
        <v/>
      </c>
      <c r="AU257" t="str">
        <f>IF(SP_2a!R256&lt;&gt;"", SP_2a!R256, "")</f>
        <v/>
      </c>
      <c r="AV257" t="str">
        <f>IF(SP_2a!S256&lt;&gt;"", SP_2a!S256, "")</f>
        <v/>
      </c>
      <c r="AZ257" t="str">
        <f>IF($AS257&lt;&gt;"", IF($AS257=$AS256, 0, MAX($AZ$2:$BC256)+1), "")</f>
        <v/>
      </c>
      <c r="BA257" t="str">
        <f>IF($AS257&lt;&gt;"", IF($AT257=0, 0, IF($AT257=$AT256, 0, MAX($AZ$2:$BC256, $AZ257)+1)), "")</f>
        <v/>
      </c>
      <c r="BB257" t="str">
        <f>IF($AS257&lt;&gt;"", IF($AS257=$AS256, IF($AU257=$AU256, 0, MAX($AX$2:$BC256, $AZ257:$BA257)+1), MAX($AZ257:$BA257)+1), "")</f>
        <v/>
      </c>
      <c r="BC257" t="str">
        <f t="shared" si="61"/>
        <v/>
      </c>
    </row>
    <row r="258" spans="3:55">
      <c r="C258" t="str">
        <f t="shared" ca="1" si="62"/>
        <v/>
      </c>
      <c r="D258" t="str">
        <f t="shared" ca="1" si="63"/>
        <v/>
      </c>
      <c r="E258" t="str">
        <f t="shared" ca="1" si="64"/>
        <v/>
      </c>
      <c r="F258" t="str">
        <f t="shared" ca="1" si="65"/>
        <v/>
      </c>
      <c r="G258" t="str">
        <f t="shared" ca="1" si="65"/>
        <v/>
      </c>
      <c r="H258" t="str">
        <f t="shared" ca="1" si="66"/>
        <v/>
      </c>
      <c r="I258" t="str">
        <f t="shared" ca="1" si="67"/>
        <v/>
      </c>
      <c r="J258" t="str">
        <f t="shared" ca="1" si="68"/>
        <v/>
      </c>
      <c r="K258" t="str">
        <f t="shared" ca="1" si="68"/>
        <v/>
      </c>
      <c r="L258" t="str">
        <f t="shared" ca="1" si="69"/>
        <v/>
      </c>
      <c r="M258" t="str">
        <f t="shared" ca="1" si="70"/>
        <v/>
      </c>
      <c r="N258" t="str">
        <f t="shared" ca="1" si="71"/>
        <v/>
      </c>
      <c r="O258" t="str">
        <f t="shared" ca="1" si="71"/>
        <v/>
      </c>
      <c r="P258" t="str">
        <f t="shared" ca="1" si="79"/>
        <v/>
      </c>
      <c r="Q258" t="str">
        <f t="shared" ca="1" si="79"/>
        <v/>
      </c>
      <c r="R258" t="str">
        <f t="shared" ca="1" si="79"/>
        <v/>
      </c>
      <c r="S258" t="str">
        <f t="shared" ca="1" si="79"/>
        <v/>
      </c>
      <c r="T258" t="str">
        <f t="shared" ca="1" si="79"/>
        <v/>
      </c>
      <c r="U258" t="str">
        <f t="shared" ca="1" si="79"/>
        <v/>
      </c>
      <c r="V258" t="str">
        <f t="shared" ca="1" si="79"/>
        <v/>
      </c>
      <c r="W258" t="str">
        <f t="shared" ca="1" si="79"/>
        <v/>
      </c>
      <c r="X258" t="str">
        <f t="shared" ca="1" si="79"/>
        <v/>
      </c>
      <c r="Y258" t="str">
        <f t="shared" ca="1" si="79"/>
        <v/>
      </c>
      <c r="Z258" t="str">
        <f t="shared" ca="1" si="79"/>
        <v/>
      </c>
      <c r="AA258" t="str">
        <f t="shared" ca="1" si="79"/>
        <v/>
      </c>
      <c r="AB258" t="str">
        <f t="shared" ca="1" si="79"/>
        <v/>
      </c>
      <c r="AC258" t="str">
        <f t="shared" ca="1" si="79"/>
        <v/>
      </c>
      <c r="AD258" t="str">
        <f t="shared" ca="1" si="79"/>
        <v/>
      </c>
      <c r="AE258" t="str">
        <f t="shared" ca="1" si="77"/>
        <v/>
      </c>
      <c r="AF258" t="str">
        <f t="shared" ca="1" si="76"/>
        <v/>
      </c>
      <c r="AG258" t="str">
        <f t="shared" ca="1" si="76"/>
        <v/>
      </c>
      <c r="AH258" t="str">
        <f t="shared" ca="1" si="76"/>
        <v/>
      </c>
      <c r="AI258" t="str">
        <f t="shared" ca="1" si="76"/>
        <v/>
      </c>
      <c r="AJ258" t="str">
        <f t="shared" ca="1" si="76"/>
        <v/>
      </c>
      <c r="AK258" t="str">
        <f t="shared" ca="1" si="76"/>
        <v/>
      </c>
      <c r="AL258" t="str">
        <f t="shared" ca="1" si="76"/>
        <v/>
      </c>
      <c r="AM258" t="str">
        <f t="shared" ca="1" si="76"/>
        <v/>
      </c>
      <c r="AN258" t="str">
        <f t="shared" ca="1" si="72"/>
        <v/>
      </c>
      <c r="AO258" t="str">
        <f t="shared" ca="1" si="73"/>
        <v/>
      </c>
      <c r="AS258" t="str">
        <f>IF(SP_2a!Q257&lt;&gt;"", SP_2a!Q257, "")</f>
        <v/>
      </c>
      <c r="AT258" t="str">
        <f>IF($AS258&lt;&gt;"", IFERROR(IF(SP_2a!$D257="", 0, IF(SP_2a!$D257=SP_2a!D256, $AT257, $AT257+1)), 1), "")</f>
        <v/>
      </c>
      <c r="AU258" t="str">
        <f>IF(SP_2a!R257&lt;&gt;"", SP_2a!R257, "")</f>
        <v/>
      </c>
      <c r="AV258" t="str">
        <f>IF(SP_2a!S257&lt;&gt;"", SP_2a!S257, "")</f>
        <v/>
      </c>
      <c r="AZ258" t="str">
        <f>IF($AS258&lt;&gt;"", IF($AS258=$AS257, 0, MAX($AZ$2:$BC257)+1), "")</f>
        <v/>
      </c>
      <c r="BA258" t="str">
        <f>IF($AS258&lt;&gt;"", IF($AT258=0, 0, IF($AT258=$AT257, 0, MAX($AZ$2:$BC257, $AZ258)+1)), "")</f>
        <v/>
      </c>
      <c r="BB258" t="str">
        <f>IF($AS258&lt;&gt;"", IF($AS258=$AS257, IF($AU258=$AU257, 0, MAX($AX$2:$BC257, $AZ258:$BA258)+1), MAX($AZ258:$BA258)+1), "")</f>
        <v/>
      </c>
      <c r="BC258" t="str">
        <f t="shared" si="61"/>
        <v/>
      </c>
    </row>
    <row r="259" spans="3:55">
      <c r="C259" t="str">
        <f t="shared" ca="1" si="62"/>
        <v/>
      </c>
      <c r="D259" t="str">
        <f t="shared" ca="1" si="63"/>
        <v/>
      </c>
      <c r="E259" t="str">
        <f t="shared" ca="1" si="64"/>
        <v/>
      </c>
      <c r="F259" t="str">
        <f t="shared" ca="1" si="65"/>
        <v/>
      </c>
      <c r="G259" t="str">
        <f t="shared" ca="1" si="65"/>
        <v/>
      </c>
      <c r="H259" t="str">
        <f t="shared" ca="1" si="66"/>
        <v/>
      </c>
      <c r="I259" t="str">
        <f t="shared" ca="1" si="67"/>
        <v/>
      </c>
      <c r="J259" t="str">
        <f t="shared" ca="1" si="68"/>
        <v/>
      </c>
      <c r="K259" t="str">
        <f t="shared" ca="1" si="68"/>
        <v/>
      </c>
      <c r="L259" t="str">
        <f t="shared" ca="1" si="69"/>
        <v/>
      </c>
      <c r="M259" t="str">
        <f t="shared" ca="1" si="70"/>
        <v/>
      </c>
      <c r="N259" t="str">
        <f t="shared" ca="1" si="71"/>
        <v/>
      </c>
      <c r="O259" t="str">
        <f t="shared" ca="1" si="71"/>
        <v/>
      </c>
      <c r="P259" t="str">
        <f t="shared" ca="1" si="79"/>
        <v/>
      </c>
      <c r="Q259" t="str">
        <f t="shared" ca="1" si="79"/>
        <v/>
      </c>
      <c r="R259" t="str">
        <f t="shared" ca="1" si="79"/>
        <v/>
      </c>
      <c r="S259" t="str">
        <f t="shared" ca="1" si="79"/>
        <v/>
      </c>
      <c r="T259" t="str">
        <f t="shared" ca="1" si="79"/>
        <v/>
      </c>
      <c r="U259" t="str">
        <f t="shared" ca="1" si="79"/>
        <v/>
      </c>
      <c r="V259" t="str">
        <f t="shared" ca="1" si="79"/>
        <v/>
      </c>
      <c r="W259" t="str">
        <f t="shared" ca="1" si="79"/>
        <v/>
      </c>
      <c r="X259" t="str">
        <f t="shared" ca="1" si="79"/>
        <v/>
      </c>
      <c r="Y259" t="str">
        <f t="shared" ca="1" si="79"/>
        <v/>
      </c>
      <c r="Z259" t="str">
        <f t="shared" ca="1" si="79"/>
        <v/>
      </c>
      <c r="AA259" t="str">
        <f t="shared" ca="1" si="79"/>
        <v/>
      </c>
      <c r="AB259" t="str">
        <f t="shared" ca="1" si="79"/>
        <v/>
      </c>
      <c r="AC259" t="str">
        <f t="shared" ca="1" si="79"/>
        <v/>
      </c>
      <c r="AD259" t="str">
        <f t="shared" ca="1" si="79"/>
        <v/>
      </c>
      <c r="AE259" t="str">
        <f t="shared" ca="1" si="77"/>
        <v/>
      </c>
      <c r="AF259" t="str">
        <f t="shared" ca="1" si="76"/>
        <v/>
      </c>
      <c r="AG259" t="str">
        <f t="shared" ca="1" si="76"/>
        <v/>
      </c>
      <c r="AH259" t="str">
        <f t="shared" ca="1" si="76"/>
        <v/>
      </c>
      <c r="AI259" t="str">
        <f t="shared" ca="1" si="76"/>
        <v/>
      </c>
      <c r="AJ259" t="str">
        <f t="shared" ca="1" si="76"/>
        <v/>
      </c>
      <c r="AK259" t="str">
        <f t="shared" ca="1" si="76"/>
        <v/>
      </c>
      <c r="AL259" t="str">
        <f t="shared" ca="1" si="76"/>
        <v/>
      </c>
      <c r="AM259" t="str">
        <f t="shared" ca="1" si="76"/>
        <v/>
      </c>
      <c r="AN259" t="str">
        <f t="shared" ca="1" si="72"/>
        <v/>
      </c>
      <c r="AO259" t="str">
        <f t="shared" ca="1" si="73"/>
        <v/>
      </c>
      <c r="AS259" t="str">
        <f>IF(SP_2a!Q258&lt;&gt;"", SP_2a!Q258, "")</f>
        <v/>
      </c>
      <c r="AT259" t="str">
        <f>IF($AS259&lt;&gt;"", IFERROR(IF(SP_2a!$D258="", 0, IF(SP_2a!$D258=SP_2a!D257, $AT258, $AT258+1)), 1), "")</f>
        <v/>
      </c>
      <c r="AU259" t="str">
        <f>IF(SP_2a!R258&lt;&gt;"", SP_2a!R258, "")</f>
        <v/>
      </c>
      <c r="AV259" t="str">
        <f>IF(SP_2a!S258&lt;&gt;"", SP_2a!S258, "")</f>
        <v/>
      </c>
      <c r="AZ259" t="str">
        <f>IF($AS259&lt;&gt;"", IF($AS259=$AS258, 0, MAX($AZ$2:$BC258)+1), "")</f>
        <v/>
      </c>
      <c r="BA259" t="str">
        <f>IF($AS259&lt;&gt;"", IF($AT259=0, 0, IF($AT259=$AT258, 0, MAX($AZ$2:$BC258, $AZ259)+1)), "")</f>
        <v/>
      </c>
      <c r="BB259" t="str">
        <f>IF($AS259&lt;&gt;"", IF($AS259=$AS258, IF($AU259=$AU258, 0, MAX($AX$2:$BC258, $AZ259:$BA259)+1), MAX($AZ259:$BA259)+1), "")</f>
        <v/>
      </c>
      <c r="BC259" t="str">
        <f t="shared" ref="BC259:BC300" si="80">IF($AS259&lt;&gt;"", IF($AS259=$AS258, IF($AU259=$AU258, $BC258+1, BB259), BB259), "")</f>
        <v/>
      </c>
    </row>
    <row r="260" spans="3:55">
      <c r="C260" t="str">
        <f t="shared" ref="C260:C323" ca="1" si="81">IF(ISNUMBER(MATCH(ROW(),$AZ:$AZ, 0)), INDIRECT("SP_2a!" &amp; ADDRESS(MATCH(ROW(),$AZ:$AZ, 0)-1, COLUMN(), 4)), "")</f>
        <v/>
      </c>
      <c r="D260" t="str">
        <f t="shared" ref="D260:D323" ca="1" si="82">IF(ISNUMBER(MATCH(ROW(),$BA:$BA, 0)), INDIRECT("SP_2a!" &amp; ADDRESS(MATCH(ROW(),$BA:$BA, 0)-1, COLUMN(), 4)), "")</f>
        <v/>
      </c>
      <c r="E260" t="str">
        <f t="shared" ref="E260:E323" ca="1" si="83">IF(ISNUMBER(MATCH(ROW(),$BB:$BB, 0)), INDIRECT("SP_2a!" &amp; ADDRESS(MATCH(ROW(),$BB:$BB, 0)-1, COLUMN(), 4)), "")</f>
        <v/>
      </c>
      <c r="F260" t="str">
        <f t="shared" ref="F260:G279" ca="1" si="84">IF(ISNUMBER(MATCH(ROW(),$BB:$BB, 0)), IF(INDIRECT("SP_2a!" &amp; ADDRESS(MATCH(ROW(),$BB:$BB, 0)-1, COLUMN(), 4))=1, "X", ""), "")</f>
        <v/>
      </c>
      <c r="G260" t="str">
        <f t="shared" ca="1" si="84"/>
        <v/>
      </c>
      <c r="H260" t="str">
        <f t="shared" ref="H260:H323" ca="1" si="85">IF(ISNUMBER(MATCH(ROW(),$BB:$BB, 0)), INDIRECT("SP_2a!" &amp; ADDRESS(MATCH(ROW(),$BB:$BB, 0)-1, COLUMN(), 4)), "")</f>
        <v/>
      </c>
      <c r="I260" t="str">
        <f t="shared" ref="I260:K279" ca="1" si="86">IF(ISNUMBER(MATCH(ROW(),$BC:$BC, 0)), IF(INDIRECT("SP_2a!" &amp; ADDRESS(MATCH(ROW(),$BC:$BC, 0)-1, COLUMN(), 4))&lt;&gt;"", INDIRECT("SP_2a!" &amp; ADDRESS(MATCH(ROW(),$BC:$BC, 0)-1, COLUMN(), 4)), ""), "")</f>
        <v/>
      </c>
      <c r="J260" t="str">
        <f t="shared" ca="1" si="86"/>
        <v/>
      </c>
      <c r="K260" t="str">
        <f t="shared" ca="1" si="86"/>
        <v/>
      </c>
      <c r="L260" t="str">
        <f t="shared" ref="L260:L323" ca="1" si="87">IF(ISNUMBER(MATCH(ROW(),$BC:$BC, 0)), IF(INDIRECT("SP_2a!" &amp; ADDRESS(MATCH(ROW(),$BC:$BC, 0)-1, COLUMN(), 4))="X", "X", ""), "")</f>
        <v/>
      </c>
      <c r="M260" t="str">
        <f t="shared" ref="M260:M323" ca="1" si="88">IF(ISNUMBER(MATCH(ROW(),$BC:$BC, 0)), IF(INDIRECT("SP_2a!" &amp; ADDRESS(MATCH(ROW(),$BC:$BC, 0)-1, COLUMN(), 4))&lt;&gt;0, INDIRECT("SP_2a!" &amp; ADDRESS(MATCH(ROW(),$BC:$BC, 0)-1, COLUMN(), 4)), ""), "")</f>
        <v/>
      </c>
      <c r="N260" t="str">
        <f t="shared" ref="N260:O279" ca="1" si="89">IF(ISNUMBER(MATCH(ROW(),$BC:$BC, 0)), IF(INDIRECT("SP_2a!" &amp; ADDRESS(MATCH(ROW(),$BC:$BC, 0)-1, COLUMN(), 4))&lt;&gt;"", INDIRECT("SP_2a!" &amp; ADDRESS(MATCH(ROW(),$BC:$BC, 0)-1, COLUMN(), 4)), ""), "")</f>
        <v/>
      </c>
      <c r="O260" t="str">
        <f t="shared" ca="1" si="89"/>
        <v/>
      </c>
      <c r="P260" t="str">
        <f t="shared" ca="1" si="79"/>
        <v/>
      </c>
      <c r="Q260" t="str">
        <f t="shared" ca="1" si="79"/>
        <v/>
      </c>
      <c r="R260" t="str">
        <f t="shared" ca="1" si="79"/>
        <v/>
      </c>
      <c r="S260" t="str">
        <f t="shared" ca="1" si="79"/>
        <v/>
      </c>
      <c r="T260" t="str">
        <f t="shared" ca="1" si="79"/>
        <v/>
      </c>
      <c r="U260" t="str">
        <f t="shared" ca="1" si="79"/>
        <v/>
      </c>
      <c r="V260" t="str">
        <f t="shared" ca="1" si="79"/>
        <v/>
      </c>
      <c r="W260" t="str">
        <f t="shared" ca="1" si="79"/>
        <v/>
      </c>
      <c r="X260" t="str">
        <f t="shared" ca="1" si="79"/>
        <v/>
      </c>
      <c r="Y260" t="str">
        <f t="shared" ca="1" si="79"/>
        <v/>
      </c>
      <c r="Z260" t="str">
        <f t="shared" ca="1" si="79"/>
        <v/>
      </c>
      <c r="AA260" t="str">
        <f t="shared" ca="1" si="79"/>
        <v/>
      </c>
      <c r="AB260" t="str">
        <f t="shared" ca="1" si="79"/>
        <v/>
      </c>
      <c r="AC260" t="str">
        <f t="shared" ca="1" si="79"/>
        <v/>
      </c>
      <c r="AD260" t="str">
        <f t="shared" ca="1" si="79"/>
        <v/>
      </c>
      <c r="AE260" t="str">
        <f t="shared" ca="1" si="77"/>
        <v/>
      </c>
      <c r="AF260" t="str">
        <f t="shared" ca="1" si="76"/>
        <v/>
      </c>
      <c r="AG260" t="str">
        <f t="shared" ca="1" si="76"/>
        <v/>
      </c>
      <c r="AH260" t="str">
        <f t="shared" ca="1" si="76"/>
        <v/>
      </c>
      <c r="AI260" t="str">
        <f t="shared" ca="1" si="76"/>
        <v/>
      </c>
      <c r="AJ260" t="str">
        <f t="shared" ca="1" si="76"/>
        <v/>
      </c>
      <c r="AK260" t="str">
        <f t="shared" ca="1" si="76"/>
        <v/>
      </c>
      <c r="AL260" t="str">
        <f t="shared" ca="1" si="76"/>
        <v/>
      </c>
      <c r="AM260" t="str">
        <f t="shared" ca="1" si="76"/>
        <v/>
      </c>
      <c r="AN260" t="str">
        <f t="shared" ref="AN260:AN323" ca="1" si="90">IF(ISNUMBER(MATCH(ROW(),$BC:$BC, 0)), IF(INDIRECT("SP_2b!" &amp; ADDRESS(MATCH(ROW(),$BC:$BC, 0)-1, COLUMN()-4, 4))&lt;&gt;"", INDIRECT("SP_2b!" &amp; ADDRESS(MATCH(ROW(),$BC:$BC, 0)-1, COLUMN()-4, 4)), ""), "")</f>
        <v/>
      </c>
      <c r="AO260" t="str">
        <f t="shared" ref="AO260:AO323" ca="1" si="91">IF(ISNUMBER(MATCH(ROW(),$BC:$BC, 0)), IF(INDIRECT("SP_2a!" &amp; ADDRESS(MATCH(ROW(),$BC:$BC, 0)-1, 16, 4))&lt;&gt;"", INDIRECT("SP_2a!" &amp; ADDRESS(MATCH(ROW(),$BC:$BC, 0)-1, 16, 4)), ""), "")</f>
        <v/>
      </c>
      <c r="AS260" t="str">
        <f>IF(SP_2a!Q259&lt;&gt;"", SP_2a!Q259, "")</f>
        <v/>
      </c>
      <c r="AT260" t="str">
        <f>IF($AS260&lt;&gt;"", IFERROR(IF(SP_2a!$D259="", 0, IF(SP_2a!$D259=SP_2a!D258, $AT259, $AT259+1)), 1), "")</f>
        <v/>
      </c>
      <c r="AU260" t="str">
        <f>IF(SP_2a!R259&lt;&gt;"", SP_2a!R259, "")</f>
        <v/>
      </c>
      <c r="AV260" t="str">
        <f>IF(SP_2a!S259&lt;&gt;"", SP_2a!S259, "")</f>
        <v/>
      </c>
      <c r="AZ260" t="str">
        <f>IF($AS260&lt;&gt;"", IF($AS260=$AS259, 0, MAX($AZ$2:$BC259)+1), "")</f>
        <v/>
      </c>
      <c r="BA260" t="str">
        <f>IF($AS260&lt;&gt;"", IF($AT260=0, 0, IF($AT260=$AT259, 0, MAX($AZ$2:$BC259, $AZ260)+1)), "")</f>
        <v/>
      </c>
      <c r="BB260" t="str">
        <f>IF($AS260&lt;&gt;"", IF($AS260=$AS259, IF($AU260=$AU259, 0, MAX($AX$2:$BC259, $AZ260:$BA260)+1), MAX($AZ260:$BA260)+1), "")</f>
        <v/>
      </c>
      <c r="BC260" t="str">
        <f t="shared" si="80"/>
        <v/>
      </c>
    </row>
    <row r="261" spans="3:55">
      <c r="C261" t="str">
        <f t="shared" ca="1" si="81"/>
        <v/>
      </c>
      <c r="D261" t="str">
        <f t="shared" ca="1" si="82"/>
        <v/>
      </c>
      <c r="E261" t="str">
        <f t="shared" ca="1" si="83"/>
        <v/>
      </c>
      <c r="F261" t="str">
        <f t="shared" ca="1" si="84"/>
        <v/>
      </c>
      <c r="G261" t="str">
        <f t="shared" ca="1" si="84"/>
        <v/>
      </c>
      <c r="H261" t="str">
        <f t="shared" ca="1" si="85"/>
        <v/>
      </c>
      <c r="I261" t="str">
        <f t="shared" ca="1" si="86"/>
        <v/>
      </c>
      <c r="J261" t="str">
        <f t="shared" ca="1" si="86"/>
        <v/>
      </c>
      <c r="K261" t="str">
        <f t="shared" ca="1" si="86"/>
        <v/>
      </c>
      <c r="L261" t="str">
        <f t="shared" ca="1" si="87"/>
        <v/>
      </c>
      <c r="M261" t="str">
        <f t="shared" ca="1" si="88"/>
        <v/>
      </c>
      <c r="N261" t="str">
        <f t="shared" ca="1" si="89"/>
        <v/>
      </c>
      <c r="O261" t="str">
        <f t="shared" ca="1" si="89"/>
        <v/>
      </c>
      <c r="P261" t="str">
        <f t="shared" ca="1" si="79"/>
        <v/>
      </c>
      <c r="Q261" t="str">
        <f t="shared" ca="1" si="79"/>
        <v/>
      </c>
      <c r="R261" t="str">
        <f t="shared" ca="1" si="79"/>
        <v/>
      </c>
      <c r="S261" t="str">
        <f t="shared" ca="1" si="79"/>
        <v/>
      </c>
      <c r="T261" t="str">
        <f t="shared" ca="1" si="79"/>
        <v/>
      </c>
      <c r="U261" t="str">
        <f t="shared" ca="1" si="79"/>
        <v/>
      </c>
      <c r="V261" t="str">
        <f t="shared" ca="1" si="79"/>
        <v/>
      </c>
      <c r="W261" t="str">
        <f t="shared" ca="1" si="79"/>
        <v/>
      </c>
      <c r="X261" t="str">
        <f t="shared" ca="1" si="79"/>
        <v/>
      </c>
      <c r="Y261" t="str">
        <f t="shared" ca="1" si="79"/>
        <v/>
      </c>
      <c r="Z261" t="str">
        <f t="shared" ca="1" si="79"/>
        <v/>
      </c>
      <c r="AA261" t="str">
        <f t="shared" ca="1" si="79"/>
        <v/>
      </c>
      <c r="AB261" t="str">
        <f t="shared" ca="1" si="79"/>
        <v/>
      </c>
      <c r="AC261" t="str">
        <f t="shared" ca="1" si="79"/>
        <v/>
      </c>
      <c r="AD261" t="str">
        <f t="shared" ca="1" si="79"/>
        <v/>
      </c>
      <c r="AE261" t="str">
        <f t="shared" ca="1" si="77"/>
        <v/>
      </c>
      <c r="AF261" t="str">
        <f t="shared" ca="1" si="76"/>
        <v/>
      </c>
      <c r="AG261" t="str">
        <f t="shared" ca="1" si="76"/>
        <v/>
      </c>
      <c r="AH261" t="str">
        <f t="shared" ca="1" si="76"/>
        <v/>
      </c>
      <c r="AI261" t="str">
        <f t="shared" ca="1" si="76"/>
        <v/>
      </c>
      <c r="AJ261" t="str">
        <f t="shared" ca="1" si="76"/>
        <v/>
      </c>
      <c r="AK261" t="str">
        <f t="shared" ca="1" si="76"/>
        <v/>
      </c>
      <c r="AL261" t="str">
        <f t="shared" ref="AL261:AM280" ca="1" si="92">IF(ISNUMBER(MATCH(ROW(),$BC:$BC, 0)), IF(OR(INDIRECT("SP_2b!" &amp; ADDRESS(MATCH(ROW(),$BC:$BC, 0)-1, COLUMN()-4, 4))="", INDIRECT("SP_2b!" &amp; ADDRESS(MATCH(ROW(),$BC:$BC, 0)-1, COLUMN()-4, 4))=0), "", INDIRECT("SP_2b!" &amp; ADDRESS(MATCH(ROW(),$BC:$BC, 0)-1, COLUMN()-4, 4))), "")</f>
        <v/>
      </c>
      <c r="AM261" t="str">
        <f t="shared" ca="1" si="92"/>
        <v/>
      </c>
      <c r="AN261" t="str">
        <f t="shared" ca="1" si="90"/>
        <v/>
      </c>
      <c r="AO261" t="str">
        <f t="shared" ca="1" si="91"/>
        <v/>
      </c>
      <c r="AS261" t="str">
        <f>IF(SP_2a!Q260&lt;&gt;"", SP_2a!Q260, "")</f>
        <v/>
      </c>
      <c r="AT261" t="str">
        <f>IF($AS261&lt;&gt;"", IFERROR(IF(SP_2a!$D260="", 0, IF(SP_2a!$D260=SP_2a!D259, $AT260, $AT260+1)), 1), "")</f>
        <v/>
      </c>
      <c r="AU261" t="str">
        <f>IF(SP_2a!R260&lt;&gt;"", SP_2a!R260, "")</f>
        <v/>
      </c>
      <c r="AV261" t="str">
        <f>IF(SP_2a!S260&lt;&gt;"", SP_2a!S260, "")</f>
        <v/>
      </c>
      <c r="AZ261" t="str">
        <f>IF($AS261&lt;&gt;"", IF($AS261=$AS260, 0, MAX($AZ$2:$BC260)+1), "")</f>
        <v/>
      </c>
      <c r="BA261" t="str">
        <f>IF($AS261&lt;&gt;"", IF($AT261=0, 0, IF($AT261=$AT260, 0, MAX($AZ$2:$BC260, $AZ261)+1)), "")</f>
        <v/>
      </c>
      <c r="BB261" t="str">
        <f>IF($AS261&lt;&gt;"", IF($AS261=$AS260, IF($AU261=$AU260, 0, MAX($AX$2:$BC260, $AZ261:$BA261)+1), MAX($AZ261:$BA261)+1), "")</f>
        <v/>
      </c>
      <c r="BC261" t="str">
        <f t="shared" si="80"/>
        <v/>
      </c>
    </row>
    <row r="262" spans="3:55">
      <c r="C262" t="str">
        <f t="shared" ca="1" si="81"/>
        <v/>
      </c>
      <c r="D262" t="str">
        <f t="shared" ca="1" si="82"/>
        <v/>
      </c>
      <c r="E262" t="str">
        <f t="shared" ca="1" si="83"/>
        <v/>
      </c>
      <c r="F262" t="str">
        <f t="shared" ca="1" si="84"/>
        <v/>
      </c>
      <c r="G262" t="str">
        <f t="shared" ca="1" si="84"/>
        <v/>
      </c>
      <c r="H262" t="str">
        <f t="shared" ca="1" si="85"/>
        <v/>
      </c>
      <c r="I262" t="str">
        <f t="shared" ca="1" si="86"/>
        <v/>
      </c>
      <c r="J262" t="str">
        <f t="shared" ca="1" si="86"/>
        <v/>
      </c>
      <c r="K262" t="str">
        <f t="shared" ca="1" si="86"/>
        <v/>
      </c>
      <c r="L262" t="str">
        <f t="shared" ca="1" si="87"/>
        <v/>
      </c>
      <c r="M262" t="str">
        <f t="shared" ca="1" si="88"/>
        <v/>
      </c>
      <c r="N262" t="str">
        <f t="shared" ca="1" si="89"/>
        <v/>
      </c>
      <c r="O262" t="str">
        <f t="shared" ca="1" si="89"/>
        <v/>
      </c>
      <c r="P262" t="str">
        <f t="shared" ca="1" si="79"/>
        <v/>
      </c>
      <c r="Q262" t="str">
        <f t="shared" ca="1" si="79"/>
        <v/>
      </c>
      <c r="R262" t="str">
        <f t="shared" ca="1" si="79"/>
        <v/>
      </c>
      <c r="S262" t="str">
        <f t="shared" ca="1" si="79"/>
        <v/>
      </c>
      <c r="T262" t="str">
        <f t="shared" ca="1" si="79"/>
        <v/>
      </c>
      <c r="U262" t="str">
        <f t="shared" ca="1" si="79"/>
        <v/>
      </c>
      <c r="V262" t="str">
        <f t="shared" ca="1" si="79"/>
        <v/>
      </c>
      <c r="W262" t="str">
        <f t="shared" ca="1" si="79"/>
        <v/>
      </c>
      <c r="X262" t="str">
        <f t="shared" ca="1" si="79"/>
        <v/>
      </c>
      <c r="Y262" t="str">
        <f t="shared" ca="1" si="79"/>
        <v/>
      </c>
      <c r="Z262" t="str">
        <f t="shared" ca="1" si="79"/>
        <v/>
      </c>
      <c r="AA262" t="str">
        <f t="shared" ca="1" si="79"/>
        <v/>
      </c>
      <c r="AB262" t="str">
        <f t="shared" ca="1" si="79"/>
        <v/>
      </c>
      <c r="AC262" t="str">
        <f t="shared" ca="1" si="79"/>
        <v/>
      </c>
      <c r="AD262" t="str">
        <f t="shared" ca="1" si="79"/>
        <v/>
      </c>
      <c r="AE262" t="str">
        <f t="shared" ca="1" si="77"/>
        <v/>
      </c>
      <c r="AF262" t="str">
        <f t="shared" ref="AF262:AK271" ca="1" si="93">IF(ISNUMBER(MATCH(ROW(),$BC:$BC, 0)), IF(OR(INDIRECT("SP_2b!" &amp; ADDRESS(MATCH(ROW(),$BC:$BC, 0)-1, COLUMN()-4, 4))="", INDIRECT("SP_2b!" &amp; ADDRESS(MATCH(ROW(),$BC:$BC, 0)-1, COLUMN()-4, 4))=0), "", INDIRECT("SP_2b!" &amp; ADDRESS(MATCH(ROW(),$BC:$BC, 0)-1, COLUMN()-4, 4))), "")</f>
        <v/>
      </c>
      <c r="AG262" t="str">
        <f t="shared" ca="1" si="93"/>
        <v/>
      </c>
      <c r="AH262" t="str">
        <f t="shared" ca="1" si="93"/>
        <v/>
      </c>
      <c r="AI262" t="str">
        <f t="shared" ca="1" si="93"/>
        <v/>
      </c>
      <c r="AJ262" t="str">
        <f t="shared" ca="1" si="93"/>
        <v/>
      </c>
      <c r="AK262" t="str">
        <f t="shared" ca="1" si="93"/>
        <v/>
      </c>
      <c r="AL262" t="str">
        <f t="shared" ca="1" si="92"/>
        <v/>
      </c>
      <c r="AM262" t="str">
        <f t="shared" ca="1" si="92"/>
        <v/>
      </c>
      <c r="AN262" t="str">
        <f t="shared" ca="1" si="90"/>
        <v/>
      </c>
      <c r="AO262" t="str">
        <f t="shared" ca="1" si="91"/>
        <v/>
      </c>
      <c r="AS262" t="str">
        <f>IF(SP_2a!Q261&lt;&gt;"", SP_2a!Q261, "")</f>
        <v/>
      </c>
      <c r="AT262" t="str">
        <f>IF($AS262&lt;&gt;"", IFERROR(IF(SP_2a!$D261="", 0, IF(SP_2a!$D261=SP_2a!D260, $AT261, $AT261+1)), 1), "")</f>
        <v/>
      </c>
      <c r="AU262" t="str">
        <f>IF(SP_2a!R261&lt;&gt;"", SP_2a!R261, "")</f>
        <v/>
      </c>
      <c r="AV262" t="str">
        <f>IF(SP_2a!S261&lt;&gt;"", SP_2a!S261, "")</f>
        <v/>
      </c>
      <c r="AZ262" t="str">
        <f>IF($AS262&lt;&gt;"", IF($AS262=$AS261, 0, MAX($AZ$2:$BC261)+1), "")</f>
        <v/>
      </c>
      <c r="BA262" t="str">
        <f>IF($AS262&lt;&gt;"", IF($AT262=0, 0, IF($AT262=$AT261, 0, MAX($AZ$2:$BC261, $AZ262)+1)), "")</f>
        <v/>
      </c>
      <c r="BB262" t="str">
        <f>IF($AS262&lt;&gt;"", IF($AS262=$AS261, IF($AU262=$AU261, 0, MAX($AX$2:$BC261, $AZ262:$BA262)+1), MAX($AZ262:$BA262)+1), "")</f>
        <v/>
      </c>
      <c r="BC262" t="str">
        <f t="shared" si="80"/>
        <v/>
      </c>
    </row>
    <row r="263" spans="3:55">
      <c r="C263" t="str">
        <f t="shared" ca="1" si="81"/>
        <v/>
      </c>
      <c r="D263" t="str">
        <f t="shared" ca="1" si="82"/>
        <v/>
      </c>
      <c r="E263" t="str">
        <f t="shared" ca="1" si="83"/>
        <v/>
      </c>
      <c r="F263" t="str">
        <f t="shared" ca="1" si="84"/>
        <v/>
      </c>
      <c r="G263" t="str">
        <f t="shared" ca="1" si="84"/>
        <v/>
      </c>
      <c r="H263" t="str">
        <f t="shared" ca="1" si="85"/>
        <v/>
      </c>
      <c r="I263" t="str">
        <f t="shared" ca="1" si="86"/>
        <v/>
      </c>
      <c r="J263" t="str">
        <f t="shared" ca="1" si="86"/>
        <v/>
      </c>
      <c r="K263" t="str">
        <f t="shared" ca="1" si="86"/>
        <v/>
      </c>
      <c r="L263" t="str">
        <f t="shared" ca="1" si="87"/>
        <v/>
      </c>
      <c r="M263" t="str">
        <f t="shared" ca="1" si="88"/>
        <v/>
      </c>
      <c r="N263" t="str">
        <f t="shared" ca="1" si="89"/>
        <v/>
      </c>
      <c r="O263" t="str">
        <f t="shared" ca="1" si="89"/>
        <v/>
      </c>
      <c r="P263" t="str">
        <f t="shared" ca="1" si="79"/>
        <v/>
      </c>
      <c r="Q263" t="str">
        <f t="shared" ca="1" si="79"/>
        <v/>
      </c>
      <c r="R263" t="str">
        <f t="shared" ca="1" si="79"/>
        <v/>
      </c>
      <c r="S263" t="str">
        <f t="shared" ca="1" si="79"/>
        <v/>
      </c>
      <c r="T263" t="str">
        <f t="shared" ca="1" si="79"/>
        <v/>
      </c>
      <c r="U263" t="str">
        <f t="shared" ca="1" si="79"/>
        <v/>
      </c>
      <c r="V263" t="str">
        <f t="shared" ca="1" si="79"/>
        <v/>
      </c>
      <c r="W263" t="str">
        <f t="shared" ca="1" si="79"/>
        <v/>
      </c>
      <c r="X263" t="str">
        <f t="shared" ca="1" si="79"/>
        <v/>
      </c>
      <c r="Y263" t="str">
        <f t="shared" ca="1" si="79"/>
        <v/>
      </c>
      <c r="Z263" t="str">
        <f t="shared" ca="1" si="79"/>
        <v/>
      </c>
      <c r="AA263" t="str">
        <f t="shared" ca="1" si="79"/>
        <v/>
      </c>
      <c r="AB263" t="str">
        <f t="shared" ca="1" si="79"/>
        <v/>
      </c>
      <c r="AC263" t="str">
        <f t="shared" ca="1" si="79"/>
        <v/>
      </c>
      <c r="AD263" t="str">
        <f t="shared" ca="1" si="79"/>
        <v/>
      </c>
      <c r="AE263" t="str">
        <f t="shared" ca="1" si="77"/>
        <v/>
      </c>
      <c r="AF263" t="str">
        <f t="shared" ca="1" si="93"/>
        <v/>
      </c>
      <c r="AG263" t="str">
        <f t="shared" ca="1" si="93"/>
        <v/>
      </c>
      <c r="AH263" t="str">
        <f t="shared" ca="1" si="93"/>
        <v/>
      </c>
      <c r="AI263" t="str">
        <f t="shared" ca="1" si="93"/>
        <v/>
      </c>
      <c r="AJ263" t="str">
        <f t="shared" ca="1" si="93"/>
        <v/>
      </c>
      <c r="AK263" t="str">
        <f t="shared" ca="1" si="93"/>
        <v/>
      </c>
      <c r="AL263" t="str">
        <f t="shared" ca="1" si="92"/>
        <v/>
      </c>
      <c r="AM263" t="str">
        <f t="shared" ca="1" si="92"/>
        <v/>
      </c>
      <c r="AN263" t="str">
        <f t="shared" ca="1" si="90"/>
        <v/>
      </c>
      <c r="AO263" t="str">
        <f t="shared" ca="1" si="91"/>
        <v/>
      </c>
      <c r="AS263" t="str">
        <f>IF(SP_2a!Q262&lt;&gt;"", SP_2a!Q262, "")</f>
        <v/>
      </c>
      <c r="AT263" t="str">
        <f>IF($AS263&lt;&gt;"", IFERROR(IF(SP_2a!$D262="", 0, IF(SP_2a!$D262=SP_2a!D261, $AT262, $AT262+1)), 1), "")</f>
        <v/>
      </c>
      <c r="AU263" t="str">
        <f>IF(SP_2a!R262&lt;&gt;"", SP_2a!R262, "")</f>
        <v/>
      </c>
      <c r="AV263" t="str">
        <f>IF(SP_2a!S262&lt;&gt;"", SP_2a!S262, "")</f>
        <v/>
      </c>
      <c r="AZ263" t="str">
        <f>IF($AS263&lt;&gt;"", IF($AS263=$AS262, 0, MAX($AZ$2:$BC262)+1), "")</f>
        <v/>
      </c>
      <c r="BA263" t="str">
        <f>IF($AS263&lt;&gt;"", IF($AT263=0, 0, IF($AT263=$AT262, 0, MAX($AZ$2:$BC262, $AZ263)+1)), "")</f>
        <v/>
      </c>
      <c r="BB263" t="str">
        <f>IF($AS263&lt;&gt;"", IF($AS263=$AS262, IF($AU263=$AU262, 0, MAX($AX$2:$BC262, $AZ263:$BA263)+1), MAX($AZ263:$BA263)+1), "")</f>
        <v/>
      </c>
      <c r="BC263" t="str">
        <f t="shared" si="80"/>
        <v/>
      </c>
    </row>
    <row r="264" spans="3:55">
      <c r="C264" t="str">
        <f t="shared" ca="1" si="81"/>
        <v/>
      </c>
      <c r="D264" t="str">
        <f t="shared" ca="1" si="82"/>
        <v/>
      </c>
      <c r="E264" t="str">
        <f t="shared" ca="1" si="83"/>
        <v/>
      </c>
      <c r="F264" t="str">
        <f t="shared" ca="1" si="84"/>
        <v/>
      </c>
      <c r="G264" t="str">
        <f t="shared" ca="1" si="84"/>
        <v/>
      </c>
      <c r="H264" t="str">
        <f t="shared" ca="1" si="85"/>
        <v/>
      </c>
      <c r="I264" t="str">
        <f t="shared" ca="1" si="86"/>
        <v/>
      </c>
      <c r="J264" t="str">
        <f t="shared" ca="1" si="86"/>
        <v/>
      </c>
      <c r="K264" t="str">
        <f t="shared" ca="1" si="86"/>
        <v/>
      </c>
      <c r="L264" t="str">
        <f t="shared" ca="1" si="87"/>
        <v/>
      </c>
      <c r="M264" t="str">
        <f t="shared" ca="1" si="88"/>
        <v/>
      </c>
      <c r="N264" t="str">
        <f t="shared" ca="1" si="89"/>
        <v/>
      </c>
      <c r="O264" t="str">
        <f t="shared" ca="1" si="89"/>
        <v/>
      </c>
      <c r="P264" t="str">
        <f t="shared" ca="1" si="79"/>
        <v/>
      </c>
      <c r="Q264" t="str">
        <f t="shared" ca="1" si="79"/>
        <v/>
      </c>
      <c r="R264" t="str">
        <f t="shared" ca="1" si="79"/>
        <v/>
      </c>
      <c r="S264" t="str">
        <f t="shared" ca="1" si="79"/>
        <v/>
      </c>
      <c r="T264" t="str">
        <f t="shared" ca="1" si="79"/>
        <v/>
      </c>
      <c r="U264" t="str">
        <f t="shared" ca="1" si="79"/>
        <v/>
      </c>
      <c r="V264" t="str">
        <f t="shared" ca="1" si="79"/>
        <v/>
      </c>
      <c r="W264" t="str">
        <f t="shared" ca="1" si="79"/>
        <v/>
      </c>
      <c r="X264" t="str">
        <f t="shared" ca="1" si="79"/>
        <v/>
      </c>
      <c r="Y264" t="str">
        <f t="shared" ca="1" si="79"/>
        <v/>
      </c>
      <c r="Z264" t="str">
        <f t="shared" ca="1" si="79"/>
        <v/>
      </c>
      <c r="AA264" t="str">
        <f t="shared" ca="1" si="79"/>
        <v/>
      </c>
      <c r="AB264" t="str">
        <f t="shared" ca="1" si="79"/>
        <v/>
      </c>
      <c r="AC264" t="str">
        <f t="shared" ca="1" si="79"/>
        <v/>
      </c>
      <c r="AD264" t="str">
        <f t="shared" ca="1" si="79"/>
        <v/>
      </c>
      <c r="AE264" t="str">
        <f t="shared" ca="1" si="77"/>
        <v/>
      </c>
      <c r="AF264" t="str">
        <f t="shared" ca="1" si="93"/>
        <v/>
      </c>
      <c r="AG264" t="str">
        <f t="shared" ca="1" si="93"/>
        <v/>
      </c>
      <c r="AH264" t="str">
        <f t="shared" ca="1" si="93"/>
        <v/>
      </c>
      <c r="AI264" t="str">
        <f t="shared" ca="1" si="93"/>
        <v/>
      </c>
      <c r="AJ264" t="str">
        <f t="shared" ca="1" si="93"/>
        <v/>
      </c>
      <c r="AK264" t="str">
        <f t="shared" ca="1" si="93"/>
        <v/>
      </c>
      <c r="AL264" t="str">
        <f t="shared" ca="1" si="92"/>
        <v/>
      </c>
      <c r="AM264" t="str">
        <f t="shared" ca="1" si="92"/>
        <v/>
      </c>
      <c r="AN264" t="str">
        <f t="shared" ca="1" si="90"/>
        <v/>
      </c>
      <c r="AO264" t="str">
        <f t="shared" ca="1" si="91"/>
        <v/>
      </c>
      <c r="AS264" t="str">
        <f>IF(SP_2a!Q263&lt;&gt;"", SP_2a!Q263, "")</f>
        <v/>
      </c>
      <c r="AT264" t="str">
        <f>IF($AS264&lt;&gt;"", IFERROR(IF(SP_2a!$D263="", 0, IF(SP_2a!$D263=SP_2a!D262, $AT263, $AT263+1)), 1), "")</f>
        <v/>
      </c>
      <c r="AU264" t="str">
        <f>IF(SP_2a!R263&lt;&gt;"", SP_2a!R263, "")</f>
        <v/>
      </c>
      <c r="AV264" t="str">
        <f>IF(SP_2a!S263&lt;&gt;"", SP_2a!S263, "")</f>
        <v/>
      </c>
      <c r="AZ264" t="str">
        <f>IF($AS264&lt;&gt;"", IF($AS264=$AS263, 0, MAX($AZ$2:$BC263)+1), "")</f>
        <v/>
      </c>
      <c r="BA264" t="str">
        <f>IF($AS264&lt;&gt;"", IF($AT264=0, 0, IF($AT264=$AT263, 0, MAX($AZ$2:$BC263, $AZ264)+1)), "")</f>
        <v/>
      </c>
      <c r="BB264" t="str">
        <f>IF($AS264&lt;&gt;"", IF($AS264=$AS263, IF($AU264=$AU263, 0, MAX($AX$2:$BC263, $AZ264:$BA264)+1), MAX($AZ264:$BA264)+1), "")</f>
        <v/>
      </c>
      <c r="BC264" t="str">
        <f t="shared" si="80"/>
        <v/>
      </c>
    </row>
    <row r="265" spans="3:55">
      <c r="C265" t="str">
        <f t="shared" ca="1" si="81"/>
        <v/>
      </c>
      <c r="D265" t="str">
        <f t="shared" ca="1" si="82"/>
        <v/>
      </c>
      <c r="E265" t="str">
        <f t="shared" ca="1" si="83"/>
        <v/>
      </c>
      <c r="F265" t="str">
        <f t="shared" ca="1" si="84"/>
        <v/>
      </c>
      <c r="G265" t="str">
        <f t="shared" ca="1" si="84"/>
        <v/>
      </c>
      <c r="H265" t="str">
        <f t="shared" ca="1" si="85"/>
        <v/>
      </c>
      <c r="I265" t="str">
        <f t="shared" ca="1" si="86"/>
        <v/>
      </c>
      <c r="J265" t="str">
        <f t="shared" ca="1" si="86"/>
        <v/>
      </c>
      <c r="K265" t="str">
        <f t="shared" ca="1" si="86"/>
        <v/>
      </c>
      <c r="L265" t="str">
        <f t="shared" ca="1" si="87"/>
        <v/>
      </c>
      <c r="M265" t="str">
        <f t="shared" ca="1" si="88"/>
        <v/>
      </c>
      <c r="N265" t="str">
        <f t="shared" ca="1" si="89"/>
        <v/>
      </c>
      <c r="O265" t="str">
        <f t="shared" ca="1" si="89"/>
        <v/>
      </c>
      <c r="P265" t="str">
        <f t="shared" ca="1" si="79"/>
        <v/>
      </c>
      <c r="Q265" t="str">
        <f t="shared" ca="1" si="79"/>
        <v/>
      </c>
      <c r="R265" t="str">
        <f t="shared" ca="1" si="79"/>
        <v/>
      </c>
      <c r="S265" t="str">
        <f t="shared" ca="1" si="79"/>
        <v/>
      </c>
      <c r="T265" t="str">
        <f t="shared" ca="1" si="79"/>
        <v/>
      </c>
      <c r="U265" t="str">
        <f t="shared" ca="1" si="79"/>
        <v/>
      </c>
      <c r="V265" t="str">
        <f t="shared" ca="1" si="79"/>
        <v/>
      </c>
      <c r="W265" t="str">
        <f t="shared" ca="1" si="79"/>
        <v/>
      </c>
      <c r="X265" t="str">
        <f t="shared" ca="1" si="79"/>
        <v/>
      </c>
      <c r="Y265" t="str">
        <f t="shared" ca="1" si="79"/>
        <v/>
      </c>
      <c r="Z265" t="str">
        <f t="shared" ca="1" si="79"/>
        <v/>
      </c>
      <c r="AA265" t="str">
        <f t="shared" ca="1" si="79"/>
        <v/>
      </c>
      <c r="AB265" t="str">
        <f t="shared" ca="1" si="79"/>
        <v/>
      </c>
      <c r="AC265" t="str">
        <f t="shared" ca="1" si="79"/>
        <v/>
      </c>
      <c r="AD265" t="str">
        <f t="shared" ca="1" si="79"/>
        <v/>
      </c>
      <c r="AE265" t="str">
        <f t="shared" ca="1" si="77"/>
        <v/>
      </c>
      <c r="AF265" t="str">
        <f t="shared" ca="1" si="93"/>
        <v/>
      </c>
      <c r="AG265" t="str">
        <f t="shared" ca="1" si="93"/>
        <v/>
      </c>
      <c r="AH265" t="str">
        <f t="shared" ca="1" si="93"/>
        <v/>
      </c>
      <c r="AI265" t="str">
        <f t="shared" ca="1" si="93"/>
        <v/>
      </c>
      <c r="AJ265" t="str">
        <f t="shared" ca="1" si="93"/>
        <v/>
      </c>
      <c r="AK265" t="str">
        <f t="shared" ca="1" si="93"/>
        <v/>
      </c>
      <c r="AL265" t="str">
        <f t="shared" ca="1" si="92"/>
        <v/>
      </c>
      <c r="AM265" t="str">
        <f t="shared" ca="1" si="92"/>
        <v/>
      </c>
      <c r="AN265" t="str">
        <f t="shared" ca="1" si="90"/>
        <v/>
      </c>
      <c r="AO265" t="str">
        <f t="shared" ca="1" si="91"/>
        <v/>
      </c>
      <c r="AS265" t="str">
        <f>IF(SP_2a!Q264&lt;&gt;"", SP_2a!Q264, "")</f>
        <v/>
      </c>
      <c r="AT265" t="str">
        <f>IF($AS265&lt;&gt;"", IFERROR(IF(SP_2a!$D264="", 0, IF(SP_2a!$D264=SP_2a!D263, $AT264, $AT264+1)), 1), "")</f>
        <v/>
      </c>
      <c r="AU265" t="str">
        <f>IF(SP_2a!R264&lt;&gt;"", SP_2a!R264, "")</f>
        <v/>
      </c>
      <c r="AV265" t="str">
        <f>IF(SP_2a!S264&lt;&gt;"", SP_2a!S264, "")</f>
        <v/>
      </c>
      <c r="AZ265" t="str">
        <f>IF($AS265&lt;&gt;"", IF($AS265=$AS264, 0, MAX($AZ$2:$BC264)+1), "")</f>
        <v/>
      </c>
      <c r="BA265" t="str">
        <f>IF($AS265&lt;&gt;"", IF($AT265=0, 0, IF($AT265=$AT264, 0, MAX($AZ$2:$BC264, $AZ265)+1)), "")</f>
        <v/>
      </c>
      <c r="BB265" t="str">
        <f>IF($AS265&lt;&gt;"", IF($AS265=$AS264, IF($AU265=$AU264, 0, MAX($AX$2:$BC264, $AZ265:$BA265)+1), MAX($AZ265:$BA265)+1), "")</f>
        <v/>
      </c>
      <c r="BC265" t="str">
        <f t="shared" si="80"/>
        <v/>
      </c>
    </row>
    <row r="266" spans="3:55">
      <c r="C266" t="str">
        <f t="shared" ca="1" si="81"/>
        <v/>
      </c>
      <c r="D266" t="str">
        <f t="shared" ca="1" si="82"/>
        <v/>
      </c>
      <c r="E266" t="str">
        <f t="shared" ca="1" si="83"/>
        <v/>
      </c>
      <c r="F266" t="str">
        <f t="shared" ca="1" si="84"/>
        <v/>
      </c>
      <c r="G266" t="str">
        <f t="shared" ca="1" si="84"/>
        <v/>
      </c>
      <c r="H266" t="str">
        <f t="shared" ca="1" si="85"/>
        <v/>
      </c>
      <c r="I266" t="str">
        <f t="shared" ca="1" si="86"/>
        <v/>
      </c>
      <c r="J266" t="str">
        <f t="shared" ca="1" si="86"/>
        <v/>
      </c>
      <c r="K266" t="str">
        <f t="shared" ca="1" si="86"/>
        <v/>
      </c>
      <c r="L266" t="str">
        <f t="shared" ca="1" si="87"/>
        <v/>
      </c>
      <c r="M266" t="str">
        <f t="shared" ca="1" si="88"/>
        <v/>
      </c>
      <c r="N266" t="str">
        <f t="shared" ca="1" si="89"/>
        <v/>
      </c>
      <c r="O266" t="str">
        <f t="shared" ca="1" si="89"/>
        <v/>
      </c>
      <c r="P266" t="str">
        <f t="shared" ca="1" si="79"/>
        <v/>
      </c>
      <c r="Q266" t="str">
        <f t="shared" ca="1" si="79"/>
        <v/>
      </c>
      <c r="R266" t="str">
        <f t="shared" ca="1" si="79"/>
        <v/>
      </c>
      <c r="S266" t="str">
        <f t="shared" ca="1" si="79"/>
        <v/>
      </c>
      <c r="T266" t="str">
        <f t="shared" ca="1" si="79"/>
        <v/>
      </c>
      <c r="U266" t="str">
        <f t="shared" ca="1" si="79"/>
        <v/>
      </c>
      <c r="V266" t="str">
        <f t="shared" ca="1" si="79"/>
        <v/>
      </c>
      <c r="W266" t="str">
        <f t="shared" ca="1" si="79"/>
        <v/>
      </c>
      <c r="X266" t="str">
        <f t="shared" ca="1" si="79"/>
        <v/>
      </c>
      <c r="Y266" t="str">
        <f t="shared" ca="1" si="79"/>
        <v/>
      </c>
      <c r="Z266" t="str">
        <f t="shared" ca="1" si="79"/>
        <v/>
      </c>
      <c r="AA266" t="str">
        <f t="shared" ca="1" si="79"/>
        <v/>
      </c>
      <c r="AB266" t="str">
        <f t="shared" ca="1" si="79"/>
        <v/>
      </c>
      <c r="AC266" t="str">
        <f t="shared" ca="1" si="79"/>
        <v/>
      </c>
      <c r="AD266" t="str">
        <f t="shared" ca="1" si="79"/>
        <v/>
      </c>
      <c r="AE266" t="str">
        <f t="shared" ca="1" si="77"/>
        <v/>
      </c>
      <c r="AF266" t="str">
        <f t="shared" ca="1" si="93"/>
        <v/>
      </c>
      <c r="AG266" t="str">
        <f t="shared" ca="1" si="93"/>
        <v/>
      </c>
      <c r="AH266" t="str">
        <f t="shared" ca="1" si="93"/>
        <v/>
      </c>
      <c r="AI266" t="str">
        <f t="shared" ca="1" si="93"/>
        <v/>
      </c>
      <c r="AJ266" t="str">
        <f t="shared" ca="1" si="93"/>
        <v/>
      </c>
      <c r="AK266" t="str">
        <f t="shared" ca="1" si="93"/>
        <v/>
      </c>
      <c r="AL266" t="str">
        <f t="shared" ca="1" si="92"/>
        <v/>
      </c>
      <c r="AM266" t="str">
        <f t="shared" ca="1" si="92"/>
        <v/>
      </c>
      <c r="AN266" t="str">
        <f t="shared" ca="1" si="90"/>
        <v/>
      </c>
      <c r="AO266" t="str">
        <f t="shared" ca="1" si="91"/>
        <v/>
      </c>
      <c r="AS266" t="str">
        <f>IF(SP_2a!Q265&lt;&gt;"", SP_2a!Q265, "")</f>
        <v/>
      </c>
      <c r="AT266" t="str">
        <f>IF($AS266&lt;&gt;"", IFERROR(IF(SP_2a!$D265="", 0, IF(SP_2a!$D265=SP_2a!D264, $AT265, $AT265+1)), 1), "")</f>
        <v/>
      </c>
      <c r="AU266" t="str">
        <f>IF(SP_2a!R265&lt;&gt;"", SP_2a!R265, "")</f>
        <v/>
      </c>
      <c r="AV266" t="str">
        <f>IF(SP_2a!S265&lt;&gt;"", SP_2a!S265, "")</f>
        <v/>
      </c>
      <c r="AZ266" t="str">
        <f>IF($AS266&lt;&gt;"", IF($AS266=$AS265, 0, MAX($AZ$2:$BC265)+1), "")</f>
        <v/>
      </c>
      <c r="BA266" t="str">
        <f>IF($AS266&lt;&gt;"", IF($AT266=0, 0, IF($AT266=$AT265, 0, MAX($AZ$2:$BC265, $AZ266)+1)), "")</f>
        <v/>
      </c>
      <c r="BB266" t="str">
        <f>IF($AS266&lt;&gt;"", IF($AS266=$AS265, IF($AU266=$AU265, 0, MAX($AX$2:$BC265, $AZ266:$BA266)+1), MAX($AZ266:$BA266)+1), "")</f>
        <v/>
      </c>
      <c r="BC266" t="str">
        <f t="shared" si="80"/>
        <v/>
      </c>
    </row>
    <row r="267" spans="3:55">
      <c r="C267" t="str">
        <f t="shared" ca="1" si="81"/>
        <v/>
      </c>
      <c r="D267" t="str">
        <f t="shared" ca="1" si="82"/>
        <v/>
      </c>
      <c r="E267" t="str">
        <f t="shared" ca="1" si="83"/>
        <v/>
      </c>
      <c r="F267" t="str">
        <f t="shared" ca="1" si="84"/>
        <v/>
      </c>
      <c r="G267" t="str">
        <f t="shared" ca="1" si="84"/>
        <v/>
      </c>
      <c r="H267" t="str">
        <f t="shared" ca="1" si="85"/>
        <v/>
      </c>
      <c r="I267" t="str">
        <f t="shared" ca="1" si="86"/>
        <v/>
      </c>
      <c r="J267" t="str">
        <f t="shared" ca="1" si="86"/>
        <v/>
      </c>
      <c r="K267" t="str">
        <f t="shared" ca="1" si="86"/>
        <v/>
      </c>
      <c r="L267" t="str">
        <f t="shared" ca="1" si="87"/>
        <v/>
      </c>
      <c r="M267" t="str">
        <f t="shared" ca="1" si="88"/>
        <v/>
      </c>
      <c r="N267" t="str">
        <f t="shared" ca="1" si="89"/>
        <v/>
      </c>
      <c r="O267" t="str">
        <f t="shared" ca="1" si="89"/>
        <v/>
      </c>
      <c r="P267" t="str">
        <f t="shared" ca="1" si="79"/>
        <v/>
      </c>
      <c r="Q267" t="str">
        <f t="shared" ca="1" si="79"/>
        <v/>
      </c>
      <c r="R267" t="str">
        <f t="shared" ca="1" si="79"/>
        <v/>
      </c>
      <c r="S267" t="str">
        <f t="shared" ca="1" si="79"/>
        <v/>
      </c>
      <c r="T267" t="str">
        <f t="shared" ca="1" si="79"/>
        <v/>
      </c>
      <c r="U267" t="str">
        <f t="shared" ca="1" si="79"/>
        <v/>
      </c>
      <c r="V267" t="str">
        <f t="shared" ca="1" si="79"/>
        <v/>
      </c>
      <c r="W267" t="str">
        <f t="shared" ca="1" si="79"/>
        <v/>
      </c>
      <c r="X267" t="str">
        <f t="shared" ca="1" si="79"/>
        <v/>
      </c>
      <c r="Y267" t="str">
        <f t="shared" ca="1" si="79"/>
        <v/>
      </c>
      <c r="Z267" t="str">
        <f t="shared" ca="1" si="79"/>
        <v/>
      </c>
      <c r="AA267" t="str">
        <f t="shared" ca="1" si="79"/>
        <v/>
      </c>
      <c r="AB267" t="str">
        <f t="shared" ca="1" si="79"/>
        <v/>
      </c>
      <c r="AC267" t="str">
        <f t="shared" ca="1" si="79"/>
        <v/>
      </c>
      <c r="AD267" t="str">
        <f t="shared" ca="1" si="79"/>
        <v/>
      </c>
      <c r="AE267" t="str">
        <f t="shared" ca="1" si="77"/>
        <v/>
      </c>
      <c r="AF267" t="str">
        <f t="shared" ca="1" si="93"/>
        <v/>
      </c>
      <c r="AG267" t="str">
        <f t="shared" ca="1" si="93"/>
        <v/>
      </c>
      <c r="AH267" t="str">
        <f t="shared" ca="1" si="93"/>
        <v/>
      </c>
      <c r="AI267" t="str">
        <f t="shared" ca="1" si="93"/>
        <v/>
      </c>
      <c r="AJ267" t="str">
        <f t="shared" ca="1" si="93"/>
        <v/>
      </c>
      <c r="AK267" t="str">
        <f t="shared" ca="1" si="93"/>
        <v/>
      </c>
      <c r="AL267" t="str">
        <f t="shared" ca="1" si="92"/>
        <v/>
      </c>
      <c r="AM267" t="str">
        <f t="shared" ca="1" si="92"/>
        <v/>
      </c>
      <c r="AN267" t="str">
        <f t="shared" ca="1" si="90"/>
        <v/>
      </c>
      <c r="AO267" t="str">
        <f t="shared" ca="1" si="91"/>
        <v/>
      </c>
      <c r="AS267" t="str">
        <f>IF(SP_2a!Q266&lt;&gt;"", SP_2a!Q266, "")</f>
        <v/>
      </c>
      <c r="AT267" t="str">
        <f>IF($AS267&lt;&gt;"", IFERROR(IF(SP_2a!$D266="", 0, IF(SP_2a!$D266=SP_2a!D265, $AT266, $AT266+1)), 1), "")</f>
        <v/>
      </c>
      <c r="AU267" t="str">
        <f>IF(SP_2a!R266&lt;&gt;"", SP_2a!R266, "")</f>
        <v/>
      </c>
      <c r="AV267" t="str">
        <f>IF(SP_2a!S266&lt;&gt;"", SP_2a!S266, "")</f>
        <v/>
      </c>
      <c r="AZ267" t="str">
        <f>IF($AS267&lt;&gt;"", IF($AS267=$AS266, 0, MAX($AZ$2:$BC266)+1), "")</f>
        <v/>
      </c>
      <c r="BA267" t="str">
        <f>IF($AS267&lt;&gt;"", IF($AT267=0, 0, IF($AT267=$AT266, 0, MAX($AZ$2:$BC266, $AZ267)+1)), "")</f>
        <v/>
      </c>
      <c r="BB267" t="str">
        <f>IF($AS267&lt;&gt;"", IF($AS267=$AS266, IF($AU267=$AU266, 0, MAX($AX$2:$BC266, $AZ267:$BA267)+1), MAX($AZ267:$BA267)+1), "")</f>
        <v/>
      </c>
      <c r="BC267" t="str">
        <f t="shared" si="80"/>
        <v/>
      </c>
    </row>
    <row r="268" spans="3:55">
      <c r="C268" t="str">
        <f t="shared" ca="1" si="81"/>
        <v/>
      </c>
      <c r="D268" t="str">
        <f t="shared" ca="1" si="82"/>
        <v/>
      </c>
      <c r="E268" t="str">
        <f t="shared" ca="1" si="83"/>
        <v/>
      </c>
      <c r="F268" t="str">
        <f t="shared" ca="1" si="84"/>
        <v/>
      </c>
      <c r="G268" t="str">
        <f t="shared" ca="1" si="84"/>
        <v/>
      </c>
      <c r="H268" t="str">
        <f t="shared" ca="1" si="85"/>
        <v/>
      </c>
      <c r="I268" t="str">
        <f t="shared" ca="1" si="86"/>
        <v/>
      </c>
      <c r="J268" t="str">
        <f t="shared" ca="1" si="86"/>
        <v/>
      </c>
      <c r="K268" t="str">
        <f t="shared" ca="1" si="86"/>
        <v/>
      </c>
      <c r="L268" t="str">
        <f t="shared" ca="1" si="87"/>
        <v/>
      </c>
      <c r="M268" t="str">
        <f t="shared" ca="1" si="88"/>
        <v/>
      </c>
      <c r="N268" t="str">
        <f t="shared" ca="1" si="89"/>
        <v/>
      </c>
      <c r="O268" t="str">
        <f t="shared" ca="1" si="89"/>
        <v/>
      </c>
      <c r="P268" t="str">
        <f t="shared" ca="1" si="79"/>
        <v/>
      </c>
      <c r="Q268" t="str">
        <f t="shared" ca="1" si="79"/>
        <v/>
      </c>
      <c r="R268" t="str">
        <f t="shared" ca="1" si="79"/>
        <v/>
      </c>
      <c r="S268" t="str">
        <f t="shared" ca="1" si="79"/>
        <v/>
      </c>
      <c r="T268" t="str">
        <f t="shared" ca="1" si="79"/>
        <v/>
      </c>
      <c r="U268" t="str">
        <f t="shared" ca="1" si="79"/>
        <v/>
      </c>
      <c r="V268" t="str">
        <f t="shared" ca="1" si="79"/>
        <v/>
      </c>
      <c r="W268" t="str">
        <f t="shared" ca="1" si="79"/>
        <v/>
      </c>
      <c r="X268" t="str">
        <f t="shared" ca="1" si="79"/>
        <v/>
      </c>
      <c r="Y268" t="str">
        <f t="shared" ca="1" si="79"/>
        <v/>
      </c>
      <c r="Z268" t="str">
        <f t="shared" ca="1" si="79"/>
        <v/>
      </c>
      <c r="AA268" t="str">
        <f t="shared" ca="1" si="79"/>
        <v/>
      </c>
      <c r="AB268" t="str">
        <f t="shared" ca="1" si="79"/>
        <v/>
      </c>
      <c r="AC268" t="str">
        <f t="shared" ca="1" si="79"/>
        <v/>
      </c>
      <c r="AD268" t="str">
        <f t="shared" ca="1" si="79"/>
        <v/>
      </c>
      <c r="AE268" t="str">
        <f t="shared" ca="1" si="77"/>
        <v/>
      </c>
      <c r="AF268" t="str">
        <f t="shared" ca="1" si="93"/>
        <v/>
      </c>
      <c r="AG268" t="str">
        <f t="shared" ca="1" si="93"/>
        <v/>
      </c>
      <c r="AH268" t="str">
        <f t="shared" ca="1" si="93"/>
        <v/>
      </c>
      <c r="AI268" t="str">
        <f t="shared" ca="1" si="93"/>
        <v/>
      </c>
      <c r="AJ268" t="str">
        <f t="shared" ca="1" si="93"/>
        <v/>
      </c>
      <c r="AK268" t="str">
        <f t="shared" ca="1" si="93"/>
        <v/>
      </c>
      <c r="AL268" t="str">
        <f t="shared" ca="1" si="92"/>
        <v/>
      </c>
      <c r="AM268" t="str">
        <f t="shared" ca="1" si="92"/>
        <v/>
      </c>
      <c r="AN268" t="str">
        <f t="shared" ca="1" si="90"/>
        <v/>
      </c>
      <c r="AO268" t="str">
        <f t="shared" ca="1" si="91"/>
        <v/>
      </c>
      <c r="AS268" t="str">
        <f>IF(SP_2a!Q267&lt;&gt;"", SP_2a!Q267, "")</f>
        <v/>
      </c>
      <c r="AT268" t="str">
        <f>IF($AS268&lt;&gt;"", IFERROR(IF(SP_2a!$D267="", 0, IF(SP_2a!$D267=SP_2a!D266, $AT267, $AT267+1)), 1), "")</f>
        <v/>
      </c>
      <c r="AU268" t="str">
        <f>IF(SP_2a!R267&lt;&gt;"", SP_2a!R267, "")</f>
        <v/>
      </c>
      <c r="AV268" t="str">
        <f>IF(SP_2a!S267&lt;&gt;"", SP_2a!S267, "")</f>
        <v/>
      </c>
      <c r="AZ268" t="str">
        <f>IF($AS268&lt;&gt;"", IF($AS268=$AS267, 0, MAX($AZ$2:$BC267)+1), "")</f>
        <v/>
      </c>
      <c r="BA268" t="str">
        <f>IF($AS268&lt;&gt;"", IF($AT268=0, 0, IF($AT268=$AT267, 0, MAX($AZ$2:$BC267, $AZ268)+1)), "")</f>
        <v/>
      </c>
      <c r="BB268" t="str">
        <f>IF($AS268&lt;&gt;"", IF($AS268=$AS267, IF($AU268=$AU267, 0, MAX($AX$2:$BC267, $AZ268:$BA268)+1), MAX($AZ268:$BA268)+1), "")</f>
        <v/>
      </c>
      <c r="BC268" t="str">
        <f t="shared" si="80"/>
        <v/>
      </c>
    </row>
    <row r="269" spans="3:55">
      <c r="C269" t="str">
        <f t="shared" ca="1" si="81"/>
        <v/>
      </c>
      <c r="D269" t="str">
        <f t="shared" ca="1" si="82"/>
        <v/>
      </c>
      <c r="E269" t="str">
        <f t="shared" ca="1" si="83"/>
        <v/>
      </c>
      <c r="F269" t="str">
        <f t="shared" ca="1" si="84"/>
        <v/>
      </c>
      <c r="G269" t="str">
        <f t="shared" ca="1" si="84"/>
        <v/>
      </c>
      <c r="H269" t="str">
        <f t="shared" ca="1" si="85"/>
        <v/>
      </c>
      <c r="I269" t="str">
        <f t="shared" ca="1" si="86"/>
        <v/>
      </c>
      <c r="J269" t="str">
        <f t="shared" ca="1" si="86"/>
        <v/>
      </c>
      <c r="K269" t="str">
        <f t="shared" ca="1" si="86"/>
        <v/>
      </c>
      <c r="L269" t="str">
        <f t="shared" ca="1" si="87"/>
        <v/>
      </c>
      <c r="M269" t="str">
        <f t="shared" ca="1" si="88"/>
        <v/>
      </c>
      <c r="N269" t="str">
        <f t="shared" ca="1" si="89"/>
        <v/>
      </c>
      <c r="O269" t="str">
        <f t="shared" ca="1" si="89"/>
        <v/>
      </c>
      <c r="P269" t="str">
        <f t="shared" ca="1" si="79"/>
        <v/>
      </c>
      <c r="Q269" t="str">
        <f t="shared" ca="1" si="79"/>
        <v/>
      </c>
      <c r="R269" t="str">
        <f t="shared" ca="1" si="79"/>
        <v/>
      </c>
      <c r="S269" t="str">
        <f t="shared" ca="1" si="79"/>
        <v/>
      </c>
      <c r="T269" t="str">
        <f t="shared" ca="1" si="79"/>
        <v/>
      </c>
      <c r="U269" t="str">
        <f t="shared" ca="1" si="79"/>
        <v/>
      </c>
      <c r="V269" t="str">
        <f t="shared" ca="1" si="79"/>
        <v/>
      </c>
      <c r="W269" t="str">
        <f t="shared" ca="1" si="79"/>
        <v/>
      </c>
      <c r="X269" t="str">
        <f t="shared" ca="1" si="79"/>
        <v/>
      </c>
      <c r="Y269" t="str">
        <f t="shared" ca="1" si="79"/>
        <v/>
      </c>
      <c r="Z269" t="str">
        <f t="shared" ca="1" si="79"/>
        <v/>
      </c>
      <c r="AA269" t="str">
        <f t="shared" ca="1" si="79"/>
        <v/>
      </c>
      <c r="AB269" t="str">
        <f t="shared" ca="1" si="79"/>
        <v/>
      </c>
      <c r="AC269" t="str">
        <f t="shared" ca="1" si="79"/>
        <v/>
      </c>
      <c r="AD269" t="str">
        <f t="shared" ca="1" si="79"/>
        <v/>
      </c>
      <c r="AE269" t="str">
        <f t="shared" ca="1" si="77"/>
        <v/>
      </c>
      <c r="AF269" t="str">
        <f t="shared" ca="1" si="93"/>
        <v/>
      </c>
      <c r="AG269" t="str">
        <f t="shared" ca="1" si="93"/>
        <v/>
      </c>
      <c r="AH269" t="str">
        <f t="shared" ca="1" si="93"/>
        <v/>
      </c>
      <c r="AI269" t="str">
        <f t="shared" ca="1" si="93"/>
        <v/>
      </c>
      <c r="AJ269" t="str">
        <f t="shared" ca="1" si="93"/>
        <v/>
      </c>
      <c r="AK269" t="str">
        <f t="shared" ca="1" si="93"/>
        <v/>
      </c>
      <c r="AL269" t="str">
        <f t="shared" ca="1" si="92"/>
        <v/>
      </c>
      <c r="AM269" t="str">
        <f t="shared" ca="1" si="92"/>
        <v/>
      </c>
      <c r="AN269" t="str">
        <f t="shared" ca="1" si="90"/>
        <v/>
      </c>
      <c r="AO269" t="str">
        <f t="shared" ca="1" si="91"/>
        <v/>
      </c>
      <c r="AS269" t="str">
        <f>IF(SP_2a!Q268&lt;&gt;"", SP_2a!Q268, "")</f>
        <v/>
      </c>
      <c r="AT269" t="str">
        <f>IF($AS269&lt;&gt;"", IFERROR(IF(SP_2a!$D268="", 0, IF(SP_2a!$D268=SP_2a!D267, $AT268, $AT268+1)), 1), "")</f>
        <v/>
      </c>
      <c r="AU269" t="str">
        <f>IF(SP_2a!R268&lt;&gt;"", SP_2a!R268, "")</f>
        <v/>
      </c>
      <c r="AV269" t="str">
        <f>IF(SP_2a!S268&lt;&gt;"", SP_2a!S268, "")</f>
        <v/>
      </c>
      <c r="AZ269" t="str">
        <f>IF($AS269&lt;&gt;"", IF($AS269=$AS268, 0, MAX($AZ$2:$BC268)+1), "")</f>
        <v/>
      </c>
      <c r="BA269" t="str">
        <f>IF($AS269&lt;&gt;"", IF($AT269=0, 0, IF($AT269=$AT268, 0, MAX($AZ$2:$BC268, $AZ269)+1)), "")</f>
        <v/>
      </c>
      <c r="BB269" t="str">
        <f>IF($AS269&lt;&gt;"", IF($AS269=$AS268, IF($AU269=$AU268, 0, MAX($AX$2:$BC268, $AZ269:$BA269)+1), MAX($AZ269:$BA269)+1), "")</f>
        <v/>
      </c>
      <c r="BC269" t="str">
        <f t="shared" si="80"/>
        <v/>
      </c>
    </row>
    <row r="270" spans="3:55">
      <c r="C270" t="str">
        <f t="shared" ca="1" si="81"/>
        <v/>
      </c>
      <c r="D270" t="str">
        <f t="shared" ca="1" si="82"/>
        <v/>
      </c>
      <c r="E270" t="str">
        <f t="shared" ca="1" si="83"/>
        <v/>
      </c>
      <c r="F270" t="str">
        <f t="shared" ca="1" si="84"/>
        <v/>
      </c>
      <c r="G270" t="str">
        <f t="shared" ca="1" si="84"/>
        <v/>
      </c>
      <c r="H270" t="str">
        <f t="shared" ca="1" si="85"/>
        <v/>
      </c>
      <c r="I270" t="str">
        <f t="shared" ca="1" si="86"/>
        <v/>
      </c>
      <c r="J270" t="str">
        <f t="shared" ca="1" si="86"/>
        <v/>
      </c>
      <c r="K270" t="str">
        <f t="shared" ca="1" si="86"/>
        <v/>
      </c>
      <c r="L270" t="str">
        <f t="shared" ca="1" si="87"/>
        <v/>
      </c>
      <c r="M270" t="str">
        <f t="shared" ca="1" si="88"/>
        <v/>
      </c>
      <c r="N270" t="str">
        <f t="shared" ca="1" si="89"/>
        <v/>
      </c>
      <c r="O270" t="str">
        <f t="shared" ca="1" si="89"/>
        <v/>
      </c>
      <c r="P270" t="str">
        <f t="shared" ca="1" si="79"/>
        <v/>
      </c>
      <c r="Q270" t="str">
        <f t="shared" ca="1" si="79"/>
        <v/>
      </c>
      <c r="R270" t="str">
        <f t="shared" ca="1" si="79"/>
        <v/>
      </c>
      <c r="S270" t="str">
        <f t="shared" ca="1" si="79"/>
        <v/>
      </c>
      <c r="T270" t="str">
        <f t="shared" ca="1" si="79"/>
        <v/>
      </c>
      <c r="U270" t="str">
        <f t="shared" ca="1" si="79"/>
        <v/>
      </c>
      <c r="V270" t="str">
        <f t="shared" ca="1" si="79"/>
        <v/>
      </c>
      <c r="W270" t="str">
        <f t="shared" ca="1" si="79"/>
        <v/>
      </c>
      <c r="X270" t="str">
        <f t="shared" ca="1" si="79"/>
        <v/>
      </c>
      <c r="Y270" t="str">
        <f t="shared" ca="1" si="79"/>
        <v/>
      </c>
      <c r="Z270" t="str">
        <f t="shared" ca="1" si="79"/>
        <v/>
      </c>
      <c r="AA270" t="str">
        <f t="shared" ca="1" si="79"/>
        <v/>
      </c>
      <c r="AB270" t="str">
        <f t="shared" ca="1" si="79"/>
        <v/>
      </c>
      <c r="AC270" t="str">
        <f t="shared" ca="1" si="79"/>
        <v/>
      </c>
      <c r="AD270" t="str">
        <f t="shared" ca="1" si="79"/>
        <v/>
      </c>
      <c r="AE270" t="str">
        <f t="shared" ca="1" si="77"/>
        <v/>
      </c>
      <c r="AF270" t="str">
        <f t="shared" ca="1" si="93"/>
        <v/>
      </c>
      <c r="AG270" t="str">
        <f t="shared" ca="1" si="93"/>
        <v/>
      </c>
      <c r="AH270" t="str">
        <f t="shared" ca="1" si="93"/>
        <v/>
      </c>
      <c r="AI270" t="str">
        <f t="shared" ca="1" si="93"/>
        <v/>
      </c>
      <c r="AJ270" t="str">
        <f t="shared" ca="1" si="93"/>
        <v/>
      </c>
      <c r="AK270" t="str">
        <f t="shared" ca="1" si="93"/>
        <v/>
      </c>
      <c r="AL270" t="str">
        <f t="shared" ca="1" si="92"/>
        <v/>
      </c>
      <c r="AM270" t="str">
        <f t="shared" ca="1" si="92"/>
        <v/>
      </c>
      <c r="AN270" t="str">
        <f t="shared" ca="1" si="90"/>
        <v/>
      </c>
      <c r="AO270" t="str">
        <f t="shared" ca="1" si="91"/>
        <v/>
      </c>
      <c r="AS270" t="str">
        <f>IF(SP_2a!Q269&lt;&gt;"", SP_2a!Q269, "")</f>
        <v/>
      </c>
      <c r="AT270" t="str">
        <f>IF($AS270&lt;&gt;"", IFERROR(IF(SP_2a!$D269="", 0, IF(SP_2a!$D269=SP_2a!D268, $AT269, $AT269+1)), 1), "")</f>
        <v/>
      </c>
      <c r="AU270" t="str">
        <f>IF(SP_2a!R269&lt;&gt;"", SP_2a!R269, "")</f>
        <v/>
      </c>
      <c r="AV270" t="str">
        <f>IF(SP_2a!S269&lt;&gt;"", SP_2a!S269, "")</f>
        <v/>
      </c>
      <c r="AZ270" t="str">
        <f>IF($AS270&lt;&gt;"", IF($AS270=$AS269, 0, MAX($AZ$2:$BC269)+1), "")</f>
        <v/>
      </c>
      <c r="BA270" t="str">
        <f>IF($AS270&lt;&gt;"", IF($AT270=0, 0, IF($AT270=$AT269, 0, MAX($AZ$2:$BC269, $AZ270)+1)), "")</f>
        <v/>
      </c>
      <c r="BB270" t="str">
        <f>IF($AS270&lt;&gt;"", IF($AS270=$AS269, IF($AU270=$AU269, 0, MAX($AX$2:$BC269, $AZ270:$BA270)+1), MAX($AZ270:$BA270)+1), "")</f>
        <v/>
      </c>
      <c r="BC270" t="str">
        <f t="shared" si="80"/>
        <v/>
      </c>
    </row>
    <row r="271" spans="3:55">
      <c r="C271" t="str">
        <f t="shared" ca="1" si="81"/>
        <v/>
      </c>
      <c r="D271" t="str">
        <f t="shared" ca="1" si="82"/>
        <v/>
      </c>
      <c r="E271" t="str">
        <f t="shared" ca="1" si="83"/>
        <v/>
      </c>
      <c r="F271" t="str">
        <f t="shared" ca="1" si="84"/>
        <v/>
      </c>
      <c r="G271" t="str">
        <f t="shared" ca="1" si="84"/>
        <v/>
      </c>
      <c r="H271" t="str">
        <f t="shared" ca="1" si="85"/>
        <v/>
      </c>
      <c r="I271" t="str">
        <f t="shared" ca="1" si="86"/>
        <v/>
      </c>
      <c r="J271" t="str">
        <f t="shared" ca="1" si="86"/>
        <v/>
      </c>
      <c r="K271" t="str">
        <f t="shared" ca="1" si="86"/>
        <v/>
      </c>
      <c r="L271" t="str">
        <f t="shared" ca="1" si="87"/>
        <v/>
      </c>
      <c r="M271" t="str">
        <f t="shared" ca="1" si="88"/>
        <v/>
      </c>
      <c r="N271" t="str">
        <f t="shared" ca="1" si="89"/>
        <v/>
      </c>
      <c r="O271" t="str">
        <f t="shared" ca="1" si="89"/>
        <v/>
      </c>
      <c r="P271" t="str">
        <f t="shared" ca="1" si="79"/>
        <v/>
      </c>
      <c r="Q271" t="str">
        <f t="shared" ca="1" si="79"/>
        <v/>
      </c>
      <c r="R271" t="str">
        <f t="shared" ca="1" si="79"/>
        <v/>
      </c>
      <c r="S271" t="str">
        <f t="shared" ca="1" si="79"/>
        <v/>
      </c>
      <c r="T271" t="str">
        <f t="shared" ca="1" si="79"/>
        <v/>
      </c>
      <c r="U271" t="str">
        <f t="shared" ca="1" si="79"/>
        <v/>
      </c>
      <c r="V271" t="str">
        <f t="shared" ca="1" si="79"/>
        <v/>
      </c>
      <c r="W271" t="str">
        <f t="shared" ca="1" si="79"/>
        <v/>
      </c>
      <c r="X271" t="str">
        <f t="shared" ca="1" si="79"/>
        <v/>
      </c>
      <c r="Y271" t="str">
        <f t="shared" ca="1" si="79"/>
        <v/>
      </c>
      <c r="Z271" t="str">
        <f t="shared" ca="1" si="79"/>
        <v/>
      </c>
      <c r="AA271" t="str">
        <f t="shared" ca="1" si="79"/>
        <v/>
      </c>
      <c r="AB271" t="str">
        <f t="shared" ca="1" si="79"/>
        <v/>
      </c>
      <c r="AC271" t="str">
        <f t="shared" ca="1" si="79"/>
        <v/>
      </c>
      <c r="AD271" t="str">
        <f t="shared" ca="1" si="79"/>
        <v/>
      </c>
      <c r="AE271" t="str">
        <f t="shared" ca="1" si="77"/>
        <v/>
      </c>
      <c r="AF271" t="str">
        <f t="shared" ca="1" si="93"/>
        <v/>
      </c>
      <c r="AG271" t="str">
        <f t="shared" ca="1" si="93"/>
        <v/>
      </c>
      <c r="AH271" t="str">
        <f t="shared" ca="1" si="93"/>
        <v/>
      </c>
      <c r="AI271" t="str">
        <f t="shared" ca="1" si="93"/>
        <v/>
      </c>
      <c r="AJ271" t="str">
        <f t="shared" ca="1" si="93"/>
        <v/>
      </c>
      <c r="AK271" t="str">
        <f t="shared" ca="1" si="93"/>
        <v/>
      </c>
      <c r="AL271" t="str">
        <f t="shared" ca="1" si="92"/>
        <v/>
      </c>
      <c r="AM271" t="str">
        <f t="shared" ca="1" si="92"/>
        <v/>
      </c>
      <c r="AN271" t="str">
        <f t="shared" ca="1" si="90"/>
        <v/>
      </c>
      <c r="AO271" t="str">
        <f t="shared" ca="1" si="91"/>
        <v/>
      </c>
      <c r="AS271" t="str">
        <f>IF(SP_2a!Q270&lt;&gt;"", SP_2a!Q270, "")</f>
        <v/>
      </c>
      <c r="AT271" t="str">
        <f>IF($AS271&lt;&gt;"", IFERROR(IF(SP_2a!$D270="", 0, IF(SP_2a!$D270=SP_2a!D269, $AT270, $AT270+1)), 1), "")</f>
        <v/>
      </c>
      <c r="AU271" t="str">
        <f>IF(SP_2a!R270&lt;&gt;"", SP_2a!R270, "")</f>
        <v/>
      </c>
      <c r="AV271" t="str">
        <f>IF(SP_2a!S270&lt;&gt;"", SP_2a!S270, "")</f>
        <v/>
      </c>
      <c r="AZ271" t="str">
        <f>IF($AS271&lt;&gt;"", IF($AS271=$AS270, 0, MAX($AZ$2:$BC270)+1), "")</f>
        <v/>
      </c>
      <c r="BA271" t="str">
        <f>IF($AS271&lt;&gt;"", IF($AT271=0, 0, IF($AT271=$AT270, 0, MAX($AZ$2:$BC270, $AZ271)+1)), "")</f>
        <v/>
      </c>
      <c r="BB271" t="str">
        <f>IF($AS271&lt;&gt;"", IF($AS271=$AS270, IF($AU271=$AU270, 0, MAX($AX$2:$BC270, $AZ271:$BA271)+1), MAX($AZ271:$BA271)+1), "")</f>
        <v/>
      </c>
      <c r="BC271" t="str">
        <f t="shared" si="80"/>
        <v/>
      </c>
    </row>
    <row r="272" spans="3:55">
      <c r="C272" t="str">
        <f t="shared" ca="1" si="81"/>
        <v/>
      </c>
      <c r="D272" t="str">
        <f t="shared" ca="1" si="82"/>
        <v/>
      </c>
      <c r="E272" t="str">
        <f t="shared" ca="1" si="83"/>
        <v/>
      </c>
      <c r="F272" t="str">
        <f t="shared" ca="1" si="84"/>
        <v/>
      </c>
      <c r="G272" t="str">
        <f t="shared" ca="1" si="84"/>
        <v/>
      </c>
      <c r="H272" t="str">
        <f t="shared" ca="1" si="85"/>
        <v/>
      </c>
      <c r="I272" t="str">
        <f t="shared" ca="1" si="86"/>
        <v/>
      </c>
      <c r="J272" t="str">
        <f t="shared" ca="1" si="86"/>
        <v/>
      </c>
      <c r="K272" t="str">
        <f t="shared" ca="1" si="86"/>
        <v/>
      </c>
      <c r="L272" t="str">
        <f t="shared" ca="1" si="87"/>
        <v/>
      </c>
      <c r="M272" t="str">
        <f t="shared" ca="1" si="88"/>
        <v/>
      </c>
      <c r="N272" t="str">
        <f t="shared" ca="1" si="89"/>
        <v/>
      </c>
      <c r="O272" t="str">
        <f t="shared" ca="1" si="89"/>
        <v/>
      </c>
      <c r="P272" t="str">
        <f t="shared" ref="P272:AD281" ca="1" si="94">IF(ISNUMBER(MATCH(ROW(),$BC:$BC, 0)), IF(INDIRECT("SP_2b!" &amp; ADDRESS(MATCH(ROW(),$BC:$BC, 0)-1, COLUMN()-4, 4))&lt;&gt;"", INDIRECT("SP_2b!" &amp; ADDRESS(MATCH(ROW(),$BC:$BC, 0)-1, COLUMN()-4, 4)), ""), "")</f>
        <v/>
      </c>
      <c r="Q272" t="str">
        <f t="shared" ca="1" si="94"/>
        <v/>
      </c>
      <c r="R272" t="str">
        <f t="shared" ca="1" si="94"/>
        <v/>
      </c>
      <c r="S272" t="str">
        <f t="shared" ca="1" si="94"/>
        <v/>
      </c>
      <c r="T272" t="str">
        <f t="shared" ca="1" si="94"/>
        <v/>
      </c>
      <c r="U272" t="str">
        <f t="shared" ca="1" si="94"/>
        <v/>
      </c>
      <c r="V272" t="str">
        <f t="shared" ca="1" si="94"/>
        <v/>
      </c>
      <c r="W272" t="str">
        <f t="shared" ca="1" si="94"/>
        <v/>
      </c>
      <c r="X272" t="str">
        <f t="shared" ca="1" si="94"/>
        <v/>
      </c>
      <c r="Y272" t="str">
        <f t="shared" ca="1" si="94"/>
        <v/>
      </c>
      <c r="Z272" t="str">
        <f t="shared" ca="1" si="94"/>
        <v/>
      </c>
      <c r="AA272" t="str">
        <f t="shared" ca="1" si="94"/>
        <v/>
      </c>
      <c r="AB272" t="str">
        <f t="shared" ca="1" si="94"/>
        <v/>
      </c>
      <c r="AC272" t="str">
        <f t="shared" ca="1" si="94"/>
        <v/>
      </c>
      <c r="AD272" t="str">
        <f t="shared" ca="1" si="94"/>
        <v/>
      </c>
      <c r="AE272" t="str">
        <f t="shared" ca="1" si="77"/>
        <v/>
      </c>
      <c r="AF272" t="str">
        <f t="shared" ref="AF272:AK281" ca="1" si="95">IF(ISNUMBER(MATCH(ROW(),$BC:$BC, 0)), IF(OR(INDIRECT("SP_2b!" &amp; ADDRESS(MATCH(ROW(),$BC:$BC, 0)-1, COLUMN()-4, 4))="", INDIRECT("SP_2b!" &amp; ADDRESS(MATCH(ROW(),$BC:$BC, 0)-1, COLUMN()-4, 4))=0), "", INDIRECT("SP_2b!" &amp; ADDRESS(MATCH(ROW(),$BC:$BC, 0)-1, COLUMN()-4, 4))), "")</f>
        <v/>
      </c>
      <c r="AG272" t="str">
        <f t="shared" ca="1" si="95"/>
        <v/>
      </c>
      <c r="AH272" t="str">
        <f t="shared" ca="1" si="95"/>
        <v/>
      </c>
      <c r="AI272" t="str">
        <f t="shared" ca="1" si="95"/>
        <v/>
      </c>
      <c r="AJ272" t="str">
        <f t="shared" ca="1" si="95"/>
        <v/>
      </c>
      <c r="AK272" t="str">
        <f t="shared" ca="1" si="95"/>
        <v/>
      </c>
      <c r="AL272" t="str">
        <f t="shared" ca="1" si="92"/>
        <v/>
      </c>
      <c r="AM272" t="str">
        <f t="shared" ca="1" si="92"/>
        <v/>
      </c>
      <c r="AN272" t="str">
        <f t="shared" ca="1" si="90"/>
        <v/>
      </c>
      <c r="AO272" t="str">
        <f t="shared" ca="1" si="91"/>
        <v/>
      </c>
      <c r="AS272" t="str">
        <f>IF(SP_2a!Q271&lt;&gt;"", SP_2a!Q271, "")</f>
        <v/>
      </c>
      <c r="AT272" t="str">
        <f>IF($AS272&lt;&gt;"", IFERROR(IF(SP_2a!$D271="", 0, IF(SP_2a!$D271=SP_2a!D270, $AT271, $AT271+1)), 1), "")</f>
        <v/>
      </c>
      <c r="AU272" t="str">
        <f>IF(SP_2a!R271&lt;&gt;"", SP_2a!R271, "")</f>
        <v/>
      </c>
      <c r="AV272" t="str">
        <f>IF(SP_2a!S271&lt;&gt;"", SP_2a!S271, "")</f>
        <v/>
      </c>
      <c r="AZ272" t="str">
        <f>IF($AS272&lt;&gt;"", IF($AS272=$AS271, 0, MAX($AZ$2:$BC271)+1), "")</f>
        <v/>
      </c>
      <c r="BA272" t="str">
        <f>IF($AS272&lt;&gt;"", IF($AT272=0, 0, IF($AT272=$AT271, 0, MAX($AZ$2:$BC271, $AZ272)+1)), "")</f>
        <v/>
      </c>
      <c r="BB272" t="str">
        <f>IF($AS272&lt;&gt;"", IF($AS272=$AS271, IF($AU272=$AU271, 0, MAX($AX$2:$BC271, $AZ272:$BA272)+1), MAX($AZ272:$BA272)+1), "")</f>
        <v/>
      </c>
      <c r="BC272" t="str">
        <f t="shared" si="80"/>
        <v/>
      </c>
    </row>
    <row r="273" spans="3:55">
      <c r="C273" t="str">
        <f t="shared" ca="1" si="81"/>
        <v/>
      </c>
      <c r="D273" t="str">
        <f t="shared" ca="1" si="82"/>
        <v/>
      </c>
      <c r="E273" t="str">
        <f t="shared" ca="1" si="83"/>
        <v/>
      </c>
      <c r="F273" t="str">
        <f t="shared" ca="1" si="84"/>
        <v/>
      </c>
      <c r="G273" t="str">
        <f t="shared" ca="1" si="84"/>
        <v/>
      </c>
      <c r="H273" t="str">
        <f t="shared" ca="1" si="85"/>
        <v/>
      </c>
      <c r="I273" t="str">
        <f t="shared" ca="1" si="86"/>
        <v/>
      </c>
      <c r="J273" t="str">
        <f t="shared" ca="1" si="86"/>
        <v/>
      </c>
      <c r="K273" t="str">
        <f t="shared" ca="1" si="86"/>
        <v/>
      </c>
      <c r="L273" t="str">
        <f t="shared" ca="1" si="87"/>
        <v/>
      </c>
      <c r="M273" t="str">
        <f t="shared" ca="1" si="88"/>
        <v/>
      </c>
      <c r="N273" t="str">
        <f t="shared" ca="1" si="89"/>
        <v/>
      </c>
      <c r="O273" t="str">
        <f t="shared" ca="1" si="89"/>
        <v/>
      </c>
      <c r="P273" t="str">
        <f t="shared" ca="1" si="94"/>
        <v/>
      </c>
      <c r="Q273" t="str">
        <f t="shared" ca="1" si="94"/>
        <v/>
      </c>
      <c r="R273" t="str">
        <f t="shared" ca="1" si="94"/>
        <v/>
      </c>
      <c r="S273" t="str">
        <f t="shared" ca="1" si="94"/>
        <v/>
      </c>
      <c r="T273" t="str">
        <f t="shared" ca="1" si="94"/>
        <v/>
      </c>
      <c r="U273" t="str">
        <f t="shared" ca="1" si="94"/>
        <v/>
      </c>
      <c r="V273" t="str">
        <f t="shared" ca="1" si="94"/>
        <v/>
      </c>
      <c r="W273" t="str">
        <f t="shared" ca="1" si="94"/>
        <v/>
      </c>
      <c r="X273" t="str">
        <f t="shared" ca="1" si="94"/>
        <v/>
      </c>
      <c r="Y273" t="str">
        <f t="shared" ca="1" si="94"/>
        <v/>
      </c>
      <c r="Z273" t="str">
        <f t="shared" ca="1" si="94"/>
        <v/>
      </c>
      <c r="AA273" t="str">
        <f t="shared" ca="1" si="94"/>
        <v/>
      </c>
      <c r="AB273" t="str">
        <f t="shared" ca="1" si="94"/>
        <v/>
      </c>
      <c r="AC273" t="str">
        <f t="shared" ca="1" si="94"/>
        <v/>
      </c>
      <c r="AD273" t="str">
        <f t="shared" ca="1" si="94"/>
        <v/>
      </c>
      <c r="AE273" t="str">
        <f t="shared" ca="1" si="77"/>
        <v/>
      </c>
      <c r="AF273" t="str">
        <f t="shared" ca="1" si="95"/>
        <v/>
      </c>
      <c r="AG273" t="str">
        <f t="shared" ca="1" si="95"/>
        <v/>
      </c>
      <c r="AH273" t="str">
        <f t="shared" ca="1" si="95"/>
        <v/>
      </c>
      <c r="AI273" t="str">
        <f t="shared" ca="1" si="95"/>
        <v/>
      </c>
      <c r="AJ273" t="str">
        <f t="shared" ca="1" si="95"/>
        <v/>
      </c>
      <c r="AK273" t="str">
        <f t="shared" ca="1" si="95"/>
        <v/>
      </c>
      <c r="AL273" t="str">
        <f t="shared" ca="1" si="92"/>
        <v/>
      </c>
      <c r="AM273" t="str">
        <f t="shared" ca="1" si="92"/>
        <v/>
      </c>
      <c r="AN273" t="str">
        <f t="shared" ca="1" si="90"/>
        <v/>
      </c>
      <c r="AO273" t="str">
        <f t="shared" ca="1" si="91"/>
        <v/>
      </c>
      <c r="AS273" t="str">
        <f>IF(SP_2a!Q272&lt;&gt;"", SP_2a!Q272, "")</f>
        <v/>
      </c>
      <c r="AT273" t="str">
        <f>IF($AS273&lt;&gt;"", IFERROR(IF(SP_2a!$D272="", 0, IF(SP_2a!$D272=SP_2a!D271, $AT272, $AT272+1)), 1), "")</f>
        <v/>
      </c>
      <c r="AU273" t="str">
        <f>IF(SP_2a!R272&lt;&gt;"", SP_2a!R272, "")</f>
        <v/>
      </c>
      <c r="AV273" t="str">
        <f>IF(SP_2a!S272&lt;&gt;"", SP_2a!S272, "")</f>
        <v/>
      </c>
      <c r="AZ273" t="str">
        <f>IF($AS273&lt;&gt;"", IF($AS273=$AS272, 0, MAX($AZ$2:$BC272)+1), "")</f>
        <v/>
      </c>
      <c r="BA273" t="str">
        <f>IF($AS273&lt;&gt;"", IF($AT273=0, 0, IF($AT273=$AT272, 0, MAX($AZ$2:$BC272, $AZ273)+1)), "")</f>
        <v/>
      </c>
      <c r="BB273" t="str">
        <f>IF($AS273&lt;&gt;"", IF($AS273=$AS272, IF($AU273=$AU272, 0, MAX($AX$2:$BC272, $AZ273:$BA273)+1), MAX($AZ273:$BA273)+1), "")</f>
        <v/>
      </c>
      <c r="BC273" t="str">
        <f t="shared" si="80"/>
        <v/>
      </c>
    </row>
    <row r="274" spans="3:55">
      <c r="C274" t="str">
        <f t="shared" ca="1" si="81"/>
        <v/>
      </c>
      <c r="D274" t="str">
        <f t="shared" ca="1" si="82"/>
        <v/>
      </c>
      <c r="E274" t="str">
        <f t="shared" ca="1" si="83"/>
        <v/>
      </c>
      <c r="F274" t="str">
        <f t="shared" ca="1" si="84"/>
        <v/>
      </c>
      <c r="G274" t="str">
        <f t="shared" ca="1" si="84"/>
        <v/>
      </c>
      <c r="H274" t="str">
        <f t="shared" ca="1" si="85"/>
        <v/>
      </c>
      <c r="I274" t="str">
        <f t="shared" ca="1" si="86"/>
        <v/>
      </c>
      <c r="J274" t="str">
        <f t="shared" ca="1" si="86"/>
        <v/>
      </c>
      <c r="K274" t="str">
        <f t="shared" ca="1" si="86"/>
        <v/>
      </c>
      <c r="L274" t="str">
        <f t="shared" ca="1" si="87"/>
        <v/>
      </c>
      <c r="M274" t="str">
        <f t="shared" ca="1" si="88"/>
        <v/>
      </c>
      <c r="N274" t="str">
        <f t="shared" ca="1" si="89"/>
        <v/>
      </c>
      <c r="O274" t="str">
        <f t="shared" ca="1" si="89"/>
        <v/>
      </c>
      <c r="P274" t="str">
        <f t="shared" ca="1" si="94"/>
        <v/>
      </c>
      <c r="Q274" t="str">
        <f t="shared" ca="1" si="94"/>
        <v/>
      </c>
      <c r="R274" t="str">
        <f t="shared" ca="1" si="94"/>
        <v/>
      </c>
      <c r="S274" t="str">
        <f t="shared" ca="1" si="94"/>
        <v/>
      </c>
      <c r="T274" t="str">
        <f t="shared" ca="1" si="94"/>
        <v/>
      </c>
      <c r="U274" t="str">
        <f t="shared" ca="1" si="94"/>
        <v/>
      </c>
      <c r="V274" t="str">
        <f t="shared" ca="1" si="94"/>
        <v/>
      </c>
      <c r="W274" t="str">
        <f t="shared" ca="1" si="94"/>
        <v/>
      </c>
      <c r="X274" t="str">
        <f t="shared" ca="1" si="94"/>
        <v/>
      </c>
      <c r="Y274" t="str">
        <f t="shared" ca="1" si="94"/>
        <v/>
      </c>
      <c r="Z274" t="str">
        <f t="shared" ca="1" si="94"/>
        <v/>
      </c>
      <c r="AA274" t="str">
        <f t="shared" ca="1" si="94"/>
        <v/>
      </c>
      <c r="AB274" t="str">
        <f t="shared" ca="1" si="94"/>
        <v/>
      </c>
      <c r="AC274" t="str">
        <f t="shared" ca="1" si="94"/>
        <v/>
      </c>
      <c r="AD274" t="str">
        <f t="shared" ca="1" si="94"/>
        <v/>
      </c>
      <c r="AE274" t="str">
        <f t="shared" ca="1" si="77"/>
        <v/>
      </c>
      <c r="AF274" t="str">
        <f t="shared" ca="1" si="95"/>
        <v/>
      </c>
      <c r="AG274" t="str">
        <f t="shared" ca="1" si="95"/>
        <v/>
      </c>
      <c r="AH274" t="str">
        <f t="shared" ca="1" si="95"/>
        <v/>
      </c>
      <c r="AI274" t="str">
        <f t="shared" ca="1" si="95"/>
        <v/>
      </c>
      <c r="AJ274" t="str">
        <f t="shared" ca="1" si="95"/>
        <v/>
      </c>
      <c r="AK274" t="str">
        <f t="shared" ca="1" si="95"/>
        <v/>
      </c>
      <c r="AL274" t="str">
        <f t="shared" ca="1" si="92"/>
        <v/>
      </c>
      <c r="AM274" t="str">
        <f t="shared" ca="1" si="92"/>
        <v/>
      </c>
      <c r="AN274" t="str">
        <f t="shared" ca="1" si="90"/>
        <v/>
      </c>
      <c r="AO274" t="str">
        <f t="shared" ca="1" si="91"/>
        <v/>
      </c>
      <c r="AS274" t="str">
        <f>IF(SP_2a!Q273&lt;&gt;"", SP_2a!Q273, "")</f>
        <v/>
      </c>
      <c r="AT274" t="str">
        <f>IF($AS274&lt;&gt;"", IFERROR(IF(SP_2a!$D273="", 0, IF(SP_2a!$D273=SP_2a!D272, $AT273, $AT273+1)), 1), "")</f>
        <v/>
      </c>
      <c r="AU274" t="str">
        <f>IF(SP_2a!R273&lt;&gt;"", SP_2a!R273, "")</f>
        <v/>
      </c>
      <c r="AV274" t="str">
        <f>IF(SP_2a!S273&lt;&gt;"", SP_2a!S273, "")</f>
        <v/>
      </c>
      <c r="AZ274" t="str">
        <f>IF($AS274&lt;&gt;"", IF($AS274=$AS273, 0, MAX($AZ$2:$BC273)+1), "")</f>
        <v/>
      </c>
      <c r="BA274" t="str">
        <f>IF($AS274&lt;&gt;"", IF($AT274=0, 0, IF($AT274=$AT273, 0, MAX($AZ$2:$BC273, $AZ274)+1)), "")</f>
        <v/>
      </c>
      <c r="BB274" t="str">
        <f>IF($AS274&lt;&gt;"", IF($AS274=$AS273, IF($AU274=$AU273, 0, MAX($AX$2:$BC273, $AZ274:$BA274)+1), MAX($AZ274:$BA274)+1), "")</f>
        <v/>
      </c>
      <c r="BC274" t="str">
        <f t="shared" si="80"/>
        <v/>
      </c>
    </row>
    <row r="275" spans="3:55">
      <c r="C275" t="str">
        <f t="shared" ca="1" si="81"/>
        <v/>
      </c>
      <c r="D275" t="str">
        <f t="shared" ca="1" si="82"/>
        <v/>
      </c>
      <c r="E275" t="str">
        <f t="shared" ca="1" si="83"/>
        <v/>
      </c>
      <c r="F275" t="str">
        <f t="shared" ca="1" si="84"/>
        <v/>
      </c>
      <c r="G275" t="str">
        <f t="shared" ca="1" si="84"/>
        <v/>
      </c>
      <c r="H275" t="str">
        <f t="shared" ca="1" si="85"/>
        <v/>
      </c>
      <c r="I275" t="str">
        <f t="shared" ca="1" si="86"/>
        <v/>
      </c>
      <c r="J275" t="str">
        <f t="shared" ca="1" si="86"/>
        <v/>
      </c>
      <c r="K275" t="str">
        <f t="shared" ca="1" si="86"/>
        <v/>
      </c>
      <c r="L275" t="str">
        <f t="shared" ca="1" si="87"/>
        <v/>
      </c>
      <c r="M275" t="str">
        <f t="shared" ca="1" si="88"/>
        <v/>
      </c>
      <c r="N275" t="str">
        <f t="shared" ca="1" si="89"/>
        <v/>
      </c>
      <c r="O275" t="str">
        <f t="shared" ca="1" si="89"/>
        <v/>
      </c>
      <c r="P275" t="str">
        <f t="shared" ca="1" si="94"/>
        <v/>
      </c>
      <c r="Q275" t="str">
        <f t="shared" ca="1" si="94"/>
        <v/>
      </c>
      <c r="R275" t="str">
        <f t="shared" ca="1" si="94"/>
        <v/>
      </c>
      <c r="S275" t="str">
        <f t="shared" ca="1" si="94"/>
        <v/>
      </c>
      <c r="T275" t="str">
        <f t="shared" ca="1" si="94"/>
        <v/>
      </c>
      <c r="U275" t="str">
        <f t="shared" ca="1" si="94"/>
        <v/>
      </c>
      <c r="V275" t="str">
        <f t="shared" ca="1" si="94"/>
        <v/>
      </c>
      <c r="W275" t="str">
        <f t="shared" ca="1" si="94"/>
        <v/>
      </c>
      <c r="X275" t="str">
        <f t="shared" ca="1" si="94"/>
        <v/>
      </c>
      <c r="Y275" t="str">
        <f t="shared" ca="1" si="94"/>
        <v/>
      </c>
      <c r="Z275" t="str">
        <f t="shared" ca="1" si="94"/>
        <v/>
      </c>
      <c r="AA275" t="str">
        <f t="shared" ca="1" si="94"/>
        <v/>
      </c>
      <c r="AB275" t="str">
        <f t="shared" ca="1" si="94"/>
        <v/>
      </c>
      <c r="AC275" t="str">
        <f t="shared" ca="1" si="94"/>
        <v/>
      </c>
      <c r="AD275" t="str">
        <f t="shared" ca="1" si="94"/>
        <v/>
      </c>
      <c r="AE275" t="str">
        <f t="shared" ca="1" si="77"/>
        <v/>
      </c>
      <c r="AF275" t="str">
        <f t="shared" ca="1" si="95"/>
        <v/>
      </c>
      <c r="AG275" t="str">
        <f t="shared" ca="1" si="95"/>
        <v/>
      </c>
      <c r="AH275" t="str">
        <f t="shared" ca="1" si="95"/>
        <v/>
      </c>
      <c r="AI275" t="str">
        <f t="shared" ca="1" si="95"/>
        <v/>
      </c>
      <c r="AJ275" t="str">
        <f t="shared" ca="1" si="95"/>
        <v/>
      </c>
      <c r="AK275" t="str">
        <f t="shared" ca="1" si="95"/>
        <v/>
      </c>
      <c r="AL275" t="str">
        <f t="shared" ca="1" si="92"/>
        <v/>
      </c>
      <c r="AM275" t="str">
        <f t="shared" ca="1" si="92"/>
        <v/>
      </c>
      <c r="AN275" t="str">
        <f t="shared" ca="1" si="90"/>
        <v/>
      </c>
      <c r="AO275" t="str">
        <f t="shared" ca="1" si="91"/>
        <v/>
      </c>
      <c r="AS275" t="str">
        <f>IF(SP_2a!Q274&lt;&gt;"", SP_2a!Q274, "")</f>
        <v/>
      </c>
      <c r="AT275" t="str">
        <f>IF($AS275&lt;&gt;"", IFERROR(IF(SP_2a!$D274="", 0, IF(SP_2a!$D274=SP_2a!D273, $AT274, $AT274+1)), 1), "")</f>
        <v/>
      </c>
      <c r="AU275" t="str">
        <f>IF(SP_2a!R274&lt;&gt;"", SP_2a!R274, "")</f>
        <v/>
      </c>
      <c r="AV275" t="str">
        <f>IF(SP_2a!S274&lt;&gt;"", SP_2a!S274, "")</f>
        <v/>
      </c>
      <c r="AZ275" t="str">
        <f>IF($AS275&lt;&gt;"", IF($AS275=$AS274, 0, MAX($AZ$2:$BC274)+1), "")</f>
        <v/>
      </c>
      <c r="BA275" t="str">
        <f>IF($AS275&lt;&gt;"", IF($AT275=0, 0, IF($AT275=$AT274, 0, MAX($AZ$2:$BC274, $AZ275)+1)), "")</f>
        <v/>
      </c>
      <c r="BB275" t="str">
        <f>IF($AS275&lt;&gt;"", IF($AS275=$AS274, IF($AU275=$AU274, 0, MAX($AX$2:$BC274, $AZ275:$BA275)+1), MAX($AZ275:$BA275)+1), "")</f>
        <v/>
      </c>
      <c r="BC275" t="str">
        <f t="shared" si="80"/>
        <v/>
      </c>
    </row>
    <row r="276" spans="3:55">
      <c r="C276" t="str">
        <f t="shared" ca="1" si="81"/>
        <v/>
      </c>
      <c r="D276" t="str">
        <f t="shared" ca="1" si="82"/>
        <v/>
      </c>
      <c r="E276" t="str">
        <f t="shared" ca="1" si="83"/>
        <v/>
      </c>
      <c r="F276" t="str">
        <f t="shared" ca="1" si="84"/>
        <v/>
      </c>
      <c r="G276" t="str">
        <f t="shared" ca="1" si="84"/>
        <v/>
      </c>
      <c r="H276" t="str">
        <f t="shared" ca="1" si="85"/>
        <v/>
      </c>
      <c r="I276" t="str">
        <f t="shared" ca="1" si="86"/>
        <v/>
      </c>
      <c r="J276" t="str">
        <f t="shared" ca="1" si="86"/>
        <v/>
      </c>
      <c r="K276" t="str">
        <f t="shared" ca="1" si="86"/>
        <v/>
      </c>
      <c r="L276" t="str">
        <f t="shared" ca="1" si="87"/>
        <v/>
      </c>
      <c r="M276" t="str">
        <f t="shared" ca="1" si="88"/>
        <v/>
      </c>
      <c r="N276" t="str">
        <f t="shared" ca="1" si="89"/>
        <v/>
      </c>
      <c r="O276" t="str">
        <f t="shared" ca="1" si="89"/>
        <v/>
      </c>
      <c r="P276" t="str">
        <f t="shared" ca="1" si="94"/>
        <v/>
      </c>
      <c r="Q276" t="str">
        <f t="shared" ca="1" si="94"/>
        <v/>
      </c>
      <c r="R276" t="str">
        <f t="shared" ca="1" si="94"/>
        <v/>
      </c>
      <c r="S276" t="str">
        <f t="shared" ca="1" si="94"/>
        <v/>
      </c>
      <c r="T276" t="str">
        <f t="shared" ca="1" si="94"/>
        <v/>
      </c>
      <c r="U276" t="str">
        <f t="shared" ca="1" si="94"/>
        <v/>
      </c>
      <c r="V276" t="str">
        <f t="shared" ca="1" si="94"/>
        <v/>
      </c>
      <c r="W276" t="str">
        <f t="shared" ca="1" si="94"/>
        <v/>
      </c>
      <c r="X276" t="str">
        <f t="shared" ca="1" si="94"/>
        <v/>
      </c>
      <c r="Y276" t="str">
        <f t="shared" ca="1" si="94"/>
        <v/>
      </c>
      <c r="Z276" t="str">
        <f t="shared" ca="1" si="94"/>
        <v/>
      </c>
      <c r="AA276" t="str">
        <f t="shared" ca="1" si="94"/>
        <v/>
      </c>
      <c r="AB276" t="str">
        <f t="shared" ca="1" si="94"/>
        <v/>
      </c>
      <c r="AC276" t="str">
        <f t="shared" ca="1" si="94"/>
        <v/>
      </c>
      <c r="AD276" t="str">
        <f t="shared" ca="1" si="94"/>
        <v/>
      </c>
      <c r="AE276" t="str">
        <f t="shared" ca="1" si="77"/>
        <v/>
      </c>
      <c r="AF276" t="str">
        <f t="shared" ca="1" si="95"/>
        <v/>
      </c>
      <c r="AG276" t="str">
        <f t="shared" ca="1" si="95"/>
        <v/>
      </c>
      <c r="AH276" t="str">
        <f t="shared" ca="1" si="95"/>
        <v/>
      </c>
      <c r="AI276" t="str">
        <f t="shared" ca="1" si="95"/>
        <v/>
      </c>
      <c r="AJ276" t="str">
        <f t="shared" ca="1" si="95"/>
        <v/>
      </c>
      <c r="AK276" t="str">
        <f t="shared" ca="1" si="95"/>
        <v/>
      </c>
      <c r="AL276" t="str">
        <f t="shared" ca="1" si="92"/>
        <v/>
      </c>
      <c r="AM276" t="str">
        <f t="shared" ca="1" si="92"/>
        <v/>
      </c>
      <c r="AN276" t="str">
        <f t="shared" ca="1" si="90"/>
        <v/>
      </c>
      <c r="AO276" t="str">
        <f t="shared" ca="1" si="91"/>
        <v/>
      </c>
      <c r="AS276" t="str">
        <f>IF(SP_2a!Q275&lt;&gt;"", SP_2a!Q275, "")</f>
        <v/>
      </c>
      <c r="AT276" t="str">
        <f>IF($AS276&lt;&gt;"", IFERROR(IF(SP_2a!$D275="", 0, IF(SP_2a!$D275=SP_2a!D274, $AT275, $AT275+1)), 1), "")</f>
        <v/>
      </c>
      <c r="AU276" t="str">
        <f>IF(SP_2a!R275&lt;&gt;"", SP_2a!R275, "")</f>
        <v/>
      </c>
      <c r="AV276" t="str">
        <f>IF(SP_2a!S275&lt;&gt;"", SP_2a!S275, "")</f>
        <v/>
      </c>
      <c r="AZ276" t="str">
        <f>IF($AS276&lt;&gt;"", IF($AS276=$AS275, 0, MAX($AZ$2:$BC275)+1), "")</f>
        <v/>
      </c>
      <c r="BA276" t="str">
        <f>IF($AS276&lt;&gt;"", IF($AT276=0, 0, IF($AT276=$AT275, 0, MAX($AZ$2:$BC275, $AZ276)+1)), "")</f>
        <v/>
      </c>
      <c r="BB276" t="str">
        <f>IF($AS276&lt;&gt;"", IF($AS276=$AS275, IF($AU276=$AU275, 0, MAX($AX$2:$BC275, $AZ276:$BA276)+1), MAX($AZ276:$BA276)+1), "")</f>
        <v/>
      </c>
      <c r="BC276" t="str">
        <f t="shared" si="80"/>
        <v/>
      </c>
    </row>
    <row r="277" spans="3:55">
      <c r="C277" t="str">
        <f t="shared" ca="1" si="81"/>
        <v/>
      </c>
      <c r="D277" t="str">
        <f t="shared" ca="1" si="82"/>
        <v/>
      </c>
      <c r="E277" t="str">
        <f t="shared" ca="1" si="83"/>
        <v/>
      </c>
      <c r="F277" t="str">
        <f t="shared" ca="1" si="84"/>
        <v/>
      </c>
      <c r="G277" t="str">
        <f t="shared" ca="1" si="84"/>
        <v/>
      </c>
      <c r="H277" t="str">
        <f t="shared" ca="1" si="85"/>
        <v/>
      </c>
      <c r="I277" t="str">
        <f t="shared" ca="1" si="86"/>
        <v/>
      </c>
      <c r="J277" t="str">
        <f t="shared" ca="1" si="86"/>
        <v/>
      </c>
      <c r="K277" t="str">
        <f t="shared" ca="1" si="86"/>
        <v/>
      </c>
      <c r="L277" t="str">
        <f t="shared" ca="1" si="87"/>
        <v/>
      </c>
      <c r="M277" t="str">
        <f t="shared" ca="1" si="88"/>
        <v/>
      </c>
      <c r="N277" t="str">
        <f t="shared" ca="1" si="89"/>
        <v/>
      </c>
      <c r="O277" t="str">
        <f t="shared" ca="1" si="89"/>
        <v/>
      </c>
      <c r="P277" t="str">
        <f t="shared" ca="1" si="94"/>
        <v/>
      </c>
      <c r="Q277" t="str">
        <f t="shared" ca="1" si="94"/>
        <v/>
      </c>
      <c r="R277" t="str">
        <f t="shared" ca="1" si="94"/>
        <v/>
      </c>
      <c r="S277" t="str">
        <f t="shared" ca="1" si="94"/>
        <v/>
      </c>
      <c r="T277" t="str">
        <f t="shared" ca="1" si="94"/>
        <v/>
      </c>
      <c r="U277" t="str">
        <f t="shared" ca="1" si="94"/>
        <v/>
      </c>
      <c r="V277" t="str">
        <f t="shared" ca="1" si="94"/>
        <v/>
      </c>
      <c r="W277" t="str">
        <f t="shared" ca="1" si="94"/>
        <v/>
      </c>
      <c r="X277" t="str">
        <f t="shared" ca="1" si="94"/>
        <v/>
      </c>
      <c r="Y277" t="str">
        <f t="shared" ca="1" si="94"/>
        <v/>
      </c>
      <c r="Z277" t="str">
        <f t="shared" ca="1" si="94"/>
        <v/>
      </c>
      <c r="AA277" t="str">
        <f t="shared" ca="1" si="94"/>
        <v/>
      </c>
      <c r="AB277" t="str">
        <f t="shared" ca="1" si="94"/>
        <v/>
      </c>
      <c r="AC277" t="str">
        <f t="shared" ca="1" si="94"/>
        <v/>
      </c>
      <c r="AD277" t="str">
        <f t="shared" ca="1" si="94"/>
        <v/>
      </c>
      <c r="AE277" t="str">
        <f t="shared" ca="1" si="77"/>
        <v/>
      </c>
      <c r="AF277" t="str">
        <f t="shared" ca="1" si="95"/>
        <v/>
      </c>
      <c r="AG277" t="str">
        <f t="shared" ca="1" si="95"/>
        <v/>
      </c>
      <c r="AH277" t="str">
        <f t="shared" ca="1" si="95"/>
        <v/>
      </c>
      <c r="AI277" t="str">
        <f t="shared" ca="1" si="95"/>
        <v/>
      </c>
      <c r="AJ277" t="str">
        <f t="shared" ca="1" si="95"/>
        <v/>
      </c>
      <c r="AK277" t="str">
        <f t="shared" ca="1" si="95"/>
        <v/>
      </c>
      <c r="AL277" t="str">
        <f t="shared" ca="1" si="92"/>
        <v/>
      </c>
      <c r="AM277" t="str">
        <f t="shared" ca="1" si="92"/>
        <v/>
      </c>
      <c r="AN277" t="str">
        <f t="shared" ca="1" si="90"/>
        <v/>
      </c>
      <c r="AO277" t="str">
        <f t="shared" ca="1" si="91"/>
        <v/>
      </c>
      <c r="AS277" t="str">
        <f>IF(SP_2a!Q276&lt;&gt;"", SP_2a!Q276, "")</f>
        <v/>
      </c>
      <c r="AT277" t="str">
        <f>IF($AS277&lt;&gt;"", IFERROR(IF(SP_2a!$D276="", 0, IF(SP_2a!$D276=SP_2a!D275, $AT276, $AT276+1)), 1), "")</f>
        <v/>
      </c>
      <c r="AU277" t="str">
        <f>IF(SP_2a!R276&lt;&gt;"", SP_2a!R276, "")</f>
        <v/>
      </c>
      <c r="AV277" t="str">
        <f>IF(SP_2a!S276&lt;&gt;"", SP_2a!S276, "")</f>
        <v/>
      </c>
      <c r="AZ277" t="str">
        <f>IF($AS277&lt;&gt;"", IF($AS277=$AS276, 0, MAX($AZ$2:$BC276)+1), "")</f>
        <v/>
      </c>
      <c r="BA277" t="str">
        <f>IF($AS277&lt;&gt;"", IF($AT277=0, 0, IF($AT277=$AT276, 0, MAX($AZ$2:$BC276, $AZ277)+1)), "")</f>
        <v/>
      </c>
      <c r="BB277" t="str">
        <f>IF($AS277&lt;&gt;"", IF($AS277=$AS276, IF($AU277=$AU276, 0, MAX($AX$2:$BC276, $AZ277:$BA277)+1), MAX($AZ277:$BA277)+1), "")</f>
        <v/>
      </c>
      <c r="BC277" t="str">
        <f t="shared" si="80"/>
        <v/>
      </c>
    </row>
    <row r="278" spans="3:55">
      <c r="C278" t="str">
        <f t="shared" ca="1" si="81"/>
        <v/>
      </c>
      <c r="D278" t="str">
        <f t="shared" ca="1" si="82"/>
        <v/>
      </c>
      <c r="E278" t="str">
        <f t="shared" ca="1" si="83"/>
        <v/>
      </c>
      <c r="F278" t="str">
        <f t="shared" ca="1" si="84"/>
        <v/>
      </c>
      <c r="G278" t="str">
        <f t="shared" ca="1" si="84"/>
        <v/>
      </c>
      <c r="H278" t="str">
        <f t="shared" ca="1" si="85"/>
        <v/>
      </c>
      <c r="I278" t="str">
        <f t="shared" ca="1" si="86"/>
        <v/>
      </c>
      <c r="J278" t="str">
        <f t="shared" ca="1" si="86"/>
        <v/>
      </c>
      <c r="K278" t="str">
        <f t="shared" ca="1" si="86"/>
        <v/>
      </c>
      <c r="L278" t="str">
        <f t="shared" ca="1" si="87"/>
        <v/>
      </c>
      <c r="M278" t="str">
        <f t="shared" ca="1" si="88"/>
        <v/>
      </c>
      <c r="N278" t="str">
        <f t="shared" ca="1" si="89"/>
        <v/>
      </c>
      <c r="O278" t="str">
        <f t="shared" ca="1" si="89"/>
        <v/>
      </c>
      <c r="P278" t="str">
        <f t="shared" ca="1" si="94"/>
        <v/>
      </c>
      <c r="Q278" t="str">
        <f t="shared" ca="1" si="94"/>
        <v/>
      </c>
      <c r="R278" t="str">
        <f t="shared" ca="1" si="94"/>
        <v/>
      </c>
      <c r="S278" t="str">
        <f t="shared" ca="1" si="94"/>
        <v/>
      </c>
      <c r="T278" t="str">
        <f t="shared" ca="1" si="94"/>
        <v/>
      </c>
      <c r="U278" t="str">
        <f t="shared" ca="1" si="94"/>
        <v/>
      </c>
      <c r="V278" t="str">
        <f t="shared" ca="1" si="94"/>
        <v/>
      </c>
      <c r="W278" t="str">
        <f t="shared" ca="1" si="94"/>
        <v/>
      </c>
      <c r="X278" t="str">
        <f t="shared" ca="1" si="94"/>
        <v/>
      </c>
      <c r="Y278" t="str">
        <f t="shared" ca="1" si="94"/>
        <v/>
      </c>
      <c r="Z278" t="str">
        <f t="shared" ca="1" si="94"/>
        <v/>
      </c>
      <c r="AA278" t="str">
        <f t="shared" ca="1" si="94"/>
        <v/>
      </c>
      <c r="AB278" t="str">
        <f t="shared" ca="1" si="94"/>
        <v/>
      </c>
      <c r="AC278" t="str">
        <f t="shared" ca="1" si="94"/>
        <v/>
      </c>
      <c r="AD278" t="str">
        <f t="shared" ca="1" si="94"/>
        <v/>
      </c>
      <c r="AE278" t="str">
        <f t="shared" ca="1" si="77"/>
        <v/>
      </c>
      <c r="AF278" t="str">
        <f t="shared" ca="1" si="95"/>
        <v/>
      </c>
      <c r="AG278" t="str">
        <f t="shared" ca="1" si="95"/>
        <v/>
      </c>
      <c r="AH278" t="str">
        <f t="shared" ca="1" si="95"/>
        <v/>
      </c>
      <c r="AI278" t="str">
        <f t="shared" ca="1" si="95"/>
        <v/>
      </c>
      <c r="AJ278" t="str">
        <f t="shared" ca="1" si="95"/>
        <v/>
      </c>
      <c r="AK278" t="str">
        <f t="shared" ca="1" si="95"/>
        <v/>
      </c>
      <c r="AL278" t="str">
        <f t="shared" ca="1" si="92"/>
        <v/>
      </c>
      <c r="AM278" t="str">
        <f t="shared" ca="1" si="92"/>
        <v/>
      </c>
      <c r="AN278" t="str">
        <f t="shared" ca="1" si="90"/>
        <v/>
      </c>
      <c r="AO278" t="str">
        <f t="shared" ca="1" si="91"/>
        <v/>
      </c>
      <c r="AS278" t="str">
        <f>IF(SP_2a!Q277&lt;&gt;"", SP_2a!Q277, "")</f>
        <v/>
      </c>
      <c r="AT278" t="str">
        <f>IF($AS278&lt;&gt;"", IFERROR(IF(SP_2a!$D277="", 0, IF(SP_2a!$D277=SP_2a!D276, $AT277, $AT277+1)), 1), "")</f>
        <v/>
      </c>
      <c r="AU278" t="str">
        <f>IF(SP_2a!R277&lt;&gt;"", SP_2a!R277, "")</f>
        <v/>
      </c>
      <c r="AV278" t="str">
        <f>IF(SP_2a!S277&lt;&gt;"", SP_2a!S277, "")</f>
        <v/>
      </c>
      <c r="AZ278" t="str">
        <f>IF($AS278&lt;&gt;"", IF($AS278=$AS277, 0, MAX($AZ$2:$BC277)+1), "")</f>
        <v/>
      </c>
      <c r="BA278" t="str">
        <f>IF($AS278&lt;&gt;"", IF($AT278=0, 0, IF($AT278=$AT277, 0, MAX($AZ$2:$BC277, $AZ278)+1)), "")</f>
        <v/>
      </c>
      <c r="BB278" t="str">
        <f>IF($AS278&lt;&gt;"", IF($AS278=$AS277, IF($AU278=$AU277, 0, MAX($AX$2:$BC277, $AZ278:$BA278)+1), MAX($AZ278:$BA278)+1), "")</f>
        <v/>
      </c>
      <c r="BC278" t="str">
        <f t="shared" si="80"/>
        <v/>
      </c>
    </row>
    <row r="279" spans="3:55">
      <c r="C279" t="str">
        <f t="shared" ca="1" si="81"/>
        <v/>
      </c>
      <c r="D279" t="str">
        <f t="shared" ca="1" si="82"/>
        <v/>
      </c>
      <c r="E279" t="str">
        <f t="shared" ca="1" si="83"/>
        <v/>
      </c>
      <c r="F279" t="str">
        <f t="shared" ca="1" si="84"/>
        <v/>
      </c>
      <c r="G279" t="str">
        <f t="shared" ca="1" si="84"/>
        <v/>
      </c>
      <c r="H279" t="str">
        <f t="shared" ca="1" si="85"/>
        <v/>
      </c>
      <c r="I279" t="str">
        <f t="shared" ca="1" si="86"/>
        <v/>
      </c>
      <c r="J279" t="str">
        <f t="shared" ca="1" si="86"/>
        <v/>
      </c>
      <c r="K279" t="str">
        <f t="shared" ca="1" si="86"/>
        <v/>
      </c>
      <c r="L279" t="str">
        <f t="shared" ca="1" si="87"/>
        <v/>
      </c>
      <c r="M279" t="str">
        <f t="shared" ca="1" si="88"/>
        <v/>
      </c>
      <c r="N279" t="str">
        <f t="shared" ca="1" si="89"/>
        <v/>
      </c>
      <c r="O279" t="str">
        <f t="shared" ca="1" si="89"/>
        <v/>
      </c>
      <c r="P279" t="str">
        <f t="shared" ca="1" si="94"/>
        <v/>
      </c>
      <c r="Q279" t="str">
        <f t="shared" ca="1" si="94"/>
        <v/>
      </c>
      <c r="R279" t="str">
        <f t="shared" ca="1" si="94"/>
        <v/>
      </c>
      <c r="S279" t="str">
        <f t="shared" ca="1" si="94"/>
        <v/>
      </c>
      <c r="T279" t="str">
        <f t="shared" ca="1" si="94"/>
        <v/>
      </c>
      <c r="U279" t="str">
        <f t="shared" ca="1" si="94"/>
        <v/>
      </c>
      <c r="V279" t="str">
        <f t="shared" ca="1" si="94"/>
        <v/>
      </c>
      <c r="W279" t="str">
        <f t="shared" ca="1" si="94"/>
        <v/>
      </c>
      <c r="X279" t="str">
        <f t="shared" ca="1" si="94"/>
        <v/>
      </c>
      <c r="Y279" t="str">
        <f t="shared" ca="1" si="94"/>
        <v/>
      </c>
      <c r="Z279" t="str">
        <f t="shared" ca="1" si="94"/>
        <v/>
      </c>
      <c r="AA279" t="str">
        <f t="shared" ca="1" si="94"/>
        <v/>
      </c>
      <c r="AB279" t="str">
        <f t="shared" ca="1" si="94"/>
        <v/>
      </c>
      <c r="AC279" t="str">
        <f t="shared" ca="1" si="94"/>
        <v/>
      </c>
      <c r="AD279" t="str">
        <f t="shared" ca="1" si="94"/>
        <v/>
      </c>
      <c r="AE279" t="str">
        <f t="shared" ca="1" si="77"/>
        <v/>
      </c>
      <c r="AF279" t="str">
        <f t="shared" ca="1" si="95"/>
        <v/>
      </c>
      <c r="AG279" t="str">
        <f t="shared" ca="1" si="95"/>
        <v/>
      </c>
      <c r="AH279" t="str">
        <f t="shared" ca="1" si="95"/>
        <v/>
      </c>
      <c r="AI279" t="str">
        <f t="shared" ca="1" si="95"/>
        <v/>
      </c>
      <c r="AJ279" t="str">
        <f t="shared" ca="1" si="95"/>
        <v/>
      </c>
      <c r="AK279" t="str">
        <f t="shared" ca="1" si="95"/>
        <v/>
      </c>
      <c r="AL279" t="str">
        <f t="shared" ca="1" si="92"/>
        <v/>
      </c>
      <c r="AM279" t="str">
        <f t="shared" ca="1" si="92"/>
        <v/>
      </c>
      <c r="AN279" t="str">
        <f t="shared" ca="1" si="90"/>
        <v/>
      </c>
      <c r="AO279" t="str">
        <f t="shared" ca="1" si="91"/>
        <v/>
      </c>
      <c r="AS279" t="str">
        <f>IF(SP_2a!Q278&lt;&gt;"", SP_2a!Q278, "")</f>
        <v/>
      </c>
      <c r="AT279" t="str">
        <f>IF($AS279&lt;&gt;"", IFERROR(IF(SP_2a!$D278="", 0, IF(SP_2a!$D278=SP_2a!D277, $AT278, $AT278+1)), 1), "")</f>
        <v/>
      </c>
      <c r="AU279" t="str">
        <f>IF(SP_2a!R278&lt;&gt;"", SP_2a!R278, "")</f>
        <v/>
      </c>
      <c r="AV279" t="str">
        <f>IF(SP_2a!S278&lt;&gt;"", SP_2a!S278, "")</f>
        <v/>
      </c>
      <c r="AZ279" t="str">
        <f>IF($AS279&lt;&gt;"", IF($AS279=$AS278, 0, MAX($AZ$2:$BC278)+1), "")</f>
        <v/>
      </c>
      <c r="BA279" t="str">
        <f>IF($AS279&lt;&gt;"", IF($AT279=0, 0, IF($AT279=$AT278, 0, MAX($AZ$2:$BC278, $AZ279)+1)), "")</f>
        <v/>
      </c>
      <c r="BB279" t="str">
        <f>IF($AS279&lt;&gt;"", IF($AS279=$AS278, IF($AU279=$AU278, 0, MAX($AX$2:$BC278, $AZ279:$BA279)+1), MAX($AZ279:$BA279)+1), "")</f>
        <v/>
      </c>
      <c r="BC279" t="str">
        <f t="shared" si="80"/>
        <v/>
      </c>
    </row>
    <row r="280" spans="3:55">
      <c r="C280" t="str">
        <f t="shared" ca="1" si="81"/>
        <v/>
      </c>
      <c r="D280" t="str">
        <f t="shared" ca="1" si="82"/>
        <v/>
      </c>
      <c r="E280" t="str">
        <f t="shared" ca="1" si="83"/>
        <v/>
      </c>
      <c r="F280" t="str">
        <f t="shared" ref="F280:G299" ca="1" si="96">IF(ISNUMBER(MATCH(ROW(),$BB:$BB, 0)), IF(INDIRECT("SP_2a!" &amp; ADDRESS(MATCH(ROW(),$BB:$BB, 0)-1, COLUMN(), 4))=1, "X", ""), "")</f>
        <v/>
      </c>
      <c r="G280" t="str">
        <f t="shared" ca="1" si="96"/>
        <v/>
      </c>
      <c r="H280" t="str">
        <f t="shared" ca="1" si="85"/>
        <v/>
      </c>
      <c r="I280" t="str">
        <f t="shared" ref="I280:K299" ca="1" si="97">IF(ISNUMBER(MATCH(ROW(),$BC:$BC, 0)), IF(INDIRECT("SP_2a!" &amp; ADDRESS(MATCH(ROW(),$BC:$BC, 0)-1, COLUMN(), 4))&lt;&gt;"", INDIRECT("SP_2a!" &amp; ADDRESS(MATCH(ROW(),$BC:$BC, 0)-1, COLUMN(), 4)), ""), "")</f>
        <v/>
      </c>
      <c r="J280" t="str">
        <f t="shared" ca="1" si="97"/>
        <v/>
      </c>
      <c r="K280" t="str">
        <f t="shared" ca="1" si="97"/>
        <v/>
      </c>
      <c r="L280" t="str">
        <f t="shared" ca="1" si="87"/>
        <v/>
      </c>
      <c r="M280" t="str">
        <f t="shared" ca="1" si="88"/>
        <v/>
      </c>
      <c r="N280" t="str">
        <f t="shared" ref="N280:O299" ca="1" si="98">IF(ISNUMBER(MATCH(ROW(),$BC:$BC, 0)), IF(INDIRECT("SP_2a!" &amp; ADDRESS(MATCH(ROW(),$BC:$BC, 0)-1, COLUMN(), 4))&lt;&gt;"", INDIRECT("SP_2a!" &amp; ADDRESS(MATCH(ROW(),$BC:$BC, 0)-1, COLUMN(), 4)), ""), "")</f>
        <v/>
      </c>
      <c r="O280" t="str">
        <f t="shared" ca="1" si="98"/>
        <v/>
      </c>
      <c r="P280" t="str">
        <f t="shared" ca="1" si="94"/>
        <v/>
      </c>
      <c r="Q280" t="str">
        <f t="shared" ca="1" si="94"/>
        <v/>
      </c>
      <c r="R280" t="str">
        <f t="shared" ca="1" si="94"/>
        <v/>
      </c>
      <c r="S280" t="str">
        <f t="shared" ca="1" si="94"/>
        <v/>
      </c>
      <c r="T280" t="str">
        <f t="shared" ca="1" si="94"/>
        <v/>
      </c>
      <c r="U280" t="str">
        <f t="shared" ca="1" si="94"/>
        <v/>
      </c>
      <c r="V280" t="str">
        <f t="shared" ca="1" si="94"/>
        <v/>
      </c>
      <c r="W280" t="str">
        <f t="shared" ca="1" si="94"/>
        <v/>
      </c>
      <c r="X280" t="str">
        <f t="shared" ca="1" si="94"/>
        <v/>
      </c>
      <c r="Y280" t="str">
        <f t="shared" ca="1" si="94"/>
        <v/>
      </c>
      <c r="Z280" t="str">
        <f t="shared" ca="1" si="94"/>
        <v/>
      </c>
      <c r="AA280" t="str">
        <f t="shared" ca="1" si="94"/>
        <v/>
      </c>
      <c r="AB280" t="str">
        <f t="shared" ca="1" si="94"/>
        <v/>
      </c>
      <c r="AC280" t="str">
        <f t="shared" ca="1" si="94"/>
        <v/>
      </c>
      <c r="AD280" t="str">
        <f t="shared" ca="1" si="94"/>
        <v/>
      </c>
      <c r="AE280" t="str">
        <f t="shared" ca="1" si="77"/>
        <v/>
      </c>
      <c r="AF280" t="str">
        <f t="shared" ca="1" si="95"/>
        <v/>
      </c>
      <c r="AG280" t="str">
        <f t="shared" ca="1" si="95"/>
        <v/>
      </c>
      <c r="AH280" t="str">
        <f t="shared" ca="1" si="95"/>
        <v/>
      </c>
      <c r="AI280" t="str">
        <f t="shared" ca="1" si="95"/>
        <v/>
      </c>
      <c r="AJ280" t="str">
        <f t="shared" ca="1" si="95"/>
        <v/>
      </c>
      <c r="AK280" t="str">
        <f t="shared" ca="1" si="95"/>
        <v/>
      </c>
      <c r="AL280" t="str">
        <f t="shared" ca="1" si="92"/>
        <v/>
      </c>
      <c r="AM280" t="str">
        <f t="shared" ca="1" si="92"/>
        <v/>
      </c>
      <c r="AN280" t="str">
        <f t="shared" ca="1" si="90"/>
        <v/>
      </c>
      <c r="AO280" t="str">
        <f t="shared" ca="1" si="91"/>
        <v/>
      </c>
      <c r="AS280" t="str">
        <f>IF(SP_2a!Q279&lt;&gt;"", SP_2a!Q279, "")</f>
        <v/>
      </c>
      <c r="AT280" t="str">
        <f>IF($AS280&lt;&gt;"", IFERROR(IF(SP_2a!$D279="", 0, IF(SP_2a!$D279=SP_2a!D278, $AT279, $AT279+1)), 1), "")</f>
        <v/>
      </c>
      <c r="AU280" t="str">
        <f>IF(SP_2a!R279&lt;&gt;"", SP_2a!R279, "")</f>
        <v/>
      </c>
      <c r="AV280" t="str">
        <f>IF(SP_2a!S279&lt;&gt;"", SP_2a!S279, "")</f>
        <v/>
      </c>
      <c r="AZ280" t="str">
        <f>IF($AS280&lt;&gt;"", IF($AS280=$AS279, 0, MAX($AZ$2:$BC279)+1), "")</f>
        <v/>
      </c>
      <c r="BA280" t="str">
        <f>IF($AS280&lt;&gt;"", IF($AT280=0, 0, IF($AT280=$AT279, 0, MAX($AZ$2:$BC279, $AZ280)+1)), "")</f>
        <v/>
      </c>
      <c r="BB280" t="str">
        <f>IF($AS280&lt;&gt;"", IF($AS280=$AS279, IF($AU280=$AU279, 0, MAX($AX$2:$BC279, $AZ280:$BA280)+1), MAX($AZ280:$BA280)+1), "")</f>
        <v/>
      </c>
      <c r="BC280" t="str">
        <f t="shared" si="80"/>
        <v/>
      </c>
    </row>
    <row r="281" spans="3:55">
      <c r="C281" t="str">
        <f t="shared" ca="1" si="81"/>
        <v/>
      </c>
      <c r="D281" t="str">
        <f t="shared" ca="1" si="82"/>
        <v/>
      </c>
      <c r="E281" t="str">
        <f t="shared" ca="1" si="83"/>
        <v/>
      </c>
      <c r="F281" t="str">
        <f t="shared" ca="1" si="96"/>
        <v/>
      </c>
      <c r="G281" t="str">
        <f t="shared" ca="1" si="96"/>
        <v/>
      </c>
      <c r="H281" t="str">
        <f t="shared" ca="1" si="85"/>
        <v/>
      </c>
      <c r="I281" t="str">
        <f t="shared" ca="1" si="97"/>
        <v/>
      </c>
      <c r="J281" t="str">
        <f t="shared" ca="1" si="97"/>
        <v/>
      </c>
      <c r="K281" t="str">
        <f t="shared" ca="1" si="97"/>
        <v/>
      </c>
      <c r="L281" t="str">
        <f t="shared" ca="1" si="87"/>
        <v/>
      </c>
      <c r="M281" t="str">
        <f t="shared" ca="1" si="88"/>
        <v/>
      </c>
      <c r="N281" t="str">
        <f t="shared" ca="1" si="98"/>
        <v/>
      </c>
      <c r="O281" t="str">
        <f t="shared" ca="1" si="98"/>
        <v/>
      </c>
      <c r="P281" t="str">
        <f t="shared" ca="1" si="94"/>
        <v/>
      </c>
      <c r="Q281" t="str">
        <f t="shared" ca="1" si="94"/>
        <v/>
      </c>
      <c r="R281" t="str">
        <f t="shared" ca="1" si="94"/>
        <v/>
      </c>
      <c r="S281" t="str">
        <f t="shared" ca="1" si="94"/>
        <v/>
      </c>
      <c r="T281" t="str">
        <f t="shared" ca="1" si="94"/>
        <v/>
      </c>
      <c r="U281" t="str">
        <f t="shared" ca="1" si="94"/>
        <v/>
      </c>
      <c r="V281" t="str">
        <f t="shared" ca="1" si="94"/>
        <v/>
      </c>
      <c r="W281" t="str">
        <f t="shared" ca="1" si="94"/>
        <v/>
      </c>
      <c r="X281" t="str">
        <f t="shared" ca="1" si="94"/>
        <v/>
      </c>
      <c r="Y281" t="str">
        <f t="shared" ca="1" si="94"/>
        <v/>
      </c>
      <c r="Z281" t="str">
        <f t="shared" ca="1" si="94"/>
        <v/>
      </c>
      <c r="AA281" t="str">
        <f t="shared" ca="1" si="94"/>
        <v/>
      </c>
      <c r="AB281" t="str">
        <f t="shared" ca="1" si="94"/>
        <v/>
      </c>
      <c r="AC281" t="str">
        <f t="shared" ca="1" si="94"/>
        <v/>
      </c>
      <c r="AD281" t="str">
        <f t="shared" ca="1" si="94"/>
        <v/>
      </c>
      <c r="AE281" t="str">
        <f t="shared" ca="1" si="77"/>
        <v/>
      </c>
      <c r="AF281" t="str">
        <f t="shared" ca="1" si="95"/>
        <v/>
      </c>
      <c r="AG281" t="str">
        <f t="shared" ca="1" si="95"/>
        <v/>
      </c>
      <c r="AH281" t="str">
        <f t="shared" ca="1" si="95"/>
        <v/>
      </c>
      <c r="AI281" t="str">
        <f t="shared" ca="1" si="95"/>
        <v/>
      </c>
      <c r="AJ281" t="str">
        <f t="shared" ca="1" si="95"/>
        <v/>
      </c>
      <c r="AK281" t="str">
        <f t="shared" ca="1" si="95"/>
        <v/>
      </c>
      <c r="AL281" t="str">
        <f t="shared" ref="AL281:AM300" ca="1" si="99">IF(ISNUMBER(MATCH(ROW(),$BC:$BC, 0)), IF(OR(INDIRECT("SP_2b!" &amp; ADDRESS(MATCH(ROW(),$BC:$BC, 0)-1, COLUMN()-4, 4))="", INDIRECT("SP_2b!" &amp; ADDRESS(MATCH(ROW(),$BC:$BC, 0)-1, COLUMN()-4, 4))=0), "", INDIRECT("SP_2b!" &amp; ADDRESS(MATCH(ROW(),$BC:$BC, 0)-1, COLUMN()-4, 4))), "")</f>
        <v/>
      </c>
      <c r="AM281" t="str">
        <f t="shared" ca="1" si="99"/>
        <v/>
      </c>
      <c r="AN281" t="str">
        <f t="shared" ca="1" si="90"/>
        <v/>
      </c>
      <c r="AO281" t="str">
        <f t="shared" ca="1" si="91"/>
        <v/>
      </c>
      <c r="AS281" t="str">
        <f>IF(SP_2a!Q280&lt;&gt;"", SP_2a!Q280, "")</f>
        <v/>
      </c>
      <c r="AT281" t="str">
        <f>IF($AS281&lt;&gt;"", IFERROR(IF(SP_2a!$D280="", 0, IF(SP_2a!$D280=SP_2a!D279, $AT280, $AT280+1)), 1), "")</f>
        <v/>
      </c>
      <c r="AU281" t="str">
        <f>IF(SP_2a!R280&lt;&gt;"", SP_2a!R280, "")</f>
        <v/>
      </c>
      <c r="AV281" t="str">
        <f>IF(SP_2a!S280&lt;&gt;"", SP_2a!S280, "")</f>
        <v/>
      </c>
      <c r="AZ281" t="str">
        <f>IF($AS281&lt;&gt;"", IF($AS281=$AS280, 0, MAX($AZ$2:$BC280)+1), "")</f>
        <v/>
      </c>
      <c r="BA281" t="str">
        <f>IF($AS281&lt;&gt;"", IF($AT281=0, 0, IF($AT281=$AT280, 0, MAX($AZ$2:$BC280, $AZ281)+1)), "")</f>
        <v/>
      </c>
      <c r="BB281" t="str">
        <f>IF($AS281&lt;&gt;"", IF($AS281=$AS280, IF($AU281=$AU280, 0, MAX($AX$2:$BC280, $AZ281:$BA281)+1), MAX($AZ281:$BA281)+1), "")</f>
        <v/>
      </c>
      <c r="BC281" t="str">
        <f t="shared" si="80"/>
        <v/>
      </c>
    </row>
    <row r="282" spans="3:55">
      <c r="C282" t="str">
        <f t="shared" ca="1" si="81"/>
        <v/>
      </c>
      <c r="D282" t="str">
        <f t="shared" ca="1" si="82"/>
        <v/>
      </c>
      <c r="E282" t="str">
        <f t="shared" ca="1" si="83"/>
        <v/>
      </c>
      <c r="F282" t="str">
        <f t="shared" ca="1" si="96"/>
        <v/>
      </c>
      <c r="G282" t="str">
        <f t="shared" ca="1" si="96"/>
        <v/>
      </c>
      <c r="H282" t="str">
        <f t="shared" ca="1" si="85"/>
        <v/>
      </c>
      <c r="I282" t="str">
        <f t="shared" ca="1" si="97"/>
        <v/>
      </c>
      <c r="J282" t="str">
        <f t="shared" ca="1" si="97"/>
        <v/>
      </c>
      <c r="K282" t="str">
        <f t="shared" ca="1" si="97"/>
        <v/>
      </c>
      <c r="L282" t="str">
        <f t="shared" ca="1" si="87"/>
        <v/>
      </c>
      <c r="M282" t="str">
        <f t="shared" ca="1" si="88"/>
        <v/>
      </c>
      <c r="N282" t="str">
        <f t="shared" ca="1" si="98"/>
        <v/>
      </c>
      <c r="O282" t="str">
        <f t="shared" ca="1" si="98"/>
        <v/>
      </c>
      <c r="P282" t="str">
        <f t="shared" ref="P282:AD291" ca="1" si="100">IF(ISNUMBER(MATCH(ROW(),$BC:$BC, 0)), IF(INDIRECT("SP_2b!" &amp; ADDRESS(MATCH(ROW(),$BC:$BC, 0)-1, COLUMN()-4, 4))&lt;&gt;"", INDIRECT("SP_2b!" &amp; ADDRESS(MATCH(ROW(),$BC:$BC, 0)-1, COLUMN()-4, 4)), ""), "")</f>
        <v/>
      </c>
      <c r="Q282" t="str">
        <f t="shared" ca="1" si="100"/>
        <v/>
      </c>
      <c r="R282" t="str">
        <f t="shared" ca="1" si="100"/>
        <v/>
      </c>
      <c r="S282" t="str">
        <f t="shared" ca="1" si="100"/>
        <v/>
      </c>
      <c r="T282" t="str">
        <f t="shared" ca="1" si="100"/>
        <v/>
      </c>
      <c r="U282" t="str">
        <f t="shared" ca="1" si="100"/>
        <v/>
      </c>
      <c r="V282" t="str">
        <f t="shared" ca="1" si="100"/>
        <v/>
      </c>
      <c r="W282" t="str">
        <f t="shared" ca="1" si="100"/>
        <v/>
      </c>
      <c r="X282" t="str">
        <f t="shared" ca="1" si="100"/>
        <v/>
      </c>
      <c r="Y282" t="str">
        <f t="shared" ca="1" si="100"/>
        <v/>
      </c>
      <c r="Z282" t="str">
        <f t="shared" ca="1" si="100"/>
        <v/>
      </c>
      <c r="AA282" t="str">
        <f t="shared" ca="1" si="100"/>
        <v/>
      </c>
      <c r="AB282" t="str">
        <f t="shared" ca="1" si="100"/>
        <v/>
      </c>
      <c r="AC282" t="str">
        <f t="shared" ca="1" si="100"/>
        <v/>
      </c>
      <c r="AD282" t="str">
        <f t="shared" ca="1" si="100"/>
        <v/>
      </c>
      <c r="AE282" t="str">
        <f t="shared" ca="1" si="77"/>
        <v/>
      </c>
      <c r="AF282" t="str">
        <f t="shared" ref="AF282:AK291" ca="1" si="101">IF(ISNUMBER(MATCH(ROW(),$BC:$BC, 0)), IF(OR(INDIRECT("SP_2b!" &amp; ADDRESS(MATCH(ROW(),$BC:$BC, 0)-1, COLUMN()-4, 4))="", INDIRECT("SP_2b!" &amp; ADDRESS(MATCH(ROW(),$BC:$BC, 0)-1, COLUMN()-4, 4))=0), "", INDIRECT("SP_2b!" &amp; ADDRESS(MATCH(ROW(),$BC:$BC, 0)-1, COLUMN()-4, 4))), "")</f>
        <v/>
      </c>
      <c r="AG282" t="str">
        <f t="shared" ca="1" si="101"/>
        <v/>
      </c>
      <c r="AH282" t="str">
        <f t="shared" ca="1" si="101"/>
        <v/>
      </c>
      <c r="AI282" t="str">
        <f t="shared" ca="1" si="101"/>
        <v/>
      </c>
      <c r="AJ282" t="str">
        <f t="shared" ca="1" si="101"/>
        <v/>
      </c>
      <c r="AK282" t="str">
        <f t="shared" ca="1" si="101"/>
        <v/>
      </c>
      <c r="AL282" t="str">
        <f t="shared" ca="1" si="99"/>
        <v/>
      </c>
      <c r="AM282" t="str">
        <f t="shared" ca="1" si="99"/>
        <v/>
      </c>
      <c r="AN282" t="str">
        <f t="shared" ca="1" si="90"/>
        <v/>
      </c>
      <c r="AO282" t="str">
        <f t="shared" ca="1" si="91"/>
        <v/>
      </c>
      <c r="AS282" t="str">
        <f>IF(SP_2a!Q281&lt;&gt;"", SP_2a!Q281, "")</f>
        <v/>
      </c>
      <c r="AT282" t="str">
        <f>IF($AS282&lt;&gt;"", IFERROR(IF(SP_2a!$D281="", 0, IF(SP_2a!$D281=SP_2a!D280, $AT281, $AT281+1)), 1), "")</f>
        <v/>
      </c>
      <c r="AU282" t="str">
        <f>IF(SP_2a!R281&lt;&gt;"", SP_2a!R281, "")</f>
        <v/>
      </c>
      <c r="AV282" t="str">
        <f>IF(SP_2a!S281&lt;&gt;"", SP_2a!S281, "")</f>
        <v/>
      </c>
      <c r="AZ282" t="str">
        <f>IF($AS282&lt;&gt;"", IF($AS282=$AS281, 0, MAX($AZ$2:$BC281)+1), "")</f>
        <v/>
      </c>
      <c r="BA282" t="str">
        <f>IF($AS282&lt;&gt;"", IF($AT282=0, 0, IF($AT282=$AT281, 0, MAX($AZ$2:$BC281, $AZ282)+1)), "")</f>
        <v/>
      </c>
      <c r="BB282" t="str">
        <f>IF($AS282&lt;&gt;"", IF($AS282=$AS281, IF($AU282=$AU281, 0, MAX($AX$2:$BC281, $AZ282:$BA282)+1), MAX($AZ282:$BA282)+1), "")</f>
        <v/>
      </c>
      <c r="BC282" t="str">
        <f t="shared" si="80"/>
        <v/>
      </c>
    </row>
    <row r="283" spans="3:55">
      <c r="C283" t="str">
        <f t="shared" ca="1" si="81"/>
        <v/>
      </c>
      <c r="D283" t="str">
        <f t="shared" ca="1" si="82"/>
        <v/>
      </c>
      <c r="E283" t="str">
        <f t="shared" ca="1" si="83"/>
        <v/>
      </c>
      <c r="F283" t="str">
        <f t="shared" ca="1" si="96"/>
        <v/>
      </c>
      <c r="G283" t="str">
        <f t="shared" ca="1" si="96"/>
        <v/>
      </c>
      <c r="H283" t="str">
        <f t="shared" ca="1" si="85"/>
        <v/>
      </c>
      <c r="I283" t="str">
        <f t="shared" ca="1" si="97"/>
        <v/>
      </c>
      <c r="J283" t="str">
        <f t="shared" ca="1" si="97"/>
        <v/>
      </c>
      <c r="K283" t="str">
        <f t="shared" ca="1" si="97"/>
        <v/>
      </c>
      <c r="L283" t="str">
        <f t="shared" ca="1" si="87"/>
        <v/>
      </c>
      <c r="M283" t="str">
        <f t="shared" ca="1" si="88"/>
        <v/>
      </c>
      <c r="N283" t="str">
        <f t="shared" ca="1" si="98"/>
        <v/>
      </c>
      <c r="O283" t="str">
        <f t="shared" ca="1" si="98"/>
        <v/>
      </c>
      <c r="P283" t="str">
        <f t="shared" ca="1" si="100"/>
        <v/>
      </c>
      <c r="Q283" t="str">
        <f t="shared" ca="1" si="100"/>
        <v/>
      </c>
      <c r="R283" t="str">
        <f t="shared" ca="1" si="100"/>
        <v/>
      </c>
      <c r="S283" t="str">
        <f t="shared" ca="1" si="100"/>
        <v/>
      </c>
      <c r="T283" t="str">
        <f t="shared" ca="1" si="100"/>
        <v/>
      </c>
      <c r="U283" t="str">
        <f t="shared" ca="1" si="100"/>
        <v/>
      </c>
      <c r="V283" t="str">
        <f t="shared" ca="1" si="100"/>
        <v/>
      </c>
      <c r="W283" t="str">
        <f t="shared" ca="1" si="100"/>
        <v/>
      </c>
      <c r="X283" t="str">
        <f t="shared" ca="1" si="100"/>
        <v/>
      </c>
      <c r="Y283" t="str">
        <f t="shared" ca="1" si="100"/>
        <v/>
      </c>
      <c r="Z283" t="str">
        <f t="shared" ca="1" si="100"/>
        <v/>
      </c>
      <c r="AA283" t="str">
        <f t="shared" ca="1" si="100"/>
        <v/>
      </c>
      <c r="AB283" t="str">
        <f t="shared" ca="1" si="100"/>
        <v/>
      </c>
      <c r="AC283" t="str">
        <f t="shared" ca="1" si="100"/>
        <v/>
      </c>
      <c r="AD283" t="str">
        <f t="shared" ca="1" si="100"/>
        <v/>
      </c>
      <c r="AE283" t="str">
        <f t="shared" ca="1" si="77"/>
        <v/>
      </c>
      <c r="AF283" t="str">
        <f t="shared" ca="1" si="101"/>
        <v/>
      </c>
      <c r="AG283" t="str">
        <f t="shared" ca="1" si="101"/>
        <v/>
      </c>
      <c r="AH283" t="str">
        <f t="shared" ca="1" si="101"/>
        <v/>
      </c>
      <c r="AI283" t="str">
        <f t="shared" ca="1" si="101"/>
        <v/>
      </c>
      <c r="AJ283" t="str">
        <f t="shared" ca="1" si="101"/>
        <v/>
      </c>
      <c r="AK283" t="str">
        <f t="shared" ca="1" si="101"/>
        <v/>
      </c>
      <c r="AL283" t="str">
        <f t="shared" ca="1" si="99"/>
        <v/>
      </c>
      <c r="AM283" t="str">
        <f t="shared" ca="1" si="99"/>
        <v/>
      </c>
      <c r="AN283" t="str">
        <f t="shared" ca="1" si="90"/>
        <v/>
      </c>
      <c r="AO283" t="str">
        <f t="shared" ca="1" si="91"/>
        <v/>
      </c>
      <c r="AS283" t="str">
        <f>IF(SP_2a!Q282&lt;&gt;"", SP_2a!Q282, "")</f>
        <v/>
      </c>
      <c r="AT283" t="str">
        <f>IF($AS283&lt;&gt;"", IFERROR(IF(SP_2a!$D282="", 0, IF(SP_2a!$D282=SP_2a!D281, $AT282, $AT282+1)), 1), "")</f>
        <v/>
      </c>
      <c r="AU283" t="str">
        <f>IF(SP_2a!R282&lt;&gt;"", SP_2a!R282, "")</f>
        <v/>
      </c>
      <c r="AV283" t="str">
        <f>IF(SP_2a!S282&lt;&gt;"", SP_2a!S282, "")</f>
        <v/>
      </c>
      <c r="AZ283" t="str">
        <f>IF($AS283&lt;&gt;"", IF($AS283=$AS282, 0, MAX($AZ$2:$BC282)+1), "")</f>
        <v/>
      </c>
      <c r="BA283" t="str">
        <f>IF($AS283&lt;&gt;"", IF($AT283=0, 0, IF($AT283=$AT282, 0, MAX($AZ$2:$BC282, $AZ283)+1)), "")</f>
        <v/>
      </c>
      <c r="BB283" t="str">
        <f>IF($AS283&lt;&gt;"", IF($AS283=$AS282, IF($AU283=$AU282, 0, MAX($AX$2:$BC282, $AZ283:$BA283)+1), MAX($AZ283:$BA283)+1), "")</f>
        <v/>
      </c>
      <c r="BC283" t="str">
        <f t="shared" si="80"/>
        <v/>
      </c>
    </row>
    <row r="284" spans="3:55">
      <c r="C284" t="str">
        <f t="shared" ca="1" si="81"/>
        <v/>
      </c>
      <c r="D284" t="str">
        <f t="shared" ca="1" si="82"/>
        <v/>
      </c>
      <c r="E284" t="str">
        <f t="shared" ca="1" si="83"/>
        <v/>
      </c>
      <c r="F284" t="str">
        <f t="shared" ca="1" si="96"/>
        <v/>
      </c>
      <c r="G284" t="str">
        <f t="shared" ca="1" si="96"/>
        <v/>
      </c>
      <c r="H284" t="str">
        <f t="shared" ca="1" si="85"/>
        <v/>
      </c>
      <c r="I284" t="str">
        <f t="shared" ca="1" si="97"/>
        <v/>
      </c>
      <c r="J284" t="str">
        <f t="shared" ca="1" si="97"/>
        <v/>
      </c>
      <c r="K284" t="str">
        <f t="shared" ca="1" si="97"/>
        <v/>
      </c>
      <c r="L284" t="str">
        <f t="shared" ca="1" si="87"/>
        <v/>
      </c>
      <c r="M284" t="str">
        <f t="shared" ca="1" si="88"/>
        <v/>
      </c>
      <c r="N284" t="str">
        <f t="shared" ca="1" si="98"/>
        <v/>
      </c>
      <c r="O284" t="str">
        <f t="shared" ca="1" si="98"/>
        <v/>
      </c>
      <c r="P284" t="str">
        <f t="shared" ca="1" si="100"/>
        <v/>
      </c>
      <c r="Q284" t="str">
        <f t="shared" ca="1" si="100"/>
        <v/>
      </c>
      <c r="R284" t="str">
        <f t="shared" ca="1" si="100"/>
        <v/>
      </c>
      <c r="S284" t="str">
        <f t="shared" ca="1" si="100"/>
        <v/>
      </c>
      <c r="T284" t="str">
        <f t="shared" ca="1" si="100"/>
        <v/>
      </c>
      <c r="U284" t="str">
        <f t="shared" ca="1" si="100"/>
        <v/>
      </c>
      <c r="V284" t="str">
        <f t="shared" ca="1" si="100"/>
        <v/>
      </c>
      <c r="W284" t="str">
        <f t="shared" ca="1" si="100"/>
        <v/>
      </c>
      <c r="X284" t="str">
        <f t="shared" ca="1" si="100"/>
        <v/>
      </c>
      <c r="Y284" t="str">
        <f t="shared" ca="1" si="100"/>
        <v/>
      </c>
      <c r="Z284" t="str">
        <f t="shared" ca="1" si="100"/>
        <v/>
      </c>
      <c r="AA284" t="str">
        <f t="shared" ca="1" si="100"/>
        <v/>
      </c>
      <c r="AB284" t="str">
        <f t="shared" ca="1" si="100"/>
        <v/>
      </c>
      <c r="AC284" t="str">
        <f t="shared" ca="1" si="100"/>
        <v/>
      </c>
      <c r="AD284" t="str">
        <f t="shared" ca="1" si="100"/>
        <v/>
      </c>
      <c r="AE284" t="str">
        <f t="shared" ca="1" si="77"/>
        <v/>
      </c>
      <c r="AF284" t="str">
        <f t="shared" ca="1" si="101"/>
        <v/>
      </c>
      <c r="AG284" t="str">
        <f t="shared" ca="1" si="101"/>
        <v/>
      </c>
      <c r="AH284" t="str">
        <f t="shared" ca="1" si="101"/>
        <v/>
      </c>
      <c r="AI284" t="str">
        <f t="shared" ca="1" si="101"/>
        <v/>
      </c>
      <c r="AJ284" t="str">
        <f t="shared" ca="1" si="101"/>
        <v/>
      </c>
      <c r="AK284" t="str">
        <f t="shared" ca="1" si="101"/>
        <v/>
      </c>
      <c r="AL284" t="str">
        <f t="shared" ca="1" si="99"/>
        <v/>
      </c>
      <c r="AM284" t="str">
        <f t="shared" ca="1" si="99"/>
        <v/>
      </c>
      <c r="AN284" t="str">
        <f t="shared" ca="1" si="90"/>
        <v/>
      </c>
      <c r="AO284" t="str">
        <f t="shared" ca="1" si="91"/>
        <v/>
      </c>
      <c r="AS284" t="str">
        <f>IF(SP_2a!Q283&lt;&gt;"", SP_2a!Q283, "")</f>
        <v/>
      </c>
      <c r="AT284" t="str">
        <f>IF($AS284&lt;&gt;"", IFERROR(IF(SP_2a!$D283="", 0, IF(SP_2a!$D283=SP_2a!D282, $AT283, $AT283+1)), 1), "")</f>
        <v/>
      </c>
      <c r="AU284" t="str">
        <f>IF(SP_2a!R283&lt;&gt;"", SP_2a!R283, "")</f>
        <v/>
      </c>
      <c r="AV284" t="str">
        <f>IF(SP_2a!S283&lt;&gt;"", SP_2a!S283, "")</f>
        <v/>
      </c>
      <c r="AZ284" t="str">
        <f>IF($AS284&lt;&gt;"", IF($AS284=$AS283, 0, MAX($AZ$2:$BC283)+1), "")</f>
        <v/>
      </c>
      <c r="BA284" t="str">
        <f>IF($AS284&lt;&gt;"", IF($AT284=0, 0, IF($AT284=$AT283, 0, MAX($AZ$2:$BC283, $AZ284)+1)), "")</f>
        <v/>
      </c>
      <c r="BB284" t="str">
        <f>IF($AS284&lt;&gt;"", IF($AS284=$AS283, IF($AU284=$AU283, 0, MAX($AX$2:$BC283, $AZ284:$BA284)+1), MAX($AZ284:$BA284)+1), "")</f>
        <v/>
      </c>
      <c r="BC284" t="str">
        <f t="shared" si="80"/>
        <v/>
      </c>
    </row>
    <row r="285" spans="3:55">
      <c r="C285" t="str">
        <f t="shared" ca="1" si="81"/>
        <v/>
      </c>
      <c r="D285" t="str">
        <f t="shared" ca="1" si="82"/>
        <v/>
      </c>
      <c r="E285" t="str">
        <f t="shared" ca="1" si="83"/>
        <v/>
      </c>
      <c r="F285" t="str">
        <f t="shared" ca="1" si="96"/>
        <v/>
      </c>
      <c r="G285" t="str">
        <f t="shared" ca="1" si="96"/>
        <v/>
      </c>
      <c r="H285" t="str">
        <f t="shared" ca="1" si="85"/>
        <v/>
      </c>
      <c r="I285" t="str">
        <f t="shared" ca="1" si="97"/>
        <v/>
      </c>
      <c r="J285" t="str">
        <f t="shared" ca="1" si="97"/>
        <v/>
      </c>
      <c r="K285" t="str">
        <f t="shared" ca="1" si="97"/>
        <v/>
      </c>
      <c r="L285" t="str">
        <f t="shared" ca="1" si="87"/>
        <v/>
      </c>
      <c r="M285" t="str">
        <f t="shared" ca="1" si="88"/>
        <v/>
      </c>
      <c r="N285" t="str">
        <f t="shared" ca="1" si="98"/>
        <v/>
      </c>
      <c r="O285" t="str">
        <f t="shared" ca="1" si="98"/>
        <v/>
      </c>
      <c r="P285" t="str">
        <f t="shared" ca="1" si="100"/>
        <v/>
      </c>
      <c r="Q285" t="str">
        <f t="shared" ca="1" si="100"/>
        <v/>
      </c>
      <c r="R285" t="str">
        <f t="shared" ca="1" si="100"/>
        <v/>
      </c>
      <c r="S285" t="str">
        <f t="shared" ca="1" si="100"/>
        <v/>
      </c>
      <c r="T285" t="str">
        <f t="shared" ca="1" si="100"/>
        <v/>
      </c>
      <c r="U285" t="str">
        <f t="shared" ca="1" si="100"/>
        <v/>
      </c>
      <c r="V285" t="str">
        <f t="shared" ca="1" si="100"/>
        <v/>
      </c>
      <c r="W285" t="str">
        <f t="shared" ca="1" si="100"/>
        <v/>
      </c>
      <c r="X285" t="str">
        <f t="shared" ca="1" si="100"/>
        <v/>
      </c>
      <c r="Y285" t="str">
        <f t="shared" ca="1" si="100"/>
        <v/>
      </c>
      <c r="Z285" t="str">
        <f t="shared" ca="1" si="100"/>
        <v/>
      </c>
      <c r="AA285" t="str">
        <f t="shared" ca="1" si="100"/>
        <v/>
      </c>
      <c r="AB285" t="str">
        <f t="shared" ca="1" si="100"/>
        <v/>
      </c>
      <c r="AC285" t="str">
        <f t="shared" ca="1" si="100"/>
        <v/>
      </c>
      <c r="AD285" t="str">
        <f t="shared" ca="1" si="100"/>
        <v/>
      </c>
      <c r="AE285" t="str">
        <f t="shared" ca="1" si="77"/>
        <v/>
      </c>
      <c r="AF285" t="str">
        <f t="shared" ca="1" si="101"/>
        <v/>
      </c>
      <c r="AG285" t="str">
        <f t="shared" ca="1" si="101"/>
        <v/>
      </c>
      <c r="AH285" t="str">
        <f t="shared" ca="1" si="101"/>
        <v/>
      </c>
      <c r="AI285" t="str">
        <f t="shared" ca="1" si="101"/>
        <v/>
      </c>
      <c r="AJ285" t="str">
        <f t="shared" ca="1" si="101"/>
        <v/>
      </c>
      <c r="AK285" t="str">
        <f t="shared" ca="1" si="101"/>
        <v/>
      </c>
      <c r="AL285" t="str">
        <f t="shared" ca="1" si="99"/>
        <v/>
      </c>
      <c r="AM285" t="str">
        <f t="shared" ca="1" si="99"/>
        <v/>
      </c>
      <c r="AN285" t="str">
        <f t="shared" ca="1" si="90"/>
        <v/>
      </c>
      <c r="AO285" t="str">
        <f t="shared" ca="1" si="91"/>
        <v/>
      </c>
      <c r="AS285" t="str">
        <f>IF(SP_2a!Q284&lt;&gt;"", SP_2a!Q284, "")</f>
        <v/>
      </c>
      <c r="AT285" t="str">
        <f>IF($AS285&lt;&gt;"", IFERROR(IF(SP_2a!$D284="", 0, IF(SP_2a!$D284=SP_2a!D283, $AT284, $AT284+1)), 1), "")</f>
        <v/>
      </c>
      <c r="AU285" t="str">
        <f>IF(SP_2a!R284&lt;&gt;"", SP_2a!R284, "")</f>
        <v/>
      </c>
      <c r="AV285" t="str">
        <f>IF(SP_2a!S284&lt;&gt;"", SP_2a!S284, "")</f>
        <v/>
      </c>
      <c r="AZ285" t="str">
        <f>IF($AS285&lt;&gt;"", IF($AS285=$AS284, 0, MAX($AZ$2:$BC284)+1), "")</f>
        <v/>
      </c>
      <c r="BA285" t="str">
        <f>IF($AS285&lt;&gt;"", IF($AT285=0, 0, IF($AT285=$AT284, 0, MAX($AZ$2:$BC284, $AZ285)+1)), "")</f>
        <v/>
      </c>
      <c r="BB285" t="str">
        <f>IF($AS285&lt;&gt;"", IF($AS285=$AS284, IF($AU285=$AU284, 0, MAX($AX$2:$BC284, $AZ285:$BA285)+1), MAX($AZ285:$BA285)+1), "")</f>
        <v/>
      </c>
      <c r="BC285" t="str">
        <f t="shared" si="80"/>
        <v/>
      </c>
    </row>
    <row r="286" spans="3:55">
      <c r="C286" t="str">
        <f t="shared" ca="1" si="81"/>
        <v/>
      </c>
      <c r="D286" t="str">
        <f t="shared" ca="1" si="82"/>
        <v/>
      </c>
      <c r="E286" t="str">
        <f t="shared" ca="1" si="83"/>
        <v/>
      </c>
      <c r="F286" t="str">
        <f t="shared" ca="1" si="96"/>
        <v/>
      </c>
      <c r="G286" t="str">
        <f t="shared" ca="1" si="96"/>
        <v/>
      </c>
      <c r="H286" t="str">
        <f t="shared" ca="1" si="85"/>
        <v/>
      </c>
      <c r="I286" t="str">
        <f t="shared" ca="1" si="97"/>
        <v/>
      </c>
      <c r="J286" t="str">
        <f t="shared" ca="1" si="97"/>
        <v/>
      </c>
      <c r="K286" t="str">
        <f t="shared" ca="1" si="97"/>
        <v/>
      </c>
      <c r="L286" t="str">
        <f t="shared" ca="1" si="87"/>
        <v/>
      </c>
      <c r="M286" t="str">
        <f t="shared" ca="1" si="88"/>
        <v/>
      </c>
      <c r="N286" t="str">
        <f t="shared" ca="1" si="98"/>
        <v/>
      </c>
      <c r="O286" t="str">
        <f t="shared" ca="1" si="98"/>
        <v/>
      </c>
      <c r="P286" t="str">
        <f t="shared" ca="1" si="100"/>
        <v/>
      </c>
      <c r="Q286" t="str">
        <f t="shared" ca="1" si="100"/>
        <v/>
      </c>
      <c r="R286" t="str">
        <f t="shared" ca="1" si="100"/>
        <v/>
      </c>
      <c r="S286" t="str">
        <f t="shared" ca="1" si="100"/>
        <v/>
      </c>
      <c r="T286" t="str">
        <f t="shared" ca="1" si="100"/>
        <v/>
      </c>
      <c r="U286" t="str">
        <f t="shared" ca="1" si="100"/>
        <v/>
      </c>
      <c r="V286" t="str">
        <f t="shared" ca="1" si="100"/>
        <v/>
      </c>
      <c r="W286" t="str">
        <f t="shared" ca="1" si="100"/>
        <v/>
      </c>
      <c r="X286" t="str">
        <f t="shared" ca="1" si="100"/>
        <v/>
      </c>
      <c r="Y286" t="str">
        <f t="shared" ca="1" si="100"/>
        <v/>
      </c>
      <c r="Z286" t="str">
        <f t="shared" ca="1" si="100"/>
        <v/>
      </c>
      <c r="AA286" t="str">
        <f t="shared" ca="1" si="100"/>
        <v/>
      </c>
      <c r="AB286" t="str">
        <f t="shared" ca="1" si="100"/>
        <v/>
      </c>
      <c r="AC286" t="str">
        <f t="shared" ca="1" si="100"/>
        <v/>
      </c>
      <c r="AD286" t="str">
        <f t="shared" ca="1" si="100"/>
        <v/>
      </c>
      <c r="AE286" t="str">
        <f t="shared" ca="1" si="77"/>
        <v/>
      </c>
      <c r="AF286" t="str">
        <f t="shared" ca="1" si="101"/>
        <v/>
      </c>
      <c r="AG286" t="str">
        <f t="shared" ca="1" si="101"/>
        <v/>
      </c>
      <c r="AH286" t="str">
        <f t="shared" ca="1" si="101"/>
        <v/>
      </c>
      <c r="AI286" t="str">
        <f t="shared" ca="1" si="101"/>
        <v/>
      </c>
      <c r="AJ286" t="str">
        <f t="shared" ca="1" si="101"/>
        <v/>
      </c>
      <c r="AK286" t="str">
        <f t="shared" ca="1" si="101"/>
        <v/>
      </c>
      <c r="AL286" t="str">
        <f t="shared" ca="1" si="99"/>
        <v/>
      </c>
      <c r="AM286" t="str">
        <f t="shared" ca="1" si="99"/>
        <v/>
      </c>
      <c r="AN286" t="str">
        <f t="shared" ca="1" si="90"/>
        <v/>
      </c>
      <c r="AO286" t="str">
        <f t="shared" ca="1" si="91"/>
        <v/>
      </c>
      <c r="AS286" t="str">
        <f>IF(SP_2a!Q285&lt;&gt;"", SP_2a!Q285, "")</f>
        <v/>
      </c>
      <c r="AT286" t="str">
        <f>IF($AS286&lt;&gt;"", IFERROR(IF(SP_2a!$D285="", 0, IF(SP_2a!$D285=SP_2a!D284, $AT285, $AT285+1)), 1), "")</f>
        <v/>
      </c>
      <c r="AU286" t="str">
        <f>IF(SP_2a!R285&lt;&gt;"", SP_2a!R285, "")</f>
        <v/>
      </c>
      <c r="AV286" t="str">
        <f>IF(SP_2a!S285&lt;&gt;"", SP_2a!S285, "")</f>
        <v/>
      </c>
      <c r="AZ286" t="str">
        <f>IF($AS286&lt;&gt;"", IF($AS286=$AS285, 0, MAX($AZ$2:$BC285)+1), "")</f>
        <v/>
      </c>
      <c r="BA286" t="str">
        <f>IF($AS286&lt;&gt;"", IF($AT286=0, 0, IF($AT286=$AT285, 0, MAX($AZ$2:$BC285, $AZ286)+1)), "")</f>
        <v/>
      </c>
      <c r="BB286" t="str">
        <f>IF($AS286&lt;&gt;"", IF($AS286=$AS285, IF($AU286=$AU285, 0, MAX($AX$2:$BC285, $AZ286:$BA286)+1), MAX($AZ286:$BA286)+1), "")</f>
        <v/>
      </c>
      <c r="BC286" t="str">
        <f t="shared" si="80"/>
        <v/>
      </c>
    </row>
    <row r="287" spans="3:55">
      <c r="C287" t="str">
        <f t="shared" ca="1" si="81"/>
        <v/>
      </c>
      <c r="D287" t="str">
        <f t="shared" ca="1" si="82"/>
        <v/>
      </c>
      <c r="E287" t="str">
        <f t="shared" ca="1" si="83"/>
        <v/>
      </c>
      <c r="F287" t="str">
        <f t="shared" ca="1" si="96"/>
        <v/>
      </c>
      <c r="G287" t="str">
        <f t="shared" ca="1" si="96"/>
        <v/>
      </c>
      <c r="H287" t="str">
        <f t="shared" ca="1" si="85"/>
        <v/>
      </c>
      <c r="I287" t="str">
        <f t="shared" ca="1" si="97"/>
        <v/>
      </c>
      <c r="J287" t="str">
        <f t="shared" ca="1" si="97"/>
        <v/>
      </c>
      <c r="K287" t="str">
        <f t="shared" ca="1" si="97"/>
        <v/>
      </c>
      <c r="L287" t="str">
        <f t="shared" ca="1" si="87"/>
        <v/>
      </c>
      <c r="M287" t="str">
        <f t="shared" ca="1" si="88"/>
        <v/>
      </c>
      <c r="N287" t="str">
        <f t="shared" ca="1" si="98"/>
        <v/>
      </c>
      <c r="O287" t="str">
        <f t="shared" ca="1" si="98"/>
        <v/>
      </c>
      <c r="P287" t="str">
        <f t="shared" ca="1" si="100"/>
        <v/>
      </c>
      <c r="Q287" t="str">
        <f t="shared" ca="1" si="100"/>
        <v/>
      </c>
      <c r="R287" t="str">
        <f t="shared" ca="1" si="100"/>
        <v/>
      </c>
      <c r="S287" t="str">
        <f t="shared" ca="1" si="100"/>
        <v/>
      </c>
      <c r="T287" t="str">
        <f t="shared" ca="1" si="100"/>
        <v/>
      </c>
      <c r="U287" t="str">
        <f t="shared" ca="1" si="100"/>
        <v/>
      </c>
      <c r="V287" t="str">
        <f t="shared" ca="1" si="100"/>
        <v/>
      </c>
      <c r="W287" t="str">
        <f t="shared" ca="1" si="100"/>
        <v/>
      </c>
      <c r="X287" t="str">
        <f t="shared" ca="1" si="100"/>
        <v/>
      </c>
      <c r="Y287" t="str">
        <f t="shared" ca="1" si="100"/>
        <v/>
      </c>
      <c r="Z287" t="str">
        <f t="shared" ca="1" si="100"/>
        <v/>
      </c>
      <c r="AA287" t="str">
        <f t="shared" ca="1" si="100"/>
        <v/>
      </c>
      <c r="AB287" t="str">
        <f t="shared" ca="1" si="100"/>
        <v/>
      </c>
      <c r="AC287" t="str">
        <f t="shared" ca="1" si="100"/>
        <v/>
      </c>
      <c r="AD287" t="str">
        <f t="shared" ca="1" si="100"/>
        <v/>
      </c>
      <c r="AE287" t="str">
        <f t="shared" ca="1" si="77"/>
        <v/>
      </c>
      <c r="AF287" t="str">
        <f t="shared" ca="1" si="101"/>
        <v/>
      </c>
      <c r="AG287" t="str">
        <f t="shared" ca="1" si="101"/>
        <v/>
      </c>
      <c r="AH287" t="str">
        <f t="shared" ca="1" si="101"/>
        <v/>
      </c>
      <c r="AI287" t="str">
        <f t="shared" ca="1" si="101"/>
        <v/>
      </c>
      <c r="AJ287" t="str">
        <f t="shared" ca="1" si="101"/>
        <v/>
      </c>
      <c r="AK287" t="str">
        <f t="shared" ca="1" si="101"/>
        <v/>
      </c>
      <c r="AL287" t="str">
        <f t="shared" ca="1" si="99"/>
        <v/>
      </c>
      <c r="AM287" t="str">
        <f t="shared" ca="1" si="99"/>
        <v/>
      </c>
      <c r="AN287" t="str">
        <f t="shared" ca="1" si="90"/>
        <v/>
      </c>
      <c r="AO287" t="str">
        <f t="shared" ca="1" si="91"/>
        <v/>
      </c>
      <c r="AS287" t="str">
        <f>IF(SP_2a!Q286&lt;&gt;"", SP_2a!Q286, "")</f>
        <v/>
      </c>
      <c r="AT287" t="str">
        <f>IF($AS287&lt;&gt;"", IFERROR(IF(SP_2a!$D286="", 0, IF(SP_2a!$D286=SP_2a!D285, $AT286, $AT286+1)), 1), "")</f>
        <v/>
      </c>
      <c r="AU287" t="str">
        <f>IF(SP_2a!R286&lt;&gt;"", SP_2a!R286, "")</f>
        <v/>
      </c>
      <c r="AV287" t="str">
        <f>IF(SP_2a!S286&lt;&gt;"", SP_2a!S286, "")</f>
        <v/>
      </c>
      <c r="AZ287" t="str">
        <f>IF($AS287&lt;&gt;"", IF($AS287=$AS286, 0, MAX($AZ$2:$BC286)+1), "")</f>
        <v/>
      </c>
      <c r="BA287" t="str">
        <f>IF($AS287&lt;&gt;"", IF($AT287=0, 0, IF($AT287=$AT286, 0, MAX($AZ$2:$BC286, $AZ287)+1)), "")</f>
        <v/>
      </c>
      <c r="BB287" t="str">
        <f>IF($AS287&lt;&gt;"", IF($AS287=$AS286, IF($AU287=$AU286, 0, MAX($AX$2:$BC286, $AZ287:$BA287)+1), MAX($AZ287:$BA287)+1), "")</f>
        <v/>
      </c>
      <c r="BC287" t="str">
        <f t="shared" si="80"/>
        <v/>
      </c>
    </row>
    <row r="288" spans="3:55">
      <c r="C288" t="str">
        <f t="shared" ca="1" si="81"/>
        <v/>
      </c>
      <c r="D288" t="str">
        <f t="shared" ca="1" si="82"/>
        <v/>
      </c>
      <c r="E288" t="str">
        <f t="shared" ca="1" si="83"/>
        <v/>
      </c>
      <c r="F288" t="str">
        <f t="shared" ca="1" si="96"/>
        <v/>
      </c>
      <c r="G288" t="str">
        <f t="shared" ca="1" si="96"/>
        <v/>
      </c>
      <c r="H288" t="str">
        <f t="shared" ca="1" si="85"/>
        <v/>
      </c>
      <c r="I288" t="str">
        <f t="shared" ca="1" si="97"/>
        <v/>
      </c>
      <c r="J288" t="str">
        <f t="shared" ca="1" si="97"/>
        <v/>
      </c>
      <c r="K288" t="str">
        <f t="shared" ca="1" si="97"/>
        <v/>
      </c>
      <c r="L288" t="str">
        <f t="shared" ca="1" si="87"/>
        <v/>
      </c>
      <c r="M288" t="str">
        <f t="shared" ca="1" si="88"/>
        <v/>
      </c>
      <c r="N288" t="str">
        <f t="shared" ca="1" si="98"/>
        <v/>
      </c>
      <c r="O288" t="str">
        <f t="shared" ca="1" si="98"/>
        <v/>
      </c>
      <c r="P288" t="str">
        <f t="shared" ca="1" si="100"/>
        <v/>
      </c>
      <c r="Q288" t="str">
        <f t="shared" ca="1" si="100"/>
        <v/>
      </c>
      <c r="R288" t="str">
        <f t="shared" ca="1" si="100"/>
        <v/>
      </c>
      <c r="S288" t="str">
        <f t="shared" ca="1" si="100"/>
        <v/>
      </c>
      <c r="T288" t="str">
        <f t="shared" ca="1" si="100"/>
        <v/>
      </c>
      <c r="U288" t="str">
        <f t="shared" ca="1" si="100"/>
        <v/>
      </c>
      <c r="V288" t="str">
        <f t="shared" ca="1" si="100"/>
        <v/>
      </c>
      <c r="W288" t="str">
        <f t="shared" ca="1" si="100"/>
        <v/>
      </c>
      <c r="X288" t="str">
        <f t="shared" ca="1" si="100"/>
        <v/>
      </c>
      <c r="Y288" t="str">
        <f t="shared" ca="1" si="100"/>
        <v/>
      </c>
      <c r="Z288" t="str">
        <f t="shared" ca="1" si="100"/>
        <v/>
      </c>
      <c r="AA288" t="str">
        <f t="shared" ca="1" si="100"/>
        <v/>
      </c>
      <c r="AB288" t="str">
        <f t="shared" ca="1" si="100"/>
        <v/>
      </c>
      <c r="AC288" t="str">
        <f t="shared" ca="1" si="100"/>
        <v/>
      </c>
      <c r="AD288" t="str">
        <f t="shared" ca="1" si="100"/>
        <v/>
      </c>
      <c r="AE288" t="str">
        <f t="shared" ca="1" si="77"/>
        <v/>
      </c>
      <c r="AF288" t="str">
        <f t="shared" ca="1" si="101"/>
        <v/>
      </c>
      <c r="AG288" t="str">
        <f t="shared" ca="1" si="101"/>
        <v/>
      </c>
      <c r="AH288" t="str">
        <f t="shared" ca="1" si="101"/>
        <v/>
      </c>
      <c r="AI288" t="str">
        <f t="shared" ca="1" si="101"/>
        <v/>
      </c>
      <c r="AJ288" t="str">
        <f t="shared" ca="1" si="101"/>
        <v/>
      </c>
      <c r="AK288" t="str">
        <f t="shared" ca="1" si="101"/>
        <v/>
      </c>
      <c r="AL288" t="str">
        <f t="shared" ca="1" si="99"/>
        <v/>
      </c>
      <c r="AM288" t="str">
        <f t="shared" ca="1" si="99"/>
        <v/>
      </c>
      <c r="AN288" t="str">
        <f t="shared" ca="1" si="90"/>
        <v/>
      </c>
      <c r="AO288" t="str">
        <f t="shared" ca="1" si="91"/>
        <v/>
      </c>
      <c r="AS288" t="str">
        <f>IF(SP_2a!Q287&lt;&gt;"", SP_2a!Q287, "")</f>
        <v/>
      </c>
      <c r="AT288" t="str">
        <f>IF($AS288&lt;&gt;"", IFERROR(IF(SP_2a!$D287="", 0, IF(SP_2a!$D287=SP_2a!D286, $AT287, $AT287+1)), 1), "")</f>
        <v/>
      </c>
      <c r="AU288" t="str">
        <f>IF(SP_2a!R287&lt;&gt;"", SP_2a!R287, "")</f>
        <v/>
      </c>
      <c r="AV288" t="str">
        <f>IF(SP_2a!S287&lt;&gt;"", SP_2a!S287, "")</f>
        <v/>
      </c>
      <c r="AZ288" t="str">
        <f>IF($AS288&lt;&gt;"", IF($AS288=$AS287, 0, MAX($AZ$2:$BC287)+1), "")</f>
        <v/>
      </c>
      <c r="BA288" t="str">
        <f>IF($AS288&lt;&gt;"", IF($AT288=0, 0, IF($AT288=$AT287, 0, MAX($AZ$2:$BC287, $AZ288)+1)), "")</f>
        <v/>
      </c>
      <c r="BB288" t="str">
        <f>IF($AS288&lt;&gt;"", IF($AS288=$AS287, IF($AU288=$AU287, 0, MAX($AX$2:$BC287, $AZ288:$BA288)+1), MAX($AZ288:$BA288)+1), "")</f>
        <v/>
      </c>
      <c r="BC288" t="str">
        <f t="shared" si="80"/>
        <v/>
      </c>
    </row>
    <row r="289" spans="3:55">
      <c r="C289" t="str">
        <f t="shared" ca="1" si="81"/>
        <v/>
      </c>
      <c r="D289" t="str">
        <f t="shared" ca="1" si="82"/>
        <v/>
      </c>
      <c r="E289" t="str">
        <f t="shared" ca="1" si="83"/>
        <v/>
      </c>
      <c r="F289" t="str">
        <f t="shared" ca="1" si="96"/>
        <v/>
      </c>
      <c r="G289" t="str">
        <f t="shared" ca="1" si="96"/>
        <v/>
      </c>
      <c r="H289" t="str">
        <f t="shared" ca="1" si="85"/>
        <v/>
      </c>
      <c r="I289" t="str">
        <f t="shared" ca="1" si="97"/>
        <v/>
      </c>
      <c r="J289" t="str">
        <f t="shared" ca="1" si="97"/>
        <v/>
      </c>
      <c r="K289" t="str">
        <f t="shared" ca="1" si="97"/>
        <v/>
      </c>
      <c r="L289" t="str">
        <f t="shared" ca="1" si="87"/>
        <v/>
      </c>
      <c r="M289" t="str">
        <f t="shared" ca="1" si="88"/>
        <v/>
      </c>
      <c r="N289" t="str">
        <f t="shared" ca="1" si="98"/>
        <v/>
      </c>
      <c r="O289" t="str">
        <f t="shared" ca="1" si="98"/>
        <v/>
      </c>
      <c r="P289" t="str">
        <f t="shared" ca="1" si="100"/>
        <v/>
      </c>
      <c r="Q289" t="str">
        <f t="shared" ca="1" si="100"/>
        <v/>
      </c>
      <c r="R289" t="str">
        <f t="shared" ca="1" si="100"/>
        <v/>
      </c>
      <c r="S289" t="str">
        <f t="shared" ca="1" si="100"/>
        <v/>
      </c>
      <c r="T289" t="str">
        <f t="shared" ca="1" si="100"/>
        <v/>
      </c>
      <c r="U289" t="str">
        <f t="shared" ca="1" si="100"/>
        <v/>
      </c>
      <c r="V289" t="str">
        <f t="shared" ca="1" si="100"/>
        <v/>
      </c>
      <c r="W289" t="str">
        <f t="shared" ca="1" si="100"/>
        <v/>
      </c>
      <c r="X289" t="str">
        <f t="shared" ca="1" si="100"/>
        <v/>
      </c>
      <c r="Y289" t="str">
        <f t="shared" ca="1" si="100"/>
        <v/>
      </c>
      <c r="Z289" t="str">
        <f t="shared" ca="1" si="100"/>
        <v/>
      </c>
      <c r="AA289" t="str">
        <f t="shared" ca="1" si="100"/>
        <v/>
      </c>
      <c r="AB289" t="str">
        <f t="shared" ca="1" si="100"/>
        <v/>
      </c>
      <c r="AC289" t="str">
        <f t="shared" ca="1" si="100"/>
        <v/>
      </c>
      <c r="AD289" t="str">
        <f t="shared" ca="1" si="100"/>
        <v/>
      </c>
      <c r="AE289" t="str">
        <f t="shared" ca="1" si="77"/>
        <v/>
      </c>
      <c r="AF289" t="str">
        <f t="shared" ca="1" si="101"/>
        <v/>
      </c>
      <c r="AG289" t="str">
        <f t="shared" ca="1" si="101"/>
        <v/>
      </c>
      <c r="AH289" t="str">
        <f t="shared" ca="1" si="101"/>
        <v/>
      </c>
      <c r="AI289" t="str">
        <f t="shared" ca="1" si="101"/>
        <v/>
      </c>
      <c r="AJ289" t="str">
        <f t="shared" ca="1" si="101"/>
        <v/>
      </c>
      <c r="AK289" t="str">
        <f t="shared" ca="1" si="101"/>
        <v/>
      </c>
      <c r="AL289" t="str">
        <f t="shared" ca="1" si="99"/>
        <v/>
      </c>
      <c r="AM289" t="str">
        <f t="shared" ca="1" si="99"/>
        <v/>
      </c>
      <c r="AN289" t="str">
        <f t="shared" ca="1" si="90"/>
        <v/>
      </c>
      <c r="AO289" t="str">
        <f t="shared" ca="1" si="91"/>
        <v/>
      </c>
      <c r="AS289" t="str">
        <f>IF(SP_2a!Q288&lt;&gt;"", SP_2a!Q288, "")</f>
        <v/>
      </c>
      <c r="AT289" t="str">
        <f>IF($AS289&lt;&gt;"", IFERROR(IF(SP_2a!$D288="", 0, IF(SP_2a!$D288=SP_2a!D287, $AT288, $AT288+1)), 1), "")</f>
        <v/>
      </c>
      <c r="AU289" t="str">
        <f>IF(SP_2a!R288&lt;&gt;"", SP_2a!R288, "")</f>
        <v/>
      </c>
      <c r="AV289" t="str">
        <f>IF(SP_2a!S288&lt;&gt;"", SP_2a!S288, "")</f>
        <v/>
      </c>
      <c r="AZ289" t="str">
        <f>IF($AS289&lt;&gt;"", IF($AS289=$AS288, 0, MAX($AZ$2:$BC288)+1), "")</f>
        <v/>
      </c>
      <c r="BA289" t="str">
        <f>IF($AS289&lt;&gt;"", IF($AT289=0, 0, IF($AT289=$AT288, 0, MAX($AZ$2:$BC288, $AZ289)+1)), "")</f>
        <v/>
      </c>
      <c r="BB289" t="str">
        <f>IF($AS289&lt;&gt;"", IF($AS289=$AS288, IF($AU289=$AU288, 0, MAX($AX$2:$BC288, $AZ289:$BA289)+1), MAX($AZ289:$BA289)+1), "")</f>
        <v/>
      </c>
      <c r="BC289" t="str">
        <f t="shared" si="80"/>
        <v/>
      </c>
    </row>
    <row r="290" spans="3:55">
      <c r="C290" t="str">
        <f t="shared" ca="1" si="81"/>
        <v/>
      </c>
      <c r="D290" t="str">
        <f t="shared" ca="1" si="82"/>
        <v/>
      </c>
      <c r="E290" t="str">
        <f t="shared" ca="1" si="83"/>
        <v/>
      </c>
      <c r="F290" t="str">
        <f t="shared" ca="1" si="96"/>
        <v/>
      </c>
      <c r="G290" t="str">
        <f t="shared" ca="1" si="96"/>
        <v/>
      </c>
      <c r="H290" t="str">
        <f t="shared" ca="1" si="85"/>
        <v/>
      </c>
      <c r="I290" t="str">
        <f t="shared" ca="1" si="97"/>
        <v/>
      </c>
      <c r="J290" t="str">
        <f t="shared" ca="1" si="97"/>
        <v/>
      </c>
      <c r="K290" t="str">
        <f t="shared" ca="1" si="97"/>
        <v/>
      </c>
      <c r="L290" t="str">
        <f t="shared" ca="1" si="87"/>
        <v/>
      </c>
      <c r="M290" t="str">
        <f t="shared" ca="1" si="88"/>
        <v/>
      </c>
      <c r="N290" t="str">
        <f t="shared" ca="1" si="98"/>
        <v/>
      </c>
      <c r="O290" t="str">
        <f t="shared" ca="1" si="98"/>
        <v/>
      </c>
      <c r="P290" t="str">
        <f t="shared" ca="1" si="100"/>
        <v/>
      </c>
      <c r="Q290" t="str">
        <f t="shared" ca="1" si="100"/>
        <v/>
      </c>
      <c r="R290" t="str">
        <f t="shared" ca="1" si="100"/>
        <v/>
      </c>
      <c r="S290" t="str">
        <f t="shared" ca="1" si="100"/>
        <v/>
      </c>
      <c r="T290" t="str">
        <f t="shared" ca="1" si="100"/>
        <v/>
      </c>
      <c r="U290" t="str">
        <f t="shared" ca="1" si="100"/>
        <v/>
      </c>
      <c r="V290" t="str">
        <f t="shared" ca="1" si="100"/>
        <v/>
      </c>
      <c r="W290" t="str">
        <f t="shared" ca="1" si="100"/>
        <v/>
      </c>
      <c r="X290" t="str">
        <f t="shared" ca="1" si="100"/>
        <v/>
      </c>
      <c r="Y290" t="str">
        <f t="shared" ca="1" si="100"/>
        <v/>
      </c>
      <c r="Z290" t="str">
        <f t="shared" ca="1" si="100"/>
        <v/>
      </c>
      <c r="AA290" t="str">
        <f t="shared" ca="1" si="100"/>
        <v/>
      </c>
      <c r="AB290" t="str">
        <f t="shared" ca="1" si="100"/>
        <v/>
      </c>
      <c r="AC290" t="str">
        <f t="shared" ca="1" si="100"/>
        <v/>
      </c>
      <c r="AD290" t="str">
        <f t="shared" ca="1" si="100"/>
        <v/>
      </c>
      <c r="AE290" t="str">
        <f t="shared" ca="1" si="77"/>
        <v/>
      </c>
      <c r="AF290" t="str">
        <f t="shared" ca="1" si="101"/>
        <v/>
      </c>
      <c r="AG290" t="str">
        <f t="shared" ca="1" si="101"/>
        <v/>
      </c>
      <c r="AH290" t="str">
        <f t="shared" ca="1" si="101"/>
        <v/>
      </c>
      <c r="AI290" t="str">
        <f t="shared" ca="1" si="101"/>
        <v/>
      </c>
      <c r="AJ290" t="str">
        <f t="shared" ca="1" si="101"/>
        <v/>
      </c>
      <c r="AK290" t="str">
        <f t="shared" ca="1" si="101"/>
        <v/>
      </c>
      <c r="AL290" t="str">
        <f t="shared" ca="1" si="99"/>
        <v/>
      </c>
      <c r="AM290" t="str">
        <f t="shared" ca="1" si="99"/>
        <v/>
      </c>
      <c r="AN290" t="str">
        <f t="shared" ca="1" si="90"/>
        <v/>
      </c>
      <c r="AO290" t="str">
        <f t="shared" ca="1" si="91"/>
        <v/>
      </c>
      <c r="AS290" t="str">
        <f>IF(SP_2a!Q289&lt;&gt;"", SP_2a!Q289, "")</f>
        <v/>
      </c>
      <c r="AT290" t="str">
        <f>IF($AS290&lt;&gt;"", IFERROR(IF(SP_2a!$D289="", 0, IF(SP_2a!$D289=SP_2a!D288, $AT289, $AT289+1)), 1), "")</f>
        <v/>
      </c>
      <c r="AU290" t="str">
        <f>IF(SP_2a!R289&lt;&gt;"", SP_2a!R289, "")</f>
        <v/>
      </c>
      <c r="AV290" t="str">
        <f>IF(SP_2a!S289&lt;&gt;"", SP_2a!S289, "")</f>
        <v/>
      </c>
      <c r="AZ290" t="str">
        <f>IF($AS290&lt;&gt;"", IF($AS290=$AS289, 0, MAX($AZ$2:$BC289)+1), "")</f>
        <v/>
      </c>
      <c r="BA290" t="str">
        <f>IF($AS290&lt;&gt;"", IF($AT290=0, 0, IF($AT290=$AT289, 0, MAX($AZ$2:$BC289, $AZ290)+1)), "")</f>
        <v/>
      </c>
      <c r="BB290" t="str">
        <f>IF($AS290&lt;&gt;"", IF($AS290=$AS289, IF($AU290=$AU289, 0, MAX($AX$2:$BC289, $AZ290:$BA290)+1), MAX($AZ290:$BA290)+1), "")</f>
        <v/>
      </c>
      <c r="BC290" t="str">
        <f t="shared" si="80"/>
        <v/>
      </c>
    </row>
    <row r="291" spans="3:55">
      <c r="C291" t="str">
        <f t="shared" ca="1" si="81"/>
        <v/>
      </c>
      <c r="D291" t="str">
        <f t="shared" ca="1" si="82"/>
        <v/>
      </c>
      <c r="E291" t="str">
        <f t="shared" ca="1" si="83"/>
        <v/>
      </c>
      <c r="F291" t="str">
        <f t="shared" ca="1" si="96"/>
        <v/>
      </c>
      <c r="G291" t="str">
        <f t="shared" ca="1" si="96"/>
        <v/>
      </c>
      <c r="H291" t="str">
        <f t="shared" ca="1" si="85"/>
        <v/>
      </c>
      <c r="I291" t="str">
        <f t="shared" ca="1" si="97"/>
        <v/>
      </c>
      <c r="J291" t="str">
        <f t="shared" ca="1" si="97"/>
        <v/>
      </c>
      <c r="K291" t="str">
        <f t="shared" ca="1" si="97"/>
        <v/>
      </c>
      <c r="L291" t="str">
        <f t="shared" ca="1" si="87"/>
        <v/>
      </c>
      <c r="M291" t="str">
        <f t="shared" ca="1" si="88"/>
        <v/>
      </c>
      <c r="N291" t="str">
        <f t="shared" ca="1" si="98"/>
        <v/>
      </c>
      <c r="O291" t="str">
        <f t="shared" ca="1" si="98"/>
        <v/>
      </c>
      <c r="P291" t="str">
        <f t="shared" ca="1" si="100"/>
        <v/>
      </c>
      <c r="Q291" t="str">
        <f t="shared" ca="1" si="100"/>
        <v/>
      </c>
      <c r="R291" t="str">
        <f t="shared" ca="1" si="100"/>
        <v/>
      </c>
      <c r="S291" t="str">
        <f t="shared" ca="1" si="100"/>
        <v/>
      </c>
      <c r="T291" t="str">
        <f t="shared" ca="1" si="100"/>
        <v/>
      </c>
      <c r="U291" t="str">
        <f t="shared" ca="1" si="100"/>
        <v/>
      </c>
      <c r="V291" t="str">
        <f t="shared" ca="1" si="100"/>
        <v/>
      </c>
      <c r="W291" t="str">
        <f t="shared" ca="1" si="100"/>
        <v/>
      </c>
      <c r="X291" t="str">
        <f t="shared" ca="1" si="100"/>
        <v/>
      </c>
      <c r="Y291" t="str">
        <f t="shared" ca="1" si="100"/>
        <v/>
      </c>
      <c r="Z291" t="str">
        <f t="shared" ca="1" si="100"/>
        <v/>
      </c>
      <c r="AA291" t="str">
        <f t="shared" ca="1" si="100"/>
        <v/>
      </c>
      <c r="AB291" t="str">
        <f t="shared" ca="1" si="100"/>
        <v/>
      </c>
      <c r="AC291" t="str">
        <f t="shared" ca="1" si="100"/>
        <v/>
      </c>
      <c r="AD291" t="str">
        <f t="shared" ca="1" si="100"/>
        <v/>
      </c>
      <c r="AE291" t="str">
        <f t="shared" ca="1" si="77"/>
        <v/>
      </c>
      <c r="AF291" t="str">
        <f t="shared" ca="1" si="101"/>
        <v/>
      </c>
      <c r="AG291" t="str">
        <f t="shared" ca="1" si="101"/>
        <v/>
      </c>
      <c r="AH291" t="str">
        <f t="shared" ca="1" si="101"/>
        <v/>
      </c>
      <c r="AI291" t="str">
        <f t="shared" ca="1" si="101"/>
        <v/>
      </c>
      <c r="AJ291" t="str">
        <f t="shared" ca="1" si="101"/>
        <v/>
      </c>
      <c r="AK291" t="str">
        <f t="shared" ca="1" si="101"/>
        <v/>
      </c>
      <c r="AL291" t="str">
        <f t="shared" ca="1" si="99"/>
        <v/>
      </c>
      <c r="AM291" t="str">
        <f t="shared" ca="1" si="99"/>
        <v/>
      </c>
      <c r="AN291" t="str">
        <f t="shared" ca="1" si="90"/>
        <v/>
      </c>
      <c r="AO291" t="str">
        <f t="shared" ca="1" si="91"/>
        <v/>
      </c>
      <c r="AS291" t="str">
        <f>IF(SP_2a!Q290&lt;&gt;"", SP_2a!Q290, "")</f>
        <v/>
      </c>
      <c r="AT291" t="str">
        <f>IF($AS291&lt;&gt;"", IFERROR(IF(SP_2a!$D290="", 0, IF(SP_2a!$D290=SP_2a!D289, $AT290, $AT290+1)), 1), "")</f>
        <v/>
      </c>
      <c r="AU291" t="str">
        <f>IF(SP_2a!R290&lt;&gt;"", SP_2a!R290, "")</f>
        <v/>
      </c>
      <c r="AV291" t="str">
        <f>IF(SP_2a!S290&lt;&gt;"", SP_2a!S290, "")</f>
        <v/>
      </c>
      <c r="AZ291" t="str">
        <f>IF($AS291&lt;&gt;"", IF($AS291=$AS290, 0, MAX($AZ$2:$BC290)+1), "")</f>
        <v/>
      </c>
      <c r="BA291" t="str">
        <f>IF($AS291&lt;&gt;"", IF($AT291=0, 0, IF($AT291=$AT290, 0, MAX($AZ$2:$BC290, $AZ291)+1)), "")</f>
        <v/>
      </c>
      <c r="BB291" t="str">
        <f>IF($AS291&lt;&gt;"", IF($AS291=$AS290, IF($AU291=$AU290, 0, MAX($AX$2:$BC290, $AZ291:$BA291)+1), MAX($AZ291:$BA291)+1), "")</f>
        <v/>
      </c>
      <c r="BC291" t="str">
        <f t="shared" si="80"/>
        <v/>
      </c>
    </row>
    <row r="292" spans="3:55">
      <c r="C292" t="str">
        <f t="shared" ca="1" si="81"/>
        <v/>
      </c>
      <c r="D292" t="str">
        <f t="shared" ca="1" si="82"/>
        <v/>
      </c>
      <c r="E292" t="str">
        <f t="shared" ca="1" si="83"/>
        <v/>
      </c>
      <c r="F292" t="str">
        <f t="shared" ca="1" si="96"/>
        <v/>
      </c>
      <c r="G292" t="str">
        <f t="shared" ca="1" si="96"/>
        <v/>
      </c>
      <c r="H292" t="str">
        <f t="shared" ca="1" si="85"/>
        <v/>
      </c>
      <c r="I292" t="str">
        <f t="shared" ca="1" si="97"/>
        <v/>
      </c>
      <c r="J292" t="str">
        <f t="shared" ca="1" si="97"/>
        <v/>
      </c>
      <c r="K292" t="str">
        <f t="shared" ca="1" si="97"/>
        <v/>
      </c>
      <c r="L292" t="str">
        <f t="shared" ca="1" si="87"/>
        <v/>
      </c>
      <c r="M292" t="str">
        <f t="shared" ca="1" si="88"/>
        <v/>
      </c>
      <c r="N292" t="str">
        <f t="shared" ca="1" si="98"/>
        <v/>
      </c>
      <c r="O292" t="str">
        <f t="shared" ca="1" si="98"/>
        <v/>
      </c>
      <c r="P292" t="str">
        <f t="shared" ref="P292:AD301" ca="1" si="102">IF(ISNUMBER(MATCH(ROW(),$BC:$BC, 0)), IF(INDIRECT("SP_2b!" &amp; ADDRESS(MATCH(ROW(),$BC:$BC, 0)-1, COLUMN()-4, 4))&lt;&gt;"", INDIRECT("SP_2b!" &amp; ADDRESS(MATCH(ROW(),$BC:$BC, 0)-1, COLUMN()-4, 4)), ""), "")</f>
        <v/>
      </c>
      <c r="Q292" t="str">
        <f t="shared" ca="1" si="102"/>
        <v/>
      </c>
      <c r="R292" t="str">
        <f t="shared" ca="1" si="102"/>
        <v/>
      </c>
      <c r="S292" t="str">
        <f t="shared" ca="1" si="102"/>
        <v/>
      </c>
      <c r="T292" t="str">
        <f t="shared" ca="1" si="102"/>
        <v/>
      </c>
      <c r="U292" t="str">
        <f t="shared" ca="1" si="102"/>
        <v/>
      </c>
      <c r="V292" t="str">
        <f t="shared" ca="1" si="102"/>
        <v/>
      </c>
      <c r="W292" t="str">
        <f t="shared" ca="1" si="102"/>
        <v/>
      </c>
      <c r="X292" t="str">
        <f t="shared" ca="1" si="102"/>
        <v/>
      </c>
      <c r="Y292" t="str">
        <f t="shared" ca="1" si="102"/>
        <v/>
      </c>
      <c r="Z292" t="str">
        <f t="shared" ca="1" si="102"/>
        <v/>
      </c>
      <c r="AA292" t="str">
        <f t="shared" ca="1" si="102"/>
        <v/>
      </c>
      <c r="AB292" t="str">
        <f t="shared" ca="1" si="102"/>
        <v/>
      </c>
      <c r="AC292" t="str">
        <f t="shared" ca="1" si="102"/>
        <v/>
      </c>
      <c r="AD292" t="str">
        <f t="shared" ca="1" si="102"/>
        <v/>
      </c>
      <c r="AE292" t="str">
        <f t="shared" ca="1" si="77"/>
        <v/>
      </c>
      <c r="AF292" t="str">
        <f t="shared" ref="AF292:AK301" ca="1" si="103">IF(ISNUMBER(MATCH(ROW(),$BC:$BC, 0)), IF(OR(INDIRECT("SP_2b!" &amp; ADDRESS(MATCH(ROW(),$BC:$BC, 0)-1, COLUMN()-4, 4))="", INDIRECT("SP_2b!" &amp; ADDRESS(MATCH(ROW(),$BC:$BC, 0)-1, COLUMN()-4, 4))=0), "", INDIRECT("SP_2b!" &amp; ADDRESS(MATCH(ROW(),$BC:$BC, 0)-1, COLUMN()-4, 4))), "")</f>
        <v/>
      </c>
      <c r="AG292" t="str">
        <f t="shared" ca="1" si="103"/>
        <v/>
      </c>
      <c r="AH292" t="str">
        <f t="shared" ca="1" si="103"/>
        <v/>
      </c>
      <c r="AI292" t="str">
        <f t="shared" ca="1" si="103"/>
        <v/>
      </c>
      <c r="AJ292" t="str">
        <f t="shared" ca="1" si="103"/>
        <v/>
      </c>
      <c r="AK292" t="str">
        <f t="shared" ca="1" si="103"/>
        <v/>
      </c>
      <c r="AL292" t="str">
        <f t="shared" ca="1" si="99"/>
        <v/>
      </c>
      <c r="AM292" t="str">
        <f t="shared" ca="1" si="99"/>
        <v/>
      </c>
      <c r="AN292" t="str">
        <f t="shared" ca="1" si="90"/>
        <v/>
      </c>
      <c r="AO292" t="str">
        <f t="shared" ca="1" si="91"/>
        <v/>
      </c>
      <c r="AS292" t="str">
        <f>IF(SP_2a!Q291&lt;&gt;"", SP_2a!Q291, "")</f>
        <v/>
      </c>
      <c r="AT292" t="str">
        <f>IF($AS292&lt;&gt;"", IFERROR(IF(SP_2a!$D291="", 0, IF(SP_2a!$D291=SP_2a!D290, $AT291, $AT291+1)), 1), "")</f>
        <v/>
      </c>
      <c r="AU292" t="str">
        <f>IF(SP_2a!R291&lt;&gt;"", SP_2a!R291, "")</f>
        <v/>
      </c>
      <c r="AV292" t="str">
        <f>IF(SP_2a!S291&lt;&gt;"", SP_2a!S291, "")</f>
        <v/>
      </c>
      <c r="AZ292" t="str">
        <f>IF($AS292&lt;&gt;"", IF($AS292=$AS291, 0, MAX($AZ$2:$BC291)+1), "")</f>
        <v/>
      </c>
      <c r="BA292" t="str">
        <f>IF($AS292&lt;&gt;"", IF($AT292=0, 0, IF($AT292=$AT291, 0, MAX($AZ$2:$BC291, $AZ292)+1)), "")</f>
        <v/>
      </c>
      <c r="BB292" t="str">
        <f>IF($AS292&lt;&gt;"", IF($AS292=$AS291, IF($AU292=$AU291, 0, MAX($AX$2:$BC291, $AZ292:$BA292)+1), MAX($AZ292:$BA292)+1), "")</f>
        <v/>
      </c>
      <c r="BC292" t="str">
        <f t="shared" si="80"/>
        <v/>
      </c>
    </row>
    <row r="293" spans="3:55">
      <c r="C293" t="str">
        <f t="shared" ca="1" si="81"/>
        <v/>
      </c>
      <c r="D293" t="str">
        <f t="shared" ca="1" si="82"/>
        <v/>
      </c>
      <c r="E293" t="str">
        <f t="shared" ca="1" si="83"/>
        <v/>
      </c>
      <c r="F293" t="str">
        <f t="shared" ca="1" si="96"/>
        <v/>
      </c>
      <c r="G293" t="str">
        <f t="shared" ca="1" si="96"/>
        <v/>
      </c>
      <c r="H293" t="str">
        <f t="shared" ca="1" si="85"/>
        <v/>
      </c>
      <c r="I293" t="str">
        <f t="shared" ca="1" si="97"/>
        <v/>
      </c>
      <c r="J293" t="str">
        <f t="shared" ca="1" si="97"/>
        <v/>
      </c>
      <c r="K293" t="str">
        <f t="shared" ca="1" si="97"/>
        <v/>
      </c>
      <c r="L293" t="str">
        <f t="shared" ca="1" si="87"/>
        <v/>
      </c>
      <c r="M293" t="str">
        <f t="shared" ca="1" si="88"/>
        <v/>
      </c>
      <c r="N293" t="str">
        <f t="shared" ca="1" si="98"/>
        <v/>
      </c>
      <c r="O293" t="str">
        <f t="shared" ca="1" si="98"/>
        <v/>
      </c>
      <c r="P293" t="str">
        <f t="shared" ca="1" si="102"/>
        <v/>
      </c>
      <c r="Q293" t="str">
        <f t="shared" ca="1" si="102"/>
        <v/>
      </c>
      <c r="R293" t="str">
        <f t="shared" ca="1" si="102"/>
        <v/>
      </c>
      <c r="S293" t="str">
        <f t="shared" ca="1" si="102"/>
        <v/>
      </c>
      <c r="T293" t="str">
        <f t="shared" ca="1" si="102"/>
        <v/>
      </c>
      <c r="U293" t="str">
        <f t="shared" ca="1" si="102"/>
        <v/>
      </c>
      <c r="V293" t="str">
        <f t="shared" ca="1" si="102"/>
        <v/>
      </c>
      <c r="W293" t="str">
        <f t="shared" ca="1" si="102"/>
        <v/>
      </c>
      <c r="X293" t="str">
        <f t="shared" ca="1" si="102"/>
        <v/>
      </c>
      <c r="Y293" t="str">
        <f t="shared" ca="1" si="102"/>
        <v/>
      </c>
      <c r="Z293" t="str">
        <f t="shared" ca="1" si="102"/>
        <v/>
      </c>
      <c r="AA293" t="str">
        <f t="shared" ca="1" si="102"/>
        <v/>
      </c>
      <c r="AB293" t="str">
        <f t="shared" ca="1" si="102"/>
        <v/>
      </c>
      <c r="AC293" t="str">
        <f t="shared" ca="1" si="102"/>
        <v/>
      </c>
      <c r="AD293" t="str">
        <f t="shared" ca="1" si="102"/>
        <v/>
      </c>
      <c r="AE293" t="str">
        <f t="shared" ca="1" si="77"/>
        <v/>
      </c>
      <c r="AF293" t="str">
        <f t="shared" ca="1" si="103"/>
        <v/>
      </c>
      <c r="AG293" t="str">
        <f t="shared" ca="1" si="103"/>
        <v/>
      </c>
      <c r="AH293" t="str">
        <f t="shared" ca="1" si="103"/>
        <v/>
      </c>
      <c r="AI293" t="str">
        <f t="shared" ca="1" si="103"/>
        <v/>
      </c>
      <c r="AJ293" t="str">
        <f t="shared" ca="1" si="103"/>
        <v/>
      </c>
      <c r="AK293" t="str">
        <f t="shared" ca="1" si="103"/>
        <v/>
      </c>
      <c r="AL293" t="str">
        <f t="shared" ca="1" si="99"/>
        <v/>
      </c>
      <c r="AM293" t="str">
        <f t="shared" ca="1" si="99"/>
        <v/>
      </c>
      <c r="AN293" t="str">
        <f t="shared" ca="1" si="90"/>
        <v/>
      </c>
      <c r="AO293" t="str">
        <f t="shared" ca="1" si="91"/>
        <v/>
      </c>
      <c r="AS293" t="str">
        <f>IF(SP_2a!Q292&lt;&gt;"", SP_2a!Q292, "")</f>
        <v/>
      </c>
      <c r="AT293" t="str">
        <f>IF($AS293&lt;&gt;"", IFERROR(IF(SP_2a!$D292="", 0, IF(SP_2a!$D292=SP_2a!D291, $AT292, $AT292+1)), 1), "")</f>
        <v/>
      </c>
      <c r="AU293" t="str">
        <f>IF(SP_2a!R292&lt;&gt;"", SP_2a!R292, "")</f>
        <v/>
      </c>
      <c r="AV293" t="str">
        <f>IF(SP_2a!S292&lt;&gt;"", SP_2a!S292, "")</f>
        <v/>
      </c>
      <c r="AZ293" t="str">
        <f>IF($AS293&lt;&gt;"", IF($AS293=$AS292, 0, MAX($AZ$2:$BC292)+1), "")</f>
        <v/>
      </c>
      <c r="BA293" t="str">
        <f>IF($AS293&lt;&gt;"", IF($AT293=0, 0, IF($AT293=$AT292, 0, MAX($AZ$2:$BC292, $AZ293)+1)), "")</f>
        <v/>
      </c>
      <c r="BB293" t="str">
        <f>IF($AS293&lt;&gt;"", IF($AS293=$AS292, IF($AU293=$AU292, 0, MAX($AX$2:$BC292, $AZ293:$BA293)+1), MAX($AZ293:$BA293)+1), "")</f>
        <v/>
      </c>
      <c r="BC293" t="str">
        <f t="shared" si="80"/>
        <v/>
      </c>
    </row>
    <row r="294" spans="3:55">
      <c r="C294" t="str">
        <f t="shared" ca="1" si="81"/>
        <v/>
      </c>
      <c r="D294" t="str">
        <f t="shared" ca="1" si="82"/>
        <v/>
      </c>
      <c r="E294" t="str">
        <f t="shared" ca="1" si="83"/>
        <v/>
      </c>
      <c r="F294" t="str">
        <f t="shared" ca="1" si="96"/>
        <v/>
      </c>
      <c r="G294" t="str">
        <f t="shared" ca="1" si="96"/>
        <v/>
      </c>
      <c r="H294" t="str">
        <f t="shared" ca="1" si="85"/>
        <v/>
      </c>
      <c r="I294" t="str">
        <f t="shared" ca="1" si="97"/>
        <v/>
      </c>
      <c r="J294" t="str">
        <f t="shared" ca="1" si="97"/>
        <v/>
      </c>
      <c r="K294" t="str">
        <f t="shared" ca="1" si="97"/>
        <v/>
      </c>
      <c r="L294" t="str">
        <f t="shared" ca="1" si="87"/>
        <v/>
      </c>
      <c r="M294" t="str">
        <f t="shared" ca="1" si="88"/>
        <v/>
      </c>
      <c r="N294" t="str">
        <f t="shared" ca="1" si="98"/>
        <v/>
      </c>
      <c r="O294" t="str">
        <f t="shared" ca="1" si="98"/>
        <v/>
      </c>
      <c r="P294" t="str">
        <f t="shared" ca="1" si="102"/>
        <v/>
      </c>
      <c r="Q294" t="str">
        <f t="shared" ca="1" si="102"/>
        <v/>
      </c>
      <c r="R294" t="str">
        <f t="shared" ca="1" si="102"/>
        <v/>
      </c>
      <c r="S294" t="str">
        <f t="shared" ca="1" si="102"/>
        <v/>
      </c>
      <c r="T294" t="str">
        <f t="shared" ca="1" si="102"/>
        <v/>
      </c>
      <c r="U294" t="str">
        <f t="shared" ca="1" si="102"/>
        <v/>
      </c>
      <c r="V294" t="str">
        <f t="shared" ca="1" si="102"/>
        <v/>
      </c>
      <c r="W294" t="str">
        <f t="shared" ca="1" si="102"/>
        <v/>
      </c>
      <c r="X294" t="str">
        <f t="shared" ca="1" si="102"/>
        <v/>
      </c>
      <c r="Y294" t="str">
        <f t="shared" ca="1" si="102"/>
        <v/>
      </c>
      <c r="Z294" t="str">
        <f t="shared" ca="1" si="102"/>
        <v/>
      </c>
      <c r="AA294" t="str">
        <f t="shared" ca="1" si="102"/>
        <v/>
      </c>
      <c r="AB294" t="str">
        <f t="shared" ca="1" si="102"/>
        <v/>
      </c>
      <c r="AC294" t="str">
        <f t="shared" ca="1" si="102"/>
        <v/>
      </c>
      <c r="AD294" t="str">
        <f t="shared" ca="1" si="102"/>
        <v/>
      </c>
      <c r="AE294" t="str">
        <f t="shared" ref="AE294:AE357" ca="1" si="104">IF(ISNUMBER(MATCH(ROW(),$BC:$BC, 0)), IF(OR(INDIRECT("SP_2b!" &amp; ADDRESS(MATCH(ROW(),$BC:$BC, 0)-1, COLUMN()-4, 4))="", INDIRECT("SP_2b!" &amp; ADDRESS(MATCH(ROW(),$BC:$BC, 0)-1, COLUMN()-4, 4))=0), "", INDIRECT("SP_2b!" &amp; ADDRESS(MATCH(ROW(),$BC:$BC, 0)-1, COLUMN()-4, 4))), "")</f>
        <v/>
      </c>
      <c r="AF294" t="str">
        <f t="shared" ca="1" si="103"/>
        <v/>
      </c>
      <c r="AG294" t="str">
        <f t="shared" ca="1" si="103"/>
        <v/>
      </c>
      <c r="AH294" t="str">
        <f t="shared" ca="1" si="103"/>
        <v/>
      </c>
      <c r="AI294" t="str">
        <f t="shared" ca="1" si="103"/>
        <v/>
      </c>
      <c r="AJ294" t="str">
        <f t="shared" ca="1" si="103"/>
        <v/>
      </c>
      <c r="AK294" t="str">
        <f t="shared" ca="1" si="103"/>
        <v/>
      </c>
      <c r="AL294" t="str">
        <f t="shared" ca="1" si="99"/>
        <v/>
      </c>
      <c r="AM294" t="str">
        <f t="shared" ca="1" si="99"/>
        <v/>
      </c>
      <c r="AN294" t="str">
        <f t="shared" ca="1" si="90"/>
        <v/>
      </c>
      <c r="AO294" t="str">
        <f t="shared" ca="1" si="91"/>
        <v/>
      </c>
      <c r="AS294" t="str">
        <f>IF(SP_2a!Q293&lt;&gt;"", SP_2a!Q293, "")</f>
        <v/>
      </c>
      <c r="AT294" t="str">
        <f>IF($AS294&lt;&gt;"", IFERROR(IF(SP_2a!$D293="", 0, IF(SP_2a!$D293=SP_2a!D292, $AT293, $AT293+1)), 1), "")</f>
        <v/>
      </c>
      <c r="AU294" t="str">
        <f>IF(SP_2a!R293&lt;&gt;"", SP_2a!R293, "")</f>
        <v/>
      </c>
      <c r="AV294" t="str">
        <f>IF(SP_2a!S293&lt;&gt;"", SP_2a!S293, "")</f>
        <v/>
      </c>
      <c r="AZ294" t="str">
        <f>IF($AS294&lt;&gt;"", IF($AS294=$AS293, 0, MAX($AZ$2:$BC293)+1), "")</f>
        <v/>
      </c>
      <c r="BA294" t="str">
        <f>IF($AS294&lt;&gt;"", IF($AT294=0, 0, IF($AT294=$AT293, 0, MAX($AZ$2:$BC293, $AZ294)+1)), "")</f>
        <v/>
      </c>
      <c r="BB294" t="str">
        <f>IF($AS294&lt;&gt;"", IF($AS294=$AS293, IF($AU294=$AU293, 0, MAX($AX$2:$BC293, $AZ294:$BA294)+1), MAX($AZ294:$BA294)+1), "")</f>
        <v/>
      </c>
      <c r="BC294" t="str">
        <f t="shared" si="80"/>
        <v/>
      </c>
    </row>
    <row r="295" spans="3:55">
      <c r="C295" t="str">
        <f t="shared" ca="1" si="81"/>
        <v/>
      </c>
      <c r="D295" t="str">
        <f t="shared" ca="1" si="82"/>
        <v/>
      </c>
      <c r="E295" t="str">
        <f t="shared" ca="1" si="83"/>
        <v/>
      </c>
      <c r="F295" t="str">
        <f t="shared" ca="1" si="96"/>
        <v/>
      </c>
      <c r="G295" t="str">
        <f t="shared" ca="1" si="96"/>
        <v/>
      </c>
      <c r="H295" t="str">
        <f t="shared" ca="1" si="85"/>
        <v/>
      </c>
      <c r="I295" t="str">
        <f t="shared" ca="1" si="97"/>
        <v/>
      </c>
      <c r="J295" t="str">
        <f t="shared" ca="1" si="97"/>
        <v/>
      </c>
      <c r="K295" t="str">
        <f t="shared" ca="1" si="97"/>
        <v/>
      </c>
      <c r="L295" t="str">
        <f t="shared" ca="1" si="87"/>
        <v/>
      </c>
      <c r="M295" t="str">
        <f t="shared" ca="1" si="88"/>
        <v/>
      </c>
      <c r="N295" t="str">
        <f t="shared" ca="1" si="98"/>
        <v/>
      </c>
      <c r="O295" t="str">
        <f t="shared" ca="1" si="98"/>
        <v/>
      </c>
      <c r="P295" t="str">
        <f t="shared" ca="1" si="102"/>
        <v/>
      </c>
      <c r="Q295" t="str">
        <f t="shared" ca="1" si="102"/>
        <v/>
      </c>
      <c r="R295" t="str">
        <f t="shared" ca="1" si="102"/>
        <v/>
      </c>
      <c r="S295" t="str">
        <f t="shared" ca="1" si="102"/>
        <v/>
      </c>
      <c r="T295" t="str">
        <f t="shared" ca="1" si="102"/>
        <v/>
      </c>
      <c r="U295" t="str">
        <f t="shared" ca="1" si="102"/>
        <v/>
      </c>
      <c r="V295" t="str">
        <f t="shared" ca="1" si="102"/>
        <v/>
      </c>
      <c r="W295" t="str">
        <f t="shared" ca="1" si="102"/>
        <v/>
      </c>
      <c r="X295" t="str">
        <f t="shared" ca="1" si="102"/>
        <v/>
      </c>
      <c r="Y295" t="str">
        <f t="shared" ca="1" si="102"/>
        <v/>
      </c>
      <c r="Z295" t="str">
        <f t="shared" ca="1" si="102"/>
        <v/>
      </c>
      <c r="AA295" t="str">
        <f t="shared" ca="1" si="102"/>
        <v/>
      </c>
      <c r="AB295" t="str">
        <f t="shared" ca="1" si="102"/>
        <v/>
      </c>
      <c r="AC295" t="str">
        <f t="shared" ca="1" si="102"/>
        <v/>
      </c>
      <c r="AD295" t="str">
        <f t="shared" ca="1" si="102"/>
        <v/>
      </c>
      <c r="AE295" t="str">
        <f t="shared" ca="1" si="104"/>
        <v/>
      </c>
      <c r="AF295" t="str">
        <f t="shared" ca="1" si="103"/>
        <v/>
      </c>
      <c r="AG295" t="str">
        <f t="shared" ca="1" si="103"/>
        <v/>
      </c>
      <c r="AH295" t="str">
        <f t="shared" ca="1" si="103"/>
        <v/>
      </c>
      <c r="AI295" t="str">
        <f t="shared" ca="1" si="103"/>
        <v/>
      </c>
      <c r="AJ295" t="str">
        <f t="shared" ca="1" si="103"/>
        <v/>
      </c>
      <c r="AK295" t="str">
        <f t="shared" ca="1" si="103"/>
        <v/>
      </c>
      <c r="AL295" t="str">
        <f t="shared" ca="1" si="99"/>
        <v/>
      </c>
      <c r="AM295" t="str">
        <f t="shared" ca="1" si="99"/>
        <v/>
      </c>
      <c r="AN295" t="str">
        <f t="shared" ca="1" si="90"/>
        <v/>
      </c>
      <c r="AO295" t="str">
        <f t="shared" ca="1" si="91"/>
        <v/>
      </c>
      <c r="AS295" t="str">
        <f>IF(SP_2a!Q294&lt;&gt;"", SP_2a!Q294, "")</f>
        <v/>
      </c>
      <c r="AT295" t="str">
        <f>IF($AS295&lt;&gt;"", IFERROR(IF(SP_2a!$D294="", 0, IF(SP_2a!$D294=SP_2a!D293, $AT294, $AT294+1)), 1), "")</f>
        <v/>
      </c>
      <c r="AU295" t="str">
        <f>IF(SP_2a!R294&lt;&gt;"", SP_2a!R294, "")</f>
        <v/>
      </c>
      <c r="AV295" t="str">
        <f>IF(SP_2a!S294&lt;&gt;"", SP_2a!S294, "")</f>
        <v/>
      </c>
      <c r="AZ295" t="str">
        <f>IF($AS295&lt;&gt;"", IF($AS295=$AS294, 0, MAX($AZ$2:$BC294)+1), "")</f>
        <v/>
      </c>
      <c r="BA295" t="str">
        <f>IF($AS295&lt;&gt;"", IF($AT295=0, 0, IF($AT295=$AT294, 0, MAX($AZ$2:$BC294, $AZ295)+1)), "")</f>
        <v/>
      </c>
      <c r="BB295" t="str">
        <f>IF($AS295&lt;&gt;"", IF($AS295=$AS294, IF($AU295=$AU294, 0, MAX($AX$2:$BC294, $AZ295:$BA295)+1), MAX($AZ295:$BA295)+1), "")</f>
        <v/>
      </c>
      <c r="BC295" t="str">
        <f t="shared" si="80"/>
        <v/>
      </c>
    </row>
    <row r="296" spans="3:55">
      <c r="C296" t="str">
        <f t="shared" ca="1" si="81"/>
        <v/>
      </c>
      <c r="D296" t="str">
        <f t="shared" ca="1" si="82"/>
        <v/>
      </c>
      <c r="E296" t="str">
        <f t="shared" ca="1" si="83"/>
        <v/>
      </c>
      <c r="F296" t="str">
        <f t="shared" ca="1" si="96"/>
        <v/>
      </c>
      <c r="G296" t="str">
        <f t="shared" ca="1" si="96"/>
        <v/>
      </c>
      <c r="H296" t="str">
        <f t="shared" ca="1" si="85"/>
        <v/>
      </c>
      <c r="I296" t="str">
        <f t="shared" ca="1" si="97"/>
        <v/>
      </c>
      <c r="J296" t="str">
        <f t="shared" ca="1" si="97"/>
        <v/>
      </c>
      <c r="K296" t="str">
        <f t="shared" ca="1" si="97"/>
        <v/>
      </c>
      <c r="L296" t="str">
        <f t="shared" ca="1" si="87"/>
        <v/>
      </c>
      <c r="M296" t="str">
        <f t="shared" ca="1" si="88"/>
        <v/>
      </c>
      <c r="N296" t="str">
        <f t="shared" ca="1" si="98"/>
        <v/>
      </c>
      <c r="O296" t="str">
        <f t="shared" ca="1" si="98"/>
        <v/>
      </c>
      <c r="P296" t="str">
        <f t="shared" ca="1" si="102"/>
        <v/>
      </c>
      <c r="Q296" t="str">
        <f t="shared" ca="1" si="102"/>
        <v/>
      </c>
      <c r="R296" t="str">
        <f t="shared" ca="1" si="102"/>
        <v/>
      </c>
      <c r="S296" t="str">
        <f t="shared" ca="1" si="102"/>
        <v/>
      </c>
      <c r="T296" t="str">
        <f t="shared" ca="1" si="102"/>
        <v/>
      </c>
      <c r="U296" t="str">
        <f t="shared" ca="1" si="102"/>
        <v/>
      </c>
      <c r="V296" t="str">
        <f t="shared" ca="1" si="102"/>
        <v/>
      </c>
      <c r="W296" t="str">
        <f t="shared" ca="1" si="102"/>
        <v/>
      </c>
      <c r="X296" t="str">
        <f t="shared" ca="1" si="102"/>
        <v/>
      </c>
      <c r="Y296" t="str">
        <f t="shared" ca="1" si="102"/>
        <v/>
      </c>
      <c r="Z296" t="str">
        <f t="shared" ca="1" si="102"/>
        <v/>
      </c>
      <c r="AA296" t="str">
        <f t="shared" ca="1" si="102"/>
        <v/>
      </c>
      <c r="AB296" t="str">
        <f t="shared" ca="1" si="102"/>
        <v/>
      </c>
      <c r="AC296" t="str">
        <f t="shared" ca="1" si="102"/>
        <v/>
      </c>
      <c r="AD296" t="str">
        <f t="shared" ca="1" si="102"/>
        <v/>
      </c>
      <c r="AE296" t="str">
        <f t="shared" ca="1" si="104"/>
        <v/>
      </c>
      <c r="AF296" t="str">
        <f t="shared" ca="1" si="103"/>
        <v/>
      </c>
      <c r="AG296" t="str">
        <f t="shared" ca="1" si="103"/>
        <v/>
      </c>
      <c r="AH296" t="str">
        <f t="shared" ca="1" si="103"/>
        <v/>
      </c>
      <c r="AI296" t="str">
        <f t="shared" ca="1" si="103"/>
        <v/>
      </c>
      <c r="AJ296" t="str">
        <f t="shared" ca="1" si="103"/>
        <v/>
      </c>
      <c r="AK296" t="str">
        <f t="shared" ca="1" si="103"/>
        <v/>
      </c>
      <c r="AL296" t="str">
        <f t="shared" ca="1" si="99"/>
        <v/>
      </c>
      <c r="AM296" t="str">
        <f t="shared" ca="1" si="99"/>
        <v/>
      </c>
      <c r="AN296" t="str">
        <f t="shared" ca="1" si="90"/>
        <v/>
      </c>
      <c r="AO296" t="str">
        <f t="shared" ca="1" si="91"/>
        <v/>
      </c>
      <c r="AS296" t="str">
        <f>IF(SP_2a!Q295&lt;&gt;"", SP_2a!Q295, "")</f>
        <v/>
      </c>
      <c r="AT296" t="str">
        <f>IF($AS296&lt;&gt;"", IFERROR(IF(SP_2a!$D295="", 0, IF(SP_2a!$D295=SP_2a!D294, $AT295, $AT295+1)), 1), "")</f>
        <v/>
      </c>
      <c r="AU296" t="str">
        <f>IF(SP_2a!R295&lt;&gt;"", SP_2a!R295, "")</f>
        <v/>
      </c>
      <c r="AV296" t="str">
        <f>IF(SP_2a!S295&lt;&gt;"", SP_2a!S295, "")</f>
        <v/>
      </c>
      <c r="AZ296" t="str">
        <f>IF($AS296&lt;&gt;"", IF($AS296=$AS295, 0, MAX($AZ$2:$BC295)+1), "")</f>
        <v/>
      </c>
      <c r="BA296" t="str">
        <f>IF($AS296&lt;&gt;"", IF($AT296=0, 0, IF($AT296=$AT295, 0, MAX($AZ$2:$BC295, $AZ296)+1)), "")</f>
        <v/>
      </c>
      <c r="BB296" t="str">
        <f>IF($AS296&lt;&gt;"", IF($AS296=$AS295, IF($AU296=$AU295, 0, MAX($AX$2:$BC295, $AZ296:$BA296)+1), MAX($AZ296:$BA296)+1), "")</f>
        <v/>
      </c>
      <c r="BC296" t="str">
        <f t="shared" si="80"/>
        <v/>
      </c>
    </row>
    <row r="297" spans="3:55">
      <c r="C297" t="str">
        <f t="shared" ca="1" si="81"/>
        <v/>
      </c>
      <c r="D297" t="str">
        <f t="shared" ca="1" si="82"/>
        <v/>
      </c>
      <c r="E297" t="str">
        <f t="shared" ca="1" si="83"/>
        <v/>
      </c>
      <c r="F297" t="str">
        <f t="shared" ca="1" si="96"/>
        <v/>
      </c>
      <c r="G297" t="str">
        <f t="shared" ca="1" si="96"/>
        <v/>
      </c>
      <c r="H297" t="str">
        <f t="shared" ca="1" si="85"/>
        <v/>
      </c>
      <c r="I297" t="str">
        <f t="shared" ca="1" si="97"/>
        <v/>
      </c>
      <c r="J297" t="str">
        <f t="shared" ca="1" si="97"/>
        <v/>
      </c>
      <c r="K297" t="str">
        <f t="shared" ca="1" si="97"/>
        <v/>
      </c>
      <c r="L297" t="str">
        <f t="shared" ca="1" si="87"/>
        <v/>
      </c>
      <c r="M297" t="str">
        <f t="shared" ca="1" si="88"/>
        <v/>
      </c>
      <c r="N297" t="str">
        <f t="shared" ca="1" si="98"/>
        <v/>
      </c>
      <c r="O297" t="str">
        <f t="shared" ca="1" si="98"/>
        <v/>
      </c>
      <c r="P297" t="str">
        <f t="shared" ca="1" si="102"/>
        <v/>
      </c>
      <c r="Q297" t="str">
        <f t="shared" ca="1" si="102"/>
        <v/>
      </c>
      <c r="R297" t="str">
        <f t="shared" ca="1" si="102"/>
        <v/>
      </c>
      <c r="S297" t="str">
        <f t="shared" ca="1" si="102"/>
        <v/>
      </c>
      <c r="T297" t="str">
        <f t="shared" ca="1" si="102"/>
        <v/>
      </c>
      <c r="U297" t="str">
        <f t="shared" ca="1" si="102"/>
        <v/>
      </c>
      <c r="V297" t="str">
        <f t="shared" ca="1" si="102"/>
        <v/>
      </c>
      <c r="W297" t="str">
        <f t="shared" ca="1" si="102"/>
        <v/>
      </c>
      <c r="X297" t="str">
        <f t="shared" ca="1" si="102"/>
        <v/>
      </c>
      <c r="Y297" t="str">
        <f t="shared" ca="1" si="102"/>
        <v/>
      </c>
      <c r="Z297" t="str">
        <f t="shared" ca="1" si="102"/>
        <v/>
      </c>
      <c r="AA297" t="str">
        <f t="shared" ca="1" si="102"/>
        <v/>
      </c>
      <c r="AB297" t="str">
        <f t="shared" ca="1" si="102"/>
        <v/>
      </c>
      <c r="AC297" t="str">
        <f t="shared" ca="1" si="102"/>
        <v/>
      </c>
      <c r="AD297" t="str">
        <f t="shared" ca="1" si="102"/>
        <v/>
      </c>
      <c r="AE297" t="str">
        <f t="shared" ca="1" si="104"/>
        <v/>
      </c>
      <c r="AF297" t="str">
        <f t="shared" ca="1" si="103"/>
        <v/>
      </c>
      <c r="AG297" t="str">
        <f t="shared" ca="1" si="103"/>
        <v/>
      </c>
      <c r="AH297" t="str">
        <f t="shared" ca="1" si="103"/>
        <v/>
      </c>
      <c r="AI297" t="str">
        <f t="shared" ca="1" si="103"/>
        <v/>
      </c>
      <c r="AJ297" t="str">
        <f t="shared" ca="1" si="103"/>
        <v/>
      </c>
      <c r="AK297" t="str">
        <f t="shared" ca="1" si="103"/>
        <v/>
      </c>
      <c r="AL297" t="str">
        <f t="shared" ca="1" si="99"/>
        <v/>
      </c>
      <c r="AM297" t="str">
        <f t="shared" ca="1" si="99"/>
        <v/>
      </c>
      <c r="AN297" t="str">
        <f t="shared" ca="1" si="90"/>
        <v/>
      </c>
      <c r="AO297" t="str">
        <f t="shared" ca="1" si="91"/>
        <v/>
      </c>
      <c r="AS297" t="str">
        <f>IF(SP_2a!Q296&lt;&gt;"", SP_2a!Q296, "")</f>
        <v/>
      </c>
      <c r="AT297" t="str">
        <f>IF($AS297&lt;&gt;"", IFERROR(IF(SP_2a!$D296="", 0, IF(SP_2a!$D296=SP_2a!D295, $AT296, $AT296+1)), 1), "")</f>
        <v/>
      </c>
      <c r="AU297" t="str">
        <f>IF(SP_2a!R296&lt;&gt;"", SP_2a!R296, "")</f>
        <v/>
      </c>
      <c r="AV297" t="str">
        <f>IF(SP_2a!S296&lt;&gt;"", SP_2a!S296, "")</f>
        <v/>
      </c>
      <c r="AZ297" t="str">
        <f>IF($AS297&lt;&gt;"", IF($AS297=$AS296, 0, MAX($AZ$2:$BC296)+1), "")</f>
        <v/>
      </c>
      <c r="BA297" t="str">
        <f>IF($AS297&lt;&gt;"", IF($AT297=0, 0, IF($AT297=$AT296, 0, MAX($AZ$2:$BC296, $AZ297)+1)), "")</f>
        <v/>
      </c>
      <c r="BB297" t="str">
        <f>IF($AS297&lt;&gt;"", IF($AS297=$AS296, IF($AU297=$AU296, 0, MAX($AX$2:$BC296, $AZ297:$BA297)+1), MAX($AZ297:$BA297)+1), "")</f>
        <v/>
      </c>
      <c r="BC297" t="str">
        <f t="shared" si="80"/>
        <v/>
      </c>
    </row>
    <row r="298" spans="3:55">
      <c r="C298" t="str">
        <f t="shared" ca="1" si="81"/>
        <v/>
      </c>
      <c r="D298" t="str">
        <f t="shared" ca="1" si="82"/>
        <v/>
      </c>
      <c r="E298" t="str">
        <f t="shared" ca="1" si="83"/>
        <v/>
      </c>
      <c r="F298" t="str">
        <f t="shared" ca="1" si="96"/>
        <v/>
      </c>
      <c r="G298" t="str">
        <f t="shared" ca="1" si="96"/>
        <v/>
      </c>
      <c r="H298" t="str">
        <f t="shared" ca="1" si="85"/>
        <v/>
      </c>
      <c r="I298" t="str">
        <f t="shared" ca="1" si="97"/>
        <v/>
      </c>
      <c r="J298" t="str">
        <f t="shared" ca="1" si="97"/>
        <v/>
      </c>
      <c r="K298" t="str">
        <f t="shared" ca="1" si="97"/>
        <v/>
      </c>
      <c r="L298" t="str">
        <f t="shared" ca="1" si="87"/>
        <v/>
      </c>
      <c r="M298" t="str">
        <f t="shared" ca="1" si="88"/>
        <v/>
      </c>
      <c r="N298" t="str">
        <f t="shared" ca="1" si="98"/>
        <v/>
      </c>
      <c r="O298" t="str">
        <f t="shared" ca="1" si="98"/>
        <v/>
      </c>
      <c r="P298" t="str">
        <f t="shared" ca="1" si="102"/>
        <v/>
      </c>
      <c r="Q298" t="str">
        <f t="shared" ca="1" si="102"/>
        <v/>
      </c>
      <c r="R298" t="str">
        <f t="shared" ca="1" si="102"/>
        <v/>
      </c>
      <c r="S298" t="str">
        <f t="shared" ca="1" si="102"/>
        <v/>
      </c>
      <c r="T298" t="str">
        <f t="shared" ca="1" si="102"/>
        <v/>
      </c>
      <c r="U298" t="str">
        <f t="shared" ca="1" si="102"/>
        <v/>
      </c>
      <c r="V298" t="str">
        <f t="shared" ca="1" si="102"/>
        <v/>
      </c>
      <c r="W298" t="str">
        <f t="shared" ca="1" si="102"/>
        <v/>
      </c>
      <c r="X298" t="str">
        <f t="shared" ca="1" si="102"/>
        <v/>
      </c>
      <c r="Y298" t="str">
        <f t="shared" ca="1" si="102"/>
        <v/>
      </c>
      <c r="Z298" t="str">
        <f t="shared" ca="1" si="102"/>
        <v/>
      </c>
      <c r="AA298" t="str">
        <f t="shared" ca="1" si="102"/>
        <v/>
      </c>
      <c r="AB298" t="str">
        <f t="shared" ca="1" si="102"/>
        <v/>
      </c>
      <c r="AC298" t="str">
        <f t="shared" ca="1" si="102"/>
        <v/>
      </c>
      <c r="AD298" t="str">
        <f t="shared" ca="1" si="102"/>
        <v/>
      </c>
      <c r="AE298" t="str">
        <f t="shared" ca="1" si="104"/>
        <v/>
      </c>
      <c r="AF298" t="str">
        <f t="shared" ca="1" si="103"/>
        <v/>
      </c>
      <c r="AG298" t="str">
        <f t="shared" ca="1" si="103"/>
        <v/>
      </c>
      <c r="AH298" t="str">
        <f t="shared" ca="1" si="103"/>
        <v/>
      </c>
      <c r="AI298" t="str">
        <f t="shared" ca="1" si="103"/>
        <v/>
      </c>
      <c r="AJ298" t="str">
        <f t="shared" ca="1" si="103"/>
        <v/>
      </c>
      <c r="AK298" t="str">
        <f t="shared" ca="1" si="103"/>
        <v/>
      </c>
      <c r="AL298" t="str">
        <f t="shared" ca="1" si="99"/>
        <v/>
      </c>
      <c r="AM298" t="str">
        <f t="shared" ca="1" si="99"/>
        <v/>
      </c>
      <c r="AN298" t="str">
        <f t="shared" ca="1" si="90"/>
        <v/>
      </c>
      <c r="AO298" t="str">
        <f t="shared" ca="1" si="91"/>
        <v/>
      </c>
      <c r="AS298" t="str">
        <f>IF(SP_2a!Q297&lt;&gt;"", SP_2a!Q297, "")</f>
        <v/>
      </c>
      <c r="AT298" t="str">
        <f>IF($AS298&lt;&gt;"", IFERROR(IF(SP_2a!$D297="", 0, IF(SP_2a!$D297=SP_2a!D296, $AT297, $AT297+1)), 1), "")</f>
        <v/>
      </c>
      <c r="AU298" t="str">
        <f>IF(SP_2a!R297&lt;&gt;"", SP_2a!R297, "")</f>
        <v/>
      </c>
      <c r="AV298" t="str">
        <f>IF(SP_2a!S297&lt;&gt;"", SP_2a!S297, "")</f>
        <v/>
      </c>
      <c r="AZ298" t="str">
        <f>IF($AS298&lt;&gt;"", IF($AS298=$AS297, 0, MAX($AZ$2:$BC297)+1), "")</f>
        <v/>
      </c>
      <c r="BA298" t="str">
        <f>IF($AS298&lt;&gt;"", IF($AT298=0, 0, IF($AT298=$AT297, 0, MAX($AZ$2:$BC297, $AZ298)+1)), "")</f>
        <v/>
      </c>
      <c r="BB298" t="str">
        <f>IF($AS298&lt;&gt;"", IF($AS298=$AS297, IF($AU298=$AU297, 0, MAX($AX$2:$BC297, $AZ298:$BA298)+1), MAX($AZ298:$BA298)+1), "")</f>
        <v/>
      </c>
      <c r="BC298" t="str">
        <f t="shared" si="80"/>
        <v/>
      </c>
    </row>
    <row r="299" spans="3:55">
      <c r="C299" t="str">
        <f t="shared" ca="1" si="81"/>
        <v/>
      </c>
      <c r="D299" t="str">
        <f t="shared" ca="1" si="82"/>
        <v/>
      </c>
      <c r="E299" t="str">
        <f t="shared" ca="1" si="83"/>
        <v/>
      </c>
      <c r="F299" t="str">
        <f t="shared" ca="1" si="96"/>
        <v/>
      </c>
      <c r="G299" t="str">
        <f t="shared" ca="1" si="96"/>
        <v/>
      </c>
      <c r="H299" t="str">
        <f t="shared" ca="1" si="85"/>
        <v/>
      </c>
      <c r="I299" t="str">
        <f t="shared" ca="1" si="97"/>
        <v/>
      </c>
      <c r="J299" t="str">
        <f t="shared" ca="1" si="97"/>
        <v/>
      </c>
      <c r="K299" t="str">
        <f t="shared" ca="1" si="97"/>
        <v/>
      </c>
      <c r="L299" t="str">
        <f t="shared" ca="1" si="87"/>
        <v/>
      </c>
      <c r="M299" t="str">
        <f t="shared" ca="1" si="88"/>
        <v/>
      </c>
      <c r="N299" t="str">
        <f t="shared" ca="1" si="98"/>
        <v/>
      </c>
      <c r="O299" t="str">
        <f t="shared" ca="1" si="98"/>
        <v/>
      </c>
      <c r="P299" t="str">
        <f t="shared" ca="1" si="102"/>
        <v/>
      </c>
      <c r="Q299" t="str">
        <f t="shared" ca="1" si="102"/>
        <v/>
      </c>
      <c r="R299" t="str">
        <f t="shared" ca="1" si="102"/>
        <v/>
      </c>
      <c r="S299" t="str">
        <f t="shared" ca="1" si="102"/>
        <v/>
      </c>
      <c r="T299" t="str">
        <f t="shared" ca="1" si="102"/>
        <v/>
      </c>
      <c r="U299" t="str">
        <f t="shared" ca="1" si="102"/>
        <v/>
      </c>
      <c r="V299" t="str">
        <f t="shared" ca="1" si="102"/>
        <v/>
      </c>
      <c r="W299" t="str">
        <f t="shared" ca="1" si="102"/>
        <v/>
      </c>
      <c r="X299" t="str">
        <f t="shared" ca="1" si="102"/>
        <v/>
      </c>
      <c r="Y299" t="str">
        <f t="shared" ca="1" si="102"/>
        <v/>
      </c>
      <c r="Z299" t="str">
        <f t="shared" ca="1" si="102"/>
        <v/>
      </c>
      <c r="AA299" t="str">
        <f t="shared" ca="1" si="102"/>
        <v/>
      </c>
      <c r="AB299" t="str">
        <f t="shared" ca="1" si="102"/>
        <v/>
      </c>
      <c r="AC299" t="str">
        <f t="shared" ca="1" si="102"/>
        <v/>
      </c>
      <c r="AD299" t="str">
        <f t="shared" ca="1" si="102"/>
        <v/>
      </c>
      <c r="AE299" t="str">
        <f t="shared" ca="1" si="104"/>
        <v/>
      </c>
      <c r="AF299" t="str">
        <f t="shared" ca="1" si="103"/>
        <v/>
      </c>
      <c r="AG299" t="str">
        <f t="shared" ca="1" si="103"/>
        <v/>
      </c>
      <c r="AH299" t="str">
        <f t="shared" ca="1" si="103"/>
        <v/>
      </c>
      <c r="AI299" t="str">
        <f t="shared" ca="1" si="103"/>
        <v/>
      </c>
      <c r="AJ299" t="str">
        <f t="shared" ca="1" si="103"/>
        <v/>
      </c>
      <c r="AK299" t="str">
        <f t="shared" ca="1" si="103"/>
        <v/>
      </c>
      <c r="AL299" t="str">
        <f t="shared" ca="1" si="99"/>
        <v/>
      </c>
      <c r="AM299" t="str">
        <f t="shared" ca="1" si="99"/>
        <v/>
      </c>
      <c r="AN299" t="str">
        <f t="shared" ca="1" si="90"/>
        <v/>
      </c>
      <c r="AO299" t="str">
        <f t="shared" ca="1" si="91"/>
        <v/>
      </c>
      <c r="AS299" t="str">
        <f>IF(SP_2a!Q298&lt;&gt;"", SP_2a!Q298, "")</f>
        <v/>
      </c>
      <c r="AT299" t="str">
        <f>IF($AS299&lt;&gt;"", IFERROR(IF(SP_2a!$D298="", 0, IF(SP_2a!$D298=SP_2a!D297, $AT298, $AT298+1)), 1), "")</f>
        <v/>
      </c>
      <c r="AU299" t="str">
        <f>IF(SP_2a!R298&lt;&gt;"", SP_2a!R298, "")</f>
        <v/>
      </c>
      <c r="AV299" t="str">
        <f>IF(SP_2a!S298&lt;&gt;"", SP_2a!S298, "")</f>
        <v/>
      </c>
      <c r="AZ299" t="str">
        <f>IF($AS299&lt;&gt;"", IF($AS299=$AS298, 0, MAX($AZ$2:$BC298)+1), "")</f>
        <v/>
      </c>
      <c r="BA299" t="str">
        <f>IF($AS299&lt;&gt;"", IF($AT299=0, 0, IF($AT299=$AT298, 0, MAX($AZ$2:$BC298, $AZ299)+1)), "")</f>
        <v/>
      </c>
      <c r="BB299" t="str">
        <f>IF($AS299&lt;&gt;"", IF($AS299=$AS298, IF($AU299=$AU298, 0, MAX($AX$2:$BC298, $AZ299:$BA299)+1), MAX($AZ299:$BA299)+1), "")</f>
        <v/>
      </c>
      <c r="BC299" t="str">
        <f t="shared" si="80"/>
        <v/>
      </c>
    </row>
    <row r="300" spans="3:55">
      <c r="C300" t="str">
        <f t="shared" ca="1" si="81"/>
        <v/>
      </c>
      <c r="D300" t="str">
        <f t="shared" ca="1" si="82"/>
        <v/>
      </c>
      <c r="E300" t="str">
        <f t="shared" ca="1" si="83"/>
        <v/>
      </c>
      <c r="F300" t="str">
        <f t="shared" ref="F300:G319" ca="1" si="105">IF(ISNUMBER(MATCH(ROW(),$BB:$BB, 0)), IF(INDIRECT("SP_2a!" &amp; ADDRESS(MATCH(ROW(),$BB:$BB, 0)-1, COLUMN(), 4))=1, "X", ""), "")</f>
        <v/>
      </c>
      <c r="G300" t="str">
        <f t="shared" ca="1" si="105"/>
        <v/>
      </c>
      <c r="H300" t="str">
        <f t="shared" ca="1" si="85"/>
        <v/>
      </c>
      <c r="I300" t="str">
        <f t="shared" ref="I300:K319" ca="1" si="106">IF(ISNUMBER(MATCH(ROW(),$BC:$BC, 0)), IF(INDIRECT("SP_2a!" &amp; ADDRESS(MATCH(ROW(),$BC:$BC, 0)-1, COLUMN(), 4))&lt;&gt;"", INDIRECT("SP_2a!" &amp; ADDRESS(MATCH(ROW(),$BC:$BC, 0)-1, COLUMN(), 4)), ""), "")</f>
        <v/>
      </c>
      <c r="J300" t="str">
        <f t="shared" ca="1" si="106"/>
        <v/>
      </c>
      <c r="K300" t="str">
        <f t="shared" ca="1" si="106"/>
        <v/>
      </c>
      <c r="L300" t="str">
        <f t="shared" ca="1" si="87"/>
        <v/>
      </c>
      <c r="M300" t="str">
        <f t="shared" ca="1" si="88"/>
        <v/>
      </c>
      <c r="N300" t="str">
        <f t="shared" ref="N300:O319" ca="1" si="107">IF(ISNUMBER(MATCH(ROW(),$BC:$BC, 0)), IF(INDIRECT("SP_2a!" &amp; ADDRESS(MATCH(ROW(),$BC:$BC, 0)-1, COLUMN(), 4))&lt;&gt;"", INDIRECT("SP_2a!" &amp; ADDRESS(MATCH(ROW(),$BC:$BC, 0)-1, COLUMN(), 4)), ""), "")</f>
        <v/>
      </c>
      <c r="O300" t="str">
        <f t="shared" ca="1" si="107"/>
        <v/>
      </c>
      <c r="P300" t="str">
        <f t="shared" ca="1" si="102"/>
        <v/>
      </c>
      <c r="Q300" t="str">
        <f t="shared" ca="1" si="102"/>
        <v/>
      </c>
      <c r="R300" t="str">
        <f t="shared" ca="1" si="102"/>
        <v/>
      </c>
      <c r="S300" t="str">
        <f t="shared" ca="1" si="102"/>
        <v/>
      </c>
      <c r="T300" t="str">
        <f t="shared" ca="1" si="102"/>
        <v/>
      </c>
      <c r="U300" t="str">
        <f t="shared" ca="1" si="102"/>
        <v/>
      </c>
      <c r="V300" t="str">
        <f t="shared" ca="1" si="102"/>
        <v/>
      </c>
      <c r="W300" t="str">
        <f t="shared" ca="1" si="102"/>
        <v/>
      </c>
      <c r="X300" t="str">
        <f t="shared" ca="1" si="102"/>
        <v/>
      </c>
      <c r="Y300" t="str">
        <f t="shared" ca="1" si="102"/>
        <v/>
      </c>
      <c r="Z300" t="str">
        <f t="shared" ca="1" si="102"/>
        <v/>
      </c>
      <c r="AA300" t="str">
        <f t="shared" ca="1" si="102"/>
        <v/>
      </c>
      <c r="AB300" t="str">
        <f t="shared" ca="1" si="102"/>
        <v/>
      </c>
      <c r="AC300" t="str">
        <f t="shared" ca="1" si="102"/>
        <v/>
      </c>
      <c r="AD300" t="str">
        <f t="shared" ca="1" si="102"/>
        <v/>
      </c>
      <c r="AE300" t="str">
        <f t="shared" ca="1" si="104"/>
        <v/>
      </c>
      <c r="AF300" t="str">
        <f t="shared" ca="1" si="103"/>
        <v/>
      </c>
      <c r="AG300" t="str">
        <f t="shared" ca="1" si="103"/>
        <v/>
      </c>
      <c r="AH300" t="str">
        <f t="shared" ca="1" si="103"/>
        <v/>
      </c>
      <c r="AI300" t="str">
        <f t="shared" ca="1" si="103"/>
        <v/>
      </c>
      <c r="AJ300" t="str">
        <f t="shared" ca="1" si="103"/>
        <v/>
      </c>
      <c r="AK300" t="str">
        <f t="shared" ca="1" si="103"/>
        <v/>
      </c>
      <c r="AL300" t="str">
        <f t="shared" ca="1" si="99"/>
        <v/>
      </c>
      <c r="AM300" t="str">
        <f t="shared" ca="1" si="99"/>
        <v/>
      </c>
      <c r="AN300" t="str">
        <f t="shared" ca="1" si="90"/>
        <v/>
      </c>
      <c r="AO300" t="str">
        <f t="shared" ca="1" si="91"/>
        <v/>
      </c>
      <c r="AS300" t="str">
        <f>IF(SP_2a!Q299&lt;&gt;"", SP_2a!Q299, "")</f>
        <v/>
      </c>
      <c r="AT300" t="str">
        <f>IF($AS300&lt;&gt;"", IFERROR(IF(SP_2a!$D299="", 0, IF(SP_2a!$D299=SP_2a!D298, $AT299, $AT299+1)), 1), "")</f>
        <v/>
      </c>
      <c r="AU300" t="str">
        <f>IF(SP_2a!R299&lt;&gt;"", SP_2a!R299, "")</f>
        <v/>
      </c>
      <c r="AV300" t="str">
        <f>IF(SP_2a!S299&lt;&gt;"", SP_2a!S299, "")</f>
        <v/>
      </c>
      <c r="AZ300" t="str">
        <f>IF($AS300&lt;&gt;"", IF($AS300=$AS299, 0, MAX($AZ$2:$BC299)+1), "")</f>
        <v/>
      </c>
      <c r="BA300" t="str">
        <f>IF($AS300&lt;&gt;"", IF($AT300=0, 0, IF($AT300=$AT299, 0, MAX($AZ$2:$BC299, $AZ300)+1)), "")</f>
        <v/>
      </c>
      <c r="BB300" t="str">
        <f>IF($AS300&lt;&gt;"", IF($AS300=$AS299, IF($AU300=$AU299, 0, MAX($AX$2:$BC299, $AZ300:$BA300)+1), MAX($AZ300:$BA300)+1), "")</f>
        <v/>
      </c>
      <c r="BC300" t="str">
        <f t="shared" si="80"/>
        <v/>
      </c>
    </row>
    <row r="301" spans="3:55">
      <c r="C301" t="str">
        <f t="shared" ca="1" si="81"/>
        <v/>
      </c>
      <c r="D301" t="str">
        <f t="shared" ca="1" si="82"/>
        <v/>
      </c>
      <c r="E301" t="str">
        <f t="shared" ca="1" si="83"/>
        <v/>
      </c>
      <c r="F301" t="str">
        <f t="shared" ca="1" si="105"/>
        <v/>
      </c>
      <c r="G301" t="str">
        <f t="shared" ca="1" si="105"/>
        <v/>
      </c>
      <c r="H301" t="str">
        <f t="shared" ca="1" si="85"/>
        <v/>
      </c>
      <c r="I301" t="str">
        <f t="shared" ca="1" si="106"/>
        <v/>
      </c>
      <c r="J301" t="str">
        <f t="shared" ca="1" si="106"/>
        <v/>
      </c>
      <c r="K301" t="str">
        <f t="shared" ca="1" si="106"/>
        <v/>
      </c>
      <c r="L301" t="str">
        <f t="shared" ca="1" si="87"/>
        <v/>
      </c>
      <c r="M301" t="str">
        <f t="shared" ca="1" si="88"/>
        <v/>
      </c>
      <c r="N301" t="str">
        <f t="shared" ca="1" si="107"/>
        <v/>
      </c>
      <c r="O301" t="str">
        <f t="shared" ca="1" si="107"/>
        <v/>
      </c>
      <c r="P301" t="str">
        <f t="shared" ca="1" si="102"/>
        <v/>
      </c>
      <c r="Q301" t="str">
        <f t="shared" ca="1" si="102"/>
        <v/>
      </c>
      <c r="R301" t="str">
        <f t="shared" ca="1" si="102"/>
        <v/>
      </c>
      <c r="S301" t="str">
        <f t="shared" ca="1" si="102"/>
        <v/>
      </c>
      <c r="T301" t="str">
        <f t="shared" ca="1" si="102"/>
        <v/>
      </c>
      <c r="U301" t="str">
        <f t="shared" ca="1" si="102"/>
        <v/>
      </c>
      <c r="V301" t="str">
        <f t="shared" ca="1" si="102"/>
        <v/>
      </c>
      <c r="W301" t="str">
        <f t="shared" ca="1" si="102"/>
        <v/>
      </c>
      <c r="X301" t="str">
        <f t="shared" ca="1" si="102"/>
        <v/>
      </c>
      <c r="Y301" t="str">
        <f t="shared" ca="1" si="102"/>
        <v/>
      </c>
      <c r="Z301" t="str">
        <f t="shared" ca="1" si="102"/>
        <v/>
      </c>
      <c r="AA301" t="str">
        <f t="shared" ca="1" si="102"/>
        <v/>
      </c>
      <c r="AB301" t="str">
        <f t="shared" ca="1" si="102"/>
        <v/>
      </c>
      <c r="AC301" t="str">
        <f t="shared" ca="1" si="102"/>
        <v/>
      </c>
      <c r="AD301" t="str">
        <f t="shared" ca="1" si="102"/>
        <v/>
      </c>
      <c r="AE301" t="str">
        <f t="shared" ca="1" si="104"/>
        <v/>
      </c>
      <c r="AF301" t="str">
        <f t="shared" ca="1" si="103"/>
        <v/>
      </c>
      <c r="AG301" t="str">
        <f t="shared" ca="1" si="103"/>
        <v/>
      </c>
      <c r="AH301" t="str">
        <f t="shared" ca="1" si="103"/>
        <v/>
      </c>
      <c r="AI301" t="str">
        <f t="shared" ca="1" si="103"/>
        <v/>
      </c>
      <c r="AJ301" t="str">
        <f t="shared" ca="1" si="103"/>
        <v/>
      </c>
      <c r="AK301" t="str">
        <f t="shared" ca="1" si="103"/>
        <v/>
      </c>
      <c r="AL301" t="str">
        <f t="shared" ref="AL301:AM320" ca="1" si="108">IF(ISNUMBER(MATCH(ROW(),$BC:$BC, 0)), IF(OR(INDIRECT("SP_2b!" &amp; ADDRESS(MATCH(ROW(),$BC:$BC, 0)-1, COLUMN()-4, 4))="", INDIRECT("SP_2b!" &amp; ADDRESS(MATCH(ROW(),$BC:$BC, 0)-1, COLUMN()-4, 4))=0), "", INDIRECT("SP_2b!" &amp; ADDRESS(MATCH(ROW(),$BC:$BC, 0)-1, COLUMN()-4, 4))), "")</f>
        <v/>
      </c>
      <c r="AM301" t="str">
        <f t="shared" ca="1" si="108"/>
        <v/>
      </c>
      <c r="AN301" t="str">
        <f t="shared" ca="1" si="90"/>
        <v/>
      </c>
      <c r="AO301" t="str">
        <f t="shared" ca="1" si="91"/>
        <v/>
      </c>
    </row>
    <row r="302" spans="3:55">
      <c r="C302" t="str">
        <f t="shared" ca="1" si="81"/>
        <v/>
      </c>
      <c r="D302" t="str">
        <f t="shared" ca="1" si="82"/>
        <v/>
      </c>
      <c r="E302" t="str">
        <f t="shared" ca="1" si="83"/>
        <v/>
      </c>
      <c r="F302" t="str">
        <f t="shared" ca="1" si="105"/>
        <v/>
      </c>
      <c r="G302" t="str">
        <f t="shared" ca="1" si="105"/>
        <v/>
      </c>
      <c r="H302" t="str">
        <f t="shared" ca="1" si="85"/>
        <v/>
      </c>
      <c r="I302" t="str">
        <f t="shared" ca="1" si="106"/>
        <v/>
      </c>
      <c r="J302" t="str">
        <f t="shared" ca="1" si="106"/>
        <v/>
      </c>
      <c r="K302" t="str">
        <f t="shared" ca="1" si="106"/>
        <v/>
      </c>
      <c r="L302" t="str">
        <f t="shared" ca="1" si="87"/>
        <v/>
      </c>
      <c r="M302" t="str">
        <f t="shared" ca="1" si="88"/>
        <v/>
      </c>
      <c r="N302" t="str">
        <f t="shared" ca="1" si="107"/>
        <v/>
      </c>
      <c r="O302" t="str">
        <f t="shared" ca="1" si="107"/>
        <v/>
      </c>
      <c r="P302" t="str">
        <f t="shared" ref="P302:AD311" ca="1" si="109">IF(ISNUMBER(MATCH(ROW(),$BC:$BC, 0)), IF(INDIRECT("SP_2b!" &amp; ADDRESS(MATCH(ROW(),$BC:$BC, 0)-1, COLUMN()-4, 4))&lt;&gt;"", INDIRECT("SP_2b!" &amp; ADDRESS(MATCH(ROW(),$BC:$BC, 0)-1, COLUMN()-4, 4)), ""), "")</f>
        <v/>
      </c>
      <c r="Q302" t="str">
        <f t="shared" ca="1" si="109"/>
        <v/>
      </c>
      <c r="R302" t="str">
        <f t="shared" ca="1" si="109"/>
        <v/>
      </c>
      <c r="S302" t="str">
        <f t="shared" ca="1" si="109"/>
        <v/>
      </c>
      <c r="T302" t="str">
        <f t="shared" ca="1" si="109"/>
        <v/>
      </c>
      <c r="U302" t="str">
        <f t="shared" ca="1" si="109"/>
        <v/>
      </c>
      <c r="V302" t="str">
        <f t="shared" ca="1" si="109"/>
        <v/>
      </c>
      <c r="W302" t="str">
        <f t="shared" ca="1" si="109"/>
        <v/>
      </c>
      <c r="X302" t="str">
        <f t="shared" ca="1" si="109"/>
        <v/>
      </c>
      <c r="Y302" t="str">
        <f t="shared" ca="1" si="109"/>
        <v/>
      </c>
      <c r="Z302" t="str">
        <f t="shared" ca="1" si="109"/>
        <v/>
      </c>
      <c r="AA302" t="str">
        <f t="shared" ca="1" si="109"/>
        <v/>
      </c>
      <c r="AB302" t="str">
        <f t="shared" ca="1" si="109"/>
        <v/>
      </c>
      <c r="AC302" t="str">
        <f t="shared" ca="1" si="109"/>
        <v/>
      </c>
      <c r="AD302" t="str">
        <f t="shared" ca="1" si="109"/>
        <v/>
      </c>
      <c r="AE302" t="str">
        <f t="shared" ca="1" si="104"/>
        <v/>
      </c>
      <c r="AF302" t="str">
        <f t="shared" ref="AF302:AK311" ca="1" si="110">IF(ISNUMBER(MATCH(ROW(),$BC:$BC, 0)), IF(OR(INDIRECT("SP_2b!" &amp; ADDRESS(MATCH(ROW(),$BC:$BC, 0)-1, COLUMN()-4, 4))="", INDIRECT("SP_2b!" &amp; ADDRESS(MATCH(ROW(),$BC:$BC, 0)-1, COLUMN()-4, 4))=0), "", INDIRECT("SP_2b!" &amp; ADDRESS(MATCH(ROW(),$BC:$BC, 0)-1, COLUMN()-4, 4))), "")</f>
        <v/>
      </c>
      <c r="AG302" t="str">
        <f t="shared" ca="1" si="110"/>
        <v/>
      </c>
      <c r="AH302" t="str">
        <f t="shared" ca="1" si="110"/>
        <v/>
      </c>
      <c r="AI302" t="str">
        <f t="shared" ca="1" si="110"/>
        <v/>
      </c>
      <c r="AJ302" t="str">
        <f t="shared" ca="1" si="110"/>
        <v/>
      </c>
      <c r="AK302" t="str">
        <f t="shared" ca="1" si="110"/>
        <v/>
      </c>
      <c r="AL302" t="str">
        <f t="shared" ca="1" si="108"/>
        <v/>
      </c>
      <c r="AM302" t="str">
        <f t="shared" ca="1" si="108"/>
        <v/>
      </c>
      <c r="AN302" t="str">
        <f t="shared" ca="1" si="90"/>
        <v/>
      </c>
      <c r="AO302" t="str">
        <f t="shared" ca="1" si="91"/>
        <v/>
      </c>
    </row>
    <row r="303" spans="3:55">
      <c r="C303" t="str">
        <f t="shared" ca="1" si="81"/>
        <v/>
      </c>
      <c r="D303" t="str">
        <f t="shared" ca="1" si="82"/>
        <v/>
      </c>
      <c r="E303" t="str">
        <f t="shared" ca="1" si="83"/>
        <v/>
      </c>
      <c r="F303" t="str">
        <f t="shared" ca="1" si="105"/>
        <v/>
      </c>
      <c r="G303" t="str">
        <f t="shared" ca="1" si="105"/>
        <v/>
      </c>
      <c r="H303" t="str">
        <f t="shared" ca="1" si="85"/>
        <v/>
      </c>
      <c r="I303" t="str">
        <f t="shared" ca="1" si="106"/>
        <v/>
      </c>
      <c r="J303" t="str">
        <f t="shared" ca="1" si="106"/>
        <v/>
      </c>
      <c r="K303" t="str">
        <f t="shared" ca="1" si="106"/>
        <v/>
      </c>
      <c r="L303" t="str">
        <f t="shared" ca="1" si="87"/>
        <v/>
      </c>
      <c r="M303" t="str">
        <f t="shared" ca="1" si="88"/>
        <v/>
      </c>
      <c r="N303" t="str">
        <f t="shared" ca="1" si="107"/>
        <v/>
      </c>
      <c r="O303" t="str">
        <f t="shared" ca="1" si="107"/>
        <v/>
      </c>
      <c r="P303" t="str">
        <f t="shared" ca="1" si="109"/>
        <v/>
      </c>
      <c r="Q303" t="str">
        <f t="shared" ca="1" si="109"/>
        <v/>
      </c>
      <c r="R303" t="str">
        <f t="shared" ca="1" si="109"/>
        <v/>
      </c>
      <c r="S303" t="str">
        <f t="shared" ca="1" si="109"/>
        <v/>
      </c>
      <c r="T303" t="str">
        <f t="shared" ca="1" si="109"/>
        <v/>
      </c>
      <c r="U303" t="str">
        <f t="shared" ca="1" si="109"/>
        <v/>
      </c>
      <c r="V303" t="str">
        <f t="shared" ca="1" si="109"/>
        <v/>
      </c>
      <c r="W303" t="str">
        <f t="shared" ca="1" si="109"/>
        <v/>
      </c>
      <c r="X303" t="str">
        <f t="shared" ca="1" si="109"/>
        <v/>
      </c>
      <c r="Y303" t="str">
        <f t="shared" ca="1" si="109"/>
        <v/>
      </c>
      <c r="Z303" t="str">
        <f t="shared" ca="1" si="109"/>
        <v/>
      </c>
      <c r="AA303" t="str">
        <f t="shared" ca="1" si="109"/>
        <v/>
      </c>
      <c r="AB303" t="str">
        <f t="shared" ca="1" si="109"/>
        <v/>
      </c>
      <c r="AC303" t="str">
        <f t="shared" ca="1" si="109"/>
        <v/>
      </c>
      <c r="AD303" t="str">
        <f t="shared" ca="1" si="109"/>
        <v/>
      </c>
      <c r="AE303" t="str">
        <f t="shared" ca="1" si="104"/>
        <v/>
      </c>
      <c r="AF303" t="str">
        <f t="shared" ca="1" si="110"/>
        <v/>
      </c>
      <c r="AG303" t="str">
        <f t="shared" ca="1" si="110"/>
        <v/>
      </c>
      <c r="AH303" t="str">
        <f t="shared" ca="1" si="110"/>
        <v/>
      </c>
      <c r="AI303" t="str">
        <f t="shared" ca="1" si="110"/>
        <v/>
      </c>
      <c r="AJ303" t="str">
        <f t="shared" ca="1" si="110"/>
        <v/>
      </c>
      <c r="AK303" t="str">
        <f t="shared" ca="1" si="110"/>
        <v/>
      </c>
      <c r="AL303" t="str">
        <f t="shared" ca="1" si="108"/>
        <v/>
      </c>
      <c r="AM303" t="str">
        <f t="shared" ca="1" si="108"/>
        <v/>
      </c>
      <c r="AN303" t="str">
        <f t="shared" ca="1" si="90"/>
        <v/>
      </c>
      <c r="AO303" t="str">
        <f t="shared" ca="1" si="91"/>
        <v/>
      </c>
    </row>
    <row r="304" spans="3:55">
      <c r="C304" t="str">
        <f t="shared" ca="1" si="81"/>
        <v/>
      </c>
      <c r="D304" t="str">
        <f t="shared" ca="1" si="82"/>
        <v/>
      </c>
      <c r="E304" t="str">
        <f t="shared" ca="1" si="83"/>
        <v/>
      </c>
      <c r="F304" t="str">
        <f t="shared" ca="1" si="105"/>
        <v/>
      </c>
      <c r="G304" t="str">
        <f t="shared" ca="1" si="105"/>
        <v/>
      </c>
      <c r="H304" t="str">
        <f t="shared" ca="1" si="85"/>
        <v/>
      </c>
      <c r="I304" t="str">
        <f t="shared" ca="1" si="106"/>
        <v/>
      </c>
      <c r="J304" t="str">
        <f t="shared" ca="1" si="106"/>
        <v/>
      </c>
      <c r="K304" t="str">
        <f t="shared" ca="1" si="106"/>
        <v/>
      </c>
      <c r="L304" t="str">
        <f t="shared" ca="1" si="87"/>
        <v/>
      </c>
      <c r="M304" t="str">
        <f t="shared" ca="1" si="88"/>
        <v/>
      </c>
      <c r="N304" t="str">
        <f t="shared" ca="1" si="107"/>
        <v/>
      </c>
      <c r="O304" t="str">
        <f t="shared" ca="1" si="107"/>
        <v/>
      </c>
      <c r="P304" t="str">
        <f t="shared" ca="1" si="109"/>
        <v/>
      </c>
      <c r="Q304" t="str">
        <f t="shared" ca="1" si="109"/>
        <v/>
      </c>
      <c r="R304" t="str">
        <f t="shared" ca="1" si="109"/>
        <v/>
      </c>
      <c r="S304" t="str">
        <f t="shared" ca="1" si="109"/>
        <v/>
      </c>
      <c r="T304" t="str">
        <f t="shared" ca="1" si="109"/>
        <v/>
      </c>
      <c r="U304" t="str">
        <f t="shared" ca="1" si="109"/>
        <v/>
      </c>
      <c r="V304" t="str">
        <f t="shared" ca="1" si="109"/>
        <v/>
      </c>
      <c r="W304" t="str">
        <f t="shared" ca="1" si="109"/>
        <v/>
      </c>
      <c r="X304" t="str">
        <f t="shared" ca="1" si="109"/>
        <v/>
      </c>
      <c r="Y304" t="str">
        <f t="shared" ca="1" si="109"/>
        <v/>
      </c>
      <c r="Z304" t="str">
        <f t="shared" ca="1" si="109"/>
        <v/>
      </c>
      <c r="AA304" t="str">
        <f t="shared" ca="1" si="109"/>
        <v/>
      </c>
      <c r="AB304" t="str">
        <f t="shared" ca="1" si="109"/>
        <v/>
      </c>
      <c r="AC304" t="str">
        <f t="shared" ca="1" si="109"/>
        <v/>
      </c>
      <c r="AD304" t="str">
        <f t="shared" ca="1" si="109"/>
        <v/>
      </c>
      <c r="AE304" t="str">
        <f t="shared" ca="1" si="104"/>
        <v/>
      </c>
      <c r="AF304" t="str">
        <f t="shared" ca="1" si="110"/>
        <v/>
      </c>
      <c r="AG304" t="str">
        <f t="shared" ca="1" si="110"/>
        <v/>
      </c>
      <c r="AH304" t="str">
        <f t="shared" ca="1" si="110"/>
        <v/>
      </c>
      <c r="AI304" t="str">
        <f t="shared" ca="1" si="110"/>
        <v/>
      </c>
      <c r="AJ304" t="str">
        <f t="shared" ca="1" si="110"/>
        <v/>
      </c>
      <c r="AK304" t="str">
        <f t="shared" ca="1" si="110"/>
        <v/>
      </c>
      <c r="AL304" t="str">
        <f t="shared" ca="1" si="108"/>
        <v/>
      </c>
      <c r="AM304" t="str">
        <f t="shared" ca="1" si="108"/>
        <v/>
      </c>
      <c r="AN304" t="str">
        <f t="shared" ca="1" si="90"/>
        <v/>
      </c>
      <c r="AO304" t="str">
        <f t="shared" ca="1" si="91"/>
        <v/>
      </c>
    </row>
    <row r="305" spans="3:41">
      <c r="C305" t="str">
        <f t="shared" ca="1" si="81"/>
        <v/>
      </c>
      <c r="D305" t="str">
        <f t="shared" ca="1" si="82"/>
        <v/>
      </c>
      <c r="E305" t="str">
        <f t="shared" ca="1" si="83"/>
        <v/>
      </c>
      <c r="F305" t="str">
        <f t="shared" ca="1" si="105"/>
        <v/>
      </c>
      <c r="G305" t="str">
        <f t="shared" ca="1" si="105"/>
        <v/>
      </c>
      <c r="H305" t="str">
        <f t="shared" ca="1" si="85"/>
        <v/>
      </c>
      <c r="I305" t="str">
        <f t="shared" ca="1" si="106"/>
        <v/>
      </c>
      <c r="J305" t="str">
        <f t="shared" ca="1" si="106"/>
        <v/>
      </c>
      <c r="K305" t="str">
        <f t="shared" ca="1" si="106"/>
        <v/>
      </c>
      <c r="L305" t="str">
        <f t="shared" ca="1" si="87"/>
        <v/>
      </c>
      <c r="M305" t="str">
        <f t="shared" ca="1" si="88"/>
        <v/>
      </c>
      <c r="N305" t="str">
        <f t="shared" ca="1" si="107"/>
        <v/>
      </c>
      <c r="O305" t="str">
        <f t="shared" ca="1" si="107"/>
        <v/>
      </c>
      <c r="P305" t="str">
        <f t="shared" ca="1" si="109"/>
        <v/>
      </c>
      <c r="Q305" t="str">
        <f t="shared" ca="1" si="109"/>
        <v/>
      </c>
      <c r="R305" t="str">
        <f t="shared" ca="1" si="109"/>
        <v/>
      </c>
      <c r="S305" t="str">
        <f t="shared" ca="1" si="109"/>
        <v/>
      </c>
      <c r="T305" t="str">
        <f t="shared" ca="1" si="109"/>
        <v/>
      </c>
      <c r="U305" t="str">
        <f t="shared" ca="1" si="109"/>
        <v/>
      </c>
      <c r="V305" t="str">
        <f t="shared" ca="1" si="109"/>
        <v/>
      </c>
      <c r="W305" t="str">
        <f t="shared" ca="1" si="109"/>
        <v/>
      </c>
      <c r="X305" t="str">
        <f t="shared" ca="1" si="109"/>
        <v/>
      </c>
      <c r="Y305" t="str">
        <f t="shared" ca="1" si="109"/>
        <v/>
      </c>
      <c r="Z305" t="str">
        <f t="shared" ca="1" si="109"/>
        <v/>
      </c>
      <c r="AA305" t="str">
        <f t="shared" ca="1" si="109"/>
        <v/>
      </c>
      <c r="AB305" t="str">
        <f t="shared" ca="1" si="109"/>
        <v/>
      </c>
      <c r="AC305" t="str">
        <f t="shared" ca="1" si="109"/>
        <v/>
      </c>
      <c r="AD305" t="str">
        <f t="shared" ca="1" si="109"/>
        <v/>
      </c>
      <c r="AE305" t="str">
        <f t="shared" ca="1" si="104"/>
        <v/>
      </c>
      <c r="AF305" t="str">
        <f t="shared" ca="1" si="110"/>
        <v/>
      </c>
      <c r="AG305" t="str">
        <f t="shared" ca="1" si="110"/>
        <v/>
      </c>
      <c r="AH305" t="str">
        <f t="shared" ca="1" si="110"/>
        <v/>
      </c>
      <c r="AI305" t="str">
        <f t="shared" ca="1" si="110"/>
        <v/>
      </c>
      <c r="AJ305" t="str">
        <f t="shared" ca="1" si="110"/>
        <v/>
      </c>
      <c r="AK305" t="str">
        <f t="shared" ca="1" si="110"/>
        <v/>
      </c>
      <c r="AL305" t="str">
        <f t="shared" ca="1" si="108"/>
        <v/>
      </c>
      <c r="AM305" t="str">
        <f t="shared" ca="1" si="108"/>
        <v/>
      </c>
      <c r="AN305" t="str">
        <f t="shared" ca="1" si="90"/>
        <v/>
      </c>
      <c r="AO305" t="str">
        <f t="shared" ca="1" si="91"/>
        <v/>
      </c>
    </row>
    <row r="306" spans="3:41">
      <c r="C306" t="str">
        <f t="shared" ca="1" si="81"/>
        <v/>
      </c>
      <c r="D306" t="str">
        <f t="shared" ca="1" si="82"/>
        <v/>
      </c>
      <c r="E306" t="str">
        <f t="shared" ca="1" si="83"/>
        <v/>
      </c>
      <c r="F306" t="str">
        <f t="shared" ca="1" si="105"/>
        <v/>
      </c>
      <c r="G306" t="str">
        <f t="shared" ca="1" si="105"/>
        <v/>
      </c>
      <c r="H306" t="str">
        <f t="shared" ca="1" si="85"/>
        <v/>
      </c>
      <c r="I306" t="str">
        <f t="shared" ca="1" si="106"/>
        <v/>
      </c>
      <c r="J306" t="str">
        <f t="shared" ca="1" si="106"/>
        <v/>
      </c>
      <c r="K306" t="str">
        <f t="shared" ca="1" si="106"/>
        <v/>
      </c>
      <c r="L306" t="str">
        <f t="shared" ca="1" si="87"/>
        <v/>
      </c>
      <c r="M306" t="str">
        <f t="shared" ca="1" si="88"/>
        <v/>
      </c>
      <c r="N306" t="str">
        <f t="shared" ca="1" si="107"/>
        <v/>
      </c>
      <c r="O306" t="str">
        <f t="shared" ca="1" si="107"/>
        <v/>
      </c>
      <c r="P306" t="str">
        <f t="shared" ca="1" si="109"/>
        <v/>
      </c>
      <c r="Q306" t="str">
        <f t="shared" ca="1" si="109"/>
        <v/>
      </c>
      <c r="R306" t="str">
        <f t="shared" ca="1" si="109"/>
        <v/>
      </c>
      <c r="S306" t="str">
        <f t="shared" ca="1" si="109"/>
        <v/>
      </c>
      <c r="T306" t="str">
        <f t="shared" ca="1" si="109"/>
        <v/>
      </c>
      <c r="U306" t="str">
        <f t="shared" ca="1" si="109"/>
        <v/>
      </c>
      <c r="V306" t="str">
        <f t="shared" ca="1" si="109"/>
        <v/>
      </c>
      <c r="W306" t="str">
        <f t="shared" ca="1" si="109"/>
        <v/>
      </c>
      <c r="X306" t="str">
        <f t="shared" ca="1" si="109"/>
        <v/>
      </c>
      <c r="Y306" t="str">
        <f t="shared" ca="1" si="109"/>
        <v/>
      </c>
      <c r="Z306" t="str">
        <f t="shared" ca="1" si="109"/>
        <v/>
      </c>
      <c r="AA306" t="str">
        <f t="shared" ca="1" si="109"/>
        <v/>
      </c>
      <c r="AB306" t="str">
        <f t="shared" ca="1" si="109"/>
        <v/>
      </c>
      <c r="AC306" t="str">
        <f t="shared" ca="1" si="109"/>
        <v/>
      </c>
      <c r="AD306" t="str">
        <f t="shared" ca="1" si="109"/>
        <v/>
      </c>
      <c r="AE306" t="str">
        <f t="shared" ca="1" si="104"/>
        <v/>
      </c>
      <c r="AF306" t="str">
        <f t="shared" ca="1" si="110"/>
        <v/>
      </c>
      <c r="AG306" t="str">
        <f t="shared" ca="1" si="110"/>
        <v/>
      </c>
      <c r="AH306" t="str">
        <f t="shared" ca="1" si="110"/>
        <v/>
      </c>
      <c r="AI306" t="str">
        <f t="shared" ca="1" si="110"/>
        <v/>
      </c>
      <c r="AJ306" t="str">
        <f t="shared" ca="1" si="110"/>
        <v/>
      </c>
      <c r="AK306" t="str">
        <f t="shared" ca="1" si="110"/>
        <v/>
      </c>
      <c r="AL306" t="str">
        <f t="shared" ca="1" si="108"/>
        <v/>
      </c>
      <c r="AM306" t="str">
        <f t="shared" ca="1" si="108"/>
        <v/>
      </c>
      <c r="AN306" t="str">
        <f t="shared" ca="1" si="90"/>
        <v/>
      </c>
      <c r="AO306" t="str">
        <f t="shared" ca="1" si="91"/>
        <v/>
      </c>
    </row>
    <row r="307" spans="3:41">
      <c r="C307" t="str">
        <f t="shared" ca="1" si="81"/>
        <v/>
      </c>
      <c r="D307" t="str">
        <f t="shared" ca="1" si="82"/>
        <v/>
      </c>
      <c r="E307" t="str">
        <f t="shared" ca="1" si="83"/>
        <v/>
      </c>
      <c r="F307" t="str">
        <f t="shared" ca="1" si="105"/>
        <v/>
      </c>
      <c r="G307" t="str">
        <f t="shared" ca="1" si="105"/>
        <v/>
      </c>
      <c r="H307" t="str">
        <f t="shared" ca="1" si="85"/>
        <v/>
      </c>
      <c r="I307" t="str">
        <f t="shared" ca="1" si="106"/>
        <v/>
      </c>
      <c r="J307" t="str">
        <f t="shared" ca="1" si="106"/>
        <v/>
      </c>
      <c r="K307" t="str">
        <f t="shared" ca="1" si="106"/>
        <v/>
      </c>
      <c r="L307" t="str">
        <f t="shared" ca="1" si="87"/>
        <v/>
      </c>
      <c r="M307" t="str">
        <f t="shared" ca="1" si="88"/>
        <v/>
      </c>
      <c r="N307" t="str">
        <f t="shared" ca="1" si="107"/>
        <v/>
      </c>
      <c r="O307" t="str">
        <f t="shared" ca="1" si="107"/>
        <v/>
      </c>
      <c r="P307" t="str">
        <f t="shared" ca="1" si="109"/>
        <v/>
      </c>
      <c r="Q307" t="str">
        <f t="shared" ca="1" si="109"/>
        <v/>
      </c>
      <c r="R307" t="str">
        <f t="shared" ca="1" si="109"/>
        <v/>
      </c>
      <c r="S307" t="str">
        <f t="shared" ca="1" si="109"/>
        <v/>
      </c>
      <c r="T307" t="str">
        <f t="shared" ca="1" si="109"/>
        <v/>
      </c>
      <c r="U307" t="str">
        <f t="shared" ca="1" si="109"/>
        <v/>
      </c>
      <c r="V307" t="str">
        <f t="shared" ca="1" si="109"/>
        <v/>
      </c>
      <c r="W307" t="str">
        <f t="shared" ca="1" si="109"/>
        <v/>
      </c>
      <c r="X307" t="str">
        <f t="shared" ca="1" si="109"/>
        <v/>
      </c>
      <c r="Y307" t="str">
        <f t="shared" ca="1" si="109"/>
        <v/>
      </c>
      <c r="Z307" t="str">
        <f t="shared" ca="1" si="109"/>
        <v/>
      </c>
      <c r="AA307" t="str">
        <f t="shared" ca="1" si="109"/>
        <v/>
      </c>
      <c r="AB307" t="str">
        <f t="shared" ca="1" si="109"/>
        <v/>
      </c>
      <c r="AC307" t="str">
        <f t="shared" ca="1" si="109"/>
        <v/>
      </c>
      <c r="AD307" t="str">
        <f t="shared" ca="1" si="109"/>
        <v/>
      </c>
      <c r="AE307" t="str">
        <f t="shared" ca="1" si="104"/>
        <v/>
      </c>
      <c r="AF307" t="str">
        <f t="shared" ca="1" si="110"/>
        <v/>
      </c>
      <c r="AG307" t="str">
        <f t="shared" ca="1" si="110"/>
        <v/>
      </c>
      <c r="AH307" t="str">
        <f t="shared" ca="1" si="110"/>
        <v/>
      </c>
      <c r="AI307" t="str">
        <f t="shared" ca="1" si="110"/>
        <v/>
      </c>
      <c r="AJ307" t="str">
        <f t="shared" ca="1" si="110"/>
        <v/>
      </c>
      <c r="AK307" t="str">
        <f t="shared" ca="1" si="110"/>
        <v/>
      </c>
      <c r="AL307" t="str">
        <f t="shared" ca="1" si="108"/>
        <v/>
      </c>
      <c r="AM307" t="str">
        <f t="shared" ca="1" si="108"/>
        <v/>
      </c>
      <c r="AN307" t="str">
        <f t="shared" ca="1" si="90"/>
        <v/>
      </c>
      <c r="AO307" t="str">
        <f t="shared" ca="1" si="91"/>
        <v/>
      </c>
    </row>
    <row r="308" spans="3:41">
      <c r="C308" t="str">
        <f t="shared" ca="1" si="81"/>
        <v/>
      </c>
      <c r="D308" t="str">
        <f t="shared" ca="1" si="82"/>
        <v/>
      </c>
      <c r="E308" t="str">
        <f t="shared" ca="1" si="83"/>
        <v/>
      </c>
      <c r="F308" t="str">
        <f t="shared" ca="1" si="105"/>
        <v/>
      </c>
      <c r="G308" t="str">
        <f t="shared" ca="1" si="105"/>
        <v/>
      </c>
      <c r="H308" t="str">
        <f t="shared" ca="1" si="85"/>
        <v/>
      </c>
      <c r="I308" t="str">
        <f t="shared" ca="1" si="106"/>
        <v/>
      </c>
      <c r="J308" t="str">
        <f t="shared" ca="1" si="106"/>
        <v/>
      </c>
      <c r="K308" t="str">
        <f t="shared" ca="1" si="106"/>
        <v/>
      </c>
      <c r="L308" t="str">
        <f t="shared" ca="1" si="87"/>
        <v/>
      </c>
      <c r="M308" t="str">
        <f t="shared" ca="1" si="88"/>
        <v/>
      </c>
      <c r="N308" t="str">
        <f t="shared" ca="1" si="107"/>
        <v/>
      </c>
      <c r="O308" t="str">
        <f t="shared" ca="1" si="107"/>
        <v/>
      </c>
      <c r="P308" t="str">
        <f t="shared" ca="1" si="109"/>
        <v/>
      </c>
      <c r="Q308" t="str">
        <f t="shared" ca="1" si="109"/>
        <v/>
      </c>
      <c r="R308" t="str">
        <f t="shared" ca="1" si="109"/>
        <v/>
      </c>
      <c r="S308" t="str">
        <f t="shared" ca="1" si="109"/>
        <v/>
      </c>
      <c r="T308" t="str">
        <f t="shared" ca="1" si="109"/>
        <v/>
      </c>
      <c r="U308" t="str">
        <f t="shared" ca="1" si="109"/>
        <v/>
      </c>
      <c r="V308" t="str">
        <f t="shared" ca="1" si="109"/>
        <v/>
      </c>
      <c r="W308" t="str">
        <f t="shared" ca="1" si="109"/>
        <v/>
      </c>
      <c r="X308" t="str">
        <f t="shared" ca="1" si="109"/>
        <v/>
      </c>
      <c r="Y308" t="str">
        <f t="shared" ca="1" si="109"/>
        <v/>
      </c>
      <c r="Z308" t="str">
        <f t="shared" ca="1" si="109"/>
        <v/>
      </c>
      <c r="AA308" t="str">
        <f t="shared" ca="1" si="109"/>
        <v/>
      </c>
      <c r="AB308" t="str">
        <f t="shared" ca="1" si="109"/>
        <v/>
      </c>
      <c r="AC308" t="str">
        <f t="shared" ca="1" si="109"/>
        <v/>
      </c>
      <c r="AD308" t="str">
        <f t="shared" ca="1" si="109"/>
        <v/>
      </c>
      <c r="AE308" t="str">
        <f t="shared" ca="1" si="104"/>
        <v/>
      </c>
      <c r="AF308" t="str">
        <f t="shared" ca="1" si="110"/>
        <v/>
      </c>
      <c r="AG308" t="str">
        <f t="shared" ca="1" si="110"/>
        <v/>
      </c>
      <c r="AH308" t="str">
        <f t="shared" ca="1" si="110"/>
        <v/>
      </c>
      <c r="AI308" t="str">
        <f t="shared" ca="1" si="110"/>
        <v/>
      </c>
      <c r="AJ308" t="str">
        <f t="shared" ca="1" si="110"/>
        <v/>
      </c>
      <c r="AK308" t="str">
        <f t="shared" ca="1" si="110"/>
        <v/>
      </c>
      <c r="AL308" t="str">
        <f t="shared" ca="1" si="108"/>
        <v/>
      </c>
      <c r="AM308" t="str">
        <f t="shared" ca="1" si="108"/>
        <v/>
      </c>
      <c r="AN308" t="str">
        <f t="shared" ca="1" si="90"/>
        <v/>
      </c>
      <c r="AO308" t="str">
        <f t="shared" ca="1" si="91"/>
        <v/>
      </c>
    </row>
    <row r="309" spans="3:41">
      <c r="C309" t="str">
        <f t="shared" ca="1" si="81"/>
        <v/>
      </c>
      <c r="D309" t="str">
        <f t="shared" ca="1" si="82"/>
        <v/>
      </c>
      <c r="E309" t="str">
        <f t="shared" ca="1" si="83"/>
        <v/>
      </c>
      <c r="F309" t="str">
        <f t="shared" ca="1" si="105"/>
        <v/>
      </c>
      <c r="G309" t="str">
        <f t="shared" ca="1" si="105"/>
        <v/>
      </c>
      <c r="H309" t="str">
        <f t="shared" ca="1" si="85"/>
        <v/>
      </c>
      <c r="I309" t="str">
        <f t="shared" ca="1" si="106"/>
        <v/>
      </c>
      <c r="J309" t="str">
        <f t="shared" ca="1" si="106"/>
        <v/>
      </c>
      <c r="K309" t="str">
        <f t="shared" ca="1" si="106"/>
        <v/>
      </c>
      <c r="L309" t="str">
        <f t="shared" ca="1" si="87"/>
        <v/>
      </c>
      <c r="M309" t="str">
        <f t="shared" ca="1" si="88"/>
        <v/>
      </c>
      <c r="N309" t="str">
        <f t="shared" ca="1" si="107"/>
        <v/>
      </c>
      <c r="O309" t="str">
        <f t="shared" ca="1" si="107"/>
        <v/>
      </c>
      <c r="P309" t="str">
        <f t="shared" ca="1" si="109"/>
        <v/>
      </c>
      <c r="Q309" t="str">
        <f t="shared" ca="1" si="109"/>
        <v/>
      </c>
      <c r="R309" t="str">
        <f t="shared" ca="1" si="109"/>
        <v/>
      </c>
      <c r="S309" t="str">
        <f t="shared" ca="1" si="109"/>
        <v/>
      </c>
      <c r="T309" t="str">
        <f t="shared" ca="1" si="109"/>
        <v/>
      </c>
      <c r="U309" t="str">
        <f t="shared" ca="1" si="109"/>
        <v/>
      </c>
      <c r="V309" t="str">
        <f t="shared" ca="1" si="109"/>
        <v/>
      </c>
      <c r="W309" t="str">
        <f t="shared" ca="1" si="109"/>
        <v/>
      </c>
      <c r="X309" t="str">
        <f t="shared" ca="1" si="109"/>
        <v/>
      </c>
      <c r="Y309" t="str">
        <f t="shared" ca="1" si="109"/>
        <v/>
      </c>
      <c r="Z309" t="str">
        <f t="shared" ca="1" si="109"/>
        <v/>
      </c>
      <c r="AA309" t="str">
        <f t="shared" ca="1" si="109"/>
        <v/>
      </c>
      <c r="AB309" t="str">
        <f t="shared" ca="1" si="109"/>
        <v/>
      </c>
      <c r="AC309" t="str">
        <f t="shared" ca="1" si="109"/>
        <v/>
      </c>
      <c r="AD309" t="str">
        <f t="shared" ca="1" si="109"/>
        <v/>
      </c>
      <c r="AE309" t="str">
        <f t="shared" ca="1" si="104"/>
        <v/>
      </c>
      <c r="AF309" t="str">
        <f t="shared" ca="1" si="110"/>
        <v/>
      </c>
      <c r="AG309" t="str">
        <f t="shared" ca="1" si="110"/>
        <v/>
      </c>
      <c r="AH309" t="str">
        <f t="shared" ca="1" si="110"/>
        <v/>
      </c>
      <c r="AI309" t="str">
        <f t="shared" ca="1" si="110"/>
        <v/>
      </c>
      <c r="AJ309" t="str">
        <f t="shared" ca="1" si="110"/>
        <v/>
      </c>
      <c r="AK309" t="str">
        <f t="shared" ca="1" si="110"/>
        <v/>
      </c>
      <c r="AL309" t="str">
        <f t="shared" ca="1" si="108"/>
        <v/>
      </c>
      <c r="AM309" t="str">
        <f t="shared" ca="1" si="108"/>
        <v/>
      </c>
      <c r="AN309" t="str">
        <f t="shared" ca="1" si="90"/>
        <v/>
      </c>
      <c r="AO309" t="str">
        <f t="shared" ca="1" si="91"/>
        <v/>
      </c>
    </row>
    <row r="310" spans="3:41">
      <c r="C310" t="str">
        <f t="shared" ca="1" si="81"/>
        <v/>
      </c>
      <c r="D310" t="str">
        <f t="shared" ca="1" si="82"/>
        <v/>
      </c>
      <c r="E310" t="str">
        <f t="shared" ca="1" si="83"/>
        <v/>
      </c>
      <c r="F310" t="str">
        <f t="shared" ca="1" si="105"/>
        <v/>
      </c>
      <c r="G310" t="str">
        <f t="shared" ca="1" si="105"/>
        <v/>
      </c>
      <c r="H310" t="str">
        <f t="shared" ca="1" si="85"/>
        <v/>
      </c>
      <c r="I310" t="str">
        <f t="shared" ca="1" si="106"/>
        <v/>
      </c>
      <c r="J310" t="str">
        <f t="shared" ca="1" si="106"/>
        <v/>
      </c>
      <c r="K310" t="str">
        <f t="shared" ca="1" si="106"/>
        <v/>
      </c>
      <c r="L310" t="str">
        <f t="shared" ca="1" si="87"/>
        <v/>
      </c>
      <c r="M310" t="str">
        <f t="shared" ca="1" si="88"/>
        <v/>
      </c>
      <c r="N310" t="str">
        <f t="shared" ca="1" si="107"/>
        <v/>
      </c>
      <c r="O310" t="str">
        <f t="shared" ca="1" si="107"/>
        <v/>
      </c>
      <c r="P310" t="str">
        <f t="shared" ca="1" si="109"/>
        <v/>
      </c>
      <c r="Q310" t="str">
        <f t="shared" ca="1" si="109"/>
        <v/>
      </c>
      <c r="R310" t="str">
        <f t="shared" ca="1" si="109"/>
        <v/>
      </c>
      <c r="S310" t="str">
        <f t="shared" ca="1" si="109"/>
        <v/>
      </c>
      <c r="T310" t="str">
        <f t="shared" ca="1" si="109"/>
        <v/>
      </c>
      <c r="U310" t="str">
        <f t="shared" ca="1" si="109"/>
        <v/>
      </c>
      <c r="V310" t="str">
        <f t="shared" ca="1" si="109"/>
        <v/>
      </c>
      <c r="W310" t="str">
        <f t="shared" ca="1" si="109"/>
        <v/>
      </c>
      <c r="X310" t="str">
        <f t="shared" ca="1" si="109"/>
        <v/>
      </c>
      <c r="Y310" t="str">
        <f t="shared" ca="1" si="109"/>
        <v/>
      </c>
      <c r="Z310" t="str">
        <f t="shared" ca="1" si="109"/>
        <v/>
      </c>
      <c r="AA310" t="str">
        <f t="shared" ca="1" si="109"/>
        <v/>
      </c>
      <c r="AB310" t="str">
        <f t="shared" ca="1" si="109"/>
        <v/>
      </c>
      <c r="AC310" t="str">
        <f t="shared" ca="1" si="109"/>
        <v/>
      </c>
      <c r="AD310" t="str">
        <f t="shared" ca="1" si="109"/>
        <v/>
      </c>
      <c r="AE310" t="str">
        <f t="shared" ca="1" si="104"/>
        <v/>
      </c>
      <c r="AF310" t="str">
        <f t="shared" ca="1" si="110"/>
        <v/>
      </c>
      <c r="AG310" t="str">
        <f t="shared" ca="1" si="110"/>
        <v/>
      </c>
      <c r="AH310" t="str">
        <f t="shared" ca="1" si="110"/>
        <v/>
      </c>
      <c r="AI310" t="str">
        <f t="shared" ca="1" si="110"/>
        <v/>
      </c>
      <c r="AJ310" t="str">
        <f t="shared" ca="1" si="110"/>
        <v/>
      </c>
      <c r="AK310" t="str">
        <f t="shared" ca="1" si="110"/>
        <v/>
      </c>
      <c r="AL310" t="str">
        <f t="shared" ca="1" si="108"/>
        <v/>
      </c>
      <c r="AM310" t="str">
        <f t="shared" ca="1" si="108"/>
        <v/>
      </c>
      <c r="AN310" t="str">
        <f t="shared" ca="1" si="90"/>
        <v/>
      </c>
      <c r="AO310" t="str">
        <f t="shared" ca="1" si="91"/>
        <v/>
      </c>
    </row>
    <row r="311" spans="3:41">
      <c r="C311" t="str">
        <f t="shared" ca="1" si="81"/>
        <v/>
      </c>
      <c r="D311" t="str">
        <f t="shared" ca="1" si="82"/>
        <v/>
      </c>
      <c r="E311" t="str">
        <f t="shared" ca="1" si="83"/>
        <v/>
      </c>
      <c r="F311" t="str">
        <f t="shared" ca="1" si="105"/>
        <v/>
      </c>
      <c r="G311" t="str">
        <f t="shared" ca="1" si="105"/>
        <v/>
      </c>
      <c r="H311" t="str">
        <f t="shared" ca="1" si="85"/>
        <v/>
      </c>
      <c r="I311" t="str">
        <f t="shared" ca="1" si="106"/>
        <v/>
      </c>
      <c r="J311" t="str">
        <f t="shared" ca="1" si="106"/>
        <v/>
      </c>
      <c r="K311" t="str">
        <f t="shared" ca="1" si="106"/>
        <v/>
      </c>
      <c r="L311" t="str">
        <f t="shared" ca="1" si="87"/>
        <v/>
      </c>
      <c r="M311" t="str">
        <f t="shared" ca="1" si="88"/>
        <v/>
      </c>
      <c r="N311" t="str">
        <f t="shared" ca="1" si="107"/>
        <v/>
      </c>
      <c r="O311" t="str">
        <f t="shared" ca="1" si="107"/>
        <v/>
      </c>
      <c r="P311" t="str">
        <f t="shared" ca="1" si="109"/>
        <v/>
      </c>
      <c r="Q311" t="str">
        <f t="shared" ca="1" si="109"/>
        <v/>
      </c>
      <c r="R311" t="str">
        <f t="shared" ca="1" si="109"/>
        <v/>
      </c>
      <c r="S311" t="str">
        <f t="shared" ca="1" si="109"/>
        <v/>
      </c>
      <c r="T311" t="str">
        <f t="shared" ca="1" si="109"/>
        <v/>
      </c>
      <c r="U311" t="str">
        <f t="shared" ca="1" si="109"/>
        <v/>
      </c>
      <c r="V311" t="str">
        <f t="shared" ca="1" si="109"/>
        <v/>
      </c>
      <c r="W311" t="str">
        <f t="shared" ca="1" si="109"/>
        <v/>
      </c>
      <c r="X311" t="str">
        <f t="shared" ca="1" si="109"/>
        <v/>
      </c>
      <c r="Y311" t="str">
        <f t="shared" ca="1" si="109"/>
        <v/>
      </c>
      <c r="Z311" t="str">
        <f t="shared" ca="1" si="109"/>
        <v/>
      </c>
      <c r="AA311" t="str">
        <f t="shared" ca="1" si="109"/>
        <v/>
      </c>
      <c r="AB311" t="str">
        <f t="shared" ca="1" si="109"/>
        <v/>
      </c>
      <c r="AC311" t="str">
        <f t="shared" ca="1" si="109"/>
        <v/>
      </c>
      <c r="AD311" t="str">
        <f t="shared" ca="1" si="109"/>
        <v/>
      </c>
      <c r="AE311" t="str">
        <f t="shared" ca="1" si="104"/>
        <v/>
      </c>
      <c r="AF311" t="str">
        <f t="shared" ca="1" si="110"/>
        <v/>
      </c>
      <c r="AG311" t="str">
        <f t="shared" ca="1" si="110"/>
        <v/>
      </c>
      <c r="AH311" t="str">
        <f t="shared" ca="1" si="110"/>
        <v/>
      </c>
      <c r="AI311" t="str">
        <f t="shared" ca="1" si="110"/>
        <v/>
      </c>
      <c r="AJ311" t="str">
        <f t="shared" ca="1" si="110"/>
        <v/>
      </c>
      <c r="AK311" t="str">
        <f t="shared" ca="1" si="110"/>
        <v/>
      </c>
      <c r="AL311" t="str">
        <f t="shared" ca="1" si="108"/>
        <v/>
      </c>
      <c r="AM311" t="str">
        <f t="shared" ca="1" si="108"/>
        <v/>
      </c>
      <c r="AN311" t="str">
        <f t="shared" ca="1" si="90"/>
        <v/>
      </c>
      <c r="AO311" t="str">
        <f t="shared" ca="1" si="91"/>
        <v/>
      </c>
    </row>
    <row r="312" spans="3:41">
      <c r="C312" t="str">
        <f t="shared" ca="1" si="81"/>
        <v/>
      </c>
      <c r="D312" t="str">
        <f t="shared" ca="1" si="82"/>
        <v/>
      </c>
      <c r="E312" t="str">
        <f t="shared" ca="1" si="83"/>
        <v/>
      </c>
      <c r="F312" t="str">
        <f t="shared" ca="1" si="105"/>
        <v/>
      </c>
      <c r="G312" t="str">
        <f t="shared" ca="1" si="105"/>
        <v/>
      </c>
      <c r="H312" t="str">
        <f t="shared" ca="1" si="85"/>
        <v/>
      </c>
      <c r="I312" t="str">
        <f t="shared" ca="1" si="106"/>
        <v/>
      </c>
      <c r="J312" t="str">
        <f t="shared" ca="1" si="106"/>
        <v/>
      </c>
      <c r="K312" t="str">
        <f t="shared" ca="1" si="106"/>
        <v/>
      </c>
      <c r="L312" t="str">
        <f t="shared" ca="1" si="87"/>
        <v/>
      </c>
      <c r="M312" t="str">
        <f t="shared" ca="1" si="88"/>
        <v/>
      </c>
      <c r="N312" t="str">
        <f t="shared" ca="1" si="107"/>
        <v/>
      </c>
      <c r="O312" t="str">
        <f t="shared" ca="1" si="107"/>
        <v/>
      </c>
      <c r="P312" t="str">
        <f t="shared" ref="P312:AD321" ca="1" si="111">IF(ISNUMBER(MATCH(ROW(),$BC:$BC, 0)), IF(INDIRECT("SP_2b!" &amp; ADDRESS(MATCH(ROW(),$BC:$BC, 0)-1, COLUMN()-4, 4))&lt;&gt;"", INDIRECT("SP_2b!" &amp; ADDRESS(MATCH(ROW(),$BC:$BC, 0)-1, COLUMN()-4, 4)), ""), "")</f>
        <v/>
      </c>
      <c r="Q312" t="str">
        <f t="shared" ca="1" si="111"/>
        <v/>
      </c>
      <c r="R312" t="str">
        <f t="shared" ca="1" si="111"/>
        <v/>
      </c>
      <c r="S312" t="str">
        <f t="shared" ca="1" si="111"/>
        <v/>
      </c>
      <c r="T312" t="str">
        <f t="shared" ca="1" si="111"/>
        <v/>
      </c>
      <c r="U312" t="str">
        <f t="shared" ca="1" si="111"/>
        <v/>
      </c>
      <c r="V312" t="str">
        <f t="shared" ca="1" si="111"/>
        <v/>
      </c>
      <c r="W312" t="str">
        <f t="shared" ca="1" si="111"/>
        <v/>
      </c>
      <c r="X312" t="str">
        <f t="shared" ca="1" si="111"/>
        <v/>
      </c>
      <c r="Y312" t="str">
        <f t="shared" ca="1" si="111"/>
        <v/>
      </c>
      <c r="Z312" t="str">
        <f t="shared" ca="1" si="111"/>
        <v/>
      </c>
      <c r="AA312" t="str">
        <f t="shared" ca="1" si="111"/>
        <v/>
      </c>
      <c r="AB312" t="str">
        <f t="shared" ca="1" si="111"/>
        <v/>
      </c>
      <c r="AC312" t="str">
        <f t="shared" ca="1" si="111"/>
        <v/>
      </c>
      <c r="AD312" t="str">
        <f t="shared" ca="1" si="111"/>
        <v/>
      </c>
      <c r="AE312" t="str">
        <f t="shared" ca="1" si="104"/>
        <v/>
      </c>
      <c r="AF312" t="str">
        <f t="shared" ref="AF312:AK321" ca="1" si="112">IF(ISNUMBER(MATCH(ROW(),$BC:$BC, 0)), IF(OR(INDIRECT("SP_2b!" &amp; ADDRESS(MATCH(ROW(),$BC:$BC, 0)-1, COLUMN()-4, 4))="", INDIRECT("SP_2b!" &amp; ADDRESS(MATCH(ROW(),$BC:$BC, 0)-1, COLUMN()-4, 4))=0), "", INDIRECT("SP_2b!" &amp; ADDRESS(MATCH(ROW(),$BC:$BC, 0)-1, COLUMN()-4, 4))), "")</f>
        <v/>
      </c>
      <c r="AG312" t="str">
        <f t="shared" ca="1" si="112"/>
        <v/>
      </c>
      <c r="AH312" t="str">
        <f t="shared" ca="1" si="112"/>
        <v/>
      </c>
      <c r="AI312" t="str">
        <f t="shared" ca="1" si="112"/>
        <v/>
      </c>
      <c r="AJ312" t="str">
        <f t="shared" ca="1" si="112"/>
        <v/>
      </c>
      <c r="AK312" t="str">
        <f t="shared" ca="1" si="112"/>
        <v/>
      </c>
      <c r="AL312" t="str">
        <f t="shared" ca="1" si="108"/>
        <v/>
      </c>
      <c r="AM312" t="str">
        <f t="shared" ca="1" si="108"/>
        <v/>
      </c>
      <c r="AN312" t="str">
        <f t="shared" ca="1" si="90"/>
        <v/>
      </c>
      <c r="AO312" t="str">
        <f t="shared" ca="1" si="91"/>
        <v/>
      </c>
    </row>
    <row r="313" spans="3:41">
      <c r="C313" t="str">
        <f t="shared" ca="1" si="81"/>
        <v/>
      </c>
      <c r="D313" t="str">
        <f t="shared" ca="1" si="82"/>
        <v/>
      </c>
      <c r="E313" t="str">
        <f t="shared" ca="1" si="83"/>
        <v/>
      </c>
      <c r="F313" t="str">
        <f t="shared" ca="1" si="105"/>
        <v/>
      </c>
      <c r="G313" t="str">
        <f t="shared" ca="1" si="105"/>
        <v/>
      </c>
      <c r="H313" t="str">
        <f t="shared" ca="1" si="85"/>
        <v/>
      </c>
      <c r="I313" t="str">
        <f t="shared" ca="1" si="106"/>
        <v/>
      </c>
      <c r="J313" t="str">
        <f t="shared" ca="1" si="106"/>
        <v/>
      </c>
      <c r="K313" t="str">
        <f t="shared" ca="1" si="106"/>
        <v/>
      </c>
      <c r="L313" t="str">
        <f t="shared" ca="1" si="87"/>
        <v/>
      </c>
      <c r="M313" t="str">
        <f t="shared" ca="1" si="88"/>
        <v/>
      </c>
      <c r="N313" t="str">
        <f t="shared" ca="1" si="107"/>
        <v/>
      </c>
      <c r="O313" t="str">
        <f t="shared" ca="1" si="107"/>
        <v/>
      </c>
      <c r="P313" t="str">
        <f t="shared" ca="1" si="111"/>
        <v/>
      </c>
      <c r="Q313" t="str">
        <f t="shared" ca="1" si="111"/>
        <v/>
      </c>
      <c r="R313" t="str">
        <f t="shared" ca="1" si="111"/>
        <v/>
      </c>
      <c r="S313" t="str">
        <f t="shared" ca="1" si="111"/>
        <v/>
      </c>
      <c r="T313" t="str">
        <f t="shared" ca="1" si="111"/>
        <v/>
      </c>
      <c r="U313" t="str">
        <f t="shared" ca="1" si="111"/>
        <v/>
      </c>
      <c r="V313" t="str">
        <f t="shared" ca="1" si="111"/>
        <v/>
      </c>
      <c r="W313" t="str">
        <f t="shared" ca="1" si="111"/>
        <v/>
      </c>
      <c r="X313" t="str">
        <f t="shared" ca="1" si="111"/>
        <v/>
      </c>
      <c r="Y313" t="str">
        <f t="shared" ca="1" si="111"/>
        <v/>
      </c>
      <c r="Z313" t="str">
        <f t="shared" ca="1" si="111"/>
        <v/>
      </c>
      <c r="AA313" t="str">
        <f t="shared" ca="1" si="111"/>
        <v/>
      </c>
      <c r="AB313" t="str">
        <f t="shared" ca="1" si="111"/>
        <v/>
      </c>
      <c r="AC313" t="str">
        <f t="shared" ca="1" si="111"/>
        <v/>
      </c>
      <c r="AD313" t="str">
        <f t="shared" ca="1" si="111"/>
        <v/>
      </c>
      <c r="AE313" t="str">
        <f t="shared" ca="1" si="104"/>
        <v/>
      </c>
      <c r="AF313" t="str">
        <f t="shared" ca="1" si="112"/>
        <v/>
      </c>
      <c r="AG313" t="str">
        <f t="shared" ca="1" si="112"/>
        <v/>
      </c>
      <c r="AH313" t="str">
        <f t="shared" ca="1" si="112"/>
        <v/>
      </c>
      <c r="AI313" t="str">
        <f t="shared" ca="1" si="112"/>
        <v/>
      </c>
      <c r="AJ313" t="str">
        <f t="shared" ca="1" si="112"/>
        <v/>
      </c>
      <c r="AK313" t="str">
        <f t="shared" ca="1" si="112"/>
        <v/>
      </c>
      <c r="AL313" t="str">
        <f t="shared" ca="1" si="108"/>
        <v/>
      </c>
      <c r="AM313" t="str">
        <f t="shared" ca="1" si="108"/>
        <v/>
      </c>
      <c r="AN313" t="str">
        <f t="shared" ca="1" si="90"/>
        <v/>
      </c>
      <c r="AO313" t="str">
        <f t="shared" ca="1" si="91"/>
        <v/>
      </c>
    </row>
    <row r="314" spans="3:41">
      <c r="C314" t="str">
        <f t="shared" ca="1" si="81"/>
        <v/>
      </c>
      <c r="D314" t="str">
        <f t="shared" ca="1" si="82"/>
        <v/>
      </c>
      <c r="E314" t="str">
        <f t="shared" ca="1" si="83"/>
        <v/>
      </c>
      <c r="F314" t="str">
        <f t="shared" ca="1" si="105"/>
        <v/>
      </c>
      <c r="G314" t="str">
        <f t="shared" ca="1" si="105"/>
        <v/>
      </c>
      <c r="H314" t="str">
        <f t="shared" ca="1" si="85"/>
        <v/>
      </c>
      <c r="I314" t="str">
        <f t="shared" ca="1" si="106"/>
        <v/>
      </c>
      <c r="J314" t="str">
        <f t="shared" ca="1" si="106"/>
        <v/>
      </c>
      <c r="K314" t="str">
        <f t="shared" ca="1" si="106"/>
        <v/>
      </c>
      <c r="L314" t="str">
        <f t="shared" ca="1" si="87"/>
        <v/>
      </c>
      <c r="M314" t="str">
        <f t="shared" ca="1" si="88"/>
        <v/>
      </c>
      <c r="N314" t="str">
        <f t="shared" ca="1" si="107"/>
        <v/>
      </c>
      <c r="O314" t="str">
        <f t="shared" ca="1" si="107"/>
        <v/>
      </c>
      <c r="P314" t="str">
        <f t="shared" ca="1" si="111"/>
        <v/>
      </c>
      <c r="Q314" t="str">
        <f t="shared" ca="1" si="111"/>
        <v/>
      </c>
      <c r="R314" t="str">
        <f t="shared" ca="1" si="111"/>
        <v/>
      </c>
      <c r="S314" t="str">
        <f t="shared" ca="1" si="111"/>
        <v/>
      </c>
      <c r="T314" t="str">
        <f t="shared" ca="1" si="111"/>
        <v/>
      </c>
      <c r="U314" t="str">
        <f t="shared" ca="1" si="111"/>
        <v/>
      </c>
      <c r="V314" t="str">
        <f t="shared" ca="1" si="111"/>
        <v/>
      </c>
      <c r="W314" t="str">
        <f t="shared" ca="1" si="111"/>
        <v/>
      </c>
      <c r="X314" t="str">
        <f t="shared" ca="1" si="111"/>
        <v/>
      </c>
      <c r="Y314" t="str">
        <f t="shared" ca="1" si="111"/>
        <v/>
      </c>
      <c r="Z314" t="str">
        <f t="shared" ca="1" si="111"/>
        <v/>
      </c>
      <c r="AA314" t="str">
        <f t="shared" ca="1" si="111"/>
        <v/>
      </c>
      <c r="AB314" t="str">
        <f t="shared" ca="1" si="111"/>
        <v/>
      </c>
      <c r="AC314" t="str">
        <f t="shared" ca="1" si="111"/>
        <v/>
      </c>
      <c r="AD314" t="str">
        <f t="shared" ca="1" si="111"/>
        <v/>
      </c>
      <c r="AE314" t="str">
        <f t="shared" ca="1" si="104"/>
        <v/>
      </c>
      <c r="AF314" t="str">
        <f t="shared" ca="1" si="112"/>
        <v/>
      </c>
      <c r="AG314" t="str">
        <f t="shared" ca="1" si="112"/>
        <v/>
      </c>
      <c r="AH314" t="str">
        <f t="shared" ca="1" si="112"/>
        <v/>
      </c>
      <c r="AI314" t="str">
        <f t="shared" ca="1" si="112"/>
        <v/>
      </c>
      <c r="AJ314" t="str">
        <f t="shared" ca="1" si="112"/>
        <v/>
      </c>
      <c r="AK314" t="str">
        <f t="shared" ca="1" si="112"/>
        <v/>
      </c>
      <c r="AL314" t="str">
        <f t="shared" ca="1" si="108"/>
        <v/>
      </c>
      <c r="AM314" t="str">
        <f t="shared" ca="1" si="108"/>
        <v/>
      </c>
      <c r="AN314" t="str">
        <f t="shared" ca="1" si="90"/>
        <v/>
      </c>
      <c r="AO314" t="str">
        <f t="shared" ca="1" si="91"/>
        <v/>
      </c>
    </row>
    <row r="315" spans="3:41">
      <c r="C315" t="str">
        <f t="shared" ca="1" si="81"/>
        <v/>
      </c>
      <c r="D315" t="str">
        <f t="shared" ca="1" si="82"/>
        <v/>
      </c>
      <c r="E315" t="str">
        <f t="shared" ca="1" si="83"/>
        <v/>
      </c>
      <c r="F315" t="str">
        <f t="shared" ca="1" si="105"/>
        <v/>
      </c>
      <c r="G315" t="str">
        <f t="shared" ca="1" si="105"/>
        <v/>
      </c>
      <c r="H315" t="str">
        <f t="shared" ca="1" si="85"/>
        <v/>
      </c>
      <c r="I315" t="str">
        <f t="shared" ca="1" si="106"/>
        <v/>
      </c>
      <c r="J315" t="str">
        <f t="shared" ca="1" si="106"/>
        <v/>
      </c>
      <c r="K315" t="str">
        <f t="shared" ca="1" si="106"/>
        <v/>
      </c>
      <c r="L315" t="str">
        <f t="shared" ca="1" si="87"/>
        <v/>
      </c>
      <c r="M315" t="str">
        <f t="shared" ca="1" si="88"/>
        <v/>
      </c>
      <c r="N315" t="str">
        <f t="shared" ca="1" si="107"/>
        <v/>
      </c>
      <c r="O315" t="str">
        <f t="shared" ca="1" si="107"/>
        <v/>
      </c>
      <c r="P315" t="str">
        <f t="shared" ca="1" si="111"/>
        <v/>
      </c>
      <c r="Q315" t="str">
        <f t="shared" ca="1" si="111"/>
        <v/>
      </c>
      <c r="R315" t="str">
        <f t="shared" ca="1" si="111"/>
        <v/>
      </c>
      <c r="S315" t="str">
        <f t="shared" ca="1" si="111"/>
        <v/>
      </c>
      <c r="T315" t="str">
        <f t="shared" ca="1" si="111"/>
        <v/>
      </c>
      <c r="U315" t="str">
        <f t="shared" ca="1" si="111"/>
        <v/>
      </c>
      <c r="V315" t="str">
        <f t="shared" ca="1" si="111"/>
        <v/>
      </c>
      <c r="W315" t="str">
        <f t="shared" ca="1" si="111"/>
        <v/>
      </c>
      <c r="X315" t="str">
        <f t="shared" ca="1" si="111"/>
        <v/>
      </c>
      <c r="Y315" t="str">
        <f t="shared" ca="1" si="111"/>
        <v/>
      </c>
      <c r="Z315" t="str">
        <f t="shared" ca="1" si="111"/>
        <v/>
      </c>
      <c r="AA315" t="str">
        <f t="shared" ca="1" si="111"/>
        <v/>
      </c>
      <c r="AB315" t="str">
        <f t="shared" ca="1" si="111"/>
        <v/>
      </c>
      <c r="AC315" t="str">
        <f t="shared" ca="1" si="111"/>
        <v/>
      </c>
      <c r="AD315" t="str">
        <f t="shared" ca="1" si="111"/>
        <v/>
      </c>
      <c r="AE315" t="str">
        <f t="shared" ca="1" si="104"/>
        <v/>
      </c>
      <c r="AF315" t="str">
        <f t="shared" ca="1" si="112"/>
        <v/>
      </c>
      <c r="AG315" t="str">
        <f t="shared" ca="1" si="112"/>
        <v/>
      </c>
      <c r="AH315" t="str">
        <f t="shared" ca="1" si="112"/>
        <v/>
      </c>
      <c r="AI315" t="str">
        <f t="shared" ca="1" si="112"/>
        <v/>
      </c>
      <c r="AJ315" t="str">
        <f t="shared" ca="1" si="112"/>
        <v/>
      </c>
      <c r="AK315" t="str">
        <f t="shared" ca="1" si="112"/>
        <v/>
      </c>
      <c r="AL315" t="str">
        <f t="shared" ca="1" si="108"/>
        <v/>
      </c>
      <c r="AM315" t="str">
        <f t="shared" ca="1" si="108"/>
        <v/>
      </c>
      <c r="AN315" t="str">
        <f t="shared" ca="1" si="90"/>
        <v/>
      </c>
      <c r="AO315" t="str">
        <f t="shared" ca="1" si="91"/>
        <v/>
      </c>
    </row>
    <row r="316" spans="3:41">
      <c r="C316" t="str">
        <f t="shared" ca="1" si="81"/>
        <v/>
      </c>
      <c r="D316" t="str">
        <f t="shared" ca="1" si="82"/>
        <v/>
      </c>
      <c r="E316" t="str">
        <f t="shared" ca="1" si="83"/>
        <v/>
      </c>
      <c r="F316" t="str">
        <f t="shared" ca="1" si="105"/>
        <v/>
      </c>
      <c r="G316" t="str">
        <f t="shared" ca="1" si="105"/>
        <v/>
      </c>
      <c r="H316" t="str">
        <f t="shared" ca="1" si="85"/>
        <v/>
      </c>
      <c r="I316" t="str">
        <f t="shared" ca="1" si="106"/>
        <v/>
      </c>
      <c r="J316" t="str">
        <f t="shared" ca="1" si="106"/>
        <v/>
      </c>
      <c r="K316" t="str">
        <f t="shared" ca="1" si="106"/>
        <v/>
      </c>
      <c r="L316" t="str">
        <f t="shared" ca="1" si="87"/>
        <v/>
      </c>
      <c r="M316" t="str">
        <f t="shared" ca="1" si="88"/>
        <v/>
      </c>
      <c r="N316" t="str">
        <f t="shared" ca="1" si="107"/>
        <v/>
      </c>
      <c r="O316" t="str">
        <f t="shared" ca="1" si="107"/>
        <v/>
      </c>
      <c r="P316" t="str">
        <f t="shared" ca="1" si="111"/>
        <v/>
      </c>
      <c r="Q316" t="str">
        <f t="shared" ca="1" si="111"/>
        <v/>
      </c>
      <c r="R316" t="str">
        <f t="shared" ca="1" si="111"/>
        <v/>
      </c>
      <c r="S316" t="str">
        <f t="shared" ca="1" si="111"/>
        <v/>
      </c>
      <c r="T316" t="str">
        <f t="shared" ca="1" si="111"/>
        <v/>
      </c>
      <c r="U316" t="str">
        <f t="shared" ca="1" si="111"/>
        <v/>
      </c>
      <c r="V316" t="str">
        <f t="shared" ca="1" si="111"/>
        <v/>
      </c>
      <c r="W316" t="str">
        <f t="shared" ca="1" si="111"/>
        <v/>
      </c>
      <c r="X316" t="str">
        <f t="shared" ca="1" si="111"/>
        <v/>
      </c>
      <c r="Y316" t="str">
        <f t="shared" ca="1" si="111"/>
        <v/>
      </c>
      <c r="Z316" t="str">
        <f t="shared" ca="1" si="111"/>
        <v/>
      </c>
      <c r="AA316" t="str">
        <f t="shared" ca="1" si="111"/>
        <v/>
      </c>
      <c r="AB316" t="str">
        <f t="shared" ca="1" si="111"/>
        <v/>
      </c>
      <c r="AC316" t="str">
        <f t="shared" ca="1" si="111"/>
        <v/>
      </c>
      <c r="AD316" t="str">
        <f t="shared" ca="1" si="111"/>
        <v/>
      </c>
      <c r="AE316" t="str">
        <f t="shared" ca="1" si="104"/>
        <v/>
      </c>
      <c r="AF316" t="str">
        <f t="shared" ca="1" si="112"/>
        <v/>
      </c>
      <c r="AG316" t="str">
        <f t="shared" ca="1" si="112"/>
        <v/>
      </c>
      <c r="AH316" t="str">
        <f t="shared" ca="1" si="112"/>
        <v/>
      </c>
      <c r="AI316" t="str">
        <f t="shared" ca="1" si="112"/>
        <v/>
      </c>
      <c r="AJ316" t="str">
        <f t="shared" ca="1" si="112"/>
        <v/>
      </c>
      <c r="AK316" t="str">
        <f t="shared" ca="1" si="112"/>
        <v/>
      </c>
      <c r="AL316" t="str">
        <f t="shared" ca="1" si="108"/>
        <v/>
      </c>
      <c r="AM316" t="str">
        <f t="shared" ca="1" si="108"/>
        <v/>
      </c>
      <c r="AN316" t="str">
        <f t="shared" ca="1" si="90"/>
        <v/>
      </c>
      <c r="AO316" t="str">
        <f t="shared" ca="1" si="91"/>
        <v/>
      </c>
    </row>
    <row r="317" spans="3:41">
      <c r="C317" t="str">
        <f t="shared" ca="1" si="81"/>
        <v/>
      </c>
      <c r="D317" t="str">
        <f t="shared" ca="1" si="82"/>
        <v/>
      </c>
      <c r="E317" t="str">
        <f t="shared" ca="1" si="83"/>
        <v/>
      </c>
      <c r="F317" t="str">
        <f t="shared" ca="1" si="105"/>
        <v/>
      </c>
      <c r="G317" t="str">
        <f t="shared" ca="1" si="105"/>
        <v/>
      </c>
      <c r="H317" t="str">
        <f t="shared" ca="1" si="85"/>
        <v/>
      </c>
      <c r="I317" t="str">
        <f t="shared" ca="1" si="106"/>
        <v/>
      </c>
      <c r="J317" t="str">
        <f t="shared" ca="1" si="106"/>
        <v/>
      </c>
      <c r="K317" t="str">
        <f t="shared" ca="1" si="106"/>
        <v/>
      </c>
      <c r="L317" t="str">
        <f t="shared" ca="1" si="87"/>
        <v/>
      </c>
      <c r="M317" t="str">
        <f t="shared" ca="1" si="88"/>
        <v/>
      </c>
      <c r="N317" t="str">
        <f t="shared" ca="1" si="107"/>
        <v/>
      </c>
      <c r="O317" t="str">
        <f t="shared" ca="1" si="107"/>
        <v/>
      </c>
      <c r="P317" t="str">
        <f t="shared" ca="1" si="111"/>
        <v/>
      </c>
      <c r="Q317" t="str">
        <f t="shared" ca="1" si="111"/>
        <v/>
      </c>
      <c r="R317" t="str">
        <f t="shared" ca="1" si="111"/>
        <v/>
      </c>
      <c r="S317" t="str">
        <f t="shared" ca="1" si="111"/>
        <v/>
      </c>
      <c r="T317" t="str">
        <f t="shared" ca="1" si="111"/>
        <v/>
      </c>
      <c r="U317" t="str">
        <f t="shared" ca="1" si="111"/>
        <v/>
      </c>
      <c r="V317" t="str">
        <f t="shared" ca="1" si="111"/>
        <v/>
      </c>
      <c r="W317" t="str">
        <f t="shared" ca="1" si="111"/>
        <v/>
      </c>
      <c r="X317" t="str">
        <f t="shared" ca="1" si="111"/>
        <v/>
      </c>
      <c r="Y317" t="str">
        <f t="shared" ca="1" si="111"/>
        <v/>
      </c>
      <c r="Z317" t="str">
        <f t="shared" ca="1" si="111"/>
        <v/>
      </c>
      <c r="AA317" t="str">
        <f t="shared" ca="1" si="111"/>
        <v/>
      </c>
      <c r="AB317" t="str">
        <f t="shared" ca="1" si="111"/>
        <v/>
      </c>
      <c r="AC317" t="str">
        <f t="shared" ca="1" si="111"/>
        <v/>
      </c>
      <c r="AD317" t="str">
        <f t="shared" ca="1" si="111"/>
        <v/>
      </c>
      <c r="AE317" t="str">
        <f t="shared" ca="1" si="104"/>
        <v/>
      </c>
      <c r="AF317" t="str">
        <f t="shared" ca="1" si="112"/>
        <v/>
      </c>
      <c r="AG317" t="str">
        <f t="shared" ca="1" si="112"/>
        <v/>
      </c>
      <c r="AH317" t="str">
        <f t="shared" ca="1" si="112"/>
        <v/>
      </c>
      <c r="AI317" t="str">
        <f t="shared" ca="1" si="112"/>
        <v/>
      </c>
      <c r="AJ317" t="str">
        <f t="shared" ca="1" si="112"/>
        <v/>
      </c>
      <c r="AK317" t="str">
        <f t="shared" ca="1" si="112"/>
        <v/>
      </c>
      <c r="AL317" t="str">
        <f t="shared" ca="1" si="108"/>
        <v/>
      </c>
      <c r="AM317" t="str">
        <f t="shared" ca="1" si="108"/>
        <v/>
      </c>
      <c r="AN317" t="str">
        <f t="shared" ca="1" si="90"/>
        <v/>
      </c>
      <c r="AO317" t="str">
        <f t="shared" ca="1" si="91"/>
        <v/>
      </c>
    </row>
    <row r="318" spans="3:41">
      <c r="C318" t="str">
        <f t="shared" ca="1" si="81"/>
        <v/>
      </c>
      <c r="D318" t="str">
        <f t="shared" ca="1" si="82"/>
        <v/>
      </c>
      <c r="E318" t="str">
        <f t="shared" ca="1" si="83"/>
        <v/>
      </c>
      <c r="F318" t="str">
        <f t="shared" ca="1" si="105"/>
        <v/>
      </c>
      <c r="G318" t="str">
        <f t="shared" ca="1" si="105"/>
        <v/>
      </c>
      <c r="H318" t="str">
        <f t="shared" ca="1" si="85"/>
        <v/>
      </c>
      <c r="I318" t="str">
        <f t="shared" ca="1" si="106"/>
        <v/>
      </c>
      <c r="J318" t="str">
        <f t="shared" ca="1" si="106"/>
        <v/>
      </c>
      <c r="K318" t="str">
        <f t="shared" ca="1" si="106"/>
        <v/>
      </c>
      <c r="L318" t="str">
        <f t="shared" ca="1" si="87"/>
        <v/>
      </c>
      <c r="M318" t="str">
        <f t="shared" ca="1" si="88"/>
        <v/>
      </c>
      <c r="N318" t="str">
        <f t="shared" ca="1" si="107"/>
        <v/>
      </c>
      <c r="O318" t="str">
        <f t="shared" ca="1" si="107"/>
        <v/>
      </c>
      <c r="P318" t="str">
        <f t="shared" ca="1" si="111"/>
        <v/>
      </c>
      <c r="Q318" t="str">
        <f t="shared" ca="1" si="111"/>
        <v/>
      </c>
      <c r="R318" t="str">
        <f t="shared" ca="1" si="111"/>
        <v/>
      </c>
      <c r="S318" t="str">
        <f t="shared" ca="1" si="111"/>
        <v/>
      </c>
      <c r="T318" t="str">
        <f t="shared" ca="1" si="111"/>
        <v/>
      </c>
      <c r="U318" t="str">
        <f t="shared" ca="1" si="111"/>
        <v/>
      </c>
      <c r="V318" t="str">
        <f t="shared" ca="1" si="111"/>
        <v/>
      </c>
      <c r="W318" t="str">
        <f t="shared" ca="1" si="111"/>
        <v/>
      </c>
      <c r="X318" t="str">
        <f t="shared" ca="1" si="111"/>
        <v/>
      </c>
      <c r="Y318" t="str">
        <f t="shared" ca="1" si="111"/>
        <v/>
      </c>
      <c r="Z318" t="str">
        <f t="shared" ca="1" si="111"/>
        <v/>
      </c>
      <c r="AA318" t="str">
        <f t="shared" ca="1" si="111"/>
        <v/>
      </c>
      <c r="AB318" t="str">
        <f t="shared" ca="1" si="111"/>
        <v/>
      </c>
      <c r="AC318" t="str">
        <f t="shared" ca="1" si="111"/>
        <v/>
      </c>
      <c r="AD318" t="str">
        <f t="shared" ca="1" si="111"/>
        <v/>
      </c>
      <c r="AE318" t="str">
        <f t="shared" ca="1" si="104"/>
        <v/>
      </c>
      <c r="AF318" t="str">
        <f t="shared" ca="1" si="112"/>
        <v/>
      </c>
      <c r="AG318" t="str">
        <f t="shared" ca="1" si="112"/>
        <v/>
      </c>
      <c r="AH318" t="str">
        <f t="shared" ca="1" si="112"/>
        <v/>
      </c>
      <c r="AI318" t="str">
        <f t="shared" ca="1" si="112"/>
        <v/>
      </c>
      <c r="AJ318" t="str">
        <f t="shared" ca="1" si="112"/>
        <v/>
      </c>
      <c r="AK318" t="str">
        <f t="shared" ca="1" si="112"/>
        <v/>
      </c>
      <c r="AL318" t="str">
        <f t="shared" ca="1" si="108"/>
        <v/>
      </c>
      <c r="AM318" t="str">
        <f t="shared" ca="1" si="108"/>
        <v/>
      </c>
      <c r="AN318" t="str">
        <f t="shared" ca="1" si="90"/>
        <v/>
      </c>
      <c r="AO318" t="str">
        <f t="shared" ca="1" si="91"/>
        <v/>
      </c>
    </row>
    <row r="319" spans="3:41">
      <c r="C319" t="str">
        <f t="shared" ca="1" si="81"/>
        <v/>
      </c>
      <c r="D319" t="str">
        <f t="shared" ca="1" si="82"/>
        <v/>
      </c>
      <c r="E319" t="str">
        <f t="shared" ca="1" si="83"/>
        <v/>
      </c>
      <c r="F319" t="str">
        <f t="shared" ca="1" si="105"/>
        <v/>
      </c>
      <c r="G319" t="str">
        <f t="shared" ca="1" si="105"/>
        <v/>
      </c>
      <c r="H319" t="str">
        <f t="shared" ca="1" si="85"/>
        <v/>
      </c>
      <c r="I319" t="str">
        <f t="shared" ca="1" si="106"/>
        <v/>
      </c>
      <c r="J319" t="str">
        <f t="shared" ca="1" si="106"/>
        <v/>
      </c>
      <c r="K319" t="str">
        <f t="shared" ca="1" si="106"/>
        <v/>
      </c>
      <c r="L319" t="str">
        <f t="shared" ca="1" si="87"/>
        <v/>
      </c>
      <c r="M319" t="str">
        <f t="shared" ca="1" si="88"/>
        <v/>
      </c>
      <c r="N319" t="str">
        <f t="shared" ca="1" si="107"/>
        <v/>
      </c>
      <c r="O319" t="str">
        <f t="shared" ca="1" si="107"/>
        <v/>
      </c>
      <c r="P319" t="str">
        <f t="shared" ca="1" si="111"/>
        <v/>
      </c>
      <c r="Q319" t="str">
        <f t="shared" ca="1" si="111"/>
        <v/>
      </c>
      <c r="R319" t="str">
        <f t="shared" ca="1" si="111"/>
        <v/>
      </c>
      <c r="S319" t="str">
        <f t="shared" ca="1" si="111"/>
        <v/>
      </c>
      <c r="T319" t="str">
        <f t="shared" ca="1" si="111"/>
        <v/>
      </c>
      <c r="U319" t="str">
        <f t="shared" ca="1" si="111"/>
        <v/>
      </c>
      <c r="V319" t="str">
        <f t="shared" ca="1" si="111"/>
        <v/>
      </c>
      <c r="W319" t="str">
        <f t="shared" ca="1" si="111"/>
        <v/>
      </c>
      <c r="X319" t="str">
        <f t="shared" ca="1" si="111"/>
        <v/>
      </c>
      <c r="Y319" t="str">
        <f t="shared" ca="1" si="111"/>
        <v/>
      </c>
      <c r="Z319" t="str">
        <f t="shared" ca="1" si="111"/>
        <v/>
      </c>
      <c r="AA319" t="str">
        <f t="shared" ca="1" si="111"/>
        <v/>
      </c>
      <c r="AB319" t="str">
        <f t="shared" ca="1" si="111"/>
        <v/>
      </c>
      <c r="AC319" t="str">
        <f t="shared" ca="1" si="111"/>
        <v/>
      </c>
      <c r="AD319" t="str">
        <f t="shared" ca="1" si="111"/>
        <v/>
      </c>
      <c r="AE319" t="str">
        <f t="shared" ca="1" si="104"/>
        <v/>
      </c>
      <c r="AF319" t="str">
        <f t="shared" ca="1" si="112"/>
        <v/>
      </c>
      <c r="AG319" t="str">
        <f t="shared" ca="1" si="112"/>
        <v/>
      </c>
      <c r="AH319" t="str">
        <f t="shared" ca="1" si="112"/>
        <v/>
      </c>
      <c r="AI319" t="str">
        <f t="shared" ca="1" si="112"/>
        <v/>
      </c>
      <c r="AJ319" t="str">
        <f t="shared" ca="1" si="112"/>
        <v/>
      </c>
      <c r="AK319" t="str">
        <f t="shared" ca="1" si="112"/>
        <v/>
      </c>
      <c r="AL319" t="str">
        <f t="shared" ca="1" si="108"/>
        <v/>
      </c>
      <c r="AM319" t="str">
        <f t="shared" ca="1" si="108"/>
        <v/>
      </c>
      <c r="AN319" t="str">
        <f t="shared" ca="1" si="90"/>
        <v/>
      </c>
      <c r="AO319" t="str">
        <f t="shared" ca="1" si="91"/>
        <v/>
      </c>
    </row>
    <row r="320" spans="3:41">
      <c r="C320" t="str">
        <f t="shared" ca="1" si="81"/>
        <v/>
      </c>
      <c r="D320" t="str">
        <f t="shared" ca="1" si="82"/>
        <v/>
      </c>
      <c r="E320" t="str">
        <f t="shared" ca="1" si="83"/>
        <v/>
      </c>
      <c r="F320" t="str">
        <f t="shared" ref="F320:G339" ca="1" si="113">IF(ISNUMBER(MATCH(ROW(),$BB:$BB, 0)), IF(INDIRECT("SP_2a!" &amp; ADDRESS(MATCH(ROW(),$BB:$BB, 0)-1, COLUMN(), 4))=1, "X", ""), "")</f>
        <v/>
      </c>
      <c r="G320" t="str">
        <f t="shared" ca="1" si="113"/>
        <v/>
      </c>
      <c r="H320" t="str">
        <f t="shared" ca="1" si="85"/>
        <v/>
      </c>
      <c r="I320" t="str">
        <f t="shared" ref="I320:K339" ca="1" si="114">IF(ISNUMBER(MATCH(ROW(),$BC:$BC, 0)), IF(INDIRECT("SP_2a!" &amp; ADDRESS(MATCH(ROW(),$BC:$BC, 0)-1, COLUMN(), 4))&lt;&gt;"", INDIRECT("SP_2a!" &amp; ADDRESS(MATCH(ROW(),$BC:$BC, 0)-1, COLUMN(), 4)), ""), "")</f>
        <v/>
      </c>
      <c r="J320" t="str">
        <f t="shared" ca="1" si="114"/>
        <v/>
      </c>
      <c r="K320" t="str">
        <f t="shared" ca="1" si="114"/>
        <v/>
      </c>
      <c r="L320" t="str">
        <f t="shared" ca="1" si="87"/>
        <v/>
      </c>
      <c r="M320" t="str">
        <f t="shared" ca="1" si="88"/>
        <v/>
      </c>
      <c r="N320" t="str">
        <f t="shared" ref="N320:O339" ca="1" si="115">IF(ISNUMBER(MATCH(ROW(),$BC:$BC, 0)), IF(INDIRECT("SP_2a!" &amp; ADDRESS(MATCH(ROW(),$BC:$BC, 0)-1, COLUMN(), 4))&lt;&gt;"", INDIRECT("SP_2a!" &amp; ADDRESS(MATCH(ROW(),$BC:$BC, 0)-1, COLUMN(), 4)), ""), "")</f>
        <v/>
      </c>
      <c r="O320" t="str">
        <f t="shared" ca="1" si="115"/>
        <v/>
      </c>
      <c r="P320" t="str">
        <f t="shared" ca="1" si="111"/>
        <v/>
      </c>
      <c r="Q320" t="str">
        <f t="shared" ca="1" si="111"/>
        <v/>
      </c>
      <c r="R320" t="str">
        <f t="shared" ca="1" si="111"/>
        <v/>
      </c>
      <c r="S320" t="str">
        <f t="shared" ca="1" si="111"/>
        <v/>
      </c>
      <c r="T320" t="str">
        <f t="shared" ca="1" si="111"/>
        <v/>
      </c>
      <c r="U320" t="str">
        <f t="shared" ca="1" si="111"/>
        <v/>
      </c>
      <c r="V320" t="str">
        <f t="shared" ca="1" si="111"/>
        <v/>
      </c>
      <c r="W320" t="str">
        <f t="shared" ca="1" si="111"/>
        <v/>
      </c>
      <c r="X320" t="str">
        <f t="shared" ca="1" si="111"/>
        <v/>
      </c>
      <c r="Y320" t="str">
        <f t="shared" ca="1" si="111"/>
        <v/>
      </c>
      <c r="Z320" t="str">
        <f t="shared" ca="1" si="111"/>
        <v/>
      </c>
      <c r="AA320" t="str">
        <f t="shared" ca="1" si="111"/>
        <v/>
      </c>
      <c r="AB320" t="str">
        <f t="shared" ca="1" si="111"/>
        <v/>
      </c>
      <c r="AC320" t="str">
        <f t="shared" ca="1" si="111"/>
        <v/>
      </c>
      <c r="AD320" t="str">
        <f t="shared" ca="1" si="111"/>
        <v/>
      </c>
      <c r="AE320" t="str">
        <f t="shared" ca="1" si="104"/>
        <v/>
      </c>
      <c r="AF320" t="str">
        <f t="shared" ca="1" si="112"/>
        <v/>
      </c>
      <c r="AG320" t="str">
        <f t="shared" ca="1" si="112"/>
        <v/>
      </c>
      <c r="AH320" t="str">
        <f t="shared" ca="1" si="112"/>
        <v/>
      </c>
      <c r="AI320" t="str">
        <f t="shared" ca="1" si="112"/>
        <v/>
      </c>
      <c r="AJ320" t="str">
        <f t="shared" ca="1" si="112"/>
        <v/>
      </c>
      <c r="AK320" t="str">
        <f t="shared" ca="1" si="112"/>
        <v/>
      </c>
      <c r="AL320" t="str">
        <f t="shared" ca="1" si="108"/>
        <v/>
      </c>
      <c r="AM320" t="str">
        <f t="shared" ca="1" si="108"/>
        <v/>
      </c>
      <c r="AN320" t="str">
        <f t="shared" ca="1" si="90"/>
        <v/>
      </c>
      <c r="AO320" t="str">
        <f t="shared" ca="1" si="91"/>
        <v/>
      </c>
    </row>
    <row r="321" spans="3:41">
      <c r="C321" t="str">
        <f t="shared" ca="1" si="81"/>
        <v/>
      </c>
      <c r="D321" t="str">
        <f t="shared" ca="1" si="82"/>
        <v/>
      </c>
      <c r="E321" t="str">
        <f t="shared" ca="1" si="83"/>
        <v/>
      </c>
      <c r="F321" t="str">
        <f t="shared" ca="1" si="113"/>
        <v/>
      </c>
      <c r="G321" t="str">
        <f t="shared" ca="1" si="113"/>
        <v/>
      </c>
      <c r="H321" t="str">
        <f t="shared" ca="1" si="85"/>
        <v/>
      </c>
      <c r="I321" t="str">
        <f t="shared" ca="1" si="114"/>
        <v/>
      </c>
      <c r="J321" t="str">
        <f t="shared" ca="1" si="114"/>
        <v/>
      </c>
      <c r="K321" t="str">
        <f t="shared" ca="1" si="114"/>
        <v/>
      </c>
      <c r="L321" t="str">
        <f t="shared" ca="1" si="87"/>
        <v/>
      </c>
      <c r="M321" t="str">
        <f t="shared" ca="1" si="88"/>
        <v/>
      </c>
      <c r="N321" t="str">
        <f t="shared" ca="1" si="115"/>
        <v/>
      </c>
      <c r="O321" t="str">
        <f t="shared" ca="1" si="115"/>
        <v/>
      </c>
      <c r="P321" t="str">
        <f t="shared" ca="1" si="111"/>
        <v/>
      </c>
      <c r="Q321" t="str">
        <f t="shared" ca="1" si="111"/>
        <v/>
      </c>
      <c r="R321" t="str">
        <f t="shared" ca="1" si="111"/>
        <v/>
      </c>
      <c r="S321" t="str">
        <f t="shared" ca="1" si="111"/>
        <v/>
      </c>
      <c r="T321" t="str">
        <f t="shared" ca="1" si="111"/>
        <v/>
      </c>
      <c r="U321" t="str">
        <f t="shared" ca="1" si="111"/>
        <v/>
      </c>
      <c r="V321" t="str">
        <f t="shared" ca="1" si="111"/>
        <v/>
      </c>
      <c r="W321" t="str">
        <f t="shared" ca="1" si="111"/>
        <v/>
      </c>
      <c r="X321" t="str">
        <f t="shared" ca="1" si="111"/>
        <v/>
      </c>
      <c r="Y321" t="str">
        <f t="shared" ca="1" si="111"/>
        <v/>
      </c>
      <c r="Z321" t="str">
        <f t="shared" ca="1" si="111"/>
        <v/>
      </c>
      <c r="AA321" t="str">
        <f t="shared" ca="1" si="111"/>
        <v/>
      </c>
      <c r="AB321" t="str">
        <f t="shared" ca="1" si="111"/>
        <v/>
      </c>
      <c r="AC321" t="str">
        <f t="shared" ca="1" si="111"/>
        <v/>
      </c>
      <c r="AD321" t="str">
        <f t="shared" ca="1" si="111"/>
        <v/>
      </c>
      <c r="AE321" t="str">
        <f t="shared" ca="1" si="104"/>
        <v/>
      </c>
      <c r="AF321" t="str">
        <f t="shared" ca="1" si="112"/>
        <v/>
      </c>
      <c r="AG321" t="str">
        <f t="shared" ca="1" si="112"/>
        <v/>
      </c>
      <c r="AH321" t="str">
        <f t="shared" ca="1" si="112"/>
        <v/>
      </c>
      <c r="AI321" t="str">
        <f t="shared" ca="1" si="112"/>
        <v/>
      </c>
      <c r="AJ321" t="str">
        <f t="shared" ca="1" si="112"/>
        <v/>
      </c>
      <c r="AK321" t="str">
        <f t="shared" ca="1" si="112"/>
        <v/>
      </c>
      <c r="AL321" t="str">
        <f t="shared" ref="AL321:AM340" ca="1" si="116">IF(ISNUMBER(MATCH(ROW(),$BC:$BC, 0)), IF(OR(INDIRECT("SP_2b!" &amp; ADDRESS(MATCH(ROW(),$BC:$BC, 0)-1, COLUMN()-4, 4))="", INDIRECT("SP_2b!" &amp; ADDRESS(MATCH(ROW(),$BC:$BC, 0)-1, COLUMN()-4, 4))=0), "", INDIRECT("SP_2b!" &amp; ADDRESS(MATCH(ROW(),$BC:$BC, 0)-1, COLUMN()-4, 4))), "")</f>
        <v/>
      </c>
      <c r="AM321" t="str">
        <f t="shared" ca="1" si="116"/>
        <v/>
      </c>
      <c r="AN321" t="str">
        <f t="shared" ca="1" si="90"/>
        <v/>
      </c>
      <c r="AO321" t="str">
        <f t="shared" ca="1" si="91"/>
        <v/>
      </c>
    </row>
    <row r="322" spans="3:41">
      <c r="C322" t="str">
        <f t="shared" ca="1" si="81"/>
        <v/>
      </c>
      <c r="D322" t="str">
        <f t="shared" ca="1" si="82"/>
        <v/>
      </c>
      <c r="E322" t="str">
        <f t="shared" ca="1" si="83"/>
        <v/>
      </c>
      <c r="F322" t="str">
        <f t="shared" ca="1" si="113"/>
        <v/>
      </c>
      <c r="G322" t="str">
        <f t="shared" ca="1" si="113"/>
        <v/>
      </c>
      <c r="H322" t="str">
        <f t="shared" ca="1" si="85"/>
        <v/>
      </c>
      <c r="I322" t="str">
        <f t="shared" ca="1" si="114"/>
        <v/>
      </c>
      <c r="J322" t="str">
        <f t="shared" ca="1" si="114"/>
        <v/>
      </c>
      <c r="K322" t="str">
        <f t="shared" ca="1" si="114"/>
        <v/>
      </c>
      <c r="L322" t="str">
        <f t="shared" ca="1" si="87"/>
        <v/>
      </c>
      <c r="M322" t="str">
        <f t="shared" ca="1" si="88"/>
        <v/>
      </c>
      <c r="N322" t="str">
        <f t="shared" ca="1" si="115"/>
        <v/>
      </c>
      <c r="O322" t="str">
        <f t="shared" ca="1" si="115"/>
        <v/>
      </c>
      <c r="P322" t="str">
        <f t="shared" ref="P322:AD331" ca="1" si="117">IF(ISNUMBER(MATCH(ROW(),$BC:$BC, 0)), IF(INDIRECT("SP_2b!" &amp; ADDRESS(MATCH(ROW(),$BC:$BC, 0)-1, COLUMN()-4, 4))&lt;&gt;"", INDIRECT("SP_2b!" &amp; ADDRESS(MATCH(ROW(),$BC:$BC, 0)-1, COLUMN()-4, 4)), ""), "")</f>
        <v/>
      </c>
      <c r="Q322" t="str">
        <f t="shared" ca="1" si="117"/>
        <v/>
      </c>
      <c r="R322" t="str">
        <f t="shared" ca="1" si="117"/>
        <v/>
      </c>
      <c r="S322" t="str">
        <f t="shared" ca="1" si="117"/>
        <v/>
      </c>
      <c r="T322" t="str">
        <f t="shared" ca="1" si="117"/>
        <v/>
      </c>
      <c r="U322" t="str">
        <f t="shared" ca="1" si="117"/>
        <v/>
      </c>
      <c r="V322" t="str">
        <f t="shared" ca="1" si="117"/>
        <v/>
      </c>
      <c r="W322" t="str">
        <f t="shared" ca="1" si="117"/>
        <v/>
      </c>
      <c r="X322" t="str">
        <f t="shared" ca="1" si="117"/>
        <v/>
      </c>
      <c r="Y322" t="str">
        <f t="shared" ca="1" si="117"/>
        <v/>
      </c>
      <c r="Z322" t="str">
        <f t="shared" ca="1" si="117"/>
        <v/>
      </c>
      <c r="AA322" t="str">
        <f t="shared" ca="1" si="117"/>
        <v/>
      </c>
      <c r="AB322" t="str">
        <f t="shared" ca="1" si="117"/>
        <v/>
      </c>
      <c r="AC322" t="str">
        <f t="shared" ca="1" si="117"/>
        <v/>
      </c>
      <c r="AD322" t="str">
        <f t="shared" ca="1" si="117"/>
        <v/>
      </c>
      <c r="AE322" t="str">
        <f t="shared" ca="1" si="104"/>
        <v/>
      </c>
      <c r="AF322" t="str">
        <f t="shared" ref="AF322:AK331" ca="1" si="118">IF(ISNUMBER(MATCH(ROW(),$BC:$BC, 0)), IF(OR(INDIRECT("SP_2b!" &amp; ADDRESS(MATCH(ROW(),$BC:$BC, 0)-1, COLUMN()-4, 4))="", INDIRECT("SP_2b!" &amp; ADDRESS(MATCH(ROW(),$BC:$BC, 0)-1, COLUMN()-4, 4))=0), "", INDIRECT("SP_2b!" &amp; ADDRESS(MATCH(ROW(),$BC:$BC, 0)-1, COLUMN()-4, 4))), "")</f>
        <v/>
      </c>
      <c r="AG322" t="str">
        <f t="shared" ca="1" si="118"/>
        <v/>
      </c>
      <c r="AH322" t="str">
        <f t="shared" ca="1" si="118"/>
        <v/>
      </c>
      <c r="AI322" t="str">
        <f t="shared" ca="1" si="118"/>
        <v/>
      </c>
      <c r="AJ322" t="str">
        <f t="shared" ca="1" si="118"/>
        <v/>
      </c>
      <c r="AK322" t="str">
        <f t="shared" ca="1" si="118"/>
        <v/>
      </c>
      <c r="AL322" t="str">
        <f t="shared" ca="1" si="116"/>
        <v/>
      </c>
      <c r="AM322" t="str">
        <f t="shared" ca="1" si="116"/>
        <v/>
      </c>
      <c r="AN322" t="str">
        <f t="shared" ca="1" si="90"/>
        <v/>
      </c>
      <c r="AO322" t="str">
        <f t="shared" ca="1" si="91"/>
        <v/>
      </c>
    </row>
    <row r="323" spans="3:41">
      <c r="C323" t="str">
        <f t="shared" ca="1" si="81"/>
        <v/>
      </c>
      <c r="D323" t="str">
        <f t="shared" ca="1" si="82"/>
        <v/>
      </c>
      <c r="E323" t="str">
        <f t="shared" ca="1" si="83"/>
        <v/>
      </c>
      <c r="F323" t="str">
        <f t="shared" ca="1" si="113"/>
        <v/>
      </c>
      <c r="G323" t="str">
        <f t="shared" ca="1" si="113"/>
        <v/>
      </c>
      <c r="H323" t="str">
        <f t="shared" ca="1" si="85"/>
        <v/>
      </c>
      <c r="I323" t="str">
        <f t="shared" ca="1" si="114"/>
        <v/>
      </c>
      <c r="J323" t="str">
        <f t="shared" ca="1" si="114"/>
        <v/>
      </c>
      <c r="K323" t="str">
        <f t="shared" ca="1" si="114"/>
        <v/>
      </c>
      <c r="L323" t="str">
        <f t="shared" ca="1" si="87"/>
        <v/>
      </c>
      <c r="M323" t="str">
        <f t="shared" ca="1" si="88"/>
        <v/>
      </c>
      <c r="N323" t="str">
        <f t="shared" ca="1" si="115"/>
        <v/>
      </c>
      <c r="O323" t="str">
        <f t="shared" ca="1" si="115"/>
        <v/>
      </c>
      <c r="P323" t="str">
        <f t="shared" ca="1" si="117"/>
        <v/>
      </c>
      <c r="Q323" t="str">
        <f t="shared" ca="1" si="117"/>
        <v/>
      </c>
      <c r="R323" t="str">
        <f t="shared" ca="1" si="117"/>
        <v/>
      </c>
      <c r="S323" t="str">
        <f t="shared" ca="1" si="117"/>
        <v/>
      </c>
      <c r="T323" t="str">
        <f t="shared" ca="1" si="117"/>
        <v/>
      </c>
      <c r="U323" t="str">
        <f t="shared" ca="1" si="117"/>
        <v/>
      </c>
      <c r="V323" t="str">
        <f t="shared" ca="1" si="117"/>
        <v/>
      </c>
      <c r="W323" t="str">
        <f t="shared" ca="1" si="117"/>
        <v/>
      </c>
      <c r="X323" t="str">
        <f t="shared" ca="1" si="117"/>
        <v/>
      </c>
      <c r="Y323" t="str">
        <f t="shared" ca="1" si="117"/>
        <v/>
      </c>
      <c r="Z323" t="str">
        <f t="shared" ca="1" si="117"/>
        <v/>
      </c>
      <c r="AA323" t="str">
        <f t="shared" ca="1" si="117"/>
        <v/>
      </c>
      <c r="AB323" t="str">
        <f t="shared" ca="1" si="117"/>
        <v/>
      </c>
      <c r="AC323" t="str">
        <f t="shared" ca="1" si="117"/>
        <v/>
      </c>
      <c r="AD323" t="str">
        <f t="shared" ca="1" si="117"/>
        <v/>
      </c>
      <c r="AE323" t="str">
        <f t="shared" ca="1" si="104"/>
        <v/>
      </c>
      <c r="AF323" t="str">
        <f t="shared" ca="1" si="118"/>
        <v/>
      </c>
      <c r="AG323" t="str">
        <f t="shared" ca="1" si="118"/>
        <v/>
      </c>
      <c r="AH323" t="str">
        <f t="shared" ca="1" si="118"/>
        <v/>
      </c>
      <c r="AI323" t="str">
        <f t="shared" ca="1" si="118"/>
        <v/>
      </c>
      <c r="AJ323" t="str">
        <f t="shared" ca="1" si="118"/>
        <v/>
      </c>
      <c r="AK323" t="str">
        <f t="shared" ca="1" si="118"/>
        <v/>
      </c>
      <c r="AL323" t="str">
        <f t="shared" ca="1" si="116"/>
        <v/>
      </c>
      <c r="AM323" t="str">
        <f t="shared" ca="1" si="116"/>
        <v/>
      </c>
      <c r="AN323" t="str">
        <f t="shared" ca="1" si="90"/>
        <v/>
      </c>
      <c r="AO323" t="str">
        <f t="shared" ca="1" si="91"/>
        <v/>
      </c>
    </row>
    <row r="324" spans="3:41">
      <c r="C324" t="str">
        <f t="shared" ref="C324:C387" ca="1" si="119">IF(ISNUMBER(MATCH(ROW(),$AZ:$AZ, 0)), INDIRECT("SP_2a!" &amp; ADDRESS(MATCH(ROW(),$AZ:$AZ, 0)-1, COLUMN(), 4)), "")</f>
        <v/>
      </c>
      <c r="D324" t="str">
        <f t="shared" ref="D324:D387" ca="1" si="120">IF(ISNUMBER(MATCH(ROW(),$BA:$BA, 0)), INDIRECT("SP_2a!" &amp; ADDRESS(MATCH(ROW(),$BA:$BA, 0)-1, COLUMN(), 4)), "")</f>
        <v/>
      </c>
      <c r="E324" t="str">
        <f t="shared" ref="E324:E387" ca="1" si="121">IF(ISNUMBER(MATCH(ROW(),$BB:$BB, 0)), INDIRECT("SP_2a!" &amp; ADDRESS(MATCH(ROW(),$BB:$BB, 0)-1, COLUMN(), 4)), "")</f>
        <v/>
      </c>
      <c r="F324" t="str">
        <f t="shared" ca="1" si="113"/>
        <v/>
      </c>
      <c r="G324" t="str">
        <f t="shared" ca="1" si="113"/>
        <v/>
      </c>
      <c r="H324" t="str">
        <f t="shared" ref="H324:H387" ca="1" si="122">IF(ISNUMBER(MATCH(ROW(),$BB:$BB, 0)), INDIRECT("SP_2a!" &amp; ADDRESS(MATCH(ROW(),$BB:$BB, 0)-1, COLUMN(), 4)), "")</f>
        <v/>
      </c>
      <c r="I324" t="str">
        <f t="shared" ca="1" si="114"/>
        <v/>
      </c>
      <c r="J324" t="str">
        <f t="shared" ca="1" si="114"/>
        <v/>
      </c>
      <c r="K324" t="str">
        <f t="shared" ca="1" si="114"/>
        <v/>
      </c>
      <c r="L324" t="str">
        <f t="shared" ref="L324:L387" ca="1" si="123">IF(ISNUMBER(MATCH(ROW(),$BC:$BC, 0)), IF(INDIRECT("SP_2a!" &amp; ADDRESS(MATCH(ROW(),$BC:$BC, 0)-1, COLUMN(), 4))="X", "X", ""), "")</f>
        <v/>
      </c>
      <c r="M324" t="str">
        <f t="shared" ref="M324:M387" ca="1" si="124">IF(ISNUMBER(MATCH(ROW(),$BC:$BC, 0)), IF(INDIRECT("SP_2a!" &amp; ADDRESS(MATCH(ROW(),$BC:$BC, 0)-1, COLUMN(), 4))&lt;&gt;0, INDIRECT("SP_2a!" &amp; ADDRESS(MATCH(ROW(),$BC:$BC, 0)-1, COLUMN(), 4)), ""), "")</f>
        <v/>
      </c>
      <c r="N324" t="str">
        <f t="shared" ca="1" si="115"/>
        <v/>
      </c>
      <c r="O324" t="str">
        <f t="shared" ca="1" si="115"/>
        <v/>
      </c>
      <c r="P324" t="str">
        <f t="shared" ca="1" si="117"/>
        <v/>
      </c>
      <c r="Q324" t="str">
        <f t="shared" ca="1" si="117"/>
        <v/>
      </c>
      <c r="R324" t="str">
        <f t="shared" ca="1" si="117"/>
        <v/>
      </c>
      <c r="S324" t="str">
        <f t="shared" ca="1" si="117"/>
        <v/>
      </c>
      <c r="T324" t="str">
        <f t="shared" ca="1" si="117"/>
        <v/>
      </c>
      <c r="U324" t="str">
        <f t="shared" ca="1" si="117"/>
        <v/>
      </c>
      <c r="V324" t="str">
        <f t="shared" ca="1" si="117"/>
        <v/>
      </c>
      <c r="W324" t="str">
        <f t="shared" ca="1" si="117"/>
        <v/>
      </c>
      <c r="X324" t="str">
        <f t="shared" ca="1" si="117"/>
        <v/>
      </c>
      <c r="Y324" t="str">
        <f t="shared" ca="1" si="117"/>
        <v/>
      </c>
      <c r="Z324" t="str">
        <f t="shared" ca="1" si="117"/>
        <v/>
      </c>
      <c r="AA324" t="str">
        <f t="shared" ca="1" si="117"/>
        <v/>
      </c>
      <c r="AB324" t="str">
        <f t="shared" ca="1" si="117"/>
        <v/>
      </c>
      <c r="AC324" t="str">
        <f t="shared" ca="1" si="117"/>
        <v/>
      </c>
      <c r="AD324" t="str">
        <f t="shared" ca="1" si="117"/>
        <v/>
      </c>
      <c r="AE324" t="str">
        <f t="shared" ca="1" si="104"/>
        <v/>
      </c>
      <c r="AF324" t="str">
        <f t="shared" ca="1" si="118"/>
        <v/>
      </c>
      <c r="AG324" t="str">
        <f t="shared" ca="1" si="118"/>
        <v/>
      </c>
      <c r="AH324" t="str">
        <f t="shared" ca="1" si="118"/>
        <v/>
      </c>
      <c r="AI324" t="str">
        <f t="shared" ca="1" si="118"/>
        <v/>
      </c>
      <c r="AJ324" t="str">
        <f t="shared" ca="1" si="118"/>
        <v/>
      </c>
      <c r="AK324" t="str">
        <f t="shared" ca="1" si="118"/>
        <v/>
      </c>
      <c r="AL324" t="str">
        <f t="shared" ca="1" si="116"/>
        <v/>
      </c>
      <c r="AM324" t="str">
        <f t="shared" ca="1" si="116"/>
        <v/>
      </c>
      <c r="AN324" t="str">
        <f t="shared" ref="AN324:AN387" ca="1" si="125">IF(ISNUMBER(MATCH(ROW(),$BC:$BC, 0)), IF(INDIRECT("SP_2b!" &amp; ADDRESS(MATCH(ROW(),$BC:$BC, 0)-1, COLUMN()-4, 4))&lt;&gt;"", INDIRECT("SP_2b!" &amp; ADDRESS(MATCH(ROW(),$BC:$BC, 0)-1, COLUMN()-4, 4)), ""), "")</f>
        <v/>
      </c>
      <c r="AO324" t="str">
        <f t="shared" ref="AO324:AO387" ca="1" si="126">IF(ISNUMBER(MATCH(ROW(),$BC:$BC, 0)), IF(INDIRECT("SP_2a!" &amp; ADDRESS(MATCH(ROW(),$BC:$BC, 0)-1, 16, 4))&lt;&gt;"", INDIRECT("SP_2a!" &amp; ADDRESS(MATCH(ROW(),$BC:$BC, 0)-1, 16, 4)), ""), "")</f>
        <v/>
      </c>
    </row>
    <row r="325" spans="3:41">
      <c r="C325" t="str">
        <f t="shared" ca="1" si="119"/>
        <v/>
      </c>
      <c r="D325" t="str">
        <f t="shared" ca="1" si="120"/>
        <v/>
      </c>
      <c r="E325" t="str">
        <f t="shared" ca="1" si="121"/>
        <v/>
      </c>
      <c r="F325" t="str">
        <f t="shared" ca="1" si="113"/>
        <v/>
      </c>
      <c r="G325" t="str">
        <f t="shared" ca="1" si="113"/>
        <v/>
      </c>
      <c r="H325" t="str">
        <f t="shared" ca="1" si="122"/>
        <v/>
      </c>
      <c r="I325" t="str">
        <f t="shared" ca="1" si="114"/>
        <v/>
      </c>
      <c r="J325" t="str">
        <f t="shared" ca="1" si="114"/>
        <v/>
      </c>
      <c r="K325" t="str">
        <f t="shared" ca="1" si="114"/>
        <v/>
      </c>
      <c r="L325" t="str">
        <f t="shared" ca="1" si="123"/>
        <v/>
      </c>
      <c r="M325" t="str">
        <f t="shared" ca="1" si="124"/>
        <v/>
      </c>
      <c r="N325" t="str">
        <f t="shared" ca="1" si="115"/>
        <v/>
      </c>
      <c r="O325" t="str">
        <f t="shared" ca="1" si="115"/>
        <v/>
      </c>
      <c r="P325" t="str">
        <f t="shared" ca="1" si="117"/>
        <v/>
      </c>
      <c r="Q325" t="str">
        <f t="shared" ca="1" si="117"/>
        <v/>
      </c>
      <c r="R325" t="str">
        <f t="shared" ca="1" si="117"/>
        <v/>
      </c>
      <c r="S325" t="str">
        <f t="shared" ca="1" si="117"/>
        <v/>
      </c>
      <c r="T325" t="str">
        <f t="shared" ca="1" si="117"/>
        <v/>
      </c>
      <c r="U325" t="str">
        <f t="shared" ca="1" si="117"/>
        <v/>
      </c>
      <c r="V325" t="str">
        <f t="shared" ca="1" si="117"/>
        <v/>
      </c>
      <c r="W325" t="str">
        <f t="shared" ca="1" si="117"/>
        <v/>
      </c>
      <c r="X325" t="str">
        <f t="shared" ca="1" si="117"/>
        <v/>
      </c>
      <c r="Y325" t="str">
        <f t="shared" ca="1" si="117"/>
        <v/>
      </c>
      <c r="Z325" t="str">
        <f t="shared" ca="1" si="117"/>
        <v/>
      </c>
      <c r="AA325" t="str">
        <f t="shared" ca="1" si="117"/>
        <v/>
      </c>
      <c r="AB325" t="str">
        <f t="shared" ca="1" si="117"/>
        <v/>
      </c>
      <c r="AC325" t="str">
        <f t="shared" ca="1" si="117"/>
        <v/>
      </c>
      <c r="AD325" t="str">
        <f t="shared" ca="1" si="117"/>
        <v/>
      </c>
      <c r="AE325" t="str">
        <f t="shared" ca="1" si="104"/>
        <v/>
      </c>
      <c r="AF325" t="str">
        <f t="shared" ca="1" si="118"/>
        <v/>
      </c>
      <c r="AG325" t="str">
        <f t="shared" ca="1" si="118"/>
        <v/>
      </c>
      <c r="AH325" t="str">
        <f t="shared" ca="1" si="118"/>
        <v/>
      </c>
      <c r="AI325" t="str">
        <f t="shared" ca="1" si="118"/>
        <v/>
      </c>
      <c r="AJ325" t="str">
        <f t="shared" ca="1" si="118"/>
        <v/>
      </c>
      <c r="AK325" t="str">
        <f t="shared" ca="1" si="118"/>
        <v/>
      </c>
      <c r="AL325" t="str">
        <f t="shared" ca="1" si="116"/>
        <v/>
      </c>
      <c r="AM325" t="str">
        <f t="shared" ca="1" si="116"/>
        <v/>
      </c>
      <c r="AN325" t="str">
        <f t="shared" ca="1" si="125"/>
        <v/>
      </c>
      <c r="AO325" t="str">
        <f t="shared" ca="1" si="126"/>
        <v/>
      </c>
    </row>
    <row r="326" spans="3:41">
      <c r="C326" t="str">
        <f t="shared" ca="1" si="119"/>
        <v/>
      </c>
      <c r="D326" t="str">
        <f t="shared" ca="1" si="120"/>
        <v/>
      </c>
      <c r="E326" t="str">
        <f t="shared" ca="1" si="121"/>
        <v/>
      </c>
      <c r="F326" t="str">
        <f t="shared" ca="1" si="113"/>
        <v/>
      </c>
      <c r="G326" t="str">
        <f t="shared" ca="1" si="113"/>
        <v/>
      </c>
      <c r="H326" t="str">
        <f t="shared" ca="1" si="122"/>
        <v/>
      </c>
      <c r="I326" t="str">
        <f t="shared" ca="1" si="114"/>
        <v/>
      </c>
      <c r="J326" t="str">
        <f t="shared" ca="1" si="114"/>
        <v/>
      </c>
      <c r="K326" t="str">
        <f t="shared" ca="1" si="114"/>
        <v/>
      </c>
      <c r="L326" t="str">
        <f t="shared" ca="1" si="123"/>
        <v/>
      </c>
      <c r="M326" t="str">
        <f t="shared" ca="1" si="124"/>
        <v/>
      </c>
      <c r="N326" t="str">
        <f t="shared" ca="1" si="115"/>
        <v/>
      </c>
      <c r="O326" t="str">
        <f t="shared" ca="1" si="115"/>
        <v/>
      </c>
      <c r="P326" t="str">
        <f t="shared" ca="1" si="117"/>
        <v/>
      </c>
      <c r="Q326" t="str">
        <f t="shared" ca="1" si="117"/>
        <v/>
      </c>
      <c r="R326" t="str">
        <f t="shared" ca="1" si="117"/>
        <v/>
      </c>
      <c r="S326" t="str">
        <f t="shared" ca="1" si="117"/>
        <v/>
      </c>
      <c r="T326" t="str">
        <f t="shared" ca="1" si="117"/>
        <v/>
      </c>
      <c r="U326" t="str">
        <f t="shared" ca="1" si="117"/>
        <v/>
      </c>
      <c r="V326" t="str">
        <f t="shared" ca="1" si="117"/>
        <v/>
      </c>
      <c r="W326" t="str">
        <f t="shared" ca="1" si="117"/>
        <v/>
      </c>
      <c r="X326" t="str">
        <f t="shared" ca="1" si="117"/>
        <v/>
      </c>
      <c r="Y326" t="str">
        <f t="shared" ca="1" si="117"/>
        <v/>
      </c>
      <c r="Z326" t="str">
        <f t="shared" ca="1" si="117"/>
        <v/>
      </c>
      <c r="AA326" t="str">
        <f t="shared" ca="1" si="117"/>
        <v/>
      </c>
      <c r="AB326" t="str">
        <f t="shared" ca="1" si="117"/>
        <v/>
      </c>
      <c r="AC326" t="str">
        <f t="shared" ca="1" si="117"/>
        <v/>
      </c>
      <c r="AD326" t="str">
        <f t="shared" ca="1" si="117"/>
        <v/>
      </c>
      <c r="AE326" t="str">
        <f t="shared" ca="1" si="104"/>
        <v/>
      </c>
      <c r="AF326" t="str">
        <f t="shared" ca="1" si="118"/>
        <v/>
      </c>
      <c r="AG326" t="str">
        <f t="shared" ca="1" si="118"/>
        <v/>
      </c>
      <c r="AH326" t="str">
        <f t="shared" ca="1" si="118"/>
        <v/>
      </c>
      <c r="AI326" t="str">
        <f t="shared" ca="1" si="118"/>
        <v/>
      </c>
      <c r="AJ326" t="str">
        <f t="shared" ca="1" si="118"/>
        <v/>
      </c>
      <c r="AK326" t="str">
        <f t="shared" ca="1" si="118"/>
        <v/>
      </c>
      <c r="AL326" t="str">
        <f t="shared" ca="1" si="116"/>
        <v/>
      </c>
      <c r="AM326" t="str">
        <f t="shared" ca="1" si="116"/>
        <v/>
      </c>
      <c r="AN326" t="str">
        <f t="shared" ca="1" si="125"/>
        <v/>
      </c>
      <c r="AO326" t="str">
        <f t="shared" ca="1" si="126"/>
        <v/>
      </c>
    </row>
    <row r="327" spans="3:41">
      <c r="C327" t="str">
        <f t="shared" ca="1" si="119"/>
        <v/>
      </c>
      <c r="D327" t="str">
        <f t="shared" ca="1" si="120"/>
        <v/>
      </c>
      <c r="E327" t="str">
        <f t="shared" ca="1" si="121"/>
        <v/>
      </c>
      <c r="F327" t="str">
        <f t="shared" ca="1" si="113"/>
        <v/>
      </c>
      <c r="G327" t="str">
        <f t="shared" ca="1" si="113"/>
        <v/>
      </c>
      <c r="H327" t="str">
        <f t="shared" ca="1" si="122"/>
        <v/>
      </c>
      <c r="I327" t="str">
        <f t="shared" ca="1" si="114"/>
        <v/>
      </c>
      <c r="J327" t="str">
        <f t="shared" ca="1" si="114"/>
        <v/>
      </c>
      <c r="K327" t="str">
        <f t="shared" ca="1" si="114"/>
        <v/>
      </c>
      <c r="L327" t="str">
        <f t="shared" ca="1" si="123"/>
        <v/>
      </c>
      <c r="M327" t="str">
        <f t="shared" ca="1" si="124"/>
        <v/>
      </c>
      <c r="N327" t="str">
        <f t="shared" ca="1" si="115"/>
        <v/>
      </c>
      <c r="O327" t="str">
        <f t="shared" ca="1" si="115"/>
        <v/>
      </c>
      <c r="P327" t="str">
        <f t="shared" ca="1" si="117"/>
        <v/>
      </c>
      <c r="Q327" t="str">
        <f t="shared" ca="1" si="117"/>
        <v/>
      </c>
      <c r="R327" t="str">
        <f t="shared" ca="1" si="117"/>
        <v/>
      </c>
      <c r="S327" t="str">
        <f t="shared" ca="1" si="117"/>
        <v/>
      </c>
      <c r="T327" t="str">
        <f t="shared" ca="1" si="117"/>
        <v/>
      </c>
      <c r="U327" t="str">
        <f t="shared" ca="1" si="117"/>
        <v/>
      </c>
      <c r="V327" t="str">
        <f t="shared" ca="1" si="117"/>
        <v/>
      </c>
      <c r="W327" t="str">
        <f t="shared" ca="1" si="117"/>
        <v/>
      </c>
      <c r="X327" t="str">
        <f t="shared" ca="1" si="117"/>
        <v/>
      </c>
      <c r="Y327" t="str">
        <f t="shared" ca="1" si="117"/>
        <v/>
      </c>
      <c r="Z327" t="str">
        <f t="shared" ca="1" si="117"/>
        <v/>
      </c>
      <c r="AA327" t="str">
        <f t="shared" ca="1" si="117"/>
        <v/>
      </c>
      <c r="AB327" t="str">
        <f t="shared" ca="1" si="117"/>
        <v/>
      </c>
      <c r="AC327" t="str">
        <f t="shared" ca="1" si="117"/>
        <v/>
      </c>
      <c r="AD327" t="str">
        <f t="shared" ca="1" si="117"/>
        <v/>
      </c>
      <c r="AE327" t="str">
        <f t="shared" ca="1" si="104"/>
        <v/>
      </c>
      <c r="AF327" t="str">
        <f t="shared" ca="1" si="118"/>
        <v/>
      </c>
      <c r="AG327" t="str">
        <f t="shared" ca="1" si="118"/>
        <v/>
      </c>
      <c r="AH327" t="str">
        <f t="shared" ca="1" si="118"/>
        <v/>
      </c>
      <c r="AI327" t="str">
        <f t="shared" ca="1" si="118"/>
        <v/>
      </c>
      <c r="AJ327" t="str">
        <f t="shared" ca="1" si="118"/>
        <v/>
      </c>
      <c r="AK327" t="str">
        <f t="shared" ca="1" si="118"/>
        <v/>
      </c>
      <c r="AL327" t="str">
        <f t="shared" ca="1" si="116"/>
        <v/>
      </c>
      <c r="AM327" t="str">
        <f t="shared" ca="1" si="116"/>
        <v/>
      </c>
      <c r="AN327" t="str">
        <f t="shared" ca="1" si="125"/>
        <v/>
      </c>
      <c r="AO327" t="str">
        <f t="shared" ca="1" si="126"/>
        <v/>
      </c>
    </row>
    <row r="328" spans="3:41">
      <c r="C328" t="str">
        <f t="shared" ca="1" si="119"/>
        <v/>
      </c>
      <c r="D328" t="str">
        <f t="shared" ca="1" si="120"/>
        <v/>
      </c>
      <c r="E328" t="str">
        <f t="shared" ca="1" si="121"/>
        <v/>
      </c>
      <c r="F328" t="str">
        <f t="shared" ca="1" si="113"/>
        <v/>
      </c>
      <c r="G328" t="str">
        <f t="shared" ca="1" si="113"/>
        <v/>
      </c>
      <c r="H328" t="str">
        <f t="shared" ca="1" si="122"/>
        <v/>
      </c>
      <c r="I328" t="str">
        <f t="shared" ca="1" si="114"/>
        <v/>
      </c>
      <c r="J328" t="str">
        <f t="shared" ca="1" si="114"/>
        <v/>
      </c>
      <c r="K328" t="str">
        <f t="shared" ca="1" si="114"/>
        <v/>
      </c>
      <c r="L328" t="str">
        <f t="shared" ca="1" si="123"/>
        <v/>
      </c>
      <c r="M328" t="str">
        <f t="shared" ca="1" si="124"/>
        <v/>
      </c>
      <c r="N328" t="str">
        <f t="shared" ca="1" si="115"/>
        <v/>
      </c>
      <c r="O328" t="str">
        <f t="shared" ca="1" si="115"/>
        <v/>
      </c>
      <c r="P328" t="str">
        <f t="shared" ca="1" si="117"/>
        <v/>
      </c>
      <c r="Q328" t="str">
        <f t="shared" ca="1" si="117"/>
        <v/>
      </c>
      <c r="R328" t="str">
        <f t="shared" ca="1" si="117"/>
        <v/>
      </c>
      <c r="S328" t="str">
        <f t="shared" ca="1" si="117"/>
        <v/>
      </c>
      <c r="T328" t="str">
        <f t="shared" ca="1" si="117"/>
        <v/>
      </c>
      <c r="U328" t="str">
        <f t="shared" ca="1" si="117"/>
        <v/>
      </c>
      <c r="V328" t="str">
        <f t="shared" ca="1" si="117"/>
        <v/>
      </c>
      <c r="W328" t="str">
        <f t="shared" ca="1" si="117"/>
        <v/>
      </c>
      <c r="X328" t="str">
        <f t="shared" ca="1" si="117"/>
        <v/>
      </c>
      <c r="Y328" t="str">
        <f t="shared" ca="1" si="117"/>
        <v/>
      </c>
      <c r="Z328" t="str">
        <f t="shared" ca="1" si="117"/>
        <v/>
      </c>
      <c r="AA328" t="str">
        <f t="shared" ca="1" si="117"/>
        <v/>
      </c>
      <c r="AB328" t="str">
        <f t="shared" ca="1" si="117"/>
        <v/>
      </c>
      <c r="AC328" t="str">
        <f t="shared" ca="1" si="117"/>
        <v/>
      </c>
      <c r="AD328" t="str">
        <f t="shared" ca="1" si="117"/>
        <v/>
      </c>
      <c r="AE328" t="str">
        <f t="shared" ca="1" si="104"/>
        <v/>
      </c>
      <c r="AF328" t="str">
        <f t="shared" ca="1" si="118"/>
        <v/>
      </c>
      <c r="AG328" t="str">
        <f t="shared" ca="1" si="118"/>
        <v/>
      </c>
      <c r="AH328" t="str">
        <f t="shared" ca="1" si="118"/>
        <v/>
      </c>
      <c r="AI328" t="str">
        <f t="shared" ca="1" si="118"/>
        <v/>
      </c>
      <c r="AJ328" t="str">
        <f t="shared" ca="1" si="118"/>
        <v/>
      </c>
      <c r="AK328" t="str">
        <f t="shared" ca="1" si="118"/>
        <v/>
      </c>
      <c r="AL328" t="str">
        <f t="shared" ca="1" si="116"/>
        <v/>
      </c>
      <c r="AM328" t="str">
        <f t="shared" ca="1" si="116"/>
        <v/>
      </c>
      <c r="AN328" t="str">
        <f t="shared" ca="1" si="125"/>
        <v/>
      </c>
      <c r="AO328" t="str">
        <f t="shared" ca="1" si="126"/>
        <v/>
      </c>
    </row>
    <row r="329" spans="3:41">
      <c r="C329" t="str">
        <f t="shared" ca="1" si="119"/>
        <v/>
      </c>
      <c r="D329" t="str">
        <f t="shared" ca="1" si="120"/>
        <v/>
      </c>
      <c r="E329" t="str">
        <f t="shared" ca="1" si="121"/>
        <v/>
      </c>
      <c r="F329" t="str">
        <f t="shared" ca="1" si="113"/>
        <v/>
      </c>
      <c r="G329" t="str">
        <f t="shared" ca="1" si="113"/>
        <v/>
      </c>
      <c r="H329" t="str">
        <f t="shared" ca="1" si="122"/>
        <v/>
      </c>
      <c r="I329" t="str">
        <f t="shared" ca="1" si="114"/>
        <v/>
      </c>
      <c r="J329" t="str">
        <f t="shared" ca="1" si="114"/>
        <v/>
      </c>
      <c r="K329" t="str">
        <f t="shared" ca="1" si="114"/>
        <v/>
      </c>
      <c r="L329" t="str">
        <f t="shared" ca="1" si="123"/>
        <v/>
      </c>
      <c r="M329" t="str">
        <f t="shared" ca="1" si="124"/>
        <v/>
      </c>
      <c r="N329" t="str">
        <f t="shared" ca="1" si="115"/>
        <v/>
      </c>
      <c r="O329" t="str">
        <f t="shared" ca="1" si="115"/>
        <v/>
      </c>
      <c r="P329" t="str">
        <f t="shared" ca="1" si="117"/>
        <v/>
      </c>
      <c r="Q329" t="str">
        <f t="shared" ca="1" si="117"/>
        <v/>
      </c>
      <c r="R329" t="str">
        <f t="shared" ca="1" si="117"/>
        <v/>
      </c>
      <c r="S329" t="str">
        <f t="shared" ca="1" si="117"/>
        <v/>
      </c>
      <c r="T329" t="str">
        <f t="shared" ca="1" si="117"/>
        <v/>
      </c>
      <c r="U329" t="str">
        <f t="shared" ca="1" si="117"/>
        <v/>
      </c>
      <c r="V329" t="str">
        <f t="shared" ca="1" si="117"/>
        <v/>
      </c>
      <c r="W329" t="str">
        <f t="shared" ca="1" si="117"/>
        <v/>
      </c>
      <c r="X329" t="str">
        <f t="shared" ca="1" si="117"/>
        <v/>
      </c>
      <c r="Y329" t="str">
        <f t="shared" ca="1" si="117"/>
        <v/>
      </c>
      <c r="Z329" t="str">
        <f t="shared" ca="1" si="117"/>
        <v/>
      </c>
      <c r="AA329" t="str">
        <f t="shared" ca="1" si="117"/>
        <v/>
      </c>
      <c r="AB329" t="str">
        <f t="shared" ca="1" si="117"/>
        <v/>
      </c>
      <c r="AC329" t="str">
        <f t="shared" ca="1" si="117"/>
        <v/>
      </c>
      <c r="AD329" t="str">
        <f t="shared" ca="1" si="117"/>
        <v/>
      </c>
      <c r="AE329" t="str">
        <f t="shared" ca="1" si="104"/>
        <v/>
      </c>
      <c r="AF329" t="str">
        <f t="shared" ca="1" si="118"/>
        <v/>
      </c>
      <c r="AG329" t="str">
        <f t="shared" ca="1" si="118"/>
        <v/>
      </c>
      <c r="AH329" t="str">
        <f t="shared" ca="1" si="118"/>
        <v/>
      </c>
      <c r="AI329" t="str">
        <f t="shared" ca="1" si="118"/>
        <v/>
      </c>
      <c r="AJ329" t="str">
        <f t="shared" ca="1" si="118"/>
        <v/>
      </c>
      <c r="AK329" t="str">
        <f t="shared" ca="1" si="118"/>
        <v/>
      </c>
      <c r="AL329" t="str">
        <f t="shared" ca="1" si="116"/>
        <v/>
      </c>
      <c r="AM329" t="str">
        <f t="shared" ca="1" si="116"/>
        <v/>
      </c>
      <c r="AN329" t="str">
        <f t="shared" ca="1" si="125"/>
        <v/>
      </c>
      <c r="AO329" t="str">
        <f t="shared" ca="1" si="126"/>
        <v/>
      </c>
    </row>
    <row r="330" spans="3:41">
      <c r="C330" t="str">
        <f t="shared" ca="1" si="119"/>
        <v/>
      </c>
      <c r="D330" t="str">
        <f t="shared" ca="1" si="120"/>
        <v/>
      </c>
      <c r="E330" t="str">
        <f t="shared" ca="1" si="121"/>
        <v/>
      </c>
      <c r="F330" t="str">
        <f t="shared" ca="1" si="113"/>
        <v/>
      </c>
      <c r="G330" t="str">
        <f t="shared" ca="1" si="113"/>
        <v/>
      </c>
      <c r="H330" t="str">
        <f t="shared" ca="1" si="122"/>
        <v/>
      </c>
      <c r="I330" t="str">
        <f t="shared" ca="1" si="114"/>
        <v/>
      </c>
      <c r="J330" t="str">
        <f t="shared" ca="1" si="114"/>
        <v/>
      </c>
      <c r="K330" t="str">
        <f t="shared" ca="1" si="114"/>
        <v/>
      </c>
      <c r="L330" t="str">
        <f t="shared" ca="1" si="123"/>
        <v/>
      </c>
      <c r="M330" t="str">
        <f t="shared" ca="1" si="124"/>
        <v/>
      </c>
      <c r="N330" t="str">
        <f t="shared" ca="1" si="115"/>
        <v/>
      </c>
      <c r="O330" t="str">
        <f t="shared" ca="1" si="115"/>
        <v/>
      </c>
      <c r="P330" t="str">
        <f t="shared" ca="1" si="117"/>
        <v/>
      </c>
      <c r="Q330" t="str">
        <f t="shared" ca="1" si="117"/>
        <v/>
      </c>
      <c r="R330" t="str">
        <f t="shared" ca="1" si="117"/>
        <v/>
      </c>
      <c r="S330" t="str">
        <f t="shared" ca="1" si="117"/>
        <v/>
      </c>
      <c r="T330" t="str">
        <f t="shared" ca="1" si="117"/>
        <v/>
      </c>
      <c r="U330" t="str">
        <f t="shared" ca="1" si="117"/>
        <v/>
      </c>
      <c r="V330" t="str">
        <f t="shared" ca="1" si="117"/>
        <v/>
      </c>
      <c r="W330" t="str">
        <f t="shared" ca="1" si="117"/>
        <v/>
      </c>
      <c r="X330" t="str">
        <f t="shared" ca="1" si="117"/>
        <v/>
      </c>
      <c r="Y330" t="str">
        <f t="shared" ca="1" si="117"/>
        <v/>
      </c>
      <c r="Z330" t="str">
        <f t="shared" ca="1" si="117"/>
        <v/>
      </c>
      <c r="AA330" t="str">
        <f t="shared" ca="1" si="117"/>
        <v/>
      </c>
      <c r="AB330" t="str">
        <f t="shared" ca="1" si="117"/>
        <v/>
      </c>
      <c r="AC330" t="str">
        <f t="shared" ca="1" si="117"/>
        <v/>
      </c>
      <c r="AD330" t="str">
        <f t="shared" ca="1" si="117"/>
        <v/>
      </c>
      <c r="AE330" t="str">
        <f t="shared" ca="1" si="104"/>
        <v/>
      </c>
      <c r="AF330" t="str">
        <f t="shared" ca="1" si="118"/>
        <v/>
      </c>
      <c r="AG330" t="str">
        <f t="shared" ca="1" si="118"/>
        <v/>
      </c>
      <c r="AH330" t="str">
        <f t="shared" ca="1" si="118"/>
        <v/>
      </c>
      <c r="AI330" t="str">
        <f t="shared" ca="1" si="118"/>
        <v/>
      </c>
      <c r="AJ330" t="str">
        <f t="shared" ca="1" si="118"/>
        <v/>
      </c>
      <c r="AK330" t="str">
        <f t="shared" ca="1" si="118"/>
        <v/>
      </c>
      <c r="AL330" t="str">
        <f t="shared" ca="1" si="116"/>
        <v/>
      </c>
      <c r="AM330" t="str">
        <f t="shared" ca="1" si="116"/>
        <v/>
      </c>
      <c r="AN330" t="str">
        <f t="shared" ca="1" si="125"/>
        <v/>
      </c>
      <c r="AO330" t="str">
        <f t="shared" ca="1" si="126"/>
        <v/>
      </c>
    </row>
    <row r="331" spans="3:41">
      <c r="C331" t="str">
        <f t="shared" ca="1" si="119"/>
        <v/>
      </c>
      <c r="D331" t="str">
        <f t="shared" ca="1" si="120"/>
        <v/>
      </c>
      <c r="E331" t="str">
        <f t="shared" ca="1" si="121"/>
        <v/>
      </c>
      <c r="F331" t="str">
        <f t="shared" ca="1" si="113"/>
        <v/>
      </c>
      <c r="G331" t="str">
        <f t="shared" ca="1" si="113"/>
        <v/>
      </c>
      <c r="H331" t="str">
        <f t="shared" ca="1" si="122"/>
        <v/>
      </c>
      <c r="I331" t="str">
        <f t="shared" ca="1" si="114"/>
        <v/>
      </c>
      <c r="J331" t="str">
        <f t="shared" ca="1" si="114"/>
        <v/>
      </c>
      <c r="K331" t="str">
        <f t="shared" ca="1" si="114"/>
        <v/>
      </c>
      <c r="L331" t="str">
        <f t="shared" ca="1" si="123"/>
        <v/>
      </c>
      <c r="M331" t="str">
        <f t="shared" ca="1" si="124"/>
        <v/>
      </c>
      <c r="N331" t="str">
        <f t="shared" ca="1" si="115"/>
        <v/>
      </c>
      <c r="O331" t="str">
        <f t="shared" ca="1" si="115"/>
        <v/>
      </c>
      <c r="P331" t="str">
        <f t="shared" ca="1" si="117"/>
        <v/>
      </c>
      <c r="Q331" t="str">
        <f t="shared" ca="1" si="117"/>
        <v/>
      </c>
      <c r="R331" t="str">
        <f t="shared" ca="1" si="117"/>
        <v/>
      </c>
      <c r="S331" t="str">
        <f t="shared" ca="1" si="117"/>
        <v/>
      </c>
      <c r="T331" t="str">
        <f t="shared" ca="1" si="117"/>
        <v/>
      </c>
      <c r="U331" t="str">
        <f t="shared" ca="1" si="117"/>
        <v/>
      </c>
      <c r="V331" t="str">
        <f t="shared" ca="1" si="117"/>
        <v/>
      </c>
      <c r="W331" t="str">
        <f t="shared" ca="1" si="117"/>
        <v/>
      </c>
      <c r="X331" t="str">
        <f t="shared" ca="1" si="117"/>
        <v/>
      </c>
      <c r="Y331" t="str">
        <f t="shared" ca="1" si="117"/>
        <v/>
      </c>
      <c r="Z331" t="str">
        <f t="shared" ca="1" si="117"/>
        <v/>
      </c>
      <c r="AA331" t="str">
        <f t="shared" ca="1" si="117"/>
        <v/>
      </c>
      <c r="AB331" t="str">
        <f t="shared" ca="1" si="117"/>
        <v/>
      </c>
      <c r="AC331" t="str">
        <f t="shared" ca="1" si="117"/>
        <v/>
      </c>
      <c r="AD331" t="str">
        <f t="shared" ca="1" si="117"/>
        <v/>
      </c>
      <c r="AE331" t="str">
        <f t="shared" ca="1" si="104"/>
        <v/>
      </c>
      <c r="AF331" t="str">
        <f t="shared" ca="1" si="118"/>
        <v/>
      </c>
      <c r="AG331" t="str">
        <f t="shared" ca="1" si="118"/>
        <v/>
      </c>
      <c r="AH331" t="str">
        <f t="shared" ca="1" si="118"/>
        <v/>
      </c>
      <c r="AI331" t="str">
        <f t="shared" ca="1" si="118"/>
        <v/>
      </c>
      <c r="AJ331" t="str">
        <f t="shared" ca="1" si="118"/>
        <v/>
      </c>
      <c r="AK331" t="str">
        <f t="shared" ca="1" si="118"/>
        <v/>
      </c>
      <c r="AL331" t="str">
        <f t="shared" ca="1" si="116"/>
        <v/>
      </c>
      <c r="AM331" t="str">
        <f t="shared" ca="1" si="116"/>
        <v/>
      </c>
      <c r="AN331" t="str">
        <f t="shared" ca="1" si="125"/>
        <v/>
      </c>
      <c r="AO331" t="str">
        <f t="shared" ca="1" si="126"/>
        <v/>
      </c>
    </row>
    <row r="332" spans="3:41">
      <c r="C332" t="str">
        <f t="shared" ca="1" si="119"/>
        <v/>
      </c>
      <c r="D332" t="str">
        <f t="shared" ca="1" si="120"/>
        <v/>
      </c>
      <c r="E332" t="str">
        <f t="shared" ca="1" si="121"/>
        <v/>
      </c>
      <c r="F332" t="str">
        <f t="shared" ca="1" si="113"/>
        <v/>
      </c>
      <c r="G332" t="str">
        <f t="shared" ca="1" si="113"/>
        <v/>
      </c>
      <c r="H332" t="str">
        <f t="shared" ca="1" si="122"/>
        <v/>
      </c>
      <c r="I332" t="str">
        <f t="shared" ca="1" si="114"/>
        <v/>
      </c>
      <c r="J332" t="str">
        <f t="shared" ca="1" si="114"/>
        <v/>
      </c>
      <c r="K332" t="str">
        <f t="shared" ca="1" si="114"/>
        <v/>
      </c>
      <c r="L332" t="str">
        <f t="shared" ca="1" si="123"/>
        <v/>
      </c>
      <c r="M332" t="str">
        <f t="shared" ca="1" si="124"/>
        <v/>
      </c>
      <c r="N332" t="str">
        <f t="shared" ca="1" si="115"/>
        <v/>
      </c>
      <c r="O332" t="str">
        <f t="shared" ca="1" si="115"/>
        <v/>
      </c>
      <c r="P332" t="str">
        <f t="shared" ref="P332:AD341" ca="1" si="127">IF(ISNUMBER(MATCH(ROW(),$BC:$BC, 0)), IF(INDIRECT("SP_2b!" &amp; ADDRESS(MATCH(ROW(),$BC:$BC, 0)-1, COLUMN()-4, 4))&lt;&gt;"", INDIRECT("SP_2b!" &amp; ADDRESS(MATCH(ROW(),$BC:$BC, 0)-1, COLUMN()-4, 4)), ""), "")</f>
        <v/>
      </c>
      <c r="Q332" t="str">
        <f t="shared" ca="1" si="127"/>
        <v/>
      </c>
      <c r="R332" t="str">
        <f t="shared" ca="1" si="127"/>
        <v/>
      </c>
      <c r="S332" t="str">
        <f t="shared" ca="1" si="127"/>
        <v/>
      </c>
      <c r="T332" t="str">
        <f t="shared" ca="1" si="127"/>
        <v/>
      </c>
      <c r="U332" t="str">
        <f t="shared" ca="1" si="127"/>
        <v/>
      </c>
      <c r="V332" t="str">
        <f t="shared" ca="1" si="127"/>
        <v/>
      </c>
      <c r="W332" t="str">
        <f t="shared" ca="1" si="127"/>
        <v/>
      </c>
      <c r="X332" t="str">
        <f t="shared" ca="1" si="127"/>
        <v/>
      </c>
      <c r="Y332" t="str">
        <f t="shared" ca="1" si="127"/>
        <v/>
      </c>
      <c r="Z332" t="str">
        <f t="shared" ca="1" si="127"/>
        <v/>
      </c>
      <c r="AA332" t="str">
        <f t="shared" ca="1" si="127"/>
        <v/>
      </c>
      <c r="AB332" t="str">
        <f t="shared" ca="1" si="127"/>
        <v/>
      </c>
      <c r="AC332" t="str">
        <f t="shared" ca="1" si="127"/>
        <v/>
      </c>
      <c r="AD332" t="str">
        <f t="shared" ca="1" si="127"/>
        <v/>
      </c>
      <c r="AE332" t="str">
        <f t="shared" ca="1" si="104"/>
        <v/>
      </c>
      <c r="AF332" t="str">
        <f t="shared" ref="AF332:AK341" ca="1" si="128">IF(ISNUMBER(MATCH(ROW(),$BC:$BC, 0)), IF(OR(INDIRECT("SP_2b!" &amp; ADDRESS(MATCH(ROW(),$BC:$BC, 0)-1, COLUMN()-4, 4))="", INDIRECT("SP_2b!" &amp; ADDRESS(MATCH(ROW(),$BC:$BC, 0)-1, COLUMN()-4, 4))=0), "", INDIRECT("SP_2b!" &amp; ADDRESS(MATCH(ROW(),$BC:$BC, 0)-1, COLUMN()-4, 4))), "")</f>
        <v/>
      </c>
      <c r="AG332" t="str">
        <f t="shared" ca="1" si="128"/>
        <v/>
      </c>
      <c r="AH332" t="str">
        <f t="shared" ca="1" si="128"/>
        <v/>
      </c>
      <c r="AI332" t="str">
        <f t="shared" ca="1" si="128"/>
        <v/>
      </c>
      <c r="AJ332" t="str">
        <f t="shared" ca="1" si="128"/>
        <v/>
      </c>
      <c r="AK332" t="str">
        <f t="shared" ca="1" si="128"/>
        <v/>
      </c>
      <c r="AL332" t="str">
        <f t="shared" ca="1" si="116"/>
        <v/>
      </c>
      <c r="AM332" t="str">
        <f t="shared" ca="1" si="116"/>
        <v/>
      </c>
      <c r="AN332" t="str">
        <f t="shared" ca="1" si="125"/>
        <v/>
      </c>
      <c r="AO332" t="str">
        <f t="shared" ca="1" si="126"/>
        <v/>
      </c>
    </row>
    <row r="333" spans="3:41">
      <c r="C333" t="str">
        <f t="shared" ca="1" si="119"/>
        <v/>
      </c>
      <c r="D333" t="str">
        <f t="shared" ca="1" si="120"/>
        <v/>
      </c>
      <c r="E333" t="str">
        <f t="shared" ca="1" si="121"/>
        <v/>
      </c>
      <c r="F333" t="str">
        <f t="shared" ca="1" si="113"/>
        <v/>
      </c>
      <c r="G333" t="str">
        <f t="shared" ca="1" si="113"/>
        <v/>
      </c>
      <c r="H333" t="str">
        <f t="shared" ca="1" si="122"/>
        <v/>
      </c>
      <c r="I333" t="str">
        <f t="shared" ca="1" si="114"/>
        <v/>
      </c>
      <c r="J333" t="str">
        <f t="shared" ca="1" si="114"/>
        <v/>
      </c>
      <c r="K333" t="str">
        <f t="shared" ca="1" si="114"/>
        <v/>
      </c>
      <c r="L333" t="str">
        <f t="shared" ca="1" si="123"/>
        <v/>
      </c>
      <c r="M333" t="str">
        <f t="shared" ca="1" si="124"/>
        <v/>
      </c>
      <c r="N333" t="str">
        <f t="shared" ca="1" si="115"/>
        <v/>
      </c>
      <c r="O333" t="str">
        <f t="shared" ca="1" si="115"/>
        <v/>
      </c>
      <c r="P333" t="str">
        <f t="shared" ca="1" si="127"/>
        <v/>
      </c>
      <c r="Q333" t="str">
        <f t="shared" ca="1" si="127"/>
        <v/>
      </c>
      <c r="R333" t="str">
        <f t="shared" ca="1" si="127"/>
        <v/>
      </c>
      <c r="S333" t="str">
        <f t="shared" ca="1" si="127"/>
        <v/>
      </c>
      <c r="T333" t="str">
        <f t="shared" ca="1" si="127"/>
        <v/>
      </c>
      <c r="U333" t="str">
        <f t="shared" ca="1" si="127"/>
        <v/>
      </c>
      <c r="V333" t="str">
        <f t="shared" ca="1" si="127"/>
        <v/>
      </c>
      <c r="W333" t="str">
        <f t="shared" ca="1" si="127"/>
        <v/>
      </c>
      <c r="X333" t="str">
        <f t="shared" ca="1" si="127"/>
        <v/>
      </c>
      <c r="Y333" t="str">
        <f t="shared" ca="1" si="127"/>
        <v/>
      </c>
      <c r="Z333" t="str">
        <f t="shared" ca="1" si="127"/>
        <v/>
      </c>
      <c r="AA333" t="str">
        <f t="shared" ca="1" si="127"/>
        <v/>
      </c>
      <c r="AB333" t="str">
        <f t="shared" ca="1" si="127"/>
        <v/>
      </c>
      <c r="AC333" t="str">
        <f t="shared" ca="1" si="127"/>
        <v/>
      </c>
      <c r="AD333" t="str">
        <f t="shared" ca="1" si="127"/>
        <v/>
      </c>
      <c r="AE333" t="str">
        <f t="shared" ca="1" si="104"/>
        <v/>
      </c>
      <c r="AF333" t="str">
        <f t="shared" ca="1" si="128"/>
        <v/>
      </c>
      <c r="AG333" t="str">
        <f t="shared" ca="1" si="128"/>
        <v/>
      </c>
      <c r="AH333" t="str">
        <f t="shared" ca="1" si="128"/>
        <v/>
      </c>
      <c r="AI333" t="str">
        <f t="shared" ca="1" si="128"/>
        <v/>
      </c>
      <c r="AJ333" t="str">
        <f t="shared" ca="1" si="128"/>
        <v/>
      </c>
      <c r="AK333" t="str">
        <f t="shared" ca="1" si="128"/>
        <v/>
      </c>
      <c r="AL333" t="str">
        <f t="shared" ca="1" si="116"/>
        <v/>
      </c>
      <c r="AM333" t="str">
        <f t="shared" ca="1" si="116"/>
        <v/>
      </c>
      <c r="AN333" t="str">
        <f t="shared" ca="1" si="125"/>
        <v/>
      </c>
      <c r="AO333" t="str">
        <f t="shared" ca="1" si="126"/>
        <v/>
      </c>
    </row>
    <row r="334" spans="3:41">
      <c r="C334" t="str">
        <f t="shared" ca="1" si="119"/>
        <v/>
      </c>
      <c r="D334" t="str">
        <f t="shared" ca="1" si="120"/>
        <v/>
      </c>
      <c r="E334" t="str">
        <f t="shared" ca="1" si="121"/>
        <v/>
      </c>
      <c r="F334" t="str">
        <f t="shared" ca="1" si="113"/>
        <v/>
      </c>
      <c r="G334" t="str">
        <f t="shared" ca="1" si="113"/>
        <v/>
      </c>
      <c r="H334" t="str">
        <f t="shared" ca="1" si="122"/>
        <v/>
      </c>
      <c r="I334" t="str">
        <f t="shared" ca="1" si="114"/>
        <v/>
      </c>
      <c r="J334" t="str">
        <f t="shared" ca="1" si="114"/>
        <v/>
      </c>
      <c r="K334" t="str">
        <f t="shared" ca="1" si="114"/>
        <v/>
      </c>
      <c r="L334" t="str">
        <f t="shared" ca="1" si="123"/>
        <v/>
      </c>
      <c r="M334" t="str">
        <f t="shared" ca="1" si="124"/>
        <v/>
      </c>
      <c r="N334" t="str">
        <f t="shared" ca="1" si="115"/>
        <v/>
      </c>
      <c r="O334" t="str">
        <f t="shared" ca="1" si="115"/>
        <v/>
      </c>
      <c r="P334" t="str">
        <f t="shared" ca="1" si="127"/>
        <v/>
      </c>
      <c r="Q334" t="str">
        <f t="shared" ca="1" si="127"/>
        <v/>
      </c>
      <c r="R334" t="str">
        <f t="shared" ca="1" si="127"/>
        <v/>
      </c>
      <c r="S334" t="str">
        <f t="shared" ca="1" si="127"/>
        <v/>
      </c>
      <c r="T334" t="str">
        <f t="shared" ca="1" si="127"/>
        <v/>
      </c>
      <c r="U334" t="str">
        <f t="shared" ca="1" si="127"/>
        <v/>
      </c>
      <c r="V334" t="str">
        <f t="shared" ca="1" si="127"/>
        <v/>
      </c>
      <c r="W334" t="str">
        <f t="shared" ca="1" si="127"/>
        <v/>
      </c>
      <c r="X334" t="str">
        <f t="shared" ca="1" si="127"/>
        <v/>
      </c>
      <c r="Y334" t="str">
        <f t="shared" ca="1" si="127"/>
        <v/>
      </c>
      <c r="Z334" t="str">
        <f t="shared" ca="1" si="127"/>
        <v/>
      </c>
      <c r="AA334" t="str">
        <f t="shared" ca="1" si="127"/>
        <v/>
      </c>
      <c r="AB334" t="str">
        <f t="shared" ca="1" si="127"/>
        <v/>
      </c>
      <c r="AC334" t="str">
        <f t="shared" ca="1" si="127"/>
        <v/>
      </c>
      <c r="AD334" t="str">
        <f t="shared" ca="1" si="127"/>
        <v/>
      </c>
      <c r="AE334" t="str">
        <f t="shared" ca="1" si="104"/>
        <v/>
      </c>
      <c r="AF334" t="str">
        <f t="shared" ca="1" si="128"/>
        <v/>
      </c>
      <c r="AG334" t="str">
        <f t="shared" ca="1" si="128"/>
        <v/>
      </c>
      <c r="AH334" t="str">
        <f t="shared" ca="1" si="128"/>
        <v/>
      </c>
      <c r="AI334" t="str">
        <f t="shared" ca="1" si="128"/>
        <v/>
      </c>
      <c r="AJ334" t="str">
        <f t="shared" ca="1" si="128"/>
        <v/>
      </c>
      <c r="AK334" t="str">
        <f t="shared" ca="1" si="128"/>
        <v/>
      </c>
      <c r="AL334" t="str">
        <f t="shared" ca="1" si="116"/>
        <v/>
      </c>
      <c r="AM334" t="str">
        <f t="shared" ca="1" si="116"/>
        <v/>
      </c>
      <c r="AN334" t="str">
        <f t="shared" ca="1" si="125"/>
        <v/>
      </c>
      <c r="AO334" t="str">
        <f t="shared" ca="1" si="126"/>
        <v/>
      </c>
    </row>
    <row r="335" spans="3:41">
      <c r="C335" t="str">
        <f t="shared" ca="1" si="119"/>
        <v/>
      </c>
      <c r="D335" t="str">
        <f t="shared" ca="1" si="120"/>
        <v/>
      </c>
      <c r="E335" t="str">
        <f t="shared" ca="1" si="121"/>
        <v/>
      </c>
      <c r="F335" t="str">
        <f t="shared" ca="1" si="113"/>
        <v/>
      </c>
      <c r="G335" t="str">
        <f t="shared" ca="1" si="113"/>
        <v/>
      </c>
      <c r="H335" t="str">
        <f t="shared" ca="1" si="122"/>
        <v/>
      </c>
      <c r="I335" t="str">
        <f t="shared" ca="1" si="114"/>
        <v/>
      </c>
      <c r="J335" t="str">
        <f t="shared" ca="1" si="114"/>
        <v/>
      </c>
      <c r="K335" t="str">
        <f t="shared" ca="1" si="114"/>
        <v/>
      </c>
      <c r="L335" t="str">
        <f t="shared" ca="1" si="123"/>
        <v/>
      </c>
      <c r="M335" t="str">
        <f t="shared" ca="1" si="124"/>
        <v/>
      </c>
      <c r="N335" t="str">
        <f t="shared" ca="1" si="115"/>
        <v/>
      </c>
      <c r="O335" t="str">
        <f t="shared" ca="1" si="115"/>
        <v/>
      </c>
      <c r="P335" t="str">
        <f t="shared" ca="1" si="127"/>
        <v/>
      </c>
      <c r="Q335" t="str">
        <f t="shared" ca="1" si="127"/>
        <v/>
      </c>
      <c r="R335" t="str">
        <f t="shared" ca="1" si="127"/>
        <v/>
      </c>
      <c r="S335" t="str">
        <f t="shared" ca="1" si="127"/>
        <v/>
      </c>
      <c r="T335" t="str">
        <f t="shared" ca="1" si="127"/>
        <v/>
      </c>
      <c r="U335" t="str">
        <f t="shared" ca="1" si="127"/>
        <v/>
      </c>
      <c r="V335" t="str">
        <f t="shared" ca="1" si="127"/>
        <v/>
      </c>
      <c r="W335" t="str">
        <f t="shared" ca="1" si="127"/>
        <v/>
      </c>
      <c r="X335" t="str">
        <f t="shared" ca="1" si="127"/>
        <v/>
      </c>
      <c r="Y335" t="str">
        <f t="shared" ca="1" si="127"/>
        <v/>
      </c>
      <c r="Z335" t="str">
        <f t="shared" ca="1" si="127"/>
        <v/>
      </c>
      <c r="AA335" t="str">
        <f t="shared" ca="1" si="127"/>
        <v/>
      </c>
      <c r="AB335" t="str">
        <f t="shared" ca="1" si="127"/>
        <v/>
      </c>
      <c r="AC335" t="str">
        <f t="shared" ca="1" si="127"/>
        <v/>
      </c>
      <c r="AD335" t="str">
        <f t="shared" ca="1" si="127"/>
        <v/>
      </c>
      <c r="AE335" t="str">
        <f t="shared" ca="1" si="104"/>
        <v/>
      </c>
      <c r="AF335" t="str">
        <f t="shared" ca="1" si="128"/>
        <v/>
      </c>
      <c r="AG335" t="str">
        <f t="shared" ca="1" si="128"/>
        <v/>
      </c>
      <c r="AH335" t="str">
        <f t="shared" ca="1" si="128"/>
        <v/>
      </c>
      <c r="AI335" t="str">
        <f t="shared" ca="1" si="128"/>
        <v/>
      </c>
      <c r="AJ335" t="str">
        <f t="shared" ca="1" si="128"/>
        <v/>
      </c>
      <c r="AK335" t="str">
        <f t="shared" ca="1" si="128"/>
        <v/>
      </c>
      <c r="AL335" t="str">
        <f t="shared" ca="1" si="116"/>
        <v/>
      </c>
      <c r="AM335" t="str">
        <f t="shared" ca="1" si="116"/>
        <v/>
      </c>
      <c r="AN335" t="str">
        <f t="shared" ca="1" si="125"/>
        <v/>
      </c>
      <c r="AO335" t="str">
        <f t="shared" ca="1" si="126"/>
        <v/>
      </c>
    </row>
    <row r="336" spans="3:41">
      <c r="C336" t="str">
        <f t="shared" ca="1" si="119"/>
        <v/>
      </c>
      <c r="D336" t="str">
        <f t="shared" ca="1" si="120"/>
        <v/>
      </c>
      <c r="E336" t="str">
        <f t="shared" ca="1" si="121"/>
        <v/>
      </c>
      <c r="F336" t="str">
        <f t="shared" ca="1" si="113"/>
        <v/>
      </c>
      <c r="G336" t="str">
        <f t="shared" ca="1" si="113"/>
        <v/>
      </c>
      <c r="H336" t="str">
        <f t="shared" ca="1" si="122"/>
        <v/>
      </c>
      <c r="I336" t="str">
        <f t="shared" ca="1" si="114"/>
        <v/>
      </c>
      <c r="J336" t="str">
        <f t="shared" ca="1" si="114"/>
        <v/>
      </c>
      <c r="K336" t="str">
        <f t="shared" ca="1" si="114"/>
        <v/>
      </c>
      <c r="L336" t="str">
        <f t="shared" ca="1" si="123"/>
        <v/>
      </c>
      <c r="M336" t="str">
        <f t="shared" ca="1" si="124"/>
        <v/>
      </c>
      <c r="N336" t="str">
        <f t="shared" ca="1" si="115"/>
        <v/>
      </c>
      <c r="O336" t="str">
        <f t="shared" ca="1" si="115"/>
        <v/>
      </c>
      <c r="P336" t="str">
        <f t="shared" ca="1" si="127"/>
        <v/>
      </c>
      <c r="Q336" t="str">
        <f t="shared" ca="1" si="127"/>
        <v/>
      </c>
      <c r="R336" t="str">
        <f t="shared" ca="1" si="127"/>
        <v/>
      </c>
      <c r="S336" t="str">
        <f t="shared" ca="1" si="127"/>
        <v/>
      </c>
      <c r="T336" t="str">
        <f t="shared" ca="1" si="127"/>
        <v/>
      </c>
      <c r="U336" t="str">
        <f t="shared" ca="1" si="127"/>
        <v/>
      </c>
      <c r="V336" t="str">
        <f t="shared" ca="1" si="127"/>
        <v/>
      </c>
      <c r="W336" t="str">
        <f t="shared" ca="1" si="127"/>
        <v/>
      </c>
      <c r="X336" t="str">
        <f t="shared" ca="1" si="127"/>
        <v/>
      </c>
      <c r="Y336" t="str">
        <f t="shared" ca="1" si="127"/>
        <v/>
      </c>
      <c r="Z336" t="str">
        <f t="shared" ca="1" si="127"/>
        <v/>
      </c>
      <c r="AA336" t="str">
        <f t="shared" ca="1" si="127"/>
        <v/>
      </c>
      <c r="AB336" t="str">
        <f t="shared" ca="1" si="127"/>
        <v/>
      </c>
      <c r="AC336" t="str">
        <f t="shared" ca="1" si="127"/>
        <v/>
      </c>
      <c r="AD336" t="str">
        <f t="shared" ca="1" si="127"/>
        <v/>
      </c>
      <c r="AE336" t="str">
        <f t="shared" ca="1" si="104"/>
        <v/>
      </c>
      <c r="AF336" t="str">
        <f t="shared" ca="1" si="128"/>
        <v/>
      </c>
      <c r="AG336" t="str">
        <f t="shared" ca="1" si="128"/>
        <v/>
      </c>
      <c r="AH336" t="str">
        <f t="shared" ca="1" si="128"/>
        <v/>
      </c>
      <c r="AI336" t="str">
        <f t="shared" ca="1" si="128"/>
        <v/>
      </c>
      <c r="AJ336" t="str">
        <f t="shared" ca="1" si="128"/>
        <v/>
      </c>
      <c r="AK336" t="str">
        <f t="shared" ca="1" si="128"/>
        <v/>
      </c>
      <c r="AL336" t="str">
        <f t="shared" ca="1" si="116"/>
        <v/>
      </c>
      <c r="AM336" t="str">
        <f t="shared" ca="1" si="116"/>
        <v/>
      </c>
      <c r="AN336" t="str">
        <f t="shared" ca="1" si="125"/>
        <v/>
      </c>
      <c r="AO336" t="str">
        <f t="shared" ca="1" si="126"/>
        <v/>
      </c>
    </row>
    <row r="337" spans="3:41">
      <c r="C337" t="str">
        <f t="shared" ca="1" si="119"/>
        <v/>
      </c>
      <c r="D337" t="str">
        <f t="shared" ca="1" si="120"/>
        <v/>
      </c>
      <c r="E337" t="str">
        <f t="shared" ca="1" si="121"/>
        <v/>
      </c>
      <c r="F337" t="str">
        <f t="shared" ca="1" si="113"/>
        <v/>
      </c>
      <c r="G337" t="str">
        <f t="shared" ca="1" si="113"/>
        <v/>
      </c>
      <c r="H337" t="str">
        <f t="shared" ca="1" si="122"/>
        <v/>
      </c>
      <c r="I337" t="str">
        <f t="shared" ca="1" si="114"/>
        <v/>
      </c>
      <c r="J337" t="str">
        <f t="shared" ca="1" si="114"/>
        <v/>
      </c>
      <c r="K337" t="str">
        <f t="shared" ca="1" si="114"/>
        <v/>
      </c>
      <c r="L337" t="str">
        <f t="shared" ca="1" si="123"/>
        <v/>
      </c>
      <c r="M337" t="str">
        <f t="shared" ca="1" si="124"/>
        <v/>
      </c>
      <c r="N337" t="str">
        <f t="shared" ca="1" si="115"/>
        <v/>
      </c>
      <c r="O337" t="str">
        <f t="shared" ca="1" si="115"/>
        <v/>
      </c>
      <c r="P337" t="str">
        <f t="shared" ca="1" si="127"/>
        <v/>
      </c>
      <c r="Q337" t="str">
        <f t="shared" ca="1" si="127"/>
        <v/>
      </c>
      <c r="R337" t="str">
        <f t="shared" ca="1" si="127"/>
        <v/>
      </c>
      <c r="S337" t="str">
        <f t="shared" ca="1" si="127"/>
        <v/>
      </c>
      <c r="T337" t="str">
        <f t="shared" ca="1" si="127"/>
        <v/>
      </c>
      <c r="U337" t="str">
        <f t="shared" ca="1" si="127"/>
        <v/>
      </c>
      <c r="V337" t="str">
        <f t="shared" ca="1" si="127"/>
        <v/>
      </c>
      <c r="W337" t="str">
        <f t="shared" ca="1" si="127"/>
        <v/>
      </c>
      <c r="X337" t="str">
        <f t="shared" ca="1" si="127"/>
        <v/>
      </c>
      <c r="Y337" t="str">
        <f t="shared" ca="1" si="127"/>
        <v/>
      </c>
      <c r="Z337" t="str">
        <f t="shared" ca="1" si="127"/>
        <v/>
      </c>
      <c r="AA337" t="str">
        <f t="shared" ca="1" si="127"/>
        <v/>
      </c>
      <c r="AB337" t="str">
        <f t="shared" ca="1" si="127"/>
        <v/>
      </c>
      <c r="AC337" t="str">
        <f t="shared" ca="1" si="127"/>
        <v/>
      </c>
      <c r="AD337" t="str">
        <f t="shared" ca="1" si="127"/>
        <v/>
      </c>
      <c r="AE337" t="str">
        <f t="shared" ca="1" si="104"/>
        <v/>
      </c>
      <c r="AF337" t="str">
        <f t="shared" ca="1" si="128"/>
        <v/>
      </c>
      <c r="AG337" t="str">
        <f t="shared" ca="1" si="128"/>
        <v/>
      </c>
      <c r="AH337" t="str">
        <f t="shared" ca="1" si="128"/>
        <v/>
      </c>
      <c r="AI337" t="str">
        <f t="shared" ca="1" si="128"/>
        <v/>
      </c>
      <c r="AJ337" t="str">
        <f t="shared" ca="1" si="128"/>
        <v/>
      </c>
      <c r="AK337" t="str">
        <f t="shared" ca="1" si="128"/>
        <v/>
      </c>
      <c r="AL337" t="str">
        <f t="shared" ca="1" si="116"/>
        <v/>
      </c>
      <c r="AM337" t="str">
        <f t="shared" ca="1" si="116"/>
        <v/>
      </c>
      <c r="AN337" t="str">
        <f t="shared" ca="1" si="125"/>
        <v/>
      </c>
      <c r="AO337" t="str">
        <f t="shared" ca="1" si="126"/>
        <v/>
      </c>
    </row>
    <row r="338" spans="3:41">
      <c r="C338" t="str">
        <f t="shared" ca="1" si="119"/>
        <v/>
      </c>
      <c r="D338" t="str">
        <f t="shared" ca="1" si="120"/>
        <v/>
      </c>
      <c r="E338" t="str">
        <f t="shared" ca="1" si="121"/>
        <v/>
      </c>
      <c r="F338" t="str">
        <f t="shared" ca="1" si="113"/>
        <v/>
      </c>
      <c r="G338" t="str">
        <f t="shared" ca="1" si="113"/>
        <v/>
      </c>
      <c r="H338" t="str">
        <f t="shared" ca="1" si="122"/>
        <v/>
      </c>
      <c r="I338" t="str">
        <f t="shared" ca="1" si="114"/>
        <v/>
      </c>
      <c r="J338" t="str">
        <f t="shared" ca="1" si="114"/>
        <v/>
      </c>
      <c r="K338" t="str">
        <f t="shared" ca="1" si="114"/>
        <v/>
      </c>
      <c r="L338" t="str">
        <f t="shared" ca="1" si="123"/>
        <v/>
      </c>
      <c r="M338" t="str">
        <f t="shared" ca="1" si="124"/>
        <v/>
      </c>
      <c r="N338" t="str">
        <f t="shared" ca="1" si="115"/>
        <v/>
      </c>
      <c r="O338" t="str">
        <f t="shared" ca="1" si="115"/>
        <v/>
      </c>
      <c r="P338" t="str">
        <f t="shared" ca="1" si="127"/>
        <v/>
      </c>
      <c r="Q338" t="str">
        <f t="shared" ca="1" si="127"/>
        <v/>
      </c>
      <c r="R338" t="str">
        <f t="shared" ca="1" si="127"/>
        <v/>
      </c>
      <c r="S338" t="str">
        <f t="shared" ca="1" si="127"/>
        <v/>
      </c>
      <c r="T338" t="str">
        <f t="shared" ca="1" si="127"/>
        <v/>
      </c>
      <c r="U338" t="str">
        <f t="shared" ca="1" si="127"/>
        <v/>
      </c>
      <c r="V338" t="str">
        <f t="shared" ca="1" si="127"/>
        <v/>
      </c>
      <c r="W338" t="str">
        <f t="shared" ca="1" si="127"/>
        <v/>
      </c>
      <c r="X338" t="str">
        <f t="shared" ca="1" si="127"/>
        <v/>
      </c>
      <c r="Y338" t="str">
        <f t="shared" ca="1" si="127"/>
        <v/>
      </c>
      <c r="Z338" t="str">
        <f t="shared" ca="1" si="127"/>
        <v/>
      </c>
      <c r="AA338" t="str">
        <f t="shared" ca="1" si="127"/>
        <v/>
      </c>
      <c r="AB338" t="str">
        <f t="shared" ca="1" si="127"/>
        <v/>
      </c>
      <c r="AC338" t="str">
        <f t="shared" ca="1" si="127"/>
        <v/>
      </c>
      <c r="AD338" t="str">
        <f t="shared" ca="1" si="127"/>
        <v/>
      </c>
      <c r="AE338" t="str">
        <f t="shared" ca="1" si="104"/>
        <v/>
      </c>
      <c r="AF338" t="str">
        <f t="shared" ca="1" si="128"/>
        <v/>
      </c>
      <c r="AG338" t="str">
        <f t="shared" ca="1" si="128"/>
        <v/>
      </c>
      <c r="AH338" t="str">
        <f t="shared" ca="1" si="128"/>
        <v/>
      </c>
      <c r="AI338" t="str">
        <f t="shared" ca="1" si="128"/>
        <v/>
      </c>
      <c r="AJ338" t="str">
        <f t="shared" ca="1" si="128"/>
        <v/>
      </c>
      <c r="AK338" t="str">
        <f t="shared" ca="1" si="128"/>
        <v/>
      </c>
      <c r="AL338" t="str">
        <f t="shared" ca="1" si="116"/>
        <v/>
      </c>
      <c r="AM338" t="str">
        <f t="shared" ca="1" si="116"/>
        <v/>
      </c>
      <c r="AN338" t="str">
        <f t="shared" ca="1" si="125"/>
        <v/>
      </c>
      <c r="AO338" t="str">
        <f t="shared" ca="1" si="126"/>
        <v/>
      </c>
    </row>
    <row r="339" spans="3:41">
      <c r="C339" t="str">
        <f t="shared" ca="1" si="119"/>
        <v/>
      </c>
      <c r="D339" t="str">
        <f t="shared" ca="1" si="120"/>
        <v/>
      </c>
      <c r="E339" t="str">
        <f t="shared" ca="1" si="121"/>
        <v/>
      </c>
      <c r="F339" t="str">
        <f t="shared" ca="1" si="113"/>
        <v/>
      </c>
      <c r="G339" t="str">
        <f t="shared" ca="1" si="113"/>
        <v/>
      </c>
      <c r="H339" t="str">
        <f t="shared" ca="1" si="122"/>
        <v/>
      </c>
      <c r="I339" t="str">
        <f t="shared" ca="1" si="114"/>
        <v/>
      </c>
      <c r="J339" t="str">
        <f t="shared" ca="1" si="114"/>
        <v/>
      </c>
      <c r="K339" t="str">
        <f t="shared" ca="1" si="114"/>
        <v/>
      </c>
      <c r="L339" t="str">
        <f t="shared" ca="1" si="123"/>
        <v/>
      </c>
      <c r="M339" t="str">
        <f t="shared" ca="1" si="124"/>
        <v/>
      </c>
      <c r="N339" t="str">
        <f t="shared" ca="1" si="115"/>
        <v/>
      </c>
      <c r="O339" t="str">
        <f t="shared" ca="1" si="115"/>
        <v/>
      </c>
      <c r="P339" t="str">
        <f t="shared" ca="1" si="127"/>
        <v/>
      </c>
      <c r="Q339" t="str">
        <f t="shared" ca="1" si="127"/>
        <v/>
      </c>
      <c r="R339" t="str">
        <f t="shared" ca="1" si="127"/>
        <v/>
      </c>
      <c r="S339" t="str">
        <f t="shared" ca="1" si="127"/>
        <v/>
      </c>
      <c r="T339" t="str">
        <f t="shared" ca="1" si="127"/>
        <v/>
      </c>
      <c r="U339" t="str">
        <f t="shared" ca="1" si="127"/>
        <v/>
      </c>
      <c r="V339" t="str">
        <f t="shared" ca="1" si="127"/>
        <v/>
      </c>
      <c r="W339" t="str">
        <f t="shared" ca="1" si="127"/>
        <v/>
      </c>
      <c r="X339" t="str">
        <f t="shared" ca="1" si="127"/>
        <v/>
      </c>
      <c r="Y339" t="str">
        <f t="shared" ca="1" si="127"/>
        <v/>
      </c>
      <c r="Z339" t="str">
        <f t="shared" ca="1" si="127"/>
        <v/>
      </c>
      <c r="AA339" t="str">
        <f t="shared" ca="1" si="127"/>
        <v/>
      </c>
      <c r="AB339" t="str">
        <f t="shared" ca="1" si="127"/>
        <v/>
      </c>
      <c r="AC339" t="str">
        <f t="shared" ca="1" si="127"/>
        <v/>
      </c>
      <c r="AD339" t="str">
        <f t="shared" ca="1" si="127"/>
        <v/>
      </c>
      <c r="AE339" t="str">
        <f t="shared" ca="1" si="104"/>
        <v/>
      </c>
      <c r="AF339" t="str">
        <f t="shared" ca="1" si="128"/>
        <v/>
      </c>
      <c r="AG339" t="str">
        <f t="shared" ca="1" si="128"/>
        <v/>
      </c>
      <c r="AH339" t="str">
        <f t="shared" ca="1" si="128"/>
        <v/>
      </c>
      <c r="AI339" t="str">
        <f t="shared" ca="1" si="128"/>
        <v/>
      </c>
      <c r="AJ339" t="str">
        <f t="shared" ca="1" si="128"/>
        <v/>
      </c>
      <c r="AK339" t="str">
        <f t="shared" ca="1" si="128"/>
        <v/>
      </c>
      <c r="AL339" t="str">
        <f t="shared" ca="1" si="116"/>
        <v/>
      </c>
      <c r="AM339" t="str">
        <f t="shared" ca="1" si="116"/>
        <v/>
      </c>
      <c r="AN339" t="str">
        <f t="shared" ca="1" si="125"/>
        <v/>
      </c>
      <c r="AO339" t="str">
        <f t="shared" ca="1" si="126"/>
        <v/>
      </c>
    </row>
    <row r="340" spans="3:41">
      <c r="C340" t="str">
        <f t="shared" ca="1" si="119"/>
        <v/>
      </c>
      <c r="D340" t="str">
        <f t="shared" ca="1" si="120"/>
        <v/>
      </c>
      <c r="E340" t="str">
        <f t="shared" ca="1" si="121"/>
        <v/>
      </c>
      <c r="F340" t="str">
        <f t="shared" ref="F340:G359" ca="1" si="129">IF(ISNUMBER(MATCH(ROW(),$BB:$BB, 0)), IF(INDIRECT("SP_2a!" &amp; ADDRESS(MATCH(ROW(),$BB:$BB, 0)-1, COLUMN(), 4))=1, "X", ""), "")</f>
        <v/>
      </c>
      <c r="G340" t="str">
        <f t="shared" ca="1" si="129"/>
        <v/>
      </c>
      <c r="H340" t="str">
        <f t="shared" ca="1" si="122"/>
        <v/>
      </c>
      <c r="I340" t="str">
        <f t="shared" ref="I340:K359" ca="1" si="130">IF(ISNUMBER(MATCH(ROW(),$BC:$BC, 0)), IF(INDIRECT("SP_2a!" &amp; ADDRESS(MATCH(ROW(),$BC:$BC, 0)-1, COLUMN(), 4))&lt;&gt;"", INDIRECT("SP_2a!" &amp; ADDRESS(MATCH(ROW(),$BC:$BC, 0)-1, COLUMN(), 4)), ""), "")</f>
        <v/>
      </c>
      <c r="J340" t="str">
        <f t="shared" ca="1" si="130"/>
        <v/>
      </c>
      <c r="K340" t="str">
        <f t="shared" ca="1" si="130"/>
        <v/>
      </c>
      <c r="L340" t="str">
        <f t="shared" ca="1" si="123"/>
        <v/>
      </c>
      <c r="M340" t="str">
        <f t="shared" ca="1" si="124"/>
        <v/>
      </c>
      <c r="N340" t="str">
        <f t="shared" ref="N340:O359" ca="1" si="131">IF(ISNUMBER(MATCH(ROW(),$BC:$BC, 0)), IF(INDIRECT("SP_2a!" &amp; ADDRESS(MATCH(ROW(),$BC:$BC, 0)-1, COLUMN(), 4))&lt;&gt;"", INDIRECT("SP_2a!" &amp; ADDRESS(MATCH(ROW(),$BC:$BC, 0)-1, COLUMN(), 4)), ""), "")</f>
        <v/>
      </c>
      <c r="O340" t="str">
        <f t="shared" ca="1" si="131"/>
        <v/>
      </c>
      <c r="P340" t="str">
        <f t="shared" ca="1" si="127"/>
        <v/>
      </c>
      <c r="Q340" t="str">
        <f t="shared" ca="1" si="127"/>
        <v/>
      </c>
      <c r="R340" t="str">
        <f t="shared" ca="1" si="127"/>
        <v/>
      </c>
      <c r="S340" t="str">
        <f t="shared" ca="1" si="127"/>
        <v/>
      </c>
      <c r="T340" t="str">
        <f t="shared" ca="1" si="127"/>
        <v/>
      </c>
      <c r="U340" t="str">
        <f t="shared" ca="1" si="127"/>
        <v/>
      </c>
      <c r="V340" t="str">
        <f t="shared" ca="1" si="127"/>
        <v/>
      </c>
      <c r="W340" t="str">
        <f t="shared" ca="1" si="127"/>
        <v/>
      </c>
      <c r="X340" t="str">
        <f t="shared" ca="1" si="127"/>
        <v/>
      </c>
      <c r="Y340" t="str">
        <f t="shared" ca="1" si="127"/>
        <v/>
      </c>
      <c r="Z340" t="str">
        <f t="shared" ca="1" si="127"/>
        <v/>
      </c>
      <c r="AA340" t="str">
        <f t="shared" ca="1" si="127"/>
        <v/>
      </c>
      <c r="AB340" t="str">
        <f t="shared" ca="1" si="127"/>
        <v/>
      </c>
      <c r="AC340" t="str">
        <f t="shared" ca="1" si="127"/>
        <v/>
      </c>
      <c r="AD340" t="str">
        <f t="shared" ca="1" si="127"/>
        <v/>
      </c>
      <c r="AE340" t="str">
        <f t="shared" ca="1" si="104"/>
        <v/>
      </c>
      <c r="AF340" t="str">
        <f t="shared" ca="1" si="128"/>
        <v/>
      </c>
      <c r="AG340" t="str">
        <f t="shared" ca="1" si="128"/>
        <v/>
      </c>
      <c r="AH340" t="str">
        <f t="shared" ca="1" si="128"/>
        <v/>
      </c>
      <c r="AI340" t="str">
        <f t="shared" ca="1" si="128"/>
        <v/>
      </c>
      <c r="AJ340" t="str">
        <f t="shared" ca="1" si="128"/>
        <v/>
      </c>
      <c r="AK340" t="str">
        <f t="shared" ca="1" si="128"/>
        <v/>
      </c>
      <c r="AL340" t="str">
        <f t="shared" ca="1" si="116"/>
        <v/>
      </c>
      <c r="AM340" t="str">
        <f t="shared" ca="1" si="116"/>
        <v/>
      </c>
      <c r="AN340" t="str">
        <f t="shared" ca="1" si="125"/>
        <v/>
      </c>
      <c r="AO340" t="str">
        <f t="shared" ca="1" si="126"/>
        <v/>
      </c>
    </row>
    <row r="341" spans="3:41">
      <c r="C341" t="str">
        <f t="shared" ca="1" si="119"/>
        <v/>
      </c>
      <c r="D341" t="str">
        <f t="shared" ca="1" si="120"/>
        <v/>
      </c>
      <c r="E341" t="str">
        <f t="shared" ca="1" si="121"/>
        <v/>
      </c>
      <c r="F341" t="str">
        <f t="shared" ca="1" si="129"/>
        <v/>
      </c>
      <c r="G341" t="str">
        <f t="shared" ca="1" si="129"/>
        <v/>
      </c>
      <c r="H341" t="str">
        <f t="shared" ca="1" si="122"/>
        <v/>
      </c>
      <c r="I341" t="str">
        <f t="shared" ca="1" si="130"/>
        <v/>
      </c>
      <c r="J341" t="str">
        <f t="shared" ca="1" si="130"/>
        <v/>
      </c>
      <c r="K341" t="str">
        <f t="shared" ca="1" si="130"/>
        <v/>
      </c>
      <c r="L341" t="str">
        <f t="shared" ca="1" si="123"/>
        <v/>
      </c>
      <c r="M341" t="str">
        <f t="shared" ca="1" si="124"/>
        <v/>
      </c>
      <c r="N341" t="str">
        <f t="shared" ca="1" si="131"/>
        <v/>
      </c>
      <c r="O341" t="str">
        <f t="shared" ca="1" si="131"/>
        <v/>
      </c>
      <c r="P341" t="str">
        <f t="shared" ca="1" si="127"/>
        <v/>
      </c>
      <c r="Q341" t="str">
        <f t="shared" ca="1" si="127"/>
        <v/>
      </c>
      <c r="R341" t="str">
        <f t="shared" ca="1" si="127"/>
        <v/>
      </c>
      <c r="S341" t="str">
        <f t="shared" ca="1" si="127"/>
        <v/>
      </c>
      <c r="T341" t="str">
        <f t="shared" ca="1" si="127"/>
        <v/>
      </c>
      <c r="U341" t="str">
        <f t="shared" ca="1" si="127"/>
        <v/>
      </c>
      <c r="V341" t="str">
        <f t="shared" ca="1" si="127"/>
        <v/>
      </c>
      <c r="W341" t="str">
        <f t="shared" ca="1" si="127"/>
        <v/>
      </c>
      <c r="X341" t="str">
        <f t="shared" ca="1" si="127"/>
        <v/>
      </c>
      <c r="Y341" t="str">
        <f t="shared" ca="1" si="127"/>
        <v/>
      </c>
      <c r="Z341" t="str">
        <f t="shared" ca="1" si="127"/>
        <v/>
      </c>
      <c r="AA341" t="str">
        <f t="shared" ca="1" si="127"/>
        <v/>
      </c>
      <c r="AB341" t="str">
        <f t="shared" ca="1" si="127"/>
        <v/>
      </c>
      <c r="AC341" t="str">
        <f t="shared" ca="1" si="127"/>
        <v/>
      </c>
      <c r="AD341" t="str">
        <f t="shared" ca="1" si="127"/>
        <v/>
      </c>
      <c r="AE341" t="str">
        <f t="shared" ca="1" si="104"/>
        <v/>
      </c>
      <c r="AF341" t="str">
        <f t="shared" ca="1" si="128"/>
        <v/>
      </c>
      <c r="AG341" t="str">
        <f t="shared" ca="1" si="128"/>
        <v/>
      </c>
      <c r="AH341" t="str">
        <f t="shared" ca="1" si="128"/>
        <v/>
      </c>
      <c r="AI341" t="str">
        <f t="shared" ca="1" si="128"/>
        <v/>
      </c>
      <c r="AJ341" t="str">
        <f t="shared" ca="1" si="128"/>
        <v/>
      </c>
      <c r="AK341" t="str">
        <f t="shared" ca="1" si="128"/>
        <v/>
      </c>
      <c r="AL341" t="str">
        <f t="shared" ref="AL341:AM360" ca="1" si="132">IF(ISNUMBER(MATCH(ROW(),$BC:$BC, 0)), IF(OR(INDIRECT("SP_2b!" &amp; ADDRESS(MATCH(ROW(),$BC:$BC, 0)-1, COLUMN()-4, 4))="", INDIRECT("SP_2b!" &amp; ADDRESS(MATCH(ROW(),$BC:$BC, 0)-1, COLUMN()-4, 4))=0), "", INDIRECT("SP_2b!" &amp; ADDRESS(MATCH(ROW(),$BC:$BC, 0)-1, COLUMN()-4, 4))), "")</f>
        <v/>
      </c>
      <c r="AM341" t="str">
        <f t="shared" ca="1" si="132"/>
        <v/>
      </c>
      <c r="AN341" t="str">
        <f t="shared" ca="1" si="125"/>
        <v/>
      </c>
      <c r="AO341" t="str">
        <f t="shared" ca="1" si="126"/>
        <v/>
      </c>
    </row>
    <row r="342" spans="3:41">
      <c r="C342" t="str">
        <f t="shared" ca="1" si="119"/>
        <v/>
      </c>
      <c r="D342" t="str">
        <f t="shared" ca="1" si="120"/>
        <v/>
      </c>
      <c r="E342" t="str">
        <f t="shared" ca="1" si="121"/>
        <v/>
      </c>
      <c r="F342" t="str">
        <f t="shared" ca="1" si="129"/>
        <v/>
      </c>
      <c r="G342" t="str">
        <f t="shared" ca="1" si="129"/>
        <v/>
      </c>
      <c r="H342" t="str">
        <f t="shared" ca="1" si="122"/>
        <v/>
      </c>
      <c r="I342" t="str">
        <f t="shared" ca="1" si="130"/>
        <v/>
      </c>
      <c r="J342" t="str">
        <f t="shared" ca="1" si="130"/>
        <v/>
      </c>
      <c r="K342" t="str">
        <f t="shared" ca="1" si="130"/>
        <v/>
      </c>
      <c r="L342" t="str">
        <f t="shared" ca="1" si="123"/>
        <v/>
      </c>
      <c r="M342" t="str">
        <f t="shared" ca="1" si="124"/>
        <v/>
      </c>
      <c r="N342" t="str">
        <f t="shared" ca="1" si="131"/>
        <v/>
      </c>
      <c r="O342" t="str">
        <f t="shared" ca="1" si="131"/>
        <v/>
      </c>
      <c r="P342" t="str">
        <f t="shared" ref="P342:AD351" ca="1" si="133">IF(ISNUMBER(MATCH(ROW(),$BC:$BC, 0)), IF(INDIRECT("SP_2b!" &amp; ADDRESS(MATCH(ROW(),$BC:$BC, 0)-1, COLUMN()-4, 4))&lt;&gt;"", INDIRECT("SP_2b!" &amp; ADDRESS(MATCH(ROW(),$BC:$BC, 0)-1, COLUMN()-4, 4)), ""), "")</f>
        <v/>
      </c>
      <c r="Q342" t="str">
        <f t="shared" ca="1" si="133"/>
        <v/>
      </c>
      <c r="R342" t="str">
        <f t="shared" ca="1" si="133"/>
        <v/>
      </c>
      <c r="S342" t="str">
        <f t="shared" ca="1" si="133"/>
        <v/>
      </c>
      <c r="T342" t="str">
        <f t="shared" ca="1" si="133"/>
        <v/>
      </c>
      <c r="U342" t="str">
        <f t="shared" ca="1" si="133"/>
        <v/>
      </c>
      <c r="V342" t="str">
        <f t="shared" ca="1" si="133"/>
        <v/>
      </c>
      <c r="W342" t="str">
        <f t="shared" ca="1" si="133"/>
        <v/>
      </c>
      <c r="X342" t="str">
        <f t="shared" ca="1" si="133"/>
        <v/>
      </c>
      <c r="Y342" t="str">
        <f t="shared" ca="1" si="133"/>
        <v/>
      </c>
      <c r="Z342" t="str">
        <f t="shared" ca="1" si="133"/>
        <v/>
      </c>
      <c r="AA342" t="str">
        <f t="shared" ca="1" si="133"/>
        <v/>
      </c>
      <c r="AB342" t="str">
        <f t="shared" ca="1" si="133"/>
        <v/>
      </c>
      <c r="AC342" t="str">
        <f t="shared" ca="1" si="133"/>
        <v/>
      </c>
      <c r="AD342" t="str">
        <f t="shared" ca="1" si="133"/>
        <v/>
      </c>
      <c r="AE342" t="str">
        <f t="shared" ca="1" si="104"/>
        <v/>
      </c>
      <c r="AF342" t="str">
        <f t="shared" ref="AF342:AK351" ca="1" si="134">IF(ISNUMBER(MATCH(ROW(),$BC:$BC, 0)), IF(OR(INDIRECT("SP_2b!" &amp; ADDRESS(MATCH(ROW(),$BC:$BC, 0)-1, COLUMN()-4, 4))="", INDIRECT("SP_2b!" &amp; ADDRESS(MATCH(ROW(),$BC:$BC, 0)-1, COLUMN()-4, 4))=0), "", INDIRECT("SP_2b!" &amp; ADDRESS(MATCH(ROW(),$BC:$BC, 0)-1, COLUMN()-4, 4))), "")</f>
        <v/>
      </c>
      <c r="AG342" t="str">
        <f t="shared" ca="1" si="134"/>
        <v/>
      </c>
      <c r="AH342" t="str">
        <f t="shared" ca="1" si="134"/>
        <v/>
      </c>
      <c r="AI342" t="str">
        <f t="shared" ca="1" si="134"/>
        <v/>
      </c>
      <c r="AJ342" t="str">
        <f t="shared" ca="1" si="134"/>
        <v/>
      </c>
      <c r="AK342" t="str">
        <f t="shared" ca="1" si="134"/>
        <v/>
      </c>
      <c r="AL342" t="str">
        <f t="shared" ca="1" si="132"/>
        <v/>
      </c>
      <c r="AM342" t="str">
        <f t="shared" ca="1" si="132"/>
        <v/>
      </c>
      <c r="AN342" t="str">
        <f t="shared" ca="1" si="125"/>
        <v/>
      </c>
      <c r="AO342" t="str">
        <f t="shared" ca="1" si="126"/>
        <v/>
      </c>
    </row>
    <row r="343" spans="3:41">
      <c r="C343" t="str">
        <f t="shared" ca="1" si="119"/>
        <v/>
      </c>
      <c r="D343" t="str">
        <f t="shared" ca="1" si="120"/>
        <v/>
      </c>
      <c r="E343" t="str">
        <f t="shared" ca="1" si="121"/>
        <v/>
      </c>
      <c r="F343" t="str">
        <f t="shared" ca="1" si="129"/>
        <v/>
      </c>
      <c r="G343" t="str">
        <f t="shared" ca="1" si="129"/>
        <v/>
      </c>
      <c r="H343" t="str">
        <f t="shared" ca="1" si="122"/>
        <v/>
      </c>
      <c r="I343" t="str">
        <f t="shared" ca="1" si="130"/>
        <v/>
      </c>
      <c r="J343" t="str">
        <f t="shared" ca="1" si="130"/>
        <v/>
      </c>
      <c r="K343" t="str">
        <f t="shared" ca="1" si="130"/>
        <v/>
      </c>
      <c r="L343" t="str">
        <f t="shared" ca="1" si="123"/>
        <v/>
      </c>
      <c r="M343" t="str">
        <f t="shared" ca="1" si="124"/>
        <v/>
      </c>
      <c r="N343" t="str">
        <f t="shared" ca="1" si="131"/>
        <v/>
      </c>
      <c r="O343" t="str">
        <f t="shared" ca="1" si="131"/>
        <v/>
      </c>
      <c r="P343" t="str">
        <f t="shared" ca="1" si="133"/>
        <v/>
      </c>
      <c r="Q343" t="str">
        <f t="shared" ca="1" si="133"/>
        <v/>
      </c>
      <c r="R343" t="str">
        <f t="shared" ca="1" si="133"/>
        <v/>
      </c>
      <c r="S343" t="str">
        <f t="shared" ca="1" si="133"/>
        <v/>
      </c>
      <c r="T343" t="str">
        <f t="shared" ca="1" si="133"/>
        <v/>
      </c>
      <c r="U343" t="str">
        <f t="shared" ca="1" si="133"/>
        <v/>
      </c>
      <c r="V343" t="str">
        <f t="shared" ca="1" si="133"/>
        <v/>
      </c>
      <c r="W343" t="str">
        <f t="shared" ca="1" si="133"/>
        <v/>
      </c>
      <c r="X343" t="str">
        <f t="shared" ca="1" si="133"/>
        <v/>
      </c>
      <c r="Y343" t="str">
        <f t="shared" ca="1" si="133"/>
        <v/>
      </c>
      <c r="Z343" t="str">
        <f t="shared" ca="1" si="133"/>
        <v/>
      </c>
      <c r="AA343" t="str">
        <f t="shared" ca="1" si="133"/>
        <v/>
      </c>
      <c r="AB343" t="str">
        <f t="shared" ca="1" si="133"/>
        <v/>
      </c>
      <c r="AC343" t="str">
        <f t="shared" ca="1" si="133"/>
        <v/>
      </c>
      <c r="AD343" t="str">
        <f t="shared" ca="1" si="133"/>
        <v/>
      </c>
      <c r="AE343" t="str">
        <f t="shared" ca="1" si="104"/>
        <v/>
      </c>
      <c r="AF343" t="str">
        <f t="shared" ca="1" si="134"/>
        <v/>
      </c>
      <c r="AG343" t="str">
        <f t="shared" ca="1" si="134"/>
        <v/>
      </c>
      <c r="AH343" t="str">
        <f t="shared" ca="1" si="134"/>
        <v/>
      </c>
      <c r="AI343" t="str">
        <f t="shared" ca="1" si="134"/>
        <v/>
      </c>
      <c r="AJ343" t="str">
        <f t="shared" ca="1" si="134"/>
        <v/>
      </c>
      <c r="AK343" t="str">
        <f t="shared" ca="1" si="134"/>
        <v/>
      </c>
      <c r="AL343" t="str">
        <f t="shared" ca="1" si="132"/>
        <v/>
      </c>
      <c r="AM343" t="str">
        <f t="shared" ca="1" si="132"/>
        <v/>
      </c>
      <c r="AN343" t="str">
        <f t="shared" ca="1" si="125"/>
        <v/>
      </c>
      <c r="AO343" t="str">
        <f t="shared" ca="1" si="126"/>
        <v/>
      </c>
    </row>
    <row r="344" spans="3:41">
      <c r="C344" t="str">
        <f t="shared" ca="1" si="119"/>
        <v/>
      </c>
      <c r="D344" t="str">
        <f t="shared" ca="1" si="120"/>
        <v/>
      </c>
      <c r="E344" t="str">
        <f t="shared" ca="1" si="121"/>
        <v/>
      </c>
      <c r="F344" t="str">
        <f t="shared" ca="1" si="129"/>
        <v/>
      </c>
      <c r="G344" t="str">
        <f t="shared" ca="1" si="129"/>
        <v/>
      </c>
      <c r="H344" t="str">
        <f t="shared" ca="1" si="122"/>
        <v/>
      </c>
      <c r="I344" t="str">
        <f t="shared" ca="1" si="130"/>
        <v/>
      </c>
      <c r="J344" t="str">
        <f t="shared" ca="1" si="130"/>
        <v/>
      </c>
      <c r="K344" t="str">
        <f t="shared" ca="1" si="130"/>
        <v/>
      </c>
      <c r="L344" t="str">
        <f t="shared" ca="1" si="123"/>
        <v/>
      </c>
      <c r="M344" t="str">
        <f t="shared" ca="1" si="124"/>
        <v/>
      </c>
      <c r="N344" t="str">
        <f t="shared" ca="1" si="131"/>
        <v/>
      </c>
      <c r="O344" t="str">
        <f t="shared" ca="1" si="131"/>
        <v/>
      </c>
      <c r="P344" t="str">
        <f t="shared" ca="1" si="133"/>
        <v/>
      </c>
      <c r="Q344" t="str">
        <f t="shared" ca="1" si="133"/>
        <v/>
      </c>
      <c r="R344" t="str">
        <f t="shared" ca="1" si="133"/>
        <v/>
      </c>
      <c r="S344" t="str">
        <f t="shared" ca="1" si="133"/>
        <v/>
      </c>
      <c r="T344" t="str">
        <f t="shared" ca="1" si="133"/>
        <v/>
      </c>
      <c r="U344" t="str">
        <f t="shared" ca="1" si="133"/>
        <v/>
      </c>
      <c r="V344" t="str">
        <f t="shared" ca="1" si="133"/>
        <v/>
      </c>
      <c r="W344" t="str">
        <f t="shared" ca="1" si="133"/>
        <v/>
      </c>
      <c r="X344" t="str">
        <f t="shared" ca="1" si="133"/>
        <v/>
      </c>
      <c r="Y344" t="str">
        <f t="shared" ca="1" si="133"/>
        <v/>
      </c>
      <c r="Z344" t="str">
        <f t="shared" ca="1" si="133"/>
        <v/>
      </c>
      <c r="AA344" t="str">
        <f t="shared" ca="1" si="133"/>
        <v/>
      </c>
      <c r="AB344" t="str">
        <f t="shared" ca="1" si="133"/>
        <v/>
      </c>
      <c r="AC344" t="str">
        <f t="shared" ca="1" si="133"/>
        <v/>
      </c>
      <c r="AD344" t="str">
        <f t="shared" ca="1" si="133"/>
        <v/>
      </c>
      <c r="AE344" t="str">
        <f t="shared" ca="1" si="104"/>
        <v/>
      </c>
      <c r="AF344" t="str">
        <f t="shared" ca="1" si="134"/>
        <v/>
      </c>
      <c r="AG344" t="str">
        <f t="shared" ca="1" si="134"/>
        <v/>
      </c>
      <c r="AH344" t="str">
        <f t="shared" ca="1" si="134"/>
        <v/>
      </c>
      <c r="AI344" t="str">
        <f t="shared" ca="1" si="134"/>
        <v/>
      </c>
      <c r="AJ344" t="str">
        <f t="shared" ca="1" si="134"/>
        <v/>
      </c>
      <c r="AK344" t="str">
        <f t="shared" ca="1" si="134"/>
        <v/>
      </c>
      <c r="AL344" t="str">
        <f t="shared" ca="1" si="132"/>
        <v/>
      </c>
      <c r="AM344" t="str">
        <f t="shared" ca="1" si="132"/>
        <v/>
      </c>
      <c r="AN344" t="str">
        <f t="shared" ca="1" si="125"/>
        <v/>
      </c>
      <c r="AO344" t="str">
        <f t="shared" ca="1" si="126"/>
        <v/>
      </c>
    </row>
    <row r="345" spans="3:41">
      <c r="C345" t="str">
        <f t="shared" ca="1" si="119"/>
        <v/>
      </c>
      <c r="D345" t="str">
        <f t="shared" ca="1" si="120"/>
        <v/>
      </c>
      <c r="E345" t="str">
        <f t="shared" ca="1" si="121"/>
        <v/>
      </c>
      <c r="F345" t="str">
        <f t="shared" ca="1" si="129"/>
        <v/>
      </c>
      <c r="G345" t="str">
        <f t="shared" ca="1" si="129"/>
        <v/>
      </c>
      <c r="H345" t="str">
        <f t="shared" ca="1" si="122"/>
        <v/>
      </c>
      <c r="I345" t="str">
        <f t="shared" ca="1" si="130"/>
        <v/>
      </c>
      <c r="J345" t="str">
        <f t="shared" ca="1" si="130"/>
        <v/>
      </c>
      <c r="K345" t="str">
        <f t="shared" ca="1" si="130"/>
        <v/>
      </c>
      <c r="L345" t="str">
        <f t="shared" ca="1" si="123"/>
        <v/>
      </c>
      <c r="M345" t="str">
        <f t="shared" ca="1" si="124"/>
        <v/>
      </c>
      <c r="N345" t="str">
        <f t="shared" ca="1" si="131"/>
        <v/>
      </c>
      <c r="O345" t="str">
        <f t="shared" ca="1" si="131"/>
        <v/>
      </c>
      <c r="P345" t="str">
        <f t="shared" ca="1" si="133"/>
        <v/>
      </c>
      <c r="Q345" t="str">
        <f t="shared" ca="1" si="133"/>
        <v/>
      </c>
      <c r="R345" t="str">
        <f t="shared" ca="1" si="133"/>
        <v/>
      </c>
      <c r="S345" t="str">
        <f t="shared" ca="1" si="133"/>
        <v/>
      </c>
      <c r="T345" t="str">
        <f t="shared" ca="1" si="133"/>
        <v/>
      </c>
      <c r="U345" t="str">
        <f t="shared" ca="1" si="133"/>
        <v/>
      </c>
      <c r="V345" t="str">
        <f t="shared" ca="1" si="133"/>
        <v/>
      </c>
      <c r="W345" t="str">
        <f t="shared" ca="1" si="133"/>
        <v/>
      </c>
      <c r="X345" t="str">
        <f t="shared" ca="1" si="133"/>
        <v/>
      </c>
      <c r="Y345" t="str">
        <f t="shared" ca="1" si="133"/>
        <v/>
      </c>
      <c r="Z345" t="str">
        <f t="shared" ca="1" si="133"/>
        <v/>
      </c>
      <c r="AA345" t="str">
        <f t="shared" ca="1" si="133"/>
        <v/>
      </c>
      <c r="AB345" t="str">
        <f t="shared" ca="1" si="133"/>
        <v/>
      </c>
      <c r="AC345" t="str">
        <f t="shared" ca="1" si="133"/>
        <v/>
      </c>
      <c r="AD345" t="str">
        <f t="shared" ca="1" si="133"/>
        <v/>
      </c>
      <c r="AE345" t="str">
        <f t="shared" ca="1" si="104"/>
        <v/>
      </c>
      <c r="AF345" t="str">
        <f t="shared" ca="1" si="134"/>
        <v/>
      </c>
      <c r="AG345" t="str">
        <f t="shared" ca="1" si="134"/>
        <v/>
      </c>
      <c r="AH345" t="str">
        <f t="shared" ca="1" si="134"/>
        <v/>
      </c>
      <c r="AI345" t="str">
        <f t="shared" ca="1" si="134"/>
        <v/>
      </c>
      <c r="AJ345" t="str">
        <f t="shared" ca="1" si="134"/>
        <v/>
      </c>
      <c r="AK345" t="str">
        <f t="shared" ca="1" si="134"/>
        <v/>
      </c>
      <c r="AL345" t="str">
        <f t="shared" ca="1" si="132"/>
        <v/>
      </c>
      <c r="AM345" t="str">
        <f t="shared" ca="1" si="132"/>
        <v/>
      </c>
      <c r="AN345" t="str">
        <f t="shared" ca="1" si="125"/>
        <v/>
      </c>
      <c r="AO345" t="str">
        <f t="shared" ca="1" si="126"/>
        <v/>
      </c>
    </row>
    <row r="346" spans="3:41">
      <c r="C346" t="str">
        <f t="shared" ca="1" si="119"/>
        <v/>
      </c>
      <c r="D346" t="str">
        <f t="shared" ca="1" si="120"/>
        <v/>
      </c>
      <c r="E346" t="str">
        <f t="shared" ca="1" si="121"/>
        <v/>
      </c>
      <c r="F346" t="str">
        <f t="shared" ca="1" si="129"/>
        <v/>
      </c>
      <c r="G346" t="str">
        <f t="shared" ca="1" si="129"/>
        <v/>
      </c>
      <c r="H346" t="str">
        <f t="shared" ca="1" si="122"/>
        <v/>
      </c>
      <c r="I346" t="str">
        <f t="shared" ca="1" si="130"/>
        <v/>
      </c>
      <c r="J346" t="str">
        <f t="shared" ca="1" si="130"/>
        <v/>
      </c>
      <c r="K346" t="str">
        <f t="shared" ca="1" si="130"/>
        <v/>
      </c>
      <c r="L346" t="str">
        <f t="shared" ca="1" si="123"/>
        <v/>
      </c>
      <c r="M346" t="str">
        <f t="shared" ca="1" si="124"/>
        <v/>
      </c>
      <c r="N346" t="str">
        <f t="shared" ca="1" si="131"/>
        <v/>
      </c>
      <c r="O346" t="str">
        <f t="shared" ca="1" si="131"/>
        <v/>
      </c>
      <c r="P346" t="str">
        <f t="shared" ca="1" si="133"/>
        <v/>
      </c>
      <c r="Q346" t="str">
        <f t="shared" ca="1" si="133"/>
        <v/>
      </c>
      <c r="R346" t="str">
        <f t="shared" ca="1" si="133"/>
        <v/>
      </c>
      <c r="S346" t="str">
        <f t="shared" ca="1" si="133"/>
        <v/>
      </c>
      <c r="T346" t="str">
        <f t="shared" ca="1" si="133"/>
        <v/>
      </c>
      <c r="U346" t="str">
        <f t="shared" ca="1" si="133"/>
        <v/>
      </c>
      <c r="V346" t="str">
        <f t="shared" ca="1" si="133"/>
        <v/>
      </c>
      <c r="W346" t="str">
        <f t="shared" ca="1" si="133"/>
        <v/>
      </c>
      <c r="X346" t="str">
        <f t="shared" ca="1" si="133"/>
        <v/>
      </c>
      <c r="Y346" t="str">
        <f t="shared" ca="1" si="133"/>
        <v/>
      </c>
      <c r="Z346" t="str">
        <f t="shared" ca="1" si="133"/>
        <v/>
      </c>
      <c r="AA346" t="str">
        <f t="shared" ca="1" si="133"/>
        <v/>
      </c>
      <c r="AB346" t="str">
        <f t="shared" ca="1" si="133"/>
        <v/>
      </c>
      <c r="AC346" t="str">
        <f t="shared" ca="1" si="133"/>
        <v/>
      </c>
      <c r="AD346" t="str">
        <f t="shared" ca="1" si="133"/>
        <v/>
      </c>
      <c r="AE346" t="str">
        <f t="shared" ca="1" si="104"/>
        <v/>
      </c>
      <c r="AF346" t="str">
        <f t="shared" ca="1" si="134"/>
        <v/>
      </c>
      <c r="AG346" t="str">
        <f t="shared" ca="1" si="134"/>
        <v/>
      </c>
      <c r="AH346" t="str">
        <f t="shared" ca="1" si="134"/>
        <v/>
      </c>
      <c r="AI346" t="str">
        <f t="shared" ca="1" si="134"/>
        <v/>
      </c>
      <c r="AJ346" t="str">
        <f t="shared" ca="1" si="134"/>
        <v/>
      </c>
      <c r="AK346" t="str">
        <f t="shared" ca="1" si="134"/>
        <v/>
      </c>
      <c r="AL346" t="str">
        <f t="shared" ca="1" si="132"/>
        <v/>
      </c>
      <c r="AM346" t="str">
        <f t="shared" ca="1" si="132"/>
        <v/>
      </c>
      <c r="AN346" t="str">
        <f t="shared" ca="1" si="125"/>
        <v/>
      </c>
      <c r="AO346" t="str">
        <f t="shared" ca="1" si="126"/>
        <v/>
      </c>
    </row>
    <row r="347" spans="3:41">
      <c r="C347" t="str">
        <f t="shared" ca="1" si="119"/>
        <v/>
      </c>
      <c r="D347" t="str">
        <f t="shared" ca="1" si="120"/>
        <v/>
      </c>
      <c r="E347" t="str">
        <f t="shared" ca="1" si="121"/>
        <v/>
      </c>
      <c r="F347" t="str">
        <f t="shared" ca="1" si="129"/>
        <v/>
      </c>
      <c r="G347" t="str">
        <f t="shared" ca="1" si="129"/>
        <v/>
      </c>
      <c r="H347" t="str">
        <f t="shared" ca="1" si="122"/>
        <v/>
      </c>
      <c r="I347" t="str">
        <f t="shared" ca="1" si="130"/>
        <v/>
      </c>
      <c r="J347" t="str">
        <f t="shared" ca="1" si="130"/>
        <v/>
      </c>
      <c r="K347" t="str">
        <f t="shared" ca="1" si="130"/>
        <v/>
      </c>
      <c r="L347" t="str">
        <f t="shared" ca="1" si="123"/>
        <v/>
      </c>
      <c r="M347" t="str">
        <f t="shared" ca="1" si="124"/>
        <v/>
      </c>
      <c r="N347" t="str">
        <f t="shared" ca="1" si="131"/>
        <v/>
      </c>
      <c r="O347" t="str">
        <f t="shared" ca="1" si="131"/>
        <v/>
      </c>
      <c r="P347" t="str">
        <f t="shared" ca="1" si="133"/>
        <v/>
      </c>
      <c r="Q347" t="str">
        <f t="shared" ca="1" si="133"/>
        <v/>
      </c>
      <c r="R347" t="str">
        <f t="shared" ca="1" si="133"/>
        <v/>
      </c>
      <c r="S347" t="str">
        <f t="shared" ca="1" si="133"/>
        <v/>
      </c>
      <c r="T347" t="str">
        <f t="shared" ca="1" si="133"/>
        <v/>
      </c>
      <c r="U347" t="str">
        <f t="shared" ca="1" si="133"/>
        <v/>
      </c>
      <c r="V347" t="str">
        <f t="shared" ca="1" si="133"/>
        <v/>
      </c>
      <c r="W347" t="str">
        <f t="shared" ca="1" si="133"/>
        <v/>
      </c>
      <c r="X347" t="str">
        <f t="shared" ca="1" si="133"/>
        <v/>
      </c>
      <c r="Y347" t="str">
        <f t="shared" ca="1" si="133"/>
        <v/>
      </c>
      <c r="Z347" t="str">
        <f t="shared" ca="1" si="133"/>
        <v/>
      </c>
      <c r="AA347" t="str">
        <f t="shared" ca="1" si="133"/>
        <v/>
      </c>
      <c r="AB347" t="str">
        <f t="shared" ca="1" si="133"/>
        <v/>
      </c>
      <c r="AC347" t="str">
        <f t="shared" ca="1" si="133"/>
        <v/>
      </c>
      <c r="AD347" t="str">
        <f t="shared" ca="1" si="133"/>
        <v/>
      </c>
      <c r="AE347" t="str">
        <f t="shared" ca="1" si="104"/>
        <v/>
      </c>
      <c r="AF347" t="str">
        <f t="shared" ca="1" si="134"/>
        <v/>
      </c>
      <c r="AG347" t="str">
        <f t="shared" ca="1" si="134"/>
        <v/>
      </c>
      <c r="AH347" t="str">
        <f t="shared" ca="1" si="134"/>
        <v/>
      </c>
      <c r="AI347" t="str">
        <f t="shared" ca="1" si="134"/>
        <v/>
      </c>
      <c r="AJ347" t="str">
        <f t="shared" ca="1" si="134"/>
        <v/>
      </c>
      <c r="AK347" t="str">
        <f t="shared" ca="1" si="134"/>
        <v/>
      </c>
      <c r="AL347" t="str">
        <f t="shared" ca="1" si="132"/>
        <v/>
      </c>
      <c r="AM347" t="str">
        <f t="shared" ca="1" si="132"/>
        <v/>
      </c>
      <c r="AN347" t="str">
        <f t="shared" ca="1" si="125"/>
        <v/>
      </c>
      <c r="AO347" t="str">
        <f t="shared" ca="1" si="126"/>
        <v/>
      </c>
    </row>
    <row r="348" spans="3:41">
      <c r="C348" t="str">
        <f t="shared" ca="1" si="119"/>
        <v/>
      </c>
      <c r="D348" t="str">
        <f t="shared" ca="1" si="120"/>
        <v/>
      </c>
      <c r="E348" t="str">
        <f t="shared" ca="1" si="121"/>
        <v/>
      </c>
      <c r="F348" t="str">
        <f t="shared" ca="1" si="129"/>
        <v/>
      </c>
      <c r="G348" t="str">
        <f t="shared" ca="1" si="129"/>
        <v/>
      </c>
      <c r="H348" t="str">
        <f t="shared" ca="1" si="122"/>
        <v/>
      </c>
      <c r="I348" t="str">
        <f t="shared" ca="1" si="130"/>
        <v/>
      </c>
      <c r="J348" t="str">
        <f t="shared" ca="1" si="130"/>
        <v/>
      </c>
      <c r="K348" t="str">
        <f t="shared" ca="1" si="130"/>
        <v/>
      </c>
      <c r="L348" t="str">
        <f t="shared" ca="1" si="123"/>
        <v/>
      </c>
      <c r="M348" t="str">
        <f t="shared" ca="1" si="124"/>
        <v/>
      </c>
      <c r="N348" t="str">
        <f t="shared" ca="1" si="131"/>
        <v/>
      </c>
      <c r="O348" t="str">
        <f t="shared" ca="1" si="131"/>
        <v/>
      </c>
      <c r="P348" t="str">
        <f t="shared" ca="1" si="133"/>
        <v/>
      </c>
      <c r="Q348" t="str">
        <f t="shared" ca="1" si="133"/>
        <v/>
      </c>
      <c r="R348" t="str">
        <f t="shared" ca="1" si="133"/>
        <v/>
      </c>
      <c r="S348" t="str">
        <f t="shared" ca="1" si="133"/>
        <v/>
      </c>
      <c r="T348" t="str">
        <f t="shared" ca="1" si="133"/>
        <v/>
      </c>
      <c r="U348" t="str">
        <f t="shared" ca="1" si="133"/>
        <v/>
      </c>
      <c r="V348" t="str">
        <f t="shared" ca="1" si="133"/>
        <v/>
      </c>
      <c r="W348" t="str">
        <f t="shared" ca="1" si="133"/>
        <v/>
      </c>
      <c r="X348" t="str">
        <f t="shared" ca="1" si="133"/>
        <v/>
      </c>
      <c r="Y348" t="str">
        <f t="shared" ca="1" si="133"/>
        <v/>
      </c>
      <c r="Z348" t="str">
        <f t="shared" ca="1" si="133"/>
        <v/>
      </c>
      <c r="AA348" t="str">
        <f t="shared" ca="1" si="133"/>
        <v/>
      </c>
      <c r="AB348" t="str">
        <f t="shared" ca="1" si="133"/>
        <v/>
      </c>
      <c r="AC348" t="str">
        <f t="shared" ca="1" si="133"/>
        <v/>
      </c>
      <c r="AD348" t="str">
        <f t="shared" ca="1" si="133"/>
        <v/>
      </c>
      <c r="AE348" t="str">
        <f t="shared" ca="1" si="104"/>
        <v/>
      </c>
      <c r="AF348" t="str">
        <f t="shared" ca="1" si="134"/>
        <v/>
      </c>
      <c r="AG348" t="str">
        <f t="shared" ca="1" si="134"/>
        <v/>
      </c>
      <c r="AH348" t="str">
        <f t="shared" ca="1" si="134"/>
        <v/>
      </c>
      <c r="AI348" t="str">
        <f t="shared" ca="1" si="134"/>
        <v/>
      </c>
      <c r="AJ348" t="str">
        <f t="shared" ca="1" si="134"/>
        <v/>
      </c>
      <c r="AK348" t="str">
        <f t="shared" ca="1" si="134"/>
        <v/>
      </c>
      <c r="AL348" t="str">
        <f t="shared" ca="1" si="132"/>
        <v/>
      </c>
      <c r="AM348" t="str">
        <f t="shared" ca="1" si="132"/>
        <v/>
      </c>
      <c r="AN348" t="str">
        <f t="shared" ca="1" si="125"/>
        <v/>
      </c>
      <c r="AO348" t="str">
        <f t="shared" ca="1" si="126"/>
        <v/>
      </c>
    </row>
    <row r="349" spans="3:41">
      <c r="C349" t="str">
        <f t="shared" ca="1" si="119"/>
        <v/>
      </c>
      <c r="D349" t="str">
        <f t="shared" ca="1" si="120"/>
        <v/>
      </c>
      <c r="E349" t="str">
        <f t="shared" ca="1" si="121"/>
        <v/>
      </c>
      <c r="F349" t="str">
        <f t="shared" ca="1" si="129"/>
        <v/>
      </c>
      <c r="G349" t="str">
        <f t="shared" ca="1" si="129"/>
        <v/>
      </c>
      <c r="H349" t="str">
        <f t="shared" ca="1" si="122"/>
        <v/>
      </c>
      <c r="I349" t="str">
        <f t="shared" ca="1" si="130"/>
        <v/>
      </c>
      <c r="J349" t="str">
        <f t="shared" ca="1" si="130"/>
        <v/>
      </c>
      <c r="K349" t="str">
        <f t="shared" ca="1" si="130"/>
        <v/>
      </c>
      <c r="L349" t="str">
        <f t="shared" ca="1" si="123"/>
        <v/>
      </c>
      <c r="M349" t="str">
        <f t="shared" ca="1" si="124"/>
        <v/>
      </c>
      <c r="N349" t="str">
        <f t="shared" ca="1" si="131"/>
        <v/>
      </c>
      <c r="O349" t="str">
        <f t="shared" ca="1" si="131"/>
        <v/>
      </c>
      <c r="P349" t="str">
        <f t="shared" ca="1" si="133"/>
        <v/>
      </c>
      <c r="Q349" t="str">
        <f t="shared" ca="1" si="133"/>
        <v/>
      </c>
      <c r="R349" t="str">
        <f t="shared" ca="1" si="133"/>
        <v/>
      </c>
      <c r="S349" t="str">
        <f t="shared" ca="1" si="133"/>
        <v/>
      </c>
      <c r="T349" t="str">
        <f t="shared" ca="1" si="133"/>
        <v/>
      </c>
      <c r="U349" t="str">
        <f t="shared" ca="1" si="133"/>
        <v/>
      </c>
      <c r="V349" t="str">
        <f t="shared" ca="1" si="133"/>
        <v/>
      </c>
      <c r="W349" t="str">
        <f t="shared" ca="1" si="133"/>
        <v/>
      </c>
      <c r="X349" t="str">
        <f t="shared" ca="1" si="133"/>
        <v/>
      </c>
      <c r="Y349" t="str">
        <f t="shared" ca="1" si="133"/>
        <v/>
      </c>
      <c r="Z349" t="str">
        <f t="shared" ca="1" si="133"/>
        <v/>
      </c>
      <c r="AA349" t="str">
        <f t="shared" ca="1" si="133"/>
        <v/>
      </c>
      <c r="AB349" t="str">
        <f t="shared" ca="1" si="133"/>
        <v/>
      </c>
      <c r="AC349" t="str">
        <f t="shared" ca="1" si="133"/>
        <v/>
      </c>
      <c r="AD349" t="str">
        <f t="shared" ca="1" si="133"/>
        <v/>
      </c>
      <c r="AE349" t="str">
        <f t="shared" ca="1" si="104"/>
        <v/>
      </c>
      <c r="AF349" t="str">
        <f t="shared" ca="1" si="134"/>
        <v/>
      </c>
      <c r="AG349" t="str">
        <f t="shared" ca="1" si="134"/>
        <v/>
      </c>
      <c r="AH349" t="str">
        <f t="shared" ca="1" si="134"/>
        <v/>
      </c>
      <c r="AI349" t="str">
        <f t="shared" ca="1" si="134"/>
        <v/>
      </c>
      <c r="AJ349" t="str">
        <f t="shared" ca="1" si="134"/>
        <v/>
      </c>
      <c r="AK349" t="str">
        <f t="shared" ca="1" si="134"/>
        <v/>
      </c>
      <c r="AL349" t="str">
        <f t="shared" ca="1" si="132"/>
        <v/>
      </c>
      <c r="AM349" t="str">
        <f t="shared" ca="1" si="132"/>
        <v/>
      </c>
      <c r="AN349" t="str">
        <f t="shared" ca="1" si="125"/>
        <v/>
      </c>
      <c r="AO349" t="str">
        <f t="shared" ca="1" si="126"/>
        <v/>
      </c>
    </row>
    <row r="350" spans="3:41">
      <c r="C350" t="str">
        <f t="shared" ca="1" si="119"/>
        <v/>
      </c>
      <c r="D350" t="str">
        <f t="shared" ca="1" si="120"/>
        <v/>
      </c>
      <c r="E350" t="str">
        <f t="shared" ca="1" si="121"/>
        <v/>
      </c>
      <c r="F350" t="str">
        <f t="shared" ca="1" si="129"/>
        <v/>
      </c>
      <c r="G350" t="str">
        <f t="shared" ca="1" si="129"/>
        <v/>
      </c>
      <c r="H350" t="str">
        <f t="shared" ca="1" si="122"/>
        <v/>
      </c>
      <c r="I350" t="str">
        <f t="shared" ca="1" si="130"/>
        <v/>
      </c>
      <c r="J350" t="str">
        <f t="shared" ca="1" si="130"/>
        <v/>
      </c>
      <c r="K350" t="str">
        <f t="shared" ca="1" si="130"/>
        <v/>
      </c>
      <c r="L350" t="str">
        <f t="shared" ca="1" si="123"/>
        <v/>
      </c>
      <c r="M350" t="str">
        <f t="shared" ca="1" si="124"/>
        <v/>
      </c>
      <c r="N350" t="str">
        <f t="shared" ca="1" si="131"/>
        <v/>
      </c>
      <c r="O350" t="str">
        <f t="shared" ca="1" si="131"/>
        <v/>
      </c>
      <c r="P350" t="str">
        <f t="shared" ca="1" si="133"/>
        <v/>
      </c>
      <c r="Q350" t="str">
        <f t="shared" ca="1" si="133"/>
        <v/>
      </c>
      <c r="R350" t="str">
        <f t="shared" ca="1" si="133"/>
        <v/>
      </c>
      <c r="S350" t="str">
        <f t="shared" ca="1" si="133"/>
        <v/>
      </c>
      <c r="T350" t="str">
        <f t="shared" ca="1" si="133"/>
        <v/>
      </c>
      <c r="U350" t="str">
        <f t="shared" ca="1" si="133"/>
        <v/>
      </c>
      <c r="V350" t="str">
        <f t="shared" ca="1" si="133"/>
        <v/>
      </c>
      <c r="W350" t="str">
        <f t="shared" ca="1" si="133"/>
        <v/>
      </c>
      <c r="X350" t="str">
        <f t="shared" ca="1" si="133"/>
        <v/>
      </c>
      <c r="Y350" t="str">
        <f t="shared" ca="1" si="133"/>
        <v/>
      </c>
      <c r="Z350" t="str">
        <f t="shared" ca="1" si="133"/>
        <v/>
      </c>
      <c r="AA350" t="str">
        <f t="shared" ca="1" si="133"/>
        <v/>
      </c>
      <c r="AB350" t="str">
        <f t="shared" ca="1" si="133"/>
        <v/>
      </c>
      <c r="AC350" t="str">
        <f t="shared" ca="1" si="133"/>
        <v/>
      </c>
      <c r="AD350" t="str">
        <f t="shared" ca="1" si="133"/>
        <v/>
      </c>
      <c r="AE350" t="str">
        <f t="shared" ca="1" si="104"/>
        <v/>
      </c>
      <c r="AF350" t="str">
        <f t="shared" ca="1" si="134"/>
        <v/>
      </c>
      <c r="AG350" t="str">
        <f t="shared" ca="1" si="134"/>
        <v/>
      </c>
      <c r="AH350" t="str">
        <f t="shared" ca="1" si="134"/>
        <v/>
      </c>
      <c r="AI350" t="str">
        <f t="shared" ca="1" si="134"/>
        <v/>
      </c>
      <c r="AJ350" t="str">
        <f t="shared" ca="1" si="134"/>
        <v/>
      </c>
      <c r="AK350" t="str">
        <f t="shared" ca="1" si="134"/>
        <v/>
      </c>
      <c r="AL350" t="str">
        <f t="shared" ca="1" si="132"/>
        <v/>
      </c>
      <c r="AM350" t="str">
        <f t="shared" ca="1" si="132"/>
        <v/>
      </c>
      <c r="AN350" t="str">
        <f t="shared" ca="1" si="125"/>
        <v/>
      </c>
      <c r="AO350" t="str">
        <f t="shared" ca="1" si="126"/>
        <v/>
      </c>
    </row>
    <row r="351" spans="3:41">
      <c r="C351" t="str">
        <f t="shared" ca="1" si="119"/>
        <v/>
      </c>
      <c r="D351" t="str">
        <f t="shared" ca="1" si="120"/>
        <v/>
      </c>
      <c r="E351" t="str">
        <f t="shared" ca="1" si="121"/>
        <v/>
      </c>
      <c r="F351" t="str">
        <f t="shared" ca="1" si="129"/>
        <v/>
      </c>
      <c r="G351" t="str">
        <f t="shared" ca="1" si="129"/>
        <v/>
      </c>
      <c r="H351" t="str">
        <f t="shared" ca="1" si="122"/>
        <v/>
      </c>
      <c r="I351" t="str">
        <f t="shared" ca="1" si="130"/>
        <v/>
      </c>
      <c r="J351" t="str">
        <f t="shared" ca="1" si="130"/>
        <v/>
      </c>
      <c r="K351" t="str">
        <f t="shared" ca="1" si="130"/>
        <v/>
      </c>
      <c r="L351" t="str">
        <f t="shared" ca="1" si="123"/>
        <v/>
      </c>
      <c r="M351" t="str">
        <f t="shared" ca="1" si="124"/>
        <v/>
      </c>
      <c r="N351" t="str">
        <f t="shared" ca="1" si="131"/>
        <v/>
      </c>
      <c r="O351" t="str">
        <f t="shared" ca="1" si="131"/>
        <v/>
      </c>
      <c r="P351" t="str">
        <f t="shared" ca="1" si="133"/>
        <v/>
      </c>
      <c r="Q351" t="str">
        <f t="shared" ca="1" si="133"/>
        <v/>
      </c>
      <c r="R351" t="str">
        <f t="shared" ca="1" si="133"/>
        <v/>
      </c>
      <c r="S351" t="str">
        <f t="shared" ca="1" si="133"/>
        <v/>
      </c>
      <c r="T351" t="str">
        <f t="shared" ca="1" si="133"/>
        <v/>
      </c>
      <c r="U351" t="str">
        <f t="shared" ca="1" si="133"/>
        <v/>
      </c>
      <c r="V351" t="str">
        <f t="shared" ca="1" si="133"/>
        <v/>
      </c>
      <c r="W351" t="str">
        <f t="shared" ca="1" si="133"/>
        <v/>
      </c>
      <c r="X351" t="str">
        <f t="shared" ca="1" si="133"/>
        <v/>
      </c>
      <c r="Y351" t="str">
        <f t="shared" ca="1" si="133"/>
        <v/>
      </c>
      <c r="Z351" t="str">
        <f t="shared" ca="1" si="133"/>
        <v/>
      </c>
      <c r="AA351" t="str">
        <f t="shared" ca="1" si="133"/>
        <v/>
      </c>
      <c r="AB351" t="str">
        <f t="shared" ca="1" si="133"/>
        <v/>
      </c>
      <c r="AC351" t="str">
        <f t="shared" ca="1" si="133"/>
        <v/>
      </c>
      <c r="AD351" t="str">
        <f t="shared" ca="1" si="133"/>
        <v/>
      </c>
      <c r="AE351" t="str">
        <f t="shared" ca="1" si="104"/>
        <v/>
      </c>
      <c r="AF351" t="str">
        <f t="shared" ca="1" si="134"/>
        <v/>
      </c>
      <c r="AG351" t="str">
        <f t="shared" ca="1" si="134"/>
        <v/>
      </c>
      <c r="AH351" t="str">
        <f t="shared" ca="1" si="134"/>
        <v/>
      </c>
      <c r="AI351" t="str">
        <f t="shared" ca="1" si="134"/>
        <v/>
      </c>
      <c r="AJ351" t="str">
        <f t="shared" ca="1" si="134"/>
        <v/>
      </c>
      <c r="AK351" t="str">
        <f t="shared" ca="1" si="134"/>
        <v/>
      </c>
      <c r="AL351" t="str">
        <f t="shared" ca="1" si="132"/>
        <v/>
      </c>
      <c r="AM351" t="str">
        <f t="shared" ca="1" si="132"/>
        <v/>
      </c>
      <c r="AN351" t="str">
        <f t="shared" ca="1" si="125"/>
        <v/>
      </c>
      <c r="AO351" t="str">
        <f t="shared" ca="1" si="126"/>
        <v/>
      </c>
    </row>
    <row r="352" spans="3:41">
      <c r="C352" t="str">
        <f t="shared" ca="1" si="119"/>
        <v/>
      </c>
      <c r="D352" t="str">
        <f t="shared" ca="1" si="120"/>
        <v/>
      </c>
      <c r="E352" t="str">
        <f t="shared" ca="1" si="121"/>
        <v/>
      </c>
      <c r="F352" t="str">
        <f t="shared" ca="1" si="129"/>
        <v/>
      </c>
      <c r="G352" t="str">
        <f t="shared" ca="1" si="129"/>
        <v/>
      </c>
      <c r="H352" t="str">
        <f t="shared" ca="1" si="122"/>
        <v/>
      </c>
      <c r="I352" t="str">
        <f t="shared" ca="1" si="130"/>
        <v/>
      </c>
      <c r="J352" t="str">
        <f t="shared" ca="1" si="130"/>
        <v/>
      </c>
      <c r="K352" t="str">
        <f t="shared" ca="1" si="130"/>
        <v/>
      </c>
      <c r="L352" t="str">
        <f t="shared" ca="1" si="123"/>
        <v/>
      </c>
      <c r="M352" t="str">
        <f t="shared" ca="1" si="124"/>
        <v/>
      </c>
      <c r="N352" t="str">
        <f t="shared" ca="1" si="131"/>
        <v/>
      </c>
      <c r="O352" t="str">
        <f t="shared" ca="1" si="131"/>
        <v/>
      </c>
      <c r="P352" t="str">
        <f t="shared" ref="P352:AD361" ca="1" si="135">IF(ISNUMBER(MATCH(ROW(),$BC:$BC, 0)), IF(INDIRECT("SP_2b!" &amp; ADDRESS(MATCH(ROW(),$BC:$BC, 0)-1, COLUMN()-4, 4))&lt;&gt;"", INDIRECT("SP_2b!" &amp; ADDRESS(MATCH(ROW(),$BC:$BC, 0)-1, COLUMN()-4, 4)), ""), "")</f>
        <v/>
      </c>
      <c r="Q352" t="str">
        <f t="shared" ca="1" si="135"/>
        <v/>
      </c>
      <c r="R352" t="str">
        <f t="shared" ca="1" si="135"/>
        <v/>
      </c>
      <c r="S352" t="str">
        <f t="shared" ca="1" si="135"/>
        <v/>
      </c>
      <c r="T352" t="str">
        <f t="shared" ca="1" si="135"/>
        <v/>
      </c>
      <c r="U352" t="str">
        <f t="shared" ca="1" si="135"/>
        <v/>
      </c>
      <c r="V352" t="str">
        <f t="shared" ca="1" si="135"/>
        <v/>
      </c>
      <c r="W352" t="str">
        <f t="shared" ca="1" si="135"/>
        <v/>
      </c>
      <c r="X352" t="str">
        <f t="shared" ca="1" si="135"/>
        <v/>
      </c>
      <c r="Y352" t="str">
        <f t="shared" ca="1" si="135"/>
        <v/>
      </c>
      <c r="Z352" t="str">
        <f t="shared" ca="1" si="135"/>
        <v/>
      </c>
      <c r="AA352" t="str">
        <f t="shared" ca="1" si="135"/>
        <v/>
      </c>
      <c r="AB352" t="str">
        <f t="shared" ca="1" si="135"/>
        <v/>
      </c>
      <c r="AC352" t="str">
        <f t="shared" ca="1" si="135"/>
        <v/>
      </c>
      <c r="AD352" t="str">
        <f t="shared" ca="1" si="135"/>
        <v/>
      </c>
      <c r="AE352" t="str">
        <f t="shared" ca="1" si="104"/>
        <v/>
      </c>
      <c r="AF352" t="str">
        <f t="shared" ref="AF352:AK361" ca="1" si="136">IF(ISNUMBER(MATCH(ROW(),$BC:$BC, 0)), IF(OR(INDIRECT("SP_2b!" &amp; ADDRESS(MATCH(ROW(),$BC:$BC, 0)-1, COLUMN()-4, 4))="", INDIRECT("SP_2b!" &amp; ADDRESS(MATCH(ROW(),$BC:$BC, 0)-1, COLUMN()-4, 4))=0), "", INDIRECT("SP_2b!" &amp; ADDRESS(MATCH(ROW(),$BC:$BC, 0)-1, COLUMN()-4, 4))), "")</f>
        <v/>
      </c>
      <c r="AG352" t="str">
        <f t="shared" ca="1" si="136"/>
        <v/>
      </c>
      <c r="AH352" t="str">
        <f t="shared" ca="1" si="136"/>
        <v/>
      </c>
      <c r="AI352" t="str">
        <f t="shared" ca="1" si="136"/>
        <v/>
      </c>
      <c r="AJ352" t="str">
        <f t="shared" ca="1" si="136"/>
        <v/>
      </c>
      <c r="AK352" t="str">
        <f t="shared" ca="1" si="136"/>
        <v/>
      </c>
      <c r="AL352" t="str">
        <f t="shared" ca="1" si="132"/>
        <v/>
      </c>
      <c r="AM352" t="str">
        <f t="shared" ca="1" si="132"/>
        <v/>
      </c>
      <c r="AN352" t="str">
        <f t="shared" ca="1" si="125"/>
        <v/>
      </c>
      <c r="AO352" t="str">
        <f t="shared" ca="1" si="126"/>
        <v/>
      </c>
    </row>
    <row r="353" spans="3:41">
      <c r="C353" t="str">
        <f t="shared" ca="1" si="119"/>
        <v/>
      </c>
      <c r="D353" t="str">
        <f t="shared" ca="1" si="120"/>
        <v/>
      </c>
      <c r="E353" t="str">
        <f t="shared" ca="1" si="121"/>
        <v/>
      </c>
      <c r="F353" t="str">
        <f t="shared" ca="1" si="129"/>
        <v/>
      </c>
      <c r="G353" t="str">
        <f t="shared" ca="1" si="129"/>
        <v/>
      </c>
      <c r="H353" t="str">
        <f t="shared" ca="1" si="122"/>
        <v/>
      </c>
      <c r="I353" t="str">
        <f t="shared" ca="1" si="130"/>
        <v/>
      </c>
      <c r="J353" t="str">
        <f t="shared" ca="1" si="130"/>
        <v/>
      </c>
      <c r="K353" t="str">
        <f t="shared" ca="1" si="130"/>
        <v/>
      </c>
      <c r="L353" t="str">
        <f t="shared" ca="1" si="123"/>
        <v/>
      </c>
      <c r="M353" t="str">
        <f t="shared" ca="1" si="124"/>
        <v/>
      </c>
      <c r="N353" t="str">
        <f t="shared" ca="1" si="131"/>
        <v/>
      </c>
      <c r="O353" t="str">
        <f t="shared" ca="1" si="131"/>
        <v/>
      </c>
      <c r="P353" t="str">
        <f t="shared" ca="1" si="135"/>
        <v/>
      </c>
      <c r="Q353" t="str">
        <f t="shared" ca="1" si="135"/>
        <v/>
      </c>
      <c r="R353" t="str">
        <f t="shared" ca="1" si="135"/>
        <v/>
      </c>
      <c r="S353" t="str">
        <f t="shared" ca="1" si="135"/>
        <v/>
      </c>
      <c r="T353" t="str">
        <f t="shared" ca="1" si="135"/>
        <v/>
      </c>
      <c r="U353" t="str">
        <f t="shared" ca="1" si="135"/>
        <v/>
      </c>
      <c r="V353" t="str">
        <f t="shared" ca="1" si="135"/>
        <v/>
      </c>
      <c r="W353" t="str">
        <f t="shared" ca="1" si="135"/>
        <v/>
      </c>
      <c r="X353" t="str">
        <f t="shared" ca="1" si="135"/>
        <v/>
      </c>
      <c r="Y353" t="str">
        <f t="shared" ca="1" si="135"/>
        <v/>
      </c>
      <c r="Z353" t="str">
        <f t="shared" ca="1" si="135"/>
        <v/>
      </c>
      <c r="AA353" t="str">
        <f t="shared" ca="1" si="135"/>
        <v/>
      </c>
      <c r="AB353" t="str">
        <f t="shared" ca="1" si="135"/>
        <v/>
      </c>
      <c r="AC353" t="str">
        <f t="shared" ca="1" si="135"/>
        <v/>
      </c>
      <c r="AD353" t="str">
        <f t="shared" ca="1" si="135"/>
        <v/>
      </c>
      <c r="AE353" t="str">
        <f t="shared" ca="1" si="104"/>
        <v/>
      </c>
      <c r="AF353" t="str">
        <f t="shared" ca="1" si="136"/>
        <v/>
      </c>
      <c r="AG353" t="str">
        <f t="shared" ca="1" si="136"/>
        <v/>
      </c>
      <c r="AH353" t="str">
        <f t="shared" ca="1" si="136"/>
        <v/>
      </c>
      <c r="AI353" t="str">
        <f t="shared" ca="1" si="136"/>
        <v/>
      </c>
      <c r="AJ353" t="str">
        <f t="shared" ca="1" si="136"/>
        <v/>
      </c>
      <c r="AK353" t="str">
        <f t="shared" ca="1" si="136"/>
        <v/>
      </c>
      <c r="AL353" t="str">
        <f t="shared" ca="1" si="132"/>
        <v/>
      </c>
      <c r="AM353" t="str">
        <f t="shared" ca="1" si="132"/>
        <v/>
      </c>
      <c r="AN353" t="str">
        <f t="shared" ca="1" si="125"/>
        <v/>
      </c>
      <c r="AO353" t="str">
        <f t="shared" ca="1" si="126"/>
        <v/>
      </c>
    </row>
    <row r="354" spans="3:41">
      <c r="C354" t="str">
        <f t="shared" ca="1" si="119"/>
        <v/>
      </c>
      <c r="D354" t="str">
        <f t="shared" ca="1" si="120"/>
        <v/>
      </c>
      <c r="E354" t="str">
        <f t="shared" ca="1" si="121"/>
        <v/>
      </c>
      <c r="F354" t="str">
        <f t="shared" ca="1" si="129"/>
        <v/>
      </c>
      <c r="G354" t="str">
        <f t="shared" ca="1" si="129"/>
        <v/>
      </c>
      <c r="H354" t="str">
        <f t="shared" ca="1" si="122"/>
        <v/>
      </c>
      <c r="I354" t="str">
        <f t="shared" ca="1" si="130"/>
        <v/>
      </c>
      <c r="J354" t="str">
        <f t="shared" ca="1" si="130"/>
        <v/>
      </c>
      <c r="K354" t="str">
        <f t="shared" ca="1" si="130"/>
        <v/>
      </c>
      <c r="L354" t="str">
        <f t="shared" ca="1" si="123"/>
        <v/>
      </c>
      <c r="M354" t="str">
        <f t="shared" ca="1" si="124"/>
        <v/>
      </c>
      <c r="N354" t="str">
        <f t="shared" ca="1" si="131"/>
        <v/>
      </c>
      <c r="O354" t="str">
        <f t="shared" ca="1" si="131"/>
        <v/>
      </c>
      <c r="P354" t="str">
        <f t="shared" ca="1" si="135"/>
        <v/>
      </c>
      <c r="Q354" t="str">
        <f t="shared" ca="1" si="135"/>
        <v/>
      </c>
      <c r="R354" t="str">
        <f t="shared" ca="1" si="135"/>
        <v/>
      </c>
      <c r="S354" t="str">
        <f t="shared" ca="1" si="135"/>
        <v/>
      </c>
      <c r="T354" t="str">
        <f t="shared" ca="1" si="135"/>
        <v/>
      </c>
      <c r="U354" t="str">
        <f t="shared" ca="1" si="135"/>
        <v/>
      </c>
      <c r="V354" t="str">
        <f t="shared" ca="1" si="135"/>
        <v/>
      </c>
      <c r="W354" t="str">
        <f t="shared" ca="1" si="135"/>
        <v/>
      </c>
      <c r="X354" t="str">
        <f t="shared" ca="1" si="135"/>
        <v/>
      </c>
      <c r="Y354" t="str">
        <f t="shared" ca="1" si="135"/>
        <v/>
      </c>
      <c r="Z354" t="str">
        <f t="shared" ca="1" si="135"/>
        <v/>
      </c>
      <c r="AA354" t="str">
        <f t="shared" ca="1" si="135"/>
        <v/>
      </c>
      <c r="AB354" t="str">
        <f t="shared" ca="1" si="135"/>
        <v/>
      </c>
      <c r="AC354" t="str">
        <f t="shared" ca="1" si="135"/>
        <v/>
      </c>
      <c r="AD354" t="str">
        <f t="shared" ca="1" si="135"/>
        <v/>
      </c>
      <c r="AE354" t="str">
        <f t="shared" ca="1" si="104"/>
        <v/>
      </c>
      <c r="AF354" t="str">
        <f t="shared" ca="1" si="136"/>
        <v/>
      </c>
      <c r="AG354" t="str">
        <f t="shared" ca="1" si="136"/>
        <v/>
      </c>
      <c r="AH354" t="str">
        <f t="shared" ca="1" si="136"/>
        <v/>
      </c>
      <c r="AI354" t="str">
        <f t="shared" ca="1" si="136"/>
        <v/>
      </c>
      <c r="AJ354" t="str">
        <f t="shared" ca="1" si="136"/>
        <v/>
      </c>
      <c r="AK354" t="str">
        <f t="shared" ca="1" si="136"/>
        <v/>
      </c>
      <c r="AL354" t="str">
        <f t="shared" ca="1" si="132"/>
        <v/>
      </c>
      <c r="AM354" t="str">
        <f t="shared" ca="1" si="132"/>
        <v/>
      </c>
      <c r="AN354" t="str">
        <f t="shared" ca="1" si="125"/>
        <v/>
      </c>
      <c r="AO354" t="str">
        <f t="shared" ca="1" si="126"/>
        <v/>
      </c>
    </row>
    <row r="355" spans="3:41">
      <c r="C355" t="str">
        <f t="shared" ca="1" si="119"/>
        <v/>
      </c>
      <c r="D355" t="str">
        <f t="shared" ca="1" si="120"/>
        <v/>
      </c>
      <c r="E355" t="str">
        <f t="shared" ca="1" si="121"/>
        <v/>
      </c>
      <c r="F355" t="str">
        <f t="shared" ca="1" si="129"/>
        <v/>
      </c>
      <c r="G355" t="str">
        <f t="shared" ca="1" si="129"/>
        <v/>
      </c>
      <c r="H355" t="str">
        <f t="shared" ca="1" si="122"/>
        <v/>
      </c>
      <c r="I355" t="str">
        <f t="shared" ca="1" si="130"/>
        <v/>
      </c>
      <c r="J355" t="str">
        <f t="shared" ca="1" si="130"/>
        <v/>
      </c>
      <c r="K355" t="str">
        <f t="shared" ca="1" si="130"/>
        <v/>
      </c>
      <c r="L355" t="str">
        <f t="shared" ca="1" si="123"/>
        <v/>
      </c>
      <c r="M355" t="str">
        <f t="shared" ca="1" si="124"/>
        <v/>
      </c>
      <c r="N355" t="str">
        <f t="shared" ca="1" si="131"/>
        <v/>
      </c>
      <c r="O355" t="str">
        <f t="shared" ca="1" si="131"/>
        <v/>
      </c>
      <c r="P355" t="str">
        <f t="shared" ca="1" si="135"/>
        <v/>
      </c>
      <c r="Q355" t="str">
        <f t="shared" ca="1" si="135"/>
        <v/>
      </c>
      <c r="R355" t="str">
        <f t="shared" ca="1" si="135"/>
        <v/>
      </c>
      <c r="S355" t="str">
        <f t="shared" ca="1" si="135"/>
        <v/>
      </c>
      <c r="T355" t="str">
        <f t="shared" ca="1" si="135"/>
        <v/>
      </c>
      <c r="U355" t="str">
        <f t="shared" ca="1" si="135"/>
        <v/>
      </c>
      <c r="V355" t="str">
        <f t="shared" ca="1" si="135"/>
        <v/>
      </c>
      <c r="W355" t="str">
        <f t="shared" ca="1" si="135"/>
        <v/>
      </c>
      <c r="X355" t="str">
        <f t="shared" ca="1" si="135"/>
        <v/>
      </c>
      <c r="Y355" t="str">
        <f t="shared" ca="1" si="135"/>
        <v/>
      </c>
      <c r="Z355" t="str">
        <f t="shared" ca="1" si="135"/>
        <v/>
      </c>
      <c r="AA355" t="str">
        <f t="shared" ca="1" si="135"/>
        <v/>
      </c>
      <c r="AB355" t="str">
        <f t="shared" ca="1" si="135"/>
        <v/>
      </c>
      <c r="AC355" t="str">
        <f t="shared" ca="1" si="135"/>
        <v/>
      </c>
      <c r="AD355" t="str">
        <f t="shared" ca="1" si="135"/>
        <v/>
      </c>
      <c r="AE355" t="str">
        <f t="shared" ca="1" si="104"/>
        <v/>
      </c>
      <c r="AF355" t="str">
        <f t="shared" ca="1" si="136"/>
        <v/>
      </c>
      <c r="AG355" t="str">
        <f t="shared" ca="1" si="136"/>
        <v/>
      </c>
      <c r="AH355" t="str">
        <f t="shared" ca="1" si="136"/>
        <v/>
      </c>
      <c r="AI355" t="str">
        <f t="shared" ca="1" si="136"/>
        <v/>
      </c>
      <c r="AJ355" t="str">
        <f t="shared" ca="1" si="136"/>
        <v/>
      </c>
      <c r="AK355" t="str">
        <f t="shared" ca="1" si="136"/>
        <v/>
      </c>
      <c r="AL355" t="str">
        <f t="shared" ca="1" si="132"/>
        <v/>
      </c>
      <c r="AM355" t="str">
        <f t="shared" ca="1" si="132"/>
        <v/>
      </c>
      <c r="AN355" t="str">
        <f t="shared" ca="1" si="125"/>
        <v/>
      </c>
      <c r="AO355" t="str">
        <f t="shared" ca="1" si="126"/>
        <v/>
      </c>
    </row>
    <row r="356" spans="3:41">
      <c r="C356" t="str">
        <f t="shared" ca="1" si="119"/>
        <v/>
      </c>
      <c r="D356" t="str">
        <f t="shared" ca="1" si="120"/>
        <v/>
      </c>
      <c r="E356" t="str">
        <f t="shared" ca="1" si="121"/>
        <v/>
      </c>
      <c r="F356" t="str">
        <f t="shared" ca="1" si="129"/>
        <v/>
      </c>
      <c r="G356" t="str">
        <f t="shared" ca="1" si="129"/>
        <v/>
      </c>
      <c r="H356" t="str">
        <f t="shared" ca="1" si="122"/>
        <v/>
      </c>
      <c r="I356" t="str">
        <f t="shared" ca="1" si="130"/>
        <v/>
      </c>
      <c r="J356" t="str">
        <f t="shared" ca="1" si="130"/>
        <v/>
      </c>
      <c r="K356" t="str">
        <f t="shared" ca="1" si="130"/>
        <v/>
      </c>
      <c r="L356" t="str">
        <f t="shared" ca="1" si="123"/>
        <v/>
      </c>
      <c r="M356" t="str">
        <f t="shared" ca="1" si="124"/>
        <v/>
      </c>
      <c r="N356" t="str">
        <f t="shared" ca="1" si="131"/>
        <v/>
      </c>
      <c r="O356" t="str">
        <f t="shared" ca="1" si="131"/>
        <v/>
      </c>
      <c r="P356" t="str">
        <f t="shared" ca="1" si="135"/>
        <v/>
      </c>
      <c r="Q356" t="str">
        <f t="shared" ca="1" si="135"/>
        <v/>
      </c>
      <c r="R356" t="str">
        <f t="shared" ca="1" si="135"/>
        <v/>
      </c>
      <c r="S356" t="str">
        <f t="shared" ca="1" si="135"/>
        <v/>
      </c>
      <c r="T356" t="str">
        <f t="shared" ca="1" si="135"/>
        <v/>
      </c>
      <c r="U356" t="str">
        <f t="shared" ca="1" si="135"/>
        <v/>
      </c>
      <c r="V356" t="str">
        <f t="shared" ca="1" si="135"/>
        <v/>
      </c>
      <c r="W356" t="str">
        <f t="shared" ca="1" si="135"/>
        <v/>
      </c>
      <c r="X356" t="str">
        <f t="shared" ca="1" si="135"/>
        <v/>
      </c>
      <c r="Y356" t="str">
        <f t="shared" ca="1" si="135"/>
        <v/>
      </c>
      <c r="Z356" t="str">
        <f t="shared" ca="1" si="135"/>
        <v/>
      </c>
      <c r="AA356" t="str">
        <f t="shared" ca="1" si="135"/>
        <v/>
      </c>
      <c r="AB356" t="str">
        <f t="shared" ca="1" si="135"/>
        <v/>
      </c>
      <c r="AC356" t="str">
        <f t="shared" ca="1" si="135"/>
        <v/>
      </c>
      <c r="AD356" t="str">
        <f t="shared" ca="1" si="135"/>
        <v/>
      </c>
      <c r="AE356" t="str">
        <f t="shared" ca="1" si="104"/>
        <v/>
      </c>
      <c r="AF356" t="str">
        <f t="shared" ca="1" si="136"/>
        <v/>
      </c>
      <c r="AG356" t="str">
        <f t="shared" ca="1" si="136"/>
        <v/>
      </c>
      <c r="AH356" t="str">
        <f t="shared" ca="1" si="136"/>
        <v/>
      </c>
      <c r="AI356" t="str">
        <f t="shared" ca="1" si="136"/>
        <v/>
      </c>
      <c r="AJ356" t="str">
        <f t="shared" ca="1" si="136"/>
        <v/>
      </c>
      <c r="AK356" t="str">
        <f t="shared" ca="1" si="136"/>
        <v/>
      </c>
      <c r="AL356" t="str">
        <f t="shared" ca="1" si="132"/>
        <v/>
      </c>
      <c r="AM356" t="str">
        <f t="shared" ca="1" si="132"/>
        <v/>
      </c>
      <c r="AN356" t="str">
        <f t="shared" ca="1" si="125"/>
        <v/>
      </c>
      <c r="AO356" t="str">
        <f t="shared" ca="1" si="126"/>
        <v/>
      </c>
    </row>
    <row r="357" spans="3:41">
      <c r="C357" t="str">
        <f t="shared" ca="1" si="119"/>
        <v/>
      </c>
      <c r="D357" t="str">
        <f t="shared" ca="1" si="120"/>
        <v/>
      </c>
      <c r="E357" t="str">
        <f t="shared" ca="1" si="121"/>
        <v/>
      </c>
      <c r="F357" t="str">
        <f t="shared" ca="1" si="129"/>
        <v/>
      </c>
      <c r="G357" t="str">
        <f t="shared" ca="1" si="129"/>
        <v/>
      </c>
      <c r="H357" t="str">
        <f t="shared" ca="1" si="122"/>
        <v/>
      </c>
      <c r="I357" t="str">
        <f t="shared" ca="1" si="130"/>
        <v/>
      </c>
      <c r="J357" t="str">
        <f t="shared" ca="1" si="130"/>
        <v/>
      </c>
      <c r="K357" t="str">
        <f t="shared" ca="1" si="130"/>
        <v/>
      </c>
      <c r="L357" t="str">
        <f t="shared" ca="1" si="123"/>
        <v/>
      </c>
      <c r="M357" t="str">
        <f t="shared" ca="1" si="124"/>
        <v/>
      </c>
      <c r="N357" t="str">
        <f t="shared" ca="1" si="131"/>
        <v/>
      </c>
      <c r="O357" t="str">
        <f t="shared" ca="1" si="131"/>
        <v/>
      </c>
      <c r="P357" t="str">
        <f t="shared" ca="1" si="135"/>
        <v/>
      </c>
      <c r="Q357" t="str">
        <f t="shared" ca="1" si="135"/>
        <v/>
      </c>
      <c r="R357" t="str">
        <f t="shared" ca="1" si="135"/>
        <v/>
      </c>
      <c r="S357" t="str">
        <f t="shared" ca="1" si="135"/>
        <v/>
      </c>
      <c r="T357" t="str">
        <f t="shared" ca="1" si="135"/>
        <v/>
      </c>
      <c r="U357" t="str">
        <f t="shared" ca="1" si="135"/>
        <v/>
      </c>
      <c r="V357" t="str">
        <f t="shared" ca="1" si="135"/>
        <v/>
      </c>
      <c r="W357" t="str">
        <f t="shared" ca="1" si="135"/>
        <v/>
      </c>
      <c r="X357" t="str">
        <f t="shared" ca="1" si="135"/>
        <v/>
      </c>
      <c r="Y357" t="str">
        <f t="shared" ca="1" si="135"/>
        <v/>
      </c>
      <c r="Z357" t="str">
        <f t="shared" ca="1" si="135"/>
        <v/>
      </c>
      <c r="AA357" t="str">
        <f t="shared" ca="1" si="135"/>
        <v/>
      </c>
      <c r="AB357" t="str">
        <f t="shared" ca="1" si="135"/>
        <v/>
      </c>
      <c r="AC357" t="str">
        <f t="shared" ca="1" si="135"/>
        <v/>
      </c>
      <c r="AD357" t="str">
        <f t="shared" ca="1" si="135"/>
        <v/>
      </c>
      <c r="AE357" t="str">
        <f t="shared" ca="1" si="104"/>
        <v/>
      </c>
      <c r="AF357" t="str">
        <f t="shared" ca="1" si="136"/>
        <v/>
      </c>
      <c r="AG357" t="str">
        <f t="shared" ca="1" si="136"/>
        <v/>
      </c>
      <c r="AH357" t="str">
        <f t="shared" ca="1" si="136"/>
        <v/>
      </c>
      <c r="AI357" t="str">
        <f t="shared" ca="1" si="136"/>
        <v/>
      </c>
      <c r="AJ357" t="str">
        <f t="shared" ca="1" si="136"/>
        <v/>
      </c>
      <c r="AK357" t="str">
        <f t="shared" ca="1" si="136"/>
        <v/>
      </c>
      <c r="AL357" t="str">
        <f t="shared" ca="1" si="132"/>
        <v/>
      </c>
      <c r="AM357" t="str">
        <f t="shared" ca="1" si="132"/>
        <v/>
      </c>
      <c r="AN357" t="str">
        <f t="shared" ca="1" si="125"/>
        <v/>
      </c>
      <c r="AO357" t="str">
        <f t="shared" ca="1" si="126"/>
        <v/>
      </c>
    </row>
    <row r="358" spans="3:41">
      <c r="C358" t="str">
        <f t="shared" ca="1" si="119"/>
        <v/>
      </c>
      <c r="D358" t="str">
        <f t="shared" ca="1" si="120"/>
        <v/>
      </c>
      <c r="E358" t="str">
        <f t="shared" ca="1" si="121"/>
        <v/>
      </c>
      <c r="F358" t="str">
        <f t="shared" ca="1" si="129"/>
        <v/>
      </c>
      <c r="G358" t="str">
        <f t="shared" ca="1" si="129"/>
        <v/>
      </c>
      <c r="H358" t="str">
        <f t="shared" ca="1" si="122"/>
        <v/>
      </c>
      <c r="I358" t="str">
        <f t="shared" ca="1" si="130"/>
        <v/>
      </c>
      <c r="J358" t="str">
        <f t="shared" ca="1" si="130"/>
        <v/>
      </c>
      <c r="K358" t="str">
        <f t="shared" ca="1" si="130"/>
        <v/>
      </c>
      <c r="L358" t="str">
        <f t="shared" ca="1" si="123"/>
        <v/>
      </c>
      <c r="M358" t="str">
        <f t="shared" ca="1" si="124"/>
        <v/>
      </c>
      <c r="N358" t="str">
        <f t="shared" ca="1" si="131"/>
        <v/>
      </c>
      <c r="O358" t="str">
        <f t="shared" ca="1" si="131"/>
        <v/>
      </c>
      <c r="P358" t="str">
        <f t="shared" ca="1" si="135"/>
        <v/>
      </c>
      <c r="Q358" t="str">
        <f t="shared" ca="1" si="135"/>
        <v/>
      </c>
      <c r="R358" t="str">
        <f t="shared" ca="1" si="135"/>
        <v/>
      </c>
      <c r="S358" t="str">
        <f t="shared" ca="1" si="135"/>
        <v/>
      </c>
      <c r="T358" t="str">
        <f t="shared" ca="1" si="135"/>
        <v/>
      </c>
      <c r="U358" t="str">
        <f t="shared" ca="1" si="135"/>
        <v/>
      </c>
      <c r="V358" t="str">
        <f t="shared" ca="1" si="135"/>
        <v/>
      </c>
      <c r="W358" t="str">
        <f t="shared" ca="1" si="135"/>
        <v/>
      </c>
      <c r="X358" t="str">
        <f t="shared" ca="1" si="135"/>
        <v/>
      </c>
      <c r="Y358" t="str">
        <f t="shared" ca="1" si="135"/>
        <v/>
      </c>
      <c r="Z358" t="str">
        <f t="shared" ca="1" si="135"/>
        <v/>
      </c>
      <c r="AA358" t="str">
        <f t="shared" ca="1" si="135"/>
        <v/>
      </c>
      <c r="AB358" t="str">
        <f t="shared" ca="1" si="135"/>
        <v/>
      </c>
      <c r="AC358" t="str">
        <f t="shared" ca="1" si="135"/>
        <v/>
      </c>
      <c r="AD358" t="str">
        <f t="shared" ca="1" si="135"/>
        <v/>
      </c>
      <c r="AE358" t="str">
        <f t="shared" ref="AE358:AE421" ca="1" si="137">IF(ISNUMBER(MATCH(ROW(),$BC:$BC, 0)), IF(OR(INDIRECT("SP_2b!" &amp; ADDRESS(MATCH(ROW(),$BC:$BC, 0)-1, COLUMN()-4, 4))="", INDIRECT("SP_2b!" &amp; ADDRESS(MATCH(ROW(),$BC:$BC, 0)-1, COLUMN()-4, 4))=0), "", INDIRECT("SP_2b!" &amp; ADDRESS(MATCH(ROW(),$BC:$BC, 0)-1, COLUMN()-4, 4))), "")</f>
        <v/>
      </c>
      <c r="AF358" t="str">
        <f t="shared" ca="1" si="136"/>
        <v/>
      </c>
      <c r="AG358" t="str">
        <f t="shared" ca="1" si="136"/>
        <v/>
      </c>
      <c r="AH358" t="str">
        <f t="shared" ca="1" si="136"/>
        <v/>
      </c>
      <c r="AI358" t="str">
        <f t="shared" ca="1" si="136"/>
        <v/>
      </c>
      <c r="AJ358" t="str">
        <f t="shared" ca="1" si="136"/>
        <v/>
      </c>
      <c r="AK358" t="str">
        <f t="shared" ca="1" si="136"/>
        <v/>
      </c>
      <c r="AL358" t="str">
        <f t="shared" ca="1" si="132"/>
        <v/>
      </c>
      <c r="AM358" t="str">
        <f t="shared" ca="1" si="132"/>
        <v/>
      </c>
      <c r="AN358" t="str">
        <f t="shared" ca="1" si="125"/>
        <v/>
      </c>
      <c r="AO358" t="str">
        <f t="shared" ca="1" si="126"/>
        <v/>
      </c>
    </row>
    <row r="359" spans="3:41">
      <c r="C359" t="str">
        <f t="shared" ca="1" si="119"/>
        <v/>
      </c>
      <c r="D359" t="str">
        <f t="shared" ca="1" si="120"/>
        <v/>
      </c>
      <c r="E359" t="str">
        <f t="shared" ca="1" si="121"/>
        <v/>
      </c>
      <c r="F359" t="str">
        <f t="shared" ca="1" si="129"/>
        <v/>
      </c>
      <c r="G359" t="str">
        <f t="shared" ca="1" si="129"/>
        <v/>
      </c>
      <c r="H359" t="str">
        <f t="shared" ca="1" si="122"/>
        <v/>
      </c>
      <c r="I359" t="str">
        <f t="shared" ca="1" si="130"/>
        <v/>
      </c>
      <c r="J359" t="str">
        <f t="shared" ca="1" si="130"/>
        <v/>
      </c>
      <c r="K359" t="str">
        <f t="shared" ca="1" si="130"/>
        <v/>
      </c>
      <c r="L359" t="str">
        <f t="shared" ca="1" si="123"/>
        <v/>
      </c>
      <c r="M359" t="str">
        <f t="shared" ca="1" si="124"/>
        <v/>
      </c>
      <c r="N359" t="str">
        <f t="shared" ca="1" si="131"/>
        <v/>
      </c>
      <c r="O359" t="str">
        <f t="shared" ca="1" si="131"/>
        <v/>
      </c>
      <c r="P359" t="str">
        <f t="shared" ca="1" si="135"/>
        <v/>
      </c>
      <c r="Q359" t="str">
        <f t="shared" ca="1" si="135"/>
        <v/>
      </c>
      <c r="R359" t="str">
        <f t="shared" ca="1" si="135"/>
        <v/>
      </c>
      <c r="S359" t="str">
        <f t="shared" ca="1" si="135"/>
        <v/>
      </c>
      <c r="T359" t="str">
        <f t="shared" ca="1" si="135"/>
        <v/>
      </c>
      <c r="U359" t="str">
        <f t="shared" ca="1" si="135"/>
        <v/>
      </c>
      <c r="V359" t="str">
        <f t="shared" ca="1" si="135"/>
        <v/>
      </c>
      <c r="W359" t="str">
        <f t="shared" ca="1" si="135"/>
        <v/>
      </c>
      <c r="X359" t="str">
        <f t="shared" ca="1" si="135"/>
        <v/>
      </c>
      <c r="Y359" t="str">
        <f t="shared" ca="1" si="135"/>
        <v/>
      </c>
      <c r="Z359" t="str">
        <f t="shared" ca="1" si="135"/>
        <v/>
      </c>
      <c r="AA359" t="str">
        <f t="shared" ca="1" si="135"/>
        <v/>
      </c>
      <c r="AB359" t="str">
        <f t="shared" ca="1" si="135"/>
        <v/>
      </c>
      <c r="AC359" t="str">
        <f t="shared" ca="1" si="135"/>
        <v/>
      </c>
      <c r="AD359" t="str">
        <f t="shared" ca="1" si="135"/>
        <v/>
      </c>
      <c r="AE359" t="str">
        <f t="shared" ca="1" si="137"/>
        <v/>
      </c>
      <c r="AF359" t="str">
        <f t="shared" ca="1" si="136"/>
        <v/>
      </c>
      <c r="AG359" t="str">
        <f t="shared" ca="1" si="136"/>
        <v/>
      </c>
      <c r="AH359" t="str">
        <f t="shared" ca="1" si="136"/>
        <v/>
      </c>
      <c r="AI359" t="str">
        <f t="shared" ca="1" si="136"/>
        <v/>
      </c>
      <c r="AJ359" t="str">
        <f t="shared" ca="1" si="136"/>
        <v/>
      </c>
      <c r="AK359" t="str">
        <f t="shared" ca="1" si="136"/>
        <v/>
      </c>
      <c r="AL359" t="str">
        <f t="shared" ca="1" si="132"/>
        <v/>
      </c>
      <c r="AM359" t="str">
        <f t="shared" ca="1" si="132"/>
        <v/>
      </c>
      <c r="AN359" t="str">
        <f t="shared" ca="1" si="125"/>
        <v/>
      </c>
      <c r="AO359" t="str">
        <f t="shared" ca="1" si="126"/>
        <v/>
      </c>
    </row>
    <row r="360" spans="3:41">
      <c r="C360" t="str">
        <f t="shared" ca="1" si="119"/>
        <v/>
      </c>
      <c r="D360" t="str">
        <f t="shared" ca="1" si="120"/>
        <v/>
      </c>
      <c r="E360" t="str">
        <f t="shared" ca="1" si="121"/>
        <v/>
      </c>
      <c r="F360" t="str">
        <f t="shared" ref="F360:G379" ca="1" si="138">IF(ISNUMBER(MATCH(ROW(),$BB:$BB, 0)), IF(INDIRECT("SP_2a!" &amp; ADDRESS(MATCH(ROW(),$BB:$BB, 0)-1, COLUMN(), 4))=1, "X", ""), "")</f>
        <v/>
      </c>
      <c r="G360" t="str">
        <f t="shared" ca="1" si="138"/>
        <v/>
      </c>
      <c r="H360" t="str">
        <f t="shared" ca="1" si="122"/>
        <v/>
      </c>
      <c r="I360" t="str">
        <f t="shared" ref="I360:K379" ca="1" si="139">IF(ISNUMBER(MATCH(ROW(),$BC:$BC, 0)), IF(INDIRECT("SP_2a!" &amp; ADDRESS(MATCH(ROW(),$BC:$BC, 0)-1, COLUMN(), 4))&lt;&gt;"", INDIRECT("SP_2a!" &amp; ADDRESS(MATCH(ROW(),$BC:$BC, 0)-1, COLUMN(), 4)), ""), "")</f>
        <v/>
      </c>
      <c r="J360" t="str">
        <f t="shared" ca="1" si="139"/>
        <v/>
      </c>
      <c r="K360" t="str">
        <f t="shared" ca="1" si="139"/>
        <v/>
      </c>
      <c r="L360" t="str">
        <f t="shared" ca="1" si="123"/>
        <v/>
      </c>
      <c r="M360" t="str">
        <f t="shared" ca="1" si="124"/>
        <v/>
      </c>
      <c r="N360" t="str">
        <f t="shared" ref="N360:O379" ca="1" si="140">IF(ISNUMBER(MATCH(ROW(),$BC:$BC, 0)), IF(INDIRECT("SP_2a!" &amp; ADDRESS(MATCH(ROW(),$BC:$BC, 0)-1, COLUMN(), 4))&lt;&gt;"", INDIRECT("SP_2a!" &amp; ADDRESS(MATCH(ROW(),$BC:$BC, 0)-1, COLUMN(), 4)), ""), "")</f>
        <v/>
      </c>
      <c r="O360" t="str">
        <f t="shared" ca="1" si="140"/>
        <v/>
      </c>
      <c r="P360" t="str">
        <f t="shared" ca="1" si="135"/>
        <v/>
      </c>
      <c r="Q360" t="str">
        <f t="shared" ca="1" si="135"/>
        <v/>
      </c>
      <c r="R360" t="str">
        <f t="shared" ca="1" si="135"/>
        <v/>
      </c>
      <c r="S360" t="str">
        <f t="shared" ca="1" si="135"/>
        <v/>
      </c>
      <c r="T360" t="str">
        <f t="shared" ca="1" si="135"/>
        <v/>
      </c>
      <c r="U360" t="str">
        <f t="shared" ca="1" si="135"/>
        <v/>
      </c>
      <c r="V360" t="str">
        <f t="shared" ca="1" si="135"/>
        <v/>
      </c>
      <c r="W360" t="str">
        <f t="shared" ca="1" si="135"/>
        <v/>
      </c>
      <c r="X360" t="str">
        <f t="shared" ca="1" si="135"/>
        <v/>
      </c>
      <c r="Y360" t="str">
        <f t="shared" ca="1" si="135"/>
        <v/>
      </c>
      <c r="Z360" t="str">
        <f t="shared" ca="1" si="135"/>
        <v/>
      </c>
      <c r="AA360" t="str">
        <f t="shared" ca="1" si="135"/>
        <v/>
      </c>
      <c r="AB360" t="str">
        <f t="shared" ca="1" si="135"/>
        <v/>
      </c>
      <c r="AC360" t="str">
        <f t="shared" ca="1" si="135"/>
        <v/>
      </c>
      <c r="AD360" t="str">
        <f t="shared" ca="1" si="135"/>
        <v/>
      </c>
      <c r="AE360" t="str">
        <f t="shared" ca="1" si="137"/>
        <v/>
      </c>
      <c r="AF360" t="str">
        <f t="shared" ca="1" si="136"/>
        <v/>
      </c>
      <c r="AG360" t="str">
        <f t="shared" ca="1" si="136"/>
        <v/>
      </c>
      <c r="AH360" t="str">
        <f t="shared" ca="1" si="136"/>
        <v/>
      </c>
      <c r="AI360" t="str">
        <f t="shared" ca="1" si="136"/>
        <v/>
      </c>
      <c r="AJ360" t="str">
        <f t="shared" ca="1" si="136"/>
        <v/>
      </c>
      <c r="AK360" t="str">
        <f t="shared" ca="1" si="136"/>
        <v/>
      </c>
      <c r="AL360" t="str">
        <f t="shared" ca="1" si="132"/>
        <v/>
      </c>
      <c r="AM360" t="str">
        <f t="shared" ca="1" si="132"/>
        <v/>
      </c>
      <c r="AN360" t="str">
        <f t="shared" ca="1" si="125"/>
        <v/>
      </c>
      <c r="AO360" t="str">
        <f t="shared" ca="1" si="126"/>
        <v/>
      </c>
    </row>
    <row r="361" spans="3:41">
      <c r="C361" t="str">
        <f t="shared" ca="1" si="119"/>
        <v/>
      </c>
      <c r="D361" t="str">
        <f t="shared" ca="1" si="120"/>
        <v/>
      </c>
      <c r="E361" t="str">
        <f t="shared" ca="1" si="121"/>
        <v/>
      </c>
      <c r="F361" t="str">
        <f t="shared" ca="1" si="138"/>
        <v/>
      </c>
      <c r="G361" t="str">
        <f t="shared" ca="1" si="138"/>
        <v/>
      </c>
      <c r="H361" t="str">
        <f t="shared" ca="1" si="122"/>
        <v/>
      </c>
      <c r="I361" t="str">
        <f t="shared" ca="1" si="139"/>
        <v/>
      </c>
      <c r="J361" t="str">
        <f t="shared" ca="1" si="139"/>
        <v/>
      </c>
      <c r="K361" t="str">
        <f t="shared" ca="1" si="139"/>
        <v/>
      </c>
      <c r="L361" t="str">
        <f t="shared" ca="1" si="123"/>
        <v/>
      </c>
      <c r="M361" t="str">
        <f t="shared" ca="1" si="124"/>
        <v/>
      </c>
      <c r="N361" t="str">
        <f t="shared" ca="1" si="140"/>
        <v/>
      </c>
      <c r="O361" t="str">
        <f t="shared" ca="1" si="140"/>
        <v/>
      </c>
      <c r="P361" t="str">
        <f t="shared" ca="1" si="135"/>
        <v/>
      </c>
      <c r="Q361" t="str">
        <f t="shared" ca="1" si="135"/>
        <v/>
      </c>
      <c r="R361" t="str">
        <f t="shared" ca="1" si="135"/>
        <v/>
      </c>
      <c r="S361" t="str">
        <f t="shared" ca="1" si="135"/>
        <v/>
      </c>
      <c r="T361" t="str">
        <f t="shared" ca="1" si="135"/>
        <v/>
      </c>
      <c r="U361" t="str">
        <f t="shared" ca="1" si="135"/>
        <v/>
      </c>
      <c r="V361" t="str">
        <f t="shared" ca="1" si="135"/>
        <v/>
      </c>
      <c r="W361" t="str">
        <f t="shared" ca="1" si="135"/>
        <v/>
      </c>
      <c r="X361" t="str">
        <f t="shared" ca="1" si="135"/>
        <v/>
      </c>
      <c r="Y361" t="str">
        <f t="shared" ca="1" si="135"/>
        <v/>
      </c>
      <c r="Z361" t="str">
        <f t="shared" ca="1" si="135"/>
        <v/>
      </c>
      <c r="AA361" t="str">
        <f t="shared" ca="1" si="135"/>
        <v/>
      </c>
      <c r="AB361" t="str">
        <f t="shared" ca="1" si="135"/>
        <v/>
      </c>
      <c r="AC361" t="str">
        <f t="shared" ca="1" si="135"/>
        <v/>
      </c>
      <c r="AD361" t="str">
        <f t="shared" ca="1" si="135"/>
        <v/>
      </c>
      <c r="AE361" t="str">
        <f t="shared" ca="1" si="137"/>
        <v/>
      </c>
      <c r="AF361" t="str">
        <f t="shared" ca="1" si="136"/>
        <v/>
      </c>
      <c r="AG361" t="str">
        <f t="shared" ca="1" si="136"/>
        <v/>
      </c>
      <c r="AH361" t="str">
        <f t="shared" ca="1" si="136"/>
        <v/>
      </c>
      <c r="AI361" t="str">
        <f t="shared" ca="1" si="136"/>
        <v/>
      </c>
      <c r="AJ361" t="str">
        <f t="shared" ca="1" si="136"/>
        <v/>
      </c>
      <c r="AK361" t="str">
        <f t="shared" ca="1" si="136"/>
        <v/>
      </c>
      <c r="AL361" t="str">
        <f t="shared" ref="AL361:AM380" ca="1" si="141">IF(ISNUMBER(MATCH(ROW(),$BC:$BC, 0)), IF(OR(INDIRECT("SP_2b!" &amp; ADDRESS(MATCH(ROW(),$BC:$BC, 0)-1, COLUMN()-4, 4))="", INDIRECT("SP_2b!" &amp; ADDRESS(MATCH(ROW(),$BC:$BC, 0)-1, COLUMN()-4, 4))=0), "", INDIRECT("SP_2b!" &amp; ADDRESS(MATCH(ROW(),$BC:$BC, 0)-1, COLUMN()-4, 4))), "")</f>
        <v/>
      </c>
      <c r="AM361" t="str">
        <f t="shared" ca="1" si="141"/>
        <v/>
      </c>
      <c r="AN361" t="str">
        <f t="shared" ca="1" si="125"/>
        <v/>
      </c>
      <c r="AO361" t="str">
        <f t="shared" ca="1" si="126"/>
        <v/>
      </c>
    </row>
    <row r="362" spans="3:41">
      <c r="C362" t="str">
        <f t="shared" ca="1" si="119"/>
        <v/>
      </c>
      <c r="D362" t="str">
        <f t="shared" ca="1" si="120"/>
        <v/>
      </c>
      <c r="E362" t="str">
        <f t="shared" ca="1" si="121"/>
        <v/>
      </c>
      <c r="F362" t="str">
        <f t="shared" ca="1" si="138"/>
        <v/>
      </c>
      <c r="G362" t="str">
        <f t="shared" ca="1" si="138"/>
        <v/>
      </c>
      <c r="H362" t="str">
        <f t="shared" ca="1" si="122"/>
        <v/>
      </c>
      <c r="I362" t="str">
        <f t="shared" ca="1" si="139"/>
        <v/>
      </c>
      <c r="J362" t="str">
        <f t="shared" ca="1" si="139"/>
        <v/>
      </c>
      <c r="K362" t="str">
        <f t="shared" ca="1" si="139"/>
        <v/>
      </c>
      <c r="L362" t="str">
        <f t="shared" ca="1" si="123"/>
        <v/>
      </c>
      <c r="M362" t="str">
        <f t="shared" ca="1" si="124"/>
        <v/>
      </c>
      <c r="N362" t="str">
        <f t="shared" ca="1" si="140"/>
        <v/>
      </c>
      <c r="O362" t="str">
        <f t="shared" ca="1" si="140"/>
        <v/>
      </c>
      <c r="P362" t="str">
        <f t="shared" ref="P362:AD371" ca="1" si="142">IF(ISNUMBER(MATCH(ROW(),$BC:$BC, 0)), IF(INDIRECT("SP_2b!" &amp; ADDRESS(MATCH(ROW(),$BC:$BC, 0)-1, COLUMN()-4, 4))&lt;&gt;"", INDIRECT("SP_2b!" &amp; ADDRESS(MATCH(ROW(),$BC:$BC, 0)-1, COLUMN()-4, 4)), ""), "")</f>
        <v/>
      </c>
      <c r="Q362" t="str">
        <f t="shared" ca="1" si="142"/>
        <v/>
      </c>
      <c r="R362" t="str">
        <f t="shared" ca="1" si="142"/>
        <v/>
      </c>
      <c r="S362" t="str">
        <f t="shared" ca="1" si="142"/>
        <v/>
      </c>
      <c r="T362" t="str">
        <f t="shared" ca="1" si="142"/>
        <v/>
      </c>
      <c r="U362" t="str">
        <f t="shared" ca="1" si="142"/>
        <v/>
      </c>
      <c r="V362" t="str">
        <f t="shared" ca="1" si="142"/>
        <v/>
      </c>
      <c r="W362" t="str">
        <f t="shared" ca="1" si="142"/>
        <v/>
      </c>
      <c r="X362" t="str">
        <f t="shared" ca="1" si="142"/>
        <v/>
      </c>
      <c r="Y362" t="str">
        <f t="shared" ca="1" si="142"/>
        <v/>
      </c>
      <c r="Z362" t="str">
        <f t="shared" ca="1" si="142"/>
        <v/>
      </c>
      <c r="AA362" t="str">
        <f t="shared" ca="1" si="142"/>
        <v/>
      </c>
      <c r="AB362" t="str">
        <f t="shared" ca="1" si="142"/>
        <v/>
      </c>
      <c r="AC362" t="str">
        <f t="shared" ca="1" si="142"/>
        <v/>
      </c>
      <c r="AD362" t="str">
        <f t="shared" ca="1" si="142"/>
        <v/>
      </c>
      <c r="AE362" t="str">
        <f t="shared" ca="1" si="137"/>
        <v/>
      </c>
      <c r="AF362" t="str">
        <f t="shared" ref="AF362:AK371" ca="1" si="143">IF(ISNUMBER(MATCH(ROW(),$BC:$BC, 0)), IF(OR(INDIRECT("SP_2b!" &amp; ADDRESS(MATCH(ROW(),$BC:$BC, 0)-1, COLUMN()-4, 4))="", INDIRECT("SP_2b!" &amp; ADDRESS(MATCH(ROW(),$BC:$BC, 0)-1, COLUMN()-4, 4))=0), "", INDIRECT("SP_2b!" &amp; ADDRESS(MATCH(ROW(),$BC:$BC, 0)-1, COLUMN()-4, 4))), "")</f>
        <v/>
      </c>
      <c r="AG362" t="str">
        <f t="shared" ca="1" si="143"/>
        <v/>
      </c>
      <c r="AH362" t="str">
        <f t="shared" ca="1" si="143"/>
        <v/>
      </c>
      <c r="AI362" t="str">
        <f t="shared" ca="1" si="143"/>
        <v/>
      </c>
      <c r="AJ362" t="str">
        <f t="shared" ca="1" si="143"/>
        <v/>
      </c>
      <c r="AK362" t="str">
        <f t="shared" ca="1" si="143"/>
        <v/>
      </c>
      <c r="AL362" t="str">
        <f t="shared" ca="1" si="141"/>
        <v/>
      </c>
      <c r="AM362" t="str">
        <f t="shared" ca="1" si="141"/>
        <v/>
      </c>
      <c r="AN362" t="str">
        <f t="shared" ca="1" si="125"/>
        <v/>
      </c>
      <c r="AO362" t="str">
        <f t="shared" ca="1" si="126"/>
        <v/>
      </c>
    </row>
    <row r="363" spans="3:41">
      <c r="C363" t="str">
        <f t="shared" ca="1" si="119"/>
        <v/>
      </c>
      <c r="D363" t="str">
        <f t="shared" ca="1" si="120"/>
        <v/>
      </c>
      <c r="E363" t="str">
        <f t="shared" ca="1" si="121"/>
        <v/>
      </c>
      <c r="F363" t="str">
        <f t="shared" ca="1" si="138"/>
        <v/>
      </c>
      <c r="G363" t="str">
        <f t="shared" ca="1" si="138"/>
        <v/>
      </c>
      <c r="H363" t="str">
        <f t="shared" ca="1" si="122"/>
        <v/>
      </c>
      <c r="I363" t="str">
        <f t="shared" ca="1" si="139"/>
        <v/>
      </c>
      <c r="J363" t="str">
        <f t="shared" ca="1" si="139"/>
        <v/>
      </c>
      <c r="K363" t="str">
        <f t="shared" ca="1" si="139"/>
        <v/>
      </c>
      <c r="L363" t="str">
        <f t="shared" ca="1" si="123"/>
        <v/>
      </c>
      <c r="M363" t="str">
        <f t="shared" ca="1" si="124"/>
        <v/>
      </c>
      <c r="N363" t="str">
        <f t="shared" ca="1" si="140"/>
        <v/>
      </c>
      <c r="O363" t="str">
        <f t="shared" ca="1" si="140"/>
        <v/>
      </c>
      <c r="P363" t="str">
        <f t="shared" ca="1" si="142"/>
        <v/>
      </c>
      <c r="Q363" t="str">
        <f t="shared" ca="1" si="142"/>
        <v/>
      </c>
      <c r="R363" t="str">
        <f t="shared" ca="1" si="142"/>
        <v/>
      </c>
      <c r="S363" t="str">
        <f t="shared" ca="1" si="142"/>
        <v/>
      </c>
      <c r="T363" t="str">
        <f t="shared" ca="1" si="142"/>
        <v/>
      </c>
      <c r="U363" t="str">
        <f t="shared" ca="1" si="142"/>
        <v/>
      </c>
      <c r="V363" t="str">
        <f t="shared" ca="1" si="142"/>
        <v/>
      </c>
      <c r="W363" t="str">
        <f t="shared" ca="1" si="142"/>
        <v/>
      </c>
      <c r="X363" t="str">
        <f t="shared" ca="1" si="142"/>
        <v/>
      </c>
      <c r="Y363" t="str">
        <f t="shared" ca="1" si="142"/>
        <v/>
      </c>
      <c r="Z363" t="str">
        <f t="shared" ca="1" si="142"/>
        <v/>
      </c>
      <c r="AA363" t="str">
        <f t="shared" ca="1" si="142"/>
        <v/>
      </c>
      <c r="AB363" t="str">
        <f t="shared" ca="1" si="142"/>
        <v/>
      </c>
      <c r="AC363" t="str">
        <f t="shared" ca="1" si="142"/>
        <v/>
      </c>
      <c r="AD363" t="str">
        <f t="shared" ca="1" si="142"/>
        <v/>
      </c>
      <c r="AE363" t="str">
        <f t="shared" ca="1" si="137"/>
        <v/>
      </c>
      <c r="AF363" t="str">
        <f t="shared" ca="1" si="143"/>
        <v/>
      </c>
      <c r="AG363" t="str">
        <f t="shared" ca="1" si="143"/>
        <v/>
      </c>
      <c r="AH363" t="str">
        <f t="shared" ca="1" si="143"/>
        <v/>
      </c>
      <c r="AI363" t="str">
        <f t="shared" ca="1" si="143"/>
        <v/>
      </c>
      <c r="AJ363" t="str">
        <f t="shared" ca="1" si="143"/>
        <v/>
      </c>
      <c r="AK363" t="str">
        <f t="shared" ca="1" si="143"/>
        <v/>
      </c>
      <c r="AL363" t="str">
        <f t="shared" ca="1" si="141"/>
        <v/>
      </c>
      <c r="AM363" t="str">
        <f t="shared" ca="1" si="141"/>
        <v/>
      </c>
      <c r="AN363" t="str">
        <f t="shared" ca="1" si="125"/>
        <v/>
      </c>
      <c r="AO363" t="str">
        <f t="shared" ca="1" si="126"/>
        <v/>
      </c>
    </row>
    <row r="364" spans="3:41">
      <c r="C364" t="str">
        <f t="shared" ca="1" si="119"/>
        <v/>
      </c>
      <c r="D364" t="str">
        <f t="shared" ca="1" si="120"/>
        <v/>
      </c>
      <c r="E364" t="str">
        <f t="shared" ca="1" si="121"/>
        <v/>
      </c>
      <c r="F364" t="str">
        <f t="shared" ca="1" si="138"/>
        <v/>
      </c>
      <c r="G364" t="str">
        <f t="shared" ca="1" si="138"/>
        <v/>
      </c>
      <c r="H364" t="str">
        <f t="shared" ca="1" si="122"/>
        <v/>
      </c>
      <c r="I364" t="str">
        <f t="shared" ca="1" si="139"/>
        <v/>
      </c>
      <c r="J364" t="str">
        <f t="shared" ca="1" si="139"/>
        <v/>
      </c>
      <c r="K364" t="str">
        <f t="shared" ca="1" si="139"/>
        <v/>
      </c>
      <c r="L364" t="str">
        <f t="shared" ca="1" si="123"/>
        <v/>
      </c>
      <c r="M364" t="str">
        <f t="shared" ca="1" si="124"/>
        <v/>
      </c>
      <c r="N364" t="str">
        <f t="shared" ca="1" si="140"/>
        <v/>
      </c>
      <c r="O364" t="str">
        <f t="shared" ca="1" si="140"/>
        <v/>
      </c>
      <c r="P364" t="str">
        <f t="shared" ca="1" si="142"/>
        <v/>
      </c>
      <c r="Q364" t="str">
        <f t="shared" ca="1" si="142"/>
        <v/>
      </c>
      <c r="R364" t="str">
        <f t="shared" ca="1" si="142"/>
        <v/>
      </c>
      <c r="S364" t="str">
        <f t="shared" ca="1" si="142"/>
        <v/>
      </c>
      <c r="T364" t="str">
        <f t="shared" ca="1" si="142"/>
        <v/>
      </c>
      <c r="U364" t="str">
        <f t="shared" ca="1" si="142"/>
        <v/>
      </c>
      <c r="V364" t="str">
        <f t="shared" ca="1" si="142"/>
        <v/>
      </c>
      <c r="W364" t="str">
        <f t="shared" ca="1" si="142"/>
        <v/>
      </c>
      <c r="X364" t="str">
        <f t="shared" ca="1" si="142"/>
        <v/>
      </c>
      <c r="Y364" t="str">
        <f t="shared" ca="1" si="142"/>
        <v/>
      </c>
      <c r="Z364" t="str">
        <f t="shared" ca="1" si="142"/>
        <v/>
      </c>
      <c r="AA364" t="str">
        <f t="shared" ca="1" si="142"/>
        <v/>
      </c>
      <c r="AB364" t="str">
        <f t="shared" ca="1" si="142"/>
        <v/>
      </c>
      <c r="AC364" t="str">
        <f t="shared" ca="1" si="142"/>
        <v/>
      </c>
      <c r="AD364" t="str">
        <f t="shared" ca="1" si="142"/>
        <v/>
      </c>
      <c r="AE364" t="str">
        <f t="shared" ca="1" si="137"/>
        <v/>
      </c>
      <c r="AF364" t="str">
        <f t="shared" ca="1" si="143"/>
        <v/>
      </c>
      <c r="AG364" t="str">
        <f t="shared" ca="1" si="143"/>
        <v/>
      </c>
      <c r="AH364" t="str">
        <f t="shared" ca="1" si="143"/>
        <v/>
      </c>
      <c r="AI364" t="str">
        <f t="shared" ca="1" si="143"/>
        <v/>
      </c>
      <c r="AJ364" t="str">
        <f t="shared" ca="1" si="143"/>
        <v/>
      </c>
      <c r="AK364" t="str">
        <f t="shared" ca="1" si="143"/>
        <v/>
      </c>
      <c r="AL364" t="str">
        <f t="shared" ca="1" si="141"/>
        <v/>
      </c>
      <c r="AM364" t="str">
        <f t="shared" ca="1" si="141"/>
        <v/>
      </c>
      <c r="AN364" t="str">
        <f t="shared" ca="1" si="125"/>
        <v/>
      </c>
      <c r="AO364" t="str">
        <f t="shared" ca="1" si="126"/>
        <v/>
      </c>
    </row>
    <row r="365" spans="3:41">
      <c r="C365" t="str">
        <f t="shared" ca="1" si="119"/>
        <v/>
      </c>
      <c r="D365" t="str">
        <f t="shared" ca="1" si="120"/>
        <v/>
      </c>
      <c r="E365" t="str">
        <f t="shared" ca="1" si="121"/>
        <v/>
      </c>
      <c r="F365" t="str">
        <f t="shared" ca="1" si="138"/>
        <v/>
      </c>
      <c r="G365" t="str">
        <f t="shared" ca="1" si="138"/>
        <v/>
      </c>
      <c r="H365" t="str">
        <f t="shared" ca="1" si="122"/>
        <v/>
      </c>
      <c r="I365" t="str">
        <f t="shared" ca="1" si="139"/>
        <v/>
      </c>
      <c r="J365" t="str">
        <f t="shared" ca="1" si="139"/>
        <v/>
      </c>
      <c r="K365" t="str">
        <f t="shared" ca="1" si="139"/>
        <v/>
      </c>
      <c r="L365" t="str">
        <f t="shared" ca="1" si="123"/>
        <v/>
      </c>
      <c r="M365" t="str">
        <f t="shared" ca="1" si="124"/>
        <v/>
      </c>
      <c r="N365" t="str">
        <f t="shared" ca="1" si="140"/>
        <v/>
      </c>
      <c r="O365" t="str">
        <f t="shared" ca="1" si="140"/>
        <v/>
      </c>
      <c r="P365" t="str">
        <f t="shared" ca="1" si="142"/>
        <v/>
      </c>
      <c r="Q365" t="str">
        <f t="shared" ca="1" si="142"/>
        <v/>
      </c>
      <c r="R365" t="str">
        <f t="shared" ca="1" si="142"/>
        <v/>
      </c>
      <c r="S365" t="str">
        <f t="shared" ca="1" si="142"/>
        <v/>
      </c>
      <c r="T365" t="str">
        <f t="shared" ca="1" si="142"/>
        <v/>
      </c>
      <c r="U365" t="str">
        <f t="shared" ca="1" si="142"/>
        <v/>
      </c>
      <c r="V365" t="str">
        <f t="shared" ca="1" si="142"/>
        <v/>
      </c>
      <c r="W365" t="str">
        <f t="shared" ca="1" si="142"/>
        <v/>
      </c>
      <c r="X365" t="str">
        <f t="shared" ca="1" si="142"/>
        <v/>
      </c>
      <c r="Y365" t="str">
        <f t="shared" ca="1" si="142"/>
        <v/>
      </c>
      <c r="Z365" t="str">
        <f t="shared" ca="1" si="142"/>
        <v/>
      </c>
      <c r="AA365" t="str">
        <f t="shared" ca="1" si="142"/>
        <v/>
      </c>
      <c r="AB365" t="str">
        <f t="shared" ca="1" si="142"/>
        <v/>
      </c>
      <c r="AC365" t="str">
        <f t="shared" ca="1" si="142"/>
        <v/>
      </c>
      <c r="AD365" t="str">
        <f t="shared" ca="1" si="142"/>
        <v/>
      </c>
      <c r="AE365" t="str">
        <f t="shared" ca="1" si="137"/>
        <v/>
      </c>
      <c r="AF365" t="str">
        <f t="shared" ca="1" si="143"/>
        <v/>
      </c>
      <c r="AG365" t="str">
        <f t="shared" ca="1" si="143"/>
        <v/>
      </c>
      <c r="AH365" t="str">
        <f t="shared" ca="1" si="143"/>
        <v/>
      </c>
      <c r="AI365" t="str">
        <f t="shared" ca="1" si="143"/>
        <v/>
      </c>
      <c r="AJ365" t="str">
        <f t="shared" ca="1" si="143"/>
        <v/>
      </c>
      <c r="AK365" t="str">
        <f t="shared" ca="1" si="143"/>
        <v/>
      </c>
      <c r="AL365" t="str">
        <f t="shared" ca="1" si="141"/>
        <v/>
      </c>
      <c r="AM365" t="str">
        <f t="shared" ca="1" si="141"/>
        <v/>
      </c>
      <c r="AN365" t="str">
        <f t="shared" ca="1" si="125"/>
        <v/>
      </c>
      <c r="AO365" t="str">
        <f t="shared" ca="1" si="126"/>
        <v/>
      </c>
    </row>
    <row r="366" spans="3:41">
      <c r="C366" t="str">
        <f t="shared" ca="1" si="119"/>
        <v/>
      </c>
      <c r="D366" t="str">
        <f t="shared" ca="1" si="120"/>
        <v/>
      </c>
      <c r="E366" t="str">
        <f t="shared" ca="1" si="121"/>
        <v/>
      </c>
      <c r="F366" t="str">
        <f t="shared" ca="1" si="138"/>
        <v/>
      </c>
      <c r="G366" t="str">
        <f t="shared" ca="1" si="138"/>
        <v/>
      </c>
      <c r="H366" t="str">
        <f t="shared" ca="1" si="122"/>
        <v/>
      </c>
      <c r="I366" t="str">
        <f t="shared" ca="1" si="139"/>
        <v/>
      </c>
      <c r="J366" t="str">
        <f t="shared" ca="1" si="139"/>
        <v/>
      </c>
      <c r="K366" t="str">
        <f t="shared" ca="1" si="139"/>
        <v/>
      </c>
      <c r="L366" t="str">
        <f t="shared" ca="1" si="123"/>
        <v/>
      </c>
      <c r="M366" t="str">
        <f t="shared" ca="1" si="124"/>
        <v/>
      </c>
      <c r="N366" t="str">
        <f t="shared" ca="1" si="140"/>
        <v/>
      </c>
      <c r="O366" t="str">
        <f t="shared" ca="1" si="140"/>
        <v/>
      </c>
      <c r="P366" t="str">
        <f t="shared" ca="1" si="142"/>
        <v/>
      </c>
      <c r="Q366" t="str">
        <f t="shared" ca="1" si="142"/>
        <v/>
      </c>
      <c r="R366" t="str">
        <f t="shared" ca="1" si="142"/>
        <v/>
      </c>
      <c r="S366" t="str">
        <f t="shared" ca="1" si="142"/>
        <v/>
      </c>
      <c r="T366" t="str">
        <f t="shared" ca="1" si="142"/>
        <v/>
      </c>
      <c r="U366" t="str">
        <f t="shared" ca="1" si="142"/>
        <v/>
      </c>
      <c r="V366" t="str">
        <f t="shared" ca="1" si="142"/>
        <v/>
      </c>
      <c r="W366" t="str">
        <f t="shared" ca="1" si="142"/>
        <v/>
      </c>
      <c r="X366" t="str">
        <f t="shared" ca="1" si="142"/>
        <v/>
      </c>
      <c r="Y366" t="str">
        <f t="shared" ca="1" si="142"/>
        <v/>
      </c>
      <c r="Z366" t="str">
        <f t="shared" ca="1" si="142"/>
        <v/>
      </c>
      <c r="AA366" t="str">
        <f t="shared" ca="1" si="142"/>
        <v/>
      </c>
      <c r="AB366" t="str">
        <f t="shared" ca="1" si="142"/>
        <v/>
      </c>
      <c r="AC366" t="str">
        <f t="shared" ca="1" si="142"/>
        <v/>
      </c>
      <c r="AD366" t="str">
        <f t="shared" ca="1" si="142"/>
        <v/>
      </c>
      <c r="AE366" t="str">
        <f t="shared" ca="1" si="137"/>
        <v/>
      </c>
      <c r="AF366" t="str">
        <f t="shared" ca="1" si="143"/>
        <v/>
      </c>
      <c r="AG366" t="str">
        <f t="shared" ca="1" si="143"/>
        <v/>
      </c>
      <c r="AH366" t="str">
        <f t="shared" ca="1" si="143"/>
        <v/>
      </c>
      <c r="AI366" t="str">
        <f t="shared" ca="1" si="143"/>
        <v/>
      </c>
      <c r="AJ366" t="str">
        <f t="shared" ca="1" si="143"/>
        <v/>
      </c>
      <c r="AK366" t="str">
        <f t="shared" ca="1" si="143"/>
        <v/>
      </c>
      <c r="AL366" t="str">
        <f t="shared" ca="1" si="141"/>
        <v/>
      </c>
      <c r="AM366" t="str">
        <f t="shared" ca="1" si="141"/>
        <v/>
      </c>
      <c r="AN366" t="str">
        <f t="shared" ca="1" si="125"/>
        <v/>
      </c>
      <c r="AO366" t="str">
        <f t="shared" ca="1" si="126"/>
        <v/>
      </c>
    </row>
    <row r="367" spans="3:41">
      <c r="C367" t="str">
        <f t="shared" ca="1" si="119"/>
        <v/>
      </c>
      <c r="D367" t="str">
        <f t="shared" ca="1" si="120"/>
        <v/>
      </c>
      <c r="E367" t="str">
        <f t="shared" ca="1" si="121"/>
        <v/>
      </c>
      <c r="F367" t="str">
        <f t="shared" ca="1" si="138"/>
        <v/>
      </c>
      <c r="G367" t="str">
        <f t="shared" ca="1" si="138"/>
        <v/>
      </c>
      <c r="H367" t="str">
        <f t="shared" ca="1" si="122"/>
        <v/>
      </c>
      <c r="I367" t="str">
        <f t="shared" ca="1" si="139"/>
        <v/>
      </c>
      <c r="J367" t="str">
        <f t="shared" ca="1" si="139"/>
        <v/>
      </c>
      <c r="K367" t="str">
        <f t="shared" ca="1" si="139"/>
        <v/>
      </c>
      <c r="L367" t="str">
        <f t="shared" ca="1" si="123"/>
        <v/>
      </c>
      <c r="M367" t="str">
        <f t="shared" ca="1" si="124"/>
        <v/>
      </c>
      <c r="N367" t="str">
        <f t="shared" ca="1" si="140"/>
        <v/>
      </c>
      <c r="O367" t="str">
        <f t="shared" ca="1" si="140"/>
        <v/>
      </c>
      <c r="P367" t="str">
        <f t="shared" ca="1" si="142"/>
        <v/>
      </c>
      <c r="Q367" t="str">
        <f t="shared" ca="1" si="142"/>
        <v/>
      </c>
      <c r="R367" t="str">
        <f t="shared" ca="1" si="142"/>
        <v/>
      </c>
      <c r="S367" t="str">
        <f t="shared" ca="1" si="142"/>
        <v/>
      </c>
      <c r="T367" t="str">
        <f t="shared" ca="1" si="142"/>
        <v/>
      </c>
      <c r="U367" t="str">
        <f t="shared" ca="1" si="142"/>
        <v/>
      </c>
      <c r="V367" t="str">
        <f t="shared" ca="1" si="142"/>
        <v/>
      </c>
      <c r="W367" t="str">
        <f t="shared" ca="1" si="142"/>
        <v/>
      </c>
      <c r="X367" t="str">
        <f t="shared" ca="1" si="142"/>
        <v/>
      </c>
      <c r="Y367" t="str">
        <f t="shared" ca="1" si="142"/>
        <v/>
      </c>
      <c r="Z367" t="str">
        <f t="shared" ca="1" si="142"/>
        <v/>
      </c>
      <c r="AA367" t="str">
        <f t="shared" ca="1" si="142"/>
        <v/>
      </c>
      <c r="AB367" t="str">
        <f t="shared" ca="1" si="142"/>
        <v/>
      </c>
      <c r="AC367" t="str">
        <f t="shared" ca="1" si="142"/>
        <v/>
      </c>
      <c r="AD367" t="str">
        <f t="shared" ca="1" si="142"/>
        <v/>
      </c>
      <c r="AE367" t="str">
        <f t="shared" ca="1" si="137"/>
        <v/>
      </c>
      <c r="AF367" t="str">
        <f t="shared" ca="1" si="143"/>
        <v/>
      </c>
      <c r="AG367" t="str">
        <f t="shared" ca="1" si="143"/>
        <v/>
      </c>
      <c r="AH367" t="str">
        <f t="shared" ca="1" si="143"/>
        <v/>
      </c>
      <c r="AI367" t="str">
        <f t="shared" ca="1" si="143"/>
        <v/>
      </c>
      <c r="AJ367" t="str">
        <f t="shared" ca="1" si="143"/>
        <v/>
      </c>
      <c r="AK367" t="str">
        <f t="shared" ca="1" si="143"/>
        <v/>
      </c>
      <c r="AL367" t="str">
        <f t="shared" ca="1" si="141"/>
        <v/>
      </c>
      <c r="AM367" t="str">
        <f t="shared" ca="1" si="141"/>
        <v/>
      </c>
      <c r="AN367" t="str">
        <f t="shared" ca="1" si="125"/>
        <v/>
      </c>
      <c r="AO367" t="str">
        <f t="shared" ca="1" si="126"/>
        <v/>
      </c>
    </row>
    <row r="368" spans="3:41">
      <c r="C368" t="str">
        <f t="shared" ca="1" si="119"/>
        <v/>
      </c>
      <c r="D368" t="str">
        <f t="shared" ca="1" si="120"/>
        <v/>
      </c>
      <c r="E368" t="str">
        <f t="shared" ca="1" si="121"/>
        <v/>
      </c>
      <c r="F368" t="str">
        <f t="shared" ca="1" si="138"/>
        <v/>
      </c>
      <c r="G368" t="str">
        <f t="shared" ca="1" si="138"/>
        <v/>
      </c>
      <c r="H368" t="str">
        <f t="shared" ca="1" si="122"/>
        <v/>
      </c>
      <c r="I368" t="str">
        <f t="shared" ca="1" si="139"/>
        <v/>
      </c>
      <c r="J368" t="str">
        <f t="shared" ca="1" si="139"/>
        <v/>
      </c>
      <c r="K368" t="str">
        <f t="shared" ca="1" si="139"/>
        <v/>
      </c>
      <c r="L368" t="str">
        <f t="shared" ca="1" si="123"/>
        <v/>
      </c>
      <c r="M368" t="str">
        <f t="shared" ca="1" si="124"/>
        <v/>
      </c>
      <c r="N368" t="str">
        <f t="shared" ca="1" si="140"/>
        <v/>
      </c>
      <c r="O368" t="str">
        <f t="shared" ca="1" si="140"/>
        <v/>
      </c>
      <c r="P368" t="str">
        <f t="shared" ca="1" si="142"/>
        <v/>
      </c>
      <c r="Q368" t="str">
        <f t="shared" ca="1" si="142"/>
        <v/>
      </c>
      <c r="R368" t="str">
        <f t="shared" ca="1" si="142"/>
        <v/>
      </c>
      <c r="S368" t="str">
        <f t="shared" ca="1" si="142"/>
        <v/>
      </c>
      <c r="T368" t="str">
        <f t="shared" ca="1" si="142"/>
        <v/>
      </c>
      <c r="U368" t="str">
        <f t="shared" ca="1" si="142"/>
        <v/>
      </c>
      <c r="V368" t="str">
        <f t="shared" ca="1" si="142"/>
        <v/>
      </c>
      <c r="W368" t="str">
        <f t="shared" ca="1" si="142"/>
        <v/>
      </c>
      <c r="X368" t="str">
        <f t="shared" ca="1" si="142"/>
        <v/>
      </c>
      <c r="Y368" t="str">
        <f t="shared" ca="1" si="142"/>
        <v/>
      </c>
      <c r="Z368" t="str">
        <f t="shared" ca="1" si="142"/>
        <v/>
      </c>
      <c r="AA368" t="str">
        <f t="shared" ca="1" si="142"/>
        <v/>
      </c>
      <c r="AB368" t="str">
        <f t="shared" ca="1" si="142"/>
        <v/>
      </c>
      <c r="AC368" t="str">
        <f t="shared" ca="1" si="142"/>
        <v/>
      </c>
      <c r="AD368" t="str">
        <f t="shared" ca="1" si="142"/>
        <v/>
      </c>
      <c r="AE368" t="str">
        <f t="shared" ca="1" si="137"/>
        <v/>
      </c>
      <c r="AF368" t="str">
        <f t="shared" ca="1" si="143"/>
        <v/>
      </c>
      <c r="AG368" t="str">
        <f t="shared" ca="1" si="143"/>
        <v/>
      </c>
      <c r="AH368" t="str">
        <f t="shared" ca="1" si="143"/>
        <v/>
      </c>
      <c r="AI368" t="str">
        <f t="shared" ca="1" si="143"/>
        <v/>
      </c>
      <c r="AJ368" t="str">
        <f t="shared" ca="1" si="143"/>
        <v/>
      </c>
      <c r="AK368" t="str">
        <f t="shared" ca="1" si="143"/>
        <v/>
      </c>
      <c r="AL368" t="str">
        <f t="shared" ca="1" si="141"/>
        <v/>
      </c>
      <c r="AM368" t="str">
        <f t="shared" ca="1" si="141"/>
        <v/>
      </c>
      <c r="AN368" t="str">
        <f t="shared" ca="1" si="125"/>
        <v/>
      </c>
      <c r="AO368" t="str">
        <f t="shared" ca="1" si="126"/>
        <v/>
      </c>
    </row>
    <row r="369" spans="3:41">
      <c r="C369" t="str">
        <f t="shared" ca="1" si="119"/>
        <v/>
      </c>
      <c r="D369" t="str">
        <f t="shared" ca="1" si="120"/>
        <v/>
      </c>
      <c r="E369" t="str">
        <f t="shared" ca="1" si="121"/>
        <v/>
      </c>
      <c r="F369" t="str">
        <f t="shared" ca="1" si="138"/>
        <v/>
      </c>
      <c r="G369" t="str">
        <f t="shared" ca="1" si="138"/>
        <v/>
      </c>
      <c r="H369" t="str">
        <f t="shared" ca="1" si="122"/>
        <v/>
      </c>
      <c r="I369" t="str">
        <f t="shared" ca="1" si="139"/>
        <v/>
      </c>
      <c r="J369" t="str">
        <f t="shared" ca="1" si="139"/>
        <v/>
      </c>
      <c r="K369" t="str">
        <f t="shared" ca="1" si="139"/>
        <v/>
      </c>
      <c r="L369" t="str">
        <f t="shared" ca="1" si="123"/>
        <v/>
      </c>
      <c r="M369" t="str">
        <f t="shared" ca="1" si="124"/>
        <v/>
      </c>
      <c r="N369" t="str">
        <f t="shared" ca="1" si="140"/>
        <v/>
      </c>
      <c r="O369" t="str">
        <f t="shared" ca="1" si="140"/>
        <v/>
      </c>
      <c r="P369" t="str">
        <f t="shared" ca="1" si="142"/>
        <v/>
      </c>
      <c r="Q369" t="str">
        <f t="shared" ca="1" si="142"/>
        <v/>
      </c>
      <c r="R369" t="str">
        <f t="shared" ca="1" si="142"/>
        <v/>
      </c>
      <c r="S369" t="str">
        <f t="shared" ca="1" si="142"/>
        <v/>
      </c>
      <c r="T369" t="str">
        <f t="shared" ca="1" si="142"/>
        <v/>
      </c>
      <c r="U369" t="str">
        <f t="shared" ca="1" si="142"/>
        <v/>
      </c>
      <c r="V369" t="str">
        <f t="shared" ca="1" si="142"/>
        <v/>
      </c>
      <c r="W369" t="str">
        <f t="shared" ca="1" si="142"/>
        <v/>
      </c>
      <c r="X369" t="str">
        <f t="shared" ca="1" si="142"/>
        <v/>
      </c>
      <c r="Y369" t="str">
        <f t="shared" ca="1" si="142"/>
        <v/>
      </c>
      <c r="Z369" t="str">
        <f t="shared" ca="1" si="142"/>
        <v/>
      </c>
      <c r="AA369" t="str">
        <f t="shared" ca="1" si="142"/>
        <v/>
      </c>
      <c r="AB369" t="str">
        <f t="shared" ca="1" si="142"/>
        <v/>
      </c>
      <c r="AC369" t="str">
        <f t="shared" ca="1" si="142"/>
        <v/>
      </c>
      <c r="AD369" t="str">
        <f t="shared" ca="1" si="142"/>
        <v/>
      </c>
      <c r="AE369" t="str">
        <f t="shared" ca="1" si="137"/>
        <v/>
      </c>
      <c r="AF369" t="str">
        <f t="shared" ca="1" si="143"/>
        <v/>
      </c>
      <c r="AG369" t="str">
        <f t="shared" ca="1" si="143"/>
        <v/>
      </c>
      <c r="AH369" t="str">
        <f t="shared" ca="1" si="143"/>
        <v/>
      </c>
      <c r="AI369" t="str">
        <f t="shared" ca="1" si="143"/>
        <v/>
      </c>
      <c r="AJ369" t="str">
        <f t="shared" ca="1" si="143"/>
        <v/>
      </c>
      <c r="AK369" t="str">
        <f t="shared" ca="1" si="143"/>
        <v/>
      </c>
      <c r="AL369" t="str">
        <f t="shared" ca="1" si="141"/>
        <v/>
      </c>
      <c r="AM369" t="str">
        <f t="shared" ca="1" si="141"/>
        <v/>
      </c>
      <c r="AN369" t="str">
        <f t="shared" ca="1" si="125"/>
        <v/>
      </c>
      <c r="AO369" t="str">
        <f t="shared" ca="1" si="126"/>
        <v/>
      </c>
    </row>
    <row r="370" spans="3:41">
      <c r="C370" t="str">
        <f t="shared" ca="1" si="119"/>
        <v/>
      </c>
      <c r="D370" t="str">
        <f t="shared" ca="1" si="120"/>
        <v/>
      </c>
      <c r="E370" t="str">
        <f t="shared" ca="1" si="121"/>
        <v/>
      </c>
      <c r="F370" t="str">
        <f t="shared" ca="1" si="138"/>
        <v/>
      </c>
      <c r="G370" t="str">
        <f t="shared" ca="1" si="138"/>
        <v/>
      </c>
      <c r="H370" t="str">
        <f t="shared" ca="1" si="122"/>
        <v/>
      </c>
      <c r="I370" t="str">
        <f t="shared" ca="1" si="139"/>
        <v/>
      </c>
      <c r="J370" t="str">
        <f t="shared" ca="1" si="139"/>
        <v/>
      </c>
      <c r="K370" t="str">
        <f t="shared" ca="1" si="139"/>
        <v/>
      </c>
      <c r="L370" t="str">
        <f t="shared" ca="1" si="123"/>
        <v/>
      </c>
      <c r="M370" t="str">
        <f t="shared" ca="1" si="124"/>
        <v/>
      </c>
      <c r="N370" t="str">
        <f t="shared" ca="1" si="140"/>
        <v/>
      </c>
      <c r="O370" t="str">
        <f t="shared" ca="1" si="140"/>
        <v/>
      </c>
      <c r="P370" t="str">
        <f t="shared" ca="1" si="142"/>
        <v/>
      </c>
      <c r="Q370" t="str">
        <f t="shared" ca="1" si="142"/>
        <v/>
      </c>
      <c r="R370" t="str">
        <f t="shared" ca="1" si="142"/>
        <v/>
      </c>
      <c r="S370" t="str">
        <f t="shared" ca="1" si="142"/>
        <v/>
      </c>
      <c r="T370" t="str">
        <f t="shared" ca="1" si="142"/>
        <v/>
      </c>
      <c r="U370" t="str">
        <f t="shared" ca="1" si="142"/>
        <v/>
      </c>
      <c r="V370" t="str">
        <f t="shared" ca="1" si="142"/>
        <v/>
      </c>
      <c r="W370" t="str">
        <f t="shared" ca="1" si="142"/>
        <v/>
      </c>
      <c r="X370" t="str">
        <f t="shared" ca="1" si="142"/>
        <v/>
      </c>
      <c r="Y370" t="str">
        <f t="shared" ca="1" si="142"/>
        <v/>
      </c>
      <c r="Z370" t="str">
        <f t="shared" ca="1" si="142"/>
        <v/>
      </c>
      <c r="AA370" t="str">
        <f t="shared" ca="1" si="142"/>
        <v/>
      </c>
      <c r="AB370" t="str">
        <f t="shared" ca="1" si="142"/>
        <v/>
      </c>
      <c r="AC370" t="str">
        <f t="shared" ca="1" si="142"/>
        <v/>
      </c>
      <c r="AD370" t="str">
        <f t="shared" ca="1" si="142"/>
        <v/>
      </c>
      <c r="AE370" t="str">
        <f t="shared" ca="1" si="137"/>
        <v/>
      </c>
      <c r="AF370" t="str">
        <f t="shared" ca="1" si="143"/>
        <v/>
      </c>
      <c r="AG370" t="str">
        <f t="shared" ca="1" si="143"/>
        <v/>
      </c>
      <c r="AH370" t="str">
        <f t="shared" ca="1" si="143"/>
        <v/>
      </c>
      <c r="AI370" t="str">
        <f t="shared" ca="1" si="143"/>
        <v/>
      </c>
      <c r="AJ370" t="str">
        <f t="shared" ca="1" si="143"/>
        <v/>
      </c>
      <c r="AK370" t="str">
        <f t="shared" ca="1" si="143"/>
        <v/>
      </c>
      <c r="AL370" t="str">
        <f t="shared" ca="1" si="141"/>
        <v/>
      </c>
      <c r="AM370" t="str">
        <f t="shared" ca="1" si="141"/>
        <v/>
      </c>
      <c r="AN370" t="str">
        <f t="shared" ca="1" si="125"/>
        <v/>
      </c>
      <c r="AO370" t="str">
        <f t="shared" ca="1" si="126"/>
        <v/>
      </c>
    </row>
    <row r="371" spans="3:41">
      <c r="C371" t="str">
        <f t="shared" ca="1" si="119"/>
        <v/>
      </c>
      <c r="D371" t="str">
        <f t="shared" ca="1" si="120"/>
        <v/>
      </c>
      <c r="E371" t="str">
        <f t="shared" ca="1" si="121"/>
        <v/>
      </c>
      <c r="F371" t="str">
        <f t="shared" ca="1" si="138"/>
        <v/>
      </c>
      <c r="G371" t="str">
        <f t="shared" ca="1" si="138"/>
        <v/>
      </c>
      <c r="H371" t="str">
        <f t="shared" ca="1" si="122"/>
        <v/>
      </c>
      <c r="I371" t="str">
        <f t="shared" ca="1" si="139"/>
        <v/>
      </c>
      <c r="J371" t="str">
        <f t="shared" ca="1" si="139"/>
        <v/>
      </c>
      <c r="K371" t="str">
        <f t="shared" ca="1" si="139"/>
        <v/>
      </c>
      <c r="L371" t="str">
        <f t="shared" ca="1" si="123"/>
        <v/>
      </c>
      <c r="M371" t="str">
        <f t="shared" ca="1" si="124"/>
        <v/>
      </c>
      <c r="N371" t="str">
        <f t="shared" ca="1" si="140"/>
        <v/>
      </c>
      <c r="O371" t="str">
        <f t="shared" ca="1" si="140"/>
        <v/>
      </c>
      <c r="P371" t="str">
        <f t="shared" ca="1" si="142"/>
        <v/>
      </c>
      <c r="Q371" t="str">
        <f t="shared" ca="1" si="142"/>
        <v/>
      </c>
      <c r="R371" t="str">
        <f t="shared" ca="1" si="142"/>
        <v/>
      </c>
      <c r="S371" t="str">
        <f t="shared" ca="1" si="142"/>
        <v/>
      </c>
      <c r="T371" t="str">
        <f t="shared" ca="1" si="142"/>
        <v/>
      </c>
      <c r="U371" t="str">
        <f t="shared" ca="1" si="142"/>
        <v/>
      </c>
      <c r="V371" t="str">
        <f t="shared" ca="1" si="142"/>
        <v/>
      </c>
      <c r="W371" t="str">
        <f t="shared" ca="1" si="142"/>
        <v/>
      </c>
      <c r="X371" t="str">
        <f t="shared" ca="1" si="142"/>
        <v/>
      </c>
      <c r="Y371" t="str">
        <f t="shared" ca="1" si="142"/>
        <v/>
      </c>
      <c r="Z371" t="str">
        <f t="shared" ca="1" si="142"/>
        <v/>
      </c>
      <c r="AA371" t="str">
        <f t="shared" ca="1" si="142"/>
        <v/>
      </c>
      <c r="AB371" t="str">
        <f t="shared" ca="1" si="142"/>
        <v/>
      </c>
      <c r="AC371" t="str">
        <f t="shared" ca="1" si="142"/>
        <v/>
      </c>
      <c r="AD371" t="str">
        <f t="shared" ca="1" si="142"/>
        <v/>
      </c>
      <c r="AE371" t="str">
        <f t="shared" ca="1" si="137"/>
        <v/>
      </c>
      <c r="AF371" t="str">
        <f t="shared" ca="1" si="143"/>
        <v/>
      </c>
      <c r="AG371" t="str">
        <f t="shared" ca="1" si="143"/>
        <v/>
      </c>
      <c r="AH371" t="str">
        <f t="shared" ca="1" si="143"/>
        <v/>
      </c>
      <c r="AI371" t="str">
        <f t="shared" ca="1" si="143"/>
        <v/>
      </c>
      <c r="AJ371" t="str">
        <f t="shared" ca="1" si="143"/>
        <v/>
      </c>
      <c r="AK371" t="str">
        <f t="shared" ca="1" si="143"/>
        <v/>
      </c>
      <c r="AL371" t="str">
        <f t="shared" ca="1" si="141"/>
        <v/>
      </c>
      <c r="AM371" t="str">
        <f t="shared" ca="1" si="141"/>
        <v/>
      </c>
      <c r="AN371" t="str">
        <f t="shared" ca="1" si="125"/>
        <v/>
      </c>
      <c r="AO371" t="str">
        <f t="shared" ca="1" si="126"/>
        <v/>
      </c>
    </row>
    <row r="372" spans="3:41">
      <c r="C372" t="str">
        <f t="shared" ca="1" si="119"/>
        <v/>
      </c>
      <c r="D372" t="str">
        <f t="shared" ca="1" si="120"/>
        <v/>
      </c>
      <c r="E372" t="str">
        <f t="shared" ca="1" si="121"/>
        <v/>
      </c>
      <c r="F372" t="str">
        <f t="shared" ca="1" si="138"/>
        <v/>
      </c>
      <c r="G372" t="str">
        <f t="shared" ca="1" si="138"/>
        <v/>
      </c>
      <c r="H372" t="str">
        <f t="shared" ca="1" si="122"/>
        <v/>
      </c>
      <c r="I372" t="str">
        <f t="shared" ca="1" si="139"/>
        <v/>
      </c>
      <c r="J372" t="str">
        <f t="shared" ca="1" si="139"/>
        <v/>
      </c>
      <c r="K372" t="str">
        <f t="shared" ca="1" si="139"/>
        <v/>
      </c>
      <c r="L372" t="str">
        <f t="shared" ca="1" si="123"/>
        <v/>
      </c>
      <c r="M372" t="str">
        <f t="shared" ca="1" si="124"/>
        <v/>
      </c>
      <c r="N372" t="str">
        <f t="shared" ca="1" si="140"/>
        <v/>
      </c>
      <c r="O372" t="str">
        <f t="shared" ca="1" si="140"/>
        <v/>
      </c>
      <c r="P372" t="str">
        <f t="shared" ref="P372:AD381" ca="1" si="144">IF(ISNUMBER(MATCH(ROW(),$BC:$BC, 0)), IF(INDIRECT("SP_2b!" &amp; ADDRESS(MATCH(ROW(),$BC:$BC, 0)-1, COLUMN()-4, 4))&lt;&gt;"", INDIRECT("SP_2b!" &amp; ADDRESS(MATCH(ROW(),$BC:$BC, 0)-1, COLUMN()-4, 4)), ""), "")</f>
        <v/>
      </c>
      <c r="Q372" t="str">
        <f t="shared" ca="1" si="144"/>
        <v/>
      </c>
      <c r="R372" t="str">
        <f t="shared" ca="1" si="144"/>
        <v/>
      </c>
      <c r="S372" t="str">
        <f t="shared" ca="1" si="144"/>
        <v/>
      </c>
      <c r="T372" t="str">
        <f t="shared" ca="1" si="144"/>
        <v/>
      </c>
      <c r="U372" t="str">
        <f t="shared" ca="1" si="144"/>
        <v/>
      </c>
      <c r="V372" t="str">
        <f t="shared" ca="1" si="144"/>
        <v/>
      </c>
      <c r="W372" t="str">
        <f t="shared" ca="1" si="144"/>
        <v/>
      </c>
      <c r="X372" t="str">
        <f t="shared" ca="1" si="144"/>
        <v/>
      </c>
      <c r="Y372" t="str">
        <f t="shared" ca="1" si="144"/>
        <v/>
      </c>
      <c r="Z372" t="str">
        <f t="shared" ca="1" si="144"/>
        <v/>
      </c>
      <c r="AA372" t="str">
        <f t="shared" ca="1" si="144"/>
        <v/>
      </c>
      <c r="AB372" t="str">
        <f t="shared" ca="1" si="144"/>
        <v/>
      </c>
      <c r="AC372" t="str">
        <f t="shared" ca="1" si="144"/>
        <v/>
      </c>
      <c r="AD372" t="str">
        <f t="shared" ca="1" si="144"/>
        <v/>
      </c>
      <c r="AE372" t="str">
        <f t="shared" ca="1" si="137"/>
        <v/>
      </c>
      <c r="AF372" t="str">
        <f t="shared" ref="AF372:AK381" ca="1" si="145">IF(ISNUMBER(MATCH(ROW(),$BC:$BC, 0)), IF(OR(INDIRECT("SP_2b!" &amp; ADDRESS(MATCH(ROW(),$BC:$BC, 0)-1, COLUMN()-4, 4))="", INDIRECT("SP_2b!" &amp; ADDRESS(MATCH(ROW(),$BC:$BC, 0)-1, COLUMN()-4, 4))=0), "", INDIRECT("SP_2b!" &amp; ADDRESS(MATCH(ROW(),$BC:$BC, 0)-1, COLUMN()-4, 4))), "")</f>
        <v/>
      </c>
      <c r="AG372" t="str">
        <f t="shared" ca="1" si="145"/>
        <v/>
      </c>
      <c r="AH372" t="str">
        <f t="shared" ca="1" si="145"/>
        <v/>
      </c>
      <c r="AI372" t="str">
        <f t="shared" ca="1" si="145"/>
        <v/>
      </c>
      <c r="AJ372" t="str">
        <f t="shared" ca="1" si="145"/>
        <v/>
      </c>
      <c r="AK372" t="str">
        <f t="shared" ca="1" si="145"/>
        <v/>
      </c>
      <c r="AL372" t="str">
        <f t="shared" ca="1" si="141"/>
        <v/>
      </c>
      <c r="AM372" t="str">
        <f t="shared" ca="1" si="141"/>
        <v/>
      </c>
      <c r="AN372" t="str">
        <f t="shared" ca="1" si="125"/>
        <v/>
      </c>
      <c r="AO372" t="str">
        <f t="shared" ca="1" si="126"/>
        <v/>
      </c>
    </row>
    <row r="373" spans="3:41">
      <c r="C373" t="str">
        <f t="shared" ca="1" si="119"/>
        <v/>
      </c>
      <c r="D373" t="str">
        <f t="shared" ca="1" si="120"/>
        <v/>
      </c>
      <c r="E373" t="str">
        <f t="shared" ca="1" si="121"/>
        <v/>
      </c>
      <c r="F373" t="str">
        <f t="shared" ca="1" si="138"/>
        <v/>
      </c>
      <c r="G373" t="str">
        <f t="shared" ca="1" si="138"/>
        <v/>
      </c>
      <c r="H373" t="str">
        <f t="shared" ca="1" si="122"/>
        <v/>
      </c>
      <c r="I373" t="str">
        <f t="shared" ca="1" si="139"/>
        <v/>
      </c>
      <c r="J373" t="str">
        <f t="shared" ca="1" si="139"/>
        <v/>
      </c>
      <c r="K373" t="str">
        <f t="shared" ca="1" si="139"/>
        <v/>
      </c>
      <c r="L373" t="str">
        <f t="shared" ca="1" si="123"/>
        <v/>
      </c>
      <c r="M373" t="str">
        <f t="shared" ca="1" si="124"/>
        <v/>
      </c>
      <c r="N373" t="str">
        <f t="shared" ca="1" si="140"/>
        <v/>
      </c>
      <c r="O373" t="str">
        <f t="shared" ca="1" si="140"/>
        <v/>
      </c>
      <c r="P373" t="str">
        <f t="shared" ca="1" si="144"/>
        <v/>
      </c>
      <c r="Q373" t="str">
        <f t="shared" ca="1" si="144"/>
        <v/>
      </c>
      <c r="R373" t="str">
        <f t="shared" ca="1" si="144"/>
        <v/>
      </c>
      <c r="S373" t="str">
        <f t="shared" ca="1" si="144"/>
        <v/>
      </c>
      <c r="T373" t="str">
        <f t="shared" ca="1" si="144"/>
        <v/>
      </c>
      <c r="U373" t="str">
        <f t="shared" ca="1" si="144"/>
        <v/>
      </c>
      <c r="V373" t="str">
        <f t="shared" ca="1" si="144"/>
        <v/>
      </c>
      <c r="W373" t="str">
        <f t="shared" ca="1" si="144"/>
        <v/>
      </c>
      <c r="X373" t="str">
        <f t="shared" ca="1" si="144"/>
        <v/>
      </c>
      <c r="Y373" t="str">
        <f t="shared" ca="1" si="144"/>
        <v/>
      </c>
      <c r="Z373" t="str">
        <f t="shared" ca="1" si="144"/>
        <v/>
      </c>
      <c r="AA373" t="str">
        <f t="shared" ca="1" si="144"/>
        <v/>
      </c>
      <c r="AB373" t="str">
        <f t="shared" ca="1" si="144"/>
        <v/>
      </c>
      <c r="AC373" t="str">
        <f t="shared" ca="1" si="144"/>
        <v/>
      </c>
      <c r="AD373" t="str">
        <f t="shared" ca="1" si="144"/>
        <v/>
      </c>
      <c r="AE373" t="str">
        <f t="shared" ca="1" si="137"/>
        <v/>
      </c>
      <c r="AF373" t="str">
        <f t="shared" ca="1" si="145"/>
        <v/>
      </c>
      <c r="AG373" t="str">
        <f t="shared" ca="1" si="145"/>
        <v/>
      </c>
      <c r="AH373" t="str">
        <f t="shared" ca="1" si="145"/>
        <v/>
      </c>
      <c r="AI373" t="str">
        <f t="shared" ca="1" si="145"/>
        <v/>
      </c>
      <c r="AJ373" t="str">
        <f t="shared" ca="1" si="145"/>
        <v/>
      </c>
      <c r="AK373" t="str">
        <f t="shared" ca="1" si="145"/>
        <v/>
      </c>
      <c r="AL373" t="str">
        <f t="shared" ca="1" si="141"/>
        <v/>
      </c>
      <c r="AM373" t="str">
        <f t="shared" ca="1" si="141"/>
        <v/>
      </c>
      <c r="AN373" t="str">
        <f t="shared" ca="1" si="125"/>
        <v/>
      </c>
      <c r="AO373" t="str">
        <f t="shared" ca="1" si="126"/>
        <v/>
      </c>
    </row>
    <row r="374" spans="3:41">
      <c r="C374" t="str">
        <f t="shared" ca="1" si="119"/>
        <v/>
      </c>
      <c r="D374" t="str">
        <f t="shared" ca="1" si="120"/>
        <v/>
      </c>
      <c r="E374" t="str">
        <f t="shared" ca="1" si="121"/>
        <v/>
      </c>
      <c r="F374" t="str">
        <f t="shared" ca="1" si="138"/>
        <v/>
      </c>
      <c r="G374" t="str">
        <f t="shared" ca="1" si="138"/>
        <v/>
      </c>
      <c r="H374" t="str">
        <f t="shared" ca="1" si="122"/>
        <v/>
      </c>
      <c r="I374" t="str">
        <f t="shared" ca="1" si="139"/>
        <v/>
      </c>
      <c r="J374" t="str">
        <f t="shared" ca="1" si="139"/>
        <v/>
      </c>
      <c r="K374" t="str">
        <f t="shared" ca="1" si="139"/>
        <v/>
      </c>
      <c r="L374" t="str">
        <f t="shared" ca="1" si="123"/>
        <v/>
      </c>
      <c r="M374" t="str">
        <f t="shared" ca="1" si="124"/>
        <v/>
      </c>
      <c r="N374" t="str">
        <f t="shared" ca="1" si="140"/>
        <v/>
      </c>
      <c r="O374" t="str">
        <f t="shared" ca="1" si="140"/>
        <v/>
      </c>
      <c r="P374" t="str">
        <f t="shared" ca="1" si="144"/>
        <v/>
      </c>
      <c r="Q374" t="str">
        <f t="shared" ca="1" si="144"/>
        <v/>
      </c>
      <c r="R374" t="str">
        <f t="shared" ca="1" si="144"/>
        <v/>
      </c>
      <c r="S374" t="str">
        <f t="shared" ca="1" si="144"/>
        <v/>
      </c>
      <c r="T374" t="str">
        <f t="shared" ca="1" si="144"/>
        <v/>
      </c>
      <c r="U374" t="str">
        <f t="shared" ca="1" si="144"/>
        <v/>
      </c>
      <c r="V374" t="str">
        <f t="shared" ca="1" si="144"/>
        <v/>
      </c>
      <c r="W374" t="str">
        <f t="shared" ca="1" si="144"/>
        <v/>
      </c>
      <c r="X374" t="str">
        <f t="shared" ca="1" si="144"/>
        <v/>
      </c>
      <c r="Y374" t="str">
        <f t="shared" ca="1" si="144"/>
        <v/>
      </c>
      <c r="Z374" t="str">
        <f t="shared" ca="1" si="144"/>
        <v/>
      </c>
      <c r="AA374" t="str">
        <f t="shared" ca="1" si="144"/>
        <v/>
      </c>
      <c r="AB374" t="str">
        <f t="shared" ca="1" si="144"/>
        <v/>
      </c>
      <c r="AC374" t="str">
        <f t="shared" ca="1" si="144"/>
        <v/>
      </c>
      <c r="AD374" t="str">
        <f t="shared" ca="1" si="144"/>
        <v/>
      </c>
      <c r="AE374" t="str">
        <f t="shared" ca="1" si="137"/>
        <v/>
      </c>
      <c r="AF374" t="str">
        <f t="shared" ca="1" si="145"/>
        <v/>
      </c>
      <c r="AG374" t="str">
        <f t="shared" ca="1" si="145"/>
        <v/>
      </c>
      <c r="AH374" t="str">
        <f t="shared" ca="1" si="145"/>
        <v/>
      </c>
      <c r="AI374" t="str">
        <f t="shared" ca="1" si="145"/>
        <v/>
      </c>
      <c r="AJ374" t="str">
        <f t="shared" ca="1" si="145"/>
        <v/>
      </c>
      <c r="AK374" t="str">
        <f t="shared" ca="1" si="145"/>
        <v/>
      </c>
      <c r="AL374" t="str">
        <f t="shared" ca="1" si="141"/>
        <v/>
      </c>
      <c r="AM374" t="str">
        <f t="shared" ca="1" si="141"/>
        <v/>
      </c>
      <c r="AN374" t="str">
        <f t="shared" ca="1" si="125"/>
        <v/>
      </c>
      <c r="AO374" t="str">
        <f t="shared" ca="1" si="126"/>
        <v/>
      </c>
    </row>
    <row r="375" spans="3:41">
      <c r="C375" t="str">
        <f t="shared" ca="1" si="119"/>
        <v/>
      </c>
      <c r="D375" t="str">
        <f t="shared" ca="1" si="120"/>
        <v/>
      </c>
      <c r="E375" t="str">
        <f t="shared" ca="1" si="121"/>
        <v/>
      </c>
      <c r="F375" t="str">
        <f t="shared" ca="1" si="138"/>
        <v/>
      </c>
      <c r="G375" t="str">
        <f t="shared" ca="1" si="138"/>
        <v/>
      </c>
      <c r="H375" t="str">
        <f t="shared" ca="1" si="122"/>
        <v/>
      </c>
      <c r="I375" t="str">
        <f t="shared" ca="1" si="139"/>
        <v/>
      </c>
      <c r="J375" t="str">
        <f t="shared" ca="1" si="139"/>
        <v/>
      </c>
      <c r="K375" t="str">
        <f t="shared" ca="1" si="139"/>
        <v/>
      </c>
      <c r="L375" t="str">
        <f t="shared" ca="1" si="123"/>
        <v/>
      </c>
      <c r="M375" t="str">
        <f t="shared" ca="1" si="124"/>
        <v/>
      </c>
      <c r="N375" t="str">
        <f t="shared" ca="1" si="140"/>
        <v/>
      </c>
      <c r="O375" t="str">
        <f t="shared" ca="1" si="140"/>
        <v/>
      </c>
      <c r="P375" t="str">
        <f t="shared" ca="1" si="144"/>
        <v/>
      </c>
      <c r="Q375" t="str">
        <f t="shared" ca="1" si="144"/>
        <v/>
      </c>
      <c r="R375" t="str">
        <f t="shared" ca="1" si="144"/>
        <v/>
      </c>
      <c r="S375" t="str">
        <f t="shared" ca="1" si="144"/>
        <v/>
      </c>
      <c r="T375" t="str">
        <f t="shared" ca="1" si="144"/>
        <v/>
      </c>
      <c r="U375" t="str">
        <f t="shared" ca="1" si="144"/>
        <v/>
      </c>
      <c r="V375" t="str">
        <f t="shared" ca="1" si="144"/>
        <v/>
      </c>
      <c r="W375" t="str">
        <f t="shared" ca="1" si="144"/>
        <v/>
      </c>
      <c r="X375" t="str">
        <f t="shared" ca="1" si="144"/>
        <v/>
      </c>
      <c r="Y375" t="str">
        <f t="shared" ca="1" si="144"/>
        <v/>
      </c>
      <c r="Z375" t="str">
        <f t="shared" ca="1" si="144"/>
        <v/>
      </c>
      <c r="AA375" t="str">
        <f t="shared" ca="1" si="144"/>
        <v/>
      </c>
      <c r="AB375" t="str">
        <f t="shared" ca="1" si="144"/>
        <v/>
      </c>
      <c r="AC375" t="str">
        <f t="shared" ca="1" si="144"/>
        <v/>
      </c>
      <c r="AD375" t="str">
        <f t="shared" ca="1" si="144"/>
        <v/>
      </c>
      <c r="AE375" t="str">
        <f t="shared" ca="1" si="137"/>
        <v/>
      </c>
      <c r="AF375" t="str">
        <f t="shared" ca="1" si="145"/>
        <v/>
      </c>
      <c r="AG375" t="str">
        <f t="shared" ca="1" si="145"/>
        <v/>
      </c>
      <c r="AH375" t="str">
        <f t="shared" ca="1" si="145"/>
        <v/>
      </c>
      <c r="AI375" t="str">
        <f t="shared" ca="1" si="145"/>
        <v/>
      </c>
      <c r="AJ375" t="str">
        <f t="shared" ca="1" si="145"/>
        <v/>
      </c>
      <c r="AK375" t="str">
        <f t="shared" ca="1" si="145"/>
        <v/>
      </c>
      <c r="AL375" t="str">
        <f t="shared" ca="1" si="141"/>
        <v/>
      </c>
      <c r="AM375" t="str">
        <f t="shared" ca="1" si="141"/>
        <v/>
      </c>
      <c r="AN375" t="str">
        <f t="shared" ca="1" si="125"/>
        <v/>
      </c>
      <c r="AO375" t="str">
        <f t="shared" ca="1" si="126"/>
        <v/>
      </c>
    </row>
    <row r="376" spans="3:41">
      <c r="C376" t="str">
        <f t="shared" ca="1" si="119"/>
        <v/>
      </c>
      <c r="D376" t="str">
        <f t="shared" ca="1" si="120"/>
        <v/>
      </c>
      <c r="E376" t="str">
        <f t="shared" ca="1" si="121"/>
        <v/>
      </c>
      <c r="F376" t="str">
        <f t="shared" ca="1" si="138"/>
        <v/>
      </c>
      <c r="G376" t="str">
        <f t="shared" ca="1" si="138"/>
        <v/>
      </c>
      <c r="H376" t="str">
        <f t="shared" ca="1" si="122"/>
        <v/>
      </c>
      <c r="I376" t="str">
        <f t="shared" ca="1" si="139"/>
        <v/>
      </c>
      <c r="J376" t="str">
        <f t="shared" ca="1" si="139"/>
        <v/>
      </c>
      <c r="K376" t="str">
        <f t="shared" ca="1" si="139"/>
        <v/>
      </c>
      <c r="L376" t="str">
        <f t="shared" ca="1" si="123"/>
        <v/>
      </c>
      <c r="M376" t="str">
        <f t="shared" ca="1" si="124"/>
        <v/>
      </c>
      <c r="N376" t="str">
        <f t="shared" ca="1" si="140"/>
        <v/>
      </c>
      <c r="O376" t="str">
        <f t="shared" ca="1" si="140"/>
        <v/>
      </c>
      <c r="P376" t="str">
        <f t="shared" ca="1" si="144"/>
        <v/>
      </c>
      <c r="Q376" t="str">
        <f t="shared" ca="1" si="144"/>
        <v/>
      </c>
      <c r="R376" t="str">
        <f t="shared" ca="1" si="144"/>
        <v/>
      </c>
      <c r="S376" t="str">
        <f t="shared" ca="1" si="144"/>
        <v/>
      </c>
      <c r="T376" t="str">
        <f t="shared" ca="1" si="144"/>
        <v/>
      </c>
      <c r="U376" t="str">
        <f t="shared" ca="1" si="144"/>
        <v/>
      </c>
      <c r="V376" t="str">
        <f t="shared" ca="1" si="144"/>
        <v/>
      </c>
      <c r="W376" t="str">
        <f t="shared" ca="1" si="144"/>
        <v/>
      </c>
      <c r="X376" t="str">
        <f t="shared" ca="1" si="144"/>
        <v/>
      </c>
      <c r="Y376" t="str">
        <f t="shared" ca="1" si="144"/>
        <v/>
      </c>
      <c r="Z376" t="str">
        <f t="shared" ca="1" si="144"/>
        <v/>
      </c>
      <c r="AA376" t="str">
        <f t="shared" ca="1" si="144"/>
        <v/>
      </c>
      <c r="AB376" t="str">
        <f t="shared" ca="1" si="144"/>
        <v/>
      </c>
      <c r="AC376" t="str">
        <f t="shared" ca="1" si="144"/>
        <v/>
      </c>
      <c r="AD376" t="str">
        <f t="shared" ca="1" si="144"/>
        <v/>
      </c>
      <c r="AE376" t="str">
        <f t="shared" ca="1" si="137"/>
        <v/>
      </c>
      <c r="AF376" t="str">
        <f t="shared" ca="1" si="145"/>
        <v/>
      </c>
      <c r="AG376" t="str">
        <f t="shared" ca="1" si="145"/>
        <v/>
      </c>
      <c r="AH376" t="str">
        <f t="shared" ca="1" si="145"/>
        <v/>
      </c>
      <c r="AI376" t="str">
        <f t="shared" ca="1" si="145"/>
        <v/>
      </c>
      <c r="AJ376" t="str">
        <f t="shared" ca="1" si="145"/>
        <v/>
      </c>
      <c r="AK376" t="str">
        <f t="shared" ca="1" si="145"/>
        <v/>
      </c>
      <c r="AL376" t="str">
        <f t="shared" ca="1" si="141"/>
        <v/>
      </c>
      <c r="AM376" t="str">
        <f t="shared" ca="1" si="141"/>
        <v/>
      </c>
      <c r="AN376" t="str">
        <f t="shared" ca="1" si="125"/>
        <v/>
      </c>
      <c r="AO376" t="str">
        <f t="shared" ca="1" si="126"/>
        <v/>
      </c>
    </row>
    <row r="377" spans="3:41">
      <c r="C377" t="str">
        <f t="shared" ca="1" si="119"/>
        <v/>
      </c>
      <c r="D377" t="str">
        <f t="shared" ca="1" si="120"/>
        <v/>
      </c>
      <c r="E377" t="str">
        <f t="shared" ca="1" si="121"/>
        <v/>
      </c>
      <c r="F377" t="str">
        <f t="shared" ca="1" si="138"/>
        <v/>
      </c>
      <c r="G377" t="str">
        <f t="shared" ca="1" si="138"/>
        <v/>
      </c>
      <c r="H377" t="str">
        <f t="shared" ca="1" si="122"/>
        <v/>
      </c>
      <c r="I377" t="str">
        <f t="shared" ca="1" si="139"/>
        <v/>
      </c>
      <c r="J377" t="str">
        <f t="shared" ca="1" si="139"/>
        <v/>
      </c>
      <c r="K377" t="str">
        <f t="shared" ca="1" si="139"/>
        <v/>
      </c>
      <c r="L377" t="str">
        <f t="shared" ca="1" si="123"/>
        <v/>
      </c>
      <c r="M377" t="str">
        <f t="shared" ca="1" si="124"/>
        <v/>
      </c>
      <c r="N377" t="str">
        <f t="shared" ca="1" si="140"/>
        <v/>
      </c>
      <c r="O377" t="str">
        <f t="shared" ca="1" si="140"/>
        <v/>
      </c>
      <c r="P377" t="str">
        <f t="shared" ca="1" si="144"/>
        <v/>
      </c>
      <c r="Q377" t="str">
        <f t="shared" ca="1" si="144"/>
        <v/>
      </c>
      <c r="R377" t="str">
        <f t="shared" ca="1" si="144"/>
        <v/>
      </c>
      <c r="S377" t="str">
        <f t="shared" ca="1" si="144"/>
        <v/>
      </c>
      <c r="T377" t="str">
        <f t="shared" ca="1" si="144"/>
        <v/>
      </c>
      <c r="U377" t="str">
        <f t="shared" ca="1" si="144"/>
        <v/>
      </c>
      <c r="V377" t="str">
        <f t="shared" ca="1" si="144"/>
        <v/>
      </c>
      <c r="W377" t="str">
        <f t="shared" ca="1" si="144"/>
        <v/>
      </c>
      <c r="X377" t="str">
        <f t="shared" ca="1" si="144"/>
        <v/>
      </c>
      <c r="Y377" t="str">
        <f t="shared" ca="1" si="144"/>
        <v/>
      </c>
      <c r="Z377" t="str">
        <f t="shared" ca="1" si="144"/>
        <v/>
      </c>
      <c r="AA377" t="str">
        <f t="shared" ca="1" si="144"/>
        <v/>
      </c>
      <c r="AB377" t="str">
        <f t="shared" ca="1" si="144"/>
        <v/>
      </c>
      <c r="AC377" t="str">
        <f t="shared" ca="1" si="144"/>
        <v/>
      </c>
      <c r="AD377" t="str">
        <f t="shared" ca="1" si="144"/>
        <v/>
      </c>
      <c r="AE377" t="str">
        <f t="shared" ca="1" si="137"/>
        <v/>
      </c>
      <c r="AF377" t="str">
        <f t="shared" ca="1" si="145"/>
        <v/>
      </c>
      <c r="AG377" t="str">
        <f t="shared" ca="1" si="145"/>
        <v/>
      </c>
      <c r="AH377" t="str">
        <f t="shared" ca="1" si="145"/>
        <v/>
      </c>
      <c r="AI377" t="str">
        <f t="shared" ca="1" si="145"/>
        <v/>
      </c>
      <c r="AJ377" t="str">
        <f t="shared" ca="1" si="145"/>
        <v/>
      </c>
      <c r="AK377" t="str">
        <f t="shared" ca="1" si="145"/>
        <v/>
      </c>
      <c r="AL377" t="str">
        <f t="shared" ca="1" si="141"/>
        <v/>
      </c>
      <c r="AM377" t="str">
        <f t="shared" ca="1" si="141"/>
        <v/>
      </c>
      <c r="AN377" t="str">
        <f t="shared" ca="1" si="125"/>
        <v/>
      </c>
      <c r="AO377" t="str">
        <f t="shared" ca="1" si="126"/>
        <v/>
      </c>
    </row>
    <row r="378" spans="3:41">
      <c r="C378" t="str">
        <f t="shared" ca="1" si="119"/>
        <v/>
      </c>
      <c r="D378" t="str">
        <f t="shared" ca="1" si="120"/>
        <v/>
      </c>
      <c r="E378" t="str">
        <f t="shared" ca="1" si="121"/>
        <v/>
      </c>
      <c r="F378" t="str">
        <f t="shared" ca="1" si="138"/>
        <v/>
      </c>
      <c r="G378" t="str">
        <f t="shared" ca="1" si="138"/>
        <v/>
      </c>
      <c r="H378" t="str">
        <f t="shared" ca="1" si="122"/>
        <v/>
      </c>
      <c r="I378" t="str">
        <f t="shared" ca="1" si="139"/>
        <v/>
      </c>
      <c r="J378" t="str">
        <f t="shared" ca="1" si="139"/>
        <v/>
      </c>
      <c r="K378" t="str">
        <f t="shared" ca="1" si="139"/>
        <v/>
      </c>
      <c r="L378" t="str">
        <f t="shared" ca="1" si="123"/>
        <v/>
      </c>
      <c r="M378" t="str">
        <f t="shared" ca="1" si="124"/>
        <v/>
      </c>
      <c r="N378" t="str">
        <f t="shared" ca="1" si="140"/>
        <v/>
      </c>
      <c r="O378" t="str">
        <f t="shared" ca="1" si="140"/>
        <v/>
      </c>
      <c r="P378" t="str">
        <f t="shared" ca="1" si="144"/>
        <v/>
      </c>
      <c r="Q378" t="str">
        <f t="shared" ca="1" si="144"/>
        <v/>
      </c>
      <c r="R378" t="str">
        <f t="shared" ca="1" si="144"/>
        <v/>
      </c>
      <c r="S378" t="str">
        <f t="shared" ca="1" si="144"/>
        <v/>
      </c>
      <c r="T378" t="str">
        <f t="shared" ca="1" si="144"/>
        <v/>
      </c>
      <c r="U378" t="str">
        <f t="shared" ca="1" si="144"/>
        <v/>
      </c>
      <c r="V378" t="str">
        <f t="shared" ca="1" si="144"/>
        <v/>
      </c>
      <c r="W378" t="str">
        <f t="shared" ca="1" si="144"/>
        <v/>
      </c>
      <c r="X378" t="str">
        <f t="shared" ca="1" si="144"/>
        <v/>
      </c>
      <c r="Y378" t="str">
        <f t="shared" ca="1" si="144"/>
        <v/>
      </c>
      <c r="Z378" t="str">
        <f t="shared" ca="1" si="144"/>
        <v/>
      </c>
      <c r="AA378" t="str">
        <f t="shared" ca="1" si="144"/>
        <v/>
      </c>
      <c r="AB378" t="str">
        <f t="shared" ca="1" si="144"/>
        <v/>
      </c>
      <c r="AC378" t="str">
        <f t="shared" ca="1" si="144"/>
        <v/>
      </c>
      <c r="AD378" t="str">
        <f t="shared" ca="1" si="144"/>
        <v/>
      </c>
      <c r="AE378" t="str">
        <f t="shared" ca="1" si="137"/>
        <v/>
      </c>
      <c r="AF378" t="str">
        <f t="shared" ca="1" si="145"/>
        <v/>
      </c>
      <c r="AG378" t="str">
        <f t="shared" ca="1" si="145"/>
        <v/>
      </c>
      <c r="AH378" t="str">
        <f t="shared" ca="1" si="145"/>
        <v/>
      </c>
      <c r="AI378" t="str">
        <f t="shared" ca="1" si="145"/>
        <v/>
      </c>
      <c r="AJ378" t="str">
        <f t="shared" ca="1" si="145"/>
        <v/>
      </c>
      <c r="AK378" t="str">
        <f t="shared" ca="1" si="145"/>
        <v/>
      </c>
      <c r="AL378" t="str">
        <f t="shared" ca="1" si="141"/>
        <v/>
      </c>
      <c r="AM378" t="str">
        <f t="shared" ca="1" si="141"/>
        <v/>
      </c>
      <c r="AN378" t="str">
        <f t="shared" ca="1" si="125"/>
        <v/>
      </c>
      <c r="AO378" t="str">
        <f t="shared" ca="1" si="126"/>
        <v/>
      </c>
    </row>
    <row r="379" spans="3:41">
      <c r="C379" t="str">
        <f t="shared" ca="1" si="119"/>
        <v/>
      </c>
      <c r="D379" t="str">
        <f t="shared" ca="1" si="120"/>
        <v/>
      </c>
      <c r="E379" t="str">
        <f t="shared" ca="1" si="121"/>
        <v/>
      </c>
      <c r="F379" t="str">
        <f t="shared" ca="1" si="138"/>
        <v/>
      </c>
      <c r="G379" t="str">
        <f t="shared" ca="1" si="138"/>
        <v/>
      </c>
      <c r="H379" t="str">
        <f t="shared" ca="1" si="122"/>
        <v/>
      </c>
      <c r="I379" t="str">
        <f t="shared" ca="1" si="139"/>
        <v/>
      </c>
      <c r="J379" t="str">
        <f t="shared" ca="1" si="139"/>
        <v/>
      </c>
      <c r="K379" t="str">
        <f t="shared" ca="1" si="139"/>
        <v/>
      </c>
      <c r="L379" t="str">
        <f t="shared" ca="1" si="123"/>
        <v/>
      </c>
      <c r="M379" t="str">
        <f t="shared" ca="1" si="124"/>
        <v/>
      </c>
      <c r="N379" t="str">
        <f t="shared" ca="1" si="140"/>
        <v/>
      </c>
      <c r="O379" t="str">
        <f t="shared" ca="1" si="140"/>
        <v/>
      </c>
      <c r="P379" t="str">
        <f t="shared" ca="1" si="144"/>
        <v/>
      </c>
      <c r="Q379" t="str">
        <f t="shared" ca="1" si="144"/>
        <v/>
      </c>
      <c r="R379" t="str">
        <f t="shared" ca="1" si="144"/>
        <v/>
      </c>
      <c r="S379" t="str">
        <f t="shared" ca="1" si="144"/>
        <v/>
      </c>
      <c r="T379" t="str">
        <f t="shared" ca="1" si="144"/>
        <v/>
      </c>
      <c r="U379" t="str">
        <f t="shared" ca="1" si="144"/>
        <v/>
      </c>
      <c r="V379" t="str">
        <f t="shared" ca="1" si="144"/>
        <v/>
      </c>
      <c r="W379" t="str">
        <f t="shared" ca="1" si="144"/>
        <v/>
      </c>
      <c r="X379" t="str">
        <f t="shared" ca="1" si="144"/>
        <v/>
      </c>
      <c r="Y379" t="str">
        <f t="shared" ca="1" si="144"/>
        <v/>
      </c>
      <c r="Z379" t="str">
        <f t="shared" ca="1" si="144"/>
        <v/>
      </c>
      <c r="AA379" t="str">
        <f t="shared" ca="1" si="144"/>
        <v/>
      </c>
      <c r="AB379" t="str">
        <f t="shared" ca="1" si="144"/>
        <v/>
      </c>
      <c r="AC379" t="str">
        <f t="shared" ca="1" si="144"/>
        <v/>
      </c>
      <c r="AD379" t="str">
        <f t="shared" ca="1" si="144"/>
        <v/>
      </c>
      <c r="AE379" t="str">
        <f t="shared" ca="1" si="137"/>
        <v/>
      </c>
      <c r="AF379" t="str">
        <f t="shared" ca="1" si="145"/>
        <v/>
      </c>
      <c r="AG379" t="str">
        <f t="shared" ca="1" si="145"/>
        <v/>
      </c>
      <c r="AH379" t="str">
        <f t="shared" ca="1" si="145"/>
        <v/>
      </c>
      <c r="AI379" t="str">
        <f t="shared" ca="1" si="145"/>
        <v/>
      </c>
      <c r="AJ379" t="str">
        <f t="shared" ca="1" si="145"/>
        <v/>
      </c>
      <c r="AK379" t="str">
        <f t="shared" ca="1" si="145"/>
        <v/>
      </c>
      <c r="AL379" t="str">
        <f t="shared" ca="1" si="141"/>
        <v/>
      </c>
      <c r="AM379" t="str">
        <f t="shared" ca="1" si="141"/>
        <v/>
      </c>
      <c r="AN379" t="str">
        <f t="shared" ca="1" si="125"/>
        <v/>
      </c>
      <c r="AO379" t="str">
        <f t="shared" ca="1" si="126"/>
        <v/>
      </c>
    </row>
    <row r="380" spans="3:41">
      <c r="C380" t="str">
        <f t="shared" ca="1" si="119"/>
        <v/>
      </c>
      <c r="D380" t="str">
        <f t="shared" ca="1" si="120"/>
        <v/>
      </c>
      <c r="E380" t="str">
        <f t="shared" ca="1" si="121"/>
        <v/>
      </c>
      <c r="F380" t="str">
        <f t="shared" ref="F380:G399" ca="1" si="146">IF(ISNUMBER(MATCH(ROW(),$BB:$BB, 0)), IF(INDIRECT("SP_2a!" &amp; ADDRESS(MATCH(ROW(),$BB:$BB, 0)-1, COLUMN(), 4))=1, "X", ""), "")</f>
        <v/>
      </c>
      <c r="G380" t="str">
        <f t="shared" ca="1" si="146"/>
        <v/>
      </c>
      <c r="H380" t="str">
        <f t="shared" ca="1" si="122"/>
        <v/>
      </c>
      <c r="I380" t="str">
        <f t="shared" ref="I380:K399" ca="1" si="147">IF(ISNUMBER(MATCH(ROW(),$BC:$BC, 0)), IF(INDIRECT("SP_2a!" &amp; ADDRESS(MATCH(ROW(),$BC:$BC, 0)-1, COLUMN(), 4))&lt;&gt;"", INDIRECT("SP_2a!" &amp; ADDRESS(MATCH(ROW(),$BC:$BC, 0)-1, COLUMN(), 4)), ""), "")</f>
        <v/>
      </c>
      <c r="J380" t="str">
        <f t="shared" ca="1" si="147"/>
        <v/>
      </c>
      <c r="K380" t="str">
        <f t="shared" ca="1" si="147"/>
        <v/>
      </c>
      <c r="L380" t="str">
        <f t="shared" ca="1" si="123"/>
        <v/>
      </c>
      <c r="M380" t="str">
        <f t="shared" ca="1" si="124"/>
        <v/>
      </c>
      <c r="N380" t="str">
        <f t="shared" ref="N380:O399" ca="1" si="148">IF(ISNUMBER(MATCH(ROW(),$BC:$BC, 0)), IF(INDIRECT("SP_2a!" &amp; ADDRESS(MATCH(ROW(),$BC:$BC, 0)-1, COLUMN(), 4))&lt;&gt;"", INDIRECT("SP_2a!" &amp; ADDRESS(MATCH(ROW(),$BC:$BC, 0)-1, COLUMN(), 4)), ""), "")</f>
        <v/>
      </c>
      <c r="O380" t="str">
        <f t="shared" ca="1" si="148"/>
        <v/>
      </c>
      <c r="P380" t="str">
        <f t="shared" ca="1" si="144"/>
        <v/>
      </c>
      <c r="Q380" t="str">
        <f t="shared" ca="1" si="144"/>
        <v/>
      </c>
      <c r="R380" t="str">
        <f t="shared" ca="1" si="144"/>
        <v/>
      </c>
      <c r="S380" t="str">
        <f t="shared" ca="1" si="144"/>
        <v/>
      </c>
      <c r="T380" t="str">
        <f t="shared" ca="1" si="144"/>
        <v/>
      </c>
      <c r="U380" t="str">
        <f t="shared" ca="1" si="144"/>
        <v/>
      </c>
      <c r="V380" t="str">
        <f t="shared" ca="1" si="144"/>
        <v/>
      </c>
      <c r="W380" t="str">
        <f t="shared" ca="1" si="144"/>
        <v/>
      </c>
      <c r="X380" t="str">
        <f t="shared" ca="1" si="144"/>
        <v/>
      </c>
      <c r="Y380" t="str">
        <f t="shared" ca="1" si="144"/>
        <v/>
      </c>
      <c r="Z380" t="str">
        <f t="shared" ca="1" si="144"/>
        <v/>
      </c>
      <c r="AA380" t="str">
        <f t="shared" ca="1" si="144"/>
        <v/>
      </c>
      <c r="AB380" t="str">
        <f t="shared" ca="1" si="144"/>
        <v/>
      </c>
      <c r="AC380" t="str">
        <f t="shared" ca="1" si="144"/>
        <v/>
      </c>
      <c r="AD380" t="str">
        <f t="shared" ca="1" si="144"/>
        <v/>
      </c>
      <c r="AE380" t="str">
        <f t="shared" ca="1" si="137"/>
        <v/>
      </c>
      <c r="AF380" t="str">
        <f t="shared" ca="1" si="145"/>
        <v/>
      </c>
      <c r="AG380" t="str">
        <f t="shared" ca="1" si="145"/>
        <v/>
      </c>
      <c r="AH380" t="str">
        <f t="shared" ca="1" si="145"/>
        <v/>
      </c>
      <c r="AI380" t="str">
        <f t="shared" ca="1" si="145"/>
        <v/>
      </c>
      <c r="AJ380" t="str">
        <f t="shared" ca="1" si="145"/>
        <v/>
      </c>
      <c r="AK380" t="str">
        <f t="shared" ca="1" si="145"/>
        <v/>
      </c>
      <c r="AL380" t="str">
        <f t="shared" ca="1" si="141"/>
        <v/>
      </c>
      <c r="AM380" t="str">
        <f t="shared" ca="1" si="141"/>
        <v/>
      </c>
      <c r="AN380" t="str">
        <f t="shared" ca="1" si="125"/>
        <v/>
      </c>
      <c r="AO380" t="str">
        <f t="shared" ca="1" si="126"/>
        <v/>
      </c>
    </row>
    <row r="381" spans="3:41">
      <c r="C381" t="str">
        <f t="shared" ca="1" si="119"/>
        <v/>
      </c>
      <c r="D381" t="str">
        <f t="shared" ca="1" si="120"/>
        <v/>
      </c>
      <c r="E381" t="str">
        <f t="shared" ca="1" si="121"/>
        <v/>
      </c>
      <c r="F381" t="str">
        <f t="shared" ca="1" si="146"/>
        <v/>
      </c>
      <c r="G381" t="str">
        <f t="shared" ca="1" si="146"/>
        <v/>
      </c>
      <c r="H381" t="str">
        <f t="shared" ca="1" si="122"/>
        <v/>
      </c>
      <c r="I381" t="str">
        <f t="shared" ca="1" si="147"/>
        <v/>
      </c>
      <c r="J381" t="str">
        <f t="shared" ca="1" si="147"/>
        <v/>
      </c>
      <c r="K381" t="str">
        <f t="shared" ca="1" si="147"/>
        <v/>
      </c>
      <c r="L381" t="str">
        <f t="shared" ca="1" si="123"/>
        <v/>
      </c>
      <c r="M381" t="str">
        <f t="shared" ca="1" si="124"/>
        <v/>
      </c>
      <c r="N381" t="str">
        <f t="shared" ca="1" si="148"/>
        <v/>
      </c>
      <c r="O381" t="str">
        <f t="shared" ca="1" si="148"/>
        <v/>
      </c>
      <c r="P381" t="str">
        <f t="shared" ca="1" si="144"/>
        <v/>
      </c>
      <c r="Q381" t="str">
        <f t="shared" ca="1" si="144"/>
        <v/>
      </c>
      <c r="R381" t="str">
        <f t="shared" ca="1" si="144"/>
        <v/>
      </c>
      <c r="S381" t="str">
        <f t="shared" ca="1" si="144"/>
        <v/>
      </c>
      <c r="T381" t="str">
        <f t="shared" ca="1" si="144"/>
        <v/>
      </c>
      <c r="U381" t="str">
        <f t="shared" ca="1" si="144"/>
        <v/>
      </c>
      <c r="V381" t="str">
        <f t="shared" ca="1" si="144"/>
        <v/>
      </c>
      <c r="W381" t="str">
        <f t="shared" ca="1" si="144"/>
        <v/>
      </c>
      <c r="X381" t="str">
        <f t="shared" ca="1" si="144"/>
        <v/>
      </c>
      <c r="Y381" t="str">
        <f t="shared" ca="1" si="144"/>
        <v/>
      </c>
      <c r="Z381" t="str">
        <f t="shared" ca="1" si="144"/>
        <v/>
      </c>
      <c r="AA381" t="str">
        <f t="shared" ca="1" si="144"/>
        <v/>
      </c>
      <c r="AB381" t="str">
        <f t="shared" ca="1" si="144"/>
        <v/>
      </c>
      <c r="AC381" t="str">
        <f t="shared" ca="1" si="144"/>
        <v/>
      </c>
      <c r="AD381" t="str">
        <f t="shared" ca="1" si="144"/>
        <v/>
      </c>
      <c r="AE381" t="str">
        <f t="shared" ca="1" si="137"/>
        <v/>
      </c>
      <c r="AF381" t="str">
        <f t="shared" ca="1" si="145"/>
        <v/>
      </c>
      <c r="AG381" t="str">
        <f t="shared" ca="1" si="145"/>
        <v/>
      </c>
      <c r="AH381" t="str">
        <f t="shared" ca="1" si="145"/>
        <v/>
      </c>
      <c r="AI381" t="str">
        <f t="shared" ca="1" si="145"/>
        <v/>
      </c>
      <c r="AJ381" t="str">
        <f t="shared" ca="1" si="145"/>
        <v/>
      </c>
      <c r="AK381" t="str">
        <f t="shared" ca="1" si="145"/>
        <v/>
      </c>
      <c r="AL381" t="str">
        <f t="shared" ref="AL381:AM400" ca="1" si="149">IF(ISNUMBER(MATCH(ROW(),$BC:$BC, 0)), IF(OR(INDIRECT("SP_2b!" &amp; ADDRESS(MATCH(ROW(),$BC:$BC, 0)-1, COLUMN()-4, 4))="", INDIRECT("SP_2b!" &amp; ADDRESS(MATCH(ROW(),$BC:$BC, 0)-1, COLUMN()-4, 4))=0), "", INDIRECT("SP_2b!" &amp; ADDRESS(MATCH(ROW(),$BC:$BC, 0)-1, COLUMN()-4, 4))), "")</f>
        <v/>
      </c>
      <c r="AM381" t="str">
        <f t="shared" ca="1" si="149"/>
        <v/>
      </c>
      <c r="AN381" t="str">
        <f t="shared" ca="1" si="125"/>
        <v/>
      </c>
      <c r="AO381" t="str">
        <f t="shared" ca="1" si="126"/>
        <v/>
      </c>
    </row>
    <row r="382" spans="3:41">
      <c r="C382" t="str">
        <f t="shared" ca="1" si="119"/>
        <v/>
      </c>
      <c r="D382" t="str">
        <f t="shared" ca="1" si="120"/>
        <v/>
      </c>
      <c r="E382" t="str">
        <f t="shared" ca="1" si="121"/>
        <v/>
      </c>
      <c r="F382" t="str">
        <f t="shared" ca="1" si="146"/>
        <v/>
      </c>
      <c r="G382" t="str">
        <f t="shared" ca="1" si="146"/>
        <v/>
      </c>
      <c r="H382" t="str">
        <f t="shared" ca="1" si="122"/>
        <v/>
      </c>
      <c r="I382" t="str">
        <f t="shared" ca="1" si="147"/>
        <v/>
      </c>
      <c r="J382" t="str">
        <f t="shared" ca="1" si="147"/>
        <v/>
      </c>
      <c r="K382" t="str">
        <f t="shared" ca="1" si="147"/>
        <v/>
      </c>
      <c r="L382" t="str">
        <f t="shared" ca="1" si="123"/>
        <v/>
      </c>
      <c r="M382" t="str">
        <f t="shared" ca="1" si="124"/>
        <v/>
      </c>
      <c r="N382" t="str">
        <f t="shared" ca="1" si="148"/>
        <v/>
      </c>
      <c r="O382" t="str">
        <f t="shared" ca="1" si="148"/>
        <v/>
      </c>
      <c r="P382" t="str">
        <f t="shared" ref="P382:AD391" ca="1" si="150">IF(ISNUMBER(MATCH(ROW(),$BC:$BC, 0)), IF(INDIRECT("SP_2b!" &amp; ADDRESS(MATCH(ROW(),$BC:$BC, 0)-1, COLUMN()-4, 4))&lt;&gt;"", INDIRECT("SP_2b!" &amp; ADDRESS(MATCH(ROW(),$BC:$BC, 0)-1, COLUMN()-4, 4)), ""), "")</f>
        <v/>
      </c>
      <c r="Q382" t="str">
        <f t="shared" ca="1" si="150"/>
        <v/>
      </c>
      <c r="R382" t="str">
        <f t="shared" ca="1" si="150"/>
        <v/>
      </c>
      <c r="S382" t="str">
        <f t="shared" ca="1" si="150"/>
        <v/>
      </c>
      <c r="T382" t="str">
        <f t="shared" ca="1" si="150"/>
        <v/>
      </c>
      <c r="U382" t="str">
        <f t="shared" ca="1" si="150"/>
        <v/>
      </c>
      <c r="V382" t="str">
        <f t="shared" ca="1" si="150"/>
        <v/>
      </c>
      <c r="W382" t="str">
        <f t="shared" ca="1" si="150"/>
        <v/>
      </c>
      <c r="X382" t="str">
        <f t="shared" ca="1" si="150"/>
        <v/>
      </c>
      <c r="Y382" t="str">
        <f t="shared" ca="1" si="150"/>
        <v/>
      </c>
      <c r="Z382" t="str">
        <f t="shared" ca="1" si="150"/>
        <v/>
      </c>
      <c r="AA382" t="str">
        <f t="shared" ca="1" si="150"/>
        <v/>
      </c>
      <c r="AB382" t="str">
        <f t="shared" ca="1" si="150"/>
        <v/>
      </c>
      <c r="AC382" t="str">
        <f t="shared" ca="1" si="150"/>
        <v/>
      </c>
      <c r="AD382" t="str">
        <f t="shared" ca="1" si="150"/>
        <v/>
      </c>
      <c r="AE382" t="str">
        <f t="shared" ca="1" si="137"/>
        <v/>
      </c>
      <c r="AF382" t="str">
        <f t="shared" ref="AF382:AK391" ca="1" si="151">IF(ISNUMBER(MATCH(ROW(),$BC:$BC, 0)), IF(OR(INDIRECT("SP_2b!" &amp; ADDRESS(MATCH(ROW(),$BC:$BC, 0)-1, COLUMN()-4, 4))="", INDIRECT("SP_2b!" &amp; ADDRESS(MATCH(ROW(),$BC:$BC, 0)-1, COLUMN()-4, 4))=0), "", INDIRECT("SP_2b!" &amp; ADDRESS(MATCH(ROW(),$BC:$BC, 0)-1, COLUMN()-4, 4))), "")</f>
        <v/>
      </c>
      <c r="AG382" t="str">
        <f t="shared" ca="1" si="151"/>
        <v/>
      </c>
      <c r="AH382" t="str">
        <f t="shared" ca="1" si="151"/>
        <v/>
      </c>
      <c r="AI382" t="str">
        <f t="shared" ca="1" si="151"/>
        <v/>
      </c>
      <c r="AJ382" t="str">
        <f t="shared" ca="1" si="151"/>
        <v/>
      </c>
      <c r="AK382" t="str">
        <f t="shared" ca="1" si="151"/>
        <v/>
      </c>
      <c r="AL382" t="str">
        <f t="shared" ca="1" si="149"/>
        <v/>
      </c>
      <c r="AM382" t="str">
        <f t="shared" ca="1" si="149"/>
        <v/>
      </c>
      <c r="AN382" t="str">
        <f t="shared" ca="1" si="125"/>
        <v/>
      </c>
      <c r="AO382" t="str">
        <f t="shared" ca="1" si="126"/>
        <v/>
      </c>
    </row>
    <row r="383" spans="3:41">
      <c r="C383" t="str">
        <f t="shared" ca="1" si="119"/>
        <v/>
      </c>
      <c r="D383" t="str">
        <f t="shared" ca="1" si="120"/>
        <v/>
      </c>
      <c r="E383" t="str">
        <f t="shared" ca="1" si="121"/>
        <v/>
      </c>
      <c r="F383" t="str">
        <f t="shared" ca="1" si="146"/>
        <v/>
      </c>
      <c r="G383" t="str">
        <f t="shared" ca="1" si="146"/>
        <v/>
      </c>
      <c r="H383" t="str">
        <f t="shared" ca="1" si="122"/>
        <v/>
      </c>
      <c r="I383" t="str">
        <f t="shared" ca="1" si="147"/>
        <v/>
      </c>
      <c r="J383" t="str">
        <f t="shared" ca="1" si="147"/>
        <v/>
      </c>
      <c r="K383" t="str">
        <f t="shared" ca="1" si="147"/>
        <v/>
      </c>
      <c r="L383" t="str">
        <f t="shared" ca="1" si="123"/>
        <v/>
      </c>
      <c r="M383" t="str">
        <f t="shared" ca="1" si="124"/>
        <v/>
      </c>
      <c r="N383" t="str">
        <f t="shared" ca="1" si="148"/>
        <v/>
      </c>
      <c r="O383" t="str">
        <f t="shared" ca="1" si="148"/>
        <v/>
      </c>
      <c r="P383" t="str">
        <f t="shared" ca="1" si="150"/>
        <v/>
      </c>
      <c r="Q383" t="str">
        <f t="shared" ca="1" si="150"/>
        <v/>
      </c>
      <c r="R383" t="str">
        <f t="shared" ca="1" si="150"/>
        <v/>
      </c>
      <c r="S383" t="str">
        <f t="shared" ca="1" si="150"/>
        <v/>
      </c>
      <c r="T383" t="str">
        <f t="shared" ca="1" si="150"/>
        <v/>
      </c>
      <c r="U383" t="str">
        <f t="shared" ca="1" si="150"/>
        <v/>
      </c>
      <c r="V383" t="str">
        <f t="shared" ca="1" si="150"/>
        <v/>
      </c>
      <c r="W383" t="str">
        <f t="shared" ca="1" si="150"/>
        <v/>
      </c>
      <c r="X383" t="str">
        <f t="shared" ca="1" si="150"/>
        <v/>
      </c>
      <c r="Y383" t="str">
        <f t="shared" ca="1" si="150"/>
        <v/>
      </c>
      <c r="Z383" t="str">
        <f t="shared" ca="1" si="150"/>
        <v/>
      </c>
      <c r="AA383" t="str">
        <f t="shared" ca="1" si="150"/>
        <v/>
      </c>
      <c r="AB383" t="str">
        <f t="shared" ca="1" si="150"/>
        <v/>
      </c>
      <c r="AC383" t="str">
        <f t="shared" ca="1" si="150"/>
        <v/>
      </c>
      <c r="AD383" t="str">
        <f t="shared" ca="1" si="150"/>
        <v/>
      </c>
      <c r="AE383" t="str">
        <f t="shared" ca="1" si="137"/>
        <v/>
      </c>
      <c r="AF383" t="str">
        <f t="shared" ca="1" si="151"/>
        <v/>
      </c>
      <c r="AG383" t="str">
        <f t="shared" ca="1" si="151"/>
        <v/>
      </c>
      <c r="AH383" t="str">
        <f t="shared" ca="1" si="151"/>
        <v/>
      </c>
      <c r="AI383" t="str">
        <f t="shared" ca="1" si="151"/>
        <v/>
      </c>
      <c r="AJ383" t="str">
        <f t="shared" ca="1" si="151"/>
        <v/>
      </c>
      <c r="AK383" t="str">
        <f t="shared" ca="1" si="151"/>
        <v/>
      </c>
      <c r="AL383" t="str">
        <f t="shared" ca="1" si="149"/>
        <v/>
      </c>
      <c r="AM383" t="str">
        <f t="shared" ca="1" si="149"/>
        <v/>
      </c>
      <c r="AN383" t="str">
        <f t="shared" ca="1" si="125"/>
        <v/>
      </c>
      <c r="AO383" t="str">
        <f t="shared" ca="1" si="126"/>
        <v/>
      </c>
    </row>
    <row r="384" spans="3:41">
      <c r="C384" t="str">
        <f t="shared" ca="1" si="119"/>
        <v/>
      </c>
      <c r="D384" t="str">
        <f t="shared" ca="1" si="120"/>
        <v/>
      </c>
      <c r="E384" t="str">
        <f t="shared" ca="1" si="121"/>
        <v/>
      </c>
      <c r="F384" t="str">
        <f t="shared" ca="1" si="146"/>
        <v/>
      </c>
      <c r="G384" t="str">
        <f t="shared" ca="1" si="146"/>
        <v/>
      </c>
      <c r="H384" t="str">
        <f t="shared" ca="1" si="122"/>
        <v/>
      </c>
      <c r="I384" t="str">
        <f t="shared" ca="1" si="147"/>
        <v/>
      </c>
      <c r="J384" t="str">
        <f t="shared" ca="1" si="147"/>
        <v/>
      </c>
      <c r="K384" t="str">
        <f t="shared" ca="1" si="147"/>
        <v/>
      </c>
      <c r="L384" t="str">
        <f t="shared" ca="1" si="123"/>
        <v/>
      </c>
      <c r="M384" t="str">
        <f t="shared" ca="1" si="124"/>
        <v/>
      </c>
      <c r="N384" t="str">
        <f t="shared" ca="1" si="148"/>
        <v/>
      </c>
      <c r="O384" t="str">
        <f t="shared" ca="1" si="148"/>
        <v/>
      </c>
      <c r="P384" t="str">
        <f t="shared" ca="1" si="150"/>
        <v/>
      </c>
      <c r="Q384" t="str">
        <f t="shared" ca="1" si="150"/>
        <v/>
      </c>
      <c r="R384" t="str">
        <f t="shared" ca="1" si="150"/>
        <v/>
      </c>
      <c r="S384" t="str">
        <f t="shared" ca="1" si="150"/>
        <v/>
      </c>
      <c r="T384" t="str">
        <f t="shared" ca="1" si="150"/>
        <v/>
      </c>
      <c r="U384" t="str">
        <f t="shared" ca="1" si="150"/>
        <v/>
      </c>
      <c r="V384" t="str">
        <f t="shared" ca="1" si="150"/>
        <v/>
      </c>
      <c r="W384" t="str">
        <f t="shared" ca="1" si="150"/>
        <v/>
      </c>
      <c r="X384" t="str">
        <f t="shared" ca="1" si="150"/>
        <v/>
      </c>
      <c r="Y384" t="str">
        <f t="shared" ca="1" si="150"/>
        <v/>
      </c>
      <c r="Z384" t="str">
        <f t="shared" ca="1" si="150"/>
        <v/>
      </c>
      <c r="AA384" t="str">
        <f t="shared" ca="1" si="150"/>
        <v/>
      </c>
      <c r="AB384" t="str">
        <f t="shared" ca="1" si="150"/>
        <v/>
      </c>
      <c r="AC384" t="str">
        <f t="shared" ca="1" si="150"/>
        <v/>
      </c>
      <c r="AD384" t="str">
        <f t="shared" ca="1" si="150"/>
        <v/>
      </c>
      <c r="AE384" t="str">
        <f t="shared" ca="1" si="137"/>
        <v/>
      </c>
      <c r="AF384" t="str">
        <f t="shared" ca="1" si="151"/>
        <v/>
      </c>
      <c r="AG384" t="str">
        <f t="shared" ca="1" si="151"/>
        <v/>
      </c>
      <c r="AH384" t="str">
        <f t="shared" ca="1" si="151"/>
        <v/>
      </c>
      <c r="AI384" t="str">
        <f t="shared" ca="1" si="151"/>
        <v/>
      </c>
      <c r="AJ384" t="str">
        <f t="shared" ca="1" si="151"/>
        <v/>
      </c>
      <c r="AK384" t="str">
        <f t="shared" ca="1" si="151"/>
        <v/>
      </c>
      <c r="AL384" t="str">
        <f t="shared" ca="1" si="149"/>
        <v/>
      </c>
      <c r="AM384" t="str">
        <f t="shared" ca="1" si="149"/>
        <v/>
      </c>
      <c r="AN384" t="str">
        <f t="shared" ca="1" si="125"/>
        <v/>
      </c>
      <c r="AO384" t="str">
        <f t="shared" ca="1" si="126"/>
        <v/>
      </c>
    </row>
    <row r="385" spans="3:41">
      <c r="C385" t="str">
        <f t="shared" ca="1" si="119"/>
        <v/>
      </c>
      <c r="D385" t="str">
        <f t="shared" ca="1" si="120"/>
        <v/>
      </c>
      <c r="E385" t="str">
        <f t="shared" ca="1" si="121"/>
        <v/>
      </c>
      <c r="F385" t="str">
        <f t="shared" ca="1" si="146"/>
        <v/>
      </c>
      <c r="G385" t="str">
        <f t="shared" ca="1" si="146"/>
        <v/>
      </c>
      <c r="H385" t="str">
        <f t="shared" ca="1" si="122"/>
        <v/>
      </c>
      <c r="I385" t="str">
        <f t="shared" ca="1" si="147"/>
        <v/>
      </c>
      <c r="J385" t="str">
        <f t="shared" ca="1" si="147"/>
        <v/>
      </c>
      <c r="K385" t="str">
        <f t="shared" ca="1" si="147"/>
        <v/>
      </c>
      <c r="L385" t="str">
        <f t="shared" ca="1" si="123"/>
        <v/>
      </c>
      <c r="M385" t="str">
        <f t="shared" ca="1" si="124"/>
        <v/>
      </c>
      <c r="N385" t="str">
        <f t="shared" ca="1" si="148"/>
        <v/>
      </c>
      <c r="O385" t="str">
        <f t="shared" ca="1" si="148"/>
        <v/>
      </c>
      <c r="P385" t="str">
        <f t="shared" ca="1" si="150"/>
        <v/>
      </c>
      <c r="Q385" t="str">
        <f t="shared" ca="1" si="150"/>
        <v/>
      </c>
      <c r="R385" t="str">
        <f t="shared" ca="1" si="150"/>
        <v/>
      </c>
      <c r="S385" t="str">
        <f t="shared" ca="1" si="150"/>
        <v/>
      </c>
      <c r="T385" t="str">
        <f t="shared" ca="1" si="150"/>
        <v/>
      </c>
      <c r="U385" t="str">
        <f t="shared" ca="1" si="150"/>
        <v/>
      </c>
      <c r="V385" t="str">
        <f t="shared" ca="1" si="150"/>
        <v/>
      </c>
      <c r="W385" t="str">
        <f t="shared" ca="1" si="150"/>
        <v/>
      </c>
      <c r="X385" t="str">
        <f t="shared" ca="1" si="150"/>
        <v/>
      </c>
      <c r="Y385" t="str">
        <f t="shared" ca="1" si="150"/>
        <v/>
      </c>
      <c r="Z385" t="str">
        <f t="shared" ca="1" si="150"/>
        <v/>
      </c>
      <c r="AA385" t="str">
        <f t="shared" ca="1" si="150"/>
        <v/>
      </c>
      <c r="AB385" t="str">
        <f t="shared" ca="1" si="150"/>
        <v/>
      </c>
      <c r="AC385" t="str">
        <f t="shared" ca="1" si="150"/>
        <v/>
      </c>
      <c r="AD385" t="str">
        <f t="shared" ca="1" si="150"/>
        <v/>
      </c>
      <c r="AE385" t="str">
        <f t="shared" ca="1" si="137"/>
        <v/>
      </c>
      <c r="AF385" t="str">
        <f t="shared" ca="1" si="151"/>
        <v/>
      </c>
      <c r="AG385" t="str">
        <f t="shared" ca="1" si="151"/>
        <v/>
      </c>
      <c r="AH385" t="str">
        <f t="shared" ca="1" si="151"/>
        <v/>
      </c>
      <c r="AI385" t="str">
        <f t="shared" ca="1" si="151"/>
        <v/>
      </c>
      <c r="AJ385" t="str">
        <f t="shared" ca="1" si="151"/>
        <v/>
      </c>
      <c r="AK385" t="str">
        <f t="shared" ca="1" si="151"/>
        <v/>
      </c>
      <c r="AL385" t="str">
        <f t="shared" ca="1" si="149"/>
        <v/>
      </c>
      <c r="AM385" t="str">
        <f t="shared" ca="1" si="149"/>
        <v/>
      </c>
      <c r="AN385" t="str">
        <f t="shared" ca="1" si="125"/>
        <v/>
      </c>
      <c r="AO385" t="str">
        <f t="shared" ca="1" si="126"/>
        <v/>
      </c>
    </row>
    <row r="386" spans="3:41">
      <c r="C386" t="str">
        <f t="shared" ca="1" si="119"/>
        <v/>
      </c>
      <c r="D386" t="str">
        <f t="shared" ca="1" si="120"/>
        <v/>
      </c>
      <c r="E386" t="str">
        <f t="shared" ca="1" si="121"/>
        <v/>
      </c>
      <c r="F386" t="str">
        <f t="shared" ca="1" si="146"/>
        <v/>
      </c>
      <c r="G386" t="str">
        <f t="shared" ca="1" si="146"/>
        <v/>
      </c>
      <c r="H386" t="str">
        <f t="shared" ca="1" si="122"/>
        <v/>
      </c>
      <c r="I386" t="str">
        <f t="shared" ca="1" si="147"/>
        <v/>
      </c>
      <c r="J386" t="str">
        <f t="shared" ca="1" si="147"/>
        <v/>
      </c>
      <c r="K386" t="str">
        <f t="shared" ca="1" si="147"/>
        <v/>
      </c>
      <c r="L386" t="str">
        <f t="shared" ca="1" si="123"/>
        <v/>
      </c>
      <c r="M386" t="str">
        <f t="shared" ca="1" si="124"/>
        <v/>
      </c>
      <c r="N386" t="str">
        <f t="shared" ca="1" si="148"/>
        <v/>
      </c>
      <c r="O386" t="str">
        <f t="shared" ca="1" si="148"/>
        <v/>
      </c>
      <c r="P386" t="str">
        <f t="shared" ca="1" si="150"/>
        <v/>
      </c>
      <c r="Q386" t="str">
        <f t="shared" ca="1" si="150"/>
        <v/>
      </c>
      <c r="R386" t="str">
        <f t="shared" ca="1" si="150"/>
        <v/>
      </c>
      <c r="S386" t="str">
        <f t="shared" ca="1" si="150"/>
        <v/>
      </c>
      <c r="T386" t="str">
        <f t="shared" ca="1" si="150"/>
        <v/>
      </c>
      <c r="U386" t="str">
        <f t="shared" ca="1" si="150"/>
        <v/>
      </c>
      <c r="V386" t="str">
        <f t="shared" ca="1" si="150"/>
        <v/>
      </c>
      <c r="W386" t="str">
        <f t="shared" ca="1" si="150"/>
        <v/>
      </c>
      <c r="X386" t="str">
        <f t="shared" ca="1" si="150"/>
        <v/>
      </c>
      <c r="Y386" t="str">
        <f t="shared" ca="1" si="150"/>
        <v/>
      </c>
      <c r="Z386" t="str">
        <f t="shared" ca="1" si="150"/>
        <v/>
      </c>
      <c r="AA386" t="str">
        <f t="shared" ca="1" si="150"/>
        <v/>
      </c>
      <c r="AB386" t="str">
        <f t="shared" ca="1" si="150"/>
        <v/>
      </c>
      <c r="AC386" t="str">
        <f t="shared" ca="1" si="150"/>
        <v/>
      </c>
      <c r="AD386" t="str">
        <f t="shared" ca="1" si="150"/>
        <v/>
      </c>
      <c r="AE386" t="str">
        <f t="shared" ca="1" si="137"/>
        <v/>
      </c>
      <c r="AF386" t="str">
        <f t="shared" ca="1" si="151"/>
        <v/>
      </c>
      <c r="AG386" t="str">
        <f t="shared" ca="1" si="151"/>
        <v/>
      </c>
      <c r="AH386" t="str">
        <f t="shared" ca="1" si="151"/>
        <v/>
      </c>
      <c r="AI386" t="str">
        <f t="shared" ca="1" si="151"/>
        <v/>
      </c>
      <c r="AJ386" t="str">
        <f t="shared" ca="1" si="151"/>
        <v/>
      </c>
      <c r="AK386" t="str">
        <f t="shared" ca="1" si="151"/>
        <v/>
      </c>
      <c r="AL386" t="str">
        <f t="shared" ca="1" si="149"/>
        <v/>
      </c>
      <c r="AM386" t="str">
        <f t="shared" ca="1" si="149"/>
        <v/>
      </c>
      <c r="AN386" t="str">
        <f t="shared" ca="1" si="125"/>
        <v/>
      </c>
      <c r="AO386" t="str">
        <f t="shared" ca="1" si="126"/>
        <v/>
      </c>
    </row>
    <row r="387" spans="3:41">
      <c r="C387" t="str">
        <f t="shared" ca="1" si="119"/>
        <v/>
      </c>
      <c r="D387" t="str">
        <f t="shared" ca="1" si="120"/>
        <v/>
      </c>
      <c r="E387" t="str">
        <f t="shared" ca="1" si="121"/>
        <v/>
      </c>
      <c r="F387" t="str">
        <f t="shared" ca="1" si="146"/>
        <v/>
      </c>
      <c r="G387" t="str">
        <f t="shared" ca="1" si="146"/>
        <v/>
      </c>
      <c r="H387" t="str">
        <f t="shared" ca="1" si="122"/>
        <v/>
      </c>
      <c r="I387" t="str">
        <f t="shared" ca="1" si="147"/>
        <v/>
      </c>
      <c r="J387" t="str">
        <f t="shared" ca="1" si="147"/>
        <v/>
      </c>
      <c r="K387" t="str">
        <f t="shared" ca="1" si="147"/>
        <v/>
      </c>
      <c r="L387" t="str">
        <f t="shared" ca="1" si="123"/>
        <v/>
      </c>
      <c r="M387" t="str">
        <f t="shared" ca="1" si="124"/>
        <v/>
      </c>
      <c r="N387" t="str">
        <f t="shared" ca="1" si="148"/>
        <v/>
      </c>
      <c r="O387" t="str">
        <f t="shared" ca="1" si="148"/>
        <v/>
      </c>
      <c r="P387" t="str">
        <f t="shared" ca="1" si="150"/>
        <v/>
      </c>
      <c r="Q387" t="str">
        <f t="shared" ca="1" si="150"/>
        <v/>
      </c>
      <c r="R387" t="str">
        <f t="shared" ca="1" si="150"/>
        <v/>
      </c>
      <c r="S387" t="str">
        <f t="shared" ca="1" si="150"/>
        <v/>
      </c>
      <c r="T387" t="str">
        <f t="shared" ca="1" si="150"/>
        <v/>
      </c>
      <c r="U387" t="str">
        <f t="shared" ca="1" si="150"/>
        <v/>
      </c>
      <c r="V387" t="str">
        <f t="shared" ca="1" si="150"/>
        <v/>
      </c>
      <c r="W387" t="str">
        <f t="shared" ca="1" si="150"/>
        <v/>
      </c>
      <c r="X387" t="str">
        <f t="shared" ca="1" si="150"/>
        <v/>
      </c>
      <c r="Y387" t="str">
        <f t="shared" ca="1" si="150"/>
        <v/>
      </c>
      <c r="Z387" t="str">
        <f t="shared" ca="1" si="150"/>
        <v/>
      </c>
      <c r="AA387" t="str">
        <f t="shared" ca="1" si="150"/>
        <v/>
      </c>
      <c r="AB387" t="str">
        <f t="shared" ca="1" si="150"/>
        <v/>
      </c>
      <c r="AC387" t="str">
        <f t="shared" ca="1" si="150"/>
        <v/>
      </c>
      <c r="AD387" t="str">
        <f t="shared" ca="1" si="150"/>
        <v/>
      </c>
      <c r="AE387" t="str">
        <f t="shared" ca="1" si="137"/>
        <v/>
      </c>
      <c r="AF387" t="str">
        <f t="shared" ca="1" si="151"/>
        <v/>
      </c>
      <c r="AG387" t="str">
        <f t="shared" ca="1" si="151"/>
        <v/>
      </c>
      <c r="AH387" t="str">
        <f t="shared" ca="1" si="151"/>
        <v/>
      </c>
      <c r="AI387" t="str">
        <f t="shared" ca="1" si="151"/>
        <v/>
      </c>
      <c r="AJ387" t="str">
        <f t="shared" ca="1" si="151"/>
        <v/>
      </c>
      <c r="AK387" t="str">
        <f t="shared" ca="1" si="151"/>
        <v/>
      </c>
      <c r="AL387" t="str">
        <f t="shared" ca="1" si="149"/>
        <v/>
      </c>
      <c r="AM387" t="str">
        <f t="shared" ca="1" si="149"/>
        <v/>
      </c>
      <c r="AN387" t="str">
        <f t="shared" ca="1" si="125"/>
        <v/>
      </c>
      <c r="AO387" t="str">
        <f t="shared" ca="1" si="126"/>
        <v/>
      </c>
    </row>
    <row r="388" spans="3:41">
      <c r="C388" t="str">
        <f t="shared" ref="C388:C451" ca="1" si="152">IF(ISNUMBER(MATCH(ROW(),$AZ:$AZ, 0)), INDIRECT("SP_2a!" &amp; ADDRESS(MATCH(ROW(),$AZ:$AZ, 0)-1, COLUMN(), 4)), "")</f>
        <v/>
      </c>
      <c r="D388" t="str">
        <f t="shared" ref="D388:D451" ca="1" si="153">IF(ISNUMBER(MATCH(ROW(),$BA:$BA, 0)), INDIRECT("SP_2a!" &amp; ADDRESS(MATCH(ROW(),$BA:$BA, 0)-1, COLUMN(), 4)), "")</f>
        <v/>
      </c>
      <c r="E388" t="str">
        <f t="shared" ref="E388:E451" ca="1" si="154">IF(ISNUMBER(MATCH(ROW(),$BB:$BB, 0)), INDIRECT("SP_2a!" &amp; ADDRESS(MATCH(ROW(),$BB:$BB, 0)-1, COLUMN(), 4)), "")</f>
        <v/>
      </c>
      <c r="F388" t="str">
        <f t="shared" ca="1" si="146"/>
        <v/>
      </c>
      <c r="G388" t="str">
        <f t="shared" ca="1" si="146"/>
        <v/>
      </c>
      <c r="H388" t="str">
        <f t="shared" ref="H388:H451" ca="1" si="155">IF(ISNUMBER(MATCH(ROW(),$BB:$BB, 0)), INDIRECT("SP_2a!" &amp; ADDRESS(MATCH(ROW(),$BB:$BB, 0)-1, COLUMN(), 4)), "")</f>
        <v/>
      </c>
      <c r="I388" t="str">
        <f t="shared" ca="1" si="147"/>
        <v/>
      </c>
      <c r="J388" t="str">
        <f t="shared" ca="1" si="147"/>
        <v/>
      </c>
      <c r="K388" t="str">
        <f t="shared" ca="1" si="147"/>
        <v/>
      </c>
      <c r="L388" t="str">
        <f t="shared" ref="L388:L451" ca="1" si="156">IF(ISNUMBER(MATCH(ROW(),$BC:$BC, 0)), IF(INDIRECT("SP_2a!" &amp; ADDRESS(MATCH(ROW(),$BC:$BC, 0)-1, COLUMN(), 4))="X", "X", ""), "")</f>
        <v/>
      </c>
      <c r="M388" t="str">
        <f t="shared" ref="M388:M451" ca="1" si="157">IF(ISNUMBER(MATCH(ROW(),$BC:$BC, 0)), IF(INDIRECT("SP_2a!" &amp; ADDRESS(MATCH(ROW(),$BC:$BC, 0)-1, COLUMN(), 4))&lt;&gt;0, INDIRECT("SP_2a!" &amp; ADDRESS(MATCH(ROW(),$BC:$BC, 0)-1, COLUMN(), 4)), ""), "")</f>
        <v/>
      </c>
      <c r="N388" t="str">
        <f t="shared" ca="1" si="148"/>
        <v/>
      </c>
      <c r="O388" t="str">
        <f t="shared" ca="1" si="148"/>
        <v/>
      </c>
      <c r="P388" t="str">
        <f t="shared" ca="1" si="150"/>
        <v/>
      </c>
      <c r="Q388" t="str">
        <f t="shared" ca="1" si="150"/>
        <v/>
      </c>
      <c r="R388" t="str">
        <f t="shared" ca="1" si="150"/>
        <v/>
      </c>
      <c r="S388" t="str">
        <f t="shared" ca="1" si="150"/>
        <v/>
      </c>
      <c r="T388" t="str">
        <f t="shared" ca="1" si="150"/>
        <v/>
      </c>
      <c r="U388" t="str">
        <f t="shared" ca="1" si="150"/>
        <v/>
      </c>
      <c r="V388" t="str">
        <f t="shared" ca="1" si="150"/>
        <v/>
      </c>
      <c r="W388" t="str">
        <f t="shared" ca="1" si="150"/>
        <v/>
      </c>
      <c r="X388" t="str">
        <f t="shared" ca="1" si="150"/>
        <v/>
      </c>
      <c r="Y388" t="str">
        <f t="shared" ca="1" si="150"/>
        <v/>
      </c>
      <c r="Z388" t="str">
        <f t="shared" ca="1" si="150"/>
        <v/>
      </c>
      <c r="AA388" t="str">
        <f t="shared" ca="1" si="150"/>
        <v/>
      </c>
      <c r="AB388" t="str">
        <f t="shared" ca="1" si="150"/>
        <v/>
      </c>
      <c r="AC388" t="str">
        <f t="shared" ca="1" si="150"/>
        <v/>
      </c>
      <c r="AD388" t="str">
        <f t="shared" ca="1" si="150"/>
        <v/>
      </c>
      <c r="AE388" t="str">
        <f t="shared" ca="1" si="137"/>
        <v/>
      </c>
      <c r="AF388" t="str">
        <f t="shared" ca="1" si="151"/>
        <v/>
      </c>
      <c r="AG388" t="str">
        <f t="shared" ca="1" si="151"/>
        <v/>
      </c>
      <c r="AH388" t="str">
        <f t="shared" ca="1" si="151"/>
        <v/>
      </c>
      <c r="AI388" t="str">
        <f t="shared" ca="1" si="151"/>
        <v/>
      </c>
      <c r="AJ388" t="str">
        <f t="shared" ca="1" si="151"/>
        <v/>
      </c>
      <c r="AK388" t="str">
        <f t="shared" ca="1" si="151"/>
        <v/>
      </c>
      <c r="AL388" t="str">
        <f t="shared" ca="1" si="149"/>
        <v/>
      </c>
      <c r="AM388" t="str">
        <f t="shared" ca="1" si="149"/>
        <v/>
      </c>
      <c r="AN388" t="str">
        <f t="shared" ref="AN388:AN451" ca="1" si="158">IF(ISNUMBER(MATCH(ROW(),$BC:$BC, 0)), IF(INDIRECT("SP_2b!" &amp; ADDRESS(MATCH(ROW(),$BC:$BC, 0)-1, COLUMN()-4, 4))&lt;&gt;"", INDIRECT("SP_2b!" &amp; ADDRESS(MATCH(ROW(),$BC:$BC, 0)-1, COLUMN()-4, 4)), ""), "")</f>
        <v/>
      </c>
      <c r="AO388" t="str">
        <f t="shared" ref="AO388:AO451" ca="1" si="159">IF(ISNUMBER(MATCH(ROW(),$BC:$BC, 0)), IF(INDIRECT("SP_2a!" &amp; ADDRESS(MATCH(ROW(),$BC:$BC, 0)-1, 16, 4))&lt;&gt;"", INDIRECT("SP_2a!" &amp; ADDRESS(MATCH(ROW(),$BC:$BC, 0)-1, 16, 4)), ""), "")</f>
        <v/>
      </c>
    </row>
    <row r="389" spans="3:41">
      <c r="C389" t="str">
        <f t="shared" ca="1" si="152"/>
        <v/>
      </c>
      <c r="D389" t="str">
        <f t="shared" ca="1" si="153"/>
        <v/>
      </c>
      <c r="E389" t="str">
        <f t="shared" ca="1" si="154"/>
        <v/>
      </c>
      <c r="F389" t="str">
        <f t="shared" ca="1" si="146"/>
        <v/>
      </c>
      <c r="G389" t="str">
        <f t="shared" ca="1" si="146"/>
        <v/>
      </c>
      <c r="H389" t="str">
        <f t="shared" ca="1" si="155"/>
        <v/>
      </c>
      <c r="I389" t="str">
        <f t="shared" ca="1" si="147"/>
        <v/>
      </c>
      <c r="J389" t="str">
        <f t="shared" ca="1" si="147"/>
        <v/>
      </c>
      <c r="K389" t="str">
        <f t="shared" ca="1" si="147"/>
        <v/>
      </c>
      <c r="L389" t="str">
        <f t="shared" ca="1" si="156"/>
        <v/>
      </c>
      <c r="M389" t="str">
        <f t="shared" ca="1" si="157"/>
        <v/>
      </c>
      <c r="N389" t="str">
        <f t="shared" ca="1" si="148"/>
        <v/>
      </c>
      <c r="O389" t="str">
        <f t="shared" ca="1" si="148"/>
        <v/>
      </c>
      <c r="P389" t="str">
        <f t="shared" ca="1" si="150"/>
        <v/>
      </c>
      <c r="Q389" t="str">
        <f t="shared" ca="1" si="150"/>
        <v/>
      </c>
      <c r="R389" t="str">
        <f t="shared" ca="1" si="150"/>
        <v/>
      </c>
      <c r="S389" t="str">
        <f t="shared" ca="1" si="150"/>
        <v/>
      </c>
      <c r="T389" t="str">
        <f t="shared" ca="1" si="150"/>
        <v/>
      </c>
      <c r="U389" t="str">
        <f t="shared" ca="1" si="150"/>
        <v/>
      </c>
      <c r="V389" t="str">
        <f t="shared" ca="1" si="150"/>
        <v/>
      </c>
      <c r="W389" t="str">
        <f t="shared" ca="1" si="150"/>
        <v/>
      </c>
      <c r="X389" t="str">
        <f t="shared" ca="1" si="150"/>
        <v/>
      </c>
      <c r="Y389" t="str">
        <f t="shared" ca="1" si="150"/>
        <v/>
      </c>
      <c r="Z389" t="str">
        <f t="shared" ca="1" si="150"/>
        <v/>
      </c>
      <c r="AA389" t="str">
        <f t="shared" ca="1" si="150"/>
        <v/>
      </c>
      <c r="AB389" t="str">
        <f t="shared" ca="1" si="150"/>
        <v/>
      </c>
      <c r="AC389" t="str">
        <f t="shared" ca="1" si="150"/>
        <v/>
      </c>
      <c r="AD389" t="str">
        <f t="shared" ca="1" si="150"/>
        <v/>
      </c>
      <c r="AE389" t="str">
        <f t="shared" ca="1" si="137"/>
        <v/>
      </c>
      <c r="AF389" t="str">
        <f t="shared" ca="1" si="151"/>
        <v/>
      </c>
      <c r="AG389" t="str">
        <f t="shared" ca="1" si="151"/>
        <v/>
      </c>
      <c r="AH389" t="str">
        <f t="shared" ca="1" si="151"/>
        <v/>
      </c>
      <c r="AI389" t="str">
        <f t="shared" ca="1" si="151"/>
        <v/>
      </c>
      <c r="AJ389" t="str">
        <f t="shared" ca="1" si="151"/>
        <v/>
      </c>
      <c r="AK389" t="str">
        <f t="shared" ca="1" si="151"/>
        <v/>
      </c>
      <c r="AL389" t="str">
        <f t="shared" ca="1" si="149"/>
        <v/>
      </c>
      <c r="AM389" t="str">
        <f t="shared" ca="1" si="149"/>
        <v/>
      </c>
      <c r="AN389" t="str">
        <f t="shared" ca="1" si="158"/>
        <v/>
      </c>
      <c r="AO389" t="str">
        <f t="shared" ca="1" si="159"/>
        <v/>
      </c>
    </row>
    <row r="390" spans="3:41">
      <c r="C390" t="str">
        <f t="shared" ca="1" si="152"/>
        <v/>
      </c>
      <c r="D390" t="str">
        <f t="shared" ca="1" si="153"/>
        <v/>
      </c>
      <c r="E390" t="str">
        <f t="shared" ca="1" si="154"/>
        <v/>
      </c>
      <c r="F390" t="str">
        <f t="shared" ca="1" si="146"/>
        <v/>
      </c>
      <c r="G390" t="str">
        <f t="shared" ca="1" si="146"/>
        <v/>
      </c>
      <c r="H390" t="str">
        <f t="shared" ca="1" si="155"/>
        <v/>
      </c>
      <c r="I390" t="str">
        <f t="shared" ca="1" si="147"/>
        <v/>
      </c>
      <c r="J390" t="str">
        <f t="shared" ca="1" si="147"/>
        <v/>
      </c>
      <c r="K390" t="str">
        <f t="shared" ca="1" si="147"/>
        <v/>
      </c>
      <c r="L390" t="str">
        <f t="shared" ca="1" si="156"/>
        <v/>
      </c>
      <c r="M390" t="str">
        <f t="shared" ca="1" si="157"/>
        <v/>
      </c>
      <c r="N390" t="str">
        <f t="shared" ca="1" si="148"/>
        <v/>
      </c>
      <c r="O390" t="str">
        <f t="shared" ca="1" si="148"/>
        <v/>
      </c>
      <c r="P390" t="str">
        <f t="shared" ca="1" si="150"/>
        <v/>
      </c>
      <c r="Q390" t="str">
        <f t="shared" ca="1" si="150"/>
        <v/>
      </c>
      <c r="R390" t="str">
        <f t="shared" ca="1" si="150"/>
        <v/>
      </c>
      <c r="S390" t="str">
        <f t="shared" ca="1" si="150"/>
        <v/>
      </c>
      <c r="T390" t="str">
        <f t="shared" ca="1" si="150"/>
        <v/>
      </c>
      <c r="U390" t="str">
        <f t="shared" ca="1" si="150"/>
        <v/>
      </c>
      <c r="V390" t="str">
        <f t="shared" ca="1" si="150"/>
        <v/>
      </c>
      <c r="W390" t="str">
        <f t="shared" ca="1" si="150"/>
        <v/>
      </c>
      <c r="X390" t="str">
        <f t="shared" ca="1" si="150"/>
        <v/>
      </c>
      <c r="Y390" t="str">
        <f t="shared" ca="1" si="150"/>
        <v/>
      </c>
      <c r="Z390" t="str">
        <f t="shared" ca="1" si="150"/>
        <v/>
      </c>
      <c r="AA390" t="str">
        <f t="shared" ca="1" si="150"/>
        <v/>
      </c>
      <c r="AB390" t="str">
        <f t="shared" ca="1" si="150"/>
        <v/>
      </c>
      <c r="AC390" t="str">
        <f t="shared" ca="1" si="150"/>
        <v/>
      </c>
      <c r="AD390" t="str">
        <f t="shared" ca="1" si="150"/>
        <v/>
      </c>
      <c r="AE390" t="str">
        <f t="shared" ca="1" si="137"/>
        <v/>
      </c>
      <c r="AF390" t="str">
        <f t="shared" ca="1" si="151"/>
        <v/>
      </c>
      <c r="AG390" t="str">
        <f t="shared" ca="1" si="151"/>
        <v/>
      </c>
      <c r="AH390" t="str">
        <f t="shared" ca="1" si="151"/>
        <v/>
      </c>
      <c r="AI390" t="str">
        <f t="shared" ca="1" si="151"/>
        <v/>
      </c>
      <c r="AJ390" t="str">
        <f t="shared" ca="1" si="151"/>
        <v/>
      </c>
      <c r="AK390" t="str">
        <f t="shared" ca="1" si="151"/>
        <v/>
      </c>
      <c r="AL390" t="str">
        <f t="shared" ca="1" si="149"/>
        <v/>
      </c>
      <c r="AM390" t="str">
        <f t="shared" ca="1" si="149"/>
        <v/>
      </c>
      <c r="AN390" t="str">
        <f t="shared" ca="1" si="158"/>
        <v/>
      </c>
      <c r="AO390" t="str">
        <f t="shared" ca="1" si="159"/>
        <v/>
      </c>
    </row>
    <row r="391" spans="3:41">
      <c r="C391" t="str">
        <f t="shared" ca="1" si="152"/>
        <v/>
      </c>
      <c r="D391" t="str">
        <f t="shared" ca="1" si="153"/>
        <v/>
      </c>
      <c r="E391" t="str">
        <f t="shared" ca="1" si="154"/>
        <v/>
      </c>
      <c r="F391" t="str">
        <f t="shared" ca="1" si="146"/>
        <v/>
      </c>
      <c r="G391" t="str">
        <f t="shared" ca="1" si="146"/>
        <v/>
      </c>
      <c r="H391" t="str">
        <f t="shared" ca="1" si="155"/>
        <v/>
      </c>
      <c r="I391" t="str">
        <f t="shared" ca="1" si="147"/>
        <v/>
      </c>
      <c r="J391" t="str">
        <f t="shared" ca="1" si="147"/>
        <v/>
      </c>
      <c r="K391" t="str">
        <f t="shared" ca="1" si="147"/>
        <v/>
      </c>
      <c r="L391" t="str">
        <f t="shared" ca="1" si="156"/>
        <v/>
      </c>
      <c r="M391" t="str">
        <f t="shared" ca="1" si="157"/>
        <v/>
      </c>
      <c r="N391" t="str">
        <f t="shared" ca="1" si="148"/>
        <v/>
      </c>
      <c r="O391" t="str">
        <f t="shared" ca="1" si="148"/>
        <v/>
      </c>
      <c r="P391" t="str">
        <f t="shared" ca="1" si="150"/>
        <v/>
      </c>
      <c r="Q391" t="str">
        <f t="shared" ca="1" si="150"/>
        <v/>
      </c>
      <c r="R391" t="str">
        <f t="shared" ca="1" si="150"/>
        <v/>
      </c>
      <c r="S391" t="str">
        <f t="shared" ca="1" si="150"/>
        <v/>
      </c>
      <c r="T391" t="str">
        <f t="shared" ca="1" si="150"/>
        <v/>
      </c>
      <c r="U391" t="str">
        <f t="shared" ca="1" si="150"/>
        <v/>
      </c>
      <c r="V391" t="str">
        <f t="shared" ca="1" si="150"/>
        <v/>
      </c>
      <c r="W391" t="str">
        <f t="shared" ca="1" si="150"/>
        <v/>
      </c>
      <c r="X391" t="str">
        <f t="shared" ca="1" si="150"/>
        <v/>
      </c>
      <c r="Y391" t="str">
        <f t="shared" ca="1" si="150"/>
        <v/>
      </c>
      <c r="Z391" t="str">
        <f t="shared" ca="1" si="150"/>
        <v/>
      </c>
      <c r="AA391" t="str">
        <f t="shared" ca="1" si="150"/>
        <v/>
      </c>
      <c r="AB391" t="str">
        <f t="shared" ca="1" si="150"/>
        <v/>
      </c>
      <c r="AC391" t="str">
        <f t="shared" ca="1" si="150"/>
        <v/>
      </c>
      <c r="AD391" t="str">
        <f t="shared" ca="1" si="150"/>
        <v/>
      </c>
      <c r="AE391" t="str">
        <f t="shared" ca="1" si="137"/>
        <v/>
      </c>
      <c r="AF391" t="str">
        <f t="shared" ca="1" si="151"/>
        <v/>
      </c>
      <c r="AG391" t="str">
        <f t="shared" ca="1" si="151"/>
        <v/>
      </c>
      <c r="AH391" t="str">
        <f t="shared" ca="1" si="151"/>
        <v/>
      </c>
      <c r="AI391" t="str">
        <f t="shared" ca="1" si="151"/>
        <v/>
      </c>
      <c r="AJ391" t="str">
        <f t="shared" ca="1" si="151"/>
        <v/>
      </c>
      <c r="AK391" t="str">
        <f t="shared" ca="1" si="151"/>
        <v/>
      </c>
      <c r="AL391" t="str">
        <f t="shared" ca="1" si="149"/>
        <v/>
      </c>
      <c r="AM391" t="str">
        <f t="shared" ca="1" si="149"/>
        <v/>
      </c>
      <c r="AN391" t="str">
        <f t="shared" ca="1" si="158"/>
        <v/>
      </c>
      <c r="AO391" t="str">
        <f t="shared" ca="1" si="159"/>
        <v/>
      </c>
    </row>
    <row r="392" spans="3:41">
      <c r="C392" t="str">
        <f t="shared" ca="1" si="152"/>
        <v/>
      </c>
      <c r="D392" t="str">
        <f t="shared" ca="1" si="153"/>
        <v/>
      </c>
      <c r="E392" t="str">
        <f t="shared" ca="1" si="154"/>
        <v/>
      </c>
      <c r="F392" t="str">
        <f t="shared" ca="1" si="146"/>
        <v/>
      </c>
      <c r="G392" t="str">
        <f t="shared" ca="1" si="146"/>
        <v/>
      </c>
      <c r="H392" t="str">
        <f t="shared" ca="1" si="155"/>
        <v/>
      </c>
      <c r="I392" t="str">
        <f t="shared" ca="1" si="147"/>
        <v/>
      </c>
      <c r="J392" t="str">
        <f t="shared" ca="1" si="147"/>
        <v/>
      </c>
      <c r="K392" t="str">
        <f t="shared" ca="1" si="147"/>
        <v/>
      </c>
      <c r="L392" t="str">
        <f t="shared" ca="1" si="156"/>
        <v/>
      </c>
      <c r="M392" t="str">
        <f t="shared" ca="1" si="157"/>
        <v/>
      </c>
      <c r="N392" t="str">
        <f t="shared" ca="1" si="148"/>
        <v/>
      </c>
      <c r="O392" t="str">
        <f t="shared" ca="1" si="148"/>
        <v/>
      </c>
      <c r="P392" t="str">
        <f t="shared" ref="P392:AD401" ca="1" si="160">IF(ISNUMBER(MATCH(ROW(),$BC:$BC, 0)), IF(INDIRECT("SP_2b!" &amp; ADDRESS(MATCH(ROW(),$BC:$BC, 0)-1, COLUMN()-4, 4))&lt;&gt;"", INDIRECT("SP_2b!" &amp; ADDRESS(MATCH(ROW(),$BC:$BC, 0)-1, COLUMN()-4, 4)), ""), "")</f>
        <v/>
      </c>
      <c r="Q392" t="str">
        <f t="shared" ca="1" si="160"/>
        <v/>
      </c>
      <c r="R392" t="str">
        <f t="shared" ca="1" si="160"/>
        <v/>
      </c>
      <c r="S392" t="str">
        <f t="shared" ca="1" si="160"/>
        <v/>
      </c>
      <c r="T392" t="str">
        <f t="shared" ca="1" si="160"/>
        <v/>
      </c>
      <c r="U392" t="str">
        <f t="shared" ca="1" si="160"/>
        <v/>
      </c>
      <c r="V392" t="str">
        <f t="shared" ca="1" si="160"/>
        <v/>
      </c>
      <c r="W392" t="str">
        <f t="shared" ca="1" si="160"/>
        <v/>
      </c>
      <c r="X392" t="str">
        <f t="shared" ca="1" si="160"/>
        <v/>
      </c>
      <c r="Y392" t="str">
        <f t="shared" ca="1" si="160"/>
        <v/>
      </c>
      <c r="Z392" t="str">
        <f t="shared" ca="1" si="160"/>
        <v/>
      </c>
      <c r="AA392" t="str">
        <f t="shared" ca="1" si="160"/>
        <v/>
      </c>
      <c r="AB392" t="str">
        <f t="shared" ca="1" si="160"/>
        <v/>
      </c>
      <c r="AC392" t="str">
        <f t="shared" ca="1" si="160"/>
        <v/>
      </c>
      <c r="AD392" t="str">
        <f t="shared" ca="1" si="160"/>
        <v/>
      </c>
      <c r="AE392" t="str">
        <f t="shared" ca="1" si="137"/>
        <v/>
      </c>
      <c r="AF392" t="str">
        <f t="shared" ref="AF392:AK401" ca="1" si="161">IF(ISNUMBER(MATCH(ROW(),$BC:$BC, 0)), IF(OR(INDIRECT("SP_2b!" &amp; ADDRESS(MATCH(ROW(),$BC:$BC, 0)-1, COLUMN()-4, 4))="", INDIRECT("SP_2b!" &amp; ADDRESS(MATCH(ROW(),$BC:$BC, 0)-1, COLUMN()-4, 4))=0), "", INDIRECT("SP_2b!" &amp; ADDRESS(MATCH(ROW(),$BC:$BC, 0)-1, COLUMN()-4, 4))), "")</f>
        <v/>
      </c>
      <c r="AG392" t="str">
        <f t="shared" ca="1" si="161"/>
        <v/>
      </c>
      <c r="AH392" t="str">
        <f t="shared" ca="1" si="161"/>
        <v/>
      </c>
      <c r="AI392" t="str">
        <f t="shared" ca="1" si="161"/>
        <v/>
      </c>
      <c r="AJ392" t="str">
        <f t="shared" ca="1" si="161"/>
        <v/>
      </c>
      <c r="AK392" t="str">
        <f t="shared" ca="1" si="161"/>
        <v/>
      </c>
      <c r="AL392" t="str">
        <f t="shared" ca="1" si="149"/>
        <v/>
      </c>
      <c r="AM392" t="str">
        <f t="shared" ca="1" si="149"/>
        <v/>
      </c>
      <c r="AN392" t="str">
        <f t="shared" ca="1" si="158"/>
        <v/>
      </c>
      <c r="AO392" t="str">
        <f t="shared" ca="1" si="159"/>
        <v/>
      </c>
    </row>
    <row r="393" spans="3:41">
      <c r="C393" t="str">
        <f t="shared" ca="1" si="152"/>
        <v/>
      </c>
      <c r="D393" t="str">
        <f t="shared" ca="1" si="153"/>
        <v/>
      </c>
      <c r="E393" t="str">
        <f t="shared" ca="1" si="154"/>
        <v/>
      </c>
      <c r="F393" t="str">
        <f t="shared" ca="1" si="146"/>
        <v/>
      </c>
      <c r="G393" t="str">
        <f t="shared" ca="1" si="146"/>
        <v/>
      </c>
      <c r="H393" t="str">
        <f t="shared" ca="1" si="155"/>
        <v/>
      </c>
      <c r="I393" t="str">
        <f t="shared" ca="1" si="147"/>
        <v/>
      </c>
      <c r="J393" t="str">
        <f t="shared" ca="1" si="147"/>
        <v/>
      </c>
      <c r="K393" t="str">
        <f t="shared" ca="1" si="147"/>
        <v/>
      </c>
      <c r="L393" t="str">
        <f t="shared" ca="1" si="156"/>
        <v/>
      </c>
      <c r="M393" t="str">
        <f t="shared" ca="1" si="157"/>
        <v/>
      </c>
      <c r="N393" t="str">
        <f t="shared" ca="1" si="148"/>
        <v/>
      </c>
      <c r="O393" t="str">
        <f t="shared" ca="1" si="148"/>
        <v/>
      </c>
      <c r="P393" t="str">
        <f t="shared" ca="1" si="160"/>
        <v/>
      </c>
      <c r="Q393" t="str">
        <f t="shared" ca="1" si="160"/>
        <v/>
      </c>
      <c r="R393" t="str">
        <f t="shared" ca="1" si="160"/>
        <v/>
      </c>
      <c r="S393" t="str">
        <f t="shared" ca="1" si="160"/>
        <v/>
      </c>
      <c r="T393" t="str">
        <f t="shared" ca="1" si="160"/>
        <v/>
      </c>
      <c r="U393" t="str">
        <f t="shared" ca="1" si="160"/>
        <v/>
      </c>
      <c r="V393" t="str">
        <f t="shared" ca="1" si="160"/>
        <v/>
      </c>
      <c r="W393" t="str">
        <f t="shared" ca="1" si="160"/>
        <v/>
      </c>
      <c r="X393" t="str">
        <f t="shared" ca="1" si="160"/>
        <v/>
      </c>
      <c r="Y393" t="str">
        <f t="shared" ca="1" si="160"/>
        <v/>
      </c>
      <c r="Z393" t="str">
        <f t="shared" ca="1" si="160"/>
        <v/>
      </c>
      <c r="AA393" t="str">
        <f t="shared" ca="1" si="160"/>
        <v/>
      </c>
      <c r="AB393" t="str">
        <f t="shared" ca="1" si="160"/>
        <v/>
      </c>
      <c r="AC393" t="str">
        <f t="shared" ca="1" si="160"/>
        <v/>
      </c>
      <c r="AD393" t="str">
        <f t="shared" ca="1" si="160"/>
        <v/>
      </c>
      <c r="AE393" t="str">
        <f t="shared" ca="1" si="137"/>
        <v/>
      </c>
      <c r="AF393" t="str">
        <f t="shared" ca="1" si="161"/>
        <v/>
      </c>
      <c r="AG393" t="str">
        <f t="shared" ca="1" si="161"/>
        <v/>
      </c>
      <c r="AH393" t="str">
        <f t="shared" ca="1" si="161"/>
        <v/>
      </c>
      <c r="AI393" t="str">
        <f t="shared" ca="1" si="161"/>
        <v/>
      </c>
      <c r="AJ393" t="str">
        <f t="shared" ca="1" si="161"/>
        <v/>
      </c>
      <c r="AK393" t="str">
        <f t="shared" ca="1" si="161"/>
        <v/>
      </c>
      <c r="AL393" t="str">
        <f t="shared" ca="1" si="149"/>
        <v/>
      </c>
      <c r="AM393" t="str">
        <f t="shared" ca="1" si="149"/>
        <v/>
      </c>
      <c r="AN393" t="str">
        <f t="shared" ca="1" si="158"/>
        <v/>
      </c>
      <c r="AO393" t="str">
        <f t="shared" ca="1" si="159"/>
        <v/>
      </c>
    </row>
    <row r="394" spans="3:41">
      <c r="C394" t="str">
        <f t="shared" ca="1" si="152"/>
        <v/>
      </c>
      <c r="D394" t="str">
        <f t="shared" ca="1" si="153"/>
        <v/>
      </c>
      <c r="E394" t="str">
        <f t="shared" ca="1" si="154"/>
        <v/>
      </c>
      <c r="F394" t="str">
        <f t="shared" ca="1" si="146"/>
        <v/>
      </c>
      <c r="G394" t="str">
        <f t="shared" ca="1" si="146"/>
        <v/>
      </c>
      <c r="H394" t="str">
        <f t="shared" ca="1" si="155"/>
        <v/>
      </c>
      <c r="I394" t="str">
        <f t="shared" ca="1" si="147"/>
        <v/>
      </c>
      <c r="J394" t="str">
        <f t="shared" ca="1" si="147"/>
        <v/>
      </c>
      <c r="K394" t="str">
        <f t="shared" ca="1" si="147"/>
        <v/>
      </c>
      <c r="L394" t="str">
        <f t="shared" ca="1" si="156"/>
        <v/>
      </c>
      <c r="M394" t="str">
        <f t="shared" ca="1" si="157"/>
        <v/>
      </c>
      <c r="N394" t="str">
        <f t="shared" ca="1" si="148"/>
        <v/>
      </c>
      <c r="O394" t="str">
        <f t="shared" ca="1" si="148"/>
        <v/>
      </c>
      <c r="P394" t="str">
        <f t="shared" ca="1" si="160"/>
        <v/>
      </c>
      <c r="Q394" t="str">
        <f t="shared" ca="1" si="160"/>
        <v/>
      </c>
      <c r="R394" t="str">
        <f t="shared" ca="1" si="160"/>
        <v/>
      </c>
      <c r="S394" t="str">
        <f t="shared" ca="1" si="160"/>
        <v/>
      </c>
      <c r="T394" t="str">
        <f t="shared" ca="1" si="160"/>
        <v/>
      </c>
      <c r="U394" t="str">
        <f t="shared" ca="1" si="160"/>
        <v/>
      </c>
      <c r="V394" t="str">
        <f t="shared" ca="1" si="160"/>
        <v/>
      </c>
      <c r="W394" t="str">
        <f t="shared" ca="1" si="160"/>
        <v/>
      </c>
      <c r="X394" t="str">
        <f t="shared" ca="1" si="160"/>
        <v/>
      </c>
      <c r="Y394" t="str">
        <f t="shared" ca="1" si="160"/>
        <v/>
      </c>
      <c r="Z394" t="str">
        <f t="shared" ca="1" si="160"/>
        <v/>
      </c>
      <c r="AA394" t="str">
        <f t="shared" ca="1" si="160"/>
        <v/>
      </c>
      <c r="AB394" t="str">
        <f t="shared" ca="1" si="160"/>
        <v/>
      </c>
      <c r="AC394" t="str">
        <f t="shared" ca="1" si="160"/>
        <v/>
      </c>
      <c r="AD394" t="str">
        <f t="shared" ca="1" si="160"/>
        <v/>
      </c>
      <c r="AE394" t="str">
        <f t="shared" ca="1" si="137"/>
        <v/>
      </c>
      <c r="AF394" t="str">
        <f t="shared" ca="1" si="161"/>
        <v/>
      </c>
      <c r="AG394" t="str">
        <f t="shared" ca="1" si="161"/>
        <v/>
      </c>
      <c r="AH394" t="str">
        <f t="shared" ca="1" si="161"/>
        <v/>
      </c>
      <c r="AI394" t="str">
        <f t="shared" ca="1" si="161"/>
        <v/>
      </c>
      <c r="AJ394" t="str">
        <f t="shared" ca="1" si="161"/>
        <v/>
      </c>
      <c r="AK394" t="str">
        <f t="shared" ca="1" si="161"/>
        <v/>
      </c>
      <c r="AL394" t="str">
        <f t="shared" ca="1" si="149"/>
        <v/>
      </c>
      <c r="AM394" t="str">
        <f t="shared" ca="1" si="149"/>
        <v/>
      </c>
      <c r="AN394" t="str">
        <f t="shared" ca="1" si="158"/>
        <v/>
      </c>
      <c r="AO394" t="str">
        <f t="shared" ca="1" si="159"/>
        <v/>
      </c>
    </row>
    <row r="395" spans="3:41">
      <c r="C395" t="str">
        <f t="shared" ca="1" si="152"/>
        <v/>
      </c>
      <c r="D395" t="str">
        <f t="shared" ca="1" si="153"/>
        <v/>
      </c>
      <c r="E395" t="str">
        <f t="shared" ca="1" si="154"/>
        <v/>
      </c>
      <c r="F395" t="str">
        <f t="shared" ca="1" si="146"/>
        <v/>
      </c>
      <c r="G395" t="str">
        <f t="shared" ca="1" si="146"/>
        <v/>
      </c>
      <c r="H395" t="str">
        <f t="shared" ca="1" si="155"/>
        <v/>
      </c>
      <c r="I395" t="str">
        <f t="shared" ca="1" si="147"/>
        <v/>
      </c>
      <c r="J395" t="str">
        <f t="shared" ca="1" si="147"/>
        <v/>
      </c>
      <c r="K395" t="str">
        <f t="shared" ca="1" si="147"/>
        <v/>
      </c>
      <c r="L395" t="str">
        <f t="shared" ca="1" si="156"/>
        <v/>
      </c>
      <c r="M395" t="str">
        <f t="shared" ca="1" si="157"/>
        <v/>
      </c>
      <c r="N395" t="str">
        <f t="shared" ca="1" si="148"/>
        <v/>
      </c>
      <c r="O395" t="str">
        <f t="shared" ca="1" si="148"/>
        <v/>
      </c>
      <c r="P395" t="str">
        <f t="shared" ca="1" si="160"/>
        <v/>
      </c>
      <c r="Q395" t="str">
        <f t="shared" ca="1" si="160"/>
        <v/>
      </c>
      <c r="R395" t="str">
        <f t="shared" ca="1" si="160"/>
        <v/>
      </c>
      <c r="S395" t="str">
        <f t="shared" ca="1" si="160"/>
        <v/>
      </c>
      <c r="T395" t="str">
        <f t="shared" ca="1" si="160"/>
        <v/>
      </c>
      <c r="U395" t="str">
        <f t="shared" ca="1" si="160"/>
        <v/>
      </c>
      <c r="V395" t="str">
        <f t="shared" ca="1" si="160"/>
        <v/>
      </c>
      <c r="W395" t="str">
        <f t="shared" ca="1" si="160"/>
        <v/>
      </c>
      <c r="X395" t="str">
        <f t="shared" ca="1" si="160"/>
        <v/>
      </c>
      <c r="Y395" t="str">
        <f t="shared" ca="1" si="160"/>
        <v/>
      </c>
      <c r="Z395" t="str">
        <f t="shared" ca="1" si="160"/>
        <v/>
      </c>
      <c r="AA395" t="str">
        <f t="shared" ca="1" si="160"/>
        <v/>
      </c>
      <c r="AB395" t="str">
        <f t="shared" ca="1" si="160"/>
        <v/>
      </c>
      <c r="AC395" t="str">
        <f t="shared" ca="1" si="160"/>
        <v/>
      </c>
      <c r="AD395" t="str">
        <f t="shared" ca="1" si="160"/>
        <v/>
      </c>
      <c r="AE395" t="str">
        <f t="shared" ca="1" si="137"/>
        <v/>
      </c>
      <c r="AF395" t="str">
        <f t="shared" ca="1" si="161"/>
        <v/>
      </c>
      <c r="AG395" t="str">
        <f t="shared" ca="1" si="161"/>
        <v/>
      </c>
      <c r="AH395" t="str">
        <f t="shared" ca="1" si="161"/>
        <v/>
      </c>
      <c r="AI395" t="str">
        <f t="shared" ca="1" si="161"/>
        <v/>
      </c>
      <c r="AJ395" t="str">
        <f t="shared" ca="1" si="161"/>
        <v/>
      </c>
      <c r="AK395" t="str">
        <f t="shared" ca="1" si="161"/>
        <v/>
      </c>
      <c r="AL395" t="str">
        <f t="shared" ca="1" si="149"/>
        <v/>
      </c>
      <c r="AM395" t="str">
        <f t="shared" ca="1" si="149"/>
        <v/>
      </c>
      <c r="AN395" t="str">
        <f t="shared" ca="1" si="158"/>
        <v/>
      </c>
      <c r="AO395" t="str">
        <f t="shared" ca="1" si="159"/>
        <v/>
      </c>
    </row>
    <row r="396" spans="3:41">
      <c r="C396" t="str">
        <f t="shared" ca="1" si="152"/>
        <v/>
      </c>
      <c r="D396" t="str">
        <f t="shared" ca="1" si="153"/>
        <v/>
      </c>
      <c r="E396" t="str">
        <f t="shared" ca="1" si="154"/>
        <v/>
      </c>
      <c r="F396" t="str">
        <f t="shared" ca="1" si="146"/>
        <v/>
      </c>
      <c r="G396" t="str">
        <f t="shared" ca="1" si="146"/>
        <v/>
      </c>
      <c r="H396" t="str">
        <f t="shared" ca="1" si="155"/>
        <v/>
      </c>
      <c r="I396" t="str">
        <f t="shared" ca="1" si="147"/>
        <v/>
      </c>
      <c r="J396" t="str">
        <f t="shared" ca="1" si="147"/>
        <v/>
      </c>
      <c r="K396" t="str">
        <f t="shared" ca="1" si="147"/>
        <v/>
      </c>
      <c r="L396" t="str">
        <f t="shared" ca="1" si="156"/>
        <v/>
      </c>
      <c r="M396" t="str">
        <f t="shared" ca="1" si="157"/>
        <v/>
      </c>
      <c r="N396" t="str">
        <f t="shared" ca="1" si="148"/>
        <v/>
      </c>
      <c r="O396" t="str">
        <f t="shared" ca="1" si="148"/>
        <v/>
      </c>
      <c r="P396" t="str">
        <f t="shared" ca="1" si="160"/>
        <v/>
      </c>
      <c r="Q396" t="str">
        <f t="shared" ca="1" si="160"/>
        <v/>
      </c>
      <c r="R396" t="str">
        <f t="shared" ca="1" si="160"/>
        <v/>
      </c>
      <c r="S396" t="str">
        <f t="shared" ca="1" si="160"/>
        <v/>
      </c>
      <c r="T396" t="str">
        <f t="shared" ca="1" si="160"/>
        <v/>
      </c>
      <c r="U396" t="str">
        <f t="shared" ca="1" si="160"/>
        <v/>
      </c>
      <c r="V396" t="str">
        <f t="shared" ca="1" si="160"/>
        <v/>
      </c>
      <c r="W396" t="str">
        <f t="shared" ca="1" si="160"/>
        <v/>
      </c>
      <c r="X396" t="str">
        <f t="shared" ca="1" si="160"/>
        <v/>
      </c>
      <c r="Y396" t="str">
        <f t="shared" ca="1" si="160"/>
        <v/>
      </c>
      <c r="Z396" t="str">
        <f t="shared" ca="1" si="160"/>
        <v/>
      </c>
      <c r="AA396" t="str">
        <f t="shared" ca="1" si="160"/>
        <v/>
      </c>
      <c r="AB396" t="str">
        <f t="shared" ca="1" si="160"/>
        <v/>
      </c>
      <c r="AC396" t="str">
        <f t="shared" ca="1" si="160"/>
        <v/>
      </c>
      <c r="AD396" t="str">
        <f t="shared" ca="1" si="160"/>
        <v/>
      </c>
      <c r="AE396" t="str">
        <f t="shared" ca="1" si="137"/>
        <v/>
      </c>
      <c r="AF396" t="str">
        <f t="shared" ca="1" si="161"/>
        <v/>
      </c>
      <c r="AG396" t="str">
        <f t="shared" ca="1" si="161"/>
        <v/>
      </c>
      <c r="AH396" t="str">
        <f t="shared" ca="1" si="161"/>
        <v/>
      </c>
      <c r="AI396" t="str">
        <f t="shared" ca="1" si="161"/>
        <v/>
      </c>
      <c r="AJ396" t="str">
        <f t="shared" ca="1" si="161"/>
        <v/>
      </c>
      <c r="AK396" t="str">
        <f t="shared" ca="1" si="161"/>
        <v/>
      </c>
      <c r="AL396" t="str">
        <f t="shared" ca="1" si="149"/>
        <v/>
      </c>
      <c r="AM396" t="str">
        <f t="shared" ca="1" si="149"/>
        <v/>
      </c>
      <c r="AN396" t="str">
        <f t="shared" ca="1" si="158"/>
        <v/>
      </c>
      <c r="AO396" t="str">
        <f t="shared" ca="1" si="159"/>
        <v/>
      </c>
    </row>
    <row r="397" spans="3:41">
      <c r="C397" t="str">
        <f t="shared" ca="1" si="152"/>
        <v/>
      </c>
      <c r="D397" t="str">
        <f t="shared" ca="1" si="153"/>
        <v/>
      </c>
      <c r="E397" t="str">
        <f t="shared" ca="1" si="154"/>
        <v/>
      </c>
      <c r="F397" t="str">
        <f t="shared" ca="1" si="146"/>
        <v/>
      </c>
      <c r="G397" t="str">
        <f t="shared" ca="1" si="146"/>
        <v/>
      </c>
      <c r="H397" t="str">
        <f t="shared" ca="1" si="155"/>
        <v/>
      </c>
      <c r="I397" t="str">
        <f t="shared" ca="1" si="147"/>
        <v/>
      </c>
      <c r="J397" t="str">
        <f t="shared" ca="1" si="147"/>
        <v/>
      </c>
      <c r="K397" t="str">
        <f t="shared" ca="1" si="147"/>
        <v/>
      </c>
      <c r="L397" t="str">
        <f t="shared" ca="1" si="156"/>
        <v/>
      </c>
      <c r="M397" t="str">
        <f t="shared" ca="1" si="157"/>
        <v/>
      </c>
      <c r="N397" t="str">
        <f t="shared" ca="1" si="148"/>
        <v/>
      </c>
      <c r="O397" t="str">
        <f t="shared" ca="1" si="148"/>
        <v/>
      </c>
      <c r="P397" t="str">
        <f t="shared" ca="1" si="160"/>
        <v/>
      </c>
      <c r="Q397" t="str">
        <f t="shared" ca="1" si="160"/>
        <v/>
      </c>
      <c r="R397" t="str">
        <f t="shared" ca="1" si="160"/>
        <v/>
      </c>
      <c r="S397" t="str">
        <f t="shared" ca="1" si="160"/>
        <v/>
      </c>
      <c r="T397" t="str">
        <f t="shared" ca="1" si="160"/>
        <v/>
      </c>
      <c r="U397" t="str">
        <f t="shared" ca="1" si="160"/>
        <v/>
      </c>
      <c r="V397" t="str">
        <f t="shared" ca="1" si="160"/>
        <v/>
      </c>
      <c r="W397" t="str">
        <f t="shared" ca="1" si="160"/>
        <v/>
      </c>
      <c r="X397" t="str">
        <f t="shared" ca="1" si="160"/>
        <v/>
      </c>
      <c r="Y397" t="str">
        <f t="shared" ca="1" si="160"/>
        <v/>
      </c>
      <c r="Z397" t="str">
        <f t="shared" ca="1" si="160"/>
        <v/>
      </c>
      <c r="AA397" t="str">
        <f t="shared" ca="1" si="160"/>
        <v/>
      </c>
      <c r="AB397" t="str">
        <f t="shared" ca="1" si="160"/>
        <v/>
      </c>
      <c r="AC397" t="str">
        <f t="shared" ca="1" si="160"/>
        <v/>
      </c>
      <c r="AD397" t="str">
        <f t="shared" ca="1" si="160"/>
        <v/>
      </c>
      <c r="AE397" t="str">
        <f t="shared" ca="1" si="137"/>
        <v/>
      </c>
      <c r="AF397" t="str">
        <f t="shared" ca="1" si="161"/>
        <v/>
      </c>
      <c r="AG397" t="str">
        <f t="shared" ca="1" si="161"/>
        <v/>
      </c>
      <c r="AH397" t="str">
        <f t="shared" ca="1" si="161"/>
        <v/>
      </c>
      <c r="AI397" t="str">
        <f t="shared" ca="1" si="161"/>
        <v/>
      </c>
      <c r="AJ397" t="str">
        <f t="shared" ca="1" si="161"/>
        <v/>
      </c>
      <c r="AK397" t="str">
        <f t="shared" ca="1" si="161"/>
        <v/>
      </c>
      <c r="AL397" t="str">
        <f t="shared" ca="1" si="149"/>
        <v/>
      </c>
      <c r="AM397" t="str">
        <f t="shared" ca="1" si="149"/>
        <v/>
      </c>
      <c r="AN397" t="str">
        <f t="shared" ca="1" si="158"/>
        <v/>
      </c>
      <c r="AO397" t="str">
        <f t="shared" ca="1" si="159"/>
        <v/>
      </c>
    </row>
    <row r="398" spans="3:41">
      <c r="C398" t="str">
        <f t="shared" ca="1" si="152"/>
        <v/>
      </c>
      <c r="D398" t="str">
        <f t="shared" ca="1" si="153"/>
        <v/>
      </c>
      <c r="E398" t="str">
        <f t="shared" ca="1" si="154"/>
        <v/>
      </c>
      <c r="F398" t="str">
        <f t="shared" ca="1" si="146"/>
        <v/>
      </c>
      <c r="G398" t="str">
        <f t="shared" ca="1" si="146"/>
        <v/>
      </c>
      <c r="H398" t="str">
        <f t="shared" ca="1" si="155"/>
        <v/>
      </c>
      <c r="I398" t="str">
        <f t="shared" ca="1" si="147"/>
        <v/>
      </c>
      <c r="J398" t="str">
        <f t="shared" ca="1" si="147"/>
        <v/>
      </c>
      <c r="K398" t="str">
        <f t="shared" ca="1" si="147"/>
        <v/>
      </c>
      <c r="L398" t="str">
        <f t="shared" ca="1" si="156"/>
        <v/>
      </c>
      <c r="M398" t="str">
        <f t="shared" ca="1" si="157"/>
        <v/>
      </c>
      <c r="N398" t="str">
        <f t="shared" ca="1" si="148"/>
        <v/>
      </c>
      <c r="O398" t="str">
        <f t="shared" ca="1" si="148"/>
        <v/>
      </c>
      <c r="P398" t="str">
        <f t="shared" ca="1" si="160"/>
        <v/>
      </c>
      <c r="Q398" t="str">
        <f t="shared" ca="1" si="160"/>
        <v/>
      </c>
      <c r="R398" t="str">
        <f t="shared" ca="1" si="160"/>
        <v/>
      </c>
      <c r="S398" t="str">
        <f t="shared" ca="1" si="160"/>
        <v/>
      </c>
      <c r="T398" t="str">
        <f t="shared" ca="1" si="160"/>
        <v/>
      </c>
      <c r="U398" t="str">
        <f t="shared" ca="1" si="160"/>
        <v/>
      </c>
      <c r="V398" t="str">
        <f t="shared" ca="1" si="160"/>
        <v/>
      </c>
      <c r="W398" t="str">
        <f t="shared" ca="1" si="160"/>
        <v/>
      </c>
      <c r="X398" t="str">
        <f t="shared" ca="1" si="160"/>
        <v/>
      </c>
      <c r="Y398" t="str">
        <f t="shared" ca="1" si="160"/>
        <v/>
      </c>
      <c r="Z398" t="str">
        <f t="shared" ca="1" si="160"/>
        <v/>
      </c>
      <c r="AA398" t="str">
        <f t="shared" ca="1" si="160"/>
        <v/>
      </c>
      <c r="AB398" t="str">
        <f t="shared" ca="1" si="160"/>
        <v/>
      </c>
      <c r="AC398" t="str">
        <f t="shared" ca="1" si="160"/>
        <v/>
      </c>
      <c r="AD398" t="str">
        <f t="shared" ca="1" si="160"/>
        <v/>
      </c>
      <c r="AE398" t="str">
        <f t="shared" ca="1" si="137"/>
        <v/>
      </c>
      <c r="AF398" t="str">
        <f t="shared" ca="1" si="161"/>
        <v/>
      </c>
      <c r="AG398" t="str">
        <f t="shared" ca="1" si="161"/>
        <v/>
      </c>
      <c r="AH398" t="str">
        <f t="shared" ca="1" si="161"/>
        <v/>
      </c>
      <c r="AI398" t="str">
        <f t="shared" ca="1" si="161"/>
        <v/>
      </c>
      <c r="AJ398" t="str">
        <f t="shared" ca="1" si="161"/>
        <v/>
      </c>
      <c r="AK398" t="str">
        <f t="shared" ca="1" si="161"/>
        <v/>
      </c>
      <c r="AL398" t="str">
        <f t="shared" ca="1" si="149"/>
        <v/>
      </c>
      <c r="AM398" t="str">
        <f t="shared" ca="1" si="149"/>
        <v/>
      </c>
      <c r="AN398" t="str">
        <f t="shared" ca="1" si="158"/>
        <v/>
      </c>
      <c r="AO398" t="str">
        <f t="shared" ca="1" si="159"/>
        <v/>
      </c>
    </row>
    <row r="399" spans="3:41">
      <c r="C399" t="str">
        <f t="shared" ca="1" si="152"/>
        <v/>
      </c>
      <c r="D399" t="str">
        <f t="shared" ca="1" si="153"/>
        <v/>
      </c>
      <c r="E399" t="str">
        <f t="shared" ca="1" si="154"/>
        <v/>
      </c>
      <c r="F399" t="str">
        <f t="shared" ca="1" si="146"/>
        <v/>
      </c>
      <c r="G399" t="str">
        <f t="shared" ca="1" si="146"/>
        <v/>
      </c>
      <c r="H399" t="str">
        <f t="shared" ca="1" si="155"/>
        <v/>
      </c>
      <c r="I399" t="str">
        <f t="shared" ca="1" si="147"/>
        <v/>
      </c>
      <c r="J399" t="str">
        <f t="shared" ca="1" si="147"/>
        <v/>
      </c>
      <c r="K399" t="str">
        <f t="shared" ca="1" si="147"/>
        <v/>
      </c>
      <c r="L399" t="str">
        <f t="shared" ca="1" si="156"/>
        <v/>
      </c>
      <c r="M399" t="str">
        <f t="shared" ca="1" si="157"/>
        <v/>
      </c>
      <c r="N399" t="str">
        <f t="shared" ca="1" si="148"/>
        <v/>
      </c>
      <c r="O399" t="str">
        <f t="shared" ca="1" si="148"/>
        <v/>
      </c>
      <c r="P399" t="str">
        <f t="shared" ca="1" si="160"/>
        <v/>
      </c>
      <c r="Q399" t="str">
        <f t="shared" ca="1" si="160"/>
        <v/>
      </c>
      <c r="R399" t="str">
        <f t="shared" ca="1" si="160"/>
        <v/>
      </c>
      <c r="S399" t="str">
        <f t="shared" ca="1" si="160"/>
        <v/>
      </c>
      <c r="T399" t="str">
        <f t="shared" ca="1" si="160"/>
        <v/>
      </c>
      <c r="U399" t="str">
        <f t="shared" ca="1" si="160"/>
        <v/>
      </c>
      <c r="V399" t="str">
        <f t="shared" ca="1" si="160"/>
        <v/>
      </c>
      <c r="W399" t="str">
        <f t="shared" ca="1" si="160"/>
        <v/>
      </c>
      <c r="X399" t="str">
        <f t="shared" ca="1" si="160"/>
        <v/>
      </c>
      <c r="Y399" t="str">
        <f t="shared" ca="1" si="160"/>
        <v/>
      </c>
      <c r="Z399" t="str">
        <f t="shared" ca="1" si="160"/>
        <v/>
      </c>
      <c r="AA399" t="str">
        <f t="shared" ca="1" si="160"/>
        <v/>
      </c>
      <c r="AB399" t="str">
        <f t="shared" ca="1" si="160"/>
        <v/>
      </c>
      <c r="AC399" t="str">
        <f t="shared" ca="1" si="160"/>
        <v/>
      </c>
      <c r="AD399" t="str">
        <f t="shared" ca="1" si="160"/>
        <v/>
      </c>
      <c r="AE399" t="str">
        <f t="shared" ca="1" si="137"/>
        <v/>
      </c>
      <c r="AF399" t="str">
        <f t="shared" ca="1" si="161"/>
        <v/>
      </c>
      <c r="AG399" t="str">
        <f t="shared" ca="1" si="161"/>
        <v/>
      </c>
      <c r="AH399" t="str">
        <f t="shared" ca="1" si="161"/>
        <v/>
      </c>
      <c r="AI399" t="str">
        <f t="shared" ca="1" si="161"/>
        <v/>
      </c>
      <c r="AJ399" t="str">
        <f t="shared" ca="1" si="161"/>
        <v/>
      </c>
      <c r="AK399" t="str">
        <f t="shared" ca="1" si="161"/>
        <v/>
      </c>
      <c r="AL399" t="str">
        <f t="shared" ca="1" si="149"/>
        <v/>
      </c>
      <c r="AM399" t="str">
        <f t="shared" ca="1" si="149"/>
        <v/>
      </c>
      <c r="AN399" t="str">
        <f t="shared" ca="1" si="158"/>
        <v/>
      </c>
      <c r="AO399" t="str">
        <f t="shared" ca="1" si="159"/>
        <v/>
      </c>
    </row>
    <row r="400" spans="3:41">
      <c r="C400" t="str">
        <f t="shared" ca="1" si="152"/>
        <v/>
      </c>
      <c r="D400" t="str">
        <f t="shared" ca="1" si="153"/>
        <v/>
      </c>
      <c r="E400" t="str">
        <f t="shared" ca="1" si="154"/>
        <v/>
      </c>
      <c r="F400" t="str">
        <f t="shared" ref="F400:G419" ca="1" si="162">IF(ISNUMBER(MATCH(ROW(),$BB:$BB, 0)), IF(INDIRECT("SP_2a!" &amp; ADDRESS(MATCH(ROW(),$BB:$BB, 0)-1, COLUMN(), 4))=1, "X", ""), "")</f>
        <v/>
      </c>
      <c r="G400" t="str">
        <f t="shared" ca="1" si="162"/>
        <v/>
      </c>
      <c r="H400" t="str">
        <f t="shared" ca="1" si="155"/>
        <v/>
      </c>
      <c r="I400" t="str">
        <f t="shared" ref="I400:K419" ca="1" si="163">IF(ISNUMBER(MATCH(ROW(),$BC:$BC, 0)), IF(INDIRECT("SP_2a!" &amp; ADDRESS(MATCH(ROW(),$BC:$BC, 0)-1, COLUMN(), 4))&lt;&gt;"", INDIRECT("SP_2a!" &amp; ADDRESS(MATCH(ROW(),$BC:$BC, 0)-1, COLUMN(), 4)), ""), "")</f>
        <v/>
      </c>
      <c r="J400" t="str">
        <f t="shared" ca="1" si="163"/>
        <v/>
      </c>
      <c r="K400" t="str">
        <f t="shared" ca="1" si="163"/>
        <v/>
      </c>
      <c r="L400" t="str">
        <f t="shared" ca="1" si="156"/>
        <v/>
      </c>
      <c r="M400" t="str">
        <f t="shared" ca="1" si="157"/>
        <v/>
      </c>
      <c r="N400" t="str">
        <f t="shared" ref="N400:O419" ca="1" si="164">IF(ISNUMBER(MATCH(ROW(),$BC:$BC, 0)), IF(INDIRECT("SP_2a!" &amp; ADDRESS(MATCH(ROW(),$BC:$BC, 0)-1, COLUMN(), 4))&lt;&gt;"", INDIRECT("SP_2a!" &amp; ADDRESS(MATCH(ROW(),$BC:$BC, 0)-1, COLUMN(), 4)), ""), "")</f>
        <v/>
      </c>
      <c r="O400" t="str">
        <f t="shared" ca="1" si="164"/>
        <v/>
      </c>
      <c r="P400" t="str">
        <f t="shared" ca="1" si="160"/>
        <v/>
      </c>
      <c r="Q400" t="str">
        <f t="shared" ca="1" si="160"/>
        <v/>
      </c>
      <c r="R400" t="str">
        <f t="shared" ca="1" si="160"/>
        <v/>
      </c>
      <c r="S400" t="str">
        <f t="shared" ca="1" si="160"/>
        <v/>
      </c>
      <c r="T400" t="str">
        <f t="shared" ca="1" si="160"/>
        <v/>
      </c>
      <c r="U400" t="str">
        <f t="shared" ca="1" si="160"/>
        <v/>
      </c>
      <c r="V400" t="str">
        <f t="shared" ca="1" si="160"/>
        <v/>
      </c>
      <c r="W400" t="str">
        <f t="shared" ca="1" si="160"/>
        <v/>
      </c>
      <c r="X400" t="str">
        <f t="shared" ca="1" si="160"/>
        <v/>
      </c>
      <c r="Y400" t="str">
        <f t="shared" ca="1" si="160"/>
        <v/>
      </c>
      <c r="Z400" t="str">
        <f t="shared" ca="1" si="160"/>
        <v/>
      </c>
      <c r="AA400" t="str">
        <f t="shared" ca="1" si="160"/>
        <v/>
      </c>
      <c r="AB400" t="str">
        <f t="shared" ca="1" si="160"/>
        <v/>
      </c>
      <c r="AC400" t="str">
        <f t="shared" ca="1" si="160"/>
        <v/>
      </c>
      <c r="AD400" t="str">
        <f t="shared" ca="1" si="160"/>
        <v/>
      </c>
      <c r="AE400" t="str">
        <f t="shared" ca="1" si="137"/>
        <v/>
      </c>
      <c r="AF400" t="str">
        <f t="shared" ca="1" si="161"/>
        <v/>
      </c>
      <c r="AG400" t="str">
        <f t="shared" ca="1" si="161"/>
        <v/>
      </c>
      <c r="AH400" t="str">
        <f t="shared" ca="1" si="161"/>
        <v/>
      </c>
      <c r="AI400" t="str">
        <f t="shared" ca="1" si="161"/>
        <v/>
      </c>
      <c r="AJ400" t="str">
        <f t="shared" ca="1" si="161"/>
        <v/>
      </c>
      <c r="AK400" t="str">
        <f t="shared" ca="1" si="161"/>
        <v/>
      </c>
      <c r="AL400" t="str">
        <f t="shared" ca="1" si="149"/>
        <v/>
      </c>
      <c r="AM400" t="str">
        <f t="shared" ca="1" si="149"/>
        <v/>
      </c>
      <c r="AN400" t="str">
        <f t="shared" ca="1" si="158"/>
        <v/>
      </c>
      <c r="AO400" t="str">
        <f t="shared" ca="1" si="159"/>
        <v/>
      </c>
    </row>
    <row r="401" spans="3:41">
      <c r="C401" t="str">
        <f t="shared" ca="1" si="152"/>
        <v/>
      </c>
      <c r="D401" t="str">
        <f t="shared" ca="1" si="153"/>
        <v/>
      </c>
      <c r="E401" t="str">
        <f t="shared" ca="1" si="154"/>
        <v/>
      </c>
      <c r="F401" t="str">
        <f t="shared" ca="1" si="162"/>
        <v/>
      </c>
      <c r="G401" t="str">
        <f t="shared" ca="1" si="162"/>
        <v/>
      </c>
      <c r="H401" t="str">
        <f t="shared" ca="1" si="155"/>
        <v/>
      </c>
      <c r="I401" t="str">
        <f t="shared" ca="1" si="163"/>
        <v/>
      </c>
      <c r="J401" t="str">
        <f t="shared" ca="1" si="163"/>
        <v/>
      </c>
      <c r="K401" t="str">
        <f t="shared" ca="1" si="163"/>
        <v/>
      </c>
      <c r="L401" t="str">
        <f t="shared" ca="1" si="156"/>
        <v/>
      </c>
      <c r="M401" t="str">
        <f t="shared" ca="1" si="157"/>
        <v/>
      </c>
      <c r="N401" t="str">
        <f t="shared" ca="1" si="164"/>
        <v/>
      </c>
      <c r="O401" t="str">
        <f t="shared" ca="1" si="164"/>
        <v/>
      </c>
      <c r="P401" t="str">
        <f t="shared" ca="1" si="160"/>
        <v/>
      </c>
      <c r="Q401" t="str">
        <f t="shared" ca="1" si="160"/>
        <v/>
      </c>
      <c r="R401" t="str">
        <f t="shared" ca="1" si="160"/>
        <v/>
      </c>
      <c r="S401" t="str">
        <f t="shared" ca="1" si="160"/>
        <v/>
      </c>
      <c r="T401" t="str">
        <f t="shared" ca="1" si="160"/>
        <v/>
      </c>
      <c r="U401" t="str">
        <f t="shared" ca="1" si="160"/>
        <v/>
      </c>
      <c r="V401" t="str">
        <f t="shared" ca="1" si="160"/>
        <v/>
      </c>
      <c r="W401" t="str">
        <f t="shared" ca="1" si="160"/>
        <v/>
      </c>
      <c r="X401" t="str">
        <f t="shared" ca="1" si="160"/>
        <v/>
      </c>
      <c r="Y401" t="str">
        <f t="shared" ca="1" si="160"/>
        <v/>
      </c>
      <c r="Z401" t="str">
        <f t="shared" ca="1" si="160"/>
        <v/>
      </c>
      <c r="AA401" t="str">
        <f t="shared" ca="1" si="160"/>
        <v/>
      </c>
      <c r="AB401" t="str">
        <f t="shared" ca="1" si="160"/>
        <v/>
      </c>
      <c r="AC401" t="str">
        <f t="shared" ca="1" si="160"/>
        <v/>
      </c>
      <c r="AD401" t="str">
        <f t="shared" ca="1" si="160"/>
        <v/>
      </c>
      <c r="AE401" t="str">
        <f t="shared" ca="1" si="137"/>
        <v/>
      </c>
      <c r="AF401" t="str">
        <f t="shared" ca="1" si="161"/>
        <v/>
      </c>
      <c r="AG401" t="str">
        <f t="shared" ca="1" si="161"/>
        <v/>
      </c>
      <c r="AH401" t="str">
        <f t="shared" ca="1" si="161"/>
        <v/>
      </c>
      <c r="AI401" t="str">
        <f t="shared" ca="1" si="161"/>
        <v/>
      </c>
      <c r="AJ401" t="str">
        <f t="shared" ca="1" si="161"/>
        <v/>
      </c>
      <c r="AK401" t="str">
        <f t="shared" ca="1" si="161"/>
        <v/>
      </c>
      <c r="AL401" t="str">
        <f t="shared" ref="AL401:AM420" ca="1" si="165">IF(ISNUMBER(MATCH(ROW(),$BC:$BC, 0)), IF(OR(INDIRECT("SP_2b!" &amp; ADDRESS(MATCH(ROW(),$BC:$BC, 0)-1, COLUMN()-4, 4))="", INDIRECT("SP_2b!" &amp; ADDRESS(MATCH(ROW(),$BC:$BC, 0)-1, COLUMN()-4, 4))=0), "", INDIRECT("SP_2b!" &amp; ADDRESS(MATCH(ROW(),$BC:$BC, 0)-1, COLUMN()-4, 4))), "")</f>
        <v/>
      </c>
      <c r="AM401" t="str">
        <f t="shared" ca="1" si="165"/>
        <v/>
      </c>
      <c r="AN401" t="str">
        <f t="shared" ca="1" si="158"/>
        <v/>
      </c>
      <c r="AO401" t="str">
        <f t="shared" ca="1" si="159"/>
        <v/>
      </c>
    </row>
    <row r="402" spans="3:41">
      <c r="C402" t="str">
        <f t="shared" ca="1" si="152"/>
        <v/>
      </c>
      <c r="D402" t="str">
        <f t="shared" ca="1" si="153"/>
        <v/>
      </c>
      <c r="E402" t="str">
        <f t="shared" ca="1" si="154"/>
        <v/>
      </c>
      <c r="F402" t="str">
        <f t="shared" ca="1" si="162"/>
        <v/>
      </c>
      <c r="G402" t="str">
        <f t="shared" ca="1" si="162"/>
        <v/>
      </c>
      <c r="H402" t="str">
        <f t="shared" ca="1" si="155"/>
        <v/>
      </c>
      <c r="I402" t="str">
        <f t="shared" ca="1" si="163"/>
        <v/>
      </c>
      <c r="J402" t="str">
        <f t="shared" ca="1" si="163"/>
        <v/>
      </c>
      <c r="K402" t="str">
        <f t="shared" ca="1" si="163"/>
        <v/>
      </c>
      <c r="L402" t="str">
        <f t="shared" ca="1" si="156"/>
        <v/>
      </c>
      <c r="M402" t="str">
        <f t="shared" ca="1" si="157"/>
        <v/>
      </c>
      <c r="N402" t="str">
        <f t="shared" ca="1" si="164"/>
        <v/>
      </c>
      <c r="O402" t="str">
        <f t="shared" ca="1" si="164"/>
        <v/>
      </c>
      <c r="P402" t="str">
        <f t="shared" ref="P402:AD411" ca="1" si="166">IF(ISNUMBER(MATCH(ROW(),$BC:$BC, 0)), IF(INDIRECT("SP_2b!" &amp; ADDRESS(MATCH(ROW(),$BC:$BC, 0)-1, COLUMN()-4, 4))&lt;&gt;"", INDIRECT("SP_2b!" &amp; ADDRESS(MATCH(ROW(),$BC:$BC, 0)-1, COLUMN()-4, 4)), ""), "")</f>
        <v/>
      </c>
      <c r="Q402" t="str">
        <f t="shared" ca="1" si="166"/>
        <v/>
      </c>
      <c r="R402" t="str">
        <f t="shared" ca="1" si="166"/>
        <v/>
      </c>
      <c r="S402" t="str">
        <f t="shared" ca="1" si="166"/>
        <v/>
      </c>
      <c r="T402" t="str">
        <f t="shared" ca="1" si="166"/>
        <v/>
      </c>
      <c r="U402" t="str">
        <f t="shared" ca="1" si="166"/>
        <v/>
      </c>
      <c r="V402" t="str">
        <f t="shared" ca="1" si="166"/>
        <v/>
      </c>
      <c r="W402" t="str">
        <f t="shared" ca="1" si="166"/>
        <v/>
      </c>
      <c r="X402" t="str">
        <f t="shared" ca="1" si="166"/>
        <v/>
      </c>
      <c r="Y402" t="str">
        <f t="shared" ca="1" si="166"/>
        <v/>
      </c>
      <c r="Z402" t="str">
        <f t="shared" ca="1" si="166"/>
        <v/>
      </c>
      <c r="AA402" t="str">
        <f t="shared" ca="1" si="166"/>
        <v/>
      </c>
      <c r="AB402" t="str">
        <f t="shared" ca="1" si="166"/>
        <v/>
      </c>
      <c r="AC402" t="str">
        <f t="shared" ca="1" si="166"/>
        <v/>
      </c>
      <c r="AD402" t="str">
        <f t="shared" ca="1" si="166"/>
        <v/>
      </c>
      <c r="AE402" t="str">
        <f t="shared" ca="1" si="137"/>
        <v/>
      </c>
      <c r="AF402" t="str">
        <f t="shared" ref="AF402:AK411" ca="1" si="167">IF(ISNUMBER(MATCH(ROW(),$BC:$BC, 0)), IF(OR(INDIRECT("SP_2b!" &amp; ADDRESS(MATCH(ROW(),$BC:$BC, 0)-1, COLUMN()-4, 4))="", INDIRECT("SP_2b!" &amp; ADDRESS(MATCH(ROW(),$BC:$BC, 0)-1, COLUMN()-4, 4))=0), "", INDIRECT("SP_2b!" &amp; ADDRESS(MATCH(ROW(),$BC:$BC, 0)-1, COLUMN()-4, 4))), "")</f>
        <v/>
      </c>
      <c r="AG402" t="str">
        <f t="shared" ca="1" si="167"/>
        <v/>
      </c>
      <c r="AH402" t="str">
        <f t="shared" ca="1" si="167"/>
        <v/>
      </c>
      <c r="AI402" t="str">
        <f t="shared" ca="1" si="167"/>
        <v/>
      </c>
      <c r="AJ402" t="str">
        <f t="shared" ca="1" si="167"/>
        <v/>
      </c>
      <c r="AK402" t="str">
        <f t="shared" ca="1" si="167"/>
        <v/>
      </c>
      <c r="AL402" t="str">
        <f t="shared" ca="1" si="165"/>
        <v/>
      </c>
      <c r="AM402" t="str">
        <f t="shared" ca="1" si="165"/>
        <v/>
      </c>
      <c r="AN402" t="str">
        <f t="shared" ca="1" si="158"/>
        <v/>
      </c>
      <c r="AO402" t="str">
        <f t="shared" ca="1" si="159"/>
        <v/>
      </c>
    </row>
    <row r="403" spans="3:41">
      <c r="C403" t="str">
        <f t="shared" ca="1" si="152"/>
        <v/>
      </c>
      <c r="D403" t="str">
        <f t="shared" ca="1" si="153"/>
        <v/>
      </c>
      <c r="E403" t="str">
        <f t="shared" ca="1" si="154"/>
        <v/>
      </c>
      <c r="F403" t="str">
        <f t="shared" ca="1" si="162"/>
        <v/>
      </c>
      <c r="G403" t="str">
        <f t="shared" ca="1" si="162"/>
        <v/>
      </c>
      <c r="H403" t="str">
        <f t="shared" ca="1" si="155"/>
        <v/>
      </c>
      <c r="I403" t="str">
        <f t="shared" ca="1" si="163"/>
        <v/>
      </c>
      <c r="J403" t="str">
        <f t="shared" ca="1" si="163"/>
        <v/>
      </c>
      <c r="K403" t="str">
        <f t="shared" ca="1" si="163"/>
        <v/>
      </c>
      <c r="L403" t="str">
        <f t="shared" ca="1" si="156"/>
        <v/>
      </c>
      <c r="M403" t="str">
        <f t="shared" ca="1" si="157"/>
        <v/>
      </c>
      <c r="N403" t="str">
        <f t="shared" ca="1" si="164"/>
        <v/>
      </c>
      <c r="O403" t="str">
        <f t="shared" ca="1" si="164"/>
        <v/>
      </c>
      <c r="P403" t="str">
        <f t="shared" ca="1" si="166"/>
        <v/>
      </c>
      <c r="Q403" t="str">
        <f t="shared" ca="1" si="166"/>
        <v/>
      </c>
      <c r="R403" t="str">
        <f t="shared" ca="1" si="166"/>
        <v/>
      </c>
      <c r="S403" t="str">
        <f t="shared" ca="1" si="166"/>
        <v/>
      </c>
      <c r="T403" t="str">
        <f t="shared" ca="1" si="166"/>
        <v/>
      </c>
      <c r="U403" t="str">
        <f t="shared" ca="1" si="166"/>
        <v/>
      </c>
      <c r="V403" t="str">
        <f t="shared" ca="1" si="166"/>
        <v/>
      </c>
      <c r="W403" t="str">
        <f t="shared" ca="1" si="166"/>
        <v/>
      </c>
      <c r="X403" t="str">
        <f t="shared" ca="1" si="166"/>
        <v/>
      </c>
      <c r="Y403" t="str">
        <f t="shared" ca="1" si="166"/>
        <v/>
      </c>
      <c r="Z403" t="str">
        <f t="shared" ca="1" si="166"/>
        <v/>
      </c>
      <c r="AA403" t="str">
        <f t="shared" ca="1" si="166"/>
        <v/>
      </c>
      <c r="AB403" t="str">
        <f t="shared" ca="1" si="166"/>
        <v/>
      </c>
      <c r="AC403" t="str">
        <f t="shared" ca="1" si="166"/>
        <v/>
      </c>
      <c r="AD403" t="str">
        <f t="shared" ca="1" si="166"/>
        <v/>
      </c>
      <c r="AE403" t="str">
        <f t="shared" ca="1" si="137"/>
        <v/>
      </c>
      <c r="AF403" t="str">
        <f t="shared" ca="1" si="167"/>
        <v/>
      </c>
      <c r="AG403" t="str">
        <f t="shared" ca="1" si="167"/>
        <v/>
      </c>
      <c r="AH403" t="str">
        <f t="shared" ca="1" si="167"/>
        <v/>
      </c>
      <c r="AI403" t="str">
        <f t="shared" ca="1" si="167"/>
        <v/>
      </c>
      <c r="AJ403" t="str">
        <f t="shared" ca="1" si="167"/>
        <v/>
      </c>
      <c r="AK403" t="str">
        <f t="shared" ca="1" si="167"/>
        <v/>
      </c>
      <c r="AL403" t="str">
        <f t="shared" ca="1" si="165"/>
        <v/>
      </c>
      <c r="AM403" t="str">
        <f t="shared" ca="1" si="165"/>
        <v/>
      </c>
      <c r="AN403" t="str">
        <f t="shared" ca="1" si="158"/>
        <v/>
      </c>
      <c r="AO403" t="str">
        <f t="shared" ca="1" si="159"/>
        <v/>
      </c>
    </row>
    <row r="404" spans="3:41">
      <c r="C404" t="str">
        <f t="shared" ca="1" si="152"/>
        <v/>
      </c>
      <c r="D404" t="str">
        <f t="shared" ca="1" si="153"/>
        <v/>
      </c>
      <c r="E404" t="str">
        <f t="shared" ca="1" si="154"/>
        <v/>
      </c>
      <c r="F404" t="str">
        <f t="shared" ca="1" si="162"/>
        <v/>
      </c>
      <c r="G404" t="str">
        <f t="shared" ca="1" si="162"/>
        <v/>
      </c>
      <c r="H404" t="str">
        <f t="shared" ca="1" si="155"/>
        <v/>
      </c>
      <c r="I404" t="str">
        <f t="shared" ca="1" si="163"/>
        <v/>
      </c>
      <c r="J404" t="str">
        <f t="shared" ca="1" si="163"/>
        <v/>
      </c>
      <c r="K404" t="str">
        <f t="shared" ca="1" si="163"/>
        <v/>
      </c>
      <c r="L404" t="str">
        <f t="shared" ca="1" si="156"/>
        <v/>
      </c>
      <c r="M404" t="str">
        <f t="shared" ca="1" si="157"/>
        <v/>
      </c>
      <c r="N404" t="str">
        <f t="shared" ca="1" si="164"/>
        <v/>
      </c>
      <c r="O404" t="str">
        <f t="shared" ca="1" si="164"/>
        <v/>
      </c>
      <c r="P404" t="str">
        <f t="shared" ca="1" si="166"/>
        <v/>
      </c>
      <c r="Q404" t="str">
        <f t="shared" ca="1" si="166"/>
        <v/>
      </c>
      <c r="R404" t="str">
        <f t="shared" ca="1" si="166"/>
        <v/>
      </c>
      <c r="S404" t="str">
        <f t="shared" ca="1" si="166"/>
        <v/>
      </c>
      <c r="T404" t="str">
        <f t="shared" ca="1" si="166"/>
        <v/>
      </c>
      <c r="U404" t="str">
        <f t="shared" ca="1" si="166"/>
        <v/>
      </c>
      <c r="V404" t="str">
        <f t="shared" ca="1" si="166"/>
        <v/>
      </c>
      <c r="W404" t="str">
        <f t="shared" ca="1" si="166"/>
        <v/>
      </c>
      <c r="X404" t="str">
        <f t="shared" ca="1" si="166"/>
        <v/>
      </c>
      <c r="Y404" t="str">
        <f t="shared" ca="1" si="166"/>
        <v/>
      </c>
      <c r="Z404" t="str">
        <f t="shared" ca="1" si="166"/>
        <v/>
      </c>
      <c r="AA404" t="str">
        <f t="shared" ca="1" si="166"/>
        <v/>
      </c>
      <c r="AB404" t="str">
        <f t="shared" ca="1" si="166"/>
        <v/>
      </c>
      <c r="AC404" t="str">
        <f t="shared" ca="1" si="166"/>
        <v/>
      </c>
      <c r="AD404" t="str">
        <f t="shared" ca="1" si="166"/>
        <v/>
      </c>
      <c r="AE404" t="str">
        <f t="shared" ca="1" si="137"/>
        <v/>
      </c>
      <c r="AF404" t="str">
        <f t="shared" ca="1" si="167"/>
        <v/>
      </c>
      <c r="AG404" t="str">
        <f t="shared" ca="1" si="167"/>
        <v/>
      </c>
      <c r="AH404" t="str">
        <f t="shared" ca="1" si="167"/>
        <v/>
      </c>
      <c r="AI404" t="str">
        <f t="shared" ca="1" si="167"/>
        <v/>
      </c>
      <c r="AJ404" t="str">
        <f t="shared" ca="1" si="167"/>
        <v/>
      </c>
      <c r="AK404" t="str">
        <f t="shared" ca="1" si="167"/>
        <v/>
      </c>
      <c r="AL404" t="str">
        <f t="shared" ca="1" si="165"/>
        <v/>
      </c>
      <c r="AM404" t="str">
        <f t="shared" ca="1" si="165"/>
        <v/>
      </c>
      <c r="AN404" t="str">
        <f t="shared" ca="1" si="158"/>
        <v/>
      </c>
      <c r="AO404" t="str">
        <f t="shared" ca="1" si="159"/>
        <v/>
      </c>
    </row>
    <row r="405" spans="3:41">
      <c r="C405" t="str">
        <f t="shared" ca="1" si="152"/>
        <v/>
      </c>
      <c r="D405" t="str">
        <f t="shared" ca="1" si="153"/>
        <v/>
      </c>
      <c r="E405" t="str">
        <f t="shared" ca="1" si="154"/>
        <v/>
      </c>
      <c r="F405" t="str">
        <f t="shared" ca="1" si="162"/>
        <v/>
      </c>
      <c r="G405" t="str">
        <f t="shared" ca="1" si="162"/>
        <v/>
      </c>
      <c r="H405" t="str">
        <f t="shared" ca="1" si="155"/>
        <v/>
      </c>
      <c r="I405" t="str">
        <f t="shared" ca="1" si="163"/>
        <v/>
      </c>
      <c r="J405" t="str">
        <f t="shared" ca="1" si="163"/>
        <v/>
      </c>
      <c r="K405" t="str">
        <f t="shared" ca="1" si="163"/>
        <v/>
      </c>
      <c r="L405" t="str">
        <f t="shared" ca="1" si="156"/>
        <v/>
      </c>
      <c r="M405" t="str">
        <f t="shared" ca="1" si="157"/>
        <v/>
      </c>
      <c r="N405" t="str">
        <f t="shared" ca="1" si="164"/>
        <v/>
      </c>
      <c r="O405" t="str">
        <f t="shared" ca="1" si="164"/>
        <v/>
      </c>
      <c r="P405" t="str">
        <f t="shared" ca="1" si="166"/>
        <v/>
      </c>
      <c r="Q405" t="str">
        <f t="shared" ca="1" si="166"/>
        <v/>
      </c>
      <c r="R405" t="str">
        <f t="shared" ca="1" si="166"/>
        <v/>
      </c>
      <c r="S405" t="str">
        <f t="shared" ca="1" si="166"/>
        <v/>
      </c>
      <c r="T405" t="str">
        <f t="shared" ca="1" si="166"/>
        <v/>
      </c>
      <c r="U405" t="str">
        <f t="shared" ca="1" si="166"/>
        <v/>
      </c>
      <c r="V405" t="str">
        <f t="shared" ca="1" si="166"/>
        <v/>
      </c>
      <c r="W405" t="str">
        <f t="shared" ca="1" si="166"/>
        <v/>
      </c>
      <c r="X405" t="str">
        <f t="shared" ca="1" si="166"/>
        <v/>
      </c>
      <c r="Y405" t="str">
        <f t="shared" ca="1" si="166"/>
        <v/>
      </c>
      <c r="Z405" t="str">
        <f t="shared" ca="1" si="166"/>
        <v/>
      </c>
      <c r="AA405" t="str">
        <f t="shared" ca="1" si="166"/>
        <v/>
      </c>
      <c r="AB405" t="str">
        <f t="shared" ca="1" si="166"/>
        <v/>
      </c>
      <c r="AC405" t="str">
        <f t="shared" ca="1" si="166"/>
        <v/>
      </c>
      <c r="AD405" t="str">
        <f t="shared" ca="1" si="166"/>
        <v/>
      </c>
      <c r="AE405" t="str">
        <f t="shared" ca="1" si="137"/>
        <v/>
      </c>
      <c r="AF405" t="str">
        <f t="shared" ca="1" si="167"/>
        <v/>
      </c>
      <c r="AG405" t="str">
        <f t="shared" ca="1" si="167"/>
        <v/>
      </c>
      <c r="AH405" t="str">
        <f t="shared" ca="1" si="167"/>
        <v/>
      </c>
      <c r="AI405" t="str">
        <f t="shared" ca="1" si="167"/>
        <v/>
      </c>
      <c r="AJ405" t="str">
        <f t="shared" ca="1" si="167"/>
        <v/>
      </c>
      <c r="AK405" t="str">
        <f t="shared" ca="1" si="167"/>
        <v/>
      </c>
      <c r="AL405" t="str">
        <f t="shared" ca="1" si="165"/>
        <v/>
      </c>
      <c r="AM405" t="str">
        <f t="shared" ca="1" si="165"/>
        <v/>
      </c>
      <c r="AN405" t="str">
        <f t="shared" ca="1" si="158"/>
        <v/>
      </c>
      <c r="AO405" t="str">
        <f t="shared" ca="1" si="159"/>
        <v/>
      </c>
    </row>
    <row r="406" spans="3:41">
      <c r="C406" t="str">
        <f t="shared" ca="1" si="152"/>
        <v/>
      </c>
      <c r="D406" t="str">
        <f t="shared" ca="1" si="153"/>
        <v/>
      </c>
      <c r="E406" t="str">
        <f t="shared" ca="1" si="154"/>
        <v/>
      </c>
      <c r="F406" t="str">
        <f t="shared" ca="1" si="162"/>
        <v/>
      </c>
      <c r="G406" t="str">
        <f t="shared" ca="1" si="162"/>
        <v/>
      </c>
      <c r="H406" t="str">
        <f t="shared" ca="1" si="155"/>
        <v/>
      </c>
      <c r="I406" t="str">
        <f t="shared" ca="1" si="163"/>
        <v/>
      </c>
      <c r="J406" t="str">
        <f t="shared" ca="1" si="163"/>
        <v/>
      </c>
      <c r="K406" t="str">
        <f t="shared" ca="1" si="163"/>
        <v/>
      </c>
      <c r="L406" t="str">
        <f t="shared" ca="1" si="156"/>
        <v/>
      </c>
      <c r="M406" t="str">
        <f t="shared" ca="1" si="157"/>
        <v/>
      </c>
      <c r="N406" t="str">
        <f t="shared" ca="1" si="164"/>
        <v/>
      </c>
      <c r="O406" t="str">
        <f t="shared" ca="1" si="164"/>
        <v/>
      </c>
      <c r="P406" t="str">
        <f t="shared" ca="1" si="166"/>
        <v/>
      </c>
      <c r="Q406" t="str">
        <f t="shared" ca="1" si="166"/>
        <v/>
      </c>
      <c r="R406" t="str">
        <f t="shared" ca="1" si="166"/>
        <v/>
      </c>
      <c r="S406" t="str">
        <f t="shared" ca="1" si="166"/>
        <v/>
      </c>
      <c r="T406" t="str">
        <f t="shared" ca="1" si="166"/>
        <v/>
      </c>
      <c r="U406" t="str">
        <f t="shared" ca="1" si="166"/>
        <v/>
      </c>
      <c r="V406" t="str">
        <f t="shared" ca="1" si="166"/>
        <v/>
      </c>
      <c r="W406" t="str">
        <f t="shared" ca="1" si="166"/>
        <v/>
      </c>
      <c r="X406" t="str">
        <f t="shared" ca="1" si="166"/>
        <v/>
      </c>
      <c r="Y406" t="str">
        <f t="shared" ca="1" si="166"/>
        <v/>
      </c>
      <c r="Z406" t="str">
        <f t="shared" ca="1" si="166"/>
        <v/>
      </c>
      <c r="AA406" t="str">
        <f t="shared" ca="1" si="166"/>
        <v/>
      </c>
      <c r="AB406" t="str">
        <f t="shared" ca="1" si="166"/>
        <v/>
      </c>
      <c r="AC406" t="str">
        <f t="shared" ca="1" si="166"/>
        <v/>
      </c>
      <c r="AD406" t="str">
        <f t="shared" ca="1" si="166"/>
        <v/>
      </c>
      <c r="AE406" t="str">
        <f t="shared" ca="1" si="137"/>
        <v/>
      </c>
      <c r="AF406" t="str">
        <f t="shared" ca="1" si="167"/>
        <v/>
      </c>
      <c r="AG406" t="str">
        <f t="shared" ca="1" si="167"/>
        <v/>
      </c>
      <c r="AH406" t="str">
        <f t="shared" ca="1" si="167"/>
        <v/>
      </c>
      <c r="AI406" t="str">
        <f t="shared" ca="1" si="167"/>
        <v/>
      </c>
      <c r="AJ406" t="str">
        <f t="shared" ca="1" si="167"/>
        <v/>
      </c>
      <c r="AK406" t="str">
        <f t="shared" ca="1" si="167"/>
        <v/>
      </c>
      <c r="AL406" t="str">
        <f t="shared" ca="1" si="165"/>
        <v/>
      </c>
      <c r="AM406" t="str">
        <f t="shared" ca="1" si="165"/>
        <v/>
      </c>
      <c r="AN406" t="str">
        <f t="shared" ca="1" si="158"/>
        <v/>
      </c>
      <c r="AO406" t="str">
        <f t="shared" ca="1" si="159"/>
        <v/>
      </c>
    </row>
    <row r="407" spans="3:41">
      <c r="C407" t="str">
        <f t="shared" ca="1" si="152"/>
        <v/>
      </c>
      <c r="D407" t="str">
        <f t="shared" ca="1" si="153"/>
        <v/>
      </c>
      <c r="E407" t="str">
        <f t="shared" ca="1" si="154"/>
        <v/>
      </c>
      <c r="F407" t="str">
        <f t="shared" ca="1" si="162"/>
        <v/>
      </c>
      <c r="G407" t="str">
        <f t="shared" ca="1" si="162"/>
        <v/>
      </c>
      <c r="H407" t="str">
        <f t="shared" ca="1" si="155"/>
        <v/>
      </c>
      <c r="I407" t="str">
        <f t="shared" ca="1" si="163"/>
        <v/>
      </c>
      <c r="J407" t="str">
        <f t="shared" ca="1" si="163"/>
        <v/>
      </c>
      <c r="K407" t="str">
        <f t="shared" ca="1" si="163"/>
        <v/>
      </c>
      <c r="L407" t="str">
        <f t="shared" ca="1" si="156"/>
        <v/>
      </c>
      <c r="M407" t="str">
        <f t="shared" ca="1" si="157"/>
        <v/>
      </c>
      <c r="N407" t="str">
        <f t="shared" ca="1" si="164"/>
        <v/>
      </c>
      <c r="O407" t="str">
        <f t="shared" ca="1" si="164"/>
        <v/>
      </c>
      <c r="P407" t="str">
        <f t="shared" ca="1" si="166"/>
        <v/>
      </c>
      <c r="Q407" t="str">
        <f t="shared" ca="1" si="166"/>
        <v/>
      </c>
      <c r="R407" t="str">
        <f t="shared" ca="1" si="166"/>
        <v/>
      </c>
      <c r="S407" t="str">
        <f t="shared" ca="1" si="166"/>
        <v/>
      </c>
      <c r="T407" t="str">
        <f t="shared" ca="1" si="166"/>
        <v/>
      </c>
      <c r="U407" t="str">
        <f t="shared" ca="1" si="166"/>
        <v/>
      </c>
      <c r="V407" t="str">
        <f t="shared" ca="1" si="166"/>
        <v/>
      </c>
      <c r="W407" t="str">
        <f t="shared" ca="1" si="166"/>
        <v/>
      </c>
      <c r="X407" t="str">
        <f t="shared" ca="1" si="166"/>
        <v/>
      </c>
      <c r="Y407" t="str">
        <f t="shared" ca="1" si="166"/>
        <v/>
      </c>
      <c r="Z407" t="str">
        <f t="shared" ca="1" si="166"/>
        <v/>
      </c>
      <c r="AA407" t="str">
        <f t="shared" ca="1" si="166"/>
        <v/>
      </c>
      <c r="AB407" t="str">
        <f t="shared" ca="1" si="166"/>
        <v/>
      </c>
      <c r="AC407" t="str">
        <f t="shared" ca="1" si="166"/>
        <v/>
      </c>
      <c r="AD407" t="str">
        <f t="shared" ca="1" si="166"/>
        <v/>
      </c>
      <c r="AE407" t="str">
        <f t="shared" ca="1" si="137"/>
        <v/>
      </c>
      <c r="AF407" t="str">
        <f t="shared" ca="1" si="167"/>
        <v/>
      </c>
      <c r="AG407" t="str">
        <f t="shared" ca="1" si="167"/>
        <v/>
      </c>
      <c r="AH407" t="str">
        <f t="shared" ca="1" si="167"/>
        <v/>
      </c>
      <c r="AI407" t="str">
        <f t="shared" ca="1" si="167"/>
        <v/>
      </c>
      <c r="AJ407" t="str">
        <f t="shared" ca="1" si="167"/>
        <v/>
      </c>
      <c r="AK407" t="str">
        <f t="shared" ca="1" si="167"/>
        <v/>
      </c>
      <c r="AL407" t="str">
        <f t="shared" ca="1" si="165"/>
        <v/>
      </c>
      <c r="AM407" t="str">
        <f t="shared" ca="1" si="165"/>
        <v/>
      </c>
      <c r="AN407" t="str">
        <f t="shared" ca="1" si="158"/>
        <v/>
      </c>
      <c r="AO407" t="str">
        <f t="shared" ca="1" si="159"/>
        <v/>
      </c>
    </row>
    <row r="408" spans="3:41">
      <c r="C408" t="str">
        <f t="shared" ca="1" si="152"/>
        <v/>
      </c>
      <c r="D408" t="str">
        <f t="shared" ca="1" si="153"/>
        <v/>
      </c>
      <c r="E408" t="str">
        <f t="shared" ca="1" si="154"/>
        <v/>
      </c>
      <c r="F408" t="str">
        <f t="shared" ca="1" si="162"/>
        <v/>
      </c>
      <c r="G408" t="str">
        <f t="shared" ca="1" si="162"/>
        <v/>
      </c>
      <c r="H408" t="str">
        <f t="shared" ca="1" si="155"/>
        <v/>
      </c>
      <c r="I408" t="str">
        <f t="shared" ca="1" si="163"/>
        <v/>
      </c>
      <c r="J408" t="str">
        <f t="shared" ca="1" si="163"/>
        <v/>
      </c>
      <c r="K408" t="str">
        <f t="shared" ca="1" si="163"/>
        <v/>
      </c>
      <c r="L408" t="str">
        <f t="shared" ca="1" si="156"/>
        <v/>
      </c>
      <c r="M408" t="str">
        <f t="shared" ca="1" si="157"/>
        <v/>
      </c>
      <c r="N408" t="str">
        <f t="shared" ca="1" si="164"/>
        <v/>
      </c>
      <c r="O408" t="str">
        <f t="shared" ca="1" si="164"/>
        <v/>
      </c>
      <c r="P408" t="str">
        <f t="shared" ca="1" si="166"/>
        <v/>
      </c>
      <c r="Q408" t="str">
        <f t="shared" ca="1" si="166"/>
        <v/>
      </c>
      <c r="R408" t="str">
        <f t="shared" ca="1" si="166"/>
        <v/>
      </c>
      <c r="S408" t="str">
        <f t="shared" ca="1" si="166"/>
        <v/>
      </c>
      <c r="T408" t="str">
        <f t="shared" ca="1" si="166"/>
        <v/>
      </c>
      <c r="U408" t="str">
        <f t="shared" ca="1" si="166"/>
        <v/>
      </c>
      <c r="V408" t="str">
        <f t="shared" ca="1" si="166"/>
        <v/>
      </c>
      <c r="W408" t="str">
        <f t="shared" ca="1" si="166"/>
        <v/>
      </c>
      <c r="X408" t="str">
        <f t="shared" ca="1" si="166"/>
        <v/>
      </c>
      <c r="Y408" t="str">
        <f t="shared" ca="1" si="166"/>
        <v/>
      </c>
      <c r="Z408" t="str">
        <f t="shared" ca="1" si="166"/>
        <v/>
      </c>
      <c r="AA408" t="str">
        <f t="shared" ca="1" si="166"/>
        <v/>
      </c>
      <c r="AB408" t="str">
        <f t="shared" ca="1" si="166"/>
        <v/>
      </c>
      <c r="AC408" t="str">
        <f t="shared" ca="1" si="166"/>
        <v/>
      </c>
      <c r="AD408" t="str">
        <f t="shared" ca="1" si="166"/>
        <v/>
      </c>
      <c r="AE408" t="str">
        <f t="shared" ca="1" si="137"/>
        <v/>
      </c>
      <c r="AF408" t="str">
        <f t="shared" ca="1" si="167"/>
        <v/>
      </c>
      <c r="AG408" t="str">
        <f t="shared" ca="1" si="167"/>
        <v/>
      </c>
      <c r="AH408" t="str">
        <f t="shared" ca="1" si="167"/>
        <v/>
      </c>
      <c r="AI408" t="str">
        <f t="shared" ca="1" si="167"/>
        <v/>
      </c>
      <c r="AJ408" t="str">
        <f t="shared" ca="1" si="167"/>
        <v/>
      </c>
      <c r="AK408" t="str">
        <f t="shared" ca="1" si="167"/>
        <v/>
      </c>
      <c r="AL408" t="str">
        <f t="shared" ca="1" si="165"/>
        <v/>
      </c>
      <c r="AM408" t="str">
        <f t="shared" ca="1" si="165"/>
        <v/>
      </c>
      <c r="AN408" t="str">
        <f t="shared" ca="1" si="158"/>
        <v/>
      </c>
      <c r="AO408" t="str">
        <f t="shared" ca="1" si="159"/>
        <v/>
      </c>
    </row>
    <row r="409" spans="3:41">
      <c r="C409" t="str">
        <f t="shared" ca="1" si="152"/>
        <v/>
      </c>
      <c r="D409" t="str">
        <f t="shared" ca="1" si="153"/>
        <v/>
      </c>
      <c r="E409" t="str">
        <f t="shared" ca="1" si="154"/>
        <v/>
      </c>
      <c r="F409" t="str">
        <f t="shared" ca="1" si="162"/>
        <v/>
      </c>
      <c r="G409" t="str">
        <f t="shared" ca="1" si="162"/>
        <v/>
      </c>
      <c r="H409" t="str">
        <f t="shared" ca="1" si="155"/>
        <v/>
      </c>
      <c r="I409" t="str">
        <f t="shared" ca="1" si="163"/>
        <v/>
      </c>
      <c r="J409" t="str">
        <f t="shared" ca="1" si="163"/>
        <v/>
      </c>
      <c r="K409" t="str">
        <f t="shared" ca="1" si="163"/>
        <v/>
      </c>
      <c r="L409" t="str">
        <f t="shared" ca="1" si="156"/>
        <v/>
      </c>
      <c r="M409" t="str">
        <f t="shared" ca="1" si="157"/>
        <v/>
      </c>
      <c r="N409" t="str">
        <f t="shared" ca="1" si="164"/>
        <v/>
      </c>
      <c r="O409" t="str">
        <f t="shared" ca="1" si="164"/>
        <v/>
      </c>
      <c r="P409" t="str">
        <f t="shared" ca="1" si="166"/>
        <v/>
      </c>
      <c r="Q409" t="str">
        <f t="shared" ca="1" si="166"/>
        <v/>
      </c>
      <c r="R409" t="str">
        <f t="shared" ca="1" si="166"/>
        <v/>
      </c>
      <c r="S409" t="str">
        <f t="shared" ca="1" si="166"/>
        <v/>
      </c>
      <c r="T409" t="str">
        <f t="shared" ca="1" si="166"/>
        <v/>
      </c>
      <c r="U409" t="str">
        <f t="shared" ca="1" si="166"/>
        <v/>
      </c>
      <c r="V409" t="str">
        <f t="shared" ca="1" si="166"/>
        <v/>
      </c>
      <c r="W409" t="str">
        <f t="shared" ca="1" si="166"/>
        <v/>
      </c>
      <c r="X409" t="str">
        <f t="shared" ca="1" si="166"/>
        <v/>
      </c>
      <c r="Y409" t="str">
        <f t="shared" ca="1" si="166"/>
        <v/>
      </c>
      <c r="Z409" t="str">
        <f t="shared" ca="1" si="166"/>
        <v/>
      </c>
      <c r="AA409" t="str">
        <f t="shared" ca="1" si="166"/>
        <v/>
      </c>
      <c r="AB409" t="str">
        <f t="shared" ca="1" si="166"/>
        <v/>
      </c>
      <c r="AC409" t="str">
        <f t="shared" ca="1" si="166"/>
        <v/>
      </c>
      <c r="AD409" t="str">
        <f t="shared" ca="1" si="166"/>
        <v/>
      </c>
      <c r="AE409" t="str">
        <f t="shared" ca="1" si="137"/>
        <v/>
      </c>
      <c r="AF409" t="str">
        <f t="shared" ca="1" si="167"/>
        <v/>
      </c>
      <c r="AG409" t="str">
        <f t="shared" ca="1" si="167"/>
        <v/>
      </c>
      <c r="AH409" t="str">
        <f t="shared" ca="1" si="167"/>
        <v/>
      </c>
      <c r="AI409" t="str">
        <f t="shared" ca="1" si="167"/>
        <v/>
      </c>
      <c r="AJ409" t="str">
        <f t="shared" ca="1" si="167"/>
        <v/>
      </c>
      <c r="AK409" t="str">
        <f t="shared" ca="1" si="167"/>
        <v/>
      </c>
      <c r="AL409" t="str">
        <f t="shared" ca="1" si="165"/>
        <v/>
      </c>
      <c r="AM409" t="str">
        <f t="shared" ca="1" si="165"/>
        <v/>
      </c>
      <c r="AN409" t="str">
        <f t="shared" ca="1" si="158"/>
        <v/>
      </c>
      <c r="AO409" t="str">
        <f t="shared" ca="1" si="159"/>
        <v/>
      </c>
    </row>
    <row r="410" spans="3:41">
      <c r="C410" t="str">
        <f t="shared" ca="1" si="152"/>
        <v/>
      </c>
      <c r="D410" t="str">
        <f t="shared" ca="1" si="153"/>
        <v/>
      </c>
      <c r="E410" t="str">
        <f t="shared" ca="1" si="154"/>
        <v/>
      </c>
      <c r="F410" t="str">
        <f t="shared" ca="1" si="162"/>
        <v/>
      </c>
      <c r="G410" t="str">
        <f t="shared" ca="1" si="162"/>
        <v/>
      </c>
      <c r="H410" t="str">
        <f t="shared" ca="1" si="155"/>
        <v/>
      </c>
      <c r="I410" t="str">
        <f t="shared" ca="1" si="163"/>
        <v/>
      </c>
      <c r="J410" t="str">
        <f t="shared" ca="1" si="163"/>
        <v/>
      </c>
      <c r="K410" t="str">
        <f t="shared" ca="1" si="163"/>
        <v/>
      </c>
      <c r="L410" t="str">
        <f t="shared" ca="1" si="156"/>
        <v/>
      </c>
      <c r="M410" t="str">
        <f t="shared" ca="1" si="157"/>
        <v/>
      </c>
      <c r="N410" t="str">
        <f t="shared" ca="1" si="164"/>
        <v/>
      </c>
      <c r="O410" t="str">
        <f t="shared" ca="1" si="164"/>
        <v/>
      </c>
      <c r="P410" t="str">
        <f t="shared" ca="1" si="166"/>
        <v/>
      </c>
      <c r="Q410" t="str">
        <f t="shared" ca="1" si="166"/>
        <v/>
      </c>
      <c r="R410" t="str">
        <f t="shared" ca="1" si="166"/>
        <v/>
      </c>
      <c r="S410" t="str">
        <f t="shared" ca="1" si="166"/>
        <v/>
      </c>
      <c r="T410" t="str">
        <f t="shared" ca="1" si="166"/>
        <v/>
      </c>
      <c r="U410" t="str">
        <f t="shared" ca="1" si="166"/>
        <v/>
      </c>
      <c r="V410" t="str">
        <f t="shared" ca="1" si="166"/>
        <v/>
      </c>
      <c r="W410" t="str">
        <f t="shared" ca="1" si="166"/>
        <v/>
      </c>
      <c r="X410" t="str">
        <f t="shared" ca="1" si="166"/>
        <v/>
      </c>
      <c r="Y410" t="str">
        <f t="shared" ca="1" si="166"/>
        <v/>
      </c>
      <c r="Z410" t="str">
        <f t="shared" ca="1" si="166"/>
        <v/>
      </c>
      <c r="AA410" t="str">
        <f t="shared" ca="1" si="166"/>
        <v/>
      </c>
      <c r="AB410" t="str">
        <f t="shared" ca="1" si="166"/>
        <v/>
      </c>
      <c r="AC410" t="str">
        <f t="shared" ca="1" si="166"/>
        <v/>
      </c>
      <c r="AD410" t="str">
        <f t="shared" ca="1" si="166"/>
        <v/>
      </c>
      <c r="AE410" t="str">
        <f t="shared" ca="1" si="137"/>
        <v/>
      </c>
      <c r="AF410" t="str">
        <f t="shared" ca="1" si="167"/>
        <v/>
      </c>
      <c r="AG410" t="str">
        <f t="shared" ca="1" si="167"/>
        <v/>
      </c>
      <c r="AH410" t="str">
        <f t="shared" ca="1" si="167"/>
        <v/>
      </c>
      <c r="AI410" t="str">
        <f t="shared" ca="1" si="167"/>
        <v/>
      </c>
      <c r="AJ410" t="str">
        <f t="shared" ca="1" si="167"/>
        <v/>
      </c>
      <c r="AK410" t="str">
        <f t="shared" ca="1" si="167"/>
        <v/>
      </c>
      <c r="AL410" t="str">
        <f t="shared" ca="1" si="165"/>
        <v/>
      </c>
      <c r="AM410" t="str">
        <f t="shared" ca="1" si="165"/>
        <v/>
      </c>
      <c r="AN410" t="str">
        <f t="shared" ca="1" si="158"/>
        <v/>
      </c>
      <c r="AO410" t="str">
        <f t="shared" ca="1" si="159"/>
        <v/>
      </c>
    </row>
    <row r="411" spans="3:41">
      <c r="C411" t="str">
        <f t="shared" ca="1" si="152"/>
        <v/>
      </c>
      <c r="D411" t="str">
        <f t="shared" ca="1" si="153"/>
        <v/>
      </c>
      <c r="E411" t="str">
        <f t="shared" ca="1" si="154"/>
        <v/>
      </c>
      <c r="F411" t="str">
        <f t="shared" ca="1" si="162"/>
        <v/>
      </c>
      <c r="G411" t="str">
        <f t="shared" ca="1" si="162"/>
        <v/>
      </c>
      <c r="H411" t="str">
        <f t="shared" ca="1" si="155"/>
        <v/>
      </c>
      <c r="I411" t="str">
        <f t="shared" ca="1" si="163"/>
        <v/>
      </c>
      <c r="J411" t="str">
        <f t="shared" ca="1" si="163"/>
        <v/>
      </c>
      <c r="K411" t="str">
        <f t="shared" ca="1" si="163"/>
        <v/>
      </c>
      <c r="L411" t="str">
        <f t="shared" ca="1" si="156"/>
        <v/>
      </c>
      <c r="M411" t="str">
        <f t="shared" ca="1" si="157"/>
        <v/>
      </c>
      <c r="N411" t="str">
        <f t="shared" ca="1" si="164"/>
        <v/>
      </c>
      <c r="O411" t="str">
        <f t="shared" ca="1" si="164"/>
        <v/>
      </c>
      <c r="P411" t="str">
        <f t="shared" ca="1" si="166"/>
        <v/>
      </c>
      <c r="Q411" t="str">
        <f t="shared" ca="1" si="166"/>
        <v/>
      </c>
      <c r="R411" t="str">
        <f t="shared" ca="1" si="166"/>
        <v/>
      </c>
      <c r="S411" t="str">
        <f t="shared" ca="1" si="166"/>
        <v/>
      </c>
      <c r="T411" t="str">
        <f t="shared" ca="1" si="166"/>
        <v/>
      </c>
      <c r="U411" t="str">
        <f t="shared" ca="1" si="166"/>
        <v/>
      </c>
      <c r="V411" t="str">
        <f t="shared" ca="1" si="166"/>
        <v/>
      </c>
      <c r="W411" t="str">
        <f t="shared" ca="1" si="166"/>
        <v/>
      </c>
      <c r="X411" t="str">
        <f t="shared" ca="1" si="166"/>
        <v/>
      </c>
      <c r="Y411" t="str">
        <f t="shared" ca="1" si="166"/>
        <v/>
      </c>
      <c r="Z411" t="str">
        <f t="shared" ca="1" si="166"/>
        <v/>
      </c>
      <c r="AA411" t="str">
        <f t="shared" ca="1" si="166"/>
        <v/>
      </c>
      <c r="AB411" t="str">
        <f t="shared" ca="1" si="166"/>
        <v/>
      </c>
      <c r="AC411" t="str">
        <f t="shared" ca="1" si="166"/>
        <v/>
      </c>
      <c r="AD411" t="str">
        <f t="shared" ca="1" si="166"/>
        <v/>
      </c>
      <c r="AE411" t="str">
        <f t="shared" ca="1" si="137"/>
        <v/>
      </c>
      <c r="AF411" t="str">
        <f t="shared" ca="1" si="167"/>
        <v/>
      </c>
      <c r="AG411" t="str">
        <f t="shared" ca="1" si="167"/>
        <v/>
      </c>
      <c r="AH411" t="str">
        <f t="shared" ca="1" si="167"/>
        <v/>
      </c>
      <c r="AI411" t="str">
        <f t="shared" ca="1" si="167"/>
        <v/>
      </c>
      <c r="AJ411" t="str">
        <f t="shared" ca="1" si="167"/>
        <v/>
      </c>
      <c r="AK411" t="str">
        <f t="shared" ca="1" si="167"/>
        <v/>
      </c>
      <c r="AL411" t="str">
        <f t="shared" ca="1" si="165"/>
        <v/>
      </c>
      <c r="AM411" t="str">
        <f t="shared" ca="1" si="165"/>
        <v/>
      </c>
      <c r="AN411" t="str">
        <f t="shared" ca="1" si="158"/>
        <v/>
      </c>
      <c r="AO411" t="str">
        <f t="shared" ca="1" si="159"/>
        <v/>
      </c>
    </row>
    <row r="412" spans="3:41">
      <c r="C412" t="str">
        <f t="shared" ca="1" si="152"/>
        <v/>
      </c>
      <c r="D412" t="str">
        <f t="shared" ca="1" si="153"/>
        <v/>
      </c>
      <c r="E412" t="str">
        <f t="shared" ca="1" si="154"/>
        <v/>
      </c>
      <c r="F412" t="str">
        <f t="shared" ca="1" si="162"/>
        <v/>
      </c>
      <c r="G412" t="str">
        <f t="shared" ca="1" si="162"/>
        <v/>
      </c>
      <c r="H412" t="str">
        <f t="shared" ca="1" si="155"/>
        <v/>
      </c>
      <c r="I412" t="str">
        <f t="shared" ca="1" si="163"/>
        <v/>
      </c>
      <c r="J412" t="str">
        <f t="shared" ca="1" si="163"/>
        <v/>
      </c>
      <c r="K412" t="str">
        <f t="shared" ca="1" si="163"/>
        <v/>
      </c>
      <c r="L412" t="str">
        <f t="shared" ca="1" si="156"/>
        <v/>
      </c>
      <c r="M412" t="str">
        <f t="shared" ca="1" si="157"/>
        <v/>
      </c>
      <c r="N412" t="str">
        <f t="shared" ca="1" si="164"/>
        <v/>
      </c>
      <c r="O412" t="str">
        <f t="shared" ca="1" si="164"/>
        <v/>
      </c>
      <c r="P412" t="str">
        <f t="shared" ref="P412:AD421" ca="1" si="168">IF(ISNUMBER(MATCH(ROW(),$BC:$BC, 0)), IF(INDIRECT("SP_2b!" &amp; ADDRESS(MATCH(ROW(),$BC:$BC, 0)-1, COLUMN()-4, 4))&lt;&gt;"", INDIRECT("SP_2b!" &amp; ADDRESS(MATCH(ROW(),$BC:$BC, 0)-1, COLUMN()-4, 4)), ""), "")</f>
        <v/>
      </c>
      <c r="Q412" t="str">
        <f t="shared" ca="1" si="168"/>
        <v/>
      </c>
      <c r="R412" t="str">
        <f t="shared" ca="1" si="168"/>
        <v/>
      </c>
      <c r="S412" t="str">
        <f t="shared" ca="1" si="168"/>
        <v/>
      </c>
      <c r="T412" t="str">
        <f t="shared" ca="1" si="168"/>
        <v/>
      </c>
      <c r="U412" t="str">
        <f t="shared" ca="1" si="168"/>
        <v/>
      </c>
      <c r="V412" t="str">
        <f t="shared" ca="1" si="168"/>
        <v/>
      </c>
      <c r="W412" t="str">
        <f t="shared" ca="1" si="168"/>
        <v/>
      </c>
      <c r="X412" t="str">
        <f t="shared" ca="1" si="168"/>
        <v/>
      </c>
      <c r="Y412" t="str">
        <f t="shared" ca="1" si="168"/>
        <v/>
      </c>
      <c r="Z412" t="str">
        <f t="shared" ca="1" si="168"/>
        <v/>
      </c>
      <c r="AA412" t="str">
        <f t="shared" ca="1" si="168"/>
        <v/>
      </c>
      <c r="AB412" t="str">
        <f t="shared" ca="1" si="168"/>
        <v/>
      </c>
      <c r="AC412" t="str">
        <f t="shared" ca="1" si="168"/>
        <v/>
      </c>
      <c r="AD412" t="str">
        <f t="shared" ca="1" si="168"/>
        <v/>
      </c>
      <c r="AE412" t="str">
        <f t="shared" ca="1" si="137"/>
        <v/>
      </c>
      <c r="AF412" t="str">
        <f t="shared" ref="AF412:AK421" ca="1" si="169">IF(ISNUMBER(MATCH(ROW(),$BC:$BC, 0)), IF(OR(INDIRECT("SP_2b!" &amp; ADDRESS(MATCH(ROW(),$BC:$BC, 0)-1, COLUMN()-4, 4))="", INDIRECT("SP_2b!" &amp; ADDRESS(MATCH(ROW(),$BC:$BC, 0)-1, COLUMN()-4, 4))=0), "", INDIRECT("SP_2b!" &amp; ADDRESS(MATCH(ROW(),$BC:$BC, 0)-1, COLUMN()-4, 4))), "")</f>
        <v/>
      </c>
      <c r="AG412" t="str">
        <f t="shared" ca="1" si="169"/>
        <v/>
      </c>
      <c r="AH412" t="str">
        <f t="shared" ca="1" si="169"/>
        <v/>
      </c>
      <c r="AI412" t="str">
        <f t="shared" ca="1" si="169"/>
        <v/>
      </c>
      <c r="AJ412" t="str">
        <f t="shared" ca="1" si="169"/>
        <v/>
      </c>
      <c r="AK412" t="str">
        <f t="shared" ca="1" si="169"/>
        <v/>
      </c>
      <c r="AL412" t="str">
        <f t="shared" ca="1" si="165"/>
        <v/>
      </c>
      <c r="AM412" t="str">
        <f t="shared" ca="1" si="165"/>
        <v/>
      </c>
      <c r="AN412" t="str">
        <f t="shared" ca="1" si="158"/>
        <v/>
      </c>
      <c r="AO412" t="str">
        <f t="shared" ca="1" si="159"/>
        <v/>
      </c>
    </row>
    <row r="413" spans="3:41">
      <c r="C413" t="str">
        <f t="shared" ca="1" si="152"/>
        <v/>
      </c>
      <c r="D413" t="str">
        <f t="shared" ca="1" si="153"/>
        <v/>
      </c>
      <c r="E413" t="str">
        <f t="shared" ca="1" si="154"/>
        <v/>
      </c>
      <c r="F413" t="str">
        <f t="shared" ca="1" si="162"/>
        <v/>
      </c>
      <c r="G413" t="str">
        <f t="shared" ca="1" si="162"/>
        <v/>
      </c>
      <c r="H413" t="str">
        <f t="shared" ca="1" si="155"/>
        <v/>
      </c>
      <c r="I413" t="str">
        <f t="shared" ca="1" si="163"/>
        <v/>
      </c>
      <c r="J413" t="str">
        <f t="shared" ca="1" si="163"/>
        <v/>
      </c>
      <c r="K413" t="str">
        <f t="shared" ca="1" si="163"/>
        <v/>
      </c>
      <c r="L413" t="str">
        <f t="shared" ca="1" si="156"/>
        <v/>
      </c>
      <c r="M413" t="str">
        <f t="shared" ca="1" si="157"/>
        <v/>
      </c>
      <c r="N413" t="str">
        <f t="shared" ca="1" si="164"/>
        <v/>
      </c>
      <c r="O413" t="str">
        <f t="shared" ca="1" si="164"/>
        <v/>
      </c>
      <c r="P413" t="str">
        <f t="shared" ca="1" si="168"/>
        <v/>
      </c>
      <c r="Q413" t="str">
        <f t="shared" ca="1" si="168"/>
        <v/>
      </c>
      <c r="R413" t="str">
        <f t="shared" ca="1" si="168"/>
        <v/>
      </c>
      <c r="S413" t="str">
        <f t="shared" ca="1" si="168"/>
        <v/>
      </c>
      <c r="T413" t="str">
        <f t="shared" ca="1" si="168"/>
        <v/>
      </c>
      <c r="U413" t="str">
        <f t="shared" ca="1" si="168"/>
        <v/>
      </c>
      <c r="V413" t="str">
        <f t="shared" ca="1" si="168"/>
        <v/>
      </c>
      <c r="W413" t="str">
        <f t="shared" ca="1" si="168"/>
        <v/>
      </c>
      <c r="X413" t="str">
        <f t="shared" ca="1" si="168"/>
        <v/>
      </c>
      <c r="Y413" t="str">
        <f t="shared" ca="1" si="168"/>
        <v/>
      </c>
      <c r="Z413" t="str">
        <f t="shared" ca="1" si="168"/>
        <v/>
      </c>
      <c r="AA413" t="str">
        <f t="shared" ca="1" si="168"/>
        <v/>
      </c>
      <c r="AB413" t="str">
        <f t="shared" ca="1" si="168"/>
        <v/>
      </c>
      <c r="AC413" t="str">
        <f t="shared" ca="1" si="168"/>
        <v/>
      </c>
      <c r="AD413" t="str">
        <f t="shared" ca="1" si="168"/>
        <v/>
      </c>
      <c r="AE413" t="str">
        <f t="shared" ca="1" si="137"/>
        <v/>
      </c>
      <c r="AF413" t="str">
        <f t="shared" ca="1" si="169"/>
        <v/>
      </c>
      <c r="AG413" t="str">
        <f t="shared" ca="1" si="169"/>
        <v/>
      </c>
      <c r="AH413" t="str">
        <f t="shared" ca="1" si="169"/>
        <v/>
      </c>
      <c r="AI413" t="str">
        <f t="shared" ca="1" si="169"/>
        <v/>
      </c>
      <c r="AJ413" t="str">
        <f t="shared" ca="1" si="169"/>
        <v/>
      </c>
      <c r="AK413" t="str">
        <f t="shared" ca="1" si="169"/>
        <v/>
      </c>
      <c r="AL413" t="str">
        <f t="shared" ca="1" si="165"/>
        <v/>
      </c>
      <c r="AM413" t="str">
        <f t="shared" ca="1" si="165"/>
        <v/>
      </c>
      <c r="AN413" t="str">
        <f t="shared" ca="1" si="158"/>
        <v/>
      </c>
      <c r="AO413" t="str">
        <f t="shared" ca="1" si="159"/>
        <v/>
      </c>
    </row>
    <row r="414" spans="3:41">
      <c r="C414" t="str">
        <f t="shared" ca="1" si="152"/>
        <v/>
      </c>
      <c r="D414" t="str">
        <f t="shared" ca="1" si="153"/>
        <v/>
      </c>
      <c r="E414" t="str">
        <f t="shared" ca="1" si="154"/>
        <v/>
      </c>
      <c r="F414" t="str">
        <f t="shared" ca="1" si="162"/>
        <v/>
      </c>
      <c r="G414" t="str">
        <f t="shared" ca="1" si="162"/>
        <v/>
      </c>
      <c r="H414" t="str">
        <f t="shared" ca="1" si="155"/>
        <v/>
      </c>
      <c r="I414" t="str">
        <f t="shared" ca="1" si="163"/>
        <v/>
      </c>
      <c r="J414" t="str">
        <f t="shared" ca="1" si="163"/>
        <v/>
      </c>
      <c r="K414" t="str">
        <f t="shared" ca="1" si="163"/>
        <v/>
      </c>
      <c r="L414" t="str">
        <f t="shared" ca="1" si="156"/>
        <v/>
      </c>
      <c r="M414" t="str">
        <f t="shared" ca="1" si="157"/>
        <v/>
      </c>
      <c r="N414" t="str">
        <f t="shared" ca="1" si="164"/>
        <v/>
      </c>
      <c r="O414" t="str">
        <f t="shared" ca="1" si="164"/>
        <v/>
      </c>
      <c r="P414" t="str">
        <f t="shared" ca="1" si="168"/>
        <v/>
      </c>
      <c r="Q414" t="str">
        <f t="shared" ca="1" si="168"/>
        <v/>
      </c>
      <c r="R414" t="str">
        <f t="shared" ca="1" si="168"/>
        <v/>
      </c>
      <c r="S414" t="str">
        <f t="shared" ca="1" si="168"/>
        <v/>
      </c>
      <c r="T414" t="str">
        <f t="shared" ca="1" si="168"/>
        <v/>
      </c>
      <c r="U414" t="str">
        <f t="shared" ca="1" si="168"/>
        <v/>
      </c>
      <c r="V414" t="str">
        <f t="shared" ca="1" si="168"/>
        <v/>
      </c>
      <c r="W414" t="str">
        <f t="shared" ca="1" si="168"/>
        <v/>
      </c>
      <c r="X414" t="str">
        <f t="shared" ca="1" si="168"/>
        <v/>
      </c>
      <c r="Y414" t="str">
        <f t="shared" ca="1" si="168"/>
        <v/>
      </c>
      <c r="Z414" t="str">
        <f t="shared" ca="1" si="168"/>
        <v/>
      </c>
      <c r="AA414" t="str">
        <f t="shared" ca="1" si="168"/>
        <v/>
      </c>
      <c r="AB414" t="str">
        <f t="shared" ca="1" si="168"/>
        <v/>
      </c>
      <c r="AC414" t="str">
        <f t="shared" ca="1" si="168"/>
        <v/>
      </c>
      <c r="AD414" t="str">
        <f t="shared" ca="1" si="168"/>
        <v/>
      </c>
      <c r="AE414" t="str">
        <f t="shared" ca="1" si="137"/>
        <v/>
      </c>
      <c r="AF414" t="str">
        <f t="shared" ca="1" si="169"/>
        <v/>
      </c>
      <c r="AG414" t="str">
        <f t="shared" ca="1" si="169"/>
        <v/>
      </c>
      <c r="AH414" t="str">
        <f t="shared" ca="1" si="169"/>
        <v/>
      </c>
      <c r="AI414" t="str">
        <f t="shared" ca="1" si="169"/>
        <v/>
      </c>
      <c r="AJ414" t="str">
        <f t="shared" ca="1" si="169"/>
        <v/>
      </c>
      <c r="AK414" t="str">
        <f t="shared" ca="1" si="169"/>
        <v/>
      </c>
      <c r="AL414" t="str">
        <f t="shared" ca="1" si="165"/>
        <v/>
      </c>
      <c r="AM414" t="str">
        <f t="shared" ca="1" si="165"/>
        <v/>
      </c>
      <c r="AN414" t="str">
        <f t="shared" ca="1" si="158"/>
        <v/>
      </c>
      <c r="AO414" t="str">
        <f t="shared" ca="1" si="159"/>
        <v/>
      </c>
    </row>
    <row r="415" spans="3:41">
      <c r="C415" t="str">
        <f t="shared" ca="1" si="152"/>
        <v/>
      </c>
      <c r="D415" t="str">
        <f t="shared" ca="1" si="153"/>
        <v/>
      </c>
      <c r="E415" t="str">
        <f t="shared" ca="1" si="154"/>
        <v/>
      </c>
      <c r="F415" t="str">
        <f t="shared" ca="1" si="162"/>
        <v/>
      </c>
      <c r="G415" t="str">
        <f t="shared" ca="1" si="162"/>
        <v/>
      </c>
      <c r="H415" t="str">
        <f t="shared" ca="1" si="155"/>
        <v/>
      </c>
      <c r="I415" t="str">
        <f t="shared" ca="1" si="163"/>
        <v/>
      </c>
      <c r="J415" t="str">
        <f t="shared" ca="1" si="163"/>
        <v/>
      </c>
      <c r="K415" t="str">
        <f t="shared" ca="1" si="163"/>
        <v/>
      </c>
      <c r="L415" t="str">
        <f t="shared" ca="1" si="156"/>
        <v/>
      </c>
      <c r="M415" t="str">
        <f t="shared" ca="1" si="157"/>
        <v/>
      </c>
      <c r="N415" t="str">
        <f t="shared" ca="1" si="164"/>
        <v/>
      </c>
      <c r="O415" t="str">
        <f t="shared" ca="1" si="164"/>
        <v/>
      </c>
      <c r="P415" t="str">
        <f t="shared" ca="1" si="168"/>
        <v/>
      </c>
      <c r="Q415" t="str">
        <f t="shared" ca="1" si="168"/>
        <v/>
      </c>
      <c r="R415" t="str">
        <f t="shared" ca="1" si="168"/>
        <v/>
      </c>
      <c r="S415" t="str">
        <f t="shared" ca="1" si="168"/>
        <v/>
      </c>
      <c r="T415" t="str">
        <f t="shared" ca="1" si="168"/>
        <v/>
      </c>
      <c r="U415" t="str">
        <f t="shared" ca="1" si="168"/>
        <v/>
      </c>
      <c r="V415" t="str">
        <f t="shared" ca="1" si="168"/>
        <v/>
      </c>
      <c r="W415" t="str">
        <f t="shared" ca="1" si="168"/>
        <v/>
      </c>
      <c r="X415" t="str">
        <f t="shared" ca="1" si="168"/>
        <v/>
      </c>
      <c r="Y415" t="str">
        <f t="shared" ca="1" si="168"/>
        <v/>
      </c>
      <c r="Z415" t="str">
        <f t="shared" ca="1" si="168"/>
        <v/>
      </c>
      <c r="AA415" t="str">
        <f t="shared" ca="1" si="168"/>
        <v/>
      </c>
      <c r="AB415" t="str">
        <f t="shared" ca="1" si="168"/>
        <v/>
      </c>
      <c r="AC415" t="str">
        <f t="shared" ca="1" si="168"/>
        <v/>
      </c>
      <c r="AD415" t="str">
        <f t="shared" ca="1" si="168"/>
        <v/>
      </c>
      <c r="AE415" t="str">
        <f t="shared" ca="1" si="137"/>
        <v/>
      </c>
      <c r="AF415" t="str">
        <f t="shared" ca="1" si="169"/>
        <v/>
      </c>
      <c r="AG415" t="str">
        <f t="shared" ca="1" si="169"/>
        <v/>
      </c>
      <c r="AH415" t="str">
        <f t="shared" ca="1" si="169"/>
        <v/>
      </c>
      <c r="AI415" t="str">
        <f t="shared" ca="1" si="169"/>
        <v/>
      </c>
      <c r="AJ415" t="str">
        <f t="shared" ca="1" si="169"/>
        <v/>
      </c>
      <c r="AK415" t="str">
        <f t="shared" ca="1" si="169"/>
        <v/>
      </c>
      <c r="AL415" t="str">
        <f t="shared" ca="1" si="165"/>
        <v/>
      </c>
      <c r="AM415" t="str">
        <f t="shared" ca="1" si="165"/>
        <v/>
      </c>
      <c r="AN415" t="str">
        <f t="shared" ca="1" si="158"/>
        <v/>
      </c>
      <c r="AO415" t="str">
        <f t="shared" ca="1" si="159"/>
        <v/>
      </c>
    </row>
    <row r="416" spans="3:41">
      <c r="C416" t="str">
        <f t="shared" ca="1" si="152"/>
        <v/>
      </c>
      <c r="D416" t="str">
        <f t="shared" ca="1" si="153"/>
        <v/>
      </c>
      <c r="E416" t="str">
        <f t="shared" ca="1" si="154"/>
        <v/>
      </c>
      <c r="F416" t="str">
        <f t="shared" ca="1" si="162"/>
        <v/>
      </c>
      <c r="G416" t="str">
        <f t="shared" ca="1" si="162"/>
        <v/>
      </c>
      <c r="H416" t="str">
        <f t="shared" ca="1" si="155"/>
        <v/>
      </c>
      <c r="I416" t="str">
        <f t="shared" ca="1" si="163"/>
        <v/>
      </c>
      <c r="J416" t="str">
        <f t="shared" ca="1" si="163"/>
        <v/>
      </c>
      <c r="K416" t="str">
        <f t="shared" ca="1" si="163"/>
        <v/>
      </c>
      <c r="L416" t="str">
        <f t="shared" ca="1" si="156"/>
        <v/>
      </c>
      <c r="M416" t="str">
        <f t="shared" ca="1" si="157"/>
        <v/>
      </c>
      <c r="N416" t="str">
        <f t="shared" ca="1" si="164"/>
        <v/>
      </c>
      <c r="O416" t="str">
        <f t="shared" ca="1" si="164"/>
        <v/>
      </c>
      <c r="P416" t="str">
        <f t="shared" ca="1" si="168"/>
        <v/>
      </c>
      <c r="Q416" t="str">
        <f t="shared" ca="1" si="168"/>
        <v/>
      </c>
      <c r="R416" t="str">
        <f t="shared" ca="1" si="168"/>
        <v/>
      </c>
      <c r="S416" t="str">
        <f t="shared" ca="1" si="168"/>
        <v/>
      </c>
      <c r="T416" t="str">
        <f t="shared" ca="1" si="168"/>
        <v/>
      </c>
      <c r="U416" t="str">
        <f t="shared" ca="1" si="168"/>
        <v/>
      </c>
      <c r="V416" t="str">
        <f t="shared" ca="1" si="168"/>
        <v/>
      </c>
      <c r="W416" t="str">
        <f t="shared" ca="1" si="168"/>
        <v/>
      </c>
      <c r="X416" t="str">
        <f t="shared" ca="1" si="168"/>
        <v/>
      </c>
      <c r="Y416" t="str">
        <f t="shared" ca="1" si="168"/>
        <v/>
      </c>
      <c r="Z416" t="str">
        <f t="shared" ca="1" si="168"/>
        <v/>
      </c>
      <c r="AA416" t="str">
        <f t="shared" ca="1" si="168"/>
        <v/>
      </c>
      <c r="AB416" t="str">
        <f t="shared" ca="1" si="168"/>
        <v/>
      </c>
      <c r="AC416" t="str">
        <f t="shared" ca="1" si="168"/>
        <v/>
      </c>
      <c r="AD416" t="str">
        <f t="shared" ca="1" si="168"/>
        <v/>
      </c>
      <c r="AE416" t="str">
        <f t="shared" ca="1" si="137"/>
        <v/>
      </c>
      <c r="AF416" t="str">
        <f t="shared" ca="1" si="169"/>
        <v/>
      </c>
      <c r="AG416" t="str">
        <f t="shared" ca="1" si="169"/>
        <v/>
      </c>
      <c r="AH416" t="str">
        <f t="shared" ca="1" si="169"/>
        <v/>
      </c>
      <c r="AI416" t="str">
        <f t="shared" ca="1" si="169"/>
        <v/>
      </c>
      <c r="AJ416" t="str">
        <f t="shared" ca="1" si="169"/>
        <v/>
      </c>
      <c r="AK416" t="str">
        <f t="shared" ca="1" si="169"/>
        <v/>
      </c>
      <c r="AL416" t="str">
        <f t="shared" ca="1" si="165"/>
        <v/>
      </c>
      <c r="AM416" t="str">
        <f t="shared" ca="1" si="165"/>
        <v/>
      </c>
      <c r="AN416" t="str">
        <f t="shared" ca="1" si="158"/>
        <v/>
      </c>
      <c r="AO416" t="str">
        <f t="shared" ca="1" si="159"/>
        <v/>
      </c>
    </row>
    <row r="417" spans="3:41">
      <c r="C417" t="str">
        <f t="shared" ca="1" si="152"/>
        <v/>
      </c>
      <c r="D417" t="str">
        <f t="shared" ca="1" si="153"/>
        <v/>
      </c>
      <c r="E417" t="str">
        <f t="shared" ca="1" si="154"/>
        <v/>
      </c>
      <c r="F417" t="str">
        <f t="shared" ca="1" si="162"/>
        <v/>
      </c>
      <c r="G417" t="str">
        <f t="shared" ca="1" si="162"/>
        <v/>
      </c>
      <c r="H417" t="str">
        <f t="shared" ca="1" si="155"/>
        <v/>
      </c>
      <c r="I417" t="str">
        <f t="shared" ca="1" si="163"/>
        <v/>
      </c>
      <c r="J417" t="str">
        <f t="shared" ca="1" si="163"/>
        <v/>
      </c>
      <c r="K417" t="str">
        <f t="shared" ca="1" si="163"/>
        <v/>
      </c>
      <c r="L417" t="str">
        <f t="shared" ca="1" si="156"/>
        <v/>
      </c>
      <c r="M417" t="str">
        <f t="shared" ca="1" si="157"/>
        <v/>
      </c>
      <c r="N417" t="str">
        <f t="shared" ca="1" si="164"/>
        <v/>
      </c>
      <c r="O417" t="str">
        <f t="shared" ca="1" si="164"/>
        <v/>
      </c>
      <c r="P417" t="str">
        <f t="shared" ca="1" si="168"/>
        <v/>
      </c>
      <c r="Q417" t="str">
        <f t="shared" ca="1" si="168"/>
        <v/>
      </c>
      <c r="R417" t="str">
        <f t="shared" ca="1" si="168"/>
        <v/>
      </c>
      <c r="S417" t="str">
        <f t="shared" ca="1" si="168"/>
        <v/>
      </c>
      <c r="T417" t="str">
        <f t="shared" ca="1" si="168"/>
        <v/>
      </c>
      <c r="U417" t="str">
        <f t="shared" ca="1" si="168"/>
        <v/>
      </c>
      <c r="V417" t="str">
        <f t="shared" ca="1" si="168"/>
        <v/>
      </c>
      <c r="W417" t="str">
        <f t="shared" ca="1" si="168"/>
        <v/>
      </c>
      <c r="X417" t="str">
        <f t="shared" ca="1" si="168"/>
        <v/>
      </c>
      <c r="Y417" t="str">
        <f t="shared" ca="1" si="168"/>
        <v/>
      </c>
      <c r="Z417" t="str">
        <f t="shared" ca="1" si="168"/>
        <v/>
      </c>
      <c r="AA417" t="str">
        <f t="shared" ca="1" si="168"/>
        <v/>
      </c>
      <c r="AB417" t="str">
        <f t="shared" ca="1" si="168"/>
        <v/>
      </c>
      <c r="AC417" t="str">
        <f t="shared" ca="1" si="168"/>
        <v/>
      </c>
      <c r="AD417" t="str">
        <f t="shared" ca="1" si="168"/>
        <v/>
      </c>
      <c r="AE417" t="str">
        <f t="shared" ca="1" si="137"/>
        <v/>
      </c>
      <c r="AF417" t="str">
        <f t="shared" ca="1" si="169"/>
        <v/>
      </c>
      <c r="AG417" t="str">
        <f t="shared" ca="1" si="169"/>
        <v/>
      </c>
      <c r="AH417" t="str">
        <f t="shared" ca="1" si="169"/>
        <v/>
      </c>
      <c r="AI417" t="str">
        <f t="shared" ca="1" si="169"/>
        <v/>
      </c>
      <c r="AJ417" t="str">
        <f t="shared" ca="1" si="169"/>
        <v/>
      </c>
      <c r="AK417" t="str">
        <f t="shared" ca="1" si="169"/>
        <v/>
      </c>
      <c r="AL417" t="str">
        <f t="shared" ca="1" si="165"/>
        <v/>
      </c>
      <c r="AM417" t="str">
        <f t="shared" ca="1" si="165"/>
        <v/>
      </c>
      <c r="AN417" t="str">
        <f t="shared" ca="1" si="158"/>
        <v/>
      </c>
      <c r="AO417" t="str">
        <f t="shared" ca="1" si="159"/>
        <v/>
      </c>
    </row>
    <row r="418" spans="3:41">
      <c r="C418" t="str">
        <f t="shared" ca="1" si="152"/>
        <v/>
      </c>
      <c r="D418" t="str">
        <f t="shared" ca="1" si="153"/>
        <v/>
      </c>
      <c r="E418" t="str">
        <f t="shared" ca="1" si="154"/>
        <v/>
      </c>
      <c r="F418" t="str">
        <f t="shared" ca="1" si="162"/>
        <v/>
      </c>
      <c r="G418" t="str">
        <f t="shared" ca="1" si="162"/>
        <v/>
      </c>
      <c r="H418" t="str">
        <f t="shared" ca="1" si="155"/>
        <v/>
      </c>
      <c r="I418" t="str">
        <f t="shared" ca="1" si="163"/>
        <v/>
      </c>
      <c r="J418" t="str">
        <f t="shared" ca="1" si="163"/>
        <v/>
      </c>
      <c r="K418" t="str">
        <f t="shared" ca="1" si="163"/>
        <v/>
      </c>
      <c r="L418" t="str">
        <f t="shared" ca="1" si="156"/>
        <v/>
      </c>
      <c r="M418" t="str">
        <f t="shared" ca="1" si="157"/>
        <v/>
      </c>
      <c r="N418" t="str">
        <f t="shared" ca="1" si="164"/>
        <v/>
      </c>
      <c r="O418" t="str">
        <f t="shared" ca="1" si="164"/>
        <v/>
      </c>
      <c r="P418" t="str">
        <f t="shared" ca="1" si="168"/>
        <v/>
      </c>
      <c r="Q418" t="str">
        <f t="shared" ca="1" si="168"/>
        <v/>
      </c>
      <c r="R418" t="str">
        <f t="shared" ca="1" si="168"/>
        <v/>
      </c>
      <c r="S418" t="str">
        <f t="shared" ca="1" si="168"/>
        <v/>
      </c>
      <c r="T418" t="str">
        <f t="shared" ca="1" si="168"/>
        <v/>
      </c>
      <c r="U418" t="str">
        <f t="shared" ca="1" si="168"/>
        <v/>
      </c>
      <c r="V418" t="str">
        <f t="shared" ca="1" si="168"/>
        <v/>
      </c>
      <c r="W418" t="str">
        <f t="shared" ca="1" si="168"/>
        <v/>
      </c>
      <c r="X418" t="str">
        <f t="shared" ca="1" si="168"/>
        <v/>
      </c>
      <c r="Y418" t="str">
        <f t="shared" ca="1" si="168"/>
        <v/>
      </c>
      <c r="Z418" t="str">
        <f t="shared" ca="1" si="168"/>
        <v/>
      </c>
      <c r="AA418" t="str">
        <f t="shared" ca="1" si="168"/>
        <v/>
      </c>
      <c r="AB418" t="str">
        <f t="shared" ca="1" si="168"/>
        <v/>
      </c>
      <c r="AC418" t="str">
        <f t="shared" ca="1" si="168"/>
        <v/>
      </c>
      <c r="AD418" t="str">
        <f t="shared" ca="1" si="168"/>
        <v/>
      </c>
      <c r="AE418" t="str">
        <f t="shared" ca="1" si="137"/>
        <v/>
      </c>
      <c r="AF418" t="str">
        <f t="shared" ca="1" si="169"/>
        <v/>
      </c>
      <c r="AG418" t="str">
        <f t="shared" ca="1" si="169"/>
        <v/>
      </c>
      <c r="AH418" t="str">
        <f t="shared" ca="1" si="169"/>
        <v/>
      </c>
      <c r="AI418" t="str">
        <f t="shared" ca="1" si="169"/>
        <v/>
      </c>
      <c r="AJ418" t="str">
        <f t="shared" ca="1" si="169"/>
        <v/>
      </c>
      <c r="AK418" t="str">
        <f t="shared" ca="1" si="169"/>
        <v/>
      </c>
      <c r="AL418" t="str">
        <f t="shared" ca="1" si="165"/>
        <v/>
      </c>
      <c r="AM418" t="str">
        <f t="shared" ca="1" si="165"/>
        <v/>
      </c>
      <c r="AN418" t="str">
        <f t="shared" ca="1" si="158"/>
        <v/>
      </c>
      <c r="AO418" t="str">
        <f t="shared" ca="1" si="159"/>
        <v/>
      </c>
    </row>
    <row r="419" spans="3:41">
      <c r="C419" t="str">
        <f t="shared" ca="1" si="152"/>
        <v/>
      </c>
      <c r="D419" t="str">
        <f t="shared" ca="1" si="153"/>
        <v/>
      </c>
      <c r="E419" t="str">
        <f t="shared" ca="1" si="154"/>
        <v/>
      </c>
      <c r="F419" t="str">
        <f t="shared" ca="1" si="162"/>
        <v/>
      </c>
      <c r="G419" t="str">
        <f t="shared" ca="1" si="162"/>
        <v/>
      </c>
      <c r="H419" t="str">
        <f t="shared" ca="1" si="155"/>
        <v/>
      </c>
      <c r="I419" t="str">
        <f t="shared" ca="1" si="163"/>
        <v/>
      </c>
      <c r="J419" t="str">
        <f t="shared" ca="1" si="163"/>
        <v/>
      </c>
      <c r="K419" t="str">
        <f t="shared" ca="1" si="163"/>
        <v/>
      </c>
      <c r="L419" t="str">
        <f t="shared" ca="1" si="156"/>
        <v/>
      </c>
      <c r="M419" t="str">
        <f t="shared" ca="1" si="157"/>
        <v/>
      </c>
      <c r="N419" t="str">
        <f t="shared" ca="1" si="164"/>
        <v/>
      </c>
      <c r="O419" t="str">
        <f t="shared" ca="1" si="164"/>
        <v/>
      </c>
      <c r="P419" t="str">
        <f t="shared" ca="1" si="168"/>
        <v/>
      </c>
      <c r="Q419" t="str">
        <f t="shared" ca="1" si="168"/>
        <v/>
      </c>
      <c r="R419" t="str">
        <f t="shared" ca="1" si="168"/>
        <v/>
      </c>
      <c r="S419" t="str">
        <f t="shared" ca="1" si="168"/>
        <v/>
      </c>
      <c r="T419" t="str">
        <f t="shared" ca="1" si="168"/>
        <v/>
      </c>
      <c r="U419" t="str">
        <f t="shared" ca="1" si="168"/>
        <v/>
      </c>
      <c r="V419" t="str">
        <f t="shared" ca="1" si="168"/>
        <v/>
      </c>
      <c r="W419" t="str">
        <f t="shared" ca="1" si="168"/>
        <v/>
      </c>
      <c r="X419" t="str">
        <f t="shared" ca="1" si="168"/>
        <v/>
      </c>
      <c r="Y419" t="str">
        <f t="shared" ca="1" si="168"/>
        <v/>
      </c>
      <c r="Z419" t="str">
        <f t="shared" ca="1" si="168"/>
        <v/>
      </c>
      <c r="AA419" t="str">
        <f t="shared" ca="1" si="168"/>
        <v/>
      </c>
      <c r="AB419" t="str">
        <f t="shared" ca="1" si="168"/>
        <v/>
      </c>
      <c r="AC419" t="str">
        <f t="shared" ca="1" si="168"/>
        <v/>
      </c>
      <c r="AD419" t="str">
        <f t="shared" ca="1" si="168"/>
        <v/>
      </c>
      <c r="AE419" t="str">
        <f t="shared" ca="1" si="137"/>
        <v/>
      </c>
      <c r="AF419" t="str">
        <f t="shared" ca="1" si="169"/>
        <v/>
      </c>
      <c r="AG419" t="str">
        <f t="shared" ca="1" si="169"/>
        <v/>
      </c>
      <c r="AH419" t="str">
        <f t="shared" ca="1" si="169"/>
        <v/>
      </c>
      <c r="AI419" t="str">
        <f t="shared" ca="1" si="169"/>
        <v/>
      </c>
      <c r="AJ419" t="str">
        <f t="shared" ca="1" si="169"/>
        <v/>
      </c>
      <c r="AK419" t="str">
        <f t="shared" ca="1" si="169"/>
        <v/>
      </c>
      <c r="AL419" t="str">
        <f t="shared" ca="1" si="165"/>
        <v/>
      </c>
      <c r="AM419" t="str">
        <f t="shared" ca="1" si="165"/>
        <v/>
      </c>
      <c r="AN419" t="str">
        <f t="shared" ca="1" si="158"/>
        <v/>
      </c>
      <c r="AO419" t="str">
        <f t="shared" ca="1" si="159"/>
        <v/>
      </c>
    </row>
    <row r="420" spans="3:41">
      <c r="C420" t="str">
        <f t="shared" ca="1" si="152"/>
        <v/>
      </c>
      <c r="D420" t="str">
        <f t="shared" ca="1" si="153"/>
        <v/>
      </c>
      <c r="E420" t="str">
        <f t="shared" ca="1" si="154"/>
        <v/>
      </c>
      <c r="F420" t="str">
        <f t="shared" ref="F420:G439" ca="1" si="170">IF(ISNUMBER(MATCH(ROW(),$BB:$BB, 0)), IF(INDIRECT("SP_2a!" &amp; ADDRESS(MATCH(ROW(),$BB:$BB, 0)-1, COLUMN(), 4))=1, "X", ""), "")</f>
        <v/>
      </c>
      <c r="G420" t="str">
        <f t="shared" ca="1" si="170"/>
        <v/>
      </c>
      <c r="H420" t="str">
        <f t="shared" ca="1" si="155"/>
        <v/>
      </c>
      <c r="I420" t="str">
        <f t="shared" ref="I420:K439" ca="1" si="171">IF(ISNUMBER(MATCH(ROW(),$BC:$BC, 0)), IF(INDIRECT("SP_2a!" &amp; ADDRESS(MATCH(ROW(),$BC:$BC, 0)-1, COLUMN(), 4))&lt;&gt;"", INDIRECT("SP_2a!" &amp; ADDRESS(MATCH(ROW(),$BC:$BC, 0)-1, COLUMN(), 4)), ""), "")</f>
        <v/>
      </c>
      <c r="J420" t="str">
        <f t="shared" ca="1" si="171"/>
        <v/>
      </c>
      <c r="K420" t="str">
        <f t="shared" ca="1" si="171"/>
        <v/>
      </c>
      <c r="L420" t="str">
        <f t="shared" ca="1" si="156"/>
        <v/>
      </c>
      <c r="M420" t="str">
        <f t="shared" ca="1" si="157"/>
        <v/>
      </c>
      <c r="N420" t="str">
        <f t="shared" ref="N420:O439" ca="1" si="172">IF(ISNUMBER(MATCH(ROW(),$BC:$BC, 0)), IF(INDIRECT("SP_2a!" &amp; ADDRESS(MATCH(ROW(),$BC:$BC, 0)-1, COLUMN(), 4))&lt;&gt;"", INDIRECT("SP_2a!" &amp; ADDRESS(MATCH(ROW(),$BC:$BC, 0)-1, COLUMN(), 4)), ""), "")</f>
        <v/>
      </c>
      <c r="O420" t="str">
        <f t="shared" ca="1" si="172"/>
        <v/>
      </c>
      <c r="P420" t="str">
        <f t="shared" ca="1" si="168"/>
        <v/>
      </c>
      <c r="Q420" t="str">
        <f t="shared" ca="1" si="168"/>
        <v/>
      </c>
      <c r="R420" t="str">
        <f t="shared" ca="1" si="168"/>
        <v/>
      </c>
      <c r="S420" t="str">
        <f t="shared" ca="1" si="168"/>
        <v/>
      </c>
      <c r="T420" t="str">
        <f t="shared" ca="1" si="168"/>
        <v/>
      </c>
      <c r="U420" t="str">
        <f t="shared" ca="1" si="168"/>
        <v/>
      </c>
      <c r="V420" t="str">
        <f t="shared" ca="1" si="168"/>
        <v/>
      </c>
      <c r="W420" t="str">
        <f t="shared" ca="1" si="168"/>
        <v/>
      </c>
      <c r="X420" t="str">
        <f t="shared" ca="1" si="168"/>
        <v/>
      </c>
      <c r="Y420" t="str">
        <f t="shared" ca="1" si="168"/>
        <v/>
      </c>
      <c r="Z420" t="str">
        <f t="shared" ca="1" si="168"/>
        <v/>
      </c>
      <c r="AA420" t="str">
        <f t="shared" ca="1" si="168"/>
        <v/>
      </c>
      <c r="AB420" t="str">
        <f t="shared" ca="1" si="168"/>
        <v/>
      </c>
      <c r="AC420" t="str">
        <f t="shared" ca="1" si="168"/>
        <v/>
      </c>
      <c r="AD420" t="str">
        <f t="shared" ca="1" si="168"/>
        <v/>
      </c>
      <c r="AE420" t="str">
        <f t="shared" ca="1" si="137"/>
        <v/>
      </c>
      <c r="AF420" t="str">
        <f t="shared" ca="1" si="169"/>
        <v/>
      </c>
      <c r="AG420" t="str">
        <f t="shared" ca="1" si="169"/>
        <v/>
      </c>
      <c r="AH420" t="str">
        <f t="shared" ca="1" si="169"/>
        <v/>
      </c>
      <c r="AI420" t="str">
        <f t="shared" ca="1" si="169"/>
        <v/>
      </c>
      <c r="AJ420" t="str">
        <f t="shared" ca="1" si="169"/>
        <v/>
      </c>
      <c r="AK420" t="str">
        <f t="shared" ca="1" si="169"/>
        <v/>
      </c>
      <c r="AL420" t="str">
        <f t="shared" ca="1" si="165"/>
        <v/>
      </c>
      <c r="AM420" t="str">
        <f t="shared" ca="1" si="165"/>
        <v/>
      </c>
      <c r="AN420" t="str">
        <f t="shared" ca="1" si="158"/>
        <v/>
      </c>
      <c r="AO420" t="str">
        <f t="shared" ca="1" si="159"/>
        <v/>
      </c>
    </row>
    <row r="421" spans="3:41">
      <c r="C421" t="str">
        <f t="shared" ca="1" si="152"/>
        <v/>
      </c>
      <c r="D421" t="str">
        <f t="shared" ca="1" si="153"/>
        <v/>
      </c>
      <c r="E421" t="str">
        <f t="shared" ca="1" si="154"/>
        <v/>
      </c>
      <c r="F421" t="str">
        <f t="shared" ca="1" si="170"/>
        <v/>
      </c>
      <c r="G421" t="str">
        <f t="shared" ca="1" si="170"/>
        <v/>
      </c>
      <c r="H421" t="str">
        <f t="shared" ca="1" si="155"/>
        <v/>
      </c>
      <c r="I421" t="str">
        <f t="shared" ca="1" si="171"/>
        <v/>
      </c>
      <c r="J421" t="str">
        <f t="shared" ca="1" si="171"/>
        <v/>
      </c>
      <c r="K421" t="str">
        <f t="shared" ca="1" si="171"/>
        <v/>
      </c>
      <c r="L421" t="str">
        <f t="shared" ca="1" si="156"/>
        <v/>
      </c>
      <c r="M421" t="str">
        <f t="shared" ca="1" si="157"/>
        <v/>
      </c>
      <c r="N421" t="str">
        <f t="shared" ca="1" si="172"/>
        <v/>
      </c>
      <c r="O421" t="str">
        <f t="shared" ca="1" si="172"/>
        <v/>
      </c>
      <c r="P421" t="str">
        <f t="shared" ca="1" si="168"/>
        <v/>
      </c>
      <c r="Q421" t="str">
        <f t="shared" ca="1" si="168"/>
        <v/>
      </c>
      <c r="R421" t="str">
        <f t="shared" ca="1" si="168"/>
        <v/>
      </c>
      <c r="S421" t="str">
        <f t="shared" ca="1" si="168"/>
        <v/>
      </c>
      <c r="T421" t="str">
        <f t="shared" ca="1" si="168"/>
        <v/>
      </c>
      <c r="U421" t="str">
        <f t="shared" ca="1" si="168"/>
        <v/>
      </c>
      <c r="V421" t="str">
        <f t="shared" ca="1" si="168"/>
        <v/>
      </c>
      <c r="W421" t="str">
        <f t="shared" ca="1" si="168"/>
        <v/>
      </c>
      <c r="X421" t="str">
        <f t="shared" ca="1" si="168"/>
        <v/>
      </c>
      <c r="Y421" t="str">
        <f t="shared" ca="1" si="168"/>
        <v/>
      </c>
      <c r="Z421" t="str">
        <f t="shared" ca="1" si="168"/>
        <v/>
      </c>
      <c r="AA421" t="str">
        <f t="shared" ca="1" si="168"/>
        <v/>
      </c>
      <c r="AB421" t="str">
        <f t="shared" ca="1" si="168"/>
        <v/>
      </c>
      <c r="AC421" t="str">
        <f t="shared" ca="1" si="168"/>
        <v/>
      </c>
      <c r="AD421" t="str">
        <f t="shared" ca="1" si="168"/>
        <v/>
      </c>
      <c r="AE421" t="str">
        <f t="shared" ca="1" si="137"/>
        <v/>
      </c>
      <c r="AF421" t="str">
        <f t="shared" ca="1" si="169"/>
        <v/>
      </c>
      <c r="AG421" t="str">
        <f t="shared" ca="1" si="169"/>
        <v/>
      </c>
      <c r="AH421" t="str">
        <f t="shared" ca="1" si="169"/>
        <v/>
      </c>
      <c r="AI421" t="str">
        <f t="shared" ca="1" si="169"/>
        <v/>
      </c>
      <c r="AJ421" t="str">
        <f t="shared" ca="1" si="169"/>
        <v/>
      </c>
      <c r="AK421" t="str">
        <f t="shared" ca="1" si="169"/>
        <v/>
      </c>
      <c r="AL421" t="str">
        <f t="shared" ref="AL421:AM440" ca="1" si="173">IF(ISNUMBER(MATCH(ROW(),$BC:$BC, 0)), IF(OR(INDIRECT("SP_2b!" &amp; ADDRESS(MATCH(ROW(),$BC:$BC, 0)-1, COLUMN()-4, 4))="", INDIRECT("SP_2b!" &amp; ADDRESS(MATCH(ROW(),$BC:$BC, 0)-1, COLUMN()-4, 4))=0), "", INDIRECT("SP_2b!" &amp; ADDRESS(MATCH(ROW(),$BC:$BC, 0)-1, COLUMN()-4, 4))), "")</f>
        <v/>
      </c>
      <c r="AM421" t="str">
        <f t="shared" ca="1" si="173"/>
        <v/>
      </c>
      <c r="AN421" t="str">
        <f t="shared" ca="1" si="158"/>
        <v/>
      </c>
      <c r="AO421" t="str">
        <f t="shared" ca="1" si="159"/>
        <v/>
      </c>
    </row>
    <row r="422" spans="3:41">
      <c r="C422" t="str">
        <f t="shared" ca="1" si="152"/>
        <v/>
      </c>
      <c r="D422" t="str">
        <f t="shared" ca="1" si="153"/>
        <v/>
      </c>
      <c r="E422" t="str">
        <f t="shared" ca="1" si="154"/>
        <v/>
      </c>
      <c r="F422" t="str">
        <f t="shared" ca="1" si="170"/>
        <v/>
      </c>
      <c r="G422" t="str">
        <f t="shared" ca="1" si="170"/>
        <v/>
      </c>
      <c r="H422" t="str">
        <f t="shared" ca="1" si="155"/>
        <v/>
      </c>
      <c r="I422" t="str">
        <f t="shared" ca="1" si="171"/>
        <v/>
      </c>
      <c r="J422" t="str">
        <f t="shared" ca="1" si="171"/>
        <v/>
      </c>
      <c r="K422" t="str">
        <f t="shared" ca="1" si="171"/>
        <v/>
      </c>
      <c r="L422" t="str">
        <f t="shared" ca="1" si="156"/>
        <v/>
      </c>
      <c r="M422" t="str">
        <f t="shared" ca="1" si="157"/>
        <v/>
      </c>
      <c r="N422" t="str">
        <f t="shared" ca="1" si="172"/>
        <v/>
      </c>
      <c r="O422" t="str">
        <f t="shared" ca="1" si="172"/>
        <v/>
      </c>
      <c r="P422" t="str">
        <f t="shared" ref="P422:AD431" ca="1" si="174">IF(ISNUMBER(MATCH(ROW(),$BC:$BC, 0)), IF(INDIRECT("SP_2b!" &amp; ADDRESS(MATCH(ROW(),$BC:$BC, 0)-1, COLUMN()-4, 4))&lt;&gt;"", INDIRECT("SP_2b!" &amp; ADDRESS(MATCH(ROW(),$BC:$BC, 0)-1, COLUMN()-4, 4)), ""), "")</f>
        <v/>
      </c>
      <c r="Q422" t="str">
        <f t="shared" ca="1" si="174"/>
        <v/>
      </c>
      <c r="R422" t="str">
        <f t="shared" ca="1" si="174"/>
        <v/>
      </c>
      <c r="S422" t="str">
        <f t="shared" ca="1" si="174"/>
        <v/>
      </c>
      <c r="T422" t="str">
        <f t="shared" ca="1" si="174"/>
        <v/>
      </c>
      <c r="U422" t="str">
        <f t="shared" ca="1" si="174"/>
        <v/>
      </c>
      <c r="V422" t="str">
        <f t="shared" ca="1" si="174"/>
        <v/>
      </c>
      <c r="W422" t="str">
        <f t="shared" ca="1" si="174"/>
        <v/>
      </c>
      <c r="X422" t="str">
        <f t="shared" ca="1" si="174"/>
        <v/>
      </c>
      <c r="Y422" t="str">
        <f t="shared" ca="1" si="174"/>
        <v/>
      </c>
      <c r="Z422" t="str">
        <f t="shared" ca="1" si="174"/>
        <v/>
      </c>
      <c r="AA422" t="str">
        <f t="shared" ca="1" si="174"/>
        <v/>
      </c>
      <c r="AB422" t="str">
        <f t="shared" ca="1" si="174"/>
        <v/>
      </c>
      <c r="AC422" t="str">
        <f t="shared" ca="1" si="174"/>
        <v/>
      </c>
      <c r="AD422" t="str">
        <f t="shared" ca="1" si="174"/>
        <v/>
      </c>
      <c r="AE422" t="str">
        <f t="shared" ref="AE422:AE485" ca="1" si="175">IF(ISNUMBER(MATCH(ROW(),$BC:$BC, 0)), IF(OR(INDIRECT("SP_2b!" &amp; ADDRESS(MATCH(ROW(),$BC:$BC, 0)-1, COLUMN()-4, 4))="", INDIRECT("SP_2b!" &amp; ADDRESS(MATCH(ROW(),$BC:$BC, 0)-1, COLUMN()-4, 4))=0), "", INDIRECT("SP_2b!" &amp; ADDRESS(MATCH(ROW(),$BC:$BC, 0)-1, COLUMN()-4, 4))), "")</f>
        <v/>
      </c>
      <c r="AF422" t="str">
        <f t="shared" ref="AF422:AK431" ca="1" si="176">IF(ISNUMBER(MATCH(ROW(),$BC:$BC, 0)), IF(OR(INDIRECT("SP_2b!" &amp; ADDRESS(MATCH(ROW(),$BC:$BC, 0)-1, COLUMN()-4, 4))="", INDIRECT("SP_2b!" &amp; ADDRESS(MATCH(ROW(),$BC:$BC, 0)-1, COLUMN()-4, 4))=0), "", INDIRECT("SP_2b!" &amp; ADDRESS(MATCH(ROW(),$BC:$BC, 0)-1, COLUMN()-4, 4))), "")</f>
        <v/>
      </c>
      <c r="AG422" t="str">
        <f t="shared" ca="1" si="176"/>
        <v/>
      </c>
      <c r="AH422" t="str">
        <f t="shared" ca="1" si="176"/>
        <v/>
      </c>
      <c r="AI422" t="str">
        <f t="shared" ca="1" si="176"/>
        <v/>
      </c>
      <c r="AJ422" t="str">
        <f t="shared" ca="1" si="176"/>
        <v/>
      </c>
      <c r="AK422" t="str">
        <f t="shared" ca="1" si="176"/>
        <v/>
      </c>
      <c r="AL422" t="str">
        <f t="shared" ca="1" si="173"/>
        <v/>
      </c>
      <c r="AM422" t="str">
        <f t="shared" ca="1" si="173"/>
        <v/>
      </c>
      <c r="AN422" t="str">
        <f t="shared" ca="1" si="158"/>
        <v/>
      </c>
      <c r="AO422" t="str">
        <f t="shared" ca="1" si="159"/>
        <v/>
      </c>
    </row>
    <row r="423" spans="3:41">
      <c r="C423" t="str">
        <f t="shared" ca="1" si="152"/>
        <v/>
      </c>
      <c r="D423" t="str">
        <f t="shared" ca="1" si="153"/>
        <v/>
      </c>
      <c r="E423" t="str">
        <f t="shared" ca="1" si="154"/>
        <v/>
      </c>
      <c r="F423" t="str">
        <f t="shared" ca="1" si="170"/>
        <v/>
      </c>
      <c r="G423" t="str">
        <f t="shared" ca="1" si="170"/>
        <v/>
      </c>
      <c r="H423" t="str">
        <f t="shared" ca="1" si="155"/>
        <v/>
      </c>
      <c r="I423" t="str">
        <f t="shared" ca="1" si="171"/>
        <v/>
      </c>
      <c r="J423" t="str">
        <f t="shared" ca="1" si="171"/>
        <v/>
      </c>
      <c r="K423" t="str">
        <f t="shared" ca="1" si="171"/>
        <v/>
      </c>
      <c r="L423" t="str">
        <f t="shared" ca="1" si="156"/>
        <v/>
      </c>
      <c r="M423" t="str">
        <f t="shared" ca="1" si="157"/>
        <v/>
      </c>
      <c r="N423" t="str">
        <f t="shared" ca="1" si="172"/>
        <v/>
      </c>
      <c r="O423" t="str">
        <f t="shared" ca="1" si="172"/>
        <v/>
      </c>
      <c r="P423" t="str">
        <f t="shared" ca="1" si="174"/>
        <v/>
      </c>
      <c r="Q423" t="str">
        <f t="shared" ca="1" si="174"/>
        <v/>
      </c>
      <c r="R423" t="str">
        <f t="shared" ca="1" si="174"/>
        <v/>
      </c>
      <c r="S423" t="str">
        <f t="shared" ca="1" si="174"/>
        <v/>
      </c>
      <c r="T423" t="str">
        <f t="shared" ca="1" si="174"/>
        <v/>
      </c>
      <c r="U423" t="str">
        <f t="shared" ca="1" si="174"/>
        <v/>
      </c>
      <c r="V423" t="str">
        <f t="shared" ca="1" si="174"/>
        <v/>
      </c>
      <c r="W423" t="str">
        <f t="shared" ca="1" si="174"/>
        <v/>
      </c>
      <c r="X423" t="str">
        <f t="shared" ca="1" si="174"/>
        <v/>
      </c>
      <c r="Y423" t="str">
        <f t="shared" ca="1" si="174"/>
        <v/>
      </c>
      <c r="Z423" t="str">
        <f t="shared" ca="1" si="174"/>
        <v/>
      </c>
      <c r="AA423" t="str">
        <f t="shared" ca="1" si="174"/>
        <v/>
      </c>
      <c r="AB423" t="str">
        <f t="shared" ca="1" si="174"/>
        <v/>
      </c>
      <c r="AC423" t="str">
        <f t="shared" ca="1" si="174"/>
        <v/>
      </c>
      <c r="AD423" t="str">
        <f t="shared" ca="1" si="174"/>
        <v/>
      </c>
      <c r="AE423" t="str">
        <f t="shared" ca="1" si="175"/>
        <v/>
      </c>
      <c r="AF423" t="str">
        <f t="shared" ca="1" si="176"/>
        <v/>
      </c>
      <c r="AG423" t="str">
        <f t="shared" ca="1" si="176"/>
        <v/>
      </c>
      <c r="AH423" t="str">
        <f t="shared" ca="1" si="176"/>
        <v/>
      </c>
      <c r="AI423" t="str">
        <f t="shared" ca="1" si="176"/>
        <v/>
      </c>
      <c r="AJ423" t="str">
        <f t="shared" ca="1" si="176"/>
        <v/>
      </c>
      <c r="AK423" t="str">
        <f t="shared" ca="1" si="176"/>
        <v/>
      </c>
      <c r="AL423" t="str">
        <f t="shared" ca="1" si="173"/>
        <v/>
      </c>
      <c r="AM423" t="str">
        <f t="shared" ca="1" si="173"/>
        <v/>
      </c>
      <c r="AN423" t="str">
        <f t="shared" ca="1" si="158"/>
        <v/>
      </c>
      <c r="AO423" t="str">
        <f t="shared" ca="1" si="159"/>
        <v/>
      </c>
    </row>
    <row r="424" spans="3:41">
      <c r="C424" t="str">
        <f t="shared" ca="1" si="152"/>
        <v/>
      </c>
      <c r="D424" t="str">
        <f t="shared" ca="1" si="153"/>
        <v/>
      </c>
      <c r="E424" t="str">
        <f t="shared" ca="1" si="154"/>
        <v/>
      </c>
      <c r="F424" t="str">
        <f t="shared" ca="1" si="170"/>
        <v/>
      </c>
      <c r="G424" t="str">
        <f t="shared" ca="1" si="170"/>
        <v/>
      </c>
      <c r="H424" t="str">
        <f t="shared" ca="1" si="155"/>
        <v/>
      </c>
      <c r="I424" t="str">
        <f t="shared" ca="1" si="171"/>
        <v/>
      </c>
      <c r="J424" t="str">
        <f t="shared" ca="1" si="171"/>
        <v/>
      </c>
      <c r="K424" t="str">
        <f t="shared" ca="1" si="171"/>
        <v/>
      </c>
      <c r="L424" t="str">
        <f t="shared" ca="1" si="156"/>
        <v/>
      </c>
      <c r="M424" t="str">
        <f t="shared" ca="1" si="157"/>
        <v/>
      </c>
      <c r="N424" t="str">
        <f t="shared" ca="1" si="172"/>
        <v/>
      </c>
      <c r="O424" t="str">
        <f t="shared" ca="1" si="172"/>
        <v/>
      </c>
      <c r="P424" t="str">
        <f t="shared" ca="1" si="174"/>
        <v/>
      </c>
      <c r="Q424" t="str">
        <f t="shared" ca="1" si="174"/>
        <v/>
      </c>
      <c r="R424" t="str">
        <f t="shared" ca="1" si="174"/>
        <v/>
      </c>
      <c r="S424" t="str">
        <f t="shared" ca="1" si="174"/>
        <v/>
      </c>
      <c r="T424" t="str">
        <f t="shared" ca="1" si="174"/>
        <v/>
      </c>
      <c r="U424" t="str">
        <f t="shared" ca="1" si="174"/>
        <v/>
      </c>
      <c r="V424" t="str">
        <f t="shared" ca="1" si="174"/>
        <v/>
      </c>
      <c r="W424" t="str">
        <f t="shared" ca="1" si="174"/>
        <v/>
      </c>
      <c r="X424" t="str">
        <f t="shared" ca="1" si="174"/>
        <v/>
      </c>
      <c r="Y424" t="str">
        <f t="shared" ca="1" si="174"/>
        <v/>
      </c>
      <c r="Z424" t="str">
        <f t="shared" ca="1" si="174"/>
        <v/>
      </c>
      <c r="AA424" t="str">
        <f t="shared" ca="1" si="174"/>
        <v/>
      </c>
      <c r="AB424" t="str">
        <f t="shared" ca="1" si="174"/>
        <v/>
      </c>
      <c r="AC424" t="str">
        <f t="shared" ca="1" si="174"/>
        <v/>
      </c>
      <c r="AD424" t="str">
        <f t="shared" ca="1" si="174"/>
        <v/>
      </c>
      <c r="AE424" t="str">
        <f t="shared" ca="1" si="175"/>
        <v/>
      </c>
      <c r="AF424" t="str">
        <f t="shared" ca="1" si="176"/>
        <v/>
      </c>
      <c r="AG424" t="str">
        <f t="shared" ca="1" si="176"/>
        <v/>
      </c>
      <c r="AH424" t="str">
        <f t="shared" ca="1" si="176"/>
        <v/>
      </c>
      <c r="AI424" t="str">
        <f t="shared" ca="1" si="176"/>
        <v/>
      </c>
      <c r="AJ424" t="str">
        <f t="shared" ca="1" si="176"/>
        <v/>
      </c>
      <c r="AK424" t="str">
        <f t="shared" ca="1" si="176"/>
        <v/>
      </c>
      <c r="AL424" t="str">
        <f t="shared" ca="1" si="173"/>
        <v/>
      </c>
      <c r="AM424" t="str">
        <f t="shared" ca="1" si="173"/>
        <v/>
      </c>
      <c r="AN424" t="str">
        <f t="shared" ca="1" si="158"/>
        <v/>
      </c>
      <c r="AO424" t="str">
        <f t="shared" ca="1" si="159"/>
        <v/>
      </c>
    </row>
    <row r="425" spans="3:41">
      <c r="C425" t="str">
        <f t="shared" ca="1" si="152"/>
        <v/>
      </c>
      <c r="D425" t="str">
        <f t="shared" ca="1" si="153"/>
        <v/>
      </c>
      <c r="E425" t="str">
        <f t="shared" ca="1" si="154"/>
        <v/>
      </c>
      <c r="F425" t="str">
        <f t="shared" ca="1" si="170"/>
        <v/>
      </c>
      <c r="G425" t="str">
        <f t="shared" ca="1" si="170"/>
        <v/>
      </c>
      <c r="H425" t="str">
        <f t="shared" ca="1" si="155"/>
        <v/>
      </c>
      <c r="I425" t="str">
        <f t="shared" ca="1" si="171"/>
        <v/>
      </c>
      <c r="J425" t="str">
        <f t="shared" ca="1" si="171"/>
        <v/>
      </c>
      <c r="K425" t="str">
        <f t="shared" ca="1" si="171"/>
        <v/>
      </c>
      <c r="L425" t="str">
        <f t="shared" ca="1" si="156"/>
        <v/>
      </c>
      <c r="M425" t="str">
        <f t="shared" ca="1" si="157"/>
        <v/>
      </c>
      <c r="N425" t="str">
        <f t="shared" ca="1" si="172"/>
        <v/>
      </c>
      <c r="O425" t="str">
        <f t="shared" ca="1" si="172"/>
        <v/>
      </c>
      <c r="P425" t="str">
        <f t="shared" ca="1" si="174"/>
        <v/>
      </c>
      <c r="Q425" t="str">
        <f t="shared" ca="1" si="174"/>
        <v/>
      </c>
      <c r="R425" t="str">
        <f t="shared" ca="1" si="174"/>
        <v/>
      </c>
      <c r="S425" t="str">
        <f t="shared" ca="1" si="174"/>
        <v/>
      </c>
      <c r="T425" t="str">
        <f t="shared" ca="1" si="174"/>
        <v/>
      </c>
      <c r="U425" t="str">
        <f t="shared" ca="1" si="174"/>
        <v/>
      </c>
      <c r="V425" t="str">
        <f t="shared" ca="1" si="174"/>
        <v/>
      </c>
      <c r="W425" t="str">
        <f t="shared" ca="1" si="174"/>
        <v/>
      </c>
      <c r="X425" t="str">
        <f t="shared" ca="1" si="174"/>
        <v/>
      </c>
      <c r="Y425" t="str">
        <f t="shared" ca="1" si="174"/>
        <v/>
      </c>
      <c r="Z425" t="str">
        <f t="shared" ca="1" si="174"/>
        <v/>
      </c>
      <c r="AA425" t="str">
        <f t="shared" ca="1" si="174"/>
        <v/>
      </c>
      <c r="AB425" t="str">
        <f t="shared" ca="1" si="174"/>
        <v/>
      </c>
      <c r="AC425" t="str">
        <f t="shared" ca="1" si="174"/>
        <v/>
      </c>
      <c r="AD425" t="str">
        <f t="shared" ca="1" si="174"/>
        <v/>
      </c>
      <c r="AE425" t="str">
        <f t="shared" ca="1" si="175"/>
        <v/>
      </c>
      <c r="AF425" t="str">
        <f t="shared" ca="1" si="176"/>
        <v/>
      </c>
      <c r="AG425" t="str">
        <f t="shared" ca="1" si="176"/>
        <v/>
      </c>
      <c r="AH425" t="str">
        <f t="shared" ca="1" si="176"/>
        <v/>
      </c>
      <c r="AI425" t="str">
        <f t="shared" ca="1" si="176"/>
        <v/>
      </c>
      <c r="AJ425" t="str">
        <f t="shared" ca="1" si="176"/>
        <v/>
      </c>
      <c r="AK425" t="str">
        <f t="shared" ca="1" si="176"/>
        <v/>
      </c>
      <c r="AL425" t="str">
        <f t="shared" ca="1" si="173"/>
        <v/>
      </c>
      <c r="AM425" t="str">
        <f t="shared" ca="1" si="173"/>
        <v/>
      </c>
      <c r="AN425" t="str">
        <f t="shared" ca="1" si="158"/>
        <v/>
      </c>
      <c r="AO425" t="str">
        <f t="shared" ca="1" si="159"/>
        <v/>
      </c>
    </row>
    <row r="426" spans="3:41">
      <c r="C426" t="str">
        <f t="shared" ca="1" si="152"/>
        <v/>
      </c>
      <c r="D426" t="str">
        <f t="shared" ca="1" si="153"/>
        <v/>
      </c>
      <c r="E426" t="str">
        <f t="shared" ca="1" si="154"/>
        <v/>
      </c>
      <c r="F426" t="str">
        <f t="shared" ca="1" si="170"/>
        <v/>
      </c>
      <c r="G426" t="str">
        <f t="shared" ca="1" si="170"/>
        <v/>
      </c>
      <c r="H426" t="str">
        <f t="shared" ca="1" si="155"/>
        <v/>
      </c>
      <c r="I426" t="str">
        <f t="shared" ca="1" si="171"/>
        <v/>
      </c>
      <c r="J426" t="str">
        <f t="shared" ca="1" si="171"/>
        <v/>
      </c>
      <c r="K426" t="str">
        <f t="shared" ca="1" si="171"/>
        <v/>
      </c>
      <c r="L426" t="str">
        <f t="shared" ca="1" si="156"/>
        <v/>
      </c>
      <c r="M426" t="str">
        <f t="shared" ca="1" si="157"/>
        <v/>
      </c>
      <c r="N426" t="str">
        <f t="shared" ca="1" si="172"/>
        <v/>
      </c>
      <c r="O426" t="str">
        <f t="shared" ca="1" si="172"/>
        <v/>
      </c>
      <c r="P426" t="str">
        <f t="shared" ca="1" si="174"/>
        <v/>
      </c>
      <c r="Q426" t="str">
        <f t="shared" ca="1" si="174"/>
        <v/>
      </c>
      <c r="R426" t="str">
        <f t="shared" ca="1" si="174"/>
        <v/>
      </c>
      <c r="S426" t="str">
        <f t="shared" ca="1" si="174"/>
        <v/>
      </c>
      <c r="T426" t="str">
        <f t="shared" ca="1" si="174"/>
        <v/>
      </c>
      <c r="U426" t="str">
        <f t="shared" ca="1" si="174"/>
        <v/>
      </c>
      <c r="V426" t="str">
        <f t="shared" ca="1" si="174"/>
        <v/>
      </c>
      <c r="W426" t="str">
        <f t="shared" ca="1" si="174"/>
        <v/>
      </c>
      <c r="X426" t="str">
        <f t="shared" ca="1" si="174"/>
        <v/>
      </c>
      <c r="Y426" t="str">
        <f t="shared" ca="1" si="174"/>
        <v/>
      </c>
      <c r="Z426" t="str">
        <f t="shared" ca="1" si="174"/>
        <v/>
      </c>
      <c r="AA426" t="str">
        <f t="shared" ca="1" si="174"/>
        <v/>
      </c>
      <c r="AB426" t="str">
        <f t="shared" ca="1" si="174"/>
        <v/>
      </c>
      <c r="AC426" t="str">
        <f t="shared" ca="1" si="174"/>
        <v/>
      </c>
      <c r="AD426" t="str">
        <f t="shared" ca="1" si="174"/>
        <v/>
      </c>
      <c r="AE426" t="str">
        <f t="shared" ca="1" si="175"/>
        <v/>
      </c>
      <c r="AF426" t="str">
        <f t="shared" ca="1" si="176"/>
        <v/>
      </c>
      <c r="AG426" t="str">
        <f t="shared" ca="1" si="176"/>
        <v/>
      </c>
      <c r="AH426" t="str">
        <f t="shared" ca="1" si="176"/>
        <v/>
      </c>
      <c r="AI426" t="str">
        <f t="shared" ca="1" si="176"/>
        <v/>
      </c>
      <c r="AJ426" t="str">
        <f t="shared" ca="1" si="176"/>
        <v/>
      </c>
      <c r="AK426" t="str">
        <f t="shared" ca="1" si="176"/>
        <v/>
      </c>
      <c r="AL426" t="str">
        <f t="shared" ca="1" si="173"/>
        <v/>
      </c>
      <c r="AM426" t="str">
        <f t="shared" ca="1" si="173"/>
        <v/>
      </c>
      <c r="AN426" t="str">
        <f t="shared" ca="1" si="158"/>
        <v/>
      </c>
      <c r="AO426" t="str">
        <f t="shared" ca="1" si="159"/>
        <v/>
      </c>
    </row>
    <row r="427" spans="3:41">
      <c r="C427" t="str">
        <f t="shared" ca="1" si="152"/>
        <v/>
      </c>
      <c r="D427" t="str">
        <f t="shared" ca="1" si="153"/>
        <v/>
      </c>
      <c r="E427" t="str">
        <f t="shared" ca="1" si="154"/>
        <v/>
      </c>
      <c r="F427" t="str">
        <f t="shared" ca="1" si="170"/>
        <v/>
      </c>
      <c r="G427" t="str">
        <f t="shared" ca="1" si="170"/>
        <v/>
      </c>
      <c r="H427" t="str">
        <f t="shared" ca="1" si="155"/>
        <v/>
      </c>
      <c r="I427" t="str">
        <f t="shared" ca="1" si="171"/>
        <v/>
      </c>
      <c r="J427" t="str">
        <f t="shared" ca="1" si="171"/>
        <v/>
      </c>
      <c r="K427" t="str">
        <f t="shared" ca="1" si="171"/>
        <v/>
      </c>
      <c r="L427" t="str">
        <f t="shared" ca="1" si="156"/>
        <v/>
      </c>
      <c r="M427" t="str">
        <f t="shared" ca="1" si="157"/>
        <v/>
      </c>
      <c r="N427" t="str">
        <f t="shared" ca="1" si="172"/>
        <v/>
      </c>
      <c r="O427" t="str">
        <f t="shared" ca="1" si="172"/>
        <v/>
      </c>
      <c r="P427" t="str">
        <f t="shared" ca="1" si="174"/>
        <v/>
      </c>
      <c r="Q427" t="str">
        <f t="shared" ca="1" si="174"/>
        <v/>
      </c>
      <c r="R427" t="str">
        <f t="shared" ca="1" si="174"/>
        <v/>
      </c>
      <c r="S427" t="str">
        <f t="shared" ca="1" si="174"/>
        <v/>
      </c>
      <c r="T427" t="str">
        <f t="shared" ca="1" si="174"/>
        <v/>
      </c>
      <c r="U427" t="str">
        <f t="shared" ca="1" si="174"/>
        <v/>
      </c>
      <c r="V427" t="str">
        <f t="shared" ca="1" si="174"/>
        <v/>
      </c>
      <c r="W427" t="str">
        <f t="shared" ca="1" si="174"/>
        <v/>
      </c>
      <c r="X427" t="str">
        <f t="shared" ca="1" si="174"/>
        <v/>
      </c>
      <c r="Y427" t="str">
        <f t="shared" ca="1" si="174"/>
        <v/>
      </c>
      <c r="Z427" t="str">
        <f t="shared" ca="1" si="174"/>
        <v/>
      </c>
      <c r="AA427" t="str">
        <f t="shared" ca="1" si="174"/>
        <v/>
      </c>
      <c r="AB427" t="str">
        <f t="shared" ca="1" si="174"/>
        <v/>
      </c>
      <c r="AC427" t="str">
        <f t="shared" ca="1" si="174"/>
        <v/>
      </c>
      <c r="AD427" t="str">
        <f t="shared" ca="1" si="174"/>
        <v/>
      </c>
      <c r="AE427" t="str">
        <f t="shared" ca="1" si="175"/>
        <v/>
      </c>
      <c r="AF427" t="str">
        <f t="shared" ca="1" si="176"/>
        <v/>
      </c>
      <c r="AG427" t="str">
        <f t="shared" ca="1" si="176"/>
        <v/>
      </c>
      <c r="AH427" t="str">
        <f t="shared" ca="1" si="176"/>
        <v/>
      </c>
      <c r="AI427" t="str">
        <f t="shared" ca="1" si="176"/>
        <v/>
      </c>
      <c r="AJ427" t="str">
        <f t="shared" ca="1" si="176"/>
        <v/>
      </c>
      <c r="AK427" t="str">
        <f t="shared" ca="1" si="176"/>
        <v/>
      </c>
      <c r="AL427" t="str">
        <f t="shared" ca="1" si="173"/>
        <v/>
      </c>
      <c r="AM427" t="str">
        <f t="shared" ca="1" si="173"/>
        <v/>
      </c>
      <c r="AN427" t="str">
        <f t="shared" ca="1" si="158"/>
        <v/>
      </c>
      <c r="AO427" t="str">
        <f t="shared" ca="1" si="159"/>
        <v/>
      </c>
    </row>
    <row r="428" spans="3:41">
      <c r="C428" t="str">
        <f t="shared" ca="1" si="152"/>
        <v/>
      </c>
      <c r="D428" t="str">
        <f t="shared" ca="1" si="153"/>
        <v/>
      </c>
      <c r="E428" t="str">
        <f t="shared" ca="1" si="154"/>
        <v/>
      </c>
      <c r="F428" t="str">
        <f t="shared" ca="1" si="170"/>
        <v/>
      </c>
      <c r="G428" t="str">
        <f t="shared" ca="1" si="170"/>
        <v/>
      </c>
      <c r="H428" t="str">
        <f t="shared" ca="1" si="155"/>
        <v/>
      </c>
      <c r="I428" t="str">
        <f t="shared" ca="1" si="171"/>
        <v/>
      </c>
      <c r="J428" t="str">
        <f t="shared" ca="1" si="171"/>
        <v/>
      </c>
      <c r="K428" t="str">
        <f t="shared" ca="1" si="171"/>
        <v/>
      </c>
      <c r="L428" t="str">
        <f t="shared" ca="1" si="156"/>
        <v/>
      </c>
      <c r="M428" t="str">
        <f t="shared" ca="1" si="157"/>
        <v/>
      </c>
      <c r="N428" t="str">
        <f t="shared" ca="1" si="172"/>
        <v/>
      </c>
      <c r="O428" t="str">
        <f t="shared" ca="1" si="172"/>
        <v/>
      </c>
      <c r="P428" t="str">
        <f t="shared" ca="1" si="174"/>
        <v/>
      </c>
      <c r="Q428" t="str">
        <f t="shared" ca="1" si="174"/>
        <v/>
      </c>
      <c r="R428" t="str">
        <f t="shared" ca="1" si="174"/>
        <v/>
      </c>
      <c r="S428" t="str">
        <f t="shared" ca="1" si="174"/>
        <v/>
      </c>
      <c r="T428" t="str">
        <f t="shared" ca="1" si="174"/>
        <v/>
      </c>
      <c r="U428" t="str">
        <f t="shared" ca="1" si="174"/>
        <v/>
      </c>
      <c r="V428" t="str">
        <f t="shared" ca="1" si="174"/>
        <v/>
      </c>
      <c r="W428" t="str">
        <f t="shared" ca="1" si="174"/>
        <v/>
      </c>
      <c r="X428" t="str">
        <f t="shared" ca="1" si="174"/>
        <v/>
      </c>
      <c r="Y428" t="str">
        <f t="shared" ca="1" si="174"/>
        <v/>
      </c>
      <c r="Z428" t="str">
        <f t="shared" ca="1" si="174"/>
        <v/>
      </c>
      <c r="AA428" t="str">
        <f t="shared" ca="1" si="174"/>
        <v/>
      </c>
      <c r="AB428" t="str">
        <f t="shared" ca="1" si="174"/>
        <v/>
      </c>
      <c r="AC428" t="str">
        <f t="shared" ca="1" si="174"/>
        <v/>
      </c>
      <c r="AD428" t="str">
        <f t="shared" ca="1" si="174"/>
        <v/>
      </c>
      <c r="AE428" t="str">
        <f t="shared" ca="1" si="175"/>
        <v/>
      </c>
      <c r="AF428" t="str">
        <f t="shared" ca="1" si="176"/>
        <v/>
      </c>
      <c r="AG428" t="str">
        <f t="shared" ca="1" si="176"/>
        <v/>
      </c>
      <c r="AH428" t="str">
        <f t="shared" ca="1" si="176"/>
        <v/>
      </c>
      <c r="AI428" t="str">
        <f t="shared" ca="1" si="176"/>
        <v/>
      </c>
      <c r="AJ428" t="str">
        <f t="shared" ca="1" si="176"/>
        <v/>
      </c>
      <c r="AK428" t="str">
        <f t="shared" ca="1" si="176"/>
        <v/>
      </c>
      <c r="AL428" t="str">
        <f t="shared" ca="1" si="173"/>
        <v/>
      </c>
      <c r="AM428" t="str">
        <f t="shared" ca="1" si="173"/>
        <v/>
      </c>
      <c r="AN428" t="str">
        <f t="shared" ca="1" si="158"/>
        <v/>
      </c>
      <c r="AO428" t="str">
        <f t="shared" ca="1" si="159"/>
        <v/>
      </c>
    </row>
    <row r="429" spans="3:41">
      <c r="C429" t="str">
        <f t="shared" ca="1" si="152"/>
        <v/>
      </c>
      <c r="D429" t="str">
        <f t="shared" ca="1" si="153"/>
        <v/>
      </c>
      <c r="E429" t="str">
        <f t="shared" ca="1" si="154"/>
        <v/>
      </c>
      <c r="F429" t="str">
        <f t="shared" ca="1" si="170"/>
        <v/>
      </c>
      <c r="G429" t="str">
        <f t="shared" ca="1" si="170"/>
        <v/>
      </c>
      <c r="H429" t="str">
        <f t="shared" ca="1" si="155"/>
        <v/>
      </c>
      <c r="I429" t="str">
        <f t="shared" ca="1" si="171"/>
        <v/>
      </c>
      <c r="J429" t="str">
        <f t="shared" ca="1" si="171"/>
        <v/>
      </c>
      <c r="K429" t="str">
        <f t="shared" ca="1" si="171"/>
        <v/>
      </c>
      <c r="L429" t="str">
        <f t="shared" ca="1" si="156"/>
        <v/>
      </c>
      <c r="M429" t="str">
        <f t="shared" ca="1" si="157"/>
        <v/>
      </c>
      <c r="N429" t="str">
        <f t="shared" ca="1" si="172"/>
        <v/>
      </c>
      <c r="O429" t="str">
        <f t="shared" ca="1" si="172"/>
        <v/>
      </c>
      <c r="P429" t="str">
        <f t="shared" ca="1" si="174"/>
        <v/>
      </c>
      <c r="Q429" t="str">
        <f t="shared" ca="1" si="174"/>
        <v/>
      </c>
      <c r="R429" t="str">
        <f t="shared" ca="1" si="174"/>
        <v/>
      </c>
      <c r="S429" t="str">
        <f t="shared" ca="1" si="174"/>
        <v/>
      </c>
      <c r="T429" t="str">
        <f t="shared" ca="1" si="174"/>
        <v/>
      </c>
      <c r="U429" t="str">
        <f t="shared" ca="1" si="174"/>
        <v/>
      </c>
      <c r="V429" t="str">
        <f t="shared" ca="1" si="174"/>
        <v/>
      </c>
      <c r="W429" t="str">
        <f t="shared" ca="1" si="174"/>
        <v/>
      </c>
      <c r="X429" t="str">
        <f t="shared" ca="1" si="174"/>
        <v/>
      </c>
      <c r="Y429" t="str">
        <f t="shared" ca="1" si="174"/>
        <v/>
      </c>
      <c r="Z429" t="str">
        <f t="shared" ca="1" si="174"/>
        <v/>
      </c>
      <c r="AA429" t="str">
        <f t="shared" ca="1" si="174"/>
        <v/>
      </c>
      <c r="AB429" t="str">
        <f t="shared" ca="1" si="174"/>
        <v/>
      </c>
      <c r="AC429" t="str">
        <f t="shared" ca="1" si="174"/>
        <v/>
      </c>
      <c r="AD429" t="str">
        <f t="shared" ca="1" si="174"/>
        <v/>
      </c>
      <c r="AE429" t="str">
        <f t="shared" ca="1" si="175"/>
        <v/>
      </c>
      <c r="AF429" t="str">
        <f t="shared" ca="1" si="176"/>
        <v/>
      </c>
      <c r="AG429" t="str">
        <f t="shared" ca="1" si="176"/>
        <v/>
      </c>
      <c r="AH429" t="str">
        <f t="shared" ca="1" si="176"/>
        <v/>
      </c>
      <c r="AI429" t="str">
        <f t="shared" ca="1" si="176"/>
        <v/>
      </c>
      <c r="AJ429" t="str">
        <f t="shared" ca="1" si="176"/>
        <v/>
      </c>
      <c r="AK429" t="str">
        <f t="shared" ca="1" si="176"/>
        <v/>
      </c>
      <c r="AL429" t="str">
        <f t="shared" ca="1" si="173"/>
        <v/>
      </c>
      <c r="AM429" t="str">
        <f t="shared" ca="1" si="173"/>
        <v/>
      </c>
      <c r="AN429" t="str">
        <f t="shared" ca="1" si="158"/>
        <v/>
      </c>
      <c r="AO429" t="str">
        <f t="shared" ca="1" si="159"/>
        <v/>
      </c>
    </row>
    <row r="430" spans="3:41">
      <c r="C430" t="str">
        <f t="shared" ca="1" si="152"/>
        <v/>
      </c>
      <c r="D430" t="str">
        <f t="shared" ca="1" si="153"/>
        <v/>
      </c>
      <c r="E430" t="str">
        <f t="shared" ca="1" si="154"/>
        <v/>
      </c>
      <c r="F430" t="str">
        <f t="shared" ca="1" si="170"/>
        <v/>
      </c>
      <c r="G430" t="str">
        <f t="shared" ca="1" si="170"/>
        <v/>
      </c>
      <c r="H430" t="str">
        <f t="shared" ca="1" si="155"/>
        <v/>
      </c>
      <c r="I430" t="str">
        <f t="shared" ca="1" si="171"/>
        <v/>
      </c>
      <c r="J430" t="str">
        <f t="shared" ca="1" si="171"/>
        <v/>
      </c>
      <c r="K430" t="str">
        <f t="shared" ca="1" si="171"/>
        <v/>
      </c>
      <c r="L430" t="str">
        <f t="shared" ca="1" si="156"/>
        <v/>
      </c>
      <c r="M430" t="str">
        <f t="shared" ca="1" si="157"/>
        <v/>
      </c>
      <c r="N430" t="str">
        <f t="shared" ca="1" si="172"/>
        <v/>
      </c>
      <c r="O430" t="str">
        <f t="shared" ca="1" si="172"/>
        <v/>
      </c>
      <c r="P430" t="str">
        <f t="shared" ca="1" si="174"/>
        <v/>
      </c>
      <c r="Q430" t="str">
        <f t="shared" ca="1" si="174"/>
        <v/>
      </c>
      <c r="R430" t="str">
        <f t="shared" ca="1" si="174"/>
        <v/>
      </c>
      <c r="S430" t="str">
        <f t="shared" ca="1" si="174"/>
        <v/>
      </c>
      <c r="T430" t="str">
        <f t="shared" ca="1" si="174"/>
        <v/>
      </c>
      <c r="U430" t="str">
        <f t="shared" ca="1" si="174"/>
        <v/>
      </c>
      <c r="V430" t="str">
        <f t="shared" ca="1" si="174"/>
        <v/>
      </c>
      <c r="W430" t="str">
        <f t="shared" ca="1" si="174"/>
        <v/>
      </c>
      <c r="X430" t="str">
        <f t="shared" ca="1" si="174"/>
        <v/>
      </c>
      <c r="Y430" t="str">
        <f t="shared" ca="1" si="174"/>
        <v/>
      </c>
      <c r="Z430" t="str">
        <f t="shared" ca="1" si="174"/>
        <v/>
      </c>
      <c r="AA430" t="str">
        <f t="shared" ca="1" si="174"/>
        <v/>
      </c>
      <c r="AB430" t="str">
        <f t="shared" ca="1" si="174"/>
        <v/>
      </c>
      <c r="AC430" t="str">
        <f t="shared" ca="1" si="174"/>
        <v/>
      </c>
      <c r="AD430" t="str">
        <f t="shared" ca="1" si="174"/>
        <v/>
      </c>
      <c r="AE430" t="str">
        <f t="shared" ca="1" si="175"/>
        <v/>
      </c>
      <c r="AF430" t="str">
        <f t="shared" ca="1" si="176"/>
        <v/>
      </c>
      <c r="AG430" t="str">
        <f t="shared" ca="1" si="176"/>
        <v/>
      </c>
      <c r="AH430" t="str">
        <f t="shared" ca="1" si="176"/>
        <v/>
      </c>
      <c r="AI430" t="str">
        <f t="shared" ca="1" si="176"/>
        <v/>
      </c>
      <c r="AJ430" t="str">
        <f t="shared" ca="1" si="176"/>
        <v/>
      </c>
      <c r="AK430" t="str">
        <f t="shared" ca="1" si="176"/>
        <v/>
      </c>
      <c r="AL430" t="str">
        <f t="shared" ca="1" si="173"/>
        <v/>
      </c>
      <c r="AM430" t="str">
        <f t="shared" ca="1" si="173"/>
        <v/>
      </c>
      <c r="AN430" t="str">
        <f t="shared" ca="1" si="158"/>
        <v/>
      </c>
      <c r="AO430" t="str">
        <f t="shared" ca="1" si="159"/>
        <v/>
      </c>
    </row>
    <row r="431" spans="3:41">
      <c r="C431" t="str">
        <f t="shared" ca="1" si="152"/>
        <v/>
      </c>
      <c r="D431" t="str">
        <f t="shared" ca="1" si="153"/>
        <v/>
      </c>
      <c r="E431" t="str">
        <f t="shared" ca="1" si="154"/>
        <v/>
      </c>
      <c r="F431" t="str">
        <f t="shared" ca="1" si="170"/>
        <v/>
      </c>
      <c r="G431" t="str">
        <f t="shared" ca="1" si="170"/>
        <v/>
      </c>
      <c r="H431" t="str">
        <f t="shared" ca="1" si="155"/>
        <v/>
      </c>
      <c r="I431" t="str">
        <f t="shared" ca="1" si="171"/>
        <v/>
      </c>
      <c r="J431" t="str">
        <f t="shared" ca="1" si="171"/>
        <v/>
      </c>
      <c r="K431" t="str">
        <f t="shared" ca="1" si="171"/>
        <v/>
      </c>
      <c r="L431" t="str">
        <f t="shared" ca="1" si="156"/>
        <v/>
      </c>
      <c r="M431" t="str">
        <f t="shared" ca="1" si="157"/>
        <v/>
      </c>
      <c r="N431" t="str">
        <f t="shared" ca="1" si="172"/>
        <v/>
      </c>
      <c r="O431" t="str">
        <f t="shared" ca="1" si="172"/>
        <v/>
      </c>
      <c r="P431" t="str">
        <f t="shared" ca="1" si="174"/>
        <v/>
      </c>
      <c r="Q431" t="str">
        <f t="shared" ca="1" si="174"/>
        <v/>
      </c>
      <c r="R431" t="str">
        <f t="shared" ca="1" si="174"/>
        <v/>
      </c>
      <c r="S431" t="str">
        <f t="shared" ca="1" si="174"/>
        <v/>
      </c>
      <c r="T431" t="str">
        <f t="shared" ca="1" si="174"/>
        <v/>
      </c>
      <c r="U431" t="str">
        <f t="shared" ca="1" si="174"/>
        <v/>
      </c>
      <c r="V431" t="str">
        <f t="shared" ca="1" si="174"/>
        <v/>
      </c>
      <c r="W431" t="str">
        <f t="shared" ca="1" si="174"/>
        <v/>
      </c>
      <c r="X431" t="str">
        <f t="shared" ca="1" si="174"/>
        <v/>
      </c>
      <c r="Y431" t="str">
        <f t="shared" ca="1" si="174"/>
        <v/>
      </c>
      <c r="Z431" t="str">
        <f t="shared" ca="1" si="174"/>
        <v/>
      </c>
      <c r="AA431" t="str">
        <f t="shared" ca="1" si="174"/>
        <v/>
      </c>
      <c r="AB431" t="str">
        <f t="shared" ca="1" si="174"/>
        <v/>
      </c>
      <c r="AC431" t="str">
        <f t="shared" ca="1" si="174"/>
        <v/>
      </c>
      <c r="AD431" t="str">
        <f t="shared" ca="1" si="174"/>
        <v/>
      </c>
      <c r="AE431" t="str">
        <f t="shared" ca="1" si="175"/>
        <v/>
      </c>
      <c r="AF431" t="str">
        <f t="shared" ca="1" si="176"/>
        <v/>
      </c>
      <c r="AG431" t="str">
        <f t="shared" ca="1" si="176"/>
        <v/>
      </c>
      <c r="AH431" t="str">
        <f t="shared" ca="1" si="176"/>
        <v/>
      </c>
      <c r="AI431" t="str">
        <f t="shared" ca="1" si="176"/>
        <v/>
      </c>
      <c r="AJ431" t="str">
        <f t="shared" ca="1" si="176"/>
        <v/>
      </c>
      <c r="AK431" t="str">
        <f t="shared" ca="1" si="176"/>
        <v/>
      </c>
      <c r="AL431" t="str">
        <f t="shared" ca="1" si="173"/>
        <v/>
      </c>
      <c r="AM431" t="str">
        <f t="shared" ca="1" si="173"/>
        <v/>
      </c>
      <c r="AN431" t="str">
        <f t="shared" ca="1" si="158"/>
        <v/>
      </c>
      <c r="AO431" t="str">
        <f t="shared" ca="1" si="159"/>
        <v/>
      </c>
    </row>
    <row r="432" spans="3:41">
      <c r="C432" t="str">
        <f t="shared" ca="1" si="152"/>
        <v/>
      </c>
      <c r="D432" t="str">
        <f t="shared" ca="1" si="153"/>
        <v/>
      </c>
      <c r="E432" t="str">
        <f t="shared" ca="1" si="154"/>
        <v/>
      </c>
      <c r="F432" t="str">
        <f t="shared" ca="1" si="170"/>
        <v/>
      </c>
      <c r="G432" t="str">
        <f t="shared" ca="1" si="170"/>
        <v/>
      </c>
      <c r="H432" t="str">
        <f t="shared" ca="1" si="155"/>
        <v/>
      </c>
      <c r="I432" t="str">
        <f t="shared" ca="1" si="171"/>
        <v/>
      </c>
      <c r="J432" t="str">
        <f t="shared" ca="1" si="171"/>
        <v/>
      </c>
      <c r="K432" t="str">
        <f t="shared" ca="1" si="171"/>
        <v/>
      </c>
      <c r="L432" t="str">
        <f t="shared" ca="1" si="156"/>
        <v/>
      </c>
      <c r="M432" t="str">
        <f t="shared" ca="1" si="157"/>
        <v/>
      </c>
      <c r="N432" t="str">
        <f t="shared" ca="1" si="172"/>
        <v/>
      </c>
      <c r="O432" t="str">
        <f t="shared" ca="1" si="172"/>
        <v/>
      </c>
      <c r="P432" t="str">
        <f t="shared" ref="P432:AD441" ca="1" si="177">IF(ISNUMBER(MATCH(ROW(),$BC:$BC, 0)), IF(INDIRECT("SP_2b!" &amp; ADDRESS(MATCH(ROW(),$BC:$BC, 0)-1, COLUMN()-4, 4))&lt;&gt;"", INDIRECT("SP_2b!" &amp; ADDRESS(MATCH(ROW(),$BC:$BC, 0)-1, COLUMN()-4, 4)), ""), "")</f>
        <v/>
      </c>
      <c r="Q432" t="str">
        <f t="shared" ca="1" si="177"/>
        <v/>
      </c>
      <c r="R432" t="str">
        <f t="shared" ca="1" si="177"/>
        <v/>
      </c>
      <c r="S432" t="str">
        <f t="shared" ca="1" si="177"/>
        <v/>
      </c>
      <c r="T432" t="str">
        <f t="shared" ca="1" si="177"/>
        <v/>
      </c>
      <c r="U432" t="str">
        <f t="shared" ca="1" si="177"/>
        <v/>
      </c>
      <c r="V432" t="str">
        <f t="shared" ca="1" si="177"/>
        <v/>
      </c>
      <c r="W432" t="str">
        <f t="shared" ca="1" si="177"/>
        <v/>
      </c>
      <c r="X432" t="str">
        <f t="shared" ca="1" si="177"/>
        <v/>
      </c>
      <c r="Y432" t="str">
        <f t="shared" ca="1" si="177"/>
        <v/>
      </c>
      <c r="Z432" t="str">
        <f t="shared" ca="1" si="177"/>
        <v/>
      </c>
      <c r="AA432" t="str">
        <f t="shared" ca="1" si="177"/>
        <v/>
      </c>
      <c r="AB432" t="str">
        <f t="shared" ca="1" si="177"/>
        <v/>
      </c>
      <c r="AC432" t="str">
        <f t="shared" ca="1" si="177"/>
        <v/>
      </c>
      <c r="AD432" t="str">
        <f t="shared" ca="1" si="177"/>
        <v/>
      </c>
      <c r="AE432" t="str">
        <f t="shared" ca="1" si="175"/>
        <v/>
      </c>
      <c r="AF432" t="str">
        <f t="shared" ref="AF432:AK441" ca="1" si="178">IF(ISNUMBER(MATCH(ROW(),$BC:$BC, 0)), IF(OR(INDIRECT("SP_2b!" &amp; ADDRESS(MATCH(ROW(),$BC:$BC, 0)-1, COLUMN()-4, 4))="", INDIRECT("SP_2b!" &amp; ADDRESS(MATCH(ROW(),$BC:$BC, 0)-1, COLUMN()-4, 4))=0), "", INDIRECT("SP_2b!" &amp; ADDRESS(MATCH(ROW(),$BC:$BC, 0)-1, COLUMN()-4, 4))), "")</f>
        <v/>
      </c>
      <c r="AG432" t="str">
        <f t="shared" ca="1" si="178"/>
        <v/>
      </c>
      <c r="AH432" t="str">
        <f t="shared" ca="1" si="178"/>
        <v/>
      </c>
      <c r="AI432" t="str">
        <f t="shared" ca="1" si="178"/>
        <v/>
      </c>
      <c r="AJ432" t="str">
        <f t="shared" ca="1" si="178"/>
        <v/>
      </c>
      <c r="AK432" t="str">
        <f t="shared" ca="1" si="178"/>
        <v/>
      </c>
      <c r="AL432" t="str">
        <f t="shared" ca="1" si="173"/>
        <v/>
      </c>
      <c r="AM432" t="str">
        <f t="shared" ca="1" si="173"/>
        <v/>
      </c>
      <c r="AN432" t="str">
        <f t="shared" ca="1" si="158"/>
        <v/>
      </c>
      <c r="AO432" t="str">
        <f t="shared" ca="1" si="159"/>
        <v/>
      </c>
    </row>
    <row r="433" spans="3:41">
      <c r="C433" t="str">
        <f t="shared" ca="1" si="152"/>
        <v/>
      </c>
      <c r="D433" t="str">
        <f t="shared" ca="1" si="153"/>
        <v/>
      </c>
      <c r="E433" t="str">
        <f t="shared" ca="1" si="154"/>
        <v/>
      </c>
      <c r="F433" t="str">
        <f t="shared" ca="1" si="170"/>
        <v/>
      </c>
      <c r="G433" t="str">
        <f t="shared" ca="1" si="170"/>
        <v/>
      </c>
      <c r="H433" t="str">
        <f t="shared" ca="1" si="155"/>
        <v/>
      </c>
      <c r="I433" t="str">
        <f t="shared" ca="1" si="171"/>
        <v/>
      </c>
      <c r="J433" t="str">
        <f t="shared" ca="1" si="171"/>
        <v/>
      </c>
      <c r="K433" t="str">
        <f t="shared" ca="1" si="171"/>
        <v/>
      </c>
      <c r="L433" t="str">
        <f t="shared" ca="1" si="156"/>
        <v/>
      </c>
      <c r="M433" t="str">
        <f t="shared" ca="1" si="157"/>
        <v/>
      </c>
      <c r="N433" t="str">
        <f t="shared" ca="1" si="172"/>
        <v/>
      </c>
      <c r="O433" t="str">
        <f t="shared" ca="1" si="172"/>
        <v/>
      </c>
      <c r="P433" t="str">
        <f t="shared" ca="1" si="177"/>
        <v/>
      </c>
      <c r="Q433" t="str">
        <f t="shared" ca="1" si="177"/>
        <v/>
      </c>
      <c r="R433" t="str">
        <f t="shared" ca="1" si="177"/>
        <v/>
      </c>
      <c r="S433" t="str">
        <f t="shared" ca="1" si="177"/>
        <v/>
      </c>
      <c r="T433" t="str">
        <f t="shared" ca="1" si="177"/>
        <v/>
      </c>
      <c r="U433" t="str">
        <f t="shared" ca="1" si="177"/>
        <v/>
      </c>
      <c r="V433" t="str">
        <f t="shared" ca="1" si="177"/>
        <v/>
      </c>
      <c r="W433" t="str">
        <f t="shared" ca="1" si="177"/>
        <v/>
      </c>
      <c r="X433" t="str">
        <f t="shared" ca="1" si="177"/>
        <v/>
      </c>
      <c r="Y433" t="str">
        <f t="shared" ca="1" si="177"/>
        <v/>
      </c>
      <c r="Z433" t="str">
        <f t="shared" ca="1" si="177"/>
        <v/>
      </c>
      <c r="AA433" t="str">
        <f t="shared" ca="1" si="177"/>
        <v/>
      </c>
      <c r="AB433" t="str">
        <f t="shared" ca="1" si="177"/>
        <v/>
      </c>
      <c r="AC433" t="str">
        <f t="shared" ca="1" si="177"/>
        <v/>
      </c>
      <c r="AD433" t="str">
        <f t="shared" ca="1" si="177"/>
        <v/>
      </c>
      <c r="AE433" t="str">
        <f t="shared" ca="1" si="175"/>
        <v/>
      </c>
      <c r="AF433" t="str">
        <f t="shared" ca="1" si="178"/>
        <v/>
      </c>
      <c r="AG433" t="str">
        <f t="shared" ca="1" si="178"/>
        <v/>
      </c>
      <c r="AH433" t="str">
        <f t="shared" ca="1" si="178"/>
        <v/>
      </c>
      <c r="AI433" t="str">
        <f t="shared" ca="1" si="178"/>
        <v/>
      </c>
      <c r="AJ433" t="str">
        <f t="shared" ca="1" si="178"/>
        <v/>
      </c>
      <c r="AK433" t="str">
        <f t="shared" ca="1" si="178"/>
        <v/>
      </c>
      <c r="AL433" t="str">
        <f t="shared" ca="1" si="173"/>
        <v/>
      </c>
      <c r="AM433" t="str">
        <f t="shared" ca="1" si="173"/>
        <v/>
      </c>
      <c r="AN433" t="str">
        <f t="shared" ca="1" si="158"/>
        <v/>
      </c>
      <c r="AO433" t="str">
        <f t="shared" ca="1" si="159"/>
        <v/>
      </c>
    </row>
    <row r="434" spans="3:41">
      <c r="C434" t="str">
        <f t="shared" ca="1" si="152"/>
        <v/>
      </c>
      <c r="D434" t="str">
        <f t="shared" ca="1" si="153"/>
        <v/>
      </c>
      <c r="E434" t="str">
        <f t="shared" ca="1" si="154"/>
        <v/>
      </c>
      <c r="F434" t="str">
        <f t="shared" ca="1" si="170"/>
        <v/>
      </c>
      <c r="G434" t="str">
        <f t="shared" ca="1" si="170"/>
        <v/>
      </c>
      <c r="H434" t="str">
        <f t="shared" ca="1" si="155"/>
        <v/>
      </c>
      <c r="I434" t="str">
        <f t="shared" ca="1" si="171"/>
        <v/>
      </c>
      <c r="J434" t="str">
        <f t="shared" ca="1" si="171"/>
        <v/>
      </c>
      <c r="K434" t="str">
        <f t="shared" ca="1" si="171"/>
        <v/>
      </c>
      <c r="L434" t="str">
        <f t="shared" ca="1" si="156"/>
        <v/>
      </c>
      <c r="M434" t="str">
        <f t="shared" ca="1" si="157"/>
        <v/>
      </c>
      <c r="N434" t="str">
        <f t="shared" ca="1" si="172"/>
        <v/>
      </c>
      <c r="O434" t="str">
        <f t="shared" ca="1" si="172"/>
        <v/>
      </c>
      <c r="P434" t="str">
        <f t="shared" ca="1" si="177"/>
        <v/>
      </c>
      <c r="Q434" t="str">
        <f t="shared" ca="1" si="177"/>
        <v/>
      </c>
      <c r="R434" t="str">
        <f t="shared" ca="1" si="177"/>
        <v/>
      </c>
      <c r="S434" t="str">
        <f t="shared" ca="1" si="177"/>
        <v/>
      </c>
      <c r="T434" t="str">
        <f t="shared" ca="1" si="177"/>
        <v/>
      </c>
      <c r="U434" t="str">
        <f t="shared" ca="1" si="177"/>
        <v/>
      </c>
      <c r="V434" t="str">
        <f t="shared" ca="1" si="177"/>
        <v/>
      </c>
      <c r="W434" t="str">
        <f t="shared" ca="1" si="177"/>
        <v/>
      </c>
      <c r="X434" t="str">
        <f t="shared" ca="1" si="177"/>
        <v/>
      </c>
      <c r="Y434" t="str">
        <f t="shared" ca="1" si="177"/>
        <v/>
      </c>
      <c r="Z434" t="str">
        <f t="shared" ca="1" si="177"/>
        <v/>
      </c>
      <c r="AA434" t="str">
        <f t="shared" ca="1" si="177"/>
        <v/>
      </c>
      <c r="AB434" t="str">
        <f t="shared" ca="1" si="177"/>
        <v/>
      </c>
      <c r="AC434" t="str">
        <f t="shared" ca="1" si="177"/>
        <v/>
      </c>
      <c r="AD434" t="str">
        <f t="shared" ca="1" si="177"/>
        <v/>
      </c>
      <c r="AE434" t="str">
        <f t="shared" ca="1" si="175"/>
        <v/>
      </c>
      <c r="AF434" t="str">
        <f t="shared" ca="1" si="178"/>
        <v/>
      </c>
      <c r="AG434" t="str">
        <f t="shared" ca="1" si="178"/>
        <v/>
      </c>
      <c r="AH434" t="str">
        <f t="shared" ca="1" si="178"/>
        <v/>
      </c>
      <c r="AI434" t="str">
        <f t="shared" ca="1" si="178"/>
        <v/>
      </c>
      <c r="AJ434" t="str">
        <f t="shared" ca="1" si="178"/>
        <v/>
      </c>
      <c r="AK434" t="str">
        <f t="shared" ca="1" si="178"/>
        <v/>
      </c>
      <c r="AL434" t="str">
        <f t="shared" ca="1" si="173"/>
        <v/>
      </c>
      <c r="AM434" t="str">
        <f t="shared" ca="1" si="173"/>
        <v/>
      </c>
      <c r="AN434" t="str">
        <f t="shared" ca="1" si="158"/>
        <v/>
      </c>
      <c r="AO434" t="str">
        <f t="shared" ca="1" si="159"/>
        <v/>
      </c>
    </row>
    <row r="435" spans="3:41">
      <c r="C435" t="str">
        <f t="shared" ca="1" si="152"/>
        <v/>
      </c>
      <c r="D435" t="str">
        <f t="shared" ca="1" si="153"/>
        <v/>
      </c>
      <c r="E435" t="str">
        <f t="shared" ca="1" si="154"/>
        <v/>
      </c>
      <c r="F435" t="str">
        <f t="shared" ca="1" si="170"/>
        <v/>
      </c>
      <c r="G435" t="str">
        <f t="shared" ca="1" si="170"/>
        <v/>
      </c>
      <c r="H435" t="str">
        <f t="shared" ca="1" si="155"/>
        <v/>
      </c>
      <c r="I435" t="str">
        <f t="shared" ca="1" si="171"/>
        <v/>
      </c>
      <c r="J435" t="str">
        <f t="shared" ca="1" si="171"/>
        <v/>
      </c>
      <c r="K435" t="str">
        <f t="shared" ca="1" si="171"/>
        <v/>
      </c>
      <c r="L435" t="str">
        <f t="shared" ca="1" si="156"/>
        <v/>
      </c>
      <c r="M435" t="str">
        <f t="shared" ca="1" si="157"/>
        <v/>
      </c>
      <c r="N435" t="str">
        <f t="shared" ca="1" si="172"/>
        <v/>
      </c>
      <c r="O435" t="str">
        <f t="shared" ca="1" si="172"/>
        <v/>
      </c>
      <c r="P435" t="str">
        <f t="shared" ca="1" si="177"/>
        <v/>
      </c>
      <c r="Q435" t="str">
        <f t="shared" ca="1" si="177"/>
        <v/>
      </c>
      <c r="R435" t="str">
        <f t="shared" ca="1" si="177"/>
        <v/>
      </c>
      <c r="S435" t="str">
        <f t="shared" ca="1" si="177"/>
        <v/>
      </c>
      <c r="T435" t="str">
        <f t="shared" ca="1" si="177"/>
        <v/>
      </c>
      <c r="U435" t="str">
        <f t="shared" ca="1" si="177"/>
        <v/>
      </c>
      <c r="V435" t="str">
        <f t="shared" ca="1" si="177"/>
        <v/>
      </c>
      <c r="W435" t="str">
        <f t="shared" ca="1" si="177"/>
        <v/>
      </c>
      <c r="X435" t="str">
        <f t="shared" ca="1" si="177"/>
        <v/>
      </c>
      <c r="Y435" t="str">
        <f t="shared" ca="1" si="177"/>
        <v/>
      </c>
      <c r="Z435" t="str">
        <f t="shared" ca="1" si="177"/>
        <v/>
      </c>
      <c r="AA435" t="str">
        <f t="shared" ca="1" si="177"/>
        <v/>
      </c>
      <c r="AB435" t="str">
        <f t="shared" ca="1" si="177"/>
        <v/>
      </c>
      <c r="AC435" t="str">
        <f t="shared" ca="1" si="177"/>
        <v/>
      </c>
      <c r="AD435" t="str">
        <f t="shared" ca="1" si="177"/>
        <v/>
      </c>
      <c r="AE435" t="str">
        <f t="shared" ca="1" si="175"/>
        <v/>
      </c>
      <c r="AF435" t="str">
        <f t="shared" ca="1" si="178"/>
        <v/>
      </c>
      <c r="AG435" t="str">
        <f t="shared" ca="1" si="178"/>
        <v/>
      </c>
      <c r="AH435" t="str">
        <f t="shared" ca="1" si="178"/>
        <v/>
      </c>
      <c r="AI435" t="str">
        <f t="shared" ca="1" si="178"/>
        <v/>
      </c>
      <c r="AJ435" t="str">
        <f t="shared" ca="1" si="178"/>
        <v/>
      </c>
      <c r="AK435" t="str">
        <f t="shared" ca="1" si="178"/>
        <v/>
      </c>
      <c r="AL435" t="str">
        <f t="shared" ca="1" si="173"/>
        <v/>
      </c>
      <c r="AM435" t="str">
        <f t="shared" ca="1" si="173"/>
        <v/>
      </c>
      <c r="AN435" t="str">
        <f t="shared" ca="1" si="158"/>
        <v/>
      </c>
      <c r="AO435" t="str">
        <f t="shared" ca="1" si="159"/>
        <v/>
      </c>
    </row>
    <row r="436" spans="3:41">
      <c r="C436" t="str">
        <f t="shared" ca="1" si="152"/>
        <v/>
      </c>
      <c r="D436" t="str">
        <f t="shared" ca="1" si="153"/>
        <v/>
      </c>
      <c r="E436" t="str">
        <f t="shared" ca="1" si="154"/>
        <v/>
      </c>
      <c r="F436" t="str">
        <f t="shared" ca="1" si="170"/>
        <v/>
      </c>
      <c r="G436" t="str">
        <f t="shared" ca="1" si="170"/>
        <v/>
      </c>
      <c r="H436" t="str">
        <f t="shared" ca="1" si="155"/>
        <v/>
      </c>
      <c r="I436" t="str">
        <f t="shared" ca="1" si="171"/>
        <v/>
      </c>
      <c r="J436" t="str">
        <f t="shared" ca="1" si="171"/>
        <v/>
      </c>
      <c r="K436" t="str">
        <f t="shared" ca="1" si="171"/>
        <v/>
      </c>
      <c r="L436" t="str">
        <f t="shared" ca="1" si="156"/>
        <v/>
      </c>
      <c r="M436" t="str">
        <f t="shared" ca="1" si="157"/>
        <v/>
      </c>
      <c r="N436" t="str">
        <f t="shared" ca="1" si="172"/>
        <v/>
      </c>
      <c r="O436" t="str">
        <f t="shared" ca="1" si="172"/>
        <v/>
      </c>
      <c r="P436" t="str">
        <f t="shared" ca="1" si="177"/>
        <v/>
      </c>
      <c r="Q436" t="str">
        <f t="shared" ca="1" si="177"/>
        <v/>
      </c>
      <c r="R436" t="str">
        <f t="shared" ca="1" si="177"/>
        <v/>
      </c>
      <c r="S436" t="str">
        <f t="shared" ca="1" si="177"/>
        <v/>
      </c>
      <c r="T436" t="str">
        <f t="shared" ca="1" si="177"/>
        <v/>
      </c>
      <c r="U436" t="str">
        <f t="shared" ca="1" si="177"/>
        <v/>
      </c>
      <c r="V436" t="str">
        <f t="shared" ca="1" si="177"/>
        <v/>
      </c>
      <c r="W436" t="str">
        <f t="shared" ca="1" si="177"/>
        <v/>
      </c>
      <c r="X436" t="str">
        <f t="shared" ca="1" si="177"/>
        <v/>
      </c>
      <c r="Y436" t="str">
        <f t="shared" ca="1" si="177"/>
        <v/>
      </c>
      <c r="Z436" t="str">
        <f t="shared" ca="1" si="177"/>
        <v/>
      </c>
      <c r="AA436" t="str">
        <f t="shared" ca="1" si="177"/>
        <v/>
      </c>
      <c r="AB436" t="str">
        <f t="shared" ca="1" si="177"/>
        <v/>
      </c>
      <c r="AC436" t="str">
        <f t="shared" ca="1" si="177"/>
        <v/>
      </c>
      <c r="AD436" t="str">
        <f t="shared" ca="1" si="177"/>
        <v/>
      </c>
      <c r="AE436" t="str">
        <f t="shared" ca="1" si="175"/>
        <v/>
      </c>
      <c r="AF436" t="str">
        <f t="shared" ca="1" si="178"/>
        <v/>
      </c>
      <c r="AG436" t="str">
        <f t="shared" ca="1" si="178"/>
        <v/>
      </c>
      <c r="AH436" t="str">
        <f t="shared" ca="1" si="178"/>
        <v/>
      </c>
      <c r="AI436" t="str">
        <f t="shared" ca="1" si="178"/>
        <v/>
      </c>
      <c r="AJ436" t="str">
        <f t="shared" ca="1" si="178"/>
        <v/>
      </c>
      <c r="AK436" t="str">
        <f t="shared" ca="1" si="178"/>
        <v/>
      </c>
      <c r="AL436" t="str">
        <f t="shared" ca="1" si="173"/>
        <v/>
      </c>
      <c r="AM436" t="str">
        <f t="shared" ca="1" si="173"/>
        <v/>
      </c>
      <c r="AN436" t="str">
        <f t="shared" ca="1" si="158"/>
        <v/>
      </c>
      <c r="AO436" t="str">
        <f t="shared" ca="1" si="159"/>
        <v/>
      </c>
    </row>
    <row r="437" spans="3:41">
      <c r="C437" t="str">
        <f t="shared" ca="1" si="152"/>
        <v/>
      </c>
      <c r="D437" t="str">
        <f t="shared" ca="1" si="153"/>
        <v/>
      </c>
      <c r="E437" t="str">
        <f t="shared" ca="1" si="154"/>
        <v/>
      </c>
      <c r="F437" t="str">
        <f t="shared" ca="1" si="170"/>
        <v/>
      </c>
      <c r="G437" t="str">
        <f t="shared" ca="1" si="170"/>
        <v/>
      </c>
      <c r="H437" t="str">
        <f t="shared" ca="1" si="155"/>
        <v/>
      </c>
      <c r="I437" t="str">
        <f t="shared" ca="1" si="171"/>
        <v/>
      </c>
      <c r="J437" t="str">
        <f t="shared" ca="1" si="171"/>
        <v/>
      </c>
      <c r="K437" t="str">
        <f t="shared" ca="1" si="171"/>
        <v/>
      </c>
      <c r="L437" t="str">
        <f t="shared" ca="1" si="156"/>
        <v/>
      </c>
      <c r="M437" t="str">
        <f t="shared" ca="1" si="157"/>
        <v/>
      </c>
      <c r="N437" t="str">
        <f t="shared" ca="1" si="172"/>
        <v/>
      </c>
      <c r="O437" t="str">
        <f t="shared" ca="1" si="172"/>
        <v/>
      </c>
      <c r="P437" t="str">
        <f t="shared" ca="1" si="177"/>
        <v/>
      </c>
      <c r="Q437" t="str">
        <f t="shared" ca="1" si="177"/>
        <v/>
      </c>
      <c r="R437" t="str">
        <f t="shared" ca="1" si="177"/>
        <v/>
      </c>
      <c r="S437" t="str">
        <f t="shared" ca="1" si="177"/>
        <v/>
      </c>
      <c r="T437" t="str">
        <f t="shared" ca="1" si="177"/>
        <v/>
      </c>
      <c r="U437" t="str">
        <f t="shared" ca="1" si="177"/>
        <v/>
      </c>
      <c r="V437" t="str">
        <f t="shared" ca="1" si="177"/>
        <v/>
      </c>
      <c r="W437" t="str">
        <f t="shared" ca="1" si="177"/>
        <v/>
      </c>
      <c r="X437" t="str">
        <f t="shared" ca="1" si="177"/>
        <v/>
      </c>
      <c r="Y437" t="str">
        <f t="shared" ca="1" si="177"/>
        <v/>
      </c>
      <c r="Z437" t="str">
        <f t="shared" ca="1" si="177"/>
        <v/>
      </c>
      <c r="AA437" t="str">
        <f t="shared" ca="1" si="177"/>
        <v/>
      </c>
      <c r="AB437" t="str">
        <f t="shared" ca="1" si="177"/>
        <v/>
      </c>
      <c r="AC437" t="str">
        <f t="shared" ca="1" si="177"/>
        <v/>
      </c>
      <c r="AD437" t="str">
        <f t="shared" ca="1" si="177"/>
        <v/>
      </c>
      <c r="AE437" t="str">
        <f t="shared" ca="1" si="175"/>
        <v/>
      </c>
      <c r="AF437" t="str">
        <f t="shared" ca="1" si="178"/>
        <v/>
      </c>
      <c r="AG437" t="str">
        <f t="shared" ca="1" si="178"/>
        <v/>
      </c>
      <c r="AH437" t="str">
        <f t="shared" ca="1" si="178"/>
        <v/>
      </c>
      <c r="AI437" t="str">
        <f t="shared" ca="1" si="178"/>
        <v/>
      </c>
      <c r="AJ437" t="str">
        <f t="shared" ca="1" si="178"/>
        <v/>
      </c>
      <c r="AK437" t="str">
        <f t="shared" ca="1" si="178"/>
        <v/>
      </c>
      <c r="AL437" t="str">
        <f t="shared" ca="1" si="173"/>
        <v/>
      </c>
      <c r="AM437" t="str">
        <f t="shared" ca="1" si="173"/>
        <v/>
      </c>
      <c r="AN437" t="str">
        <f t="shared" ca="1" si="158"/>
        <v/>
      </c>
      <c r="AO437" t="str">
        <f t="shared" ca="1" si="159"/>
        <v/>
      </c>
    </row>
    <row r="438" spans="3:41">
      <c r="C438" t="str">
        <f t="shared" ca="1" si="152"/>
        <v/>
      </c>
      <c r="D438" t="str">
        <f t="shared" ca="1" si="153"/>
        <v/>
      </c>
      <c r="E438" t="str">
        <f t="shared" ca="1" si="154"/>
        <v/>
      </c>
      <c r="F438" t="str">
        <f t="shared" ca="1" si="170"/>
        <v/>
      </c>
      <c r="G438" t="str">
        <f t="shared" ca="1" si="170"/>
        <v/>
      </c>
      <c r="H438" t="str">
        <f t="shared" ca="1" si="155"/>
        <v/>
      </c>
      <c r="I438" t="str">
        <f t="shared" ca="1" si="171"/>
        <v/>
      </c>
      <c r="J438" t="str">
        <f t="shared" ca="1" si="171"/>
        <v/>
      </c>
      <c r="K438" t="str">
        <f t="shared" ca="1" si="171"/>
        <v/>
      </c>
      <c r="L438" t="str">
        <f t="shared" ca="1" si="156"/>
        <v/>
      </c>
      <c r="M438" t="str">
        <f t="shared" ca="1" si="157"/>
        <v/>
      </c>
      <c r="N438" t="str">
        <f t="shared" ca="1" si="172"/>
        <v/>
      </c>
      <c r="O438" t="str">
        <f t="shared" ca="1" si="172"/>
        <v/>
      </c>
      <c r="P438" t="str">
        <f t="shared" ca="1" si="177"/>
        <v/>
      </c>
      <c r="Q438" t="str">
        <f t="shared" ca="1" si="177"/>
        <v/>
      </c>
      <c r="R438" t="str">
        <f t="shared" ca="1" si="177"/>
        <v/>
      </c>
      <c r="S438" t="str">
        <f t="shared" ca="1" si="177"/>
        <v/>
      </c>
      <c r="T438" t="str">
        <f t="shared" ca="1" si="177"/>
        <v/>
      </c>
      <c r="U438" t="str">
        <f t="shared" ca="1" si="177"/>
        <v/>
      </c>
      <c r="V438" t="str">
        <f t="shared" ca="1" si="177"/>
        <v/>
      </c>
      <c r="W438" t="str">
        <f t="shared" ca="1" si="177"/>
        <v/>
      </c>
      <c r="X438" t="str">
        <f t="shared" ca="1" si="177"/>
        <v/>
      </c>
      <c r="Y438" t="str">
        <f t="shared" ca="1" si="177"/>
        <v/>
      </c>
      <c r="Z438" t="str">
        <f t="shared" ca="1" si="177"/>
        <v/>
      </c>
      <c r="AA438" t="str">
        <f t="shared" ca="1" si="177"/>
        <v/>
      </c>
      <c r="AB438" t="str">
        <f t="shared" ca="1" si="177"/>
        <v/>
      </c>
      <c r="AC438" t="str">
        <f t="shared" ca="1" si="177"/>
        <v/>
      </c>
      <c r="AD438" t="str">
        <f t="shared" ca="1" si="177"/>
        <v/>
      </c>
      <c r="AE438" t="str">
        <f t="shared" ca="1" si="175"/>
        <v/>
      </c>
      <c r="AF438" t="str">
        <f t="shared" ca="1" si="178"/>
        <v/>
      </c>
      <c r="AG438" t="str">
        <f t="shared" ca="1" si="178"/>
        <v/>
      </c>
      <c r="AH438" t="str">
        <f t="shared" ca="1" si="178"/>
        <v/>
      </c>
      <c r="AI438" t="str">
        <f t="shared" ca="1" si="178"/>
        <v/>
      </c>
      <c r="AJ438" t="str">
        <f t="shared" ca="1" si="178"/>
        <v/>
      </c>
      <c r="AK438" t="str">
        <f t="shared" ca="1" si="178"/>
        <v/>
      </c>
      <c r="AL438" t="str">
        <f t="shared" ca="1" si="173"/>
        <v/>
      </c>
      <c r="AM438" t="str">
        <f t="shared" ca="1" si="173"/>
        <v/>
      </c>
      <c r="AN438" t="str">
        <f t="shared" ca="1" si="158"/>
        <v/>
      </c>
      <c r="AO438" t="str">
        <f t="shared" ca="1" si="159"/>
        <v/>
      </c>
    </row>
    <row r="439" spans="3:41">
      <c r="C439" t="str">
        <f t="shared" ca="1" si="152"/>
        <v/>
      </c>
      <c r="D439" t="str">
        <f t="shared" ca="1" si="153"/>
        <v/>
      </c>
      <c r="E439" t="str">
        <f t="shared" ca="1" si="154"/>
        <v/>
      </c>
      <c r="F439" t="str">
        <f t="shared" ca="1" si="170"/>
        <v/>
      </c>
      <c r="G439" t="str">
        <f t="shared" ca="1" si="170"/>
        <v/>
      </c>
      <c r="H439" t="str">
        <f t="shared" ca="1" si="155"/>
        <v/>
      </c>
      <c r="I439" t="str">
        <f t="shared" ca="1" si="171"/>
        <v/>
      </c>
      <c r="J439" t="str">
        <f t="shared" ca="1" si="171"/>
        <v/>
      </c>
      <c r="K439" t="str">
        <f t="shared" ca="1" si="171"/>
        <v/>
      </c>
      <c r="L439" t="str">
        <f t="shared" ca="1" si="156"/>
        <v/>
      </c>
      <c r="M439" t="str">
        <f t="shared" ca="1" si="157"/>
        <v/>
      </c>
      <c r="N439" t="str">
        <f t="shared" ca="1" si="172"/>
        <v/>
      </c>
      <c r="O439" t="str">
        <f t="shared" ca="1" si="172"/>
        <v/>
      </c>
      <c r="P439" t="str">
        <f t="shared" ca="1" si="177"/>
        <v/>
      </c>
      <c r="Q439" t="str">
        <f t="shared" ca="1" si="177"/>
        <v/>
      </c>
      <c r="R439" t="str">
        <f t="shared" ca="1" si="177"/>
        <v/>
      </c>
      <c r="S439" t="str">
        <f t="shared" ca="1" si="177"/>
        <v/>
      </c>
      <c r="T439" t="str">
        <f t="shared" ca="1" si="177"/>
        <v/>
      </c>
      <c r="U439" t="str">
        <f t="shared" ca="1" si="177"/>
        <v/>
      </c>
      <c r="V439" t="str">
        <f t="shared" ca="1" si="177"/>
        <v/>
      </c>
      <c r="W439" t="str">
        <f t="shared" ca="1" si="177"/>
        <v/>
      </c>
      <c r="X439" t="str">
        <f t="shared" ca="1" si="177"/>
        <v/>
      </c>
      <c r="Y439" t="str">
        <f t="shared" ca="1" si="177"/>
        <v/>
      </c>
      <c r="Z439" t="str">
        <f t="shared" ca="1" si="177"/>
        <v/>
      </c>
      <c r="AA439" t="str">
        <f t="shared" ca="1" si="177"/>
        <v/>
      </c>
      <c r="AB439" t="str">
        <f t="shared" ca="1" si="177"/>
        <v/>
      </c>
      <c r="AC439" t="str">
        <f t="shared" ca="1" si="177"/>
        <v/>
      </c>
      <c r="AD439" t="str">
        <f t="shared" ca="1" si="177"/>
        <v/>
      </c>
      <c r="AE439" t="str">
        <f t="shared" ca="1" si="175"/>
        <v/>
      </c>
      <c r="AF439" t="str">
        <f t="shared" ca="1" si="178"/>
        <v/>
      </c>
      <c r="AG439" t="str">
        <f t="shared" ca="1" si="178"/>
        <v/>
      </c>
      <c r="AH439" t="str">
        <f t="shared" ca="1" si="178"/>
        <v/>
      </c>
      <c r="AI439" t="str">
        <f t="shared" ca="1" si="178"/>
        <v/>
      </c>
      <c r="AJ439" t="str">
        <f t="shared" ca="1" si="178"/>
        <v/>
      </c>
      <c r="AK439" t="str">
        <f t="shared" ca="1" si="178"/>
        <v/>
      </c>
      <c r="AL439" t="str">
        <f t="shared" ca="1" si="173"/>
        <v/>
      </c>
      <c r="AM439" t="str">
        <f t="shared" ca="1" si="173"/>
        <v/>
      </c>
      <c r="AN439" t="str">
        <f t="shared" ca="1" si="158"/>
        <v/>
      </c>
      <c r="AO439" t="str">
        <f t="shared" ca="1" si="159"/>
        <v/>
      </c>
    </row>
    <row r="440" spans="3:41">
      <c r="C440" t="str">
        <f t="shared" ca="1" si="152"/>
        <v/>
      </c>
      <c r="D440" t="str">
        <f t="shared" ca="1" si="153"/>
        <v/>
      </c>
      <c r="E440" t="str">
        <f t="shared" ca="1" si="154"/>
        <v/>
      </c>
      <c r="F440" t="str">
        <f t="shared" ref="F440:G459" ca="1" si="179">IF(ISNUMBER(MATCH(ROW(),$BB:$BB, 0)), IF(INDIRECT("SP_2a!" &amp; ADDRESS(MATCH(ROW(),$BB:$BB, 0)-1, COLUMN(), 4))=1, "X", ""), "")</f>
        <v/>
      </c>
      <c r="G440" t="str">
        <f t="shared" ca="1" si="179"/>
        <v/>
      </c>
      <c r="H440" t="str">
        <f t="shared" ca="1" si="155"/>
        <v/>
      </c>
      <c r="I440" t="str">
        <f t="shared" ref="I440:K459" ca="1" si="180">IF(ISNUMBER(MATCH(ROW(),$BC:$BC, 0)), IF(INDIRECT("SP_2a!" &amp; ADDRESS(MATCH(ROW(),$BC:$BC, 0)-1, COLUMN(), 4))&lt;&gt;"", INDIRECT("SP_2a!" &amp; ADDRESS(MATCH(ROW(),$BC:$BC, 0)-1, COLUMN(), 4)), ""), "")</f>
        <v/>
      </c>
      <c r="J440" t="str">
        <f t="shared" ca="1" si="180"/>
        <v/>
      </c>
      <c r="K440" t="str">
        <f t="shared" ca="1" si="180"/>
        <v/>
      </c>
      <c r="L440" t="str">
        <f t="shared" ca="1" si="156"/>
        <v/>
      </c>
      <c r="M440" t="str">
        <f t="shared" ca="1" si="157"/>
        <v/>
      </c>
      <c r="N440" t="str">
        <f t="shared" ref="N440:O459" ca="1" si="181">IF(ISNUMBER(MATCH(ROW(),$BC:$BC, 0)), IF(INDIRECT("SP_2a!" &amp; ADDRESS(MATCH(ROW(),$BC:$BC, 0)-1, COLUMN(), 4))&lt;&gt;"", INDIRECT("SP_2a!" &amp; ADDRESS(MATCH(ROW(),$BC:$BC, 0)-1, COLUMN(), 4)), ""), "")</f>
        <v/>
      </c>
      <c r="O440" t="str">
        <f t="shared" ca="1" si="181"/>
        <v/>
      </c>
      <c r="P440" t="str">
        <f t="shared" ca="1" si="177"/>
        <v/>
      </c>
      <c r="Q440" t="str">
        <f t="shared" ca="1" si="177"/>
        <v/>
      </c>
      <c r="R440" t="str">
        <f t="shared" ca="1" si="177"/>
        <v/>
      </c>
      <c r="S440" t="str">
        <f t="shared" ca="1" si="177"/>
        <v/>
      </c>
      <c r="T440" t="str">
        <f t="shared" ca="1" si="177"/>
        <v/>
      </c>
      <c r="U440" t="str">
        <f t="shared" ca="1" si="177"/>
        <v/>
      </c>
      <c r="V440" t="str">
        <f t="shared" ca="1" si="177"/>
        <v/>
      </c>
      <c r="W440" t="str">
        <f t="shared" ca="1" si="177"/>
        <v/>
      </c>
      <c r="X440" t="str">
        <f t="shared" ca="1" si="177"/>
        <v/>
      </c>
      <c r="Y440" t="str">
        <f t="shared" ca="1" si="177"/>
        <v/>
      </c>
      <c r="Z440" t="str">
        <f t="shared" ca="1" si="177"/>
        <v/>
      </c>
      <c r="AA440" t="str">
        <f t="shared" ca="1" si="177"/>
        <v/>
      </c>
      <c r="AB440" t="str">
        <f t="shared" ca="1" si="177"/>
        <v/>
      </c>
      <c r="AC440" t="str">
        <f t="shared" ca="1" si="177"/>
        <v/>
      </c>
      <c r="AD440" t="str">
        <f t="shared" ca="1" si="177"/>
        <v/>
      </c>
      <c r="AE440" t="str">
        <f t="shared" ca="1" si="175"/>
        <v/>
      </c>
      <c r="AF440" t="str">
        <f t="shared" ca="1" si="178"/>
        <v/>
      </c>
      <c r="AG440" t="str">
        <f t="shared" ca="1" si="178"/>
        <v/>
      </c>
      <c r="AH440" t="str">
        <f t="shared" ca="1" si="178"/>
        <v/>
      </c>
      <c r="AI440" t="str">
        <f t="shared" ca="1" si="178"/>
        <v/>
      </c>
      <c r="AJ440" t="str">
        <f t="shared" ca="1" si="178"/>
        <v/>
      </c>
      <c r="AK440" t="str">
        <f t="shared" ca="1" si="178"/>
        <v/>
      </c>
      <c r="AL440" t="str">
        <f t="shared" ca="1" si="173"/>
        <v/>
      </c>
      <c r="AM440" t="str">
        <f t="shared" ca="1" si="173"/>
        <v/>
      </c>
      <c r="AN440" t="str">
        <f t="shared" ca="1" si="158"/>
        <v/>
      </c>
      <c r="AO440" t="str">
        <f t="shared" ca="1" si="159"/>
        <v/>
      </c>
    </row>
    <row r="441" spans="3:41">
      <c r="C441" t="str">
        <f t="shared" ca="1" si="152"/>
        <v/>
      </c>
      <c r="D441" t="str">
        <f t="shared" ca="1" si="153"/>
        <v/>
      </c>
      <c r="E441" t="str">
        <f t="shared" ca="1" si="154"/>
        <v/>
      </c>
      <c r="F441" t="str">
        <f t="shared" ca="1" si="179"/>
        <v/>
      </c>
      <c r="G441" t="str">
        <f t="shared" ca="1" si="179"/>
        <v/>
      </c>
      <c r="H441" t="str">
        <f t="shared" ca="1" si="155"/>
        <v/>
      </c>
      <c r="I441" t="str">
        <f t="shared" ca="1" si="180"/>
        <v/>
      </c>
      <c r="J441" t="str">
        <f t="shared" ca="1" si="180"/>
        <v/>
      </c>
      <c r="K441" t="str">
        <f t="shared" ca="1" si="180"/>
        <v/>
      </c>
      <c r="L441" t="str">
        <f t="shared" ca="1" si="156"/>
        <v/>
      </c>
      <c r="M441" t="str">
        <f t="shared" ca="1" si="157"/>
        <v/>
      </c>
      <c r="N441" t="str">
        <f t="shared" ca="1" si="181"/>
        <v/>
      </c>
      <c r="O441" t="str">
        <f t="shared" ca="1" si="181"/>
        <v/>
      </c>
      <c r="P441" t="str">
        <f t="shared" ca="1" si="177"/>
        <v/>
      </c>
      <c r="Q441" t="str">
        <f t="shared" ca="1" si="177"/>
        <v/>
      </c>
      <c r="R441" t="str">
        <f t="shared" ca="1" si="177"/>
        <v/>
      </c>
      <c r="S441" t="str">
        <f t="shared" ca="1" si="177"/>
        <v/>
      </c>
      <c r="T441" t="str">
        <f t="shared" ca="1" si="177"/>
        <v/>
      </c>
      <c r="U441" t="str">
        <f t="shared" ca="1" si="177"/>
        <v/>
      </c>
      <c r="V441" t="str">
        <f t="shared" ca="1" si="177"/>
        <v/>
      </c>
      <c r="W441" t="str">
        <f t="shared" ca="1" si="177"/>
        <v/>
      </c>
      <c r="X441" t="str">
        <f t="shared" ca="1" si="177"/>
        <v/>
      </c>
      <c r="Y441" t="str">
        <f t="shared" ca="1" si="177"/>
        <v/>
      </c>
      <c r="Z441" t="str">
        <f t="shared" ca="1" si="177"/>
        <v/>
      </c>
      <c r="AA441" t="str">
        <f t="shared" ca="1" si="177"/>
        <v/>
      </c>
      <c r="AB441" t="str">
        <f t="shared" ca="1" si="177"/>
        <v/>
      </c>
      <c r="AC441" t="str">
        <f t="shared" ca="1" si="177"/>
        <v/>
      </c>
      <c r="AD441" t="str">
        <f t="shared" ca="1" si="177"/>
        <v/>
      </c>
      <c r="AE441" t="str">
        <f t="shared" ca="1" si="175"/>
        <v/>
      </c>
      <c r="AF441" t="str">
        <f t="shared" ca="1" si="178"/>
        <v/>
      </c>
      <c r="AG441" t="str">
        <f t="shared" ca="1" si="178"/>
        <v/>
      </c>
      <c r="AH441" t="str">
        <f t="shared" ca="1" si="178"/>
        <v/>
      </c>
      <c r="AI441" t="str">
        <f t="shared" ca="1" si="178"/>
        <v/>
      </c>
      <c r="AJ441" t="str">
        <f t="shared" ca="1" si="178"/>
        <v/>
      </c>
      <c r="AK441" t="str">
        <f t="shared" ca="1" si="178"/>
        <v/>
      </c>
      <c r="AL441" t="str">
        <f t="shared" ref="AL441:AM460" ca="1" si="182">IF(ISNUMBER(MATCH(ROW(),$BC:$BC, 0)), IF(OR(INDIRECT("SP_2b!" &amp; ADDRESS(MATCH(ROW(),$BC:$BC, 0)-1, COLUMN()-4, 4))="", INDIRECT("SP_2b!" &amp; ADDRESS(MATCH(ROW(),$BC:$BC, 0)-1, COLUMN()-4, 4))=0), "", INDIRECT("SP_2b!" &amp; ADDRESS(MATCH(ROW(),$BC:$BC, 0)-1, COLUMN()-4, 4))), "")</f>
        <v/>
      </c>
      <c r="AM441" t="str">
        <f t="shared" ca="1" si="182"/>
        <v/>
      </c>
      <c r="AN441" t="str">
        <f t="shared" ca="1" si="158"/>
        <v/>
      </c>
      <c r="AO441" t="str">
        <f t="shared" ca="1" si="159"/>
        <v/>
      </c>
    </row>
    <row r="442" spans="3:41">
      <c r="C442" t="str">
        <f t="shared" ca="1" si="152"/>
        <v/>
      </c>
      <c r="D442" t="str">
        <f t="shared" ca="1" si="153"/>
        <v/>
      </c>
      <c r="E442" t="str">
        <f t="shared" ca="1" si="154"/>
        <v/>
      </c>
      <c r="F442" t="str">
        <f t="shared" ca="1" si="179"/>
        <v/>
      </c>
      <c r="G442" t="str">
        <f t="shared" ca="1" si="179"/>
        <v/>
      </c>
      <c r="H442" t="str">
        <f t="shared" ca="1" si="155"/>
        <v/>
      </c>
      <c r="I442" t="str">
        <f t="shared" ca="1" si="180"/>
        <v/>
      </c>
      <c r="J442" t="str">
        <f t="shared" ca="1" si="180"/>
        <v/>
      </c>
      <c r="K442" t="str">
        <f t="shared" ca="1" si="180"/>
        <v/>
      </c>
      <c r="L442" t="str">
        <f t="shared" ca="1" si="156"/>
        <v/>
      </c>
      <c r="M442" t="str">
        <f t="shared" ca="1" si="157"/>
        <v/>
      </c>
      <c r="N442" t="str">
        <f t="shared" ca="1" si="181"/>
        <v/>
      </c>
      <c r="O442" t="str">
        <f t="shared" ca="1" si="181"/>
        <v/>
      </c>
      <c r="P442" t="str">
        <f t="shared" ref="P442:AD451" ca="1" si="183">IF(ISNUMBER(MATCH(ROW(),$BC:$BC, 0)), IF(INDIRECT("SP_2b!" &amp; ADDRESS(MATCH(ROW(),$BC:$BC, 0)-1, COLUMN()-4, 4))&lt;&gt;"", INDIRECT("SP_2b!" &amp; ADDRESS(MATCH(ROW(),$BC:$BC, 0)-1, COLUMN()-4, 4)), ""), "")</f>
        <v/>
      </c>
      <c r="Q442" t="str">
        <f t="shared" ca="1" si="183"/>
        <v/>
      </c>
      <c r="R442" t="str">
        <f t="shared" ca="1" si="183"/>
        <v/>
      </c>
      <c r="S442" t="str">
        <f t="shared" ca="1" si="183"/>
        <v/>
      </c>
      <c r="T442" t="str">
        <f t="shared" ca="1" si="183"/>
        <v/>
      </c>
      <c r="U442" t="str">
        <f t="shared" ca="1" si="183"/>
        <v/>
      </c>
      <c r="V442" t="str">
        <f t="shared" ca="1" si="183"/>
        <v/>
      </c>
      <c r="W442" t="str">
        <f t="shared" ca="1" si="183"/>
        <v/>
      </c>
      <c r="X442" t="str">
        <f t="shared" ca="1" si="183"/>
        <v/>
      </c>
      <c r="Y442" t="str">
        <f t="shared" ca="1" si="183"/>
        <v/>
      </c>
      <c r="Z442" t="str">
        <f t="shared" ca="1" si="183"/>
        <v/>
      </c>
      <c r="AA442" t="str">
        <f t="shared" ca="1" si="183"/>
        <v/>
      </c>
      <c r="AB442" t="str">
        <f t="shared" ca="1" si="183"/>
        <v/>
      </c>
      <c r="AC442" t="str">
        <f t="shared" ca="1" si="183"/>
        <v/>
      </c>
      <c r="AD442" t="str">
        <f t="shared" ca="1" si="183"/>
        <v/>
      </c>
      <c r="AE442" t="str">
        <f t="shared" ca="1" si="175"/>
        <v/>
      </c>
      <c r="AF442" t="str">
        <f t="shared" ref="AF442:AK451" ca="1" si="184">IF(ISNUMBER(MATCH(ROW(),$BC:$BC, 0)), IF(OR(INDIRECT("SP_2b!" &amp; ADDRESS(MATCH(ROW(),$BC:$BC, 0)-1, COLUMN()-4, 4))="", INDIRECT("SP_2b!" &amp; ADDRESS(MATCH(ROW(),$BC:$BC, 0)-1, COLUMN()-4, 4))=0), "", INDIRECT("SP_2b!" &amp; ADDRESS(MATCH(ROW(),$BC:$BC, 0)-1, COLUMN()-4, 4))), "")</f>
        <v/>
      </c>
      <c r="AG442" t="str">
        <f t="shared" ca="1" si="184"/>
        <v/>
      </c>
      <c r="AH442" t="str">
        <f t="shared" ca="1" si="184"/>
        <v/>
      </c>
      <c r="AI442" t="str">
        <f t="shared" ca="1" si="184"/>
        <v/>
      </c>
      <c r="AJ442" t="str">
        <f t="shared" ca="1" si="184"/>
        <v/>
      </c>
      <c r="AK442" t="str">
        <f t="shared" ca="1" si="184"/>
        <v/>
      </c>
      <c r="AL442" t="str">
        <f t="shared" ca="1" si="182"/>
        <v/>
      </c>
      <c r="AM442" t="str">
        <f t="shared" ca="1" si="182"/>
        <v/>
      </c>
      <c r="AN442" t="str">
        <f t="shared" ca="1" si="158"/>
        <v/>
      </c>
      <c r="AO442" t="str">
        <f t="shared" ca="1" si="159"/>
        <v/>
      </c>
    </row>
    <row r="443" spans="3:41">
      <c r="C443" t="str">
        <f t="shared" ca="1" si="152"/>
        <v/>
      </c>
      <c r="D443" t="str">
        <f t="shared" ca="1" si="153"/>
        <v/>
      </c>
      <c r="E443" t="str">
        <f t="shared" ca="1" si="154"/>
        <v/>
      </c>
      <c r="F443" t="str">
        <f t="shared" ca="1" si="179"/>
        <v/>
      </c>
      <c r="G443" t="str">
        <f t="shared" ca="1" si="179"/>
        <v/>
      </c>
      <c r="H443" t="str">
        <f t="shared" ca="1" si="155"/>
        <v/>
      </c>
      <c r="I443" t="str">
        <f t="shared" ca="1" si="180"/>
        <v/>
      </c>
      <c r="J443" t="str">
        <f t="shared" ca="1" si="180"/>
        <v/>
      </c>
      <c r="K443" t="str">
        <f t="shared" ca="1" si="180"/>
        <v/>
      </c>
      <c r="L443" t="str">
        <f t="shared" ca="1" si="156"/>
        <v/>
      </c>
      <c r="M443" t="str">
        <f t="shared" ca="1" si="157"/>
        <v/>
      </c>
      <c r="N443" t="str">
        <f t="shared" ca="1" si="181"/>
        <v/>
      </c>
      <c r="O443" t="str">
        <f t="shared" ca="1" si="181"/>
        <v/>
      </c>
      <c r="P443" t="str">
        <f t="shared" ca="1" si="183"/>
        <v/>
      </c>
      <c r="Q443" t="str">
        <f t="shared" ca="1" si="183"/>
        <v/>
      </c>
      <c r="R443" t="str">
        <f t="shared" ca="1" si="183"/>
        <v/>
      </c>
      <c r="S443" t="str">
        <f t="shared" ca="1" si="183"/>
        <v/>
      </c>
      <c r="T443" t="str">
        <f t="shared" ca="1" si="183"/>
        <v/>
      </c>
      <c r="U443" t="str">
        <f t="shared" ca="1" si="183"/>
        <v/>
      </c>
      <c r="V443" t="str">
        <f t="shared" ca="1" si="183"/>
        <v/>
      </c>
      <c r="W443" t="str">
        <f t="shared" ca="1" si="183"/>
        <v/>
      </c>
      <c r="X443" t="str">
        <f t="shared" ca="1" si="183"/>
        <v/>
      </c>
      <c r="Y443" t="str">
        <f t="shared" ca="1" si="183"/>
        <v/>
      </c>
      <c r="Z443" t="str">
        <f t="shared" ca="1" si="183"/>
        <v/>
      </c>
      <c r="AA443" t="str">
        <f t="shared" ca="1" si="183"/>
        <v/>
      </c>
      <c r="AB443" t="str">
        <f t="shared" ca="1" si="183"/>
        <v/>
      </c>
      <c r="AC443" t="str">
        <f t="shared" ca="1" si="183"/>
        <v/>
      </c>
      <c r="AD443" t="str">
        <f t="shared" ca="1" si="183"/>
        <v/>
      </c>
      <c r="AE443" t="str">
        <f t="shared" ca="1" si="175"/>
        <v/>
      </c>
      <c r="AF443" t="str">
        <f t="shared" ca="1" si="184"/>
        <v/>
      </c>
      <c r="AG443" t="str">
        <f t="shared" ca="1" si="184"/>
        <v/>
      </c>
      <c r="AH443" t="str">
        <f t="shared" ca="1" si="184"/>
        <v/>
      </c>
      <c r="AI443" t="str">
        <f t="shared" ca="1" si="184"/>
        <v/>
      </c>
      <c r="AJ443" t="str">
        <f t="shared" ca="1" si="184"/>
        <v/>
      </c>
      <c r="AK443" t="str">
        <f t="shared" ca="1" si="184"/>
        <v/>
      </c>
      <c r="AL443" t="str">
        <f t="shared" ca="1" si="182"/>
        <v/>
      </c>
      <c r="AM443" t="str">
        <f t="shared" ca="1" si="182"/>
        <v/>
      </c>
      <c r="AN443" t="str">
        <f t="shared" ca="1" si="158"/>
        <v/>
      </c>
      <c r="AO443" t="str">
        <f t="shared" ca="1" si="159"/>
        <v/>
      </c>
    </row>
    <row r="444" spans="3:41">
      <c r="C444" t="str">
        <f t="shared" ca="1" si="152"/>
        <v/>
      </c>
      <c r="D444" t="str">
        <f t="shared" ca="1" si="153"/>
        <v/>
      </c>
      <c r="E444" t="str">
        <f t="shared" ca="1" si="154"/>
        <v/>
      </c>
      <c r="F444" t="str">
        <f t="shared" ca="1" si="179"/>
        <v/>
      </c>
      <c r="G444" t="str">
        <f t="shared" ca="1" si="179"/>
        <v/>
      </c>
      <c r="H444" t="str">
        <f t="shared" ca="1" si="155"/>
        <v/>
      </c>
      <c r="I444" t="str">
        <f t="shared" ca="1" si="180"/>
        <v/>
      </c>
      <c r="J444" t="str">
        <f t="shared" ca="1" si="180"/>
        <v/>
      </c>
      <c r="K444" t="str">
        <f t="shared" ca="1" si="180"/>
        <v/>
      </c>
      <c r="L444" t="str">
        <f t="shared" ca="1" si="156"/>
        <v/>
      </c>
      <c r="M444" t="str">
        <f t="shared" ca="1" si="157"/>
        <v/>
      </c>
      <c r="N444" t="str">
        <f t="shared" ca="1" si="181"/>
        <v/>
      </c>
      <c r="O444" t="str">
        <f t="shared" ca="1" si="181"/>
        <v/>
      </c>
      <c r="P444" t="str">
        <f t="shared" ca="1" si="183"/>
        <v/>
      </c>
      <c r="Q444" t="str">
        <f t="shared" ca="1" si="183"/>
        <v/>
      </c>
      <c r="R444" t="str">
        <f t="shared" ca="1" si="183"/>
        <v/>
      </c>
      <c r="S444" t="str">
        <f t="shared" ca="1" si="183"/>
        <v/>
      </c>
      <c r="T444" t="str">
        <f t="shared" ca="1" si="183"/>
        <v/>
      </c>
      <c r="U444" t="str">
        <f t="shared" ca="1" si="183"/>
        <v/>
      </c>
      <c r="V444" t="str">
        <f t="shared" ca="1" si="183"/>
        <v/>
      </c>
      <c r="W444" t="str">
        <f t="shared" ca="1" si="183"/>
        <v/>
      </c>
      <c r="X444" t="str">
        <f t="shared" ca="1" si="183"/>
        <v/>
      </c>
      <c r="Y444" t="str">
        <f t="shared" ca="1" si="183"/>
        <v/>
      </c>
      <c r="Z444" t="str">
        <f t="shared" ca="1" si="183"/>
        <v/>
      </c>
      <c r="AA444" t="str">
        <f t="shared" ca="1" si="183"/>
        <v/>
      </c>
      <c r="AB444" t="str">
        <f t="shared" ca="1" si="183"/>
        <v/>
      </c>
      <c r="AC444" t="str">
        <f t="shared" ca="1" si="183"/>
        <v/>
      </c>
      <c r="AD444" t="str">
        <f t="shared" ca="1" si="183"/>
        <v/>
      </c>
      <c r="AE444" t="str">
        <f t="shared" ca="1" si="175"/>
        <v/>
      </c>
      <c r="AF444" t="str">
        <f t="shared" ca="1" si="184"/>
        <v/>
      </c>
      <c r="AG444" t="str">
        <f t="shared" ca="1" si="184"/>
        <v/>
      </c>
      <c r="AH444" t="str">
        <f t="shared" ca="1" si="184"/>
        <v/>
      </c>
      <c r="AI444" t="str">
        <f t="shared" ca="1" si="184"/>
        <v/>
      </c>
      <c r="AJ444" t="str">
        <f t="shared" ca="1" si="184"/>
        <v/>
      </c>
      <c r="AK444" t="str">
        <f t="shared" ca="1" si="184"/>
        <v/>
      </c>
      <c r="AL444" t="str">
        <f t="shared" ca="1" si="182"/>
        <v/>
      </c>
      <c r="AM444" t="str">
        <f t="shared" ca="1" si="182"/>
        <v/>
      </c>
      <c r="AN444" t="str">
        <f t="shared" ca="1" si="158"/>
        <v/>
      </c>
      <c r="AO444" t="str">
        <f t="shared" ca="1" si="159"/>
        <v/>
      </c>
    </row>
    <row r="445" spans="3:41">
      <c r="C445" t="str">
        <f t="shared" ca="1" si="152"/>
        <v/>
      </c>
      <c r="D445" t="str">
        <f t="shared" ca="1" si="153"/>
        <v/>
      </c>
      <c r="E445" t="str">
        <f t="shared" ca="1" si="154"/>
        <v/>
      </c>
      <c r="F445" t="str">
        <f t="shared" ca="1" si="179"/>
        <v/>
      </c>
      <c r="G445" t="str">
        <f t="shared" ca="1" si="179"/>
        <v/>
      </c>
      <c r="H445" t="str">
        <f t="shared" ca="1" si="155"/>
        <v/>
      </c>
      <c r="I445" t="str">
        <f t="shared" ca="1" si="180"/>
        <v/>
      </c>
      <c r="J445" t="str">
        <f t="shared" ca="1" si="180"/>
        <v/>
      </c>
      <c r="K445" t="str">
        <f t="shared" ca="1" si="180"/>
        <v/>
      </c>
      <c r="L445" t="str">
        <f t="shared" ca="1" si="156"/>
        <v/>
      </c>
      <c r="M445" t="str">
        <f t="shared" ca="1" si="157"/>
        <v/>
      </c>
      <c r="N445" t="str">
        <f t="shared" ca="1" si="181"/>
        <v/>
      </c>
      <c r="O445" t="str">
        <f t="shared" ca="1" si="181"/>
        <v/>
      </c>
      <c r="P445" t="str">
        <f t="shared" ca="1" si="183"/>
        <v/>
      </c>
      <c r="Q445" t="str">
        <f t="shared" ca="1" si="183"/>
        <v/>
      </c>
      <c r="R445" t="str">
        <f t="shared" ca="1" si="183"/>
        <v/>
      </c>
      <c r="S445" t="str">
        <f t="shared" ca="1" si="183"/>
        <v/>
      </c>
      <c r="T445" t="str">
        <f t="shared" ca="1" si="183"/>
        <v/>
      </c>
      <c r="U445" t="str">
        <f t="shared" ca="1" si="183"/>
        <v/>
      </c>
      <c r="V445" t="str">
        <f t="shared" ca="1" si="183"/>
        <v/>
      </c>
      <c r="W445" t="str">
        <f t="shared" ca="1" si="183"/>
        <v/>
      </c>
      <c r="X445" t="str">
        <f t="shared" ca="1" si="183"/>
        <v/>
      </c>
      <c r="Y445" t="str">
        <f t="shared" ca="1" si="183"/>
        <v/>
      </c>
      <c r="Z445" t="str">
        <f t="shared" ca="1" si="183"/>
        <v/>
      </c>
      <c r="AA445" t="str">
        <f t="shared" ca="1" si="183"/>
        <v/>
      </c>
      <c r="AB445" t="str">
        <f t="shared" ca="1" si="183"/>
        <v/>
      </c>
      <c r="AC445" t="str">
        <f t="shared" ca="1" si="183"/>
        <v/>
      </c>
      <c r="AD445" t="str">
        <f t="shared" ca="1" si="183"/>
        <v/>
      </c>
      <c r="AE445" t="str">
        <f t="shared" ca="1" si="175"/>
        <v/>
      </c>
      <c r="AF445" t="str">
        <f t="shared" ca="1" si="184"/>
        <v/>
      </c>
      <c r="AG445" t="str">
        <f t="shared" ca="1" si="184"/>
        <v/>
      </c>
      <c r="AH445" t="str">
        <f t="shared" ca="1" si="184"/>
        <v/>
      </c>
      <c r="AI445" t="str">
        <f t="shared" ca="1" si="184"/>
        <v/>
      </c>
      <c r="AJ445" t="str">
        <f t="shared" ca="1" si="184"/>
        <v/>
      </c>
      <c r="AK445" t="str">
        <f t="shared" ca="1" si="184"/>
        <v/>
      </c>
      <c r="AL445" t="str">
        <f t="shared" ca="1" si="182"/>
        <v/>
      </c>
      <c r="AM445" t="str">
        <f t="shared" ca="1" si="182"/>
        <v/>
      </c>
      <c r="AN445" t="str">
        <f t="shared" ca="1" si="158"/>
        <v/>
      </c>
      <c r="AO445" t="str">
        <f t="shared" ca="1" si="159"/>
        <v/>
      </c>
    </row>
    <row r="446" spans="3:41">
      <c r="C446" t="str">
        <f t="shared" ca="1" si="152"/>
        <v/>
      </c>
      <c r="D446" t="str">
        <f t="shared" ca="1" si="153"/>
        <v/>
      </c>
      <c r="E446" t="str">
        <f t="shared" ca="1" si="154"/>
        <v/>
      </c>
      <c r="F446" t="str">
        <f t="shared" ca="1" si="179"/>
        <v/>
      </c>
      <c r="G446" t="str">
        <f t="shared" ca="1" si="179"/>
        <v/>
      </c>
      <c r="H446" t="str">
        <f t="shared" ca="1" si="155"/>
        <v/>
      </c>
      <c r="I446" t="str">
        <f t="shared" ca="1" si="180"/>
        <v/>
      </c>
      <c r="J446" t="str">
        <f t="shared" ca="1" si="180"/>
        <v/>
      </c>
      <c r="K446" t="str">
        <f t="shared" ca="1" si="180"/>
        <v/>
      </c>
      <c r="L446" t="str">
        <f t="shared" ca="1" si="156"/>
        <v/>
      </c>
      <c r="M446" t="str">
        <f t="shared" ca="1" si="157"/>
        <v/>
      </c>
      <c r="N446" t="str">
        <f t="shared" ca="1" si="181"/>
        <v/>
      </c>
      <c r="O446" t="str">
        <f t="shared" ca="1" si="181"/>
        <v/>
      </c>
      <c r="P446" t="str">
        <f t="shared" ca="1" si="183"/>
        <v/>
      </c>
      <c r="Q446" t="str">
        <f t="shared" ca="1" si="183"/>
        <v/>
      </c>
      <c r="R446" t="str">
        <f t="shared" ca="1" si="183"/>
        <v/>
      </c>
      <c r="S446" t="str">
        <f t="shared" ca="1" si="183"/>
        <v/>
      </c>
      <c r="T446" t="str">
        <f t="shared" ca="1" si="183"/>
        <v/>
      </c>
      <c r="U446" t="str">
        <f t="shared" ca="1" si="183"/>
        <v/>
      </c>
      <c r="V446" t="str">
        <f t="shared" ca="1" si="183"/>
        <v/>
      </c>
      <c r="W446" t="str">
        <f t="shared" ca="1" si="183"/>
        <v/>
      </c>
      <c r="X446" t="str">
        <f t="shared" ca="1" si="183"/>
        <v/>
      </c>
      <c r="Y446" t="str">
        <f t="shared" ca="1" si="183"/>
        <v/>
      </c>
      <c r="Z446" t="str">
        <f t="shared" ca="1" si="183"/>
        <v/>
      </c>
      <c r="AA446" t="str">
        <f t="shared" ca="1" si="183"/>
        <v/>
      </c>
      <c r="AB446" t="str">
        <f t="shared" ca="1" si="183"/>
        <v/>
      </c>
      <c r="AC446" t="str">
        <f t="shared" ca="1" si="183"/>
        <v/>
      </c>
      <c r="AD446" t="str">
        <f t="shared" ca="1" si="183"/>
        <v/>
      </c>
      <c r="AE446" t="str">
        <f t="shared" ca="1" si="175"/>
        <v/>
      </c>
      <c r="AF446" t="str">
        <f t="shared" ca="1" si="184"/>
        <v/>
      </c>
      <c r="AG446" t="str">
        <f t="shared" ca="1" si="184"/>
        <v/>
      </c>
      <c r="AH446" t="str">
        <f t="shared" ca="1" si="184"/>
        <v/>
      </c>
      <c r="AI446" t="str">
        <f t="shared" ca="1" si="184"/>
        <v/>
      </c>
      <c r="AJ446" t="str">
        <f t="shared" ca="1" si="184"/>
        <v/>
      </c>
      <c r="AK446" t="str">
        <f t="shared" ca="1" si="184"/>
        <v/>
      </c>
      <c r="AL446" t="str">
        <f t="shared" ca="1" si="182"/>
        <v/>
      </c>
      <c r="AM446" t="str">
        <f t="shared" ca="1" si="182"/>
        <v/>
      </c>
      <c r="AN446" t="str">
        <f t="shared" ca="1" si="158"/>
        <v/>
      </c>
      <c r="AO446" t="str">
        <f t="shared" ca="1" si="159"/>
        <v/>
      </c>
    </row>
    <row r="447" spans="3:41">
      <c r="C447" t="str">
        <f t="shared" ca="1" si="152"/>
        <v/>
      </c>
      <c r="D447" t="str">
        <f t="shared" ca="1" si="153"/>
        <v/>
      </c>
      <c r="E447" t="str">
        <f t="shared" ca="1" si="154"/>
        <v/>
      </c>
      <c r="F447" t="str">
        <f t="shared" ca="1" si="179"/>
        <v/>
      </c>
      <c r="G447" t="str">
        <f t="shared" ca="1" si="179"/>
        <v/>
      </c>
      <c r="H447" t="str">
        <f t="shared" ca="1" si="155"/>
        <v/>
      </c>
      <c r="I447" t="str">
        <f t="shared" ca="1" si="180"/>
        <v/>
      </c>
      <c r="J447" t="str">
        <f t="shared" ca="1" si="180"/>
        <v/>
      </c>
      <c r="K447" t="str">
        <f t="shared" ca="1" si="180"/>
        <v/>
      </c>
      <c r="L447" t="str">
        <f t="shared" ca="1" si="156"/>
        <v/>
      </c>
      <c r="M447" t="str">
        <f t="shared" ca="1" si="157"/>
        <v/>
      </c>
      <c r="N447" t="str">
        <f t="shared" ca="1" si="181"/>
        <v/>
      </c>
      <c r="O447" t="str">
        <f t="shared" ca="1" si="181"/>
        <v/>
      </c>
      <c r="P447" t="str">
        <f t="shared" ca="1" si="183"/>
        <v/>
      </c>
      <c r="Q447" t="str">
        <f t="shared" ca="1" si="183"/>
        <v/>
      </c>
      <c r="R447" t="str">
        <f t="shared" ca="1" si="183"/>
        <v/>
      </c>
      <c r="S447" t="str">
        <f t="shared" ca="1" si="183"/>
        <v/>
      </c>
      <c r="T447" t="str">
        <f t="shared" ca="1" si="183"/>
        <v/>
      </c>
      <c r="U447" t="str">
        <f t="shared" ca="1" si="183"/>
        <v/>
      </c>
      <c r="V447" t="str">
        <f t="shared" ca="1" si="183"/>
        <v/>
      </c>
      <c r="W447" t="str">
        <f t="shared" ca="1" si="183"/>
        <v/>
      </c>
      <c r="X447" t="str">
        <f t="shared" ca="1" si="183"/>
        <v/>
      </c>
      <c r="Y447" t="str">
        <f t="shared" ca="1" si="183"/>
        <v/>
      </c>
      <c r="Z447" t="str">
        <f t="shared" ca="1" si="183"/>
        <v/>
      </c>
      <c r="AA447" t="str">
        <f t="shared" ca="1" si="183"/>
        <v/>
      </c>
      <c r="AB447" t="str">
        <f t="shared" ca="1" si="183"/>
        <v/>
      </c>
      <c r="AC447" t="str">
        <f t="shared" ca="1" si="183"/>
        <v/>
      </c>
      <c r="AD447" t="str">
        <f t="shared" ca="1" si="183"/>
        <v/>
      </c>
      <c r="AE447" t="str">
        <f t="shared" ca="1" si="175"/>
        <v/>
      </c>
      <c r="AF447" t="str">
        <f t="shared" ca="1" si="184"/>
        <v/>
      </c>
      <c r="AG447" t="str">
        <f t="shared" ca="1" si="184"/>
        <v/>
      </c>
      <c r="AH447" t="str">
        <f t="shared" ca="1" si="184"/>
        <v/>
      </c>
      <c r="AI447" t="str">
        <f t="shared" ca="1" si="184"/>
        <v/>
      </c>
      <c r="AJ447" t="str">
        <f t="shared" ca="1" si="184"/>
        <v/>
      </c>
      <c r="AK447" t="str">
        <f t="shared" ca="1" si="184"/>
        <v/>
      </c>
      <c r="AL447" t="str">
        <f t="shared" ca="1" si="182"/>
        <v/>
      </c>
      <c r="AM447" t="str">
        <f t="shared" ca="1" si="182"/>
        <v/>
      </c>
      <c r="AN447" t="str">
        <f t="shared" ca="1" si="158"/>
        <v/>
      </c>
      <c r="AO447" t="str">
        <f t="shared" ca="1" si="159"/>
        <v/>
      </c>
    </row>
    <row r="448" spans="3:41">
      <c r="C448" t="str">
        <f t="shared" ca="1" si="152"/>
        <v/>
      </c>
      <c r="D448" t="str">
        <f t="shared" ca="1" si="153"/>
        <v/>
      </c>
      <c r="E448" t="str">
        <f t="shared" ca="1" si="154"/>
        <v/>
      </c>
      <c r="F448" t="str">
        <f t="shared" ca="1" si="179"/>
        <v/>
      </c>
      <c r="G448" t="str">
        <f t="shared" ca="1" si="179"/>
        <v/>
      </c>
      <c r="H448" t="str">
        <f t="shared" ca="1" si="155"/>
        <v/>
      </c>
      <c r="I448" t="str">
        <f t="shared" ca="1" si="180"/>
        <v/>
      </c>
      <c r="J448" t="str">
        <f t="shared" ca="1" si="180"/>
        <v/>
      </c>
      <c r="K448" t="str">
        <f t="shared" ca="1" si="180"/>
        <v/>
      </c>
      <c r="L448" t="str">
        <f t="shared" ca="1" si="156"/>
        <v/>
      </c>
      <c r="M448" t="str">
        <f t="shared" ca="1" si="157"/>
        <v/>
      </c>
      <c r="N448" t="str">
        <f t="shared" ca="1" si="181"/>
        <v/>
      </c>
      <c r="O448" t="str">
        <f t="shared" ca="1" si="181"/>
        <v/>
      </c>
      <c r="P448" t="str">
        <f t="shared" ca="1" si="183"/>
        <v/>
      </c>
      <c r="Q448" t="str">
        <f t="shared" ca="1" si="183"/>
        <v/>
      </c>
      <c r="R448" t="str">
        <f t="shared" ca="1" si="183"/>
        <v/>
      </c>
      <c r="S448" t="str">
        <f t="shared" ca="1" si="183"/>
        <v/>
      </c>
      <c r="T448" t="str">
        <f t="shared" ca="1" si="183"/>
        <v/>
      </c>
      <c r="U448" t="str">
        <f t="shared" ca="1" si="183"/>
        <v/>
      </c>
      <c r="V448" t="str">
        <f t="shared" ca="1" si="183"/>
        <v/>
      </c>
      <c r="W448" t="str">
        <f t="shared" ca="1" si="183"/>
        <v/>
      </c>
      <c r="X448" t="str">
        <f t="shared" ca="1" si="183"/>
        <v/>
      </c>
      <c r="Y448" t="str">
        <f t="shared" ca="1" si="183"/>
        <v/>
      </c>
      <c r="Z448" t="str">
        <f t="shared" ca="1" si="183"/>
        <v/>
      </c>
      <c r="AA448" t="str">
        <f t="shared" ca="1" si="183"/>
        <v/>
      </c>
      <c r="AB448" t="str">
        <f t="shared" ca="1" si="183"/>
        <v/>
      </c>
      <c r="AC448" t="str">
        <f t="shared" ca="1" si="183"/>
        <v/>
      </c>
      <c r="AD448" t="str">
        <f t="shared" ca="1" si="183"/>
        <v/>
      </c>
      <c r="AE448" t="str">
        <f t="shared" ca="1" si="175"/>
        <v/>
      </c>
      <c r="AF448" t="str">
        <f t="shared" ca="1" si="184"/>
        <v/>
      </c>
      <c r="AG448" t="str">
        <f t="shared" ca="1" si="184"/>
        <v/>
      </c>
      <c r="AH448" t="str">
        <f t="shared" ca="1" si="184"/>
        <v/>
      </c>
      <c r="AI448" t="str">
        <f t="shared" ca="1" si="184"/>
        <v/>
      </c>
      <c r="AJ448" t="str">
        <f t="shared" ca="1" si="184"/>
        <v/>
      </c>
      <c r="AK448" t="str">
        <f t="shared" ca="1" si="184"/>
        <v/>
      </c>
      <c r="AL448" t="str">
        <f t="shared" ca="1" si="182"/>
        <v/>
      </c>
      <c r="AM448" t="str">
        <f t="shared" ca="1" si="182"/>
        <v/>
      </c>
      <c r="AN448" t="str">
        <f t="shared" ca="1" si="158"/>
        <v/>
      </c>
      <c r="AO448" t="str">
        <f t="shared" ca="1" si="159"/>
        <v/>
      </c>
    </row>
    <row r="449" spans="3:41">
      <c r="C449" t="str">
        <f t="shared" ca="1" si="152"/>
        <v/>
      </c>
      <c r="D449" t="str">
        <f t="shared" ca="1" si="153"/>
        <v/>
      </c>
      <c r="E449" t="str">
        <f t="shared" ca="1" si="154"/>
        <v/>
      </c>
      <c r="F449" t="str">
        <f t="shared" ca="1" si="179"/>
        <v/>
      </c>
      <c r="G449" t="str">
        <f t="shared" ca="1" si="179"/>
        <v/>
      </c>
      <c r="H449" t="str">
        <f t="shared" ca="1" si="155"/>
        <v/>
      </c>
      <c r="I449" t="str">
        <f t="shared" ca="1" si="180"/>
        <v/>
      </c>
      <c r="J449" t="str">
        <f t="shared" ca="1" si="180"/>
        <v/>
      </c>
      <c r="K449" t="str">
        <f t="shared" ca="1" si="180"/>
        <v/>
      </c>
      <c r="L449" t="str">
        <f t="shared" ca="1" si="156"/>
        <v/>
      </c>
      <c r="M449" t="str">
        <f t="shared" ca="1" si="157"/>
        <v/>
      </c>
      <c r="N449" t="str">
        <f t="shared" ca="1" si="181"/>
        <v/>
      </c>
      <c r="O449" t="str">
        <f t="shared" ca="1" si="181"/>
        <v/>
      </c>
      <c r="P449" t="str">
        <f t="shared" ca="1" si="183"/>
        <v/>
      </c>
      <c r="Q449" t="str">
        <f t="shared" ca="1" si="183"/>
        <v/>
      </c>
      <c r="R449" t="str">
        <f t="shared" ca="1" si="183"/>
        <v/>
      </c>
      <c r="S449" t="str">
        <f t="shared" ca="1" si="183"/>
        <v/>
      </c>
      <c r="T449" t="str">
        <f t="shared" ca="1" si="183"/>
        <v/>
      </c>
      <c r="U449" t="str">
        <f t="shared" ca="1" si="183"/>
        <v/>
      </c>
      <c r="V449" t="str">
        <f t="shared" ca="1" si="183"/>
        <v/>
      </c>
      <c r="W449" t="str">
        <f t="shared" ca="1" si="183"/>
        <v/>
      </c>
      <c r="X449" t="str">
        <f t="shared" ca="1" si="183"/>
        <v/>
      </c>
      <c r="Y449" t="str">
        <f t="shared" ca="1" si="183"/>
        <v/>
      </c>
      <c r="Z449" t="str">
        <f t="shared" ca="1" si="183"/>
        <v/>
      </c>
      <c r="AA449" t="str">
        <f t="shared" ca="1" si="183"/>
        <v/>
      </c>
      <c r="AB449" t="str">
        <f t="shared" ca="1" si="183"/>
        <v/>
      </c>
      <c r="AC449" t="str">
        <f t="shared" ca="1" si="183"/>
        <v/>
      </c>
      <c r="AD449" t="str">
        <f t="shared" ca="1" si="183"/>
        <v/>
      </c>
      <c r="AE449" t="str">
        <f t="shared" ca="1" si="175"/>
        <v/>
      </c>
      <c r="AF449" t="str">
        <f t="shared" ca="1" si="184"/>
        <v/>
      </c>
      <c r="AG449" t="str">
        <f t="shared" ca="1" si="184"/>
        <v/>
      </c>
      <c r="AH449" t="str">
        <f t="shared" ca="1" si="184"/>
        <v/>
      </c>
      <c r="AI449" t="str">
        <f t="shared" ca="1" si="184"/>
        <v/>
      </c>
      <c r="AJ449" t="str">
        <f t="shared" ca="1" si="184"/>
        <v/>
      </c>
      <c r="AK449" t="str">
        <f t="shared" ca="1" si="184"/>
        <v/>
      </c>
      <c r="AL449" t="str">
        <f t="shared" ca="1" si="182"/>
        <v/>
      </c>
      <c r="AM449" t="str">
        <f t="shared" ca="1" si="182"/>
        <v/>
      </c>
      <c r="AN449" t="str">
        <f t="shared" ca="1" si="158"/>
        <v/>
      </c>
      <c r="AO449" t="str">
        <f t="shared" ca="1" si="159"/>
        <v/>
      </c>
    </row>
    <row r="450" spans="3:41">
      <c r="C450" t="str">
        <f t="shared" ca="1" si="152"/>
        <v/>
      </c>
      <c r="D450" t="str">
        <f t="shared" ca="1" si="153"/>
        <v/>
      </c>
      <c r="E450" t="str">
        <f t="shared" ca="1" si="154"/>
        <v/>
      </c>
      <c r="F450" t="str">
        <f t="shared" ca="1" si="179"/>
        <v/>
      </c>
      <c r="G450" t="str">
        <f t="shared" ca="1" si="179"/>
        <v/>
      </c>
      <c r="H450" t="str">
        <f t="shared" ca="1" si="155"/>
        <v/>
      </c>
      <c r="I450" t="str">
        <f t="shared" ca="1" si="180"/>
        <v/>
      </c>
      <c r="J450" t="str">
        <f t="shared" ca="1" si="180"/>
        <v/>
      </c>
      <c r="K450" t="str">
        <f t="shared" ca="1" si="180"/>
        <v/>
      </c>
      <c r="L450" t="str">
        <f t="shared" ca="1" si="156"/>
        <v/>
      </c>
      <c r="M450" t="str">
        <f t="shared" ca="1" si="157"/>
        <v/>
      </c>
      <c r="N450" t="str">
        <f t="shared" ca="1" si="181"/>
        <v/>
      </c>
      <c r="O450" t="str">
        <f t="shared" ca="1" si="181"/>
        <v/>
      </c>
      <c r="P450" t="str">
        <f t="shared" ca="1" si="183"/>
        <v/>
      </c>
      <c r="Q450" t="str">
        <f t="shared" ca="1" si="183"/>
        <v/>
      </c>
      <c r="R450" t="str">
        <f t="shared" ca="1" si="183"/>
        <v/>
      </c>
      <c r="S450" t="str">
        <f t="shared" ca="1" si="183"/>
        <v/>
      </c>
      <c r="T450" t="str">
        <f t="shared" ca="1" si="183"/>
        <v/>
      </c>
      <c r="U450" t="str">
        <f t="shared" ca="1" si="183"/>
        <v/>
      </c>
      <c r="V450" t="str">
        <f t="shared" ca="1" si="183"/>
        <v/>
      </c>
      <c r="W450" t="str">
        <f t="shared" ca="1" si="183"/>
        <v/>
      </c>
      <c r="X450" t="str">
        <f t="shared" ca="1" si="183"/>
        <v/>
      </c>
      <c r="Y450" t="str">
        <f t="shared" ca="1" si="183"/>
        <v/>
      </c>
      <c r="Z450" t="str">
        <f t="shared" ca="1" si="183"/>
        <v/>
      </c>
      <c r="AA450" t="str">
        <f t="shared" ca="1" si="183"/>
        <v/>
      </c>
      <c r="AB450" t="str">
        <f t="shared" ca="1" si="183"/>
        <v/>
      </c>
      <c r="AC450" t="str">
        <f t="shared" ca="1" si="183"/>
        <v/>
      </c>
      <c r="AD450" t="str">
        <f t="shared" ca="1" si="183"/>
        <v/>
      </c>
      <c r="AE450" t="str">
        <f t="shared" ca="1" si="175"/>
        <v/>
      </c>
      <c r="AF450" t="str">
        <f t="shared" ca="1" si="184"/>
        <v/>
      </c>
      <c r="AG450" t="str">
        <f t="shared" ca="1" si="184"/>
        <v/>
      </c>
      <c r="AH450" t="str">
        <f t="shared" ca="1" si="184"/>
        <v/>
      </c>
      <c r="AI450" t="str">
        <f t="shared" ca="1" si="184"/>
        <v/>
      </c>
      <c r="AJ450" t="str">
        <f t="shared" ca="1" si="184"/>
        <v/>
      </c>
      <c r="AK450" t="str">
        <f t="shared" ca="1" si="184"/>
        <v/>
      </c>
      <c r="AL450" t="str">
        <f t="shared" ca="1" si="182"/>
        <v/>
      </c>
      <c r="AM450" t="str">
        <f t="shared" ca="1" si="182"/>
        <v/>
      </c>
      <c r="AN450" t="str">
        <f t="shared" ca="1" si="158"/>
        <v/>
      </c>
      <c r="AO450" t="str">
        <f t="shared" ca="1" si="159"/>
        <v/>
      </c>
    </row>
    <row r="451" spans="3:41">
      <c r="C451" t="str">
        <f t="shared" ca="1" si="152"/>
        <v/>
      </c>
      <c r="D451" t="str">
        <f t="shared" ca="1" si="153"/>
        <v/>
      </c>
      <c r="E451" t="str">
        <f t="shared" ca="1" si="154"/>
        <v/>
      </c>
      <c r="F451" t="str">
        <f t="shared" ca="1" si="179"/>
        <v/>
      </c>
      <c r="G451" t="str">
        <f t="shared" ca="1" si="179"/>
        <v/>
      </c>
      <c r="H451" t="str">
        <f t="shared" ca="1" si="155"/>
        <v/>
      </c>
      <c r="I451" t="str">
        <f t="shared" ca="1" si="180"/>
        <v/>
      </c>
      <c r="J451" t="str">
        <f t="shared" ca="1" si="180"/>
        <v/>
      </c>
      <c r="K451" t="str">
        <f t="shared" ca="1" si="180"/>
        <v/>
      </c>
      <c r="L451" t="str">
        <f t="shared" ca="1" si="156"/>
        <v/>
      </c>
      <c r="M451" t="str">
        <f t="shared" ca="1" si="157"/>
        <v/>
      </c>
      <c r="N451" t="str">
        <f t="shared" ca="1" si="181"/>
        <v/>
      </c>
      <c r="O451" t="str">
        <f t="shared" ca="1" si="181"/>
        <v/>
      </c>
      <c r="P451" t="str">
        <f t="shared" ca="1" si="183"/>
        <v/>
      </c>
      <c r="Q451" t="str">
        <f t="shared" ca="1" si="183"/>
        <v/>
      </c>
      <c r="R451" t="str">
        <f t="shared" ca="1" si="183"/>
        <v/>
      </c>
      <c r="S451" t="str">
        <f t="shared" ca="1" si="183"/>
        <v/>
      </c>
      <c r="T451" t="str">
        <f t="shared" ca="1" si="183"/>
        <v/>
      </c>
      <c r="U451" t="str">
        <f t="shared" ca="1" si="183"/>
        <v/>
      </c>
      <c r="V451" t="str">
        <f t="shared" ca="1" si="183"/>
        <v/>
      </c>
      <c r="W451" t="str">
        <f t="shared" ca="1" si="183"/>
        <v/>
      </c>
      <c r="X451" t="str">
        <f t="shared" ca="1" si="183"/>
        <v/>
      </c>
      <c r="Y451" t="str">
        <f t="shared" ca="1" si="183"/>
        <v/>
      </c>
      <c r="Z451" t="str">
        <f t="shared" ca="1" si="183"/>
        <v/>
      </c>
      <c r="AA451" t="str">
        <f t="shared" ca="1" si="183"/>
        <v/>
      </c>
      <c r="AB451" t="str">
        <f t="shared" ca="1" si="183"/>
        <v/>
      </c>
      <c r="AC451" t="str">
        <f t="shared" ca="1" si="183"/>
        <v/>
      </c>
      <c r="AD451" t="str">
        <f t="shared" ca="1" si="183"/>
        <v/>
      </c>
      <c r="AE451" t="str">
        <f t="shared" ca="1" si="175"/>
        <v/>
      </c>
      <c r="AF451" t="str">
        <f t="shared" ca="1" si="184"/>
        <v/>
      </c>
      <c r="AG451" t="str">
        <f t="shared" ca="1" si="184"/>
        <v/>
      </c>
      <c r="AH451" t="str">
        <f t="shared" ca="1" si="184"/>
        <v/>
      </c>
      <c r="AI451" t="str">
        <f t="shared" ca="1" si="184"/>
        <v/>
      </c>
      <c r="AJ451" t="str">
        <f t="shared" ca="1" si="184"/>
        <v/>
      </c>
      <c r="AK451" t="str">
        <f t="shared" ca="1" si="184"/>
        <v/>
      </c>
      <c r="AL451" t="str">
        <f t="shared" ca="1" si="182"/>
        <v/>
      </c>
      <c r="AM451" t="str">
        <f t="shared" ca="1" si="182"/>
        <v/>
      </c>
      <c r="AN451" t="str">
        <f t="shared" ca="1" si="158"/>
        <v/>
      </c>
      <c r="AO451" t="str">
        <f t="shared" ca="1" si="159"/>
        <v/>
      </c>
    </row>
    <row r="452" spans="3:41">
      <c r="C452" t="str">
        <f t="shared" ref="C452:C500" ca="1" si="185">IF(ISNUMBER(MATCH(ROW(),$AZ:$AZ, 0)), INDIRECT("SP_2a!" &amp; ADDRESS(MATCH(ROW(),$AZ:$AZ, 0)-1, COLUMN(), 4)), "")</f>
        <v/>
      </c>
      <c r="D452" t="str">
        <f t="shared" ref="D452:D500" ca="1" si="186">IF(ISNUMBER(MATCH(ROW(),$BA:$BA, 0)), INDIRECT("SP_2a!" &amp; ADDRESS(MATCH(ROW(),$BA:$BA, 0)-1, COLUMN(), 4)), "")</f>
        <v/>
      </c>
      <c r="E452" t="str">
        <f t="shared" ref="E452:E500" ca="1" si="187">IF(ISNUMBER(MATCH(ROW(),$BB:$BB, 0)), INDIRECT("SP_2a!" &amp; ADDRESS(MATCH(ROW(),$BB:$BB, 0)-1, COLUMN(), 4)), "")</f>
        <v/>
      </c>
      <c r="F452" t="str">
        <f t="shared" ca="1" si="179"/>
        <v/>
      </c>
      <c r="G452" t="str">
        <f t="shared" ca="1" si="179"/>
        <v/>
      </c>
      <c r="H452" t="str">
        <f t="shared" ref="H452:H500" ca="1" si="188">IF(ISNUMBER(MATCH(ROW(),$BB:$BB, 0)), INDIRECT("SP_2a!" &amp; ADDRESS(MATCH(ROW(),$BB:$BB, 0)-1, COLUMN(), 4)), "")</f>
        <v/>
      </c>
      <c r="I452" t="str">
        <f t="shared" ca="1" si="180"/>
        <v/>
      </c>
      <c r="J452" t="str">
        <f t="shared" ca="1" si="180"/>
        <v/>
      </c>
      <c r="K452" t="str">
        <f t="shared" ca="1" si="180"/>
        <v/>
      </c>
      <c r="L452" t="str">
        <f t="shared" ref="L452:L500" ca="1" si="189">IF(ISNUMBER(MATCH(ROW(),$BC:$BC, 0)), IF(INDIRECT("SP_2a!" &amp; ADDRESS(MATCH(ROW(),$BC:$BC, 0)-1, COLUMN(), 4))="X", "X", ""), "")</f>
        <v/>
      </c>
      <c r="M452" t="str">
        <f t="shared" ref="M452:M500" ca="1" si="190">IF(ISNUMBER(MATCH(ROW(),$BC:$BC, 0)), IF(INDIRECT("SP_2a!" &amp; ADDRESS(MATCH(ROW(),$BC:$BC, 0)-1, COLUMN(), 4))&lt;&gt;0, INDIRECT("SP_2a!" &amp; ADDRESS(MATCH(ROW(),$BC:$BC, 0)-1, COLUMN(), 4)), ""), "")</f>
        <v/>
      </c>
      <c r="N452" t="str">
        <f t="shared" ca="1" si="181"/>
        <v/>
      </c>
      <c r="O452" t="str">
        <f t="shared" ca="1" si="181"/>
        <v/>
      </c>
      <c r="P452" t="str">
        <f t="shared" ref="P452:AD461" ca="1" si="191">IF(ISNUMBER(MATCH(ROW(),$BC:$BC, 0)), IF(INDIRECT("SP_2b!" &amp; ADDRESS(MATCH(ROW(),$BC:$BC, 0)-1, COLUMN()-4, 4))&lt;&gt;"", INDIRECT("SP_2b!" &amp; ADDRESS(MATCH(ROW(),$BC:$BC, 0)-1, COLUMN()-4, 4)), ""), "")</f>
        <v/>
      </c>
      <c r="Q452" t="str">
        <f t="shared" ca="1" si="191"/>
        <v/>
      </c>
      <c r="R452" t="str">
        <f t="shared" ca="1" si="191"/>
        <v/>
      </c>
      <c r="S452" t="str">
        <f t="shared" ca="1" si="191"/>
        <v/>
      </c>
      <c r="T452" t="str">
        <f t="shared" ca="1" si="191"/>
        <v/>
      </c>
      <c r="U452" t="str">
        <f t="shared" ca="1" si="191"/>
        <v/>
      </c>
      <c r="V452" t="str">
        <f t="shared" ca="1" si="191"/>
        <v/>
      </c>
      <c r="W452" t="str">
        <f t="shared" ca="1" si="191"/>
        <v/>
      </c>
      <c r="X452" t="str">
        <f t="shared" ca="1" si="191"/>
        <v/>
      </c>
      <c r="Y452" t="str">
        <f t="shared" ca="1" si="191"/>
        <v/>
      </c>
      <c r="Z452" t="str">
        <f t="shared" ca="1" si="191"/>
        <v/>
      </c>
      <c r="AA452" t="str">
        <f t="shared" ca="1" si="191"/>
        <v/>
      </c>
      <c r="AB452" t="str">
        <f t="shared" ca="1" si="191"/>
        <v/>
      </c>
      <c r="AC452" t="str">
        <f t="shared" ca="1" si="191"/>
        <v/>
      </c>
      <c r="AD452" t="str">
        <f t="shared" ca="1" si="191"/>
        <v/>
      </c>
      <c r="AE452" t="str">
        <f t="shared" ca="1" si="175"/>
        <v/>
      </c>
      <c r="AF452" t="str">
        <f t="shared" ref="AF452:AK461" ca="1" si="192">IF(ISNUMBER(MATCH(ROW(),$BC:$BC, 0)), IF(OR(INDIRECT("SP_2b!" &amp; ADDRESS(MATCH(ROW(),$BC:$BC, 0)-1, COLUMN()-4, 4))="", INDIRECT("SP_2b!" &amp; ADDRESS(MATCH(ROW(),$BC:$BC, 0)-1, COLUMN()-4, 4))=0), "", INDIRECT("SP_2b!" &amp; ADDRESS(MATCH(ROW(),$BC:$BC, 0)-1, COLUMN()-4, 4))), "")</f>
        <v/>
      </c>
      <c r="AG452" t="str">
        <f t="shared" ca="1" si="192"/>
        <v/>
      </c>
      <c r="AH452" t="str">
        <f t="shared" ca="1" si="192"/>
        <v/>
      </c>
      <c r="AI452" t="str">
        <f t="shared" ca="1" si="192"/>
        <v/>
      </c>
      <c r="AJ452" t="str">
        <f t="shared" ca="1" si="192"/>
        <v/>
      </c>
      <c r="AK452" t="str">
        <f t="shared" ca="1" si="192"/>
        <v/>
      </c>
      <c r="AL452" t="str">
        <f t="shared" ca="1" si="182"/>
        <v/>
      </c>
      <c r="AM452" t="str">
        <f t="shared" ca="1" si="182"/>
        <v/>
      </c>
      <c r="AN452" t="str">
        <f t="shared" ref="AN452:AN500" ca="1" si="193">IF(ISNUMBER(MATCH(ROW(),$BC:$BC, 0)), IF(INDIRECT("SP_2b!" &amp; ADDRESS(MATCH(ROW(),$BC:$BC, 0)-1, COLUMN()-4, 4))&lt;&gt;"", INDIRECT("SP_2b!" &amp; ADDRESS(MATCH(ROW(),$BC:$BC, 0)-1, COLUMN()-4, 4)), ""), "")</f>
        <v/>
      </c>
      <c r="AO452" t="str">
        <f t="shared" ref="AO452:AO500" ca="1" si="194">IF(ISNUMBER(MATCH(ROW(),$BC:$BC, 0)), IF(INDIRECT("SP_2a!" &amp; ADDRESS(MATCH(ROW(),$BC:$BC, 0)-1, 16, 4))&lt;&gt;"", INDIRECT("SP_2a!" &amp; ADDRESS(MATCH(ROW(),$BC:$BC, 0)-1, 16, 4)), ""), "")</f>
        <v/>
      </c>
    </row>
    <row r="453" spans="3:41">
      <c r="C453" t="str">
        <f t="shared" ca="1" si="185"/>
        <v/>
      </c>
      <c r="D453" t="str">
        <f t="shared" ca="1" si="186"/>
        <v/>
      </c>
      <c r="E453" t="str">
        <f t="shared" ca="1" si="187"/>
        <v/>
      </c>
      <c r="F453" t="str">
        <f t="shared" ca="1" si="179"/>
        <v/>
      </c>
      <c r="G453" t="str">
        <f t="shared" ca="1" si="179"/>
        <v/>
      </c>
      <c r="H453" t="str">
        <f t="shared" ca="1" si="188"/>
        <v/>
      </c>
      <c r="I453" t="str">
        <f t="shared" ca="1" si="180"/>
        <v/>
      </c>
      <c r="J453" t="str">
        <f t="shared" ca="1" si="180"/>
        <v/>
      </c>
      <c r="K453" t="str">
        <f t="shared" ca="1" si="180"/>
        <v/>
      </c>
      <c r="L453" t="str">
        <f t="shared" ca="1" si="189"/>
        <v/>
      </c>
      <c r="M453" t="str">
        <f t="shared" ca="1" si="190"/>
        <v/>
      </c>
      <c r="N453" t="str">
        <f t="shared" ca="1" si="181"/>
        <v/>
      </c>
      <c r="O453" t="str">
        <f t="shared" ca="1" si="181"/>
        <v/>
      </c>
      <c r="P453" t="str">
        <f t="shared" ca="1" si="191"/>
        <v/>
      </c>
      <c r="Q453" t="str">
        <f t="shared" ca="1" si="191"/>
        <v/>
      </c>
      <c r="R453" t="str">
        <f t="shared" ca="1" si="191"/>
        <v/>
      </c>
      <c r="S453" t="str">
        <f t="shared" ca="1" si="191"/>
        <v/>
      </c>
      <c r="T453" t="str">
        <f t="shared" ca="1" si="191"/>
        <v/>
      </c>
      <c r="U453" t="str">
        <f t="shared" ca="1" si="191"/>
        <v/>
      </c>
      <c r="V453" t="str">
        <f t="shared" ca="1" si="191"/>
        <v/>
      </c>
      <c r="W453" t="str">
        <f t="shared" ca="1" si="191"/>
        <v/>
      </c>
      <c r="X453" t="str">
        <f t="shared" ca="1" si="191"/>
        <v/>
      </c>
      <c r="Y453" t="str">
        <f t="shared" ca="1" si="191"/>
        <v/>
      </c>
      <c r="Z453" t="str">
        <f t="shared" ca="1" si="191"/>
        <v/>
      </c>
      <c r="AA453" t="str">
        <f t="shared" ca="1" si="191"/>
        <v/>
      </c>
      <c r="AB453" t="str">
        <f t="shared" ca="1" si="191"/>
        <v/>
      </c>
      <c r="AC453" t="str">
        <f t="shared" ca="1" si="191"/>
        <v/>
      </c>
      <c r="AD453" t="str">
        <f t="shared" ca="1" si="191"/>
        <v/>
      </c>
      <c r="AE453" t="str">
        <f t="shared" ca="1" si="175"/>
        <v/>
      </c>
      <c r="AF453" t="str">
        <f t="shared" ca="1" si="192"/>
        <v/>
      </c>
      <c r="AG453" t="str">
        <f t="shared" ca="1" si="192"/>
        <v/>
      </c>
      <c r="AH453" t="str">
        <f t="shared" ca="1" si="192"/>
        <v/>
      </c>
      <c r="AI453" t="str">
        <f t="shared" ca="1" si="192"/>
        <v/>
      </c>
      <c r="AJ453" t="str">
        <f t="shared" ca="1" si="192"/>
        <v/>
      </c>
      <c r="AK453" t="str">
        <f t="shared" ca="1" si="192"/>
        <v/>
      </c>
      <c r="AL453" t="str">
        <f t="shared" ca="1" si="182"/>
        <v/>
      </c>
      <c r="AM453" t="str">
        <f t="shared" ca="1" si="182"/>
        <v/>
      </c>
      <c r="AN453" t="str">
        <f t="shared" ca="1" si="193"/>
        <v/>
      </c>
      <c r="AO453" t="str">
        <f t="shared" ca="1" si="194"/>
        <v/>
      </c>
    </row>
    <row r="454" spans="3:41">
      <c r="C454" t="str">
        <f t="shared" ca="1" si="185"/>
        <v/>
      </c>
      <c r="D454" t="str">
        <f t="shared" ca="1" si="186"/>
        <v/>
      </c>
      <c r="E454" t="str">
        <f t="shared" ca="1" si="187"/>
        <v/>
      </c>
      <c r="F454" t="str">
        <f t="shared" ca="1" si="179"/>
        <v/>
      </c>
      <c r="G454" t="str">
        <f t="shared" ca="1" si="179"/>
        <v/>
      </c>
      <c r="H454" t="str">
        <f t="shared" ca="1" si="188"/>
        <v/>
      </c>
      <c r="I454" t="str">
        <f t="shared" ca="1" si="180"/>
        <v/>
      </c>
      <c r="J454" t="str">
        <f t="shared" ca="1" si="180"/>
        <v/>
      </c>
      <c r="K454" t="str">
        <f t="shared" ca="1" si="180"/>
        <v/>
      </c>
      <c r="L454" t="str">
        <f t="shared" ca="1" si="189"/>
        <v/>
      </c>
      <c r="M454" t="str">
        <f t="shared" ca="1" si="190"/>
        <v/>
      </c>
      <c r="N454" t="str">
        <f t="shared" ca="1" si="181"/>
        <v/>
      </c>
      <c r="O454" t="str">
        <f t="shared" ca="1" si="181"/>
        <v/>
      </c>
      <c r="P454" t="str">
        <f t="shared" ca="1" si="191"/>
        <v/>
      </c>
      <c r="Q454" t="str">
        <f t="shared" ca="1" si="191"/>
        <v/>
      </c>
      <c r="R454" t="str">
        <f t="shared" ca="1" si="191"/>
        <v/>
      </c>
      <c r="S454" t="str">
        <f t="shared" ca="1" si="191"/>
        <v/>
      </c>
      <c r="T454" t="str">
        <f t="shared" ca="1" si="191"/>
        <v/>
      </c>
      <c r="U454" t="str">
        <f t="shared" ca="1" si="191"/>
        <v/>
      </c>
      <c r="V454" t="str">
        <f t="shared" ca="1" si="191"/>
        <v/>
      </c>
      <c r="W454" t="str">
        <f t="shared" ca="1" si="191"/>
        <v/>
      </c>
      <c r="X454" t="str">
        <f t="shared" ca="1" si="191"/>
        <v/>
      </c>
      <c r="Y454" t="str">
        <f t="shared" ca="1" si="191"/>
        <v/>
      </c>
      <c r="Z454" t="str">
        <f t="shared" ca="1" si="191"/>
        <v/>
      </c>
      <c r="AA454" t="str">
        <f t="shared" ca="1" si="191"/>
        <v/>
      </c>
      <c r="AB454" t="str">
        <f t="shared" ca="1" si="191"/>
        <v/>
      </c>
      <c r="AC454" t="str">
        <f t="shared" ca="1" si="191"/>
        <v/>
      </c>
      <c r="AD454" t="str">
        <f t="shared" ca="1" si="191"/>
        <v/>
      </c>
      <c r="AE454" t="str">
        <f t="shared" ca="1" si="175"/>
        <v/>
      </c>
      <c r="AF454" t="str">
        <f t="shared" ca="1" si="192"/>
        <v/>
      </c>
      <c r="AG454" t="str">
        <f t="shared" ca="1" si="192"/>
        <v/>
      </c>
      <c r="AH454" t="str">
        <f t="shared" ca="1" si="192"/>
        <v/>
      </c>
      <c r="AI454" t="str">
        <f t="shared" ca="1" si="192"/>
        <v/>
      </c>
      <c r="AJ454" t="str">
        <f t="shared" ca="1" si="192"/>
        <v/>
      </c>
      <c r="AK454" t="str">
        <f t="shared" ca="1" si="192"/>
        <v/>
      </c>
      <c r="AL454" t="str">
        <f t="shared" ca="1" si="182"/>
        <v/>
      </c>
      <c r="AM454" t="str">
        <f t="shared" ca="1" si="182"/>
        <v/>
      </c>
      <c r="AN454" t="str">
        <f t="shared" ca="1" si="193"/>
        <v/>
      </c>
      <c r="AO454" t="str">
        <f t="shared" ca="1" si="194"/>
        <v/>
      </c>
    </row>
    <row r="455" spans="3:41">
      <c r="C455" t="str">
        <f t="shared" ca="1" si="185"/>
        <v/>
      </c>
      <c r="D455" t="str">
        <f t="shared" ca="1" si="186"/>
        <v/>
      </c>
      <c r="E455" t="str">
        <f t="shared" ca="1" si="187"/>
        <v/>
      </c>
      <c r="F455" t="str">
        <f t="shared" ca="1" si="179"/>
        <v/>
      </c>
      <c r="G455" t="str">
        <f t="shared" ca="1" si="179"/>
        <v/>
      </c>
      <c r="H455" t="str">
        <f t="shared" ca="1" si="188"/>
        <v/>
      </c>
      <c r="I455" t="str">
        <f t="shared" ca="1" si="180"/>
        <v/>
      </c>
      <c r="J455" t="str">
        <f t="shared" ca="1" si="180"/>
        <v/>
      </c>
      <c r="K455" t="str">
        <f t="shared" ca="1" si="180"/>
        <v/>
      </c>
      <c r="L455" t="str">
        <f t="shared" ca="1" si="189"/>
        <v/>
      </c>
      <c r="M455" t="str">
        <f t="shared" ca="1" si="190"/>
        <v/>
      </c>
      <c r="N455" t="str">
        <f t="shared" ca="1" si="181"/>
        <v/>
      </c>
      <c r="O455" t="str">
        <f t="shared" ca="1" si="181"/>
        <v/>
      </c>
      <c r="P455" t="str">
        <f t="shared" ca="1" si="191"/>
        <v/>
      </c>
      <c r="Q455" t="str">
        <f t="shared" ca="1" si="191"/>
        <v/>
      </c>
      <c r="R455" t="str">
        <f t="shared" ca="1" si="191"/>
        <v/>
      </c>
      <c r="S455" t="str">
        <f t="shared" ca="1" si="191"/>
        <v/>
      </c>
      <c r="T455" t="str">
        <f t="shared" ca="1" si="191"/>
        <v/>
      </c>
      <c r="U455" t="str">
        <f t="shared" ca="1" si="191"/>
        <v/>
      </c>
      <c r="V455" t="str">
        <f t="shared" ca="1" si="191"/>
        <v/>
      </c>
      <c r="W455" t="str">
        <f t="shared" ca="1" si="191"/>
        <v/>
      </c>
      <c r="X455" t="str">
        <f t="shared" ca="1" si="191"/>
        <v/>
      </c>
      <c r="Y455" t="str">
        <f t="shared" ca="1" si="191"/>
        <v/>
      </c>
      <c r="Z455" t="str">
        <f t="shared" ca="1" si="191"/>
        <v/>
      </c>
      <c r="AA455" t="str">
        <f t="shared" ca="1" si="191"/>
        <v/>
      </c>
      <c r="AB455" t="str">
        <f t="shared" ca="1" si="191"/>
        <v/>
      </c>
      <c r="AC455" t="str">
        <f t="shared" ca="1" si="191"/>
        <v/>
      </c>
      <c r="AD455" t="str">
        <f t="shared" ca="1" si="191"/>
        <v/>
      </c>
      <c r="AE455" t="str">
        <f t="shared" ca="1" si="175"/>
        <v/>
      </c>
      <c r="AF455" t="str">
        <f t="shared" ca="1" si="192"/>
        <v/>
      </c>
      <c r="AG455" t="str">
        <f t="shared" ca="1" si="192"/>
        <v/>
      </c>
      <c r="AH455" t="str">
        <f t="shared" ca="1" si="192"/>
        <v/>
      </c>
      <c r="AI455" t="str">
        <f t="shared" ca="1" si="192"/>
        <v/>
      </c>
      <c r="AJ455" t="str">
        <f t="shared" ca="1" si="192"/>
        <v/>
      </c>
      <c r="AK455" t="str">
        <f t="shared" ca="1" si="192"/>
        <v/>
      </c>
      <c r="AL455" t="str">
        <f t="shared" ca="1" si="182"/>
        <v/>
      </c>
      <c r="AM455" t="str">
        <f t="shared" ca="1" si="182"/>
        <v/>
      </c>
      <c r="AN455" t="str">
        <f t="shared" ca="1" si="193"/>
        <v/>
      </c>
      <c r="AO455" t="str">
        <f t="shared" ca="1" si="194"/>
        <v/>
      </c>
    </row>
    <row r="456" spans="3:41">
      <c r="C456" t="str">
        <f t="shared" ca="1" si="185"/>
        <v/>
      </c>
      <c r="D456" t="str">
        <f t="shared" ca="1" si="186"/>
        <v/>
      </c>
      <c r="E456" t="str">
        <f t="shared" ca="1" si="187"/>
        <v/>
      </c>
      <c r="F456" t="str">
        <f t="shared" ca="1" si="179"/>
        <v/>
      </c>
      <c r="G456" t="str">
        <f t="shared" ca="1" si="179"/>
        <v/>
      </c>
      <c r="H456" t="str">
        <f t="shared" ca="1" si="188"/>
        <v/>
      </c>
      <c r="I456" t="str">
        <f t="shared" ca="1" si="180"/>
        <v/>
      </c>
      <c r="J456" t="str">
        <f t="shared" ca="1" si="180"/>
        <v/>
      </c>
      <c r="K456" t="str">
        <f t="shared" ca="1" si="180"/>
        <v/>
      </c>
      <c r="L456" t="str">
        <f t="shared" ca="1" si="189"/>
        <v/>
      </c>
      <c r="M456" t="str">
        <f t="shared" ca="1" si="190"/>
        <v/>
      </c>
      <c r="N456" t="str">
        <f t="shared" ca="1" si="181"/>
        <v/>
      </c>
      <c r="O456" t="str">
        <f t="shared" ca="1" si="181"/>
        <v/>
      </c>
      <c r="P456" t="str">
        <f t="shared" ca="1" si="191"/>
        <v/>
      </c>
      <c r="Q456" t="str">
        <f t="shared" ca="1" si="191"/>
        <v/>
      </c>
      <c r="R456" t="str">
        <f t="shared" ca="1" si="191"/>
        <v/>
      </c>
      <c r="S456" t="str">
        <f t="shared" ca="1" si="191"/>
        <v/>
      </c>
      <c r="T456" t="str">
        <f t="shared" ca="1" si="191"/>
        <v/>
      </c>
      <c r="U456" t="str">
        <f t="shared" ca="1" si="191"/>
        <v/>
      </c>
      <c r="V456" t="str">
        <f t="shared" ca="1" si="191"/>
        <v/>
      </c>
      <c r="W456" t="str">
        <f t="shared" ca="1" si="191"/>
        <v/>
      </c>
      <c r="X456" t="str">
        <f t="shared" ca="1" si="191"/>
        <v/>
      </c>
      <c r="Y456" t="str">
        <f t="shared" ca="1" si="191"/>
        <v/>
      </c>
      <c r="Z456" t="str">
        <f t="shared" ca="1" si="191"/>
        <v/>
      </c>
      <c r="AA456" t="str">
        <f t="shared" ca="1" si="191"/>
        <v/>
      </c>
      <c r="AB456" t="str">
        <f t="shared" ca="1" si="191"/>
        <v/>
      </c>
      <c r="AC456" t="str">
        <f t="shared" ca="1" si="191"/>
        <v/>
      </c>
      <c r="AD456" t="str">
        <f t="shared" ca="1" si="191"/>
        <v/>
      </c>
      <c r="AE456" t="str">
        <f t="shared" ca="1" si="175"/>
        <v/>
      </c>
      <c r="AF456" t="str">
        <f t="shared" ca="1" si="192"/>
        <v/>
      </c>
      <c r="AG456" t="str">
        <f t="shared" ca="1" si="192"/>
        <v/>
      </c>
      <c r="AH456" t="str">
        <f t="shared" ca="1" si="192"/>
        <v/>
      </c>
      <c r="AI456" t="str">
        <f t="shared" ca="1" si="192"/>
        <v/>
      </c>
      <c r="AJ456" t="str">
        <f t="shared" ca="1" si="192"/>
        <v/>
      </c>
      <c r="AK456" t="str">
        <f t="shared" ca="1" si="192"/>
        <v/>
      </c>
      <c r="AL456" t="str">
        <f t="shared" ca="1" si="182"/>
        <v/>
      </c>
      <c r="AM456" t="str">
        <f t="shared" ca="1" si="182"/>
        <v/>
      </c>
      <c r="AN456" t="str">
        <f t="shared" ca="1" si="193"/>
        <v/>
      </c>
      <c r="AO456" t="str">
        <f t="shared" ca="1" si="194"/>
        <v/>
      </c>
    </row>
    <row r="457" spans="3:41">
      <c r="C457" t="str">
        <f t="shared" ca="1" si="185"/>
        <v/>
      </c>
      <c r="D457" t="str">
        <f t="shared" ca="1" si="186"/>
        <v/>
      </c>
      <c r="E457" t="str">
        <f t="shared" ca="1" si="187"/>
        <v/>
      </c>
      <c r="F457" t="str">
        <f t="shared" ca="1" si="179"/>
        <v/>
      </c>
      <c r="G457" t="str">
        <f t="shared" ca="1" si="179"/>
        <v/>
      </c>
      <c r="H457" t="str">
        <f t="shared" ca="1" si="188"/>
        <v/>
      </c>
      <c r="I457" t="str">
        <f t="shared" ca="1" si="180"/>
        <v/>
      </c>
      <c r="J457" t="str">
        <f t="shared" ca="1" si="180"/>
        <v/>
      </c>
      <c r="K457" t="str">
        <f t="shared" ca="1" si="180"/>
        <v/>
      </c>
      <c r="L457" t="str">
        <f t="shared" ca="1" si="189"/>
        <v/>
      </c>
      <c r="M457" t="str">
        <f t="shared" ca="1" si="190"/>
        <v/>
      </c>
      <c r="N457" t="str">
        <f t="shared" ca="1" si="181"/>
        <v/>
      </c>
      <c r="O457" t="str">
        <f t="shared" ca="1" si="181"/>
        <v/>
      </c>
      <c r="P457" t="str">
        <f t="shared" ca="1" si="191"/>
        <v/>
      </c>
      <c r="Q457" t="str">
        <f t="shared" ca="1" si="191"/>
        <v/>
      </c>
      <c r="R457" t="str">
        <f t="shared" ca="1" si="191"/>
        <v/>
      </c>
      <c r="S457" t="str">
        <f t="shared" ca="1" si="191"/>
        <v/>
      </c>
      <c r="T457" t="str">
        <f t="shared" ca="1" si="191"/>
        <v/>
      </c>
      <c r="U457" t="str">
        <f t="shared" ca="1" si="191"/>
        <v/>
      </c>
      <c r="V457" t="str">
        <f t="shared" ca="1" si="191"/>
        <v/>
      </c>
      <c r="W457" t="str">
        <f t="shared" ca="1" si="191"/>
        <v/>
      </c>
      <c r="X457" t="str">
        <f t="shared" ca="1" si="191"/>
        <v/>
      </c>
      <c r="Y457" t="str">
        <f t="shared" ca="1" si="191"/>
        <v/>
      </c>
      <c r="Z457" t="str">
        <f t="shared" ca="1" si="191"/>
        <v/>
      </c>
      <c r="AA457" t="str">
        <f t="shared" ca="1" si="191"/>
        <v/>
      </c>
      <c r="AB457" t="str">
        <f t="shared" ca="1" si="191"/>
        <v/>
      </c>
      <c r="AC457" t="str">
        <f t="shared" ca="1" si="191"/>
        <v/>
      </c>
      <c r="AD457" t="str">
        <f t="shared" ca="1" si="191"/>
        <v/>
      </c>
      <c r="AE457" t="str">
        <f t="shared" ca="1" si="175"/>
        <v/>
      </c>
      <c r="AF457" t="str">
        <f t="shared" ca="1" si="192"/>
        <v/>
      </c>
      <c r="AG457" t="str">
        <f t="shared" ca="1" si="192"/>
        <v/>
      </c>
      <c r="AH457" t="str">
        <f t="shared" ca="1" si="192"/>
        <v/>
      </c>
      <c r="AI457" t="str">
        <f t="shared" ca="1" si="192"/>
        <v/>
      </c>
      <c r="AJ457" t="str">
        <f t="shared" ca="1" si="192"/>
        <v/>
      </c>
      <c r="AK457" t="str">
        <f t="shared" ca="1" si="192"/>
        <v/>
      </c>
      <c r="AL457" t="str">
        <f t="shared" ca="1" si="182"/>
        <v/>
      </c>
      <c r="AM457" t="str">
        <f t="shared" ca="1" si="182"/>
        <v/>
      </c>
      <c r="AN457" t="str">
        <f t="shared" ca="1" si="193"/>
        <v/>
      </c>
      <c r="AO457" t="str">
        <f t="shared" ca="1" si="194"/>
        <v/>
      </c>
    </row>
    <row r="458" spans="3:41">
      <c r="C458" t="str">
        <f t="shared" ca="1" si="185"/>
        <v/>
      </c>
      <c r="D458" t="str">
        <f t="shared" ca="1" si="186"/>
        <v/>
      </c>
      <c r="E458" t="str">
        <f t="shared" ca="1" si="187"/>
        <v/>
      </c>
      <c r="F458" t="str">
        <f t="shared" ca="1" si="179"/>
        <v/>
      </c>
      <c r="G458" t="str">
        <f t="shared" ca="1" si="179"/>
        <v/>
      </c>
      <c r="H458" t="str">
        <f t="shared" ca="1" si="188"/>
        <v/>
      </c>
      <c r="I458" t="str">
        <f t="shared" ca="1" si="180"/>
        <v/>
      </c>
      <c r="J458" t="str">
        <f t="shared" ca="1" si="180"/>
        <v/>
      </c>
      <c r="K458" t="str">
        <f t="shared" ca="1" si="180"/>
        <v/>
      </c>
      <c r="L458" t="str">
        <f t="shared" ca="1" si="189"/>
        <v/>
      </c>
      <c r="M458" t="str">
        <f t="shared" ca="1" si="190"/>
        <v/>
      </c>
      <c r="N458" t="str">
        <f t="shared" ca="1" si="181"/>
        <v/>
      </c>
      <c r="O458" t="str">
        <f t="shared" ca="1" si="181"/>
        <v/>
      </c>
      <c r="P458" t="str">
        <f t="shared" ca="1" si="191"/>
        <v/>
      </c>
      <c r="Q458" t="str">
        <f t="shared" ca="1" si="191"/>
        <v/>
      </c>
      <c r="R458" t="str">
        <f t="shared" ca="1" si="191"/>
        <v/>
      </c>
      <c r="S458" t="str">
        <f t="shared" ca="1" si="191"/>
        <v/>
      </c>
      <c r="T458" t="str">
        <f t="shared" ca="1" si="191"/>
        <v/>
      </c>
      <c r="U458" t="str">
        <f t="shared" ca="1" si="191"/>
        <v/>
      </c>
      <c r="V458" t="str">
        <f t="shared" ca="1" si="191"/>
        <v/>
      </c>
      <c r="W458" t="str">
        <f t="shared" ca="1" si="191"/>
        <v/>
      </c>
      <c r="X458" t="str">
        <f t="shared" ca="1" si="191"/>
        <v/>
      </c>
      <c r="Y458" t="str">
        <f t="shared" ca="1" si="191"/>
        <v/>
      </c>
      <c r="Z458" t="str">
        <f t="shared" ca="1" si="191"/>
        <v/>
      </c>
      <c r="AA458" t="str">
        <f t="shared" ca="1" si="191"/>
        <v/>
      </c>
      <c r="AB458" t="str">
        <f t="shared" ca="1" si="191"/>
        <v/>
      </c>
      <c r="AC458" t="str">
        <f t="shared" ca="1" si="191"/>
        <v/>
      </c>
      <c r="AD458" t="str">
        <f t="shared" ca="1" si="191"/>
        <v/>
      </c>
      <c r="AE458" t="str">
        <f t="shared" ca="1" si="175"/>
        <v/>
      </c>
      <c r="AF458" t="str">
        <f t="shared" ca="1" si="192"/>
        <v/>
      </c>
      <c r="AG458" t="str">
        <f t="shared" ca="1" si="192"/>
        <v/>
      </c>
      <c r="AH458" t="str">
        <f t="shared" ca="1" si="192"/>
        <v/>
      </c>
      <c r="AI458" t="str">
        <f t="shared" ca="1" si="192"/>
        <v/>
      </c>
      <c r="AJ458" t="str">
        <f t="shared" ca="1" si="192"/>
        <v/>
      </c>
      <c r="AK458" t="str">
        <f t="shared" ca="1" si="192"/>
        <v/>
      </c>
      <c r="AL458" t="str">
        <f t="shared" ca="1" si="182"/>
        <v/>
      </c>
      <c r="AM458" t="str">
        <f t="shared" ca="1" si="182"/>
        <v/>
      </c>
      <c r="AN458" t="str">
        <f t="shared" ca="1" si="193"/>
        <v/>
      </c>
      <c r="AO458" t="str">
        <f t="shared" ca="1" si="194"/>
        <v/>
      </c>
    </row>
    <row r="459" spans="3:41">
      <c r="C459" t="str">
        <f t="shared" ca="1" si="185"/>
        <v/>
      </c>
      <c r="D459" t="str">
        <f t="shared" ca="1" si="186"/>
        <v/>
      </c>
      <c r="E459" t="str">
        <f t="shared" ca="1" si="187"/>
        <v/>
      </c>
      <c r="F459" t="str">
        <f t="shared" ca="1" si="179"/>
        <v/>
      </c>
      <c r="G459" t="str">
        <f t="shared" ca="1" si="179"/>
        <v/>
      </c>
      <c r="H459" t="str">
        <f t="shared" ca="1" si="188"/>
        <v/>
      </c>
      <c r="I459" t="str">
        <f t="shared" ca="1" si="180"/>
        <v/>
      </c>
      <c r="J459" t="str">
        <f t="shared" ca="1" si="180"/>
        <v/>
      </c>
      <c r="K459" t="str">
        <f t="shared" ca="1" si="180"/>
        <v/>
      </c>
      <c r="L459" t="str">
        <f t="shared" ca="1" si="189"/>
        <v/>
      </c>
      <c r="M459" t="str">
        <f t="shared" ca="1" si="190"/>
        <v/>
      </c>
      <c r="N459" t="str">
        <f t="shared" ca="1" si="181"/>
        <v/>
      </c>
      <c r="O459" t="str">
        <f t="shared" ca="1" si="181"/>
        <v/>
      </c>
      <c r="P459" t="str">
        <f t="shared" ca="1" si="191"/>
        <v/>
      </c>
      <c r="Q459" t="str">
        <f t="shared" ca="1" si="191"/>
        <v/>
      </c>
      <c r="R459" t="str">
        <f t="shared" ca="1" si="191"/>
        <v/>
      </c>
      <c r="S459" t="str">
        <f t="shared" ca="1" si="191"/>
        <v/>
      </c>
      <c r="T459" t="str">
        <f t="shared" ca="1" si="191"/>
        <v/>
      </c>
      <c r="U459" t="str">
        <f t="shared" ca="1" si="191"/>
        <v/>
      </c>
      <c r="V459" t="str">
        <f t="shared" ca="1" si="191"/>
        <v/>
      </c>
      <c r="W459" t="str">
        <f t="shared" ca="1" si="191"/>
        <v/>
      </c>
      <c r="X459" t="str">
        <f t="shared" ca="1" si="191"/>
        <v/>
      </c>
      <c r="Y459" t="str">
        <f t="shared" ca="1" si="191"/>
        <v/>
      </c>
      <c r="Z459" t="str">
        <f t="shared" ca="1" si="191"/>
        <v/>
      </c>
      <c r="AA459" t="str">
        <f t="shared" ca="1" si="191"/>
        <v/>
      </c>
      <c r="AB459" t="str">
        <f t="shared" ca="1" si="191"/>
        <v/>
      </c>
      <c r="AC459" t="str">
        <f t="shared" ca="1" si="191"/>
        <v/>
      </c>
      <c r="AD459" t="str">
        <f t="shared" ca="1" si="191"/>
        <v/>
      </c>
      <c r="AE459" t="str">
        <f t="shared" ca="1" si="175"/>
        <v/>
      </c>
      <c r="AF459" t="str">
        <f t="shared" ca="1" si="192"/>
        <v/>
      </c>
      <c r="AG459" t="str">
        <f t="shared" ca="1" si="192"/>
        <v/>
      </c>
      <c r="AH459" t="str">
        <f t="shared" ca="1" si="192"/>
        <v/>
      </c>
      <c r="AI459" t="str">
        <f t="shared" ca="1" si="192"/>
        <v/>
      </c>
      <c r="AJ459" t="str">
        <f t="shared" ca="1" si="192"/>
        <v/>
      </c>
      <c r="AK459" t="str">
        <f t="shared" ca="1" si="192"/>
        <v/>
      </c>
      <c r="AL459" t="str">
        <f t="shared" ca="1" si="182"/>
        <v/>
      </c>
      <c r="AM459" t="str">
        <f t="shared" ca="1" si="182"/>
        <v/>
      </c>
      <c r="AN459" t="str">
        <f t="shared" ca="1" si="193"/>
        <v/>
      </c>
      <c r="AO459" t="str">
        <f t="shared" ca="1" si="194"/>
        <v/>
      </c>
    </row>
    <row r="460" spans="3:41">
      <c r="C460" t="str">
        <f t="shared" ca="1" si="185"/>
        <v/>
      </c>
      <c r="D460" t="str">
        <f t="shared" ca="1" si="186"/>
        <v/>
      </c>
      <c r="E460" t="str">
        <f t="shared" ca="1" si="187"/>
        <v/>
      </c>
      <c r="F460" t="str">
        <f t="shared" ref="F460:G479" ca="1" si="195">IF(ISNUMBER(MATCH(ROW(),$BB:$BB, 0)), IF(INDIRECT("SP_2a!" &amp; ADDRESS(MATCH(ROW(),$BB:$BB, 0)-1, COLUMN(), 4))=1, "X", ""), "")</f>
        <v/>
      </c>
      <c r="G460" t="str">
        <f t="shared" ca="1" si="195"/>
        <v/>
      </c>
      <c r="H460" t="str">
        <f t="shared" ca="1" si="188"/>
        <v/>
      </c>
      <c r="I460" t="str">
        <f t="shared" ref="I460:K479" ca="1" si="196">IF(ISNUMBER(MATCH(ROW(),$BC:$BC, 0)), IF(INDIRECT("SP_2a!" &amp; ADDRESS(MATCH(ROW(),$BC:$BC, 0)-1, COLUMN(), 4))&lt;&gt;"", INDIRECT("SP_2a!" &amp; ADDRESS(MATCH(ROW(),$BC:$BC, 0)-1, COLUMN(), 4)), ""), "")</f>
        <v/>
      </c>
      <c r="J460" t="str">
        <f t="shared" ca="1" si="196"/>
        <v/>
      </c>
      <c r="K460" t="str">
        <f t="shared" ca="1" si="196"/>
        <v/>
      </c>
      <c r="L460" t="str">
        <f t="shared" ca="1" si="189"/>
        <v/>
      </c>
      <c r="M460" t="str">
        <f t="shared" ca="1" si="190"/>
        <v/>
      </c>
      <c r="N460" t="str">
        <f t="shared" ref="N460:O479" ca="1" si="197">IF(ISNUMBER(MATCH(ROW(),$BC:$BC, 0)), IF(INDIRECT("SP_2a!" &amp; ADDRESS(MATCH(ROW(),$BC:$BC, 0)-1, COLUMN(), 4))&lt;&gt;"", INDIRECT("SP_2a!" &amp; ADDRESS(MATCH(ROW(),$BC:$BC, 0)-1, COLUMN(), 4)), ""), "")</f>
        <v/>
      </c>
      <c r="O460" t="str">
        <f t="shared" ca="1" si="197"/>
        <v/>
      </c>
      <c r="P460" t="str">
        <f t="shared" ca="1" si="191"/>
        <v/>
      </c>
      <c r="Q460" t="str">
        <f t="shared" ca="1" si="191"/>
        <v/>
      </c>
      <c r="R460" t="str">
        <f t="shared" ca="1" si="191"/>
        <v/>
      </c>
      <c r="S460" t="str">
        <f t="shared" ca="1" si="191"/>
        <v/>
      </c>
      <c r="T460" t="str">
        <f t="shared" ca="1" si="191"/>
        <v/>
      </c>
      <c r="U460" t="str">
        <f t="shared" ca="1" si="191"/>
        <v/>
      </c>
      <c r="V460" t="str">
        <f t="shared" ca="1" si="191"/>
        <v/>
      </c>
      <c r="W460" t="str">
        <f t="shared" ca="1" si="191"/>
        <v/>
      </c>
      <c r="X460" t="str">
        <f t="shared" ca="1" si="191"/>
        <v/>
      </c>
      <c r="Y460" t="str">
        <f t="shared" ca="1" si="191"/>
        <v/>
      </c>
      <c r="Z460" t="str">
        <f t="shared" ca="1" si="191"/>
        <v/>
      </c>
      <c r="AA460" t="str">
        <f t="shared" ca="1" si="191"/>
        <v/>
      </c>
      <c r="AB460" t="str">
        <f t="shared" ca="1" si="191"/>
        <v/>
      </c>
      <c r="AC460" t="str">
        <f t="shared" ca="1" si="191"/>
        <v/>
      </c>
      <c r="AD460" t="str">
        <f t="shared" ca="1" si="191"/>
        <v/>
      </c>
      <c r="AE460" t="str">
        <f t="shared" ca="1" si="175"/>
        <v/>
      </c>
      <c r="AF460" t="str">
        <f t="shared" ca="1" si="192"/>
        <v/>
      </c>
      <c r="AG460" t="str">
        <f t="shared" ca="1" si="192"/>
        <v/>
      </c>
      <c r="AH460" t="str">
        <f t="shared" ca="1" si="192"/>
        <v/>
      </c>
      <c r="AI460" t="str">
        <f t="shared" ca="1" si="192"/>
        <v/>
      </c>
      <c r="AJ460" t="str">
        <f t="shared" ca="1" si="192"/>
        <v/>
      </c>
      <c r="AK460" t="str">
        <f t="shared" ca="1" si="192"/>
        <v/>
      </c>
      <c r="AL460" t="str">
        <f t="shared" ca="1" si="182"/>
        <v/>
      </c>
      <c r="AM460" t="str">
        <f t="shared" ca="1" si="182"/>
        <v/>
      </c>
      <c r="AN460" t="str">
        <f t="shared" ca="1" si="193"/>
        <v/>
      </c>
      <c r="AO460" t="str">
        <f t="shared" ca="1" si="194"/>
        <v/>
      </c>
    </row>
    <row r="461" spans="3:41">
      <c r="C461" t="str">
        <f t="shared" ca="1" si="185"/>
        <v/>
      </c>
      <c r="D461" t="str">
        <f t="shared" ca="1" si="186"/>
        <v/>
      </c>
      <c r="E461" t="str">
        <f t="shared" ca="1" si="187"/>
        <v/>
      </c>
      <c r="F461" t="str">
        <f t="shared" ca="1" si="195"/>
        <v/>
      </c>
      <c r="G461" t="str">
        <f t="shared" ca="1" si="195"/>
        <v/>
      </c>
      <c r="H461" t="str">
        <f t="shared" ca="1" si="188"/>
        <v/>
      </c>
      <c r="I461" t="str">
        <f t="shared" ca="1" si="196"/>
        <v/>
      </c>
      <c r="J461" t="str">
        <f t="shared" ca="1" si="196"/>
        <v/>
      </c>
      <c r="K461" t="str">
        <f t="shared" ca="1" si="196"/>
        <v/>
      </c>
      <c r="L461" t="str">
        <f t="shared" ca="1" si="189"/>
        <v/>
      </c>
      <c r="M461" t="str">
        <f t="shared" ca="1" si="190"/>
        <v/>
      </c>
      <c r="N461" t="str">
        <f t="shared" ca="1" si="197"/>
        <v/>
      </c>
      <c r="O461" t="str">
        <f t="shared" ca="1" si="197"/>
        <v/>
      </c>
      <c r="P461" t="str">
        <f t="shared" ca="1" si="191"/>
        <v/>
      </c>
      <c r="Q461" t="str">
        <f t="shared" ca="1" si="191"/>
        <v/>
      </c>
      <c r="R461" t="str">
        <f t="shared" ca="1" si="191"/>
        <v/>
      </c>
      <c r="S461" t="str">
        <f t="shared" ca="1" si="191"/>
        <v/>
      </c>
      <c r="T461" t="str">
        <f t="shared" ca="1" si="191"/>
        <v/>
      </c>
      <c r="U461" t="str">
        <f t="shared" ca="1" si="191"/>
        <v/>
      </c>
      <c r="V461" t="str">
        <f t="shared" ca="1" si="191"/>
        <v/>
      </c>
      <c r="W461" t="str">
        <f t="shared" ca="1" si="191"/>
        <v/>
      </c>
      <c r="X461" t="str">
        <f t="shared" ca="1" si="191"/>
        <v/>
      </c>
      <c r="Y461" t="str">
        <f t="shared" ca="1" si="191"/>
        <v/>
      </c>
      <c r="Z461" t="str">
        <f t="shared" ca="1" si="191"/>
        <v/>
      </c>
      <c r="AA461" t="str">
        <f t="shared" ca="1" si="191"/>
        <v/>
      </c>
      <c r="AB461" t="str">
        <f t="shared" ca="1" si="191"/>
        <v/>
      </c>
      <c r="AC461" t="str">
        <f t="shared" ca="1" si="191"/>
        <v/>
      </c>
      <c r="AD461" t="str">
        <f t="shared" ca="1" si="191"/>
        <v/>
      </c>
      <c r="AE461" t="str">
        <f t="shared" ca="1" si="175"/>
        <v/>
      </c>
      <c r="AF461" t="str">
        <f t="shared" ca="1" si="192"/>
        <v/>
      </c>
      <c r="AG461" t="str">
        <f t="shared" ca="1" si="192"/>
        <v/>
      </c>
      <c r="AH461" t="str">
        <f t="shared" ca="1" si="192"/>
        <v/>
      </c>
      <c r="AI461" t="str">
        <f t="shared" ca="1" si="192"/>
        <v/>
      </c>
      <c r="AJ461" t="str">
        <f t="shared" ca="1" si="192"/>
        <v/>
      </c>
      <c r="AK461" t="str">
        <f t="shared" ca="1" si="192"/>
        <v/>
      </c>
      <c r="AL461" t="str">
        <f t="shared" ref="AL461:AM480" ca="1" si="198">IF(ISNUMBER(MATCH(ROW(),$BC:$BC, 0)), IF(OR(INDIRECT("SP_2b!" &amp; ADDRESS(MATCH(ROW(),$BC:$BC, 0)-1, COLUMN()-4, 4))="", INDIRECT("SP_2b!" &amp; ADDRESS(MATCH(ROW(),$BC:$BC, 0)-1, COLUMN()-4, 4))=0), "", INDIRECT("SP_2b!" &amp; ADDRESS(MATCH(ROW(),$BC:$BC, 0)-1, COLUMN()-4, 4))), "")</f>
        <v/>
      </c>
      <c r="AM461" t="str">
        <f t="shared" ca="1" si="198"/>
        <v/>
      </c>
      <c r="AN461" t="str">
        <f t="shared" ca="1" si="193"/>
        <v/>
      </c>
      <c r="AO461" t="str">
        <f t="shared" ca="1" si="194"/>
        <v/>
      </c>
    </row>
    <row r="462" spans="3:41">
      <c r="C462" t="str">
        <f t="shared" ca="1" si="185"/>
        <v/>
      </c>
      <c r="D462" t="str">
        <f t="shared" ca="1" si="186"/>
        <v/>
      </c>
      <c r="E462" t="str">
        <f t="shared" ca="1" si="187"/>
        <v/>
      </c>
      <c r="F462" t="str">
        <f t="shared" ca="1" si="195"/>
        <v/>
      </c>
      <c r="G462" t="str">
        <f t="shared" ca="1" si="195"/>
        <v/>
      </c>
      <c r="H462" t="str">
        <f t="shared" ca="1" si="188"/>
        <v/>
      </c>
      <c r="I462" t="str">
        <f t="shared" ca="1" si="196"/>
        <v/>
      </c>
      <c r="J462" t="str">
        <f t="shared" ca="1" si="196"/>
        <v/>
      </c>
      <c r="K462" t="str">
        <f t="shared" ca="1" si="196"/>
        <v/>
      </c>
      <c r="L462" t="str">
        <f t="shared" ca="1" si="189"/>
        <v/>
      </c>
      <c r="M462" t="str">
        <f t="shared" ca="1" si="190"/>
        <v/>
      </c>
      <c r="N462" t="str">
        <f t="shared" ca="1" si="197"/>
        <v/>
      </c>
      <c r="O462" t="str">
        <f t="shared" ca="1" si="197"/>
        <v/>
      </c>
      <c r="P462" t="str">
        <f t="shared" ref="P462:AD471" ca="1" si="199">IF(ISNUMBER(MATCH(ROW(),$BC:$BC, 0)), IF(INDIRECT("SP_2b!" &amp; ADDRESS(MATCH(ROW(),$BC:$BC, 0)-1, COLUMN()-4, 4))&lt;&gt;"", INDIRECT("SP_2b!" &amp; ADDRESS(MATCH(ROW(),$BC:$BC, 0)-1, COLUMN()-4, 4)), ""), "")</f>
        <v/>
      </c>
      <c r="Q462" t="str">
        <f t="shared" ca="1" si="199"/>
        <v/>
      </c>
      <c r="R462" t="str">
        <f t="shared" ca="1" si="199"/>
        <v/>
      </c>
      <c r="S462" t="str">
        <f t="shared" ca="1" si="199"/>
        <v/>
      </c>
      <c r="T462" t="str">
        <f t="shared" ca="1" si="199"/>
        <v/>
      </c>
      <c r="U462" t="str">
        <f t="shared" ca="1" si="199"/>
        <v/>
      </c>
      <c r="V462" t="str">
        <f t="shared" ca="1" si="199"/>
        <v/>
      </c>
      <c r="W462" t="str">
        <f t="shared" ca="1" si="199"/>
        <v/>
      </c>
      <c r="X462" t="str">
        <f t="shared" ca="1" si="199"/>
        <v/>
      </c>
      <c r="Y462" t="str">
        <f t="shared" ca="1" si="199"/>
        <v/>
      </c>
      <c r="Z462" t="str">
        <f t="shared" ca="1" si="199"/>
        <v/>
      </c>
      <c r="AA462" t="str">
        <f t="shared" ca="1" si="199"/>
        <v/>
      </c>
      <c r="AB462" t="str">
        <f t="shared" ca="1" si="199"/>
        <v/>
      </c>
      <c r="AC462" t="str">
        <f t="shared" ca="1" si="199"/>
        <v/>
      </c>
      <c r="AD462" t="str">
        <f t="shared" ca="1" si="199"/>
        <v/>
      </c>
      <c r="AE462" t="str">
        <f t="shared" ca="1" si="175"/>
        <v/>
      </c>
      <c r="AF462" t="str">
        <f t="shared" ref="AF462:AK471" ca="1" si="200">IF(ISNUMBER(MATCH(ROW(),$BC:$BC, 0)), IF(OR(INDIRECT("SP_2b!" &amp; ADDRESS(MATCH(ROW(),$BC:$BC, 0)-1, COLUMN()-4, 4))="", INDIRECT("SP_2b!" &amp; ADDRESS(MATCH(ROW(),$BC:$BC, 0)-1, COLUMN()-4, 4))=0), "", INDIRECT("SP_2b!" &amp; ADDRESS(MATCH(ROW(),$BC:$BC, 0)-1, COLUMN()-4, 4))), "")</f>
        <v/>
      </c>
      <c r="AG462" t="str">
        <f t="shared" ca="1" si="200"/>
        <v/>
      </c>
      <c r="AH462" t="str">
        <f t="shared" ca="1" si="200"/>
        <v/>
      </c>
      <c r="AI462" t="str">
        <f t="shared" ca="1" si="200"/>
        <v/>
      </c>
      <c r="AJ462" t="str">
        <f t="shared" ca="1" si="200"/>
        <v/>
      </c>
      <c r="AK462" t="str">
        <f t="shared" ca="1" si="200"/>
        <v/>
      </c>
      <c r="AL462" t="str">
        <f t="shared" ca="1" si="198"/>
        <v/>
      </c>
      <c r="AM462" t="str">
        <f t="shared" ca="1" si="198"/>
        <v/>
      </c>
      <c r="AN462" t="str">
        <f t="shared" ca="1" si="193"/>
        <v/>
      </c>
      <c r="AO462" t="str">
        <f t="shared" ca="1" si="194"/>
        <v/>
      </c>
    </row>
    <row r="463" spans="3:41">
      <c r="C463" t="str">
        <f t="shared" ca="1" si="185"/>
        <v/>
      </c>
      <c r="D463" t="str">
        <f t="shared" ca="1" si="186"/>
        <v/>
      </c>
      <c r="E463" t="str">
        <f t="shared" ca="1" si="187"/>
        <v/>
      </c>
      <c r="F463" t="str">
        <f t="shared" ca="1" si="195"/>
        <v/>
      </c>
      <c r="G463" t="str">
        <f t="shared" ca="1" si="195"/>
        <v/>
      </c>
      <c r="H463" t="str">
        <f t="shared" ca="1" si="188"/>
        <v/>
      </c>
      <c r="I463" t="str">
        <f t="shared" ca="1" si="196"/>
        <v/>
      </c>
      <c r="J463" t="str">
        <f t="shared" ca="1" si="196"/>
        <v/>
      </c>
      <c r="K463" t="str">
        <f t="shared" ca="1" si="196"/>
        <v/>
      </c>
      <c r="L463" t="str">
        <f t="shared" ca="1" si="189"/>
        <v/>
      </c>
      <c r="M463" t="str">
        <f t="shared" ca="1" si="190"/>
        <v/>
      </c>
      <c r="N463" t="str">
        <f t="shared" ca="1" si="197"/>
        <v/>
      </c>
      <c r="O463" t="str">
        <f t="shared" ca="1" si="197"/>
        <v/>
      </c>
      <c r="P463" t="str">
        <f t="shared" ca="1" si="199"/>
        <v/>
      </c>
      <c r="Q463" t="str">
        <f t="shared" ca="1" si="199"/>
        <v/>
      </c>
      <c r="R463" t="str">
        <f t="shared" ca="1" si="199"/>
        <v/>
      </c>
      <c r="S463" t="str">
        <f t="shared" ca="1" si="199"/>
        <v/>
      </c>
      <c r="T463" t="str">
        <f t="shared" ca="1" si="199"/>
        <v/>
      </c>
      <c r="U463" t="str">
        <f t="shared" ca="1" si="199"/>
        <v/>
      </c>
      <c r="V463" t="str">
        <f t="shared" ca="1" si="199"/>
        <v/>
      </c>
      <c r="W463" t="str">
        <f t="shared" ca="1" si="199"/>
        <v/>
      </c>
      <c r="X463" t="str">
        <f t="shared" ca="1" si="199"/>
        <v/>
      </c>
      <c r="Y463" t="str">
        <f t="shared" ca="1" si="199"/>
        <v/>
      </c>
      <c r="Z463" t="str">
        <f t="shared" ca="1" si="199"/>
        <v/>
      </c>
      <c r="AA463" t="str">
        <f t="shared" ca="1" si="199"/>
        <v/>
      </c>
      <c r="AB463" t="str">
        <f t="shared" ca="1" si="199"/>
        <v/>
      </c>
      <c r="AC463" t="str">
        <f t="shared" ca="1" si="199"/>
        <v/>
      </c>
      <c r="AD463" t="str">
        <f t="shared" ca="1" si="199"/>
        <v/>
      </c>
      <c r="AE463" t="str">
        <f t="shared" ca="1" si="175"/>
        <v/>
      </c>
      <c r="AF463" t="str">
        <f t="shared" ca="1" si="200"/>
        <v/>
      </c>
      <c r="AG463" t="str">
        <f t="shared" ca="1" si="200"/>
        <v/>
      </c>
      <c r="AH463" t="str">
        <f t="shared" ca="1" si="200"/>
        <v/>
      </c>
      <c r="AI463" t="str">
        <f t="shared" ca="1" si="200"/>
        <v/>
      </c>
      <c r="AJ463" t="str">
        <f t="shared" ca="1" si="200"/>
        <v/>
      </c>
      <c r="AK463" t="str">
        <f t="shared" ca="1" si="200"/>
        <v/>
      </c>
      <c r="AL463" t="str">
        <f t="shared" ca="1" si="198"/>
        <v/>
      </c>
      <c r="AM463" t="str">
        <f t="shared" ca="1" si="198"/>
        <v/>
      </c>
      <c r="AN463" t="str">
        <f t="shared" ca="1" si="193"/>
        <v/>
      </c>
      <c r="AO463" t="str">
        <f t="shared" ca="1" si="194"/>
        <v/>
      </c>
    </row>
    <row r="464" spans="3:41">
      <c r="C464" t="str">
        <f t="shared" ca="1" si="185"/>
        <v/>
      </c>
      <c r="D464" t="str">
        <f t="shared" ca="1" si="186"/>
        <v/>
      </c>
      <c r="E464" t="str">
        <f t="shared" ca="1" si="187"/>
        <v/>
      </c>
      <c r="F464" t="str">
        <f t="shared" ca="1" si="195"/>
        <v/>
      </c>
      <c r="G464" t="str">
        <f t="shared" ca="1" si="195"/>
        <v/>
      </c>
      <c r="H464" t="str">
        <f t="shared" ca="1" si="188"/>
        <v/>
      </c>
      <c r="I464" t="str">
        <f t="shared" ca="1" si="196"/>
        <v/>
      </c>
      <c r="J464" t="str">
        <f t="shared" ca="1" si="196"/>
        <v/>
      </c>
      <c r="K464" t="str">
        <f t="shared" ca="1" si="196"/>
        <v/>
      </c>
      <c r="L464" t="str">
        <f t="shared" ca="1" si="189"/>
        <v/>
      </c>
      <c r="M464" t="str">
        <f t="shared" ca="1" si="190"/>
        <v/>
      </c>
      <c r="N464" t="str">
        <f t="shared" ca="1" si="197"/>
        <v/>
      </c>
      <c r="O464" t="str">
        <f t="shared" ca="1" si="197"/>
        <v/>
      </c>
      <c r="P464" t="str">
        <f t="shared" ca="1" si="199"/>
        <v/>
      </c>
      <c r="Q464" t="str">
        <f t="shared" ca="1" si="199"/>
        <v/>
      </c>
      <c r="R464" t="str">
        <f t="shared" ca="1" si="199"/>
        <v/>
      </c>
      <c r="S464" t="str">
        <f t="shared" ca="1" si="199"/>
        <v/>
      </c>
      <c r="T464" t="str">
        <f t="shared" ca="1" si="199"/>
        <v/>
      </c>
      <c r="U464" t="str">
        <f t="shared" ca="1" si="199"/>
        <v/>
      </c>
      <c r="V464" t="str">
        <f t="shared" ca="1" si="199"/>
        <v/>
      </c>
      <c r="W464" t="str">
        <f t="shared" ca="1" si="199"/>
        <v/>
      </c>
      <c r="X464" t="str">
        <f t="shared" ca="1" si="199"/>
        <v/>
      </c>
      <c r="Y464" t="str">
        <f t="shared" ca="1" si="199"/>
        <v/>
      </c>
      <c r="Z464" t="str">
        <f t="shared" ca="1" si="199"/>
        <v/>
      </c>
      <c r="AA464" t="str">
        <f t="shared" ca="1" si="199"/>
        <v/>
      </c>
      <c r="AB464" t="str">
        <f t="shared" ca="1" si="199"/>
        <v/>
      </c>
      <c r="AC464" t="str">
        <f t="shared" ca="1" si="199"/>
        <v/>
      </c>
      <c r="AD464" t="str">
        <f t="shared" ca="1" si="199"/>
        <v/>
      </c>
      <c r="AE464" t="str">
        <f t="shared" ca="1" si="175"/>
        <v/>
      </c>
      <c r="AF464" t="str">
        <f t="shared" ca="1" si="200"/>
        <v/>
      </c>
      <c r="AG464" t="str">
        <f t="shared" ca="1" si="200"/>
        <v/>
      </c>
      <c r="AH464" t="str">
        <f t="shared" ca="1" si="200"/>
        <v/>
      </c>
      <c r="AI464" t="str">
        <f t="shared" ca="1" si="200"/>
        <v/>
      </c>
      <c r="AJ464" t="str">
        <f t="shared" ca="1" si="200"/>
        <v/>
      </c>
      <c r="AK464" t="str">
        <f t="shared" ca="1" si="200"/>
        <v/>
      </c>
      <c r="AL464" t="str">
        <f t="shared" ca="1" si="198"/>
        <v/>
      </c>
      <c r="AM464" t="str">
        <f t="shared" ca="1" si="198"/>
        <v/>
      </c>
      <c r="AN464" t="str">
        <f t="shared" ca="1" si="193"/>
        <v/>
      </c>
      <c r="AO464" t="str">
        <f t="shared" ca="1" si="194"/>
        <v/>
      </c>
    </row>
    <row r="465" spans="3:41">
      <c r="C465" t="str">
        <f t="shared" ca="1" si="185"/>
        <v/>
      </c>
      <c r="D465" t="str">
        <f t="shared" ca="1" si="186"/>
        <v/>
      </c>
      <c r="E465" t="str">
        <f t="shared" ca="1" si="187"/>
        <v/>
      </c>
      <c r="F465" t="str">
        <f t="shared" ca="1" si="195"/>
        <v/>
      </c>
      <c r="G465" t="str">
        <f t="shared" ca="1" si="195"/>
        <v/>
      </c>
      <c r="H465" t="str">
        <f t="shared" ca="1" si="188"/>
        <v/>
      </c>
      <c r="I465" t="str">
        <f t="shared" ca="1" si="196"/>
        <v/>
      </c>
      <c r="J465" t="str">
        <f t="shared" ca="1" si="196"/>
        <v/>
      </c>
      <c r="K465" t="str">
        <f t="shared" ca="1" si="196"/>
        <v/>
      </c>
      <c r="L465" t="str">
        <f t="shared" ca="1" si="189"/>
        <v/>
      </c>
      <c r="M465" t="str">
        <f t="shared" ca="1" si="190"/>
        <v/>
      </c>
      <c r="N465" t="str">
        <f t="shared" ca="1" si="197"/>
        <v/>
      </c>
      <c r="O465" t="str">
        <f t="shared" ca="1" si="197"/>
        <v/>
      </c>
      <c r="P465" t="str">
        <f t="shared" ca="1" si="199"/>
        <v/>
      </c>
      <c r="Q465" t="str">
        <f t="shared" ca="1" si="199"/>
        <v/>
      </c>
      <c r="R465" t="str">
        <f t="shared" ca="1" si="199"/>
        <v/>
      </c>
      <c r="S465" t="str">
        <f t="shared" ca="1" si="199"/>
        <v/>
      </c>
      <c r="T465" t="str">
        <f t="shared" ca="1" si="199"/>
        <v/>
      </c>
      <c r="U465" t="str">
        <f t="shared" ca="1" si="199"/>
        <v/>
      </c>
      <c r="V465" t="str">
        <f t="shared" ca="1" si="199"/>
        <v/>
      </c>
      <c r="W465" t="str">
        <f t="shared" ca="1" si="199"/>
        <v/>
      </c>
      <c r="X465" t="str">
        <f t="shared" ca="1" si="199"/>
        <v/>
      </c>
      <c r="Y465" t="str">
        <f t="shared" ca="1" si="199"/>
        <v/>
      </c>
      <c r="Z465" t="str">
        <f t="shared" ca="1" si="199"/>
        <v/>
      </c>
      <c r="AA465" t="str">
        <f t="shared" ca="1" si="199"/>
        <v/>
      </c>
      <c r="AB465" t="str">
        <f t="shared" ca="1" si="199"/>
        <v/>
      </c>
      <c r="AC465" t="str">
        <f t="shared" ca="1" si="199"/>
        <v/>
      </c>
      <c r="AD465" t="str">
        <f t="shared" ca="1" si="199"/>
        <v/>
      </c>
      <c r="AE465" t="str">
        <f t="shared" ca="1" si="175"/>
        <v/>
      </c>
      <c r="AF465" t="str">
        <f t="shared" ca="1" si="200"/>
        <v/>
      </c>
      <c r="AG465" t="str">
        <f t="shared" ca="1" si="200"/>
        <v/>
      </c>
      <c r="AH465" t="str">
        <f t="shared" ca="1" si="200"/>
        <v/>
      </c>
      <c r="AI465" t="str">
        <f t="shared" ca="1" si="200"/>
        <v/>
      </c>
      <c r="AJ465" t="str">
        <f t="shared" ca="1" si="200"/>
        <v/>
      </c>
      <c r="AK465" t="str">
        <f t="shared" ca="1" si="200"/>
        <v/>
      </c>
      <c r="AL465" t="str">
        <f t="shared" ca="1" si="198"/>
        <v/>
      </c>
      <c r="AM465" t="str">
        <f t="shared" ca="1" si="198"/>
        <v/>
      </c>
      <c r="AN465" t="str">
        <f t="shared" ca="1" si="193"/>
        <v/>
      </c>
      <c r="AO465" t="str">
        <f t="shared" ca="1" si="194"/>
        <v/>
      </c>
    </row>
    <row r="466" spans="3:41">
      <c r="C466" t="str">
        <f t="shared" ca="1" si="185"/>
        <v/>
      </c>
      <c r="D466" t="str">
        <f t="shared" ca="1" si="186"/>
        <v/>
      </c>
      <c r="E466" t="str">
        <f t="shared" ca="1" si="187"/>
        <v/>
      </c>
      <c r="F466" t="str">
        <f t="shared" ca="1" si="195"/>
        <v/>
      </c>
      <c r="G466" t="str">
        <f t="shared" ca="1" si="195"/>
        <v/>
      </c>
      <c r="H466" t="str">
        <f t="shared" ca="1" si="188"/>
        <v/>
      </c>
      <c r="I466" t="str">
        <f t="shared" ca="1" si="196"/>
        <v/>
      </c>
      <c r="J466" t="str">
        <f t="shared" ca="1" si="196"/>
        <v/>
      </c>
      <c r="K466" t="str">
        <f t="shared" ca="1" si="196"/>
        <v/>
      </c>
      <c r="L466" t="str">
        <f t="shared" ca="1" si="189"/>
        <v/>
      </c>
      <c r="M466" t="str">
        <f t="shared" ca="1" si="190"/>
        <v/>
      </c>
      <c r="N466" t="str">
        <f t="shared" ca="1" si="197"/>
        <v/>
      </c>
      <c r="O466" t="str">
        <f t="shared" ca="1" si="197"/>
        <v/>
      </c>
      <c r="P466" t="str">
        <f t="shared" ca="1" si="199"/>
        <v/>
      </c>
      <c r="Q466" t="str">
        <f t="shared" ca="1" si="199"/>
        <v/>
      </c>
      <c r="R466" t="str">
        <f t="shared" ca="1" si="199"/>
        <v/>
      </c>
      <c r="S466" t="str">
        <f t="shared" ca="1" si="199"/>
        <v/>
      </c>
      <c r="T466" t="str">
        <f t="shared" ca="1" si="199"/>
        <v/>
      </c>
      <c r="U466" t="str">
        <f t="shared" ca="1" si="199"/>
        <v/>
      </c>
      <c r="V466" t="str">
        <f t="shared" ca="1" si="199"/>
        <v/>
      </c>
      <c r="W466" t="str">
        <f t="shared" ca="1" si="199"/>
        <v/>
      </c>
      <c r="X466" t="str">
        <f t="shared" ca="1" si="199"/>
        <v/>
      </c>
      <c r="Y466" t="str">
        <f t="shared" ca="1" si="199"/>
        <v/>
      </c>
      <c r="Z466" t="str">
        <f t="shared" ca="1" si="199"/>
        <v/>
      </c>
      <c r="AA466" t="str">
        <f t="shared" ca="1" si="199"/>
        <v/>
      </c>
      <c r="AB466" t="str">
        <f t="shared" ca="1" si="199"/>
        <v/>
      </c>
      <c r="AC466" t="str">
        <f t="shared" ca="1" si="199"/>
        <v/>
      </c>
      <c r="AD466" t="str">
        <f t="shared" ca="1" si="199"/>
        <v/>
      </c>
      <c r="AE466" t="str">
        <f t="shared" ca="1" si="175"/>
        <v/>
      </c>
      <c r="AF466" t="str">
        <f t="shared" ca="1" si="200"/>
        <v/>
      </c>
      <c r="AG466" t="str">
        <f t="shared" ca="1" si="200"/>
        <v/>
      </c>
      <c r="AH466" t="str">
        <f t="shared" ca="1" si="200"/>
        <v/>
      </c>
      <c r="AI466" t="str">
        <f t="shared" ca="1" si="200"/>
        <v/>
      </c>
      <c r="AJ466" t="str">
        <f t="shared" ca="1" si="200"/>
        <v/>
      </c>
      <c r="AK466" t="str">
        <f t="shared" ca="1" si="200"/>
        <v/>
      </c>
      <c r="AL466" t="str">
        <f t="shared" ca="1" si="198"/>
        <v/>
      </c>
      <c r="AM466" t="str">
        <f t="shared" ca="1" si="198"/>
        <v/>
      </c>
      <c r="AN466" t="str">
        <f t="shared" ca="1" si="193"/>
        <v/>
      </c>
      <c r="AO466" t="str">
        <f t="shared" ca="1" si="194"/>
        <v/>
      </c>
    </row>
    <row r="467" spans="3:41">
      <c r="C467" t="str">
        <f t="shared" ca="1" si="185"/>
        <v/>
      </c>
      <c r="D467" t="str">
        <f t="shared" ca="1" si="186"/>
        <v/>
      </c>
      <c r="E467" t="str">
        <f t="shared" ca="1" si="187"/>
        <v/>
      </c>
      <c r="F467" t="str">
        <f t="shared" ca="1" si="195"/>
        <v/>
      </c>
      <c r="G467" t="str">
        <f t="shared" ca="1" si="195"/>
        <v/>
      </c>
      <c r="H467" t="str">
        <f t="shared" ca="1" si="188"/>
        <v/>
      </c>
      <c r="I467" t="str">
        <f t="shared" ca="1" si="196"/>
        <v/>
      </c>
      <c r="J467" t="str">
        <f t="shared" ca="1" si="196"/>
        <v/>
      </c>
      <c r="K467" t="str">
        <f t="shared" ca="1" si="196"/>
        <v/>
      </c>
      <c r="L467" t="str">
        <f t="shared" ca="1" si="189"/>
        <v/>
      </c>
      <c r="M467" t="str">
        <f t="shared" ca="1" si="190"/>
        <v/>
      </c>
      <c r="N467" t="str">
        <f t="shared" ca="1" si="197"/>
        <v/>
      </c>
      <c r="O467" t="str">
        <f t="shared" ca="1" si="197"/>
        <v/>
      </c>
      <c r="P467" t="str">
        <f t="shared" ca="1" si="199"/>
        <v/>
      </c>
      <c r="Q467" t="str">
        <f t="shared" ca="1" si="199"/>
        <v/>
      </c>
      <c r="R467" t="str">
        <f t="shared" ca="1" si="199"/>
        <v/>
      </c>
      <c r="S467" t="str">
        <f t="shared" ca="1" si="199"/>
        <v/>
      </c>
      <c r="T467" t="str">
        <f t="shared" ca="1" si="199"/>
        <v/>
      </c>
      <c r="U467" t="str">
        <f t="shared" ca="1" si="199"/>
        <v/>
      </c>
      <c r="V467" t="str">
        <f t="shared" ca="1" si="199"/>
        <v/>
      </c>
      <c r="W467" t="str">
        <f t="shared" ca="1" si="199"/>
        <v/>
      </c>
      <c r="X467" t="str">
        <f t="shared" ca="1" si="199"/>
        <v/>
      </c>
      <c r="Y467" t="str">
        <f t="shared" ca="1" si="199"/>
        <v/>
      </c>
      <c r="Z467" t="str">
        <f t="shared" ca="1" si="199"/>
        <v/>
      </c>
      <c r="AA467" t="str">
        <f t="shared" ca="1" si="199"/>
        <v/>
      </c>
      <c r="AB467" t="str">
        <f t="shared" ca="1" si="199"/>
        <v/>
      </c>
      <c r="AC467" t="str">
        <f t="shared" ca="1" si="199"/>
        <v/>
      </c>
      <c r="AD467" t="str">
        <f t="shared" ca="1" si="199"/>
        <v/>
      </c>
      <c r="AE467" t="str">
        <f t="shared" ca="1" si="175"/>
        <v/>
      </c>
      <c r="AF467" t="str">
        <f t="shared" ca="1" si="200"/>
        <v/>
      </c>
      <c r="AG467" t="str">
        <f t="shared" ca="1" si="200"/>
        <v/>
      </c>
      <c r="AH467" t="str">
        <f t="shared" ca="1" si="200"/>
        <v/>
      </c>
      <c r="AI467" t="str">
        <f t="shared" ca="1" si="200"/>
        <v/>
      </c>
      <c r="AJ467" t="str">
        <f t="shared" ca="1" si="200"/>
        <v/>
      </c>
      <c r="AK467" t="str">
        <f t="shared" ca="1" si="200"/>
        <v/>
      </c>
      <c r="AL467" t="str">
        <f t="shared" ca="1" si="198"/>
        <v/>
      </c>
      <c r="AM467" t="str">
        <f t="shared" ca="1" si="198"/>
        <v/>
      </c>
      <c r="AN467" t="str">
        <f t="shared" ca="1" si="193"/>
        <v/>
      </c>
      <c r="AO467" t="str">
        <f t="shared" ca="1" si="194"/>
        <v/>
      </c>
    </row>
    <row r="468" spans="3:41">
      <c r="C468" t="str">
        <f t="shared" ca="1" si="185"/>
        <v/>
      </c>
      <c r="D468" t="str">
        <f t="shared" ca="1" si="186"/>
        <v/>
      </c>
      <c r="E468" t="str">
        <f t="shared" ca="1" si="187"/>
        <v/>
      </c>
      <c r="F468" t="str">
        <f t="shared" ca="1" si="195"/>
        <v/>
      </c>
      <c r="G468" t="str">
        <f t="shared" ca="1" si="195"/>
        <v/>
      </c>
      <c r="H468" t="str">
        <f t="shared" ca="1" si="188"/>
        <v/>
      </c>
      <c r="I468" t="str">
        <f t="shared" ca="1" si="196"/>
        <v/>
      </c>
      <c r="J468" t="str">
        <f t="shared" ca="1" si="196"/>
        <v/>
      </c>
      <c r="K468" t="str">
        <f t="shared" ca="1" si="196"/>
        <v/>
      </c>
      <c r="L468" t="str">
        <f t="shared" ca="1" si="189"/>
        <v/>
      </c>
      <c r="M468" t="str">
        <f t="shared" ca="1" si="190"/>
        <v/>
      </c>
      <c r="N468" t="str">
        <f t="shared" ca="1" si="197"/>
        <v/>
      </c>
      <c r="O468" t="str">
        <f t="shared" ca="1" si="197"/>
        <v/>
      </c>
      <c r="P468" t="str">
        <f t="shared" ca="1" si="199"/>
        <v/>
      </c>
      <c r="Q468" t="str">
        <f t="shared" ca="1" si="199"/>
        <v/>
      </c>
      <c r="R468" t="str">
        <f t="shared" ca="1" si="199"/>
        <v/>
      </c>
      <c r="S468" t="str">
        <f t="shared" ca="1" si="199"/>
        <v/>
      </c>
      <c r="T468" t="str">
        <f t="shared" ca="1" si="199"/>
        <v/>
      </c>
      <c r="U468" t="str">
        <f t="shared" ca="1" si="199"/>
        <v/>
      </c>
      <c r="V468" t="str">
        <f t="shared" ca="1" si="199"/>
        <v/>
      </c>
      <c r="W468" t="str">
        <f t="shared" ca="1" si="199"/>
        <v/>
      </c>
      <c r="X468" t="str">
        <f t="shared" ca="1" si="199"/>
        <v/>
      </c>
      <c r="Y468" t="str">
        <f t="shared" ca="1" si="199"/>
        <v/>
      </c>
      <c r="Z468" t="str">
        <f t="shared" ca="1" si="199"/>
        <v/>
      </c>
      <c r="AA468" t="str">
        <f t="shared" ca="1" si="199"/>
        <v/>
      </c>
      <c r="AB468" t="str">
        <f t="shared" ca="1" si="199"/>
        <v/>
      </c>
      <c r="AC468" t="str">
        <f t="shared" ca="1" si="199"/>
        <v/>
      </c>
      <c r="AD468" t="str">
        <f t="shared" ca="1" si="199"/>
        <v/>
      </c>
      <c r="AE468" t="str">
        <f t="shared" ca="1" si="175"/>
        <v/>
      </c>
      <c r="AF468" t="str">
        <f t="shared" ca="1" si="200"/>
        <v/>
      </c>
      <c r="AG468" t="str">
        <f t="shared" ca="1" si="200"/>
        <v/>
      </c>
      <c r="AH468" t="str">
        <f t="shared" ca="1" si="200"/>
        <v/>
      </c>
      <c r="AI468" t="str">
        <f t="shared" ca="1" si="200"/>
        <v/>
      </c>
      <c r="AJ468" t="str">
        <f t="shared" ca="1" si="200"/>
        <v/>
      </c>
      <c r="AK468" t="str">
        <f t="shared" ca="1" si="200"/>
        <v/>
      </c>
      <c r="AL468" t="str">
        <f t="shared" ca="1" si="198"/>
        <v/>
      </c>
      <c r="AM468" t="str">
        <f t="shared" ca="1" si="198"/>
        <v/>
      </c>
      <c r="AN468" t="str">
        <f t="shared" ca="1" si="193"/>
        <v/>
      </c>
      <c r="AO468" t="str">
        <f t="shared" ca="1" si="194"/>
        <v/>
      </c>
    </row>
    <row r="469" spans="3:41">
      <c r="C469" t="str">
        <f t="shared" ca="1" si="185"/>
        <v/>
      </c>
      <c r="D469" t="str">
        <f t="shared" ca="1" si="186"/>
        <v/>
      </c>
      <c r="E469" t="str">
        <f t="shared" ca="1" si="187"/>
        <v/>
      </c>
      <c r="F469" t="str">
        <f t="shared" ca="1" si="195"/>
        <v/>
      </c>
      <c r="G469" t="str">
        <f t="shared" ca="1" si="195"/>
        <v/>
      </c>
      <c r="H469" t="str">
        <f t="shared" ca="1" si="188"/>
        <v/>
      </c>
      <c r="I469" t="str">
        <f t="shared" ca="1" si="196"/>
        <v/>
      </c>
      <c r="J469" t="str">
        <f t="shared" ca="1" si="196"/>
        <v/>
      </c>
      <c r="K469" t="str">
        <f t="shared" ca="1" si="196"/>
        <v/>
      </c>
      <c r="L469" t="str">
        <f t="shared" ca="1" si="189"/>
        <v/>
      </c>
      <c r="M469" t="str">
        <f t="shared" ca="1" si="190"/>
        <v/>
      </c>
      <c r="N469" t="str">
        <f t="shared" ca="1" si="197"/>
        <v/>
      </c>
      <c r="O469" t="str">
        <f t="shared" ca="1" si="197"/>
        <v/>
      </c>
      <c r="P469" t="str">
        <f t="shared" ca="1" si="199"/>
        <v/>
      </c>
      <c r="Q469" t="str">
        <f t="shared" ca="1" si="199"/>
        <v/>
      </c>
      <c r="R469" t="str">
        <f t="shared" ca="1" si="199"/>
        <v/>
      </c>
      <c r="S469" t="str">
        <f t="shared" ca="1" si="199"/>
        <v/>
      </c>
      <c r="T469" t="str">
        <f t="shared" ca="1" si="199"/>
        <v/>
      </c>
      <c r="U469" t="str">
        <f t="shared" ca="1" si="199"/>
        <v/>
      </c>
      <c r="V469" t="str">
        <f t="shared" ca="1" si="199"/>
        <v/>
      </c>
      <c r="W469" t="str">
        <f t="shared" ca="1" si="199"/>
        <v/>
      </c>
      <c r="X469" t="str">
        <f t="shared" ca="1" si="199"/>
        <v/>
      </c>
      <c r="Y469" t="str">
        <f t="shared" ca="1" si="199"/>
        <v/>
      </c>
      <c r="Z469" t="str">
        <f t="shared" ca="1" si="199"/>
        <v/>
      </c>
      <c r="AA469" t="str">
        <f t="shared" ca="1" si="199"/>
        <v/>
      </c>
      <c r="AB469" t="str">
        <f t="shared" ca="1" si="199"/>
        <v/>
      </c>
      <c r="AC469" t="str">
        <f t="shared" ca="1" si="199"/>
        <v/>
      </c>
      <c r="AD469" t="str">
        <f t="shared" ca="1" si="199"/>
        <v/>
      </c>
      <c r="AE469" t="str">
        <f t="shared" ca="1" si="175"/>
        <v/>
      </c>
      <c r="AF469" t="str">
        <f t="shared" ca="1" si="200"/>
        <v/>
      </c>
      <c r="AG469" t="str">
        <f t="shared" ca="1" si="200"/>
        <v/>
      </c>
      <c r="AH469" t="str">
        <f t="shared" ca="1" si="200"/>
        <v/>
      </c>
      <c r="AI469" t="str">
        <f t="shared" ca="1" si="200"/>
        <v/>
      </c>
      <c r="AJ469" t="str">
        <f t="shared" ca="1" si="200"/>
        <v/>
      </c>
      <c r="AK469" t="str">
        <f t="shared" ca="1" si="200"/>
        <v/>
      </c>
      <c r="AL469" t="str">
        <f t="shared" ca="1" si="198"/>
        <v/>
      </c>
      <c r="AM469" t="str">
        <f t="shared" ca="1" si="198"/>
        <v/>
      </c>
      <c r="AN469" t="str">
        <f t="shared" ca="1" si="193"/>
        <v/>
      </c>
      <c r="AO469" t="str">
        <f t="shared" ca="1" si="194"/>
        <v/>
      </c>
    </row>
    <row r="470" spans="3:41">
      <c r="C470" t="str">
        <f t="shared" ca="1" si="185"/>
        <v/>
      </c>
      <c r="D470" t="str">
        <f t="shared" ca="1" si="186"/>
        <v/>
      </c>
      <c r="E470" t="str">
        <f t="shared" ca="1" si="187"/>
        <v/>
      </c>
      <c r="F470" t="str">
        <f t="shared" ca="1" si="195"/>
        <v/>
      </c>
      <c r="G470" t="str">
        <f t="shared" ca="1" si="195"/>
        <v/>
      </c>
      <c r="H470" t="str">
        <f t="shared" ca="1" si="188"/>
        <v/>
      </c>
      <c r="I470" t="str">
        <f t="shared" ca="1" si="196"/>
        <v/>
      </c>
      <c r="J470" t="str">
        <f t="shared" ca="1" si="196"/>
        <v/>
      </c>
      <c r="K470" t="str">
        <f t="shared" ca="1" si="196"/>
        <v/>
      </c>
      <c r="L470" t="str">
        <f t="shared" ca="1" si="189"/>
        <v/>
      </c>
      <c r="M470" t="str">
        <f t="shared" ca="1" si="190"/>
        <v/>
      </c>
      <c r="N470" t="str">
        <f t="shared" ca="1" si="197"/>
        <v/>
      </c>
      <c r="O470" t="str">
        <f t="shared" ca="1" si="197"/>
        <v/>
      </c>
      <c r="P470" t="str">
        <f t="shared" ca="1" si="199"/>
        <v/>
      </c>
      <c r="Q470" t="str">
        <f t="shared" ca="1" si="199"/>
        <v/>
      </c>
      <c r="R470" t="str">
        <f t="shared" ca="1" si="199"/>
        <v/>
      </c>
      <c r="S470" t="str">
        <f t="shared" ca="1" si="199"/>
        <v/>
      </c>
      <c r="T470" t="str">
        <f t="shared" ca="1" si="199"/>
        <v/>
      </c>
      <c r="U470" t="str">
        <f t="shared" ca="1" si="199"/>
        <v/>
      </c>
      <c r="V470" t="str">
        <f t="shared" ca="1" si="199"/>
        <v/>
      </c>
      <c r="W470" t="str">
        <f t="shared" ca="1" si="199"/>
        <v/>
      </c>
      <c r="X470" t="str">
        <f t="shared" ca="1" si="199"/>
        <v/>
      </c>
      <c r="Y470" t="str">
        <f t="shared" ca="1" si="199"/>
        <v/>
      </c>
      <c r="Z470" t="str">
        <f t="shared" ca="1" si="199"/>
        <v/>
      </c>
      <c r="AA470" t="str">
        <f t="shared" ca="1" si="199"/>
        <v/>
      </c>
      <c r="AB470" t="str">
        <f t="shared" ca="1" si="199"/>
        <v/>
      </c>
      <c r="AC470" t="str">
        <f t="shared" ca="1" si="199"/>
        <v/>
      </c>
      <c r="AD470" t="str">
        <f t="shared" ca="1" si="199"/>
        <v/>
      </c>
      <c r="AE470" t="str">
        <f t="shared" ca="1" si="175"/>
        <v/>
      </c>
      <c r="AF470" t="str">
        <f t="shared" ca="1" si="200"/>
        <v/>
      </c>
      <c r="AG470" t="str">
        <f t="shared" ca="1" si="200"/>
        <v/>
      </c>
      <c r="AH470" t="str">
        <f t="shared" ca="1" si="200"/>
        <v/>
      </c>
      <c r="AI470" t="str">
        <f t="shared" ca="1" si="200"/>
        <v/>
      </c>
      <c r="AJ470" t="str">
        <f t="shared" ca="1" si="200"/>
        <v/>
      </c>
      <c r="AK470" t="str">
        <f t="shared" ca="1" si="200"/>
        <v/>
      </c>
      <c r="AL470" t="str">
        <f t="shared" ca="1" si="198"/>
        <v/>
      </c>
      <c r="AM470" t="str">
        <f t="shared" ca="1" si="198"/>
        <v/>
      </c>
      <c r="AN470" t="str">
        <f t="shared" ca="1" si="193"/>
        <v/>
      </c>
      <c r="AO470" t="str">
        <f t="shared" ca="1" si="194"/>
        <v/>
      </c>
    </row>
    <row r="471" spans="3:41">
      <c r="C471" t="str">
        <f t="shared" ca="1" si="185"/>
        <v/>
      </c>
      <c r="D471" t="str">
        <f t="shared" ca="1" si="186"/>
        <v/>
      </c>
      <c r="E471" t="str">
        <f t="shared" ca="1" si="187"/>
        <v/>
      </c>
      <c r="F471" t="str">
        <f t="shared" ca="1" si="195"/>
        <v/>
      </c>
      <c r="G471" t="str">
        <f t="shared" ca="1" si="195"/>
        <v/>
      </c>
      <c r="H471" t="str">
        <f t="shared" ca="1" si="188"/>
        <v/>
      </c>
      <c r="I471" t="str">
        <f t="shared" ca="1" si="196"/>
        <v/>
      </c>
      <c r="J471" t="str">
        <f t="shared" ca="1" si="196"/>
        <v/>
      </c>
      <c r="K471" t="str">
        <f t="shared" ca="1" si="196"/>
        <v/>
      </c>
      <c r="L471" t="str">
        <f t="shared" ca="1" si="189"/>
        <v/>
      </c>
      <c r="M471" t="str">
        <f t="shared" ca="1" si="190"/>
        <v/>
      </c>
      <c r="N471" t="str">
        <f t="shared" ca="1" si="197"/>
        <v/>
      </c>
      <c r="O471" t="str">
        <f t="shared" ca="1" si="197"/>
        <v/>
      </c>
      <c r="P471" t="str">
        <f t="shared" ca="1" si="199"/>
        <v/>
      </c>
      <c r="Q471" t="str">
        <f t="shared" ca="1" si="199"/>
        <v/>
      </c>
      <c r="R471" t="str">
        <f t="shared" ca="1" si="199"/>
        <v/>
      </c>
      <c r="S471" t="str">
        <f t="shared" ca="1" si="199"/>
        <v/>
      </c>
      <c r="T471" t="str">
        <f t="shared" ca="1" si="199"/>
        <v/>
      </c>
      <c r="U471" t="str">
        <f t="shared" ca="1" si="199"/>
        <v/>
      </c>
      <c r="V471" t="str">
        <f t="shared" ca="1" si="199"/>
        <v/>
      </c>
      <c r="W471" t="str">
        <f t="shared" ca="1" si="199"/>
        <v/>
      </c>
      <c r="X471" t="str">
        <f t="shared" ca="1" si="199"/>
        <v/>
      </c>
      <c r="Y471" t="str">
        <f t="shared" ca="1" si="199"/>
        <v/>
      </c>
      <c r="Z471" t="str">
        <f t="shared" ca="1" si="199"/>
        <v/>
      </c>
      <c r="AA471" t="str">
        <f t="shared" ca="1" si="199"/>
        <v/>
      </c>
      <c r="AB471" t="str">
        <f t="shared" ca="1" si="199"/>
        <v/>
      </c>
      <c r="AC471" t="str">
        <f t="shared" ca="1" si="199"/>
        <v/>
      </c>
      <c r="AD471" t="str">
        <f t="shared" ca="1" si="199"/>
        <v/>
      </c>
      <c r="AE471" t="str">
        <f t="shared" ca="1" si="175"/>
        <v/>
      </c>
      <c r="AF471" t="str">
        <f t="shared" ca="1" si="200"/>
        <v/>
      </c>
      <c r="AG471" t="str">
        <f t="shared" ca="1" si="200"/>
        <v/>
      </c>
      <c r="AH471" t="str">
        <f t="shared" ca="1" si="200"/>
        <v/>
      </c>
      <c r="AI471" t="str">
        <f t="shared" ca="1" si="200"/>
        <v/>
      </c>
      <c r="AJ471" t="str">
        <f t="shared" ca="1" si="200"/>
        <v/>
      </c>
      <c r="AK471" t="str">
        <f t="shared" ca="1" si="200"/>
        <v/>
      </c>
      <c r="AL471" t="str">
        <f t="shared" ca="1" si="198"/>
        <v/>
      </c>
      <c r="AM471" t="str">
        <f t="shared" ca="1" si="198"/>
        <v/>
      </c>
      <c r="AN471" t="str">
        <f t="shared" ca="1" si="193"/>
        <v/>
      </c>
      <c r="AO471" t="str">
        <f t="shared" ca="1" si="194"/>
        <v/>
      </c>
    </row>
    <row r="472" spans="3:41">
      <c r="C472" t="str">
        <f t="shared" ca="1" si="185"/>
        <v/>
      </c>
      <c r="D472" t="str">
        <f t="shared" ca="1" si="186"/>
        <v/>
      </c>
      <c r="E472" t="str">
        <f t="shared" ca="1" si="187"/>
        <v/>
      </c>
      <c r="F472" t="str">
        <f t="shared" ca="1" si="195"/>
        <v/>
      </c>
      <c r="G472" t="str">
        <f t="shared" ca="1" si="195"/>
        <v/>
      </c>
      <c r="H472" t="str">
        <f t="shared" ca="1" si="188"/>
        <v/>
      </c>
      <c r="I472" t="str">
        <f t="shared" ca="1" si="196"/>
        <v/>
      </c>
      <c r="J472" t="str">
        <f t="shared" ca="1" si="196"/>
        <v/>
      </c>
      <c r="K472" t="str">
        <f t="shared" ca="1" si="196"/>
        <v/>
      </c>
      <c r="L472" t="str">
        <f t="shared" ca="1" si="189"/>
        <v/>
      </c>
      <c r="M472" t="str">
        <f t="shared" ca="1" si="190"/>
        <v/>
      </c>
      <c r="N472" t="str">
        <f t="shared" ca="1" si="197"/>
        <v/>
      </c>
      <c r="O472" t="str">
        <f t="shared" ca="1" si="197"/>
        <v/>
      </c>
      <c r="P472" t="str">
        <f t="shared" ref="P472:AD481" ca="1" si="201">IF(ISNUMBER(MATCH(ROW(),$BC:$BC, 0)), IF(INDIRECT("SP_2b!" &amp; ADDRESS(MATCH(ROW(),$BC:$BC, 0)-1, COLUMN()-4, 4))&lt;&gt;"", INDIRECT("SP_2b!" &amp; ADDRESS(MATCH(ROW(),$BC:$BC, 0)-1, COLUMN()-4, 4)), ""), "")</f>
        <v/>
      </c>
      <c r="Q472" t="str">
        <f t="shared" ca="1" si="201"/>
        <v/>
      </c>
      <c r="R472" t="str">
        <f t="shared" ca="1" si="201"/>
        <v/>
      </c>
      <c r="S472" t="str">
        <f t="shared" ca="1" si="201"/>
        <v/>
      </c>
      <c r="T472" t="str">
        <f t="shared" ca="1" si="201"/>
        <v/>
      </c>
      <c r="U472" t="str">
        <f t="shared" ca="1" si="201"/>
        <v/>
      </c>
      <c r="V472" t="str">
        <f t="shared" ca="1" si="201"/>
        <v/>
      </c>
      <c r="W472" t="str">
        <f t="shared" ca="1" si="201"/>
        <v/>
      </c>
      <c r="X472" t="str">
        <f t="shared" ca="1" si="201"/>
        <v/>
      </c>
      <c r="Y472" t="str">
        <f t="shared" ca="1" si="201"/>
        <v/>
      </c>
      <c r="Z472" t="str">
        <f t="shared" ca="1" si="201"/>
        <v/>
      </c>
      <c r="AA472" t="str">
        <f t="shared" ca="1" si="201"/>
        <v/>
      </c>
      <c r="AB472" t="str">
        <f t="shared" ca="1" si="201"/>
        <v/>
      </c>
      <c r="AC472" t="str">
        <f t="shared" ca="1" si="201"/>
        <v/>
      </c>
      <c r="AD472" t="str">
        <f t="shared" ca="1" si="201"/>
        <v/>
      </c>
      <c r="AE472" t="str">
        <f t="shared" ca="1" si="175"/>
        <v/>
      </c>
      <c r="AF472" t="str">
        <f t="shared" ref="AF472:AK481" ca="1" si="202">IF(ISNUMBER(MATCH(ROW(),$BC:$BC, 0)), IF(OR(INDIRECT("SP_2b!" &amp; ADDRESS(MATCH(ROW(),$BC:$BC, 0)-1, COLUMN()-4, 4))="", INDIRECT("SP_2b!" &amp; ADDRESS(MATCH(ROW(),$BC:$BC, 0)-1, COLUMN()-4, 4))=0), "", INDIRECT("SP_2b!" &amp; ADDRESS(MATCH(ROW(),$BC:$BC, 0)-1, COLUMN()-4, 4))), "")</f>
        <v/>
      </c>
      <c r="AG472" t="str">
        <f t="shared" ca="1" si="202"/>
        <v/>
      </c>
      <c r="AH472" t="str">
        <f t="shared" ca="1" si="202"/>
        <v/>
      </c>
      <c r="AI472" t="str">
        <f t="shared" ca="1" si="202"/>
        <v/>
      </c>
      <c r="AJ472" t="str">
        <f t="shared" ca="1" si="202"/>
        <v/>
      </c>
      <c r="AK472" t="str">
        <f t="shared" ca="1" si="202"/>
        <v/>
      </c>
      <c r="AL472" t="str">
        <f t="shared" ca="1" si="198"/>
        <v/>
      </c>
      <c r="AM472" t="str">
        <f t="shared" ca="1" si="198"/>
        <v/>
      </c>
      <c r="AN472" t="str">
        <f t="shared" ca="1" si="193"/>
        <v/>
      </c>
      <c r="AO472" t="str">
        <f t="shared" ca="1" si="194"/>
        <v/>
      </c>
    </row>
    <row r="473" spans="3:41">
      <c r="C473" t="str">
        <f t="shared" ca="1" si="185"/>
        <v/>
      </c>
      <c r="D473" t="str">
        <f t="shared" ca="1" si="186"/>
        <v/>
      </c>
      <c r="E473" t="str">
        <f t="shared" ca="1" si="187"/>
        <v/>
      </c>
      <c r="F473" t="str">
        <f t="shared" ca="1" si="195"/>
        <v/>
      </c>
      <c r="G473" t="str">
        <f t="shared" ca="1" si="195"/>
        <v/>
      </c>
      <c r="H473" t="str">
        <f t="shared" ca="1" si="188"/>
        <v/>
      </c>
      <c r="I473" t="str">
        <f t="shared" ca="1" si="196"/>
        <v/>
      </c>
      <c r="J473" t="str">
        <f t="shared" ca="1" si="196"/>
        <v/>
      </c>
      <c r="K473" t="str">
        <f t="shared" ca="1" si="196"/>
        <v/>
      </c>
      <c r="L473" t="str">
        <f t="shared" ca="1" si="189"/>
        <v/>
      </c>
      <c r="M473" t="str">
        <f t="shared" ca="1" si="190"/>
        <v/>
      </c>
      <c r="N473" t="str">
        <f t="shared" ca="1" si="197"/>
        <v/>
      </c>
      <c r="O473" t="str">
        <f t="shared" ca="1" si="197"/>
        <v/>
      </c>
      <c r="P473" t="str">
        <f t="shared" ca="1" si="201"/>
        <v/>
      </c>
      <c r="Q473" t="str">
        <f t="shared" ca="1" si="201"/>
        <v/>
      </c>
      <c r="R473" t="str">
        <f t="shared" ca="1" si="201"/>
        <v/>
      </c>
      <c r="S473" t="str">
        <f t="shared" ca="1" si="201"/>
        <v/>
      </c>
      <c r="T473" t="str">
        <f t="shared" ca="1" si="201"/>
        <v/>
      </c>
      <c r="U473" t="str">
        <f t="shared" ca="1" si="201"/>
        <v/>
      </c>
      <c r="V473" t="str">
        <f t="shared" ca="1" si="201"/>
        <v/>
      </c>
      <c r="W473" t="str">
        <f t="shared" ca="1" si="201"/>
        <v/>
      </c>
      <c r="X473" t="str">
        <f t="shared" ca="1" si="201"/>
        <v/>
      </c>
      <c r="Y473" t="str">
        <f t="shared" ca="1" si="201"/>
        <v/>
      </c>
      <c r="Z473" t="str">
        <f t="shared" ca="1" si="201"/>
        <v/>
      </c>
      <c r="AA473" t="str">
        <f t="shared" ca="1" si="201"/>
        <v/>
      </c>
      <c r="AB473" t="str">
        <f t="shared" ca="1" si="201"/>
        <v/>
      </c>
      <c r="AC473" t="str">
        <f t="shared" ca="1" si="201"/>
        <v/>
      </c>
      <c r="AD473" t="str">
        <f t="shared" ca="1" si="201"/>
        <v/>
      </c>
      <c r="AE473" t="str">
        <f t="shared" ca="1" si="175"/>
        <v/>
      </c>
      <c r="AF473" t="str">
        <f t="shared" ca="1" si="202"/>
        <v/>
      </c>
      <c r="AG473" t="str">
        <f t="shared" ca="1" si="202"/>
        <v/>
      </c>
      <c r="AH473" t="str">
        <f t="shared" ca="1" si="202"/>
        <v/>
      </c>
      <c r="AI473" t="str">
        <f t="shared" ca="1" si="202"/>
        <v/>
      </c>
      <c r="AJ473" t="str">
        <f t="shared" ca="1" si="202"/>
        <v/>
      </c>
      <c r="AK473" t="str">
        <f t="shared" ca="1" si="202"/>
        <v/>
      </c>
      <c r="AL473" t="str">
        <f t="shared" ca="1" si="198"/>
        <v/>
      </c>
      <c r="AM473" t="str">
        <f t="shared" ca="1" si="198"/>
        <v/>
      </c>
      <c r="AN473" t="str">
        <f t="shared" ca="1" si="193"/>
        <v/>
      </c>
      <c r="AO473" t="str">
        <f t="shared" ca="1" si="194"/>
        <v/>
      </c>
    </row>
    <row r="474" spans="3:41">
      <c r="C474" t="str">
        <f t="shared" ca="1" si="185"/>
        <v/>
      </c>
      <c r="D474" t="str">
        <f t="shared" ca="1" si="186"/>
        <v/>
      </c>
      <c r="E474" t="str">
        <f t="shared" ca="1" si="187"/>
        <v/>
      </c>
      <c r="F474" t="str">
        <f t="shared" ca="1" si="195"/>
        <v/>
      </c>
      <c r="G474" t="str">
        <f t="shared" ca="1" si="195"/>
        <v/>
      </c>
      <c r="H474" t="str">
        <f t="shared" ca="1" si="188"/>
        <v/>
      </c>
      <c r="I474" t="str">
        <f t="shared" ca="1" si="196"/>
        <v/>
      </c>
      <c r="J474" t="str">
        <f t="shared" ca="1" si="196"/>
        <v/>
      </c>
      <c r="K474" t="str">
        <f t="shared" ca="1" si="196"/>
        <v/>
      </c>
      <c r="L474" t="str">
        <f t="shared" ca="1" si="189"/>
        <v/>
      </c>
      <c r="M474" t="str">
        <f t="shared" ca="1" si="190"/>
        <v/>
      </c>
      <c r="N474" t="str">
        <f t="shared" ca="1" si="197"/>
        <v/>
      </c>
      <c r="O474" t="str">
        <f t="shared" ca="1" si="197"/>
        <v/>
      </c>
      <c r="P474" t="str">
        <f t="shared" ca="1" si="201"/>
        <v/>
      </c>
      <c r="Q474" t="str">
        <f t="shared" ca="1" si="201"/>
        <v/>
      </c>
      <c r="R474" t="str">
        <f t="shared" ca="1" si="201"/>
        <v/>
      </c>
      <c r="S474" t="str">
        <f t="shared" ca="1" si="201"/>
        <v/>
      </c>
      <c r="T474" t="str">
        <f t="shared" ca="1" si="201"/>
        <v/>
      </c>
      <c r="U474" t="str">
        <f t="shared" ca="1" si="201"/>
        <v/>
      </c>
      <c r="V474" t="str">
        <f t="shared" ca="1" si="201"/>
        <v/>
      </c>
      <c r="W474" t="str">
        <f t="shared" ca="1" si="201"/>
        <v/>
      </c>
      <c r="X474" t="str">
        <f t="shared" ca="1" si="201"/>
        <v/>
      </c>
      <c r="Y474" t="str">
        <f t="shared" ca="1" si="201"/>
        <v/>
      </c>
      <c r="Z474" t="str">
        <f t="shared" ca="1" si="201"/>
        <v/>
      </c>
      <c r="AA474" t="str">
        <f t="shared" ca="1" si="201"/>
        <v/>
      </c>
      <c r="AB474" t="str">
        <f t="shared" ca="1" si="201"/>
        <v/>
      </c>
      <c r="AC474" t="str">
        <f t="shared" ca="1" si="201"/>
        <v/>
      </c>
      <c r="AD474" t="str">
        <f t="shared" ca="1" si="201"/>
        <v/>
      </c>
      <c r="AE474" t="str">
        <f t="shared" ca="1" si="175"/>
        <v/>
      </c>
      <c r="AF474" t="str">
        <f t="shared" ca="1" si="202"/>
        <v/>
      </c>
      <c r="AG474" t="str">
        <f t="shared" ca="1" si="202"/>
        <v/>
      </c>
      <c r="AH474" t="str">
        <f t="shared" ca="1" si="202"/>
        <v/>
      </c>
      <c r="AI474" t="str">
        <f t="shared" ca="1" si="202"/>
        <v/>
      </c>
      <c r="AJ474" t="str">
        <f t="shared" ca="1" si="202"/>
        <v/>
      </c>
      <c r="AK474" t="str">
        <f t="shared" ca="1" si="202"/>
        <v/>
      </c>
      <c r="AL474" t="str">
        <f t="shared" ca="1" si="198"/>
        <v/>
      </c>
      <c r="AM474" t="str">
        <f t="shared" ca="1" si="198"/>
        <v/>
      </c>
      <c r="AN474" t="str">
        <f t="shared" ca="1" si="193"/>
        <v/>
      </c>
      <c r="AO474" t="str">
        <f t="shared" ca="1" si="194"/>
        <v/>
      </c>
    </row>
    <row r="475" spans="3:41">
      <c r="C475" t="str">
        <f t="shared" ca="1" si="185"/>
        <v/>
      </c>
      <c r="D475" t="str">
        <f t="shared" ca="1" si="186"/>
        <v/>
      </c>
      <c r="E475" t="str">
        <f t="shared" ca="1" si="187"/>
        <v/>
      </c>
      <c r="F475" t="str">
        <f t="shared" ca="1" si="195"/>
        <v/>
      </c>
      <c r="G475" t="str">
        <f t="shared" ca="1" si="195"/>
        <v/>
      </c>
      <c r="H475" t="str">
        <f t="shared" ca="1" si="188"/>
        <v/>
      </c>
      <c r="I475" t="str">
        <f t="shared" ca="1" si="196"/>
        <v/>
      </c>
      <c r="J475" t="str">
        <f t="shared" ca="1" si="196"/>
        <v/>
      </c>
      <c r="K475" t="str">
        <f t="shared" ca="1" si="196"/>
        <v/>
      </c>
      <c r="L475" t="str">
        <f t="shared" ca="1" si="189"/>
        <v/>
      </c>
      <c r="M475" t="str">
        <f t="shared" ca="1" si="190"/>
        <v/>
      </c>
      <c r="N475" t="str">
        <f t="shared" ca="1" si="197"/>
        <v/>
      </c>
      <c r="O475" t="str">
        <f t="shared" ca="1" si="197"/>
        <v/>
      </c>
      <c r="P475" t="str">
        <f t="shared" ca="1" si="201"/>
        <v/>
      </c>
      <c r="Q475" t="str">
        <f t="shared" ca="1" si="201"/>
        <v/>
      </c>
      <c r="R475" t="str">
        <f t="shared" ca="1" si="201"/>
        <v/>
      </c>
      <c r="S475" t="str">
        <f t="shared" ca="1" si="201"/>
        <v/>
      </c>
      <c r="T475" t="str">
        <f t="shared" ca="1" si="201"/>
        <v/>
      </c>
      <c r="U475" t="str">
        <f t="shared" ca="1" si="201"/>
        <v/>
      </c>
      <c r="V475" t="str">
        <f t="shared" ca="1" si="201"/>
        <v/>
      </c>
      <c r="W475" t="str">
        <f t="shared" ca="1" si="201"/>
        <v/>
      </c>
      <c r="X475" t="str">
        <f t="shared" ca="1" si="201"/>
        <v/>
      </c>
      <c r="Y475" t="str">
        <f t="shared" ca="1" si="201"/>
        <v/>
      </c>
      <c r="Z475" t="str">
        <f t="shared" ca="1" si="201"/>
        <v/>
      </c>
      <c r="AA475" t="str">
        <f t="shared" ca="1" si="201"/>
        <v/>
      </c>
      <c r="AB475" t="str">
        <f t="shared" ca="1" si="201"/>
        <v/>
      </c>
      <c r="AC475" t="str">
        <f t="shared" ca="1" si="201"/>
        <v/>
      </c>
      <c r="AD475" t="str">
        <f t="shared" ca="1" si="201"/>
        <v/>
      </c>
      <c r="AE475" t="str">
        <f t="shared" ca="1" si="175"/>
        <v/>
      </c>
      <c r="AF475" t="str">
        <f t="shared" ca="1" si="202"/>
        <v/>
      </c>
      <c r="AG475" t="str">
        <f t="shared" ca="1" si="202"/>
        <v/>
      </c>
      <c r="AH475" t="str">
        <f t="shared" ca="1" si="202"/>
        <v/>
      </c>
      <c r="AI475" t="str">
        <f t="shared" ca="1" si="202"/>
        <v/>
      </c>
      <c r="AJ475" t="str">
        <f t="shared" ca="1" si="202"/>
        <v/>
      </c>
      <c r="AK475" t="str">
        <f t="shared" ca="1" si="202"/>
        <v/>
      </c>
      <c r="AL475" t="str">
        <f t="shared" ca="1" si="198"/>
        <v/>
      </c>
      <c r="AM475" t="str">
        <f t="shared" ca="1" si="198"/>
        <v/>
      </c>
      <c r="AN475" t="str">
        <f t="shared" ca="1" si="193"/>
        <v/>
      </c>
      <c r="AO475" t="str">
        <f t="shared" ca="1" si="194"/>
        <v/>
      </c>
    </row>
    <row r="476" spans="3:41">
      <c r="C476" t="str">
        <f t="shared" ca="1" si="185"/>
        <v/>
      </c>
      <c r="D476" t="str">
        <f t="shared" ca="1" si="186"/>
        <v/>
      </c>
      <c r="E476" t="str">
        <f t="shared" ca="1" si="187"/>
        <v/>
      </c>
      <c r="F476" t="str">
        <f t="shared" ca="1" si="195"/>
        <v/>
      </c>
      <c r="G476" t="str">
        <f t="shared" ca="1" si="195"/>
        <v/>
      </c>
      <c r="H476" t="str">
        <f t="shared" ca="1" si="188"/>
        <v/>
      </c>
      <c r="I476" t="str">
        <f t="shared" ca="1" si="196"/>
        <v/>
      </c>
      <c r="J476" t="str">
        <f t="shared" ca="1" si="196"/>
        <v/>
      </c>
      <c r="K476" t="str">
        <f t="shared" ca="1" si="196"/>
        <v/>
      </c>
      <c r="L476" t="str">
        <f t="shared" ca="1" si="189"/>
        <v/>
      </c>
      <c r="M476" t="str">
        <f t="shared" ca="1" si="190"/>
        <v/>
      </c>
      <c r="N476" t="str">
        <f t="shared" ca="1" si="197"/>
        <v/>
      </c>
      <c r="O476" t="str">
        <f t="shared" ca="1" si="197"/>
        <v/>
      </c>
      <c r="P476" t="str">
        <f t="shared" ca="1" si="201"/>
        <v/>
      </c>
      <c r="Q476" t="str">
        <f t="shared" ca="1" si="201"/>
        <v/>
      </c>
      <c r="R476" t="str">
        <f t="shared" ca="1" si="201"/>
        <v/>
      </c>
      <c r="S476" t="str">
        <f t="shared" ca="1" si="201"/>
        <v/>
      </c>
      <c r="T476" t="str">
        <f t="shared" ca="1" si="201"/>
        <v/>
      </c>
      <c r="U476" t="str">
        <f t="shared" ca="1" si="201"/>
        <v/>
      </c>
      <c r="V476" t="str">
        <f t="shared" ca="1" si="201"/>
        <v/>
      </c>
      <c r="W476" t="str">
        <f t="shared" ca="1" si="201"/>
        <v/>
      </c>
      <c r="X476" t="str">
        <f t="shared" ca="1" si="201"/>
        <v/>
      </c>
      <c r="Y476" t="str">
        <f t="shared" ca="1" si="201"/>
        <v/>
      </c>
      <c r="Z476" t="str">
        <f t="shared" ca="1" si="201"/>
        <v/>
      </c>
      <c r="AA476" t="str">
        <f t="shared" ca="1" si="201"/>
        <v/>
      </c>
      <c r="AB476" t="str">
        <f t="shared" ca="1" si="201"/>
        <v/>
      </c>
      <c r="AC476" t="str">
        <f t="shared" ca="1" si="201"/>
        <v/>
      </c>
      <c r="AD476" t="str">
        <f t="shared" ca="1" si="201"/>
        <v/>
      </c>
      <c r="AE476" t="str">
        <f t="shared" ca="1" si="175"/>
        <v/>
      </c>
      <c r="AF476" t="str">
        <f t="shared" ca="1" si="202"/>
        <v/>
      </c>
      <c r="AG476" t="str">
        <f t="shared" ca="1" si="202"/>
        <v/>
      </c>
      <c r="AH476" t="str">
        <f t="shared" ca="1" si="202"/>
        <v/>
      </c>
      <c r="AI476" t="str">
        <f t="shared" ca="1" si="202"/>
        <v/>
      </c>
      <c r="AJ476" t="str">
        <f t="shared" ca="1" si="202"/>
        <v/>
      </c>
      <c r="AK476" t="str">
        <f t="shared" ca="1" si="202"/>
        <v/>
      </c>
      <c r="AL476" t="str">
        <f t="shared" ca="1" si="198"/>
        <v/>
      </c>
      <c r="AM476" t="str">
        <f t="shared" ca="1" si="198"/>
        <v/>
      </c>
      <c r="AN476" t="str">
        <f t="shared" ca="1" si="193"/>
        <v/>
      </c>
      <c r="AO476" t="str">
        <f t="shared" ca="1" si="194"/>
        <v/>
      </c>
    </row>
    <row r="477" spans="3:41">
      <c r="C477" t="str">
        <f t="shared" ca="1" si="185"/>
        <v/>
      </c>
      <c r="D477" t="str">
        <f t="shared" ca="1" si="186"/>
        <v/>
      </c>
      <c r="E477" t="str">
        <f t="shared" ca="1" si="187"/>
        <v/>
      </c>
      <c r="F477" t="str">
        <f t="shared" ca="1" si="195"/>
        <v/>
      </c>
      <c r="G477" t="str">
        <f t="shared" ca="1" si="195"/>
        <v/>
      </c>
      <c r="H477" t="str">
        <f t="shared" ca="1" si="188"/>
        <v/>
      </c>
      <c r="I477" t="str">
        <f t="shared" ca="1" si="196"/>
        <v/>
      </c>
      <c r="J477" t="str">
        <f t="shared" ca="1" si="196"/>
        <v/>
      </c>
      <c r="K477" t="str">
        <f t="shared" ca="1" si="196"/>
        <v/>
      </c>
      <c r="L477" t="str">
        <f t="shared" ca="1" si="189"/>
        <v/>
      </c>
      <c r="M477" t="str">
        <f t="shared" ca="1" si="190"/>
        <v/>
      </c>
      <c r="N477" t="str">
        <f t="shared" ca="1" si="197"/>
        <v/>
      </c>
      <c r="O477" t="str">
        <f t="shared" ca="1" si="197"/>
        <v/>
      </c>
      <c r="P477" t="str">
        <f t="shared" ca="1" si="201"/>
        <v/>
      </c>
      <c r="Q477" t="str">
        <f t="shared" ca="1" si="201"/>
        <v/>
      </c>
      <c r="R477" t="str">
        <f t="shared" ca="1" si="201"/>
        <v/>
      </c>
      <c r="S477" t="str">
        <f t="shared" ca="1" si="201"/>
        <v/>
      </c>
      <c r="T477" t="str">
        <f t="shared" ca="1" si="201"/>
        <v/>
      </c>
      <c r="U477" t="str">
        <f t="shared" ca="1" si="201"/>
        <v/>
      </c>
      <c r="V477" t="str">
        <f t="shared" ca="1" si="201"/>
        <v/>
      </c>
      <c r="W477" t="str">
        <f t="shared" ca="1" si="201"/>
        <v/>
      </c>
      <c r="X477" t="str">
        <f t="shared" ca="1" si="201"/>
        <v/>
      </c>
      <c r="Y477" t="str">
        <f t="shared" ca="1" si="201"/>
        <v/>
      </c>
      <c r="Z477" t="str">
        <f t="shared" ca="1" si="201"/>
        <v/>
      </c>
      <c r="AA477" t="str">
        <f t="shared" ca="1" si="201"/>
        <v/>
      </c>
      <c r="AB477" t="str">
        <f t="shared" ca="1" si="201"/>
        <v/>
      </c>
      <c r="AC477" t="str">
        <f t="shared" ca="1" si="201"/>
        <v/>
      </c>
      <c r="AD477" t="str">
        <f t="shared" ca="1" si="201"/>
        <v/>
      </c>
      <c r="AE477" t="str">
        <f t="shared" ca="1" si="175"/>
        <v/>
      </c>
      <c r="AF477" t="str">
        <f t="shared" ca="1" si="202"/>
        <v/>
      </c>
      <c r="AG477" t="str">
        <f t="shared" ca="1" si="202"/>
        <v/>
      </c>
      <c r="AH477" t="str">
        <f t="shared" ca="1" si="202"/>
        <v/>
      </c>
      <c r="AI477" t="str">
        <f t="shared" ca="1" si="202"/>
        <v/>
      </c>
      <c r="AJ477" t="str">
        <f t="shared" ca="1" si="202"/>
        <v/>
      </c>
      <c r="AK477" t="str">
        <f t="shared" ca="1" si="202"/>
        <v/>
      </c>
      <c r="AL477" t="str">
        <f t="shared" ca="1" si="198"/>
        <v/>
      </c>
      <c r="AM477" t="str">
        <f t="shared" ca="1" si="198"/>
        <v/>
      </c>
      <c r="AN477" t="str">
        <f t="shared" ca="1" si="193"/>
        <v/>
      </c>
      <c r="AO477" t="str">
        <f t="shared" ca="1" si="194"/>
        <v/>
      </c>
    </row>
    <row r="478" spans="3:41">
      <c r="C478" t="str">
        <f t="shared" ca="1" si="185"/>
        <v/>
      </c>
      <c r="D478" t="str">
        <f t="shared" ca="1" si="186"/>
        <v/>
      </c>
      <c r="E478" t="str">
        <f t="shared" ca="1" si="187"/>
        <v/>
      </c>
      <c r="F478" t="str">
        <f t="shared" ca="1" si="195"/>
        <v/>
      </c>
      <c r="G478" t="str">
        <f t="shared" ca="1" si="195"/>
        <v/>
      </c>
      <c r="H478" t="str">
        <f t="shared" ca="1" si="188"/>
        <v/>
      </c>
      <c r="I478" t="str">
        <f t="shared" ca="1" si="196"/>
        <v/>
      </c>
      <c r="J478" t="str">
        <f t="shared" ca="1" si="196"/>
        <v/>
      </c>
      <c r="K478" t="str">
        <f t="shared" ca="1" si="196"/>
        <v/>
      </c>
      <c r="L478" t="str">
        <f t="shared" ca="1" si="189"/>
        <v/>
      </c>
      <c r="M478" t="str">
        <f t="shared" ca="1" si="190"/>
        <v/>
      </c>
      <c r="N478" t="str">
        <f t="shared" ca="1" si="197"/>
        <v/>
      </c>
      <c r="O478" t="str">
        <f t="shared" ca="1" si="197"/>
        <v/>
      </c>
      <c r="P478" t="str">
        <f t="shared" ca="1" si="201"/>
        <v/>
      </c>
      <c r="Q478" t="str">
        <f t="shared" ca="1" si="201"/>
        <v/>
      </c>
      <c r="R478" t="str">
        <f t="shared" ca="1" si="201"/>
        <v/>
      </c>
      <c r="S478" t="str">
        <f t="shared" ca="1" si="201"/>
        <v/>
      </c>
      <c r="T478" t="str">
        <f t="shared" ca="1" si="201"/>
        <v/>
      </c>
      <c r="U478" t="str">
        <f t="shared" ca="1" si="201"/>
        <v/>
      </c>
      <c r="V478" t="str">
        <f t="shared" ca="1" si="201"/>
        <v/>
      </c>
      <c r="W478" t="str">
        <f t="shared" ca="1" si="201"/>
        <v/>
      </c>
      <c r="X478" t="str">
        <f t="shared" ca="1" si="201"/>
        <v/>
      </c>
      <c r="Y478" t="str">
        <f t="shared" ca="1" si="201"/>
        <v/>
      </c>
      <c r="Z478" t="str">
        <f t="shared" ca="1" si="201"/>
        <v/>
      </c>
      <c r="AA478" t="str">
        <f t="shared" ca="1" si="201"/>
        <v/>
      </c>
      <c r="AB478" t="str">
        <f t="shared" ca="1" si="201"/>
        <v/>
      </c>
      <c r="AC478" t="str">
        <f t="shared" ca="1" si="201"/>
        <v/>
      </c>
      <c r="AD478" t="str">
        <f t="shared" ca="1" si="201"/>
        <v/>
      </c>
      <c r="AE478" t="str">
        <f t="shared" ca="1" si="175"/>
        <v/>
      </c>
      <c r="AF478" t="str">
        <f t="shared" ca="1" si="202"/>
        <v/>
      </c>
      <c r="AG478" t="str">
        <f t="shared" ca="1" si="202"/>
        <v/>
      </c>
      <c r="AH478" t="str">
        <f t="shared" ca="1" si="202"/>
        <v/>
      </c>
      <c r="AI478" t="str">
        <f t="shared" ca="1" si="202"/>
        <v/>
      </c>
      <c r="AJ478" t="str">
        <f t="shared" ca="1" si="202"/>
        <v/>
      </c>
      <c r="AK478" t="str">
        <f t="shared" ca="1" si="202"/>
        <v/>
      </c>
      <c r="AL478" t="str">
        <f t="shared" ca="1" si="198"/>
        <v/>
      </c>
      <c r="AM478" t="str">
        <f t="shared" ca="1" si="198"/>
        <v/>
      </c>
      <c r="AN478" t="str">
        <f t="shared" ca="1" si="193"/>
        <v/>
      </c>
      <c r="AO478" t="str">
        <f t="shared" ca="1" si="194"/>
        <v/>
      </c>
    </row>
    <row r="479" spans="3:41">
      <c r="C479" t="str">
        <f t="shared" ca="1" si="185"/>
        <v/>
      </c>
      <c r="D479" t="str">
        <f t="shared" ca="1" si="186"/>
        <v/>
      </c>
      <c r="E479" t="str">
        <f t="shared" ca="1" si="187"/>
        <v/>
      </c>
      <c r="F479" t="str">
        <f t="shared" ca="1" si="195"/>
        <v/>
      </c>
      <c r="G479" t="str">
        <f t="shared" ca="1" si="195"/>
        <v/>
      </c>
      <c r="H479" t="str">
        <f t="shared" ca="1" si="188"/>
        <v/>
      </c>
      <c r="I479" t="str">
        <f t="shared" ca="1" si="196"/>
        <v/>
      </c>
      <c r="J479" t="str">
        <f t="shared" ca="1" si="196"/>
        <v/>
      </c>
      <c r="K479" t="str">
        <f t="shared" ca="1" si="196"/>
        <v/>
      </c>
      <c r="L479" t="str">
        <f t="shared" ca="1" si="189"/>
        <v/>
      </c>
      <c r="M479" t="str">
        <f t="shared" ca="1" si="190"/>
        <v/>
      </c>
      <c r="N479" t="str">
        <f t="shared" ca="1" si="197"/>
        <v/>
      </c>
      <c r="O479" t="str">
        <f t="shared" ca="1" si="197"/>
        <v/>
      </c>
      <c r="P479" t="str">
        <f t="shared" ca="1" si="201"/>
        <v/>
      </c>
      <c r="Q479" t="str">
        <f t="shared" ca="1" si="201"/>
        <v/>
      </c>
      <c r="R479" t="str">
        <f t="shared" ca="1" si="201"/>
        <v/>
      </c>
      <c r="S479" t="str">
        <f t="shared" ca="1" si="201"/>
        <v/>
      </c>
      <c r="T479" t="str">
        <f t="shared" ca="1" si="201"/>
        <v/>
      </c>
      <c r="U479" t="str">
        <f t="shared" ca="1" si="201"/>
        <v/>
      </c>
      <c r="V479" t="str">
        <f t="shared" ca="1" si="201"/>
        <v/>
      </c>
      <c r="W479" t="str">
        <f t="shared" ca="1" si="201"/>
        <v/>
      </c>
      <c r="X479" t="str">
        <f t="shared" ca="1" si="201"/>
        <v/>
      </c>
      <c r="Y479" t="str">
        <f t="shared" ca="1" si="201"/>
        <v/>
      </c>
      <c r="Z479" t="str">
        <f t="shared" ca="1" si="201"/>
        <v/>
      </c>
      <c r="AA479" t="str">
        <f t="shared" ca="1" si="201"/>
        <v/>
      </c>
      <c r="AB479" t="str">
        <f t="shared" ca="1" si="201"/>
        <v/>
      </c>
      <c r="AC479" t="str">
        <f t="shared" ca="1" si="201"/>
        <v/>
      </c>
      <c r="AD479" t="str">
        <f t="shared" ca="1" si="201"/>
        <v/>
      </c>
      <c r="AE479" t="str">
        <f t="shared" ca="1" si="175"/>
        <v/>
      </c>
      <c r="AF479" t="str">
        <f t="shared" ca="1" si="202"/>
        <v/>
      </c>
      <c r="AG479" t="str">
        <f t="shared" ca="1" si="202"/>
        <v/>
      </c>
      <c r="AH479" t="str">
        <f t="shared" ca="1" si="202"/>
        <v/>
      </c>
      <c r="AI479" t="str">
        <f t="shared" ca="1" si="202"/>
        <v/>
      </c>
      <c r="AJ479" t="str">
        <f t="shared" ca="1" si="202"/>
        <v/>
      </c>
      <c r="AK479" t="str">
        <f t="shared" ca="1" si="202"/>
        <v/>
      </c>
      <c r="AL479" t="str">
        <f t="shared" ca="1" si="198"/>
        <v/>
      </c>
      <c r="AM479" t="str">
        <f t="shared" ca="1" si="198"/>
        <v/>
      </c>
      <c r="AN479" t="str">
        <f t="shared" ca="1" si="193"/>
        <v/>
      </c>
      <c r="AO479" t="str">
        <f t="shared" ca="1" si="194"/>
        <v/>
      </c>
    </row>
    <row r="480" spans="3:41">
      <c r="C480" t="str">
        <f t="shared" ca="1" si="185"/>
        <v/>
      </c>
      <c r="D480" t="str">
        <f t="shared" ca="1" si="186"/>
        <v/>
      </c>
      <c r="E480" t="str">
        <f t="shared" ca="1" si="187"/>
        <v/>
      </c>
      <c r="F480" t="str">
        <f t="shared" ref="F480:G500" ca="1" si="203">IF(ISNUMBER(MATCH(ROW(),$BB:$BB, 0)), IF(INDIRECT("SP_2a!" &amp; ADDRESS(MATCH(ROW(),$BB:$BB, 0)-1, COLUMN(), 4))=1, "X", ""), "")</f>
        <v/>
      </c>
      <c r="G480" t="str">
        <f t="shared" ca="1" si="203"/>
        <v/>
      </c>
      <c r="H480" t="str">
        <f t="shared" ca="1" si="188"/>
        <v/>
      </c>
      <c r="I480" t="str">
        <f t="shared" ref="I480:K500" ca="1" si="204">IF(ISNUMBER(MATCH(ROW(),$BC:$BC, 0)), IF(INDIRECT("SP_2a!" &amp; ADDRESS(MATCH(ROW(),$BC:$BC, 0)-1, COLUMN(), 4))&lt;&gt;"", INDIRECT("SP_2a!" &amp; ADDRESS(MATCH(ROW(),$BC:$BC, 0)-1, COLUMN(), 4)), ""), "")</f>
        <v/>
      </c>
      <c r="J480" t="str">
        <f t="shared" ca="1" si="204"/>
        <v/>
      </c>
      <c r="K480" t="str">
        <f t="shared" ca="1" si="204"/>
        <v/>
      </c>
      <c r="L480" t="str">
        <f t="shared" ca="1" si="189"/>
        <v/>
      </c>
      <c r="M480" t="str">
        <f t="shared" ca="1" si="190"/>
        <v/>
      </c>
      <c r="N480" t="str">
        <f t="shared" ref="N480:O500" ca="1" si="205">IF(ISNUMBER(MATCH(ROW(),$BC:$BC, 0)), IF(INDIRECT("SP_2a!" &amp; ADDRESS(MATCH(ROW(),$BC:$BC, 0)-1, COLUMN(), 4))&lt;&gt;"", INDIRECT("SP_2a!" &amp; ADDRESS(MATCH(ROW(),$BC:$BC, 0)-1, COLUMN(), 4)), ""), "")</f>
        <v/>
      </c>
      <c r="O480" t="str">
        <f t="shared" ca="1" si="205"/>
        <v/>
      </c>
      <c r="P480" t="str">
        <f t="shared" ca="1" si="201"/>
        <v/>
      </c>
      <c r="Q480" t="str">
        <f t="shared" ca="1" si="201"/>
        <v/>
      </c>
      <c r="R480" t="str">
        <f t="shared" ca="1" si="201"/>
        <v/>
      </c>
      <c r="S480" t="str">
        <f t="shared" ca="1" si="201"/>
        <v/>
      </c>
      <c r="T480" t="str">
        <f t="shared" ca="1" si="201"/>
        <v/>
      </c>
      <c r="U480" t="str">
        <f t="shared" ca="1" si="201"/>
        <v/>
      </c>
      <c r="V480" t="str">
        <f t="shared" ca="1" si="201"/>
        <v/>
      </c>
      <c r="W480" t="str">
        <f t="shared" ca="1" si="201"/>
        <v/>
      </c>
      <c r="X480" t="str">
        <f t="shared" ca="1" si="201"/>
        <v/>
      </c>
      <c r="Y480" t="str">
        <f t="shared" ca="1" si="201"/>
        <v/>
      </c>
      <c r="Z480" t="str">
        <f t="shared" ca="1" si="201"/>
        <v/>
      </c>
      <c r="AA480" t="str">
        <f t="shared" ca="1" si="201"/>
        <v/>
      </c>
      <c r="AB480" t="str">
        <f t="shared" ca="1" si="201"/>
        <v/>
      </c>
      <c r="AC480" t="str">
        <f t="shared" ca="1" si="201"/>
        <v/>
      </c>
      <c r="AD480" t="str">
        <f t="shared" ca="1" si="201"/>
        <v/>
      </c>
      <c r="AE480" t="str">
        <f t="shared" ca="1" si="175"/>
        <v/>
      </c>
      <c r="AF480" t="str">
        <f t="shared" ca="1" si="202"/>
        <v/>
      </c>
      <c r="AG480" t="str">
        <f t="shared" ca="1" si="202"/>
        <v/>
      </c>
      <c r="AH480" t="str">
        <f t="shared" ca="1" si="202"/>
        <v/>
      </c>
      <c r="AI480" t="str">
        <f t="shared" ca="1" si="202"/>
        <v/>
      </c>
      <c r="AJ480" t="str">
        <f t="shared" ca="1" si="202"/>
        <v/>
      </c>
      <c r="AK480" t="str">
        <f t="shared" ca="1" si="202"/>
        <v/>
      </c>
      <c r="AL480" t="str">
        <f t="shared" ca="1" si="198"/>
        <v/>
      </c>
      <c r="AM480" t="str">
        <f t="shared" ca="1" si="198"/>
        <v/>
      </c>
      <c r="AN480" t="str">
        <f t="shared" ca="1" si="193"/>
        <v/>
      </c>
      <c r="AO480" t="str">
        <f t="shared" ca="1" si="194"/>
        <v/>
      </c>
    </row>
    <row r="481" spans="3:41">
      <c r="C481" t="str">
        <f t="shared" ca="1" si="185"/>
        <v/>
      </c>
      <c r="D481" t="str">
        <f t="shared" ca="1" si="186"/>
        <v/>
      </c>
      <c r="E481" t="str">
        <f t="shared" ca="1" si="187"/>
        <v/>
      </c>
      <c r="F481" t="str">
        <f t="shared" ca="1" si="203"/>
        <v/>
      </c>
      <c r="G481" t="str">
        <f t="shared" ca="1" si="203"/>
        <v/>
      </c>
      <c r="H481" t="str">
        <f t="shared" ca="1" si="188"/>
        <v/>
      </c>
      <c r="I481" t="str">
        <f t="shared" ca="1" si="204"/>
        <v/>
      </c>
      <c r="J481" t="str">
        <f t="shared" ca="1" si="204"/>
        <v/>
      </c>
      <c r="K481" t="str">
        <f t="shared" ca="1" si="204"/>
        <v/>
      </c>
      <c r="L481" t="str">
        <f t="shared" ca="1" si="189"/>
        <v/>
      </c>
      <c r="M481" t="str">
        <f t="shared" ca="1" si="190"/>
        <v/>
      </c>
      <c r="N481" t="str">
        <f t="shared" ca="1" si="205"/>
        <v/>
      </c>
      <c r="O481" t="str">
        <f t="shared" ca="1" si="205"/>
        <v/>
      </c>
      <c r="P481" t="str">
        <f t="shared" ca="1" si="201"/>
        <v/>
      </c>
      <c r="Q481" t="str">
        <f t="shared" ca="1" si="201"/>
        <v/>
      </c>
      <c r="R481" t="str">
        <f t="shared" ca="1" si="201"/>
        <v/>
      </c>
      <c r="S481" t="str">
        <f t="shared" ca="1" si="201"/>
        <v/>
      </c>
      <c r="T481" t="str">
        <f t="shared" ca="1" si="201"/>
        <v/>
      </c>
      <c r="U481" t="str">
        <f t="shared" ca="1" si="201"/>
        <v/>
      </c>
      <c r="V481" t="str">
        <f t="shared" ca="1" si="201"/>
        <v/>
      </c>
      <c r="W481" t="str">
        <f t="shared" ca="1" si="201"/>
        <v/>
      </c>
      <c r="X481" t="str">
        <f t="shared" ca="1" si="201"/>
        <v/>
      </c>
      <c r="Y481" t="str">
        <f t="shared" ca="1" si="201"/>
        <v/>
      </c>
      <c r="Z481" t="str">
        <f t="shared" ca="1" si="201"/>
        <v/>
      </c>
      <c r="AA481" t="str">
        <f t="shared" ca="1" si="201"/>
        <v/>
      </c>
      <c r="AB481" t="str">
        <f t="shared" ca="1" si="201"/>
        <v/>
      </c>
      <c r="AC481" t="str">
        <f t="shared" ca="1" si="201"/>
        <v/>
      </c>
      <c r="AD481" t="str">
        <f t="shared" ca="1" si="201"/>
        <v/>
      </c>
      <c r="AE481" t="str">
        <f t="shared" ca="1" si="175"/>
        <v/>
      </c>
      <c r="AF481" t="str">
        <f t="shared" ca="1" si="202"/>
        <v/>
      </c>
      <c r="AG481" t="str">
        <f t="shared" ca="1" si="202"/>
        <v/>
      </c>
      <c r="AH481" t="str">
        <f t="shared" ca="1" si="202"/>
        <v/>
      </c>
      <c r="AI481" t="str">
        <f t="shared" ca="1" si="202"/>
        <v/>
      </c>
      <c r="AJ481" t="str">
        <f t="shared" ca="1" si="202"/>
        <v/>
      </c>
      <c r="AK481" t="str">
        <f t="shared" ca="1" si="202"/>
        <v/>
      </c>
      <c r="AL481" t="str">
        <f t="shared" ref="AL481:AM500" ca="1" si="206">IF(ISNUMBER(MATCH(ROW(),$BC:$BC, 0)), IF(OR(INDIRECT("SP_2b!" &amp; ADDRESS(MATCH(ROW(),$BC:$BC, 0)-1, COLUMN()-4, 4))="", INDIRECT("SP_2b!" &amp; ADDRESS(MATCH(ROW(),$BC:$BC, 0)-1, COLUMN()-4, 4))=0), "", INDIRECT("SP_2b!" &amp; ADDRESS(MATCH(ROW(),$BC:$BC, 0)-1, COLUMN()-4, 4))), "")</f>
        <v/>
      </c>
      <c r="AM481" t="str">
        <f t="shared" ca="1" si="206"/>
        <v/>
      </c>
      <c r="AN481" t="str">
        <f t="shared" ca="1" si="193"/>
        <v/>
      </c>
      <c r="AO481" t="str">
        <f t="shared" ca="1" si="194"/>
        <v/>
      </c>
    </row>
    <row r="482" spans="3:41">
      <c r="C482" t="str">
        <f t="shared" ca="1" si="185"/>
        <v/>
      </c>
      <c r="D482" t="str">
        <f t="shared" ca="1" si="186"/>
        <v/>
      </c>
      <c r="E482" t="str">
        <f t="shared" ca="1" si="187"/>
        <v/>
      </c>
      <c r="F482" t="str">
        <f t="shared" ca="1" si="203"/>
        <v/>
      </c>
      <c r="G482" t="str">
        <f t="shared" ca="1" si="203"/>
        <v/>
      </c>
      <c r="H482" t="str">
        <f t="shared" ca="1" si="188"/>
        <v/>
      </c>
      <c r="I482" t="str">
        <f t="shared" ca="1" si="204"/>
        <v/>
      </c>
      <c r="J482" t="str">
        <f t="shared" ca="1" si="204"/>
        <v/>
      </c>
      <c r="K482" t="str">
        <f t="shared" ca="1" si="204"/>
        <v/>
      </c>
      <c r="L482" t="str">
        <f t="shared" ca="1" si="189"/>
        <v/>
      </c>
      <c r="M482" t="str">
        <f t="shared" ca="1" si="190"/>
        <v/>
      </c>
      <c r="N482" t="str">
        <f t="shared" ca="1" si="205"/>
        <v/>
      </c>
      <c r="O482" t="str">
        <f t="shared" ca="1" si="205"/>
        <v/>
      </c>
      <c r="P482" t="str">
        <f t="shared" ref="P482:AD491" ca="1" si="207">IF(ISNUMBER(MATCH(ROW(),$BC:$BC, 0)), IF(INDIRECT("SP_2b!" &amp; ADDRESS(MATCH(ROW(),$BC:$BC, 0)-1, COLUMN()-4, 4))&lt;&gt;"", INDIRECT("SP_2b!" &amp; ADDRESS(MATCH(ROW(),$BC:$BC, 0)-1, COLUMN()-4, 4)), ""), "")</f>
        <v/>
      </c>
      <c r="Q482" t="str">
        <f t="shared" ca="1" si="207"/>
        <v/>
      </c>
      <c r="R482" t="str">
        <f t="shared" ca="1" si="207"/>
        <v/>
      </c>
      <c r="S482" t="str">
        <f t="shared" ca="1" si="207"/>
        <v/>
      </c>
      <c r="T482" t="str">
        <f t="shared" ca="1" si="207"/>
        <v/>
      </c>
      <c r="U482" t="str">
        <f t="shared" ca="1" si="207"/>
        <v/>
      </c>
      <c r="V482" t="str">
        <f t="shared" ca="1" si="207"/>
        <v/>
      </c>
      <c r="W482" t="str">
        <f t="shared" ca="1" si="207"/>
        <v/>
      </c>
      <c r="X482" t="str">
        <f t="shared" ca="1" si="207"/>
        <v/>
      </c>
      <c r="Y482" t="str">
        <f t="shared" ca="1" si="207"/>
        <v/>
      </c>
      <c r="Z482" t="str">
        <f t="shared" ca="1" si="207"/>
        <v/>
      </c>
      <c r="AA482" t="str">
        <f t="shared" ca="1" si="207"/>
        <v/>
      </c>
      <c r="AB482" t="str">
        <f t="shared" ca="1" si="207"/>
        <v/>
      </c>
      <c r="AC482" t="str">
        <f t="shared" ca="1" si="207"/>
        <v/>
      </c>
      <c r="AD482" t="str">
        <f t="shared" ca="1" si="207"/>
        <v/>
      </c>
      <c r="AE482" t="str">
        <f t="shared" ca="1" si="175"/>
        <v/>
      </c>
      <c r="AF482" t="str">
        <f t="shared" ref="AF482:AK491" ca="1" si="208">IF(ISNUMBER(MATCH(ROW(),$BC:$BC, 0)), IF(OR(INDIRECT("SP_2b!" &amp; ADDRESS(MATCH(ROW(),$BC:$BC, 0)-1, COLUMN()-4, 4))="", INDIRECT("SP_2b!" &amp; ADDRESS(MATCH(ROW(),$BC:$BC, 0)-1, COLUMN()-4, 4))=0), "", INDIRECT("SP_2b!" &amp; ADDRESS(MATCH(ROW(),$BC:$BC, 0)-1, COLUMN()-4, 4))), "")</f>
        <v/>
      </c>
      <c r="AG482" t="str">
        <f t="shared" ca="1" si="208"/>
        <v/>
      </c>
      <c r="AH482" t="str">
        <f t="shared" ca="1" si="208"/>
        <v/>
      </c>
      <c r="AI482" t="str">
        <f t="shared" ca="1" si="208"/>
        <v/>
      </c>
      <c r="AJ482" t="str">
        <f t="shared" ca="1" si="208"/>
        <v/>
      </c>
      <c r="AK482" t="str">
        <f t="shared" ca="1" si="208"/>
        <v/>
      </c>
      <c r="AL482" t="str">
        <f t="shared" ca="1" si="206"/>
        <v/>
      </c>
      <c r="AM482" t="str">
        <f t="shared" ca="1" si="206"/>
        <v/>
      </c>
      <c r="AN482" t="str">
        <f t="shared" ca="1" si="193"/>
        <v/>
      </c>
      <c r="AO482" t="str">
        <f t="shared" ca="1" si="194"/>
        <v/>
      </c>
    </row>
    <row r="483" spans="3:41">
      <c r="C483" t="str">
        <f t="shared" ca="1" si="185"/>
        <v/>
      </c>
      <c r="D483" t="str">
        <f t="shared" ca="1" si="186"/>
        <v/>
      </c>
      <c r="E483" t="str">
        <f t="shared" ca="1" si="187"/>
        <v/>
      </c>
      <c r="F483" t="str">
        <f t="shared" ca="1" si="203"/>
        <v/>
      </c>
      <c r="G483" t="str">
        <f t="shared" ca="1" si="203"/>
        <v/>
      </c>
      <c r="H483" t="str">
        <f t="shared" ca="1" si="188"/>
        <v/>
      </c>
      <c r="I483" t="str">
        <f t="shared" ca="1" si="204"/>
        <v/>
      </c>
      <c r="J483" t="str">
        <f t="shared" ca="1" si="204"/>
        <v/>
      </c>
      <c r="K483" t="str">
        <f t="shared" ca="1" si="204"/>
        <v/>
      </c>
      <c r="L483" t="str">
        <f t="shared" ca="1" si="189"/>
        <v/>
      </c>
      <c r="M483" t="str">
        <f t="shared" ca="1" si="190"/>
        <v/>
      </c>
      <c r="N483" t="str">
        <f t="shared" ca="1" si="205"/>
        <v/>
      </c>
      <c r="O483" t="str">
        <f t="shared" ca="1" si="205"/>
        <v/>
      </c>
      <c r="P483" t="str">
        <f t="shared" ca="1" si="207"/>
        <v/>
      </c>
      <c r="Q483" t="str">
        <f t="shared" ca="1" si="207"/>
        <v/>
      </c>
      <c r="R483" t="str">
        <f t="shared" ca="1" si="207"/>
        <v/>
      </c>
      <c r="S483" t="str">
        <f t="shared" ca="1" si="207"/>
        <v/>
      </c>
      <c r="T483" t="str">
        <f t="shared" ca="1" si="207"/>
        <v/>
      </c>
      <c r="U483" t="str">
        <f t="shared" ca="1" si="207"/>
        <v/>
      </c>
      <c r="V483" t="str">
        <f t="shared" ca="1" si="207"/>
        <v/>
      </c>
      <c r="W483" t="str">
        <f t="shared" ca="1" si="207"/>
        <v/>
      </c>
      <c r="X483" t="str">
        <f t="shared" ca="1" si="207"/>
        <v/>
      </c>
      <c r="Y483" t="str">
        <f t="shared" ca="1" si="207"/>
        <v/>
      </c>
      <c r="Z483" t="str">
        <f t="shared" ca="1" si="207"/>
        <v/>
      </c>
      <c r="AA483" t="str">
        <f t="shared" ca="1" si="207"/>
        <v/>
      </c>
      <c r="AB483" t="str">
        <f t="shared" ca="1" si="207"/>
        <v/>
      </c>
      <c r="AC483" t="str">
        <f t="shared" ca="1" si="207"/>
        <v/>
      </c>
      <c r="AD483" t="str">
        <f t="shared" ca="1" si="207"/>
        <v/>
      </c>
      <c r="AE483" t="str">
        <f t="shared" ca="1" si="175"/>
        <v/>
      </c>
      <c r="AF483" t="str">
        <f t="shared" ca="1" si="208"/>
        <v/>
      </c>
      <c r="AG483" t="str">
        <f t="shared" ca="1" si="208"/>
        <v/>
      </c>
      <c r="AH483" t="str">
        <f t="shared" ca="1" si="208"/>
        <v/>
      </c>
      <c r="AI483" t="str">
        <f t="shared" ca="1" si="208"/>
        <v/>
      </c>
      <c r="AJ483" t="str">
        <f t="shared" ca="1" si="208"/>
        <v/>
      </c>
      <c r="AK483" t="str">
        <f t="shared" ca="1" si="208"/>
        <v/>
      </c>
      <c r="AL483" t="str">
        <f t="shared" ca="1" si="206"/>
        <v/>
      </c>
      <c r="AM483" t="str">
        <f t="shared" ca="1" si="206"/>
        <v/>
      </c>
      <c r="AN483" t="str">
        <f t="shared" ca="1" si="193"/>
        <v/>
      </c>
      <c r="AO483" t="str">
        <f t="shared" ca="1" si="194"/>
        <v/>
      </c>
    </row>
    <row r="484" spans="3:41">
      <c r="C484" t="str">
        <f t="shared" ca="1" si="185"/>
        <v/>
      </c>
      <c r="D484" t="str">
        <f t="shared" ca="1" si="186"/>
        <v/>
      </c>
      <c r="E484" t="str">
        <f t="shared" ca="1" si="187"/>
        <v/>
      </c>
      <c r="F484" t="str">
        <f t="shared" ca="1" si="203"/>
        <v/>
      </c>
      <c r="G484" t="str">
        <f t="shared" ca="1" si="203"/>
        <v/>
      </c>
      <c r="H484" t="str">
        <f t="shared" ca="1" si="188"/>
        <v/>
      </c>
      <c r="I484" t="str">
        <f t="shared" ca="1" si="204"/>
        <v/>
      </c>
      <c r="J484" t="str">
        <f t="shared" ca="1" si="204"/>
        <v/>
      </c>
      <c r="K484" t="str">
        <f t="shared" ca="1" si="204"/>
        <v/>
      </c>
      <c r="L484" t="str">
        <f t="shared" ca="1" si="189"/>
        <v/>
      </c>
      <c r="M484" t="str">
        <f t="shared" ca="1" si="190"/>
        <v/>
      </c>
      <c r="N484" t="str">
        <f t="shared" ca="1" si="205"/>
        <v/>
      </c>
      <c r="O484" t="str">
        <f t="shared" ca="1" si="205"/>
        <v/>
      </c>
      <c r="P484" t="str">
        <f t="shared" ca="1" si="207"/>
        <v/>
      </c>
      <c r="Q484" t="str">
        <f t="shared" ca="1" si="207"/>
        <v/>
      </c>
      <c r="R484" t="str">
        <f t="shared" ca="1" si="207"/>
        <v/>
      </c>
      <c r="S484" t="str">
        <f t="shared" ca="1" si="207"/>
        <v/>
      </c>
      <c r="T484" t="str">
        <f t="shared" ca="1" si="207"/>
        <v/>
      </c>
      <c r="U484" t="str">
        <f t="shared" ca="1" si="207"/>
        <v/>
      </c>
      <c r="V484" t="str">
        <f t="shared" ca="1" si="207"/>
        <v/>
      </c>
      <c r="W484" t="str">
        <f t="shared" ca="1" si="207"/>
        <v/>
      </c>
      <c r="X484" t="str">
        <f t="shared" ca="1" si="207"/>
        <v/>
      </c>
      <c r="Y484" t="str">
        <f t="shared" ca="1" si="207"/>
        <v/>
      </c>
      <c r="Z484" t="str">
        <f t="shared" ca="1" si="207"/>
        <v/>
      </c>
      <c r="AA484" t="str">
        <f t="shared" ca="1" si="207"/>
        <v/>
      </c>
      <c r="AB484" t="str">
        <f t="shared" ca="1" si="207"/>
        <v/>
      </c>
      <c r="AC484" t="str">
        <f t="shared" ca="1" si="207"/>
        <v/>
      </c>
      <c r="AD484" t="str">
        <f t="shared" ca="1" si="207"/>
        <v/>
      </c>
      <c r="AE484" t="str">
        <f t="shared" ca="1" si="175"/>
        <v/>
      </c>
      <c r="AF484" t="str">
        <f t="shared" ca="1" si="208"/>
        <v/>
      </c>
      <c r="AG484" t="str">
        <f t="shared" ca="1" si="208"/>
        <v/>
      </c>
      <c r="AH484" t="str">
        <f t="shared" ca="1" si="208"/>
        <v/>
      </c>
      <c r="AI484" t="str">
        <f t="shared" ca="1" si="208"/>
        <v/>
      </c>
      <c r="AJ484" t="str">
        <f t="shared" ca="1" si="208"/>
        <v/>
      </c>
      <c r="AK484" t="str">
        <f t="shared" ca="1" si="208"/>
        <v/>
      </c>
      <c r="AL484" t="str">
        <f t="shared" ca="1" si="206"/>
        <v/>
      </c>
      <c r="AM484" t="str">
        <f t="shared" ca="1" si="206"/>
        <v/>
      </c>
      <c r="AN484" t="str">
        <f t="shared" ca="1" si="193"/>
        <v/>
      </c>
      <c r="AO484" t="str">
        <f t="shared" ca="1" si="194"/>
        <v/>
      </c>
    </row>
    <row r="485" spans="3:41">
      <c r="C485" t="str">
        <f t="shared" ca="1" si="185"/>
        <v/>
      </c>
      <c r="D485" t="str">
        <f t="shared" ca="1" si="186"/>
        <v/>
      </c>
      <c r="E485" t="str">
        <f t="shared" ca="1" si="187"/>
        <v/>
      </c>
      <c r="F485" t="str">
        <f t="shared" ca="1" si="203"/>
        <v/>
      </c>
      <c r="G485" t="str">
        <f t="shared" ca="1" si="203"/>
        <v/>
      </c>
      <c r="H485" t="str">
        <f t="shared" ca="1" si="188"/>
        <v/>
      </c>
      <c r="I485" t="str">
        <f t="shared" ca="1" si="204"/>
        <v/>
      </c>
      <c r="J485" t="str">
        <f t="shared" ca="1" si="204"/>
        <v/>
      </c>
      <c r="K485" t="str">
        <f t="shared" ca="1" si="204"/>
        <v/>
      </c>
      <c r="L485" t="str">
        <f t="shared" ca="1" si="189"/>
        <v/>
      </c>
      <c r="M485" t="str">
        <f t="shared" ca="1" si="190"/>
        <v/>
      </c>
      <c r="N485" t="str">
        <f t="shared" ca="1" si="205"/>
        <v/>
      </c>
      <c r="O485" t="str">
        <f t="shared" ca="1" si="205"/>
        <v/>
      </c>
      <c r="P485" t="str">
        <f t="shared" ca="1" si="207"/>
        <v/>
      </c>
      <c r="Q485" t="str">
        <f t="shared" ca="1" si="207"/>
        <v/>
      </c>
      <c r="R485" t="str">
        <f t="shared" ca="1" si="207"/>
        <v/>
      </c>
      <c r="S485" t="str">
        <f t="shared" ca="1" si="207"/>
        <v/>
      </c>
      <c r="T485" t="str">
        <f t="shared" ca="1" si="207"/>
        <v/>
      </c>
      <c r="U485" t="str">
        <f t="shared" ca="1" si="207"/>
        <v/>
      </c>
      <c r="V485" t="str">
        <f t="shared" ca="1" si="207"/>
        <v/>
      </c>
      <c r="W485" t="str">
        <f t="shared" ca="1" si="207"/>
        <v/>
      </c>
      <c r="X485" t="str">
        <f t="shared" ca="1" si="207"/>
        <v/>
      </c>
      <c r="Y485" t="str">
        <f t="shared" ca="1" si="207"/>
        <v/>
      </c>
      <c r="Z485" t="str">
        <f t="shared" ca="1" si="207"/>
        <v/>
      </c>
      <c r="AA485" t="str">
        <f t="shared" ca="1" si="207"/>
        <v/>
      </c>
      <c r="AB485" t="str">
        <f t="shared" ca="1" si="207"/>
        <v/>
      </c>
      <c r="AC485" t="str">
        <f t="shared" ca="1" si="207"/>
        <v/>
      </c>
      <c r="AD485" t="str">
        <f t="shared" ca="1" si="207"/>
        <v/>
      </c>
      <c r="AE485" t="str">
        <f t="shared" ca="1" si="175"/>
        <v/>
      </c>
      <c r="AF485" t="str">
        <f t="shared" ca="1" si="208"/>
        <v/>
      </c>
      <c r="AG485" t="str">
        <f t="shared" ca="1" si="208"/>
        <v/>
      </c>
      <c r="AH485" t="str">
        <f t="shared" ca="1" si="208"/>
        <v/>
      </c>
      <c r="AI485" t="str">
        <f t="shared" ca="1" si="208"/>
        <v/>
      </c>
      <c r="AJ485" t="str">
        <f t="shared" ca="1" si="208"/>
        <v/>
      </c>
      <c r="AK485" t="str">
        <f t="shared" ca="1" si="208"/>
        <v/>
      </c>
      <c r="AL485" t="str">
        <f t="shared" ca="1" si="206"/>
        <v/>
      </c>
      <c r="AM485" t="str">
        <f t="shared" ca="1" si="206"/>
        <v/>
      </c>
      <c r="AN485" t="str">
        <f t="shared" ca="1" si="193"/>
        <v/>
      </c>
      <c r="AO485" t="str">
        <f t="shared" ca="1" si="194"/>
        <v/>
      </c>
    </row>
    <row r="486" spans="3:41">
      <c r="C486" t="str">
        <f t="shared" ca="1" si="185"/>
        <v/>
      </c>
      <c r="D486" t="str">
        <f t="shared" ca="1" si="186"/>
        <v/>
      </c>
      <c r="E486" t="str">
        <f t="shared" ca="1" si="187"/>
        <v/>
      </c>
      <c r="F486" t="str">
        <f t="shared" ca="1" si="203"/>
        <v/>
      </c>
      <c r="G486" t="str">
        <f t="shared" ca="1" si="203"/>
        <v/>
      </c>
      <c r="H486" t="str">
        <f t="shared" ca="1" si="188"/>
        <v/>
      </c>
      <c r="I486" t="str">
        <f t="shared" ca="1" si="204"/>
        <v/>
      </c>
      <c r="J486" t="str">
        <f t="shared" ca="1" si="204"/>
        <v/>
      </c>
      <c r="K486" t="str">
        <f t="shared" ca="1" si="204"/>
        <v/>
      </c>
      <c r="L486" t="str">
        <f t="shared" ca="1" si="189"/>
        <v/>
      </c>
      <c r="M486" t="str">
        <f t="shared" ca="1" si="190"/>
        <v/>
      </c>
      <c r="N486" t="str">
        <f t="shared" ca="1" si="205"/>
        <v/>
      </c>
      <c r="O486" t="str">
        <f t="shared" ca="1" si="205"/>
        <v/>
      </c>
      <c r="P486" t="str">
        <f t="shared" ca="1" si="207"/>
        <v/>
      </c>
      <c r="Q486" t="str">
        <f t="shared" ca="1" si="207"/>
        <v/>
      </c>
      <c r="R486" t="str">
        <f t="shared" ca="1" si="207"/>
        <v/>
      </c>
      <c r="S486" t="str">
        <f t="shared" ca="1" si="207"/>
        <v/>
      </c>
      <c r="T486" t="str">
        <f t="shared" ca="1" si="207"/>
        <v/>
      </c>
      <c r="U486" t="str">
        <f t="shared" ca="1" si="207"/>
        <v/>
      </c>
      <c r="V486" t="str">
        <f t="shared" ca="1" si="207"/>
        <v/>
      </c>
      <c r="W486" t="str">
        <f t="shared" ca="1" si="207"/>
        <v/>
      </c>
      <c r="X486" t="str">
        <f t="shared" ca="1" si="207"/>
        <v/>
      </c>
      <c r="Y486" t="str">
        <f t="shared" ca="1" si="207"/>
        <v/>
      </c>
      <c r="Z486" t="str">
        <f t="shared" ca="1" si="207"/>
        <v/>
      </c>
      <c r="AA486" t="str">
        <f t="shared" ca="1" si="207"/>
        <v/>
      </c>
      <c r="AB486" t="str">
        <f t="shared" ca="1" si="207"/>
        <v/>
      </c>
      <c r="AC486" t="str">
        <f t="shared" ca="1" si="207"/>
        <v/>
      </c>
      <c r="AD486" t="str">
        <f t="shared" ca="1" si="207"/>
        <v/>
      </c>
      <c r="AE486" t="str">
        <f t="shared" ref="AE486:AE500" ca="1" si="209">IF(ISNUMBER(MATCH(ROW(),$BC:$BC, 0)), IF(OR(INDIRECT("SP_2b!" &amp; ADDRESS(MATCH(ROW(),$BC:$BC, 0)-1, COLUMN()-4, 4))="", INDIRECT("SP_2b!" &amp; ADDRESS(MATCH(ROW(),$BC:$BC, 0)-1, COLUMN()-4, 4))=0), "", INDIRECT("SP_2b!" &amp; ADDRESS(MATCH(ROW(),$BC:$BC, 0)-1, COLUMN()-4, 4))), "")</f>
        <v/>
      </c>
      <c r="AF486" t="str">
        <f t="shared" ca="1" si="208"/>
        <v/>
      </c>
      <c r="AG486" t="str">
        <f t="shared" ca="1" si="208"/>
        <v/>
      </c>
      <c r="AH486" t="str">
        <f t="shared" ca="1" si="208"/>
        <v/>
      </c>
      <c r="AI486" t="str">
        <f t="shared" ca="1" si="208"/>
        <v/>
      </c>
      <c r="AJ486" t="str">
        <f t="shared" ca="1" si="208"/>
        <v/>
      </c>
      <c r="AK486" t="str">
        <f t="shared" ca="1" si="208"/>
        <v/>
      </c>
      <c r="AL486" t="str">
        <f t="shared" ca="1" si="206"/>
        <v/>
      </c>
      <c r="AM486" t="str">
        <f t="shared" ca="1" si="206"/>
        <v/>
      </c>
      <c r="AN486" t="str">
        <f t="shared" ca="1" si="193"/>
        <v/>
      </c>
      <c r="AO486" t="str">
        <f t="shared" ca="1" si="194"/>
        <v/>
      </c>
    </row>
    <row r="487" spans="3:41">
      <c r="C487" t="str">
        <f t="shared" ca="1" si="185"/>
        <v/>
      </c>
      <c r="D487" t="str">
        <f t="shared" ca="1" si="186"/>
        <v/>
      </c>
      <c r="E487" t="str">
        <f t="shared" ca="1" si="187"/>
        <v/>
      </c>
      <c r="F487" t="str">
        <f t="shared" ca="1" si="203"/>
        <v/>
      </c>
      <c r="G487" t="str">
        <f t="shared" ca="1" si="203"/>
        <v/>
      </c>
      <c r="H487" t="str">
        <f t="shared" ca="1" si="188"/>
        <v/>
      </c>
      <c r="I487" t="str">
        <f t="shared" ca="1" si="204"/>
        <v/>
      </c>
      <c r="J487" t="str">
        <f t="shared" ca="1" si="204"/>
        <v/>
      </c>
      <c r="K487" t="str">
        <f t="shared" ca="1" si="204"/>
        <v/>
      </c>
      <c r="L487" t="str">
        <f t="shared" ca="1" si="189"/>
        <v/>
      </c>
      <c r="M487" t="str">
        <f t="shared" ca="1" si="190"/>
        <v/>
      </c>
      <c r="N487" t="str">
        <f t="shared" ca="1" si="205"/>
        <v/>
      </c>
      <c r="O487" t="str">
        <f t="shared" ca="1" si="205"/>
        <v/>
      </c>
      <c r="P487" t="str">
        <f t="shared" ca="1" si="207"/>
        <v/>
      </c>
      <c r="Q487" t="str">
        <f t="shared" ca="1" si="207"/>
        <v/>
      </c>
      <c r="R487" t="str">
        <f t="shared" ca="1" si="207"/>
        <v/>
      </c>
      <c r="S487" t="str">
        <f t="shared" ca="1" si="207"/>
        <v/>
      </c>
      <c r="T487" t="str">
        <f t="shared" ca="1" si="207"/>
        <v/>
      </c>
      <c r="U487" t="str">
        <f t="shared" ca="1" si="207"/>
        <v/>
      </c>
      <c r="V487" t="str">
        <f t="shared" ca="1" si="207"/>
        <v/>
      </c>
      <c r="W487" t="str">
        <f t="shared" ca="1" si="207"/>
        <v/>
      </c>
      <c r="X487" t="str">
        <f t="shared" ca="1" si="207"/>
        <v/>
      </c>
      <c r="Y487" t="str">
        <f t="shared" ca="1" si="207"/>
        <v/>
      </c>
      <c r="Z487" t="str">
        <f t="shared" ca="1" si="207"/>
        <v/>
      </c>
      <c r="AA487" t="str">
        <f t="shared" ca="1" si="207"/>
        <v/>
      </c>
      <c r="AB487" t="str">
        <f t="shared" ca="1" si="207"/>
        <v/>
      </c>
      <c r="AC487" t="str">
        <f t="shared" ca="1" si="207"/>
        <v/>
      </c>
      <c r="AD487" t="str">
        <f t="shared" ca="1" si="207"/>
        <v/>
      </c>
      <c r="AE487" t="str">
        <f t="shared" ca="1" si="209"/>
        <v/>
      </c>
      <c r="AF487" t="str">
        <f t="shared" ca="1" si="208"/>
        <v/>
      </c>
      <c r="AG487" t="str">
        <f t="shared" ca="1" si="208"/>
        <v/>
      </c>
      <c r="AH487" t="str">
        <f t="shared" ca="1" si="208"/>
        <v/>
      </c>
      <c r="AI487" t="str">
        <f t="shared" ca="1" si="208"/>
        <v/>
      </c>
      <c r="AJ487" t="str">
        <f t="shared" ca="1" si="208"/>
        <v/>
      </c>
      <c r="AK487" t="str">
        <f t="shared" ca="1" si="208"/>
        <v/>
      </c>
      <c r="AL487" t="str">
        <f t="shared" ca="1" si="206"/>
        <v/>
      </c>
      <c r="AM487" t="str">
        <f t="shared" ca="1" si="206"/>
        <v/>
      </c>
      <c r="AN487" t="str">
        <f t="shared" ca="1" si="193"/>
        <v/>
      </c>
      <c r="AO487" t="str">
        <f t="shared" ca="1" si="194"/>
        <v/>
      </c>
    </row>
    <row r="488" spans="3:41">
      <c r="C488" t="str">
        <f t="shared" ca="1" si="185"/>
        <v/>
      </c>
      <c r="D488" t="str">
        <f t="shared" ca="1" si="186"/>
        <v/>
      </c>
      <c r="E488" t="str">
        <f t="shared" ca="1" si="187"/>
        <v/>
      </c>
      <c r="F488" t="str">
        <f t="shared" ca="1" si="203"/>
        <v/>
      </c>
      <c r="G488" t="str">
        <f t="shared" ca="1" si="203"/>
        <v/>
      </c>
      <c r="H488" t="str">
        <f t="shared" ca="1" si="188"/>
        <v/>
      </c>
      <c r="I488" t="str">
        <f t="shared" ca="1" si="204"/>
        <v/>
      </c>
      <c r="J488" t="str">
        <f t="shared" ca="1" si="204"/>
        <v/>
      </c>
      <c r="K488" t="str">
        <f t="shared" ca="1" si="204"/>
        <v/>
      </c>
      <c r="L488" t="str">
        <f t="shared" ca="1" si="189"/>
        <v/>
      </c>
      <c r="M488" t="str">
        <f t="shared" ca="1" si="190"/>
        <v/>
      </c>
      <c r="N488" t="str">
        <f t="shared" ca="1" si="205"/>
        <v/>
      </c>
      <c r="O488" t="str">
        <f t="shared" ca="1" si="205"/>
        <v/>
      </c>
      <c r="P488" t="str">
        <f t="shared" ca="1" si="207"/>
        <v/>
      </c>
      <c r="Q488" t="str">
        <f t="shared" ca="1" si="207"/>
        <v/>
      </c>
      <c r="R488" t="str">
        <f t="shared" ca="1" si="207"/>
        <v/>
      </c>
      <c r="S488" t="str">
        <f t="shared" ca="1" si="207"/>
        <v/>
      </c>
      <c r="T488" t="str">
        <f t="shared" ca="1" si="207"/>
        <v/>
      </c>
      <c r="U488" t="str">
        <f t="shared" ca="1" si="207"/>
        <v/>
      </c>
      <c r="V488" t="str">
        <f t="shared" ca="1" si="207"/>
        <v/>
      </c>
      <c r="W488" t="str">
        <f t="shared" ca="1" si="207"/>
        <v/>
      </c>
      <c r="X488" t="str">
        <f t="shared" ca="1" si="207"/>
        <v/>
      </c>
      <c r="Y488" t="str">
        <f t="shared" ca="1" si="207"/>
        <v/>
      </c>
      <c r="Z488" t="str">
        <f t="shared" ca="1" si="207"/>
        <v/>
      </c>
      <c r="AA488" t="str">
        <f t="shared" ca="1" si="207"/>
        <v/>
      </c>
      <c r="AB488" t="str">
        <f t="shared" ca="1" si="207"/>
        <v/>
      </c>
      <c r="AC488" t="str">
        <f t="shared" ca="1" si="207"/>
        <v/>
      </c>
      <c r="AD488" t="str">
        <f t="shared" ca="1" si="207"/>
        <v/>
      </c>
      <c r="AE488" t="str">
        <f t="shared" ca="1" si="209"/>
        <v/>
      </c>
      <c r="AF488" t="str">
        <f t="shared" ca="1" si="208"/>
        <v/>
      </c>
      <c r="AG488" t="str">
        <f t="shared" ca="1" si="208"/>
        <v/>
      </c>
      <c r="AH488" t="str">
        <f t="shared" ca="1" si="208"/>
        <v/>
      </c>
      <c r="AI488" t="str">
        <f t="shared" ca="1" si="208"/>
        <v/>
      </c>
      <c r="AJ488" t="str">
        <f t="shared" ca="1" si="208"/>
        <v/>
      </c>
      <c r="AK488" t="str">
        <f t="shared" ca="1" si="208"/>
        <v/>
      </c>
      <c r="AL488" t="str">
        <f t="shared" ca="1" si="206"/>
        <v/>
      </c>
      <c r="AM488" t="str">
        <f t="shared" ca="1" si="206"/>
        <v/>
      </c>
      <c r="AN488" t="str">
        <f t="shared" ca="1" si="193"/>
        <v/>
      </c>
      <c r="AO488" t="str">
        <f t="shared" ca="1" si="194"/>
        <v/>
      </c>
    </row>
    <row r="489" spans="3:41">
      <c r="C489" t="str">
        <f t="shared" ca="1" si="185"/>
        <v/>
      </c>
      <c r="D489" t="str">
        <f t="shared" ca="1" si="186"/>
        <v/>
      </c>
      <c r="E489" t="str">
        <f t="shared" ca="1" si="187"/>
        <v/>
      </c>
      <c r="F489" t="str">
        <f t="shared" ca="1" si="203"/>
        <v/>
      </c>
      <c r="G489" t="str">
        <f t="shared" ca="1" si="203"/>
        <v/>
      </c>
      <c r="H489" t="str">
        <f t="shared" ca="1" si="188"/>
        <v/>
      </c>
      <c r="I489" t="str">
        <f t="shared" ca="1" si="204"/>
        <v/>
      </c>
      <c r="J489" t="str">
        <f t="shared" ca="1" si="204"/>
        <v/>
      </c>
      <c r="K489" t="str">
        <f t="shared" ca="1" si="204"/>
        <v/>
      </c>
      <c r="L489" t="str">
        <f t="shared" ca="1" si="189"/>
        <v/>
      </c>
      <c r="M489" t="str">
        <f t="shared" ca="1" si="190"/>
        <v/>
      </c>
      <c r="N489" t="str">
        <f t="shared" ca="1" si="205"/>
        <v/>
      </c>
      <c r="O489" t="str">
        <f t="shared" ca="1" si="205"/>
        <v/>
      </c>
      <c r="P489" t="str">
        <f t="shared" ca="1" si="207"/>
        <v/>
      </c>
      <c r="Q489" t="str">
        <f t="shared" ca="1" si="207"/>
        <v/>
      </c>
      <c r="R489" t="str">
        <f t="shared" ca="1" si="207"/>
        <v/>
      </c>
      <c r="S489" t="str">
        <f t="shared" ca="1" si="207"/>
        <v/>
      </c>
      <c r="T489" t="str">
        <f t="shared" ca="1" si="207"/>
        <v/>
      </c>
      <c r="U489" t="str">
        <f t="shared" ca="1" si="207"/>
        <v/>
      </c>
      <c r="V489" t="str">
        <f t="shared" ca="1" si="207"/>
        <v/>
      </c>
      <c r="W489" t="str">
        <f t="shared" ca="1" si="207"/>
        <v/>
      </c>
      <c r="X489" t="str">
        <f t="shared" ca="1" si="207"/>
        <v/>
      </c>
      <c r="Y489" t="str">
        <f t="shared" ca="1" si="207"/>
        <v/>
      </c>
      <c r="Z489" t="str">
        <f t="shared" ca="1" si="207"/>
        <v/>
      </c>
      <c r="AA489" t="str">
        <f t="shared" ca="1" si="207"/>
        <v/>
      </c>
      <c r="AB489" t="str">
        <f t="shared" ca="1" si="207"/>
        <v/>
      </c>
      <c r="AC489" t="str">
        <f t="shared" ca="1" si="207"/>
        <v/>
      </c>
      <c r="AD489" t="str">
        <f t="shared" ca="1" si="207"/>
        <v/>
      </c>
      <c r="AE489" t="str">
        <f t="shared" ca="1" si="209"/>
        <v/>
      </c>
      <c r="AF489" t="str">
        <f t="shared" ca="1" si="208"/>
        <v/>
      </c>
      <c r="AG489" t="str">
        <f t="shared" ca="1" si="208"/>
        <v/>
      </c>
      <c r="AH489" t="str">
        <f t="shared" ca="1" si="208"/>
        <v/>
      </c>
      <c r="AI489" t="str">
        <f t="shared" ca="1" si="208"/>
        <v/>
      </c>
      <c r="AJ489" t="str">
        <f t="shared" ca="1" si="208"/>
        <v/>
      </c>
      <c r="AK489" t="str">
        <f t="shared" ca="1" si="208"/>
        <v/>
      </c>
      <c r="AL489" t="str">
        <f t="shared" ca="1" si="206"/>
        <v/>
      </c>
      <c r="AM489" t="str">
        <f t="shared" ca="1" si="206"/>
        <v/>
      </c>
      <c r="AN489" t="str">
        <f t="shared" ca="1" si="193"/>
        <v/>
      </c>
      <c r="AO489" t="str">
        <f t="shared" ca="1" si="194"/>
        <v/>
      </c>
    </row>
    <row r="490" spans="3:41">
      <c r="C490" t="str">
        <f t="shared" ca="1" si="185"/>
        <v/>
      </c>
      <c r="D490" t="str">
        <f t="shared" ca="1" si="186"/>
        <v/>
      </c>
      <c r="E490" t="str">
        <f t="shared" ca="1" si="187"/>
        <v/>
      </c>
      <c r="F490" t="str">
        <f t="shared" ca="1" si="203"/>
        <v/>
      </c>
      <c r="G490" t="str">
        <f t="shared" ca="1" si="203"/>
        <v/>
      </c>
      <c r="H490" t="str">
        <f t="shared" ca="1" si="188"/>
        <v/>
      </c>
      <c r="I490" t="str">
        <f t="shared" ca="1" si="204"/>
        <v/>
      </c>
      <c r="J490" t="str">
        <f t="shared" ca="1" si="204"/>
        <v/>
      </c>
      <c r="K490" t="str">
        <f t="shared" ca="1" si="204"/>
        <v/>
      </c>
      <c r="L490" t="str">
        <f t="shared" ca="1" si="189"/>
        <v/>
      </c>
      <c r="M490" t="str">
        <f t="shared" ca="1" si="190"/>
        <v/>
      </c>
      <c r="N490" t="str">
        <f t="shared" ca="1" si="205"/>
        <v/>
      </c>
      <c r="O490" t="str">
        <f t="shared" ca="1" si="205"/>
        <v/>
      </c>
      <c r="P490" t="str">
        <f t="shared" ca="1" si="207"/>
        <v/>
      </c>
      <c r="Q490" t="str">
        <f t="shared" ca="1" si="207"/>
        <v/>
      </c>
      <c r="R490" t="str">
        <f t="shared" ca="1" si="207"/>
        <v/>
      </c>
      <c r="S490" t="str">
        <f t="shared" ca="1" si="207"/>
        <v/>
      </c>
      <c r="T490" t="str">
        <f t="shared" ca="1" si="207"/>
        <v/>
      </c>
      <c r="U490" t="str">
        <f t="shared" ca="1" si="207"/>
        <v/>
      </c>
      <c r="V490" t="str">
        <f t="shared" ca="1" si="207"/>
        <v/>
      </c>
      <c r="W490" t="str">
        <f t="shared" ca="1" si="207"/>
        <v/>
      </c>
      <c r="X490" t="str">
        <f t="shared" ca="1" si="207"/>
        <v/>
      </c>
      <c r="Y490" t="str">
        <f t="shared" ca="1" si="207"/>
        <v/>
      </c>
      <c r="Z490" t="str">
        <f t="shared" ca="1" si="207"/>
        <v/>
      </c>
      <c r="AA490" t="str">
        <f t="shared" ca="1" si="207"/>
        <v/>
      </c>
      <c r="AB490" t="str">
        <f t="shared" ca="1" si="207"/>
        <v/>
      </c>
      <c r="AC490" t="str">
        <f t="shared" ca="1" si="207"/>
        <v/>
      </c>
      <c r="AD490" t="str">
        <f t="shared" ca="1" si="207"/>
        <v/>
      </c>
      <c r="AE490" t="str">
        <f t="shared" ca="1" si="209"/>
        <v/>
      </c>
      <c r="AF490" t="str">
        <f t="shared" ca="1" si="208"/>
        <v/>
      </c>
      <c r="AG490" t="str">
        <f t="shared" ca="1" si="208"/>
        <v/>
      </c>
      <c r="AH490" t="str">
        <f t="shared" ca="1" si="208"/>
        <v/>
      </c>
      <c r="AI490" t="str">
        <f t="shared" ca="1" si="208"/>
        <v/>
      </c>
      <c r="AJ490" t="str">
        <f t="shared" ca="1" si="208"/>
        <v/>
      </c>
      <c r="AK490" t="str">
        <f t="shared" ca="1" si="208"/>
        <v/>
      </c>
      <c r="AL490" t="str">
        <f t="shared" ca="1" si="206"/>
        <v/>
      </c>
      <c r="AM490" t="str">
        <f t="shared" ca="1" si="206"/>
        <v/>
      </c>
      <c r="AN490" t="str">
        <f t="shared" ca="1" si="193"/>
        <v/>
      </c>
      <c r="AO490" t="str">
        <f t="shared" ca="1" si="194"/>
        <v/>
      </c>
    </row>
    <row r="491" spans="3:41">
      <c r="C491" t="str">
        <f t="shared" ca="1" si="185"/>
        <v/>
      </c>
      <c r="D491" t="str">
        <f t="shared" ca="1" si="186"/>
        <v/>
      </c>
      <c r="E491" t="str">
        <f t="shared" ca="1" si="187"/>
        <v/>
      </c>
      <c r="F491" t="str">
        <f t="shared" ca="1" si="203"/>
        <v/>
      </c>
      <c r="G491" t="str">
        <f t="shared" ca="1" si="203"/>
        <v/>
      </c>
      <c r="H491" t="str">
        <f t="shared" ca="1" si="188"/>
        <v/>
      </c>
      <c r="I491" t="str">
        <f t="shared" ca="1" si="204"/>
        <v/>
      </c>
      <c r="J491" t="str">
        <f t="shared" ca="1" si="204"/>
        <v/>
      </c>
      <c r="K491" t="str">
        <f t="shared" ca="1" si="204"/>
        <v/>
      </c>
      <c r="L491" t="str">
        <f t="shared" ca="1" si="189"/>
        <v/>
      </c>
      <c r="M491" t="str">
        <f t="shared" ca="1" si="190"/>
        <v/>
      </c>
      <c r="N491" t="str">
        <f t="shared" ca="1" si="205"/>
        <v/>
      </c>
      <c r="O491" t="str">
        <f t="shared" ca="1" si="205"/>
        <v/>
      </c>
      <c r="P491" t="str">
        <f t="shared" ca="1" si="207"/>
        <v/>
      </c>
      <c r="Q491" t="str">
        <f t="shared" ca="1" si="207"/>
        <v/>
      </c>
      <c r="R491" t="str">
        <f t="shared" ca="1" si="207"/>
        <v/>
      </c>
      <c r="S491" t="str">
        <f t="shared" ca="1" si="207"/>
        <v/>
      </c>
      <c r="T491" t="str">
        <f t="shared" ca="1" si="207"/>
        <v/>
      </c>
      <c r="U491" t="str">
        <f t="shared" ca="1" si="207"/>
        <v/>
      </c>
      <c r="V491" t="str">
        <f t="shared" ca="1" si="207"/>
        <v/>
      </c>
      <c r="W491" t="str">
        <f t="shared" ca="1" si="207"/>
        <v/>
      </c>
      <c r="X491" t="str">
        <f t="shared" ca="1" si="207"/>
        <v/>
      </c>
      <c r="Y491" t="str">
        <f t="shared" ca="1" si="207"/>
        <v/>
      </c>
      <c r="Z491" t="str">
        <f t="shared" ca="1" si="207"/>
        <v/>
      </c>
      <c r="AA491" t="str">
        <f t="shared" ca="1" si="207"/>
        <v/>
      </c>
      <c r="AB491" t="str">
        <f t="shared" ca="1" si="207"/>
        <v/>
      </c>
      <c r="AC491" t="str">
        <f t="shared" ca="1" si="207"/>
        <v/>
      </c>
      <c r="AD491" t="str">
        <f t="shared" ca="1" si="207"/>
        <v/>
      </c>
      <c r="AE491" t="str">
        <f t="shared" ca="1" si="209"/>
        <v/>
      </c>
      <c r="AF491" t="str">
        <f t="shared" ca="1" si="208"/>
        <v/>
      </c>
      <c r="AG491" t="str">
        <f t="shared" ca="1" si="208"/>
        <v/>
      </c>
      <c r="AH491" t="str">
        <f t="shared" ca="1" si="208"/>
        <v/>
      </c>
      <c r="AI491" t="str">
        <f t="shared" ca="1" si="208"/>
        <v/>
      </c>
      <c r="AJ491" t="str">
        <f t="shared" ca="1" si="208"/>
        <v/>
      </c>
      <c r="AK491" t="str">
        <f t="shared" ca="1" si="208"/>
        <v/>
      </c>
      <c r="AL491" t="str">
        <f t="shared" ca="1" si="206"/>
        <v/>
      </c>
      <c r="AM491" t="str">
        <f t="shared" ca="1" si="206"/>
        <v/>
      </c>
      <c r="AN491" t="str">
        <f t="shared" ca="1" si="193"/>
        <v/>
      </c>
      <c r="AO491" t="str">
        <f t="shared" ca="1" si="194"/>
        <v/>
      </c>
    </row>
    <row r="492" spans="3:41">
      <c r="C492" t="str">
        <f t="shared" ca="1" si="185"/>
        <v/>
      </c>
      <c r="D492" t="str">
        <f t="shared" ca="1" si="186"/>
        <v/>
      </c>
      <c r="E492" t="str">
        <f t="shared" ca="1" si="187"/>
        <v/>
      </c>
      <c r="F492" t="str">
        <f t="shared" ca="1" si="203"/>
        <v/>
      </c>
      <c r="G492" t="str">
        <f t="shared" ca="1" si="203"/>
        <v/>
      </c>
      <c r="H492" t="str">
        <f t="shared" ca="1" si="188"/>
        <v/>
      </c>
      <c r="I492" t="str">
        <f t="shared" ca="1" si="204"/>
        <v/>
      </c>
      <c r="J492" t="str">
        <f t="shared" ca="1" si="204"/>
        <v/>
      </c>
      <c r="K492" t="str">
        <f t="shared" ca="1" si="204"/>
        <v/>
      </c>
      <c r="L492" t="str">
        <f t="shared" ca="1" si="189"/>
        <v/>
      </c>
      <c r="M492" t="str">
        <f t="shared" ca="1" si="190"/>
        <v/>
      </c>
      <c r="N492" t="str">
        <f t="shared" ca="1" si="205"/>
        <v/>
      </c>
      <c r="O492" t="str">
        <f t="shared" ca="1" si="205"/>
        <v/>
      </c>
      <c r="P492" t="str">
        <f t="shared" ref="P492:AD500" ca="1" si="210">IF(ISNUMBER(MATCH(ROW(),$BC:$BC, 0)), IF(INDIRECT("SP_2b!" &amp; ADDRESS(MATCH(ROW(),$BC:$BC, 0)-1, COLUMN()-4, 4))&lt;&gt;"", INDIRECT("SP_2b!" &amp; ADDRESS(MATCH(ROW(),$BC:$BC, 0)-1, COLUMN()-4, 4)), ""), "")</f>
        <v/>
      </c>
      <c r="Q492" t="str">
        <f t="shared" ca="1" si="210"/>
        <v/>
      </c>
      <c r="R492" t="str">
        <f t="shared" ca="1" si="210"/>
        <v/>
      </c>
      <c r="S492" t="str">
        <f t="shared" ca="1" si="210"/>
        <v/>
      </c>
      <c r="T492" t="str">
        <f t="shared" ca="1" si="210"/>
        <v/>
      </c>
      <c r="U492" t="str">
        <f t="shared" ca="1" si="210"/>
        <v/>
      </c>
      <c r="V492" t="str">
        <f t="shared" ca="1" si="210"/>
        <v/>
      </c>
      <c r="W492" t="str">
        <f t="shared" ca="1" si="210"/>
        <v/>
      </c>
      <c r="X492" t="str">
        <f t="shared" ca="1" si="210"/>
        <v/>
      </c>
      <c r="Y492" t="str">
        <f t="shared" ca="1" si="210"/>
        <v/>
      </c>
      <c r="Z492" t="str">
        <f t="shared" ca="1" si="210"/>
        <v/>
      </c>
      <c r="AA492" t="str">
        <f t="shared" ca="1" si="210"/>
        <v/>
      </c>
      <c r="AB492" t="str">
        <f t="shared" ca="1" si="210"/>
        <v/>
      </c>
      <c r="AC492" t="str">
        <f t="shared" ca="1" si="210"/>
        <v/>
      </c>
      <c r="AD492" t="str">
        <f t="shared" ca="1" si="210"/>
        <v/>
      </c>
      <c r="AE492" t="str">
        <f t="shared" ca="1" si="209"/>
        <v/>
      </c>
      <c r="AF492" t="str">
        <f t="shared" ref="AF492:AK500" ca="1" si="211">IF(ISNUMBER(MATCH(ROW(),$BC:$BC, 0)), IF(OR(INDIRECT("SP_2b!" &amp; ADDRESS(MATCH(ROW(),$BC:$BC, 0)-1, COLUMN()-4, 4))="", INDIRECT("SP_2b!" &amp; ADDRESS(MATCH(ROW(),$BC:$BC, 0)-1, COLUMN()-4, 4))=0), "", INDIRECT("SP_2b!" &amp; ADDRESS(MATCH(ROW(),$BC:$BC, 0)-1, COLUMN()-4, 4))), "")</f>
        <v/>
      </c>
      <c r="AG492" t="str">
        <f t="shared" ca="1" si="211"/>
        <v/>
      </c>
      <c r="AH492" t="str">
        <f t="shared" ca="1" si="211"/>
        <v/>
      </c>
      <c r="AI492" t="str">
        <f t="shared" ca="1" si="211"/>
        <v/>
      </c>
      <c r="AJ492" t="str">
        <f t="shared" ca="1" si="211"/>
        <v/>
      </c>
      <c r="AK492" t="str">
        <f t="shared" ca="1" si="211"/>
        <v/>
      </c>
      <c r="AL492" t="str">
        <f t="shared" ca="1" si="206"/>
        <v/>
      </c>
      <c r="AM492" t="str">
        <f t="shared" ca="1" si="206"/>
        <v/>
      </c>
      <c r="AN492" t="str">
        <f t="shared" ca="1" si="193"/>
        <v/>
      </c>
      <c r="AO492" t="str">
        <f t="shared" ca="1" si="194"/>
        <v/>
      </c>
    </row>
    <row r="493" spans="3:41">
      <c r="C493" t="str">
        <f t="shared" ca="1" si="185"/>
        <v/>
      </c>
      <c r="D493" t="str">
        <f t="shared" ca="1" si="186"/>
        <v/>
      </c>
      <c r="E493" t="str">
        <f t="shared" ca="1" si="187"/>
        <v/>
      </c>
      <c r="F493" t="str">
        <f t="shared" ca="1" si="203"/>
        <v/>
      </c>
      <c r="G493" t="str">
        <f t="shared" ca="1" si="203"/>
        <v/>
      </c>
      <c r="H493" t="str">
        <f t="shared" ca="1" si="188"/>
        <v/>
      </c>
      <c r="I493" t="str">
        <f t="shared" ca="1" si="204"/>
        <v/>
      </c>
      <c r="J493" t="str">
        <f t="shared" ca="1" si="204"/>
        <v/>
      </c>
      <c r="K493" t="str">
        <f t="shared" ca="1" si="204"/>
        <v/>
      </c>
      <c r="L493" t="str">
        <f t="shared" ca="1" si="189"/>
        <v/>
      </c>
      <c r="M493" t="str">
        <f t="shared" ca="1" si="190"/>
        <v/>
      </c>
      <c r="N493" t="str">
        <f t="shared" ca="1" si="205"/>
        <v/>
      </c>
      <c r="O493" t="str">
        <f t="shared" ca="1" si="205"/>
        <v/>
      </c>
      <c r="P493" t="str">
        <f t="shared" ca="1" si="210"/>
        <v/>
      </c>
      <c r="Q493" t="str">
        <f t="shared" ca="1" si="210"/>
        <v/>
      </c>
      <c r="R493" t="str">
        <f t="shared" ca="1" si="210"/>
        <v/>
      </c>
      <c r="S493" t="str">
        <f t="shared" ca="1" si="210"/>
        <v/>
      </c>
      <c r="T493" t="str">
        <f t="shared" ca="1" si="210"/>
        <v/>
      </c>
      <c r="U493" t="str">
        <f t="shared" ca="1" si="210"/>
        <v/>
      </c>
      <c r="V493" t="str">
        <f t="shared" ca="1" si="210"/>
        <v/>
      </c>
      <c r="W493" t="str">
        <f t="shared" ca="1" si="210"/>
        <v/>
      </c>
      <c r="X493" t="str">
        <f t="shared" ca="1" si="210"/>
        <v/>
      </c>
      <c r="Y493" t="str">
        <f t="shared" ca="1" si="210"/>
        <v/>
      </c>
      <c r="Z493" t="str">
        <f t="shared" ca="1" si="210"/>
        <v/>
      </c>
      <c r="AA493" t="str">
        <f t="shared" ca="1" si="210"/>
        <v/>
      </c>
      <c r="AB493" t="str">
        <f t="shared" ca="1" si="210"/>
        <v/>
      </c>
      <c r="AC493" t="str">
        <f t="shared" ca="1" si="210"/>
        <v/>
      </c>
      <c r="AD493" t="str">
        <f t="shared" ca="1" si="210"/>
        <v/>
      </c>
      <c r="AE493" t="str">
        <f t="shared" ca="1" si="209"/>
        <v/>
      </c>
      <c r="AF493" t="str">
        <f t="shared" ca="1" si="211"/>
        <v/>
      </c>
      <c r="AG493" t="str">
        <f t="shared" ca="1" si="211"/>
        <v/>
      </c>
      <c r="AH493" t="str">
        <f t="shared" ca="1" si="211"/>
        <v/>
      </c>
      <c r="AI493" t="str">
        <f t="shared" ca="1" si="211"/>
        <v/>
      </c>
      <c r="AJ493" t="str">
        <f t="shared" ca="1" si="211"/>
        <v/>
      </c>
      <c r="AK493" t="str">
        <f t="shared" ca="1" si="211"/>
        <v/>
      </c>
      <c r="AL493" t="str">
        <f t="shared" ca="1" si="206"/>
        <v/>
      </c>
      <c r="AM493" t="str">
        <f t="shared" ca="1" si="206"/>
        <v/>
      </c>
      <c r="AN493" t="str">
        <f t="shared" ca="1" si="193"/>
        <v/>
      </c>
      <c r="AO493" t="str">
        <f t="shared" ca="1" si="194"/>
        <v/>
      </c>
    </row>
    <row r="494" spans="3:41">
      <c r="C494" t="str">
        <f t="shared" ca="1" si="185"/>
        <v/>
      </c>
      <c r="D494" t="str">
        <f t="shared" ca="1" si="186"/>
        <v/>
      </c>
      <c r="E494" t="str">
        <f t="shared" ca="1" si="187"/>
        <v/>
      </c>
      <c r="F494" t="str">
        <f t="shared" ca="1" si="203"/>
        <v/>
      </c>
      <c r="G494" t="str">
        <f t="shared" ca="1" si="203"/>
        <v/>
      </c>
      <c r="H494" t="str">
        <f t="shared" ca="1" si="188"/>
        <v/>
      </c>
      <c r="I494" t="str">
        <f t="shared" ca="1" si="204"/>
        <v/>
      </c>
      <c r="J494" t="str">
        <f t="shared" ca="1" si="204"/>
        <v/>
      </c>
      <c r="K494" t="str">
        <f t="shared" ca="1" si="204"/>
        <v/>
      </c>
      <c r="L494" t="str">
        <f t="shared" ca="1" si="189"/>
        <v/>
      </c>
      <c r="M494" t="str">
        <f t="shared" ca="1" si="190"/>
        <v/>
      </c>
      <c r="N494" t="str">
        <f t="shared" ca="1" si="205"/>
        <v/>
      </c>
      <c r="O494" t="str">
        <f t="shared" ca="1" si="205"/>
        <v/>
      </c>
      <c r="P494" t="str">
        <f t="shared" ca="1" si="210"/>
        <v/>
      </c>
      <c r="Q494" t="str">
        <f t="shared" ca="1" si="210"/>
        <v/>
      </c>
      <c r="R494" t="str">
        <f t="shared" ca="1" si="210"/>
        <v/>
      </c>
      <c r="S494" t="str">
        <f t="shared" ca="1" si="210"/>
        <v/>
      </c>
      <c r="T494" t="str">
        <f t="shared" ca="1" si="210"/>
        <v/>
      </c>
      <c r="U494" t="str">
        <f t="shared" ca="1" si="210"/>
        <v/>
      </c>
      <c r="V494" t="str">
        <f t="shared" ca="1" si="210"/>
        <v/>
      </c>
      <c r="W494" t="str">
        <f t="shared" ca="1" si="210"/>
        <v/>
      </c>
      <c r="X494" t="str">
        <f t="shared" ca="1" si="210"/>
        <v/>
      </c>
      <c r="Y494" t="str">
        <f t="shared" ca="1" si="210"/>
        <v/>
      </c>
      <c r="Z494" t="str">
        <f t="shared" ca="1" si="210"/>
        <v/>
      </c>
      <c r="AA494" t="str">
        <f t="shared" ca="1" si="210"/>
        <v/>
      </c>
      <c r="AB494" t="str">
        <f t="shared" ca="1" si="210"/>
        <v/>
      </c>
      <c r="AC494" t="str">
        <f t="shared" ca="1" si="210"/>
        <v/>
      </c>
      <c r="AD494" t="str">
        <f t="shared" ca="1" si="210"/>
        <v/>
      </c>
      <c r="AE494" t="str">
        <f t="shared" ca="1" si="209"/>
        <v/>
      </c>
      <c r="AF494" t="str">
        <f t="shared" ca="1" si="211"/>
        <v/>
      </c>
      <c r="AG494" t="str">
        <f t="shared" ca="1" si="211"/>
        <v/>
      </c>
      <c r="AH494" t="str">
        <f t="shared" ca="1" si="211"/>
        <v/>
      </c>
      <c r="AI494" t="str">
        <f t="shared" ca="1" si="211"/>
        <v/>
      </c>
      <c r="AJ494" t="str">
        <f t="shared" ca="1" si="211"/>
        <v/>
      </c>
      <c r="AK494" t="str">
        <f t="shared" ca="1" si="211"/>
        <v/>
      </c>
      <c r="AL494" t="str">
        <f t="shared" ca="1" si="206"/>
        <v/>
      </c>
      <c r="AM494" t="str">
        <f t="shared" ca="1" si="206"/>
        <v/>
      </c>
      <c r="AN494" t="str">
        <f t="shared" ca="1" si="193"/>
        <v/>
      </c>
      <c r="AO494" t="str">
        <f t="shared" ca="1" si="194"/>
        <v/>
      </c>
    </row>
    <row r="495" spans="3:41">
      <c r="C495" t="str">
        <f t="shared" ca="1" si="185"/>
        <v/>
      </c>
      <c r="D495" t="str">
        <f t="shared" ca="1" si="186"/>
        <v/>
      </c>
      <c r="E495" t="str">
        <f t="shared" ca="1" si="187"/>
        <v/>
      </c>
      <c r="F495" t="str">
        <f t="shared" ca="1" si="203"/>
        <v/>
      </c>
      <c r="G495" t="str">
        <f t="shared" ca="1" si="203"/>
        <v/>
      </c>
      <c r="H495" t="str">
        <f t="shared" ca="1" si="188"/>
        <v/>
      </c>
      <c r="I495" t="str">
        <f t="shared" ca="1" si="204"/>
        <v/>
      </c>
      <c r="J495" t="str">
        <f t="shared" ca="1" si="204"/>
        <v/>
      </c>
      <c r="K495" t="str">
        <f t="shared" ca="1" si="204"/>
        <v/>
      </c>
      <c r="L495" t="str">
        <f t="shared" ca="1" si="189"/>
        <v/>
      </c>
      <c r="M495" t="str">
        <f t="shared" ca="1" si="190"/>
        <v/>
      </c>
      <c r="N495" t="str">
        <f t="shared" ca="1" si="205"/>
        <v/>
      </c>
      <c r="O495" t="str">
        <f t="shared" ca="1" si="205"/>
        <v/>
      </c>
      <c r="P495" t="str">
        <f t="shared" ca="1" si="210"/>
        <v/>
      </c>
      <c r="Q495" t="str">
        <f t="shared" ca="1" si="210"/>
        <v/>
      </c>
      <c r="R495" t="str">
        <f t="shared" ca="1" si="210"/>
        <v/>
      </c>
      <c r="S495" t="str">
        <f t="shared" ca="1" si="210"/>
        <v/>
      </c>
      <c r="T495" t="str">
        <f t="shared" ca="1" si="210"/>
        <v/>
      </c>
      <c r="U495" t="str">
        <f t="shared" ca="1" si="210"/>
        <v/>
      </c>
      <c r="V495" t="str">
        <f t="shared" ca="1" si="210"/>
        <v/>
      </c>
      <c r="W495" t="str">
        <f t="shared" ca="1" si="210"/>
        <v/>
      </c>
      <c r="X495" t="str">
        <f t="shared" ca="1" si="210"/>
        <v/>
      </c>
      <c r="Y495" t="str">
        <f t="shared" ca="1" si="210"/>
        <v/>
      </c>
      <c r="Z495" t="str">
        <f t="shared" ca="1" si="210"/>
        <v/>
      </c>
      <c r="AA495" t="str">
        <f t="shared" ca="1" si="210"/>
        <v/>
      </c>
      <c r="AB495" t="str">
        <f t="shared" ca="1" si="210"/>
        <v/>
      </c>
      <c r="AC495" t="str">
        <f t="shared" ca="1" si="210"/>
        <v/>
      </c>
      <c r="AD495" t="str">
        <f t="shared" ca="1" si="210"/>
        <v/>
      </c>
      <c r="AE495" t="str">
        <f t="shared" ca="1" si="209"/>
        <v/>
      </c>
      <c r="AF495" t="str">
        <f t="shared" ca="1" si="211"/>
        <v/>
      </c>
      <c r="AG495" t="str">
        <f t="shared" ca="1" si="211"/>
        <v/>
      </c>
      <c r="AH495" t="str">
        <f t="shared" ca="1" si="211"/>
        <v/>
      </c>
      <c r="AI495" t="str">
        <f t="shared" ca="1" si="211"/>
        <v/>
      </c>
      <c r="AJ495" t="str">
        <f t="shared" ca="1" si="211"/>
        <v/>
      </c>
      <c r="AK495" t="str">
        <f t="shared" ca="1" si="211"/>
        <v/>
      </c>
      <c r="AL495" t="str">
        <f t="shared" ca="1" si="206"/>
        <v/>
      </c>
      <c r="AM495" t="str">
        <f t="shared" ca="1" si="206"/>
        <v/>
      </c>
      <c r="AN495" t="str">
        <f t="shared" ca="1" si="193"/>
        <v/>
      </c>
      <c r="AO495" t="str">
        <f t="shared" ca="1" si="194"/>
        <v/>
      </c>
    </row>
    <row r="496" spans="3:41">
      <c r="C496" t="str">
        <f t="shared" ca="1" si="185"/>
        <v/>
      </c>
      <c r="D496" t="str">
        <f t="shared" ca="1" si="186"/>
        <v/>
      </c>
      <c r="E496" t="str">
        <f t="shared" ca="1" si="187"/>
        <v/>
      </c>
      <c r="F496" t="str">
        <f t="shared" ca="1" si="203"/>
        <v/>
      </c>
      <c r="G496" t="str">
        <f t="shared" ca="1" si="203"/>
        <v/>
      </c>
      <c r="H496" t="str">
        <f t="shared" ca="1" si="188"/>
        <v/>
      </c>
      <c r="I496" t="str">
        <f t="shared" ca="1" si="204"/>
        <v/>
      </c>
      <c r="J496" t="str">
        <f t="shared" ca="1" si="204"/>
        <v/>
      </c>
      <c r="K496" t="str">
        <f t="shared" ca="1" si="204"/>
        <v/>
      </c>
      <c r="L496" t="str">
        <f t="shared" ca="1" si="189"/>
        <v/>
      </c>
      <c r="M496" t="str">
        <f t="shared" ca="1" si="190"/>
        <v/>
      </c>
      <c r="N496" t="str">
        <f t="shared" ca="1" si="205"/>
        <v/>
      </c>
      <c r="O496" t="str">
        <f t="shared" ca="1" si="205"/>
        <v/>
      </c>
      <c r="P496" t="str">
        <f t="shared" ca="1" si="210"/>
        <v/>
      </c>
      <c r="Q496" t="str">
        <f t="shared" ca="1" si="210"/>
        <v/>
      </c>
      <c r="R496" t="str">
        <f t="shared" ca="1" si="210"/>
        <v/>
      </c>
      <c r="S496" t="str">
        <f t="shared" ca="1" si="210"/>
        <v/>
      </c>
      <c r="T496" t="str">
        <f t="shared" ca="1" si="210"/>
        <v/>
      </c>
      <c r="U496" t="str">
        <f t="shared" ca="1" si="210"/>
        <v/>
      </c>
      <c r="V496" t="str">
        <f t="shared" ca="1" si="210"/>
        <v/>
      </c>
      <c r="W496" t="str">
        <f t="shared" ca="1" si="210"/>
        <v/>
      </c>
      <c r="X496" t="str">
        <f t="shared" ca="1" si="210"/>
        <v/>
      </c>
      <c r="Y496" t="str">
        <f t="shared" ca="1" si="210"/>
        <v/>
      </c>
      <c r="Z496" t="str">
        <f t="shared" ca="1" si="210"/>
        <v/>
      </c>
      <c r="AA496" t="str">
        <f t="shared" ca="1" si="210"/>
        <v/>
      </c>
      <c r="AB496" t="str">
        <f t="shared" ca="1" si="210"/>
        <v/>
      </c>
      <c r="AC496" t="str">
        <f t="shared" ca="1" si="210"/>
        <v/>
      </c>
      <c r="AD496" t="str">
        <f t="shared" ca="1" si="210"/>
        <v/>
      </c>
      <c r="AE496" t="str">
        <f t="shared" ca="1" si="209"/>
        <v/>
      </c>
      <c r="AF496" t="str">
        <f t="shared" ca="1" si="211"/>
        <v/>
      </c>
      <c r="AG496" t="str">
        <f t="shared" ca="1" si="211"/>
        <v/>
      </c>
      <c r="AH496" t="str">
        <f t="shared" ca="1" si="211"/>
        <v/>
      </c>
      <c r="AI496" t="str">
        <f t="shared" ca="1" si="211"/>
        <v/>
      </c>
      <c r="AJ496" t="str">
        <f t="shared" ca="1" si="211"/>
        <v/>
      </c>
      <c r="AK496" t="str">
        <f t="shared" ca="1" si="211"/>
        <v/>
      </c>
      <c r="AL496" t="str">
        <f t="shared" ca="1" si="206"/>
        <v/>
      </c>
      <c r="AM496" t="str">
        <f t="shared" ca="1" si="206"/>
        <v/>
      </c>
      <c r="AN496" t="str">
        <f t="shared" ca="1" si="193"/>
        <v/>
      </c>
      <c r="AO496" t="str">
        <f t="shared" ca="1" si="194"/>
        <v/>
      </c>
    </row>
    <row r="497" spans="3:41">
      <c r="C497" t="str">
        <f t="shared" ca="1" si="185"/>
        <v/>
      </c>
      <c r="D497" t="str">
        <f t="shared" ca="1" si="186"/>
        <v/>
      </c>
      <c r="E497" t="str">
        <f t="shared" ca="1" si="187"/>
        <v/>
      </c>
      <c r="F497" t="str">
        <f t="shared" ca="1" si="203"/>
        <v/>
      </c>
      <c r="G497" t="str">
        <f t="shared" ca="1" si="203"/>
        <v/>
      </c>
      <c r="H497" t="str">
        <f t="shared" ca="1" si="188"/>
        <v/>
      </c>
      <c r="I497" t="str">
        <f t="shared" ca="1" si="204"/>
        <v/>
      </c>
      <c r="J497" t="str">
        <f t="shared" ca="1" si="204"/>
        <v/>
      </c>
      <c r="K497" t="str">
        <f t="shared" ca="1" si="204"/>
        <v/>
      </c>
      <c r="L497" t="str">
        <f t="shared" ca="1" si="189"/>
        <v/>
      </c>
      <c r="M497" t="str">
        <f t="shared" ca="1" si="190"/>
        <v/>
      </c>
      <c r="N497" t="str">
        <f t="shared" ca="1" si="205"/>
        <v/>
      </c>
      <c r="O497" t="str">
        <f t="shared" ca="1" si="205"/>
        <v/>
      </c>
      <c r="P497" t="str">
        <f t="shared" ca="1" si="210"/>
        <v/>
      </c>
      <c r="Q497" t="str">
        <f t="shared" ca="1" si="210"/>
        <v/>
      </c>
      <c r="R497" t="str">
        <f t="shared" ca="1" si="210"/>
        <v/>
      </c>
      <c r="S497" t="str">
        <f t="shared" ca="1" si="210"/>
        <v/>
      </c>
      <c r="T497" t="str">
        <f t="shared" ca="1" si="210"/>
        <v/>
      </c>
      <c r="U497" t="str">
        <f t="shared" ca="1" si="210"/>
        <v/>
      </c>
      <c r="V497" t="str">
        <f t="shared" ca="1" si="210"/>
        <v/>
      </c>
      <c r="W497" t="str">
        <f t="shared" ca="1" si="210"/>
        <v/>
      </c>
      <c r="X497" t="str">
        <f t="shared" ca="1" si="210"/>
        <v/>
      </c>
      <c r="Y497" t="str">
        <f t="shared" ca="1" si="210"/>
        <v/>
      </c>
      <c r="Z497" t="str">
        <f t="shared" ca="1" si="210"/>
        <v/>
      </c>
      <c r="AA497" t="str">
        <f t="shared" ca="1" si="210"/>
        <v/>
      </c>
      <c r="AB497" t="str">
        <f t="shared" ca="1" si="210"/>
        <v/>
      </c>
      <c r="AC497" t="str">
        <f t="shared" ca="1" si="210"/>
        <v/>
      </c>
      <c r="AD497" t="str">
        <f t="shared" ca="1" si="210"/>
        <v/>
      </c>
      <c r="AE497" t="str">
        <f t="shared" ca="1" si="209"/>
        <v/>
      </c>
      <c r="AF497" t="str">
        <f t="shared" ca="1" si="211"/>
        <v/>
      </c>
      <c r="AG497" t="str">
        <f t="shared" ca="1" si="211"/>
        <v/>
      </c>
      <c r="AH497" t="str">
        <f t="shared" ca="1" si="211"/>
        <v/>
      </c>
      <c r="AI497" t="str">
        <f t="shared" ca="1" si="211"/>
        <v/>
      </c>
      <c r="AJ497" t="str">
        <f t="shared" ca="1" si="211"/>
        <v/>
      </c>
      <c r="AK497" t="str">
        <f t="shared" ca="1" si="211"/>
        <v/>
      </c>
      <c r="AL497" t="str">
        <f t="shared" ca="1" si="206"/>
        <v/>
      </c>
      <c r="AM497" t="str">
        <f t="shared" ca="1" si="206"/>
        <v/>
      </c>
      <c r="AN497" t="str">
        <f t="shared" ca="1" si="193"/>
        <v/>
      </c>
      <c r="AO497" t="str">
        <f t="shared" ca="1" si="194"/>
        <v/>
      </c>
    </row>
    <row r="498" spans="3:41">
      <c r="C498" t="str">
        <f t="shared" ca="1" si="185"/>
        <v/>
      </c>
      <c r="D498" t="str">
        <f t="shared" ca="1" si="186"/>
        <v/>
      </c>
      <c r="E498" t="str">
        <f t="shared" ca="1" si="187"/>
        <v/>
      </c>
      <c r="F498" t="str">
        <f t="shared" ca="1" si="203"/>
        <v/>
      </c>
      <c r="G498" t="str">
        <f t="shared" ca="1" si="203"/>
        <v/>
      </c>
      <c r="H498" t="str">
        <f t="shared" ca="1" si="188"/>
        <v/>
      </c>
      <c r="I498" t="str">
        <f t="shared" ca="1" si="204"/>
        <v/>
      </c>
      <c r="J498" t="str">
        <f t="shared" ca="1" si="204"/>
        <v/>
      </c>
      <c r="K498" t="str">
        <f t="shared" ca="1" si="204"/>
        <v/>
      </c>
      <c r="L498" t="str">
        <f t="shared" ca="1" si="189"/>
        <v/>
      </c>
      <c r="M498" t="str">
        <f t="shared" ca="1" si="190"/>
        <v/>
      </c>
      <c r="N498" t="str">
        <f t="shared" ca="1" si="205"/>
        <v/>
      </c>
      <c r="O498" t="str">
        <f t="shared" ca="1" si="205"/>
        <v/>
      </c>
      <c r="P498" t="str">
        <f t="shared" ca="1" si="210"/>
        <v/>
      </c>
      <c r="Q498" t="str">
        <f t="shared" ca="1" si="210"/>
        <v/>
      </c>
      <c r="R498" t="str">
        <f t="shared" ca="1" si="210"/>
        <v/>
      </c>
      <c r="S498" t="str">
        <f t="shared" ca="1" si="210"/>
        <v/>
      </c>
      <c r="T498" t="str">
        <f t="shared" ca="1" si="210"/>
        <v/>
      </c>
      <c r="U498" t="str">
        <f t="shared" ca="1" si="210"/>
        <v/>
      </c>
      <c r="V498" t="str">
        <f t="shared" ca="1" si="210"/>
        <v/>
      </c>
      <c r="W498" t="str">
        <f t="shared" ca="1" si="210"/>
        <v/>
      </c>
      <c r="X498" t="str">
        <f t="shared" ca="1" si="210"/>
        <v/>
      </c>
      <c r="Y498" t="str">
        <f t="shared" ca="1" si="210"/>
        <v/>
      </c>
      <c r="Z498" t="str">
        <f t="shared" ca="1" si="210"/>
        <v/>
      </c>
      <c r="AA498" t="str">
        <f t="shared" ca="1" si="210"/>
        <v/>
      </c>
      <c r="AB498" t="str">
        <f t="shared" ca="1" si="210"/>
        <v/>
      </c>
      <c r="AC498" t="str">
        <f t="shared" ca="1" si="210"/>
        <v/>
      </c>
      <c r="AD498" t="str">
        <f t="shared" ca="1" si="210"/>
        <v/>
      </c>
      <c r="AE498" t="str">
        <f t="shared" ca="1" si="209"/>
        <v/>
      </c>
      <c r="AF498" t="str">
        <f t="shared" ca="1" si="211"/>
        <v/>
      </c>
      <c r="AG498" t="str">
        <f t="shared" ca="1" si="211"/>
        <v/>
      </c>
      <c r="AH498" t="str">
        <f t="shared" ca="1" si="211"/>
        <v/>
      </c>
      <c r="AI498" t="str">
        <f t="shared" ca="1" si="211"/>
        <v/>
      </c>
      <c r="AJ498" t="str">
        <f t="shared" ca="1" si="211"/>
        <v/>
      </c>
      <c r="AK498" t="str">
        <f t="shared" ca="1" si="211"/>
        <v/>
      </c>
      <c r="AL498" t="str">
        <f t="shared" ca="1" si="206"/>
        <v/>
      </c>
      <c r="AM498" t="str">
        <f t="shared" ca="1" si="206"/>
        <v/>
      </c>
      <c r="AN498" t="str">
        <f t="shared" ca="1" si="193"/>
        <v/>
      </c>
      <c r="AO498" t="str">
        <f t="shared" ca="1" si="194"/>
        <v/>
      </c>
    </row>
    <row r="499" spans="3:41">
      <c r="C499" t="str">
        <f t="shared" ca="1" si="185"/>
        <v/>
      </c>
      <c r="D499" t="str">
        <f t="shared" ca="1" si="186"/>
        <v/>
      </c>
      <c r="E499" t="str">
        <f t="shared" ca="1" si="187"/>
        <v/>
      </c>
      <c r="F499" t="str">
        <f t="shared" ca="1" si="203"/>
        <v/>
      </c>
      <c r="G499" t="str">
        <f t="shared" ca="1" si="203"/>
        <v/>
      </c>
      <c r="H499" t="str">
        <f t="shared" ca="1" si="188"/>
        <v/>
      </c>
      <c r="I499" t="str">
        <f t="shared" ca="1" si="204"/>
        <v/>
      </c>
      <c r="J499" t="str">
        <f t="shared" ca="1" si="204"/>
        <v/>
      </c>
      <c r="K499" t="str">
        <f t="shared" ca="1" si="204"/>
        <v/>
      </c>
      <c r="L499" t="str">
        <f t="shared" ca="1" si="189"/>
        <v/>
      </c>
      <c r="M499" t="str">
        <f t="shared" ca="1" si="190"/>
        <v/>
      </c>
      <c r="N499" t="str">
        <f t="shared" ca="1" si="205"/>
        <v/>
      </c>
      <c r="O499" t="str">
        <f t="shared" ca="1" si="205"/>
        <v/>
      </c>
      <c r="P499" t="str">
        <f t="shared" ca="1" si="210"/>
        <v/>
      </c>
      <c r="Q499" t="str">
        <f t="shared" ca="1" si="210"/>
        <v/>
      </c>
      <c r="R499" t="str">
        <f t="shared" ca="1" si="210"/>
        <v/>
      </c>
      <c r="S499" t="str">
        <f t="shared" ca="1" si="210"/>
        <v/>
      </c>
      <c r="T499" t="str">
        <f t="shared" ca="1" si="210"/>
        <v/>
      </c>
      <c r="U499" t="str">
        <f t="shared" ca="1" si="210"/>
        <v/>
      </c>
      <c r="V499" t="str">
        <f t="shared" ca="1" si="210"/>
        <v/>
      </c>
      <c r="W499" t="str">
        <f t="shared" ca="1" si="210"/>
        <v/>
      </c>
      <c r="X499" t="str">
        <f t="shared" ca="1" si="210"/>
        <v/>
      </c>
      <c r="Y499" t="str">
        <f t="shared" ca="1" si="210"/>
        <v/>
      </c>
      <c r="Z499" t="str">
        <f t="shared" ca="1" si="210"/>
        <v/>
      </c>
      <c r="AA499" t="str">
        <f t="shared" ca="1" si="210"/>
        <v/>
      </c>
      <c r="AB499" t="str">
        <f t="shared" ca="1" si="210"/>
        <v/>
      </c>
      <c r="AC499" t="str">
        <f t="shared" ca="1" si="210"/>
        <v/>
      </c>
      <c r="AD499" t="str">
        <f t="shared" ca="1" si="210"/>
        <v/>
      </c>
      <c r="AE499" t="str">
        <f t="shared" ca="1" si="209"/>
        <v/>
      </c>
      <c r="AF499" t="str">
        <f t="shared" ca="1" si="211"/>
        <v/>
      </c>
      <c r="AG499" t="str">
        <f t="shared" ca="1" si="211"/>
        <v/>
      </c>
      <c r="AH499" t="str">
        <f t="shared" ca="1" si="211"/>
        <v/>
      </c>
      <c r="AI499" t="str">
        <f t="shared" ca="1" si="211"/>
        <v/>
      </c>
      <c r="AJ499" t="str">
        <f t="shared" ca="1" si="211"/>
        <v/>
      </c>
      <c r="AK499" t="str">
        <f t="shared" ca="1" si="211"/>
        <v/>
      </c>
      <c r="AL499" t="str">
        <f t="shared" ca="1" si="206"/>
        <v/>
      </c>
      <c r="AM499" t="str">
        <f t="shared" ca="1" si="206"/>
        <v/>
      </c>
      <c r="AN499" t="str">
        <f t="shared" ca="1" si="193"/>
        <v/>
      </c>
      <c r="AO499" t="str">
        <f t="shared" ca="1" si="194"/>
        <v/>
      </c>
    </row>
    <row r="500" spans="3:41">
      <c r="C500" t="str">
        <f t="shared" ca="1" si="185"/>
        <v/>
      </c>
      <c r="D500" t="str">
        <f t="shared" ca="1" si="186"/>
        <v/>
      </c>
      <c r="E500" t="str">
        <f t="shared" ca="1" si="187"/>
        <v/>
      </c>
      <c r="F500" t="str">
        <f t="shared" ca="1" si="203"/>
        <v/>
      </c>
      <c r="G500" t="str">
        <f t="shared" ca="1" si="203"/>
        <v/>
      </c>
      <c r="H500" t="str">
        <f t="shared" ca="1" si="188"/>
        <v/>
      </c>
      <c r="I500" t="str">
        <f t="shared" ca="1" si="204"/>
        <v/>
      </c>
      <c r="J500" t="str">
        <f t="shared" ca="1" si="204"/>
        <v/>
      </c>
      <c r="K500" t="str">
        <f t="shared" ca="1" si="204"/>
        <v/>
      </c>
      <c r="L500" t="str">
        <f t="shared" ca="1" si="189"/>
        <v/>
      </c>
      <c r="M500" t="str">
        <f t="shared" ca="1" si="190"/>
        <v/>
      </c>
      <c r="N500" t="str">
        <f t="shared" ca="1" si="205"/>
        <v/>
      </c>
      <c r="O500" t="str">
        <f t="shared" ca="1" si="205"/>
        <v/>
      </c>
      <c r="P500" t="str">
        <f t="shared" ca="1" si="210"/>
        <v/>
      </c>
      <c r="Q500" t="str">
        <f t="shared" ca="1" si="210"/>
        <v/>
      </c>
      <c r="R500" t="str">
        <f t="shared" ca="1" si="210"/>
        <v/>
      </c>
      <c r="S500" t="str">
        <f t="shared" ca="1" si="210"/>
        <v/>
      </c>
      <c r="T500" t="str">
        <f t="shared" ca="1" si="210"/>
        <v/>
      </c>
      <c r="U500" t="str">
        <f t="shared" ca="1" si="210"/>
        <v/>
      </c>
      <c r="V500" t="str">
        <f t="shared" ca="1" si="210"/>
        <v/>
      </c>
      <c r="W500" t="str">
        <f t="shared" ca="1" si="210"/>
        <v/>
      </c>
      <c r="X500" t="str">
        <f t="shared" ca="1" si="210"/>
        <v/>
      </c>
      <c r="Y500" t="str">
        <f t="shared" ca="1" si="210"/>
        <v/>
      </c>
      <c r="Z500" t="str">
        <f t="shared" ca="1" si="210"/>
        <v/>
      </c>
      <c r="AA500" t="str">
        <f t="shared" ca="1" si="210"/>
        <v/>
      </c>
      <c r="AB500" t="str">
        <f t="shared" ca="1" si="210"/>
        <v/>
      </c>
      <c r="AC500" t="str">
        <f t="shared" ca="1" si="210"/>
        <v/>
      </c>
      <c r="AD500" t="str">
        <f t="shared" ca="1" si="210"/>
        <v/>
      </c>
      <c r="AE500" t="str">
        <f t="shared" ca="1" si="209"/>
        <v/>
      </c>
      <c r="AF500" t="str">
        <f t="shared" ca="1" si="211"/>
        <v/>
      </c>
      <c r="AG500" t="str">
        <f t="shared" ca="1" si="211"/>
        <v/>
      </c>
      <c r="AH500" t="str">
        <f t="shared" ca="1" si="211"/>
        <v/>
      </c>
      <c r="AI500" t="str">
        <f t="shared" ca="1" si="211"/>
        <v/>
      </c>
      <c r="AJ500" t="str">
        <f t="shared" ca="1" si="211"/>
        <v/>
      </c>
      <c r="AK500" t="str">
        <f t="shared" ca="1" si="211"/>
        <v/>
      </c>
      <c r="AL500" t="str">
        <f t="shared" ca="1" si="206"/>
        <v/>
      </c>
      <c r="AM500" t="str">
        <f t="shared" ca="1" si="206"/>
        <v/>
      </c>
      <c r="AN500" t="str">
        <f t="shared" ca="1" si="193"/>
        <v/>
      </c>
      <c r="AO500" t="str">
        <f t="shared" ca="1" si="194"/>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dimension ref="A1:U40"/>
  <sheetViews>
    <sheetView workbookViewId="0">
      <selection sqref="A1:XFD1048576"/>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IF(Format_SP1_v1!A1&lt;&gt;"", Format_SP1_v1!A1, "")</f>
        <v>PED Sepsis</v>
      </c>
      <c r="B1" s="4"/>
      <c r="C1" s="4"/>
      <c r="D1" s="4"/>
      <c r="E1" s="4"/>
      <c r="F1" s="4"/>
      <c r="G1" s="4"/>
      <c r="H1" s="4"/>
      <c r="I1" s="4"/>
      <c r="J1" s="4"/>
      <c r="K1" s="4"/>
      <c r="L1" s="4"/>
      <c r="M1" s="4"/>
      <c r="N1" s="4"/>
      <c r="O1" s="4"/>
      <c r="P1" s="4"/>
      <c r="Q1" s="4"/>
      <c r="R1" s="4"/>
      <c r="S1" s="4"/>
      <c r="T1" s="4"/>
      <c r="U1" s="4"/>
    </row>
    <row r="2" spans="1:21">
      <c r="A2" s="2" t="s">
        <v>1</v>
      </c>
      <c r="B2" t="str">
        <f ca="1">IF(Format_SP1_v1!B2&lt;&gt;"", Format_SP1_v1!B2, "")</f>
        <v>PED Sepsis</v>
      </c>
    </row>
    <row r="3" spans="1:21">
      <c r="A3" s="2" t="s">
        <v>2</v>
      </c>
      <c r="B3" t="str">
        <f ca="1">IF(Format_SP1_v1!B3&lt;&gt;"", Format_SP1_v1!B3, "")</f>
        <v>PED Sepsis EKM</v>
      </c>
    </row>
    <row r="4" spans="1:21">
      <c r="A4" s="2" t="s">
        <v>4</v>
      </c>
      <c r="B4" t="str">
        <f ca="1">IF(Format_SP1_v1!B4&lt;&gt;"", Format_SP1_v1!B4, "")</f>
        <v>Medical</v>
      </c>
    </row>
    <row r="5" spans="1:21">
      <c r="A5" s="2" t="s">
        <v>6</v>
      </c>
      <c r="B5" t="str">
        <f ca="1">IF(Format_SP1_v1!B5&lt;&gt;"", Format_SP1_v1!B5, "")</f>
        <v>Clinical Category</v>
      </c>
    </row>
    <row r="6" spans="1:21">
      <c r="A6" s="2" t="s">
        <v>8</v>
      </c>
      <c r="B6" t="str">
        <f ca="1">IF(Format_SP1_v1!B6&lt;&gt;"", Format_SP1_v1!B6, "")</f>
        <v>Yes</v>
      </c>
    </row>
    <row r="7" spans="1:21">
      <c r="A7" s="2" t="s">
        <v>10</v>
      </c>
      <c r="B7" t="str">
        <f ca="1">IF(Format_SP1_v1!B7&lt;&gt;"", Format_SP1_v1!B7, "")</f>
        <v>Production</v>
      </c>
    </row>
    <row r="8" spans="1:21">
      <c r="A8" s="2" t="s">
        <v>12</v>
      </c>
      <c r="B8">
        <f ca="1">IF(Format_SP1_v1!B8&lt;&gt;"", Format_SP1_v1!B8, "")</f>
        <v>11</v>
      </c>
    </row>
    <row r="9" spans="1:21">
      <c r="A9" s="2" t="s">
        <v>13</v>
      </c>
      <c r="B9">
        <f ca="1">IF(Format_SP1_v1!B9&lt;&gt;"", Format_SP1_v1!B9, "")</f>
        <v>44231.638888888891</v>
      </c>
    </row>
    <row r="10" spans="1:21">
      <c r="A10" s="2" t="s">
        <v>14</v>
      </c>
      <c r="B10">
        <f ca="1">IF(Format_SP1_v1!B10&lt;&gt;"", Format_SP1_v1!B10, "")</f>
        <v>73415</v>
      </c>
    </row>
    <row r="11" spans="1:21">
      <c r="A11" s="2" t="s">
        <v>15</v>
      </c>
      <c r="B11" t="str">
        <f ca="1">IF(Format_SP1_v1!B11&lt;&gt;"", Format_SP1_v1!B11, "")</f>
        <v>No</v>
      </c>
    </row>
    <row r="12" spans="1:21">
      <c r="A12" s="2" t="s">
        <v>17</v>
      </c>
      <c r="B12" t="str">
        <f ca="1">IF(Format_SP1_v1!B12&lt;&gt;"", Format_SP1_v1!B12, "")</f>
        <v/>
      </c>
    </row>
    <row r="13" spans="1:21">
      <c r="A13" s="2" t="s">
        <v>19</v>
      </c>
      <c r="B13" t="str">
        <f ca="1">IF(Format_SP1_v1!B13&lt;&gt;"", Format_SP1_v1!B13, "")</f>
        <v/>
      </c>
    </row>
    <row r="14" spans="1:21">
      <c r="A14" s="2" t="s">
        <v>20</v>
      </c>
      <c r="B14" t="str">
        <f ca="1">IF(Format_SP1_v1!B14&lt;&gt;"", Format_SP1_v1!B14, "")</f>
        <v/>
      </c>
    </row>
    <row r="15" spans="1:21">
      <c r="A15" s="2" t="s">
        <v>21</v>
      </c>
      <c r="B15" t="str">
        <f ca="1">IF(Format_SP1_v1!B15&lt;&gt;"", Format_SP1_v1!B15, "")</f>
        <v/>
      </c>
    </row>
    <row r="16" spans="1:21">
      <c r="A16" s="2" t="s">
        <v>22</v>
      </c>
      <c r="B16" t="str">
        <f>IF(Format_SP1_v1!B16&lt;&gt;"", Format_SP1_v1!B16, "")</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IF(Format_SP1_v1!B17&lt;&gt;"", Format_SP1_v1!B17, "")</f>
        <v>No</v>
      </c>
    </row>
    <row r="18" spans="1:2">
      <c r="A18" s="2" t="s">
        <v>24</v>
      </c>
      <c r="B18" t="str">
        <f ca="1">IF(Format_SP1_v1!B18&lt;&gt;"", Format_SP1_v1!B18, "")</f>
        <v>No</v>
      </c>
    </row>
    <row r="19" spans="1:2">
      <c r="A19" s="2" t="s">
        <v>25</v>
      </c>
      <c r="B19" t="str">
        <f ca="1">IF(Format_SP1_v1!B19&lt;&gt;"", Format_SP1_v1!B19, "")</f>
        <v>Yes</v>
      </c>
    </row>
    <row r="20" spans="1:2">
      <c r="A20" s="2" t="s">
        <v>26</v>
      </c>
      <c r="B20" t="str">
        <f ca="1">IF(Format_SP1_v1!B20&lt;&gt;"", Format_SP1_v1!B20, "")</f>
        <v/>
      </c>
    </row>
    <row r="21" spans="1:2">
      <c r="A21" s="2" t="s">
        <v>27</v>
      </c>
      <c r="B21" t="str">
        <f ca="1">IF(Format_SP1_v1!B21&lt;&gt;"", Format_SP1_v1!B21, "")</f>
        <v>None</v>
      </c>
    </row>
    <row r="22" spans="1:2">
      <c r="A22" s="2" t="s">
        <v>29</v>
      </c>
      <c r="B22" t="str">
        <f ca="1">IF(Format_SP1_v1!B22&lt;&gt;"", Format_SP1_v1!B22, "")</f>
        <v>Yes</v>
      </c>
    </row>
    <row r="23" spans="1:2">
      <c r="A23" s="2" t="s">
        <v>30</v>
      </c>
      <c r="B23" t="str">
        <f ca="1">IF(Format_SP1_v1!B23&lt;&gt;"", Format_SP1_v1!B23, "")</f>
        <v>No</v>
      </c>
    </row>
    <row r="24" spans="1:2">
      <c r="A24" s="2" t="s">
        <v>31</v>
      </c>
      <c r="B24" t="str">
        <f ca="1">IF(Format_SP1_v1!B24&lt;&gt;"", Format_SP1_v1!B24, "")</f>
        <v/>
      </c>
    </row>
    <row r="25" spans="1:2">
      <c r="A25" s="2" t="s">
        <v>32</v>
      </c>
      <c r="B25" t="str">
        <f ca="1">IF(Format_SP1_v1!B25&lt;&gt;"", Format_SP1_v1!B25, "")</f>
        <v>Yes</v>
      </c>
    </row>
    <row r="26" spans="1:2">
      <c r="A26" s="2" t="s">
        <v>33</v>
      </c>
      <c r="B26" t="str">
        <f ca="1">IF(Format_SP1_v1!B26&lt;&gt;"", Format_SP1_v1!B26, "")</f>
        <v>Yes</v>
      </c>
    </row>
    <row r="27" spans="1:2">
      <c r="A27" s="2" t="s">
        <v>34</v>
      </c>
      <c r="B27" t="str">
        <f ca="1">IF(Format_SP1_v1!B27&lt;&gt;"", Format_SP1_v1!B27, "")</f>
        <v>None</v>
      </c>
    </row>
    <row r="28" spans="1:2">
      <c r="A28" s="2" t="s">
        <v>35</v>
      </c>
      <c r="B28" t="str">
        <f ca="1">IF(Format_SP1_v1!B28&lt;&gt;"", Format_SP1_v1!B28, "")</f>
        <v/>
      </c>
    </row>
    <row r="29" spans="1:2">
      <c r="A29" s="2" t="s">
        <v>36</v>
      </c>
      <c r="B29" t="str">
        <f ca="1">IF(Format_SP1_v1!B29&lt;&gt;"", Format_SP1_v1!B29, "")</f>
        <v>Do not route for review</v>
      </c>
    </row>
    <row r="30" spans="1:2">
      <c r="A30" s="2" t="s">
        <v>38</v>
      </c>
      <c r="B30" t="str">
        <f ca="1">IF(Format_SP1_v1!B30&lt;&gt;"", Format_SP1_v1!B30, "")</f>
        <v>Off</v>
      </c>
    </row>
    <row r="31" spans="1:2">
      <c r="A31" s="2" t="s">
        <v>40</v>
      </c>
      <c r="B31" t="str">
        <f ca="1">IF(Format_SP1_v1!B31&lt;&gt;"", Format_SP1_v1!B31, "")</f>
        <v/>
      </c>
    </row>
    <row r="32" spans="1:2">
      <c r="A32" s="2" t="s">
        <v>41</v>
      </c>
      <c r="B32" t="str">
        <f ca="1">IF(Format_SP1_v1!B32&lt;&gt;"", Format_SP1_v1!B32, "")</f>
        <v>No</v>
      </c>
    </row>
    <row r="33" spans="1:15">
      <c r="A33" s="2" t="s">
        <v>42</v>
      </c>
      <c r="B33" t="str">
        <f ca="1">IF(Format_SP1_v1!B33&lt;&gt;"", Format_SP1_v1!B33, "")</f>
        <v>No</v>
      </c>
    </row>
    <row r="34" spans="1:15">
      <c r="A34" s="2" t="s">
        <v>43</v>
      </c>
      <c r="B34" t="str">
        <f ca="1">IF(Format_SP1_v1!B34&lt;&gt;"", Format_SP1_v1!B34, "")</f>
        <v>No</v>
      </c>
    </row>
    <row r="35" spans="1:15" ht="21">
      <c r="A35" s="5" t="s">
        <v>44</v>
      </c>
      <c r="B35" s="6"/>
      <c r="C35" s="6"/>
      <c r="D35" s="6"/>
      <c r="E35" s="6"/>
      <c r="F35" s="6"/>
      <c r="G35" s="6"/>
      <c r="H35" s="6"/>
      <c r="I35" s="6"/>
      <c r="J35" s="6"/>
      <c r="K35" s="6"/>
      <c r="L35" s="6"/>
      <c r="M35" s="6"/>
      <c r="N35" s="6"/>
      <c r="O35" s="6"/>
    </row>
    <row r="36" spans="1:15">
      <c r="A36" s="2" t="s">
        <v>45</v>
      </c>
      <c r="B36" t="str">
        <f ca="1">IF(Format_SP1_v1!B36&lt;&gt;"", Format_SP1_v1!B36, "")</f>
        <v>System Defined</v>
      </c>
    </row>
    <row r="37" spans="1:15">
      <c r="A37" s="2" t="s">
        <v>47</v>
      </c>
      <c r="B37" t="str">
        <f ca="1">IF(Format_SP1_v1!B37&lt;&gt;"", Format_SP1_v1!B37, "")</f>
        <v>None</v>
      </c>
    </row>
    <row r="38" spans="1:15">
      <c r="A38" s="2" t="s">
        <v>48</v>
      </c>
      <c r="B38" t="str">
        <f ca="1">IF(Format_SP1_v1!B38&lt;&gt;"", Format_SP1_v1!B38,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IF(Format_SP1_v1!B40&lt;&gt;"", Format_SP1_v1!B40, "")</f>
        <v/>
      </c>
      <c r="C40" t="str">
        <f ca="1">IF(Format_SP1_v1!C40&lt;&gt;"", Format_SP1_v1!C40, "")</f>
        <v/>
      </c>
      <c r="D40" t="str">
        <f ca="1">IF(Format_SP1_v1!D40&lt;&gt;"", Format_SP1_v1!D40, "")</f>
        <v>Plan for a later date</v>
      </c>
      <c r="E40" t="str">
        <f ca="1">IF(Format_SP1_v1!E40&lt;&gt;"", Format_SP1_v1!E40, "")</f>
        <v>Plan for a later date</v>
      </c>
      <c r="F40" t="str">
        <f ca="1">IF(Format_SP1_v1!F40&lt;&gt;"", Format_SP1_v1!F40, "")</f>
        <v/>
      </c>
      <c r="G40" t="str">
        <f ca="1">IF(Format_SP1_v1!G40&lt;&gt;"", Format_SP1_v1!G40, "")</f>
        <v/>
      </c>
      <c r="H40" t="str">
        <f ca="1">IF(Format_SP1_v1!H40&lt;&gt;"", Format_SP1_v1!H40, "")</f>
        <v>No</v>
      </c>
    </row>
  </sheetData>
  <conditionalFormatting sqref="A41:H76">
    <cfRule type="expression" dxfId="16" priority="1">
      <formula>$A41="Build Linked Components"</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7"/>
  <dimension ref="A1:AD250"/>
  <sheetViews>
    <sheetView topLeftCell="A181" workbookViewId="0">
      <selection activeCell="A201" sqref="A201"/>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INDIRECT("Format_SP3_v1!" &amp; ADDRESS(ROW()-Format_SP2_v1!$AE$1-1, COLUMN(), 4)))</f>
        <v>PED Sepsis EKM</v>
      </c>
      <c r="B4" t="str">
        <f ca="1">IF(ROW()&lt;=Format_SP2_v1!$AE$1+1, Format_SP2_v1!B3, INDIRECT("Format_SP3_v1!" &amp; ADDRESS(ROW()-Format_SP2_v1!$AE$1-1, COLUMN(), 4)))</f>
        <v/>
      </c>
      <c r="C4" t="str">
        <f ca="1">IF(ROW()&lt;=Format_SP2_v1!$AE$1+1, Format_SP2_v1!C3, INDIRECT("Format_SP3_v1!" &amp; ADDRESS(ROW()-Format_SP2_v1!$AE$1-1, COLUMN(), 4)))</f>
        <v>Status</v>
      </c>
      <c r="D4" t="str">
        <f ca="1">IF(ROW()&lt;=Format_SP2_v1!$AE$1+1, Format_SP2_v1!D3, INDIRECT("Format_SP3_v1!" &amp; ADDRESS(ROW()-Format_SP2_v1!$AE$1-1, COLUMN(), 4)))</f>
        <v/>
      </c>
      <c r="E4" t="str">
        <f ca="1">IF(ROW()&lt;=Format_SP2_v1!$AE$1+1, Format_SP2_v1!E3, INDIRECT("Format_SP3_v1!" &amp; ADDRESS(ROW()-Format_SP2_v1!$AE$1-1, COLUMN(), 4)))</f>
        <v>Note</v>
      </c>
      <c r="F4" t="str">
        <f ca="1">IF(ROW()&lt;=Format_SP2_v1!$AE$1+1, Format_SP2_v1!F3, INDIRECT("Format_SP3_v1!" &amp; ADDRESS(ROW()-Format_SP2_v1!$AE$1-1, COLUMN(), 4)))</f>
        <v>X</v>
      </c>
      <c r="G4" t="str">
        <f ca="1">IF(ROW()&lt;=Format_SP2_v1!$AE$1+1, Format_SP2_v1!G3, INDIRECT("Format_SP3_v1!" &amp; ADDRESS(ROW()-Format_SP2_v1!$AE$1-1, COLUMN(), 4)))</f>
        <v/>
      </c>
      <c r="H4" t="str">
        <f ca="1">IF(ROW()&lt;=Format_SP2_v1!$AE$1+1, Format_SP2_v1!H3, INDIRECT("Format_SP3_v1!" &amp; ADDRESS(ROW()-Format_SP2_v1!$AE$1-1, COLUMN(), 4)))</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INDIRECT("Format_SP3_v1!" &amp; ADDRESS(ROW()-Format_SP2_v1!$AE$1-1, COLUMN(), 4)))</f>
        <v>PED Sepsis EKM</v>
      </c>
      <c r="B5" t="str">
        <f ca="1">IF(ROW()&lt;=Format_SP2_v1!$AE$1+1, Format_SP2_v1!B4, INDIRECT("Format_SP3_v1!" &amp; ADDRESS(ROW()-Format_SP2_v1!$AE$1-1, COLUMN(), 4)))</f>
        <v/>
      </c>
      <c r="C5" t="str">
        <f ca="1">IF(ROW()&lt;=Format_SP2_v1!$AE$1+1, Format_SP2_v1!C4, INDIRECT("Format_SP3_v1!" &amp; ADDRESS(ROW()-Format_SP2_v1!$AE$1-1, COLUMN(), 4)))</f>
        <v>Status</v>
      </c>
      <c r="D5" t="str">
        <f ca="1">IF(ROW()&lt;=Format_SP2_v1!$AE$1+1, Format_SP2_v1!D4, INDIRECT("Format_SP3_v1!" &amp; ADDRESS(ROW()-Format_SP2_v1!$AE$1-1, COLUMN(), 4)))</f>
        <v/>
      </c>
      <c r="E5" t="str">
        <f ca="1">IF(ROW()&lt;=Format_SP2_v1!$AE$1+1, Format_SP2_v1!E4, INDIRECT("Format_SP3_v1!" &amp; ADDRESS(ROW()-Format_SP2_v1!$AE$1-1, COLUMN(), 4)))</f>
        <v>Note</v>
      </c>
      <c r="F5" t="str">
        <f ca="1">IF(ROW()&lt;=Format_SP2_v1!$AE$1+1, Format_SP2_v1!F4, INDIRECT("Format_SP3_v1!" &amp; ADDRESS(ROW()-Format_SP2_v1!$AE$1-1, COLUMN(), 4)))</f>
        <v>X</v>
      </c>
      <c r="G5" t="str">
        <f ca="1">IF(ROW()&lt;=Format_SP2_v1!$AE$1+1, Format_SP2_v1!G4, INDIRECT("Format_SP3_v1!" &amp; ADDRESS(ROW()-Format_SP2_v1!$AE$1-1, COLUMN(), 4)))</f>
        <v/>
      </c>
      <c r="H5" t="str">
        <f ca="1">IF(ROW()&lt;=Format_SP2_v1!$AE$1+1, Format_SP2_v1!H4, INDIRECT("Format_SP3_v1!" &amp; ADDRESS(ROW()-Format_SP2_v1!$AE$1-1, COLUMN(), 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INDIRECT("Format_SP3_v1!" &amp; ADDRESS(ROW()-Format_SP2_v1!$AE$1-1, COLUMN(), 4)))</f>
        <v>PED Sepsis EKM</v>
      </c>
      <c r="B6" t="str">
        <f ca="1">IF(ROW()&lt;=Format_SP2_v1!$AE$1+1, Format_SP2_v1!B5, INDIRECT("Format_SP3_v1!" &amp; ADDRESS(ROW()-Format_SP2_v1!$AE$1-1, COLUMN(), 4)))</f>
        <v/>
      </c>
      <c r="C6" t="str">
        <f ca="1">IF(ROW()&lt;=Format_SP2_v1!$AE$1+1, Format_SP2_v1!C5, INDIRECT("Format_SP3_v1!" &amp; ADDRESS(ROW()-Format_SP2_v1!$AE$1-1, COLUMN(), 4)))</f>
        <v>Patient Care</v>
      </c>
      <c r="D6" t="str">
        <f ca="1">IF(ROW()&lt;=Format_SP2_v1!$AE$1+1, Format_SP2_v1!D5, INDIRECT("Format_SP3_v1!" &amp; ADDRESS(ROW()-Format_SP2_v1!$AE$1-1, COLUMN(), 4)))</f>
        <v/>
      </c>
      <c r="E6" t="str">
        <f ca="1">IF(ROW()&lt;=Format_SP2_v1!$AE$1+1, Format_SP2_v1!E5, INDIRECT("Format_SP3_v1!" &amp; ADDRESS(ROW()-Format_SP2_v1!$AE$1-1, COLUMN(), 4)))</f>
        <v>Order</v>
      </c>
      <c r="F6" t="str">
        <f ca="1">IF(ROW()&lt;=Format_SP2_v1!$AE$1+1, Format_SP2_v1!F5, INDIRECT("Format_SP3_v1!" &amp; ADDRESS(ROW()-Format_SP2_v1!$AE$1-1, COLUMN(), 4)))</f>
        <v/>
      </c>
      <c r="G6" t="str">
        <f ca="1">IF(ROW()&lt;=Format_SP2_v1!$AE$1+1, Format_SP2_v1!G5, INDIRECT("Format_SP3_v1!" &amp; ADDRESS(ROW()-Format_SP2_v1!$AE$1-1, COLUMN(), 4)))</f>
        <v>X</v>
      </c>
      <c r="H6" t="str">
        <f ca="1">IF(ROW()&lt;=Format_SP2_v1!$AE$1+1, Format_SP2_v1!H5, INDIRECT("Format_SP3_v1!" &amp; ADDRESS(ROW()-Format_SP2_v1!$AE$1-1, COLUMN(), 4)))</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INDIRECT("Format_SP3_v1!" &amp; ADDRESS(ROW()-Format_SP2_v1!$AE$1-1, COLUMN(), 4)))</f>
        <v>PED Sepsis EKM</v>
      </c>
      <c r="B7" t="str">
        <f ca="1">IF(ROW()&lt;=Format_SP2_v1!$AE$1+1, Format_SP2_v1!B6, INDIRECT("Format_SP3_v1!" &amp; ADDRESS(ROW()-Format_SP2_v1!$AE$1-1, COLUMN(), 4)))</f>
        <v/>
      </c>
      <c r="C7" t="str">
        <f ca="1">IF(ROW()&lt;=Format_SP2_v1!$AE$1+1, Format_SP2_v1!C6, INDIRECT("Format_SP3_v1!" &amp; ADDRESS(ROW()-Format_SP2_v1!$AE$1-1, COLUMN(), 4)))</f>
        <v>Patient Care</v>
      </c>
      <c r="D7" t="str">
        <f ca="1">IF(ROW()&lt;=Format_SP2_v1!$AE$1+1, Format_SP2_v1!D6, INDIRECT("Format_SP3_v1!" &amp; ADDRESS(ROW()-Format_SP2_v1!$AE$1-1, COLUMN(), 4)))</f>
        <v/>
      </c>
      <c r="E7" t="str">
        <f ca="1">IF(ROW()&lt;=Format_SP2_v1!$AE$1+1, Format_SP2_v1!E6, INDIRECT("Format_SP3_v1!" &amp; ADDRESS(ROW()-Format_SP2_v1!$AE$1-1, COLUMN(), 4)))</f>
        <v>Order</v>
      </c>
      <c r="F7" t="str">
        <f ca="1">IF(ROW()&lt;=Format_SP2_v1!$AE$1+1, Format_SP2_v1!F6, INDIRECT("Format_SP3_v1!" &amp; ADDRESS(ROW()-Format_SP2_v1!$AE$1-1, COLUMN(), 4)))</f>
        <v/>
      </c>
      <c r="G7" t="str">
        <f ca="1">IF(ROW()&lt;=Format_SP2_v1!$AE$1+1, Format_SP2_v1!G6, INDIRECT("Format_SP3_v1!" &amp; ADDRESS(ROW()-Format_SP2_v1!$AE$1-1, COLUMN(), 4)))</f>
        <v>X</v>
      </c>
      <c r="H7" t="str">
        <f ca="1">IF(ROW()&lt;=Format_SP2_v1!$AE$1+1, Format_SP2_v1!H6, INDIRECT("Format_SP3_v1!" &amp; ADDRESS(ROW()-Format_SP2_v1!$AE$1-1, COLUMN(), 4)))</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INDIRECT("Format_SP3_v1!" &amp; ADDRESS(ROW()-Format_SP2_v1!$AE$1-1, COLUMN(), 4)))</f>
        <v>PED Sepsis EKM</v>
      </c>
      <c r="B8" t="str">
        <f ca="1">IF(ROW()&lt;=Format_SP2_v1!$AE$1+1, Format_SP2_v1!B7, INDIRECT("Format_SP3_v1!" &amp; ADDRESS(ROW()-Format_SP2_v1!$AE$1-1, COLUMN(), 4)))</f>
        <v/>
      </c>
      <c r="C8" t="str">
        <f ca="1">IF(ROW()&lt;=Format_SP2_v1!$AE$1+1, Format_SP2_v1!C7, INDIRECT("Format_SP3_v1!" &amp; ADDRESS(ROW()-Format_SP2_v1!$AE$1-1, COLUMN(), 4)))</f>
        <v>Patient Care</v>
      </c>
      <c r="D8" t="str">
        <f ca="1">IF(ROW()&lt;=Format_SP2_v1!$AE$1+1, Format_SP2_v1!D7, INDIRECT("Format_SP3_v1!" &amp; ADDRESS(ROW()-Format_SP2_v1!$AE$1-1, COLUMN(), 4)))</f>
        <v/>
      </c>
      <c r="E8" t="str">
        <f ca="1">IF(ROW()&lt;=Format_SP2_v1!$AE$1+1, Format_SP2_v1!E7, INDIRECT("Format_SP3_v1!" &amp; ADDRESS(ROW()-Format_SP2_v1!$AE$1-1, COLUMN(), 4)))</f>
        <v>Order</v>
      </c>
      <c r="F8" t="str">
        <f ca="1">IF(ROW()&lt;=Format_SP2_v1!$AE$1+1, Format_SP2_v1!F7, INDIRECT("Format_SP3_v1!" &amp; ADDRESS(ROW()-Format_SP2_v1!$AE$1-1, COLUMN(), 4)))</f>
        <v/>
      </c>
      <c r="G8" t="str">
        <f ca="1">IF(ROW()&lt;=Format_SP2_v1!$AE$1+1, Format_SP2_v1!G7, INDIRECT("Format_SP3_v1!" &amp; ADDRESS(ROW()-Format_SP2_v1!$AE$1-1, COLUMN(), 4)))</f>
        <v>X</v>
      </c>
      <c r="H8" t="str">
        <f ca="1">IF(ROW()&lt;=Format_SP2_v1!$AE$1+1, Format_SP2_v1!H7, INDIRECT("Format_SP3_v1!" &amp; ADDRESS(ROW()-Format_SP2_v1!$AE$1-1, COLUMN(), 4)))</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INDIRECT("Format_SP3_v1!" &amp; ADDRESS(ROW()-Format_SP2_v1!$AE$1-1, COLUMN(), 4)))</f>
        <v>PED Sepsis EKM</v>
      </c>
      <c r="B9" t="str">
        <f ca="1">IF(ROW()&lt;=Format_SP2_v1!$AE$1+1, Format_SP2_v1!B8, INDIRECT("Format_SP3_v1!" &amp; ADDRESS(ROW()-Format_SP2_v1!$AE$1-1, COLUMN(), 4)))</f>
        <v/>
      </c>
      <c r="C9" t="str">
        <f ca="1">IF(ROW()&lt;=Format_SP2_v1!$AE$1+1, Format_SP2_v1!C8, INDIRECT("Format_SP3_v1!" &amp; ADDRESS(ROW()-Format_SP2_v1!$AE$1-1, COLUMN(), 4)))</f>
        <v>Patient Care</v>
      </c>
      <c r="D9" t="str">
        <f ca="1">IF(ROW()&lt;=Format_SP2_v1!$AE$1+1, Format_SP2_v1!D8, INDIRECT("Format_SP3_v1!" &amp; ADDRESS(ROW()-Format_SP2_v1!$AE$1-1, COLUMN(), 4)))</f>
        <v/>
      </c>
      <c r="E9" t="str">
        <f ca="1">IF(ROW()&lt;=Format_SP2_v1!$AE$1+1, Format_SP2_v1!E8, INDIRECT("Format_SP3_v1!" &amp; ADDRESS(ROW()-Format_SP2_v1!$AE$1-1, COLUMN(), 4)))</f>
        <v>Order</v>
      </c>
      <c r="F9" t="str">
        <f ca="1">IF(ROW()&lt;=Format_SP2_v1!$AE$1+1, Format_SP2_v1!F8, INDIRECT("Format_SP3_v1!" &amp; ADDRESS(ROW()-Format_SP2_v1!$AE$1-1, COLUMN(), 4)))</f>
        <v/>
      </c>
      <c r="G9" t="str">
        <f ca="1">IF(ROW()&lt;=Format_SP2_v1!$AE$1+1, Format_SP2_v1!G8, INDIRECT("Format_SP3_v1!" &amp; ADDRESS(ROW()-Format_SP2_v1!$AE$1-1, COLUMN(), 4)))</f>
        <v>X</v>
      </c>
      <c r="H9" t="str">
        <f ca="1">IF(ROW()&lt;=Format_SP2_v1!$AE$1+1, Format_SP2_v1!H8, INDIRECT("Format_SP3_v1!" &amp; ADDRESS(ROW()-Format_SP2_v1!$AE$1-1, COLUMN(), 4)))</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INDIRECT("Format_SP3_v1!" &amp; ADDRESS(ROW()-Format_SP2_v1!$AE$1-1, COLUMN(), 4)))</f>
        <v>PED Sepsis EKM</v>
      </c>
      <c r="B10" t="str">
        <f ca="1">IF(ROW()&lt;=Format_SP2_v1!$AE$1+1, Format_SP2_v1!B9, INDIRECT("Format_SP3_v1!" &amp; ADDRESS(ROW()-Format_SP2_v1!$AE$1-1, COLUMN(), 4)))</f>
        <v/>
      </c>
      <c r="C10" t="str">
        <f ca="1">IF(ROW()&lt;=Format_SP2_v1!$AE$1+1, Format_SP2_v1!C9, INDIRECT("Format_SP3_v1!" &amp; ADDRESS(ROW()-Format_SP2_v1!$AE$1-1, COLUMN(), 4)))</f>
        <v>Patient Care</v>
      </c>
      <c r="D10" t="str">
        <f ca="1">IF(ROW()&lt;=Format_SP2_v1!$AE$1+1, Format_SP2_v1!D9, INDIRECT("Format_SP3_v1!" &amp; ADDRESS(ROW()-Format_SP2_v1!$AE$1-1, COLUMN(), 4)))</f>
        <v/>
      </c>
      <c r="E10" t="str">
        <f ca="1">IF(ROW()&lt;=Format_SP2_v1!$AE$1+1, Format_SP2_v1!E9, INDIRECT("Format_SP3_v1!" &amp; ADDRESS(ROW()-Format_SP2_v1!$AE$1-1, COLUMN(), 4)))</f>
        <v>Order</v>
      </c>
      <c r="F10" t="str">
        <f ca="1">IF(ROW()&lt;=Format_SP2_v1!$AE$1+1, Format_SP2_v1!F9, INDIRECT("Format_SP3_v1!" &amp; ADDRESS(ROW()-Format_SP2_v1!$AE$1-1, COLUMN(), 4)))</f>
        <v/>
      </c>
      <c r="G10" t="str">
        <f ca="1">IF(ROW()&lt;=Format_SP2_v1!$AE$1+1, Format_SP2_v1!G9, INDIRECT("Format_SP3_v1!" &amp; ADDRESS(ROW()-Format_SP2_v1!$AE$1-1, COLUMN(), 4)))</f>
        <v>X</v>
      </c>
      <c r="H10" t="str">
        <f ca="1">IF(ROW()&lt;=Format_SP2_v1!$AE$1+1, Format_SP2_v1!H9, INDIRECT("Format_SP3_v1!" &amp; ADDRESS(ROW()-Format_SP2_v1!$AE$1-1, COLUMN(), 4)))</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INDIRECT("Format_SP3_v1!" &amp; ADDRESS(ROW()-Format_SP2_v1!$AE$1-1, COLUMN(), 4)))</f>
        <v>PED Sepsis EKM</v>
      </c>
      <c r="B11" t="str">
        <f ca="1">IF(ROW()&lt;=Format_SP2_v1!$AE$1+1, Format_SP2_v1!B10, INDIRECT("Format_SP3_v1!" &amp; ADDRESS(ROW()-Format_SP2_v1!$AE$1-1, COLUMN(), 4)))</f>
        <v/>
      </c>
      <c r="C11" t="str">
        <f ca="1">IF(ROW()&lt;=Format_SP2_v1!$AE$1+1, Format_SP2_v1!C10, INDIRECT("Format_SP3_v1!" &amp; ADDRESS(ROW()-Format_SP2_v1!$AE$1-1, COLUMN(), 4)))</f>
        <v>Patient Care</v>
      </c>
      <c r="D11" t="str">
        <f ca="1">IF(ROW()&lt;=Format_SP2_v1!$AE$1+1, Format_SP2_v1!D10, INDIRECT("Format_SP3_v1!" &amp; ADDRESS(ROW()-Format_SP2_v1!$AE$1-1, COLUMN(), 4)))</f>
        <v/>
      </c>
      <c r="E11" t="str">
        <f ca="1">IF(ROW()&lt;=Format_SP2_v1!$AE$1+1, Format_SP2_v1!E10, INDIRECT("Format_SP3_v1!" &amp; ADDRESS(ROW()-Format_SP2_v1!$AE$1-1, COLUMN(), 4)))</f>
        <v>Order</v>
      </c>
      <c r="F11" t="str">
        <f ca="1">IF(ROW()&lt;=Format_SP2_v1!$AE$1+1, Format_SP2_v1!F10, INDIRECT("Format_SP3_v1!" &amp; ADDRESS(ROW()-Format_SP2_v1!$AE$1-1, COLUMN(), 4)))</f>
        <v/>
      </c>
      <c r="G11" t="str">
        <f ca="1">IF(ROW()&lt;=Format_SP2_v1!$AE$1+1, Format_SP2_v1!G10, INDIRECT("Format_SP3_v1!" &amp; ADDRESS(ROW()-Format_SP2_v1!$AE$1-1, COLUMN(), 4)))</f>
        <v>X</v>
      </c>
      <c r="H11" t="str">
        <f ca="1">IF(ROW()&lt;=Format_SP2_v1!$AE$1+1, Format_SP2_v1!H10, INDIRECT("Format_SP3_v1!" &amp; ADDRESS(ROW()-Format_SP2_v1!$AE$1-1, COLUMN(), 4)))</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INDIRECT("Format_SP3_v1!" &amp; ADDRESS(ROW()-Format_SP2_v1!$AE$1-1, COLUMN(), 4)))</f>
        <v>PED Sepsis EKM</v>
      </c>
      <c r="B12" t="str">
        <f ca="1">IF(ROW()&lt;=Format_SP2_v1!$AE$1+1, Format_SP2_v1!B11, INDIRECT("Format_SP3_v1!" &amp; ADDRESS(ROW()-Format_SP2_v1!$AE$1-1, COLUMN(), 4)))</f>
        <v/>
      </c>
      <c r="C12" t="str">
        <f ca="1">IF(ROW()&lt;=Format_SP2_v1!$AE$1+1, Format_SP2_v1!C11, INDIRECT("Format_SP3_v1!" &amp; ADDRESS(ROW()-Format_SP2_v1!$AE$1-1, COLUMN(), 4)))</f>
        <v>Patient Care</v>
      </c>
      <c r="D12" t="str">
        <f ca="1">IF(ROW()&lt;=Format_SP2_v1!$AE$1+1, Format_SP2_v1!D11, INDIRECT("Format_SP3_v1!" &amp; ADDRESS(ROW()-Format_SP2_v1!$AE$1-1, COLUMN(), 4)))</f>
        <v/>
      </c>
      <c r="E12" t="str">
        <f ca="1">IF(ROW()&lt;=Format_SP2_v1!$AE$1+1, Format_SP2_v1!E11, INDIRECT("Format_SP3_v1!" &amp; ADDRESS(ROW()-Format_SP2_v1!$AE$1-1, COLUMN(), 4)))</f>
        <v>Order</v>
      </c>
      <c r="F12" t="str">
        <f ca="1">IF(ROW()&lt;=Format_SP2_v1!$AE$1+1, Format_SP2_v1!F11, INDIRECT("Format_SP3_v1!" &amp; ADDRESS(ROW()-Format_SP2_v1!$AE$1-1, COLUMN(), 4)))</f>
        <v/>
      </c>
      <c r="G12" t="str">
        <f ca="1">IF(ROW()&lt;=Format_SP2_v1!$AE$1+1, Format_SP2_v1!G11, INDIRECT("Format_SP3_v1!" &amp; ADDRESS(ROW()-Format_SP2_v1!$AE$1-1, COLUMN(), 4)))</f>
        <v>X</v>
      </c>
      <c r="H12" t="str">
        <f ca="1">IF(ROW()&lt;=Format_SP2_v1!$AE$1+1, Format_SP2_v1!H11, INDIRECT("Format_SP3_v1!" &amp; ADDRESS(ROW()-Format_SP2_v1!$AE$1-1, COLUMN(), 4)))</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INDIRECT("Format_SP3_v1!" &amp; ADDRESS(ROW()-Format_SP2_v1!$AE$1-1, COLUMN(), 4)))</f>
        <v>PED Sepsis EKM</v>
      </c>
      <c r="B13" t="str">
        <f ca="1">IF(ROW()&lt;=Format_SP2_v1!$AE$1+1, Format_SP2_v1!B12, INDIRECT("Format_SP3_v1!" &amp; ADDRESS(ROW()-Format_SP2_v1!$AE$1-1, COLUMN(), 4)))</f>
        <v/>
      </c>
      <c r="C13" t="str">
        <f ca="1">IF(ROW()&lt;=Format_SP2_v1!$AE$1+1, Format_SP2_v1!C12, INDIRECT("Format_SP3_v1!" &amp; ADDRESS(ROW()-Format_SP2_v1!$AE$1-1, COLUMN(), 4)))</f>
        <v>Patient Care</v>
      </c>
      <c r="D13" t="str">
        <f ca="1">IF(ROW()&lt;=Format_SP2_v1!$AE$1+1, Format_SP2_v1!D12, INDIRECT("Format_SP3_v1!" &amp; ADDRESS(ROW()-Format_SP2_v1!$AE$1-1, COLUMN(), 4)))</f>
        <v/>
      </c>
      <c r="E13" t="str">
        <f ca="1">IF(ROW()&lt;=Format_SP2_v1!$AE$1+1, Format_SP2_v1!E12, INDIRECT("Format_SP3_v1!" &amp; ADDRESS(ROW()-Format_SP2_v1!$AE$1-1, COLUMN(), 4)))</f>
        <v>Order</v>
      </c>
      <c r="F13" t="str">
        <f ca="1">IF(ROW()&lt;=Format_SP2_v1!$AE$1+1, Format_SP2_v1!F12, INDIRECT("Format_SP3_v1!" &amp; ADDRESS(ROW()-Format_SP2_v1!$AE$1-1, COLUMN(), 4)))</f>
        <v/>
      </c>
      <c r="G13" t="str">
        <f ca="1">IF(ROW()&lt;=Format_SP2_v1!$AE$1+1, Format_SP2_v1!G12, INDIRECT("Format_SP3_v1!" &amp; ADDRESS(ROW()-Format_SP2_v1!$AE$1-1, COLUMN(), 4)))</f>
        <v>X</v>
      </c>
      <c r="H13" t="str">
        <f ca="1">IF(ROW()&lt;=Format_SP2_v1!$AE$1+1, Format_SP2_v1!H12, INDIRECT("Format_SP3_v1!" &amp; ADDRESS(ROW()-Format_SP2_v1!$AE$1-1, COLUMN(), 4)))</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INDIRECT("Format_SP3_v1!" &amp; ADDRESS(ROW()-Format_SP2_v1!$AE$1-1, COLUMN(), 4)))</f>
        <v>PED Sepsis EKM</v>
      </c>
      <c r="B14" t="str">
        <f ca="1">IF(ROW()&lt;=Format_SP2_v1!$AE$1+1, Format_SP2_v1!B13, INDIRECT("Format_SP3_v1!" &amp; ADDRESS(ROW()-Format_SP2_v1!$AE$1-1, COLUMN(), 4)))</f>
        <v/>
      </c>
      <c r="C14" t="str">
        <f ca="1">IF(ROW()&lt;=Format_SP2_v1!$AE$1+1, Format_SP2_v1!C13, INDIRECT("Format_SP3_v1!" &amp; ADDRESS(ROW()-Format_SP2_v1!$AE$1-1, COLUMN(), 4)))</f>
        <v>Patient Care</v>
      </c>
      <c r="D14" t="str">
        <f ca="1">IF(ROW()&lt;=Format_SP2_v1!$AE$1+1, Format_SP2_v1!D13, INDIRECT("Format_SP3_v1!" &amp; ADDRESS(ROW()-Format_SP2_v1!$AE$1-1, COLUMN(), 4)))</f>
        <v/>
      </c>
      <c r="E14" t="str">
        <f ca="1">IF(ROW()&lt;=Format_SP2_v1!$AE$1+1, Format_SP2_v1!E13, INDIRECT("Format_SP3_v1!" &amp; ADDRESS(ROW()-Format_SP2_v1!$AE$1-1, COLUMN(), 4)))</f>
        <v>Order</v>
      </c>
      <c r="F14" t="str">
        <f ca="1">IF(ROW()&lt;=Format_SP2_v1!$AE$1+1, Format_SP2_v1!F13, INDIRECT("Format_SP3_v1!" &amp; ADDRESS(ROW()-Format_SP2_v1!$AE$1-1, COLUMN(), 4)))</f>
        <v/>
      </c>
      <c r="G14" t="str">
        <f ca="1">IF(ROW()&lt;=Format_SP2_v1!$AE$1+1, Format_SP2_v1!G13, INDIRECT("Format_SP3_v1!" &amp; ADDRESS(ROW()-Format_SP2_v1!$AE$1-1, COLUMN(), 4)))</f>
        <v>X</v>
      </c>
      <c r="H14" t="str">
        <f ca="1">IF(ROW()&lt;=Format_SP2_v1!$AE$1+1, Format_SP2_v1!H13, INDIRECT("Format_SP3_v1!" &amp; ADDRESS(ROW()-Format_SP2_v1!$AE$1-1, COLUMN(), 4)))</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INDIRECT("Format_SP3_v1!" &amp; ADDRESS(ROW()-Format_SP2_v1!$AE$1-1, COLUMN(), 4)))</f>
        <v>PED Sepsis EKM</v>
      </c>
      <c r="B15" t="str">
        <f ca="1">IF(ROW()&lt;=Format_SP2_v1!$AE$1+1, Format_SP2_v1!B14, INDIRECT("Format_SP3_v1!" &amp; ADDRESS(ROW()-Format_SP2_v1!$AE$1-1, COLUMN(), 4)))</f>
        <v/>
      </c>
      <c r="C15" t="str">
        <f ca="1">IF(ROW()&lt;=Format_SP2_v1!$AE$1+1, Format_SP2_v1!C14, INDIRECT("Format_SP3_v1!" &amp; ADDRESS(ROW()-Format_SP2_v1!$AE$1-1, COLUMN(), 4)))</f>
        <v>Patient Care</v>
      </c>
      <c r="D15" t="str">
        <f ca="1">IF(ROW()&lt;=Format_SP2_v1!$AE$1+1, Format_SP2_v1!D14, INDIRECT("Format_SP3_v1!" &amp; ADDRESS(ROW()-Format_SP2_v1!$AE$1-1, COLUMN(), 4)))</f>
        <v/>
      </c>
      <c r="E15" t="str">
        <f ca="1">IF(ROW()&lt;=Format_SP2_v1!$AE$1+1, Format_SP2_v1!E14, INDIRECT("Format_SP3_v1!" &amp; ADDRESS(ROW()-Format_SP2_v1!$AE$1-1, COLUMN(), 4)))</f>
        <v>Order</v>
      </c>
      <c r="F15" t="str">
        <f ca="1">IF(ROW()&lt;=Format_SP2_v1!$AE$1+1, Format_SP2_v1!F14, INDIRECT("Format_SP3_v1!" &amp; ADDRESS(ROW()-Format_SP2_v1!$AE$1-1, COLUMN(), 4)))</f>
        <v/>
      </c>
      <c r="G15" t="str">
        <f ca="1">IF(ROW()&lt;=Format_SP2_v1!$AE$1+1, Format_SP2_v1!G14, INDIRECT("Format_SP3_v1!" &amp; ADDRESS(ROW()-Format_SP2_v1!$AE$1-1, COLUMN(), 4)))</f>
        <v>X</v>
      </c>
      <c r="H15" t="str">
        <f ca="1">IF(ROW()&lt;=Format_SP2_v1!$AE$1+1, Format_SP2_v1!H14, INDIRECT("Format_SP3_v1!" &amp; ADDRESS(ROW()-Format_SP2_v1!$AE$1-1, COLUMN(), 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INDIRECT("Format_SP3_v1!" &amp; ADDRESS(ROW()-Format_SP2_v1!$AE$1-1, COLUMN(), 4)))</f>
        <v>PED Sepsis EKM</v>
      </c>
      <c r="B16" t="str">
        <f ca="1">IF(ROW()&lt;=Format_SP2_v1!$AE$1+1, Format_SP2_v1!B15, INDIRECT("Format_SP3_v1!" &amp; ADDRESS(ROW()-Format_SP2_v1!$AE$1-1, COLUMN(), 4)))</f>
        <v/>
      </c>
      <c r="C16" t="str">
        <f ca="1">IF(ROW()&lt;=Format_SP2_v1!$AE$1+1, Format_SP2_v1!C15, INDIRECT("Format_SP3_v1!" &amp; ADDRESS(ROW()-Format_SP2_v1!$AE$1-1, COLUMN(), 4)))</f>
        <v>Patient Care</v>
      </c>
      <c r="D16" t="str">
        <f ca="1">IF(ROW()&lt;=Format_SP2_v1!$AE$1+1, Format_SP2_v1!D15, INDIRECT("Format_SP3_v1!" &amp; ADDRESS(ROW()-Format_SP2_v1!$AE$1-1, COLUMN(), 4)))</f>
        <v/>
      </c>
      <c r="E16" t="str">
        <f ca="1">IF(ROW()&lt;=Format_SP2_v1!$AE$1+1, Format_SP2_v1!E15, INDIRECT("Format_SP3_v1!" &amp; ADDRESS(ROW()-Format_SP2_v1!$AE$1-1, COLUMN(), 4)))</f>
        <v>Order</v>
      </c>
      <c r="F16" t="str">
        <f ca="1">IF(ROW()&lt;=Format_SP2_v1!$AE$1+1, Format_SP2_v1!F15, INDIRECT("Format_SP3_v1!" &amp; ADDRESS(ROW()-Format_SP2_v1!$AE$1-1, COLUMN(), 4)))</f>
        <v/>
      </c>
      <c r="G16" t="str">
        <f ca="1">IF(ROW()&lt;=Format_SP2_v1!$AE$1+1, Format_SP2_v1!G15, INDIRECT("Format_SP3_v1!" &amp; ADDRESS(ROW()-Format_SP2_v1!$AE$1-1, COLUMN(), 4)))</f>
        <v>X</v>
      </c>
      <c r="H16" t="str">
        <f ca="1">IF(ROW()&lt;=Format_SP2_v1!$AE$1+1, Format_SP2_v1!H15, INDIRECT("Format_SP3_v1!" &amp; ADDRESS(ROW()-Format_SP2_v1!$AE$1-1, COLUMN(), 4)))</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INDIRECT("Format_SP3_v1!" &amp; ADDRESS(ROW()-Format_SP2_v1!$AE$1-1, COLUMN(), 4)))</f>
        <v>PED Sepsis EKM</v>
      </c>
      <c r="B17" t="str">
        <f ca="1">IF(ROW()&lt;=Format_SP2_v1!$AE$1+1, Format_SP2_v1!B16, INDIRECT("Format_SP3_v1!" &amp; ADDRESS(ROW()-Format_SP2_v1!$AE$1-1, COLUMN(), 4)))</f>
        <v/>
      </c>
      <c r="C17" t="str">
        <f ca="1">IF(ROW()&lt;=Format_SP2_v1!$AE$1+1, Format_SP2_v1!C16, INDIRECT("Format_SP3_v1!" &amp; ADDRESS(ROW()-Format_SP2_v1!$AE$1-1, COLUMN(), 4)))</f>
        <v>Patient Care</v>
      </c>
      <c r="D17" t="str">
        <f ca="1">IF(ROW()&lt;=Format_SP2_v1!$AE$1+1, Format_SP2_v1!D16, INDIRECT("Format_SP3_v1!" &amp; ADDRESS(ROW()-Format_SP2_v1!$AE$1-1, COLUMN(), 4)))</f>
        <v/>
      </c>
      <c r="E17" t="str">
        <f ca="1">IF(ROW()&lt;=Format_SP2_v1!$AE$1+1, Format_SP2_v1!E16, INDIRECT("Format_SP3_v1!" &amp; ADDRESS(ROW()-Format_SP2_v1!$AE$1-1, COLUMN(), 4)))</f>
        <v>Order</v>
      </c>
      <c r="F17" t="str">
        <f ca="1">IF(ROW()&lt;=Format_SP2_v1!$AE$1+1, Format_SP2_v1!F16, INDIRECT("Format_SP3_v1!" &amp; ADDRESS(ROW()-Format_SP2_v1!$AE$1-1, COLUMN(), 4)))</f>
        <v/>
      </c>
      <c r="G17" t="str">
        <f ca="1">IF(ROW()&lt;=Format_SP2_v1!$AE$1+1, Format_SP2_v1!G16, INDIRECT("Format_SP3_v1!" &amp; ADDRESS(ROW()-Format_SP2_v1!$AE$1-1, COLUMN(), 4)))</f>
        <v>X</v>
      </c>
      <c r="H17" t="str">
        <f ca="1">IF(ROW()&lt;=Format_SP2_v1!$AE$1+1, Format_SP2_v1!H16, INDIRECT("Format_SP3_v1!" &amp; ADDRESS(ROW()-Format_SP2_v1!$AE$1-1, COLUMN(), 4)))</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INDIRECT("Format_SP3_v1!" &amp; ADDRESS(ROW()-Format_SP2_v1!$AE$1-1, COLUMN(), 4)))</f>
        <v>PED Sepsis EKM</v>
      </c>
      <c r="B18" t="str">
        <f ca="1">IF(ROW()&lt;=Format_SP2_v1!$AE$1+1, Format_SP2_v1!B17, INDIRECT("Format_SP3_v1!" &amp; ADDRESS(ROW()-Format_SP2_v1!$AE$1-1, COLUMN(), 4)))</f>
        <v/>
      </c>
      <c r="C18" t="str">
        <f ca="1">IF(ROW()&lt;=Format_SP2_v1!$AE$1+1, Format_SP2_v1!C17, INDIRECT("Format_SP3_v1!" &amp; ADDRESS(ROW()-Format_SP2_v1!$AE$1-1, COLUMN(), 4)))</f>
        <v>Patient Care</v>
      </c>
      <c r="D18" t="str">
        <f ca="1">IF(ROW()&lt;=Format_SP2_v1!$AE$1+1, Format_SP2_v1!D17, INDIRECT("Format_SP3_v1!" &amp; ADDRESS(ROW()-Format_SP2_v1!$AE$1-1, COLUMN(), 4)))</f>
        <v/>
      </c>
      <c r="E18" t="str">
        <f ca="1">IF(ROW()&lt;=Format_SP2_v1!$AE$1+1, Format_SP2_v1!E17, INDIRECT("Format_SP3_v1!" &amp; ADDRESS(ROW()-Format_SP2_v1!$AE$1-1, COLUMN(), 4)))</f>
        <v>Order</v>
      </c>
      <c r="F18" t="str">
        <f ca="1">IF(ROW()&lt;=Format_SP2_v1!$AE$1+1, Format_SP2_v1!F17, INDIRECT("Format_SP3_v1!" &amp; ADDRESS(ROW()-Format_SP2_v1!$AE$1-1, COLUMN(), 4)))</f>
        <v/>
      </c>
      <c r="G18" t="str">
        <f ca="1">IF(ROW()&lt;=Format_SP2_v1!$AE$1+1, Format_SP2_v1!G17, INDIRECT("Format_SP3_v1!" &amp; ADDRESS(ROW()-Format_SP2_v1!$AE$1-1, COLUMN(), 4)))</f>
        <v>X</v>
      </c>
      <c r="H18" t="str">
        <f ca="1">IF(ROW()&lt;=Format_SP2_v1!$AE$1+1, Format_SP2_v1!H17, INDIRECT("Format_SP3_v1!" &amp; ADDRESS(ROW()-Format_SP2_v1!$AE$1-1, COLUMN(), 4)))</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INDIRECT("Format_SP3_v1!" &amp; ADDRESS(ROW()-Format_SP2_v1!$AE$1-1, COLUMN(), 4)))</f>
        <v>PED Sepsis EKM</v>
      </c>
      <c r="B19" t="str">
        <f ca="1">IF(ROW()&lt;=Format_SP2_v1!$AE$1+1, Format_SP2_v1!B18, INDIRECT("Format_SP3_v1!" &amp; ADDRESS(ROW()-Format_SP2_v1!$AE$1-1, COLUMN(), 4)))</f>
        <v/>
      </c>
      <c r="C19" t="str">
        <f ca="1">IF(ROW()&lt;=Format_SP2_v1!$AE$1+1, Format_SP2_v1!C18, INDIRECT("Format_SP3_v1!" &amp; ADDRESS(ROW()-Format_SP2_v1!$AE$1-1, COLUMN(), 4)))</f>
        <v>Patient Care</v>
      </c>
      <c r="D19" t="str">
        <f ca="1">IF(ROW()&lt;=Format_SP2_v1!$AE$1+1, Format_SP2_v1!D18, INDIRECT("Format_SP3_v1!" &amp; ADDRESS(ROW()-Format_SP2_v1!$AE$1-1, COLUMN(), 4)))</f>
        <v/>
      </c>
      <c r="E19" t="str">
        <f ca="1">IF(ROW()&lt;=Format_SP2_v1!$AE$1+1, Format_SP2_v1!E18, INDIRECT("Format_SP3_v1!" &amp; ADDRESS(ROW()-Format_SP2_v1!$AE$1-1, COLUMN(), 4)))</f>
        <v>Order</v>
      </c>
      <c r="F19" t="str">
        <f ca="1">IF(ROW()&lt;=Format_SP2_v1!$AE$1+1, Format_SP2_v1!F18, INDIRECT("Format_SP3_v1!" &amp; ADDRESS(ROW()-Format_SP2_v1!$AE$1-1, COLUMN(), 4)))</f>
        <v/>
      </c>
      <c r="G19" t="str">
        <f ca="1">IF(ROW()&lt;=Format_SP2_v1!$AE$1+1, Format_SP2_v1!G18, INDIRECT("Format_SP3_v1!" &amp; ADDRESS(ROW()-Format_SP2_v1!$AE$1-1, COLUMN(), 4)))</f>
        <v>X</v>
      </c>
      <c r="H19" t="str">
        <f ca="1">IF(ROW()&lt;=Format_SP2_v1!$AE$1+1, Format_SP2_v1!H18, INDIRECT("Format_SP3_v1!" &amp; ADDRESS(ROW()-Format_SP2_v1!$AE$1-1, COLUMN(), 4)))</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INDIRECT("Format_SP3_v1!" &amp; ADDRESS(ROW()-Format_SP2_v1!$AE$1-1, COLUMN(), 4)))</f>
        <v>PED Sepsis EKM</v>
      </c>
      <c r="B20" t="str">
        <f ca="1">IF(ROW()&lt;=Format_SP2_v1!$AE$1+1, Format_SP2_v1!B19, INDIRECT("Format_SP3_v1!" &amp; ADDRESS(ROW()-Format_SP2_v1!$AE$1-1, COLUMN(), 4)))</f>
        <v/>
      </c>
      <c r="C20" t="str">
        <f ca="1">IF(ROW()&lt;=Format_SP2_v1!$AE$1+1, Format_SP2_v1!C19, INDIRECT("Format_SP3_v1!" &amp; ADDRESS(ROW()-Format_SP2_v1!$AE$1-1, COLUMN(), 4)))</f>
        <v>Patient Care</v>
      </c>
      <c r="D20" t="str">
        <f ca="1">IF(ROW()&lt;=Format_SP2_v1!$AE$1+1, Format_SP2_v1!D19, INDIRECT("Format_SP3_v1!" &amp; ADDRESS(ROW()-Format_SP2_v1!$AE$1-1, COLUMN(), 4)))</f>
        <v/>
      </c>
      <c r="E20" t="str">
        <f ca="1">IF(ROW()&lt;=Format_SP2_v1!$AE$1+1, Format_SP2_v1!E19, INDIRECT("Format_SP3_v1!" &amp; ADDRESS(ROW()-Format_SP2_v1!$AE$1-1, COLUMN(), 4)))</f>
        <v>Order</v>
      </c>
      <c r="F20" t="str">
        <f ca="1">IF(ROW()&lt;=Format_SP2_v1!$AE$1+1, Format_SP2_v1!F19, INDIRECT("Format_SP3_v1!" &amp; ADDRESS(ROW()-Format_SP2_v1!$AE$1-1, COLUMN(), 4)))</f>
        <v/>
      </c>
      <c r="G20" t="str">
        <f ca="1">IF(ROW()&lt;=Format_SP2_v1!$AE$1+1, Format_SP2_v1!G19, INDIRECT("Format_SP3_v1!" &amp; ADDRESS(ROW()-Format_SP2_v1!$AE$1-1, COLUMN(), 4)))</f>
        <v>X</v>
      </c>
      <c r="H20" t="str">
        <f ca="1">IF(ROW()&lt;=Format_SP2_v1!$AE$1+1, Format_SP2_v1!H19, INDIRECT("Format_SP3_v1!" &amp; ADDRESS(ROW()-Format_SP2_v1!$AE$1-1, COLUMN(), 4)))</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INDIRECT("Format_SP3_v1!" &amp; ADDRESS(ROW()-Format_SP2_v1!$AE$1-1, COLUMN(), 4)))</f>
        <v>PED Sepsis EKM</v>
      </c>
      <c r="B21" t="str">
        <f ca="1">IF(ROW()&lt;=Format_SP2_v1!$AE$1+1, Format_SP2_v1!B20, INDIRECT("Format_SP3_v1!" &amp; ADDRESS(ROW()-Format_SP2_v1!$AE$1-1, COLUMN(), 4)))</f>
        <v/>
      </c>
      <c r="C21" t="str">
        <f ca="1">IF(ROW()&lt;=Format_SP2_v1!$AE$1+1, Format_SP2_v1!C20, INDIRECT("Format_SP3_v1!" &amp; ADDRESS(ROW()-Format_SP2_v1!$AE$1-1, COLUMN(), 4)))</f>
        <v>Patient Care</v>
      </c>
      <c r="D21" t="str">
        <f ca="1">IF(ROW()&lt;=Format_SP2_v1!$AE$1+1, Format_SP2_v1!D20, INDIRECT("Format_SP3_v1!" &amp; ADDRESS(ROW()-Format_SP2_v1!$AE$1-1, COLUMN(), 4)))</f>
        <v/>
      </c>
      <c r="E21" t="str">
        <f ca="1">IF(ROW()&lt;=Format_SP2_v1!$AE$1+1, Format_SP2_v1!E20, INDIRECT("Format_SP3_v1!" &amp; ADDRESS(ROW()-Format_SP2_v1!$AE$1-1, COLUMN(), 4)))</f>
        <v>Order</v>
      </c>
      <c r="F21" t="str">
        <f ca="1">IF(ROW()&lt;=Format_SP2_v1!$AE$1+1, Format_SP2_v1!F20, INDIRECT("Format_SP3_v1!" &amp; ADDRESS(ROW()-Format_SP2_v1!$AE$1-1, COLUMN(), 4)))</f>
        <v/>
      </c>
      <c r="G21" t="str">
        <f ca="1">IF(ROW()&lt;=Format_SP2_v1!$AE$1+1, Format_SP2_v1!G20, INDIRECT("Format_SP3_v1!" &amp; ADDRESS(ROW()-Format_SP2_v1!$AE$1-1, COLUMN(), 4)))</f>
        <v>X</v>
      </c>
      <c r="H21" t="str">
        <f ca="1">IF(ROW()&lt;=Format_SP2_v1!$AE$1+1, Format_SP2_v1!H20, INDIRECT("Format_SP3_v1!" &amp; ADDRESS(ROW()-Format_SP2_v1!$AE$1-1, COLUMN(), 4)))</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INDIRECT("Format_SP3_v1!" &amp; ADDRESS(ROW()-Format_SP2_v1!$AE$1-1, COLUMN(), 4)))</f>
        <v>PED Sepsis EKM</v>
      </c>
      <c r="B22" t="str">
        <f ca="1">IF(ROW()&lt;=Format_SP2_v1!$AE$1+1, Format_SP2_v1!B21, INDIRECT("Format_SP3_v1!" &amp; ADDRESS(ROW()-Format_SP2_v1!$AE$1-1, COLUMN(), 4)))</f>
        <v/>
      </c>
      <c r="C22" t="str">
        <f ca="1">IF(ROW()&lt;=Format_SP2_v1!$AE$1+1, Format_SP2_v1!C21, INDIRECT("Format_SP3_v1!" &amp; ADDRESS(ROW()-Format_SP2_v1!$AE$1-1, COLUMN(), 4)))</f>
        <v>Patient Care</v>
      </c>
      <c r="D22" t="str">
        <f ca="1">IF(ROW()&lt;=Format_SP2_v1!$AE$1+1, Format_SP2_v1!D21, INDIRECT("Format_SP3_v1!" &amp; ADDRESS(ROW()-Format_SP2_v1!$AE$1-1, COLUMN(), 4)))</f>
        <v/>
      </c>
      <c r="E22" t="str">
        <f ca="1">IF(ROW()&lt;=Format_SP2_v1!$AE$1+1, Format_SP2_v1!E21, INDIRECT("Format_SP3_v1!" &amp; ADDRESS(ROW()-Format_SP2_v1!$AE$1-1, COLUMN(), 4)))</f>
        <v>Order</v>
      </c>
      <c r="F22" t="str">
        <f ca="1">IF(ROW()&lt;=Format_SP2_v1!$AE$1+1, Format_SP2_v1!F21, INDIRECT("Format_SP3_v1!" &amp; ADDRESS(ROW()-Format_SP2_v1!$AE$1-1, COLUMN(), 4)))</f>
        <v/>
      </c>
      <c r="G22" t="str">
        <f ca="1">IF(ROW()&lt;=Format_SP2_v1!$AE$1+1, Format_SP2_v1!G21, INDIRECT("Format_SP3_v1!" &amp; ADDRESS(ROW()-Format_SP2_v1!$AE$1-1, COLUMN(), 4)))</f>
        <v>X</v>
      </c>
      <c r="H22" t="str">
        <f ca="1">IF(ROW()&lt;=Format_SP2_v1!$AE$1+1, Format_SP2_v1!H21, INDIRECT("Format_SP3_v1!" &amp; ADDRESS(ROW()-Format_SP2_v1!$AE$1-1, COLUMN(), 4)))</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INDIRECT("Format_SP3_v1!" &amp; ADDRESS(ROW()-Format_SP2_v1!$AE$1-1, COLUMN(), 4)))</f>
        <v>PED Sepsis EKM</v>
      </c>
      <c r="B23" t="str">
        <f ca="1">IF(ROW()&lt;=Format_SP2_v1!$AE$1+1, Format_SP2_v1!B22, INDIRECT("Format_SP3_v1!" &amp; ADDRESS(ROW()-Format_SP2_v1!$AE$1-1, COLUMN(), 4)))</f>
        <v/>
      </c>
      <c r="C23" t="str">
        <f ca="1">IF(ROW()&lt;=Format_SP2_v1!$AE$1+1, Format_SP2_v1!C22, INDIRECT("Format_SP3_v1!" &amp; ADDRESS(ROW()-Format_SP2_v1!$AE$1-1, COLUMN(), 4)))</f>
        <v>Patient Care</v>
      </c>
      <c r="D23" t="str">
        <f ca="1">IF(ROW()&lt;=Format_SP2_v1!$AE$1+1, Format_SP2_v1!D22, INDIRECT("Format_SP3_v1!" &amp; ADDRESS(ROW()-Format_SP2_v1!$AE$1-1, COLUMN(), 4)))</f>
        <v/>
      </c>
      <c r="E23" t="str">
        <f ca="1">IF(ROW()&lt;=Format_SP2_v1!$AE$1+1, Format_SP2_v1!E22, INDIRECT("Format_SP3_v1!" &amp; ADDRESS(ROW()-Format_SP2_v1!$AE$1-1, COLUMN(), 4)))</f>
        <v>Order</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INDIRECT("Format_SP3_v1!" &amp; ADDRESS(ROW()-Format_SP2_v1!$AE$1-1, COLUMN(), 4)))</f>
        <v>PED Sepsis EKM</v>
      </c>
      <c r="B24" t="str">
        <f ca="1">IF(ROW()&lt;=Format_SP2_v1!$AE$1+1, Format_SP2_v1!B23, INDIRECT("Format_SP3_v1!" &amp; ADDRESS(ROW()-Format_SP2_v1!$AE$1-1, COLUMN(), 4)))</f>
        <v/>
      </c>
      <c r="C24" t="str">
        <f ca="1">IF(ROW()&lt;=Format_SP2_v1!$AE$1+1, Format_SP2_v1!C23, INDIRECT("Format_SP3_v1!" &amp; ADDRESS(ROW()-Format_SP2_v1!$AE$1-1, COLUMN(), 4)))</f>
        <v>Patient Care</v>
      </c>
      <c r="D24" t="str">
        <f ca="1">IF(ROW()&lt;=Format_SP2_v1!$AE$1+1, Format_SP2_v1!D23, INDIRECT("Format_SP3_v1!" &amp; ADDRESS(ROW()-Format_SP2_v1!$AE$1-1, COLUMN(), 4)))</f>
        <v/>
      </c>
      <c r="E24" t="str">
        <f ca="1">IF(ROW()&lt;=Format_SP2_v1!$AE$1+1, Format_SP2_v1!E23, INDIRECT("Format_SP3_v1!" &amp; ADDRESS(ROW()-Format_SP2_v1!$AE$1-1, COLUMN(), 4)))</f>
        <v>Order</v>
      </c>
      <c r="F24" t="str">
        <f ca="1">IF(ROW()&lt;=Format_SP2_v1!$AE$1+1, Format_SP2_v1!F23, INDIRECT("Format_SP3_v1!" &amp; ADDRESS(ROW()-Format_SP2_v1!$AE$1-1, COLUMN(), 4)))</f>
        <v/>
      </c>
      <c r="G24" t="str">
        <f ca="1">IF(ROW()&lt;=Format_SP2_v1!$AE$1+1, Format_SP2_v1!G23, INDIRECT("Format_SP3_v1!" &amp; ADDRESS(ROW()-Format_SP2_v1!$AE$1-1, COLUMN(), 4)))</f>
        <v>X</v>
      </c>
      <c r="H24" t="str">
        <f ca="1">IF(ROW()&lt;=Format_SP2_v1!$AE$1+1, Format_SP2_v1!H23, INDIRECT("Format_SP3_v1!" &amp; ADDRESS(ROW()-Format_SP2_v1!$AE$1-1, COLUMN(), 4)))</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INDIRECT("Format_SP3_v1!" &amp; ADDRESS(ROW()-Format_SP2_v1!$AE$1-1, COLUMN(), 4)))</f>
        <v>PED Sepsis EKM</v>
      </c>
      <c r="B25" t="str">
        <f ca="1">IF(ROW()&lt;=Format_SP2_v1!$AE$1+1, Format_SP2_v1!B24, INDIRECT("Format_SP3_v1!" &amp; ADDRESS(ROW()-Format_SP2_v1!$AE$1-1, COLUMN(), 4)))</f>
        <v/>
      </c>
      <c r="C25" t="str">
        <f ca="1">IF(ROW()&lt;=Format_SP2_v1!$AE$1+1, Format_SP2_v1!C24, INDIRECT("Format_SP3_v1!" &amp; ADDRESS(ROW()-Format_SP2_v1!$AE$1-1, COLUMN(), 4)))</f>
        <v>Diet/Nutrition</v>
      </c>
      <c r="D25" t="str">
        <f ca="1">IF(ROW()&lt;=Format_SP2_v1!$AE$1+1, Format_SP2_v1!D24, INDIRECT("Format_SP3_v1!" &amp; ADDRESS(ROW()-Format_SP2_v1!$AE$1-1, COLUMN(), 4)))</f>
        <v/>
      </c>
      <c r="E25" t="str">
        <f ca="1">IF(ROW()&lt;=Format_SP2_v1!$AE$1+1, Format_SP2_v1!E24, INDIRECT("Format_SP3_v1!" &amp; ADDRESS(ROW()-Format_SP2_v1!$AE$1-1, COLUMN(), 4)))</f>
        <v>Order</v>
      </c>
      <c r="F25" t="str">
        <f ca="1">IF(ROW()&lt;=Format_SP2_v1!$AE$1+1, Format_SP2_v1!F24, INDIRECT("Format_SP3_v1!" &amp; ADDRESS(ROW()-Format_SP2_v1!$AE$1-1, COLUMN(), 4)))</f>
        <v/>
      </c>
      <c r="G25" t="str">
        <f ca="1">IF(ROW()&lt;=Format_SP2_v1!$AE$1+1, Format_SP2_v1!G24, INDIRECT("Format_SP3_v1!" &amp; ADDRESS(ROW()-Format_SP2_v1!$AE$1-1, COLUMN(), 4)))</f>
        <v>X</v>
      </c>
      <c r="H25" t="str">
        <f ca="1">IF(ROW()&lt;=Format_SP2_v1!$AE$1+1, Format_SP2_v1!H24, INDIRECT("Format_SP3_v1!" &amp; ADDRESS(ROW()-Format_SP2_v1!$AE$1-1, COLUMN(), 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INDIRECT("Format_SP3_v1!" &amp; ADDRESS(ROW()-Format_SP2_v1!$AE$1-1, COLUMN(), 4)))</f>
        <v>PED Sepsis EKM</v>
      </c>
      <c r="B26" t="str">
        <f ca="1">IF(ROW()&lt;=Format_SP2_v1!$AE$1+1, Format_SP2_v1!B25, INDIRECT("Format_SP3_v1!" &amp; ADDRESS(ROW()-Format_SP2_v1!$AE$1-1, COLUMN(), 4)))</f>
        <v/>
      </c>
      <c r="C26" t="str">
        <f ca="1">IF(ROW()&lt;=Format_SP2_v1!$AE$1+1, Format_SP2_v1!C25, INDIRECT("Format_SP3_v1!" &amp; ADDRESS(ROW()-Format_SP2_v1!$AE$1-1, COLUMN(), 4)))</f>
        <v>Continuous Infusions</v>
      </c>
      <c r="D26" t="str">
        <f ca="1">IF(ROW()&lt;=Format_SP2_v1!$AE$1+1, Format_SP2_v1!D25, INDIRECT("Format_SP3_v1!" &amp; ADDRESS(ROW()-Format_SP2_v1!$AE$1-1, COLUMN(), 4)))</f>
        <v>Bolus Fluids</v>
      </c>
      <c r="E26" t="str">
        <f ca="1">IF(ROW()&lt;=Format_SP2_v1!$AE$1+1, Format_SP2_v1!E25, INDIRECT("Format_SP3_v1!" &amp; ADDRESS(ROW()-Format_SP2_v1!$AE$1-1, COLUMN(), 4)))</f>
        <v>Note</v>
      </c>
      <c r="F26" t="str">
        <f ca="1">IF(ROW()&lt;=Format_SP2_v1!$AE$1+1, Format_SP2_v1!F25, INDIRECT("Format_SP3_v1!" &amp; ADDRESS(ROW()-Format_SP2_v1!$AE$1-1, COLUMN(), 4)))</f>
        <v>X</v>
      </c>
      <c r="G26" t="str">
        <f ca="1">IF(ROW()&lt;=Format_SP2_v1!$AE$1+1, Format_SP2_v1!G25, INDIRECT("Format_SP3_v1!" &amp; ADDRESS(ROW()-Format_SP2_v1!$AE$1-1, COLUMN(), 4)))</f>
        <v/>
      </c>
      <c r="H26" t="str">
        <f ca="1">IF(ROW()&lt;=Format_SP2_v1!$AE$1+1, Format_SP2_v1!H25, INDIRECT("Format_SP3_v1!" &amp; ADDRESS(ROW()-Format_SP2_v1!$AE$1-1, COLUMN(), 4)))</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INDIRECT("Format_SP3_v1!" &amp; ADDRESS(ROW()-Format_SP2_v1!$AE$1-1, COLUMN(), 4)))</f>
        <v>PED Sepsis EKM</v>
      </c>
      <c r="B27" t="str">
        <f ca="1">IF(ROW()&lt;=Format_SP2_v1!$AE$1+1, Format_SP2_v1!B26, INDIRECT("Format_SP3_v1!" &amp; ADDRESS(ROW()-Format_SP2_v1!$AE$1-1, COLUMN(), 4)))</f>
        <v/>
      </c>
      <c r="C27" t="str">
        <f ca="1">IF(ROW()&lt;=Format_SP2_v1!$AE$1+1, Format_SP2_v1!C26, INDIRECT("Format_SP3_v1!" &amp; ADDRESS(ROW()-Format_SP2_v1!$AE$1-1, COLUMN(), 4)))</f>
        <v>Continuous Infusions</v>
      </c>
      <c r="D27" t="str">
        <f ca="1">IF(ROW()&lt;=Format_SP2_v1!$AE$1+1, Format_SP2_v1!D26, INDIRECT("Format_SP3_v1!" &amp; ADDRESS(ROW()-Format_SP2_v1!$AE$1-1, COLUMN(), 4)))</f>
        <v>Bolus Fluids</v>
      </c>
      <c r="E27" t="str">
        <f ca="1">IF(ROW()&lt;=Format_SP2_v1!$AE$1+1, Format_SP2_v1!E26, INDIRECT("Format_SP3_v1!" &amp; ADDRESS(ROW()-Format_SP2_v1!$AE$1-1, COLUMN(), 4)))</f>
        <v>Order</v>
      </c>
      <c r="F27" t="str">
        <f ca="1">IF(ROW()&lt;=Format_SP2_v1!$AE$1+1, Format_SP2_v1!F26, INDIRECT("Format_SP3_v1!" &amp; ADDRESS(ROW()-Format_SP2_v1!$AE$1-1, COLUMN(), 4)))</f>
        <v/>
      </c>
      <c r="G27" t="str">
        <f ca="1">IF(ROW()&lt;=Format_SP2_v1!$AE$1+1, Format_SP2_v1!G26, INDIRECT("Format_SP3_v1!" &amp; ADDRESS(ROW()-Format_SP2_v1!$AE$1-1, COLUMN(), 4)))</f>
        <v>X</v>
      </c>
      <c r="H27" t="str">
        <f ca="1">IF(ROW()&lt;=Format_SP2_v1!$AE$1+1, Format_SP2_v1!H26, INDIRECT("Format_SP3_v1!" &amp; ADDRESS(ROW()-Format_SP2_v1!$AE$1-1, COLUMN(), 4)))</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INDIRECT("Format_SP3_v1!" &amp; ADDRESS(ROW()-Format_SP2_v1!$AE$1-1, COLUMN(), 4)))</f>
        <v>PED Sepsis EKM</v>
      </c>
      <c r="B28" t="str">
        <f ca="1">IF(ROW()&lt;=Format_SP2_v1!$AE$1+1, Format_SP2_v1!B27, INDIRECT("Format_SP3_v1!" &amp; ADDRESS(ROW()-Format_SP2_v1!$AE$1-1, COLUMN(), 4)))</f>
        <v/>
      </c>
      <c r="C28" t="str">
        <f ca="1">IF(ROW()&lt;=Format_SP2_v1!$AE$1+1, Format_SP2_v1!C27, INDIRECT("Format_SP3_v1!" &amp; ADDRESS(ROW()-Format_SP2_v1!$AE$1-1, COLUMN(), 4)))</f>
        <v>Continuous Infusions</v>
      </c>
      <c r="D28" t="str">
        <f ca="1">IF(ROW()&lt;=Format_SP2_v1!$AE$1+1, Format_SP2_v1!D27, INDIRECT("Format_SP3_v1!" &amp; ADDRESS(ROW()-Format_SP2_v1!$AE$1-1, COLUMN(), 4)))</f>
        <v>Bolus Fluids</v>
      </c>
      <c r="E28" t="str">
        <f ca="1">IF(ROW()&lt;=Format_SP2_v1!$AE$1+1, Format_SP2_v1!E27, INDIRECT("Format_SP3_v1!" &amp; ADDRESS(ROW()-Format_SP2_v1!$AE$1-1, COLUMN(), 4)))</f>
        <v>Order</v>
      </c>
      <c r="F28" t="str">
        <f ca="1">IF(ROW()&lt;=Format_SP2_v1!$AE$1+1, Format_SP2_v1!F27, INDIRECT("Format_SP3_v1!" &amp; ADDRESS(ROW()-Format_SP2_v1!$AE$1-1, COLUMN(), 4)))</f>
        <v/>
      </c>
      <c r="G28" t="str">
        <f ca="1">IF(ROW()&lt;=Format_SP2_v1!$AE$1+1, Format_SP2_v1!G27, INDIRECT("Format_SP3_v1!" &amp; ADDRESS(ROW()-Format_SP2_v1!$AE$1-1, COLUMN(), 4)))</f>
        <v>X</v>
      </c>
      <c r="H28" t="str">
        <f ca="1">IF(ROW()&lt;=Format_SP2_v1!$AE$1+1, Format_SP2_v1!H27, INDIRECT("Format_SP3_v1!" &amp; ADDRESS(ROW()-Format_SP2_v1!$AE$1-1, COLUMN(), 4)))</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INDIRECT("Format_SP3_v1!" &amp; ADDRESS(ROW()-Format_SP2_v1!$AE$1-1, COLUMN(), 4)))</f>
        <v>PED Sepsis EKM</v>
      </c>
      <c r="B29" t="str">
        <f ca="1">IF(ROW()&lt;=Format_SP2_v1!$AE$1+1, Format_SP2_v1!B28, INDIRECT("Format_SP3_v1!" &amp; ADDRESS(ROW()-Format_SP2_v1!$AE$1-1, COLUMN(), 4)))</f>
        <v/>
      </c>
      <c r="C29" t="str">
        <f ca="1">IF(ROW()&lt;=Format_SP2_v1!$AE$1+1, Format_SP2_v1!C28, INDIRECT("Format_SP3_v1!" &amp; ADDRESS(ROW()-Format_SP2_v1!$AE$1-1, COLUMN(), 4)))</f>
        <v>Continuous Infusions</v>
      </c>
      <c r="D29" t="str">
        <f ca="1">IF(ROW()&lt;=Format_SP2_v1!$AE$1+1, Format_SP2_v1!D28, INDIRECT("Format_SP3_v1!" &amp; ADDRESS(ROW()-Format_SP2_v1!$AE$1-1, COLUMN(), 4)))</f>
        <v>Bolus Fluids</v>
      </c>
      <c r="E29" t="str">
        <f ca="1">IF(ROW()&lt;=Format_SP2_v1!$AE$1+1, Format_SP2_v1!E28, INDIRECT("Format_SP3_v1!" &amp; ADDRESS(ROW()-Format_SP2_v1!$AE$1-1, COLUMN(), 4)))</f>
        <v>Order</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INDIRECT("Format_SP3_v1!" &amp; ADDRESS(ROW()-Format_SP2_v1!$AE$1-1, COLUMN(), 4)))</f>
        <v>PED Sepsis EKM</v>
      </c>
      <c r="B30" t="str">
        <f ca="1">IF(ROW()&lt;=Format_SP2_v1!$AE$1+1, Format_SP2_v1!B29, INDIRECT("Format_SP3_v1!" &amp; ADDRESS(ROW()-Format_SP2_v1!$AE$1-1, COLUMN(), 4)))</f>
        <v/>
      </c>
      <c r="C30" t="str">
        <f ca="1">IF(ROW()&lt;=Format_SP2_v1!$AE$1+1, Format_SP2_v1!C29, INDIRECT("Format_SP3_v1!" &amp; ADDRESS(ROW()-Format_SP2_v1!$AE$1-1, COLUMN(), 4)))</f>
        <v>Continuous Infusions</v>
      </c>
      <c r="D30" t="str">
        <f ca="1">IF(ROW()&lt;=Format_SP2_v1!$AE$1+1, Format_SP2_v1!D29, INDIRECT("Format_SP3_v1!" &amp; ADDRESS(ROW()-Format_SP2_v1!$AE$1-1, COLUMN(), 4)))</f>
        <v>Bolus Fluids</v>
      </c>
      <c r="E30" t="str">
        <f ca="1">IF(ROW()&lt;=Format_SP2_v1!$AE$1+1, Format_SP2_v1!E29, INDIRECT("Format_SP3_v1!" &amp; ADDRESS(ROW()-Format_SP2_v1!$AE$1-1, COLUMN(), 4)))</f>
        <v>Order</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INDIRECT("Format_SP3_v1!" &amp; ADDRESS(ROW()-Format_SP2_v1!$AE$1-1, COLUMN(), 4)))</f>
        <v>PED Sepsis EKM</v>
      </c>
      <c r="B31" t="str">
        <f ca="1">IF(ROW()&lt;=Format_SP2_v1!$AE$1+1, Format_SP2_v1!B30, INDIRECT("Format_SP3_v1!" &amp; ADDRESS(ROW()-Format_SP2_v1!$AE$1-1, COLUMN(), 4)))</f>
        <v/>
      </c>
      <c r="C31" t="str">
        <f ca="1">IF(ROW()&lt;=Format_SP2_v1!$AE$1+1, Format_SP2_v1!C30, INDIRECT("Format_SP3_v1!" &amp; ADDRESS(ROW()-Format_SP2_v1!$AE$1-1, COLUMN(), 4)))</f>
        <v>Continuous Infusions</v>
      </c>
      <c r="D31" t="str">
        <f ca="1">IF(ROW()&lt;=Format_SP2_v1!$AE$1+1, Format_SP2_v1!D30, INDIRECT("Format_SP3_v1!" &amp; ADDRESS(ROW()-Format_SP2_v1!$AE$1-1, COLUMN(), 4)))</f>
        <v>Maintenance Fluids</v>
      </c>
      <c r="E31" t="str">
        <f ca="1">IF(ROW()&lt;=Format_SP2_v1!$AE$1+1, Format_SP2_v1!E30, INDIRECT("Format_SP3_v1!" &amp; ADDRESS(ROW()-Format_SP2_v1!$AE$1-1, COLUMN(), 4)))</f>
        <v>Sub Phase</v>
      </c>
      <c r="F31" t="str">
        <f ca="1">IF(ROW()&lt;=Format_SP2_v1!$AE$1+1, Format_SP2_v1!F30, INDIRECT("Format_SP3_v1!" &amp; ADDRESS(ROW()-Format_SP2_v1!$AE$1-1, COLUMN(), 4)))</f>
        <v/>
      </c>
      <c r="G31" t="str">
        <f ca="1">IF(ROW()&lt;=Format_SP2_v1!$AE$1+1, Format_SP2_v1!G30, INDIRECT("Format_SP3_v1!" &amp; ADDRESS(ROW()-Format_SP2_v1!$AE$1-1, COLUMN(), 4)))</f>
        <v/>
      </c>
      <c r="H31" t="str">
        <f ca="1">IF(ROW()&lt;=Format_SP2_v1!$AE$1+1, Format_SP2_v1!H30, INDIRECT("Format_SP3_v1!" &amp; ADDRESS(ROW()-Format_SP2_v1!$AE$1-1, COLUMN(), 4)))</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INDIRECT("Format_SP3_v1!" &amp; ADDRESS(ROW()-Format_SP2_v1!$AE$1-1, COLUMN(), 4)))</f>
        <v>PED Sepsis EKM</v>
      </c>
      <c r="B32" t="str">
        <f ca="1">IF(ROW()&lt;=Format_SP2_v1!$AE$1+1, Format_SP2_v1!B31, INDIRECT("Format_SP3_v1!" &amp; ADDRESS(ROW()-Format_SP2_v1!$AE$1-1, COLUMN(), 4)))</f>
        <v/>
      </c>
      <c r="C32" t="str">
        <f ca="1">IF(ROW()&lt;=Format_SP2_v1!$AE$1+1, Format_SP2_v1!C31, INDIRECT("Format_SP3_v1!" &amp; ADDRESS(ROW()-Format_SP2_v1!$AE$1-1, COLUMN(), 4)))</f>
        <v>Medications</v>
      </c>
      <c r="D32" t="str">
        <f ca="1">IF(ROW()&lt;=Format_SP2_v1!$AE$1+1, Format_SP2_v1!D31, INDIRECT("Format_SP3_v1!" &amp; ADDRESS(ROW()-Format_SP2_v1!$AE$1-1, COLUMN(), 4)))</f>
        <v>Antimicrobials</v>
      </c>
      <c r="E32" t="str">
        <f ca="1">IF(ROW()&lt;=Format_SP2_v1!$AE$1+1, Format_SP2_v1!E31, INDIRECT("Format_SP3_v1!" &amp; ADDRESS(ROW()-Format_SP2_v1!$AE$1-1, COLUMN(), 4)))</f>
        <v>Order</v>
      </c>
      <c r="F32" t="str">
        <f ca="1">IF(ROW()&lt;=Format_SP2_v1!$AE$1+1, Format_SP2_v1!F31, INDIRECT("Format_SP3_v1!" &amp; ADDRESS(ROW()-Format_SP2_v1!$AE$1-1, COLUMN(), 4)))</f>
        <v/>
      </c>
      <c r="G32" t="str">
        <f ca="1">IF(ROW()&lt;=Format_SP2_v1!$AE$1+1, Format_SP2_v1!G31, INDIRECT("Format_SP3_v1!" &amp; ADDRESS(ROW()-Format_SP2_v1!$AE$1-1, COLUMN(), 4)))</f>
        <v>X</v>
      </c>
      <c r="H32" t="str">
        <f ca="1">IF(ROW()&lt;=Format_SP2_v1!$AE$1+1, Format_SP2_v1!H31, INDIRECT("Format_SP3_v1!" &amp; ADDRESS(ROW()-Format_SP2_v1!$AE$1-1, COLUMN(), 4)))</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INDIRECT("Format_SP3_v1!" &amp; ADDRESS(ROW()-Format_SP2_v1!$AE$1-1, COLUMN(), 4)))</f>
        <v>PED Sepsis EKM</v>
      </c>
      <c r="B33" t="str">
        <f ca="1">IF(ROW()&lt;=Format_SP2_v1!$AE$1+1, Format_SP2_v1!B32, INDIRECT("Format_SP3_v1!" &amp; ADDRESS(ROW()-Format_SP2_v1!$AE$1-1, COLUMN(), 4)))</f>
        <v/>
      </c>
      <c r="C33" t="str">
        <f ca="1">IF(ROW()&lt;=Format_SP2_v1!$AE$1+1, Format_SP2_v1!C32, INDIRECT("Format_SP3_v1!" &amp; ADDRESS(ROW()-Format_SP2_v1!$AE$1-1, COLUMN(), 4)))</f>
        <v>Medications</v>
      </c>
      <c r="D33" t="str">
        <f ca="1">IF(ROW()&lt;=Format_SP2_v1!$AE$1+1, Format_SP2_v1!D32, INDIRECT("Format_SP3_v1!" &amp; ADDRESS(ROW()-Format_SP2_v1!$AE$1-1, COLUMN(), 4)))</f>
        <v>Antimicrobials</v>
      </c>
      <c r="E33" t="str">
        <f ca="1">IF(ROW()&lt;=Format_SP2_v1!$AE$1+1, Format_SP2_v1!E32, INDIRECT("Format_SP3_v1!" &amp; ADDRESS(ROW()-Format_SP2_v1!$AE$1-1, COLUMN(), 4)))</f>
        <v>Note</v>
      </c>
      <c r="F33" t="str">
        <f ca="1">IF(ROW()&lt;=Format_SP2_v1!$AE$1+1, Format_SP2_v1!F32, INDIRECT("Format_SP3_v1!" &amp; ADDRESS(ROW()-Format_SP2_v1!$AE$1-1, COLUMN(), 4)))</f>
        <v>X</v>
      </c>
      <c r="G33" t="str">
        <f ca="1">IF(ROW()&lt;=Format_SP2_v1!$AE$1+1, Format_SP2_v1!G32, INDIRECT("Format_SP3_v1!" &amp; ADDRESS(ROW()-Format_SP2_v1!$AE$1-1, COLUMN(), 4)))</f>
        <v/>
      </c>
      <c r="H33" t="str">
        <f ca="1">IF(ROW()&lt;=Format_SP2_v1!$AE$1+1, Format_SP2_v1!H32, INDIRECT("Format_SP3_v1!" &amp; ADDRESS(ROW()-Format_SP2_v1!$AE$1-1, COLUMN(), 4)))</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INDIRECT("Format_SP3_v1!" &amp; ADDRESS(ROW()-Format_SP2_v1!$AE$1-1, COLUMN(), 4)))</f>
        <v>PED Sepsis EKM</v>
      </c>
      <c r="B34" t="str">
        <f ca="1">IF(ROW()&lt;=Format_SP2_v1!$AE$1+1, Format_SP2_v1!B33, INDIRECT("Format_SP3_v1!" &amp; ADDRESS(ROW()-Format_SP2_v1!$AE$1-1, COLUMN(), 4)))</f>
        <v/>
      </c>
      <c r="C34" t="str">
        <f ca="1">IF(ROW()&lt;=Format_SP2_v1!$AE$1+1, Format_SP2_v1!C33, INDIRECT("Format_SP3_v1!" &amp; ADDRESS(ROW()-Format_SP2_v1!$AE$1-1, COLUMN(), 4)))</f>
        <v>Laboratory</v>
      </c>
      <c r="D34" t="str">
        <f ca="1">IF(ROW()&lt;=Format_SP2_v1!$AE$1+1, Format_SP2_v1!D33, INDIRECT("Format_SP3_v1!" &amp; ADDRESS(ROW()-Format_SP2_v1!$AE$1-1, COLUMN(), 4)))</f>
        <v>Hematology</v>
      </c>
      <c r="E34" t="str">
        <f ca="1">IF(ROW()&lt;=Format_SP2_v1!$AE$1+1, Format_SP2_v1!E33, INDIRECT("Format_SP3_v1!" &amp; ADDRESS(ROW()-Format_SP2_v1!$AE$1-1, COLUMN(), 4)))</f>
        <v>Order</v>
      </c>
      <c r="F34" t="str">
        <f ca="1">IF(ROW()&lt;=Format_SP2_v1!$AE$1+1, Format_SP2_v1!F33, INDIRECT("Format_SP3_v1!" &amp; ADDRESS(ROW()-Format_SP2_v1!$AE$1-1, COLUMN(), 4)))</f>
        <v/>
      </c>
      <c r="G34" t="str">
        <f ca="1">IF(ROW()&lt;=Format_SP2_v1!$AE$1+1, Format_SP2_v1!G33, INDIRECT("Format_SP3_v1!" &amp; ADDRESS(ROW()-Format_SP2_v1!$AE$1-1, COLUMN(), 4)))</f>
        <v>X</v>
      </c>
      <c r="H34" t="str">
        <f ca="1">IF(ROW()&lt;=Format_SP2_v1!$AE$1+1, Format_SP2_v1!H33, INDIRECT("Format_SP3_v1!" &amp; ADDRESS(ROW()-Format_SP2_v1!$AE$1-1, COLUMN(), 4)))</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INDIRECT("Format_SP3_v1!" &amp; ADDRESS(ROW()-Format_SP2_v1!$AE$1-1, COLUMN(), 4)))</f>
        <v>PED Sepsis EKM</v>
      </c>
      <c r="B35" t="str">
        <f ca="1">IF(ROW()&lt;=Format_SP2_v1!$AE$1+1, Format_SP2_v1!B34, INDIRECT("Format_SP3_v1!" &amp; ADDRESS(ROW()-Format_SP2_v1!$AE$1-1, COLUMN(), 4)))</f>
        <v/>
      </c>
      <c r="C35" t="str">
        <f ca="1">IF(ROW()&lt;=Format_SP2_v1!$AE$1+1, Format_SP2_v1!C34, INDIRECT("Format_SP3_v1!" &amp; ADDRESS(ROW()-Format_SP2_v1!$AE$1-1, COLUMN(), 4)))</f>
        <v>Laboratory</v>
      </c>
      <c r="D35" t="str">
        <f ca="1">IF(ROW()&lt;=Format_SP2_v1!$AE$1+1, Format_SP2_v1!D34, INDIRECT("Format_SP3_v1!" &amp; ADDRESS(ROW()-Format_SP2_v1!$AE$1-1, COLUMN(), 4)))</f>
        <v>Hematology</v>
      </c>
      <c r="E35" t="str">
        <f ca="1">IF(ROW()&lt;=Format_SP2_v1!$AE$1+1, Format_SP2_v1!E34, INDIRECT("Format_SP3_v1!" &amp; ADDRESS(ROW()-Format_SP2_v1!$AE$1-1, COLUMN(), 4)))</f>
        <v>Order</v>
      </c>
      <c r="F35" t="str">
        <f ca="1">IF(ROW()&lt;=Format_SP2_v1!$AE$1+1, Format_SP2_v1!F34, INDIRECT("Format_SP3_v1!" &amp; ADDRESS(ROW()-Format_SP2_v1!$AE$1-1, COLUMN(), 4)))</f>
        <v/>
      </c>
      <c r="G35" t="str">
        <f ca="1">IF(ROW()&lt;=Format_SP2_v1!$AE$1+1, Format_SP2_v1!G34, INDIRECT("Format_SP3_v1!" &amp; ADDRESS(ROW()-Format_SP2_v1!$AE$1-1, COLUMN(), 4)))</f>
        <v>X</v>
      </c>
      <c r="H35" t="str">
        <f ca="1">IF(ROW()&lt;=Format_SP2_v1!$AE$1+1, Format_SP2_v1!H34, INDIRECT("Format_SP3_v1!" &amp; ADDRESS(ROW()-Format_SP2_v1!$AE$1-1, COLUMN(), 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INDIRECT("Format_SP3_v1!" &amp; ADDRESS(ROW()-Format_SP2_v1!$AE$1-1, COLUMN(), 4)))</f>
        <v>PED Sepsis EKM</v>
      </c>
      <c r="B36" t="str">
        <f ca="1">IF(ROW()&lt;=Format_SP2_v1!$AE$1+1, Format_SP2_v1!B35, INDIRECT("Format_SP3_v1!" &amp; ADDRESS(ROW()-Format_SP2_v1!$AE$1-1, COLUMN(), 4)))</f>
        <v/>
      </c>
      <c r="C36" t="str">
        <f ca="1">IF(ROW()&lt;=Format_SP2_v1!$AE$1+1, Format_SP2_v1!C35, INDIRECT("Format_SP3_v1!" &amp; ADDRESS(ROW()-Format_SP2_v1!$AE$1-1, COLUMN(), 4)))</f>
        <v>Laboratory</v>
      </c>
      <c r="D36" t="str">
        <f ca="1">IF(ROW()&lt;=Format_SP2_v1!$AE$1+1, Format_SP2_v1!D35, INDIRECT("Format_SP3_v1!" &amp; ADDRESS(ROW()-Format_SP2_v1!$AE$1-1, COLUMN(), 4)))</f>
        <v>Hematology</v>
      </c>
      <c r="E36" t="str">
        <f ca="1">IF(ROW()&lt;=Format_SP2_v1!$AE$1+1, Format_SP2_v1!E35, INDIRECT("Format_SP3_v1!" &amp; ADDRESS(ROW()-Format_SP2_v1!$AE$1-1, COLUMN(), 4)))</f>
        <v>Order</v>
      </c>
      <c r="F36" t="str">
        <f ca="1">IF(ROW()&lt;=Format_SP2_v1!$AE$1+1, Format_SP2_v1!F35, INDIRECT("Format_SP3_v1!" &amp; ADDRESS(ROW()-Format_SP2_v1!$AE$1-1, COLUMN(), 4)))</f>
        <v/>
      </c>
      <c r="G36" t="str">
        <f ca="1">IF(ROW()&lt;=Format_SP2_v1!$AE$1+1, Format_SP2_v1!G35, INDIRECT("Format_SP3_v1!" &amp; ADDRESS(ROW()-Format_SP2_v1!$AE$1-1, COLUMN(), 4)))</f>
        <v>X</v>
      </c>
      <c r="H36" t="str">
        <f ca="1">IF(ROW()&lt;=Format_SP2_v1!$AE$1+1, Format_SP2_v1!H35, INDIRECT("Format_SP3_v1!" &amp; ADDRESS(ROW()-Format_SP2_v1!$AE$1-1, COLUMN(), 4)))</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INDIRECT("Format_SP3_v1!" &amp; ADDRESS(ROW()-Format_SP2_v1!$AE$1-1, COLUMN(), 4)))</f>
        <v>PED Sepsis EKM</v>
      </c>
      <c r="B37" t="str">
        <f ca="1">IF(ROW()&lt;=Format_SP2_v1!$AE$1+1, Format_SP2_v1!B36, INDIRECT("Format_SP3_v1!" &amp; ADDRESS(ROW()-Format_SP2_v1!$AE$1-1, COLUMN(), 4)))</f>
        <v/>
      </c>
      <c r="C37" t="str">
        <f ca="1">IF(ROW()&lt;=Format_SP2_v1!$AE$1+1, Format_SP2_v1!C36, INDIRECT("Format_SP3_v1!" &amp; ADDRESS(ROW()-Format_SP2_v1!$AE$1-1, COLUMN(), 4)))</f>
        <v>Laboratory</v>
      </c>
      <c r="D37" t="str">
        <f ca="1">IF(ROW()&lt;=Format_SP2_v1!$AE$1+1, Format_SP2_v1!D36, INDIRECT("Format_SP3_v1!" &amp; ADDRESS(ROW()-Format_SP2_v1!$AE$1-1, COLUMN(), 4)))</f>
        <v>Chemistry</v>
      </c>
      <c r="E37" t="str">
        <f ca="1">IF(ROW()&lt;=Format_SP2_v1!$AE$1+1, Format_SP2_v1!E36, INDIRECT("Format_SP3_v1!" &amp; ADDRESS(ROW()-Format_SP2_v1!$AE$1-1, COLUMN(), 4)))</f>
        <v>Order</v>
      </c>
      <c r="F37" t="str">
        <f ca="1">IF(ROW()&lt;=Format_SP2_v1!$AE$1+1, Format_SP2_v1!F36, INDIRECT("Format_SP3_v1!" &amp; ADDRESS(ROW()-Format_SP2_v1!$AE$1-1, COLUMN(), 4)))</f>
        <v/>
      </c>
      <c r="G37" t="str">
        <f ca="1">IF(ROW()&lt;=Format_SP2_v1!$AE$1+1, Format_SP2_v1!G36, INDIRECT("Format_SP3_v1!" &amp; ADDRESS(ROW()-Format_SP2_v1!$AE$1-1, COLUMN(), 4)))</f>
        <v>X</v>
      </c>
      <c r="H37" t="str">
        <f ca="1">IF(ROW()&lt;=Format_SP2_v1!$AE$1+1, Format_SP2_v1!H36, INDIRECT("Format_SP3_v1!" &amp; ADDRESS(ROW()-Format_SP2_v1!$AE$1-1, COLUMN(), 4)))</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INDIRECT("Format_SP3_v1!" &amp; ADDRESS(ROW()-Format_SP2_v1!$AE$1-1, COLUMN(), 4)))</f>
        <v>PED Sepsis EKM</v>
      </c>
      <c r="B38" t="str">
        <f ca="1">IF(ROW()&lt;=Format_SP2_v1!$AE$1+1, Format_SP2_v1!B37, INDIRECT("Format_SP3_v1!" &amp; ADDRESS(ROW()-Format_SP2_v1!$AE$1-1, COLUMN(), 4)))</f>
        <v/>
      </c>
      <c r="C38" t="str">
        <f ca="1">IF(ROW()&lt;=Format_SP2_v1!$AE$1+1, Format_SP2_v1!C37, INDIRECT("Format_SP3_v1!" &amp; ADDRESS(ROW()-Format_SP2_v1!$AE$1-1, COLUMN(), 4)))</f>
        <v>Laboratory</v>
      </c>
      <c r="D38" t="str">
        <f ca="1">IF(ROW()&lt;=Format_SP2_v1!$AE$1+1, Format_SP2_v1!D37, INDIRECT("Format_SP3_v1!" &amp; ADDRESS(ROW()-Format_SP2_v1!$AE$1-1, COLUMN(), 4)))</f>
        <v>Chemistry</v>
      </c>
      <c r="E38" t="str">
        <f ca="1">IF(ROW()&lt;=Format_SP2_v1!$AE$1+1, Format_SP2_v1!E37, INDIRECT("Format_SP3_v1!" &amp; ADDRESS(ROW()-Format_SP2_v1!$AE$1-1, COLUMN(), 4)))</f>
        <v>Order</v>
      </c>
      <c r="F38" t="str">
        <f ca="1">IF(ROW()&lt;=Format_SP2_v1!$AE$1+1, Format_SP2_v1!F37, INDIRECT("Format_SP3_v1!" &amp; ADDRESS(ROW()-Format_SP2_v1!$AE$1-1, COLUMN(), 4)))</f>
        <v/>
      </c>
      <c r="G38" t="str">
        <f ca="1">IF(ROW()&lt;=Format_SP2_v1!$AE$1+1, Format_SP2_v1!G37, INDIRECT("Format_SP3_v1!" &amp; ADDRESS(ROW()-Format_SP2_v1!$AE$1-1, COLUMN(), 4)))</f>
        <v>X</v>
      </c>
      <c r="H38" t="str">
        <f ca="1">IF(ROW()&lt;=Format_SP2_v1!$AE$1+1, Format_SP2_v1!H37, INDIRECT("Format_SP3_v1!" &amp; ADDRESS(ROW()-Format_SP2_v1!$AE$1-1, COLUMN(), 4)))</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INDIRECT("Format_SP3_v1!" &amp; ADDRESS(ROW()-Format_SP2_v1!$AE$1-1, COLUMN(), 4)))</f>
        <v>PED Sepsis EKM</v>
      </c>
      <c r="B39" t="str">
        <f ca="1">IF(ROW()&lt;=Format_SP2_v1!$AE$1+1, Format_SP2_v1!B38, INDIRECT("Format_SP3_v1!" &amp; ADDRESS(ROW()-Format_SP2_v1!$AE$1-1, COLUMN(), 4)))</f>
        <v/>
      </c>
      <c r="C39" t="str">
        <f ca="1">IF(ROW()&lt;=Format_SP2_v1!$AE$1+1, Format_SP2_v1!C38, INDIRECT("Format_SP3_v1!" &amp; ADDRESS(ROW()-Format_SP2_v1!$AE$1-1, COLUMN(), 4)))</f>
        <v>Laboratory</v>
      </c>
      <c r="D39" t="str">
        <f ca="1">IF(ROW()&lt;=Format_SP2_v1!$AE$1+1, Format_SP2_v1!D38, INDIRECT("Format_SP3_v1!" &amp; ADDRESS(ROW()-Format_SP2_v1!$AE$1-1, COLUMN(), 4)))</f>
        <v>Chemistry</v>
      </c>
      <c r="E39" t="str">
        <f ca="1">IF(ROW()&lt;=Format_SP2_v1!$AE$1+1, Format_SP2_v1!E38, INDIRECT("Format_SP3_v1!" &amp; ADDRESS(ROW()-Format_SP2_v1!$AE$1-1, COLUMN(), 4)))</f>
        <v>Order</v>
      </c>
      <c r="F39" t="str">
        <f ca="1">IF(ROW()&lt;=Format_SP2_v1!$AE$1+1, Format_SP2_v1!F38, INDIRECT("Format_SP3_v1!" &amp; ADDRESS(ROW()-Format_SP2_v1!$AE$1-1, COLUMN(), 4)))</f>
        <v/>
      </c>
      <c r="G39" t="str">
        <f ca="1">IF(ROW()&lt;=Format_SP2_v1!$AE$1+1, Format_SP2_v1!G38, INDIRECT("Format_SP3_v1!" &amp; ADDRESS(ROW()-Format_SP2_v1!$AE$1-1, COLUMN(), 4)))</f>
        <v>X</v>
      </c>
      <c r="H39" t="str">
        <f ca="1">IF(ROW()&lt;=Format_SP2_v1!$AE$1+1, Format_SP2_v1!H38, INDIRECT("Format_SP3_v1!" &amp; ADDRESS(ROW()-Format_SP2_v1!$AE$1-1, COLUMN(), 4)))</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INDIRECT("Format_SP3_v1!" &amp; ADDRESS(ROW()-Format_SP2_v1!$AE$1-1, COLUMN(), 4)))</f>
        <v>PED Sepsis EKM</v>
      </c>
      <c r="B40" t="str">
        <f ca="1">IF(ROW()&lt;=Format_SP2_v1!$AE$1+1, Format_SP2_v1!B39, INDIRECT("Format_SP3_v1!" &amp; ADDRESS(ROW()-Format_SP2_v1!$AE$1-1, COLUMN(), 4)))</f>
        <v/>
      </c>
      <c r="C40" t="str">
        <f ca="1">IF(ROW()&lt;=Format_SP2_v1!$AE$1+1, Format_SP2_v1!C39, INDIRECT("Format_SP3_v1!" &amp; ADDRESS(ROW()-Format_SP2_v1!$AE$1-1, COLUMN(), 4)))</f>
        <v>Laboratory</v>
      </c>
      <c r="D40" t="str">
        <f ca="1">IF(ROW()&lt;=Format_SP2_v1!$AE$1+1, Format_SP2_v1!D39, INDIRECT("Format_SP3_v1!" &amp; ADDRESS(ROW()-Format_SP2_v1!$AE$1-1, COLUMN(), 4)))</f>
        <v>Chemistry</v>
      </c>
      <c r="E40" t="str">
        <f ca="1">IF(ROW()&lt;=Format_SP2_v1!$AE$1+1, Format_SP2_v1!E39, INDIRECT("Format_SP3_v1!" &amp; ADDRESS(ROW()-Format_SP2_v1!$AE$1-1, COLUMN(), 4)))</f>
        <v>Order</v>
      </c>
      <c r="F40" t="str">
        <f ca="1">IF(ROW()&lt;=Format_SP2_v1!$AE$1+1, Format_SP2_v1!F39, INDIRECT("Format_SP3_v1!" &amp; ADDRESS(ROW()-Format_SP2_v1!$AE$1-1, COLUMN(), 4)))</f>
        <v/>
      </c>
      <c r="G40" t="str">
        <f ca="1">IF(ROW()&lt;=Format_SP2_v1!$AE$1+1, Format_SP2_v1!G39, INDIRECT("Format_SP3_v1!" &amp; ADDRESS(ROW()-Format_SP2_v1!$AE$1-1, COLUMN(), 4)))</f>
        <v>X</v>
      </c>
      <c r="H40" t="str">
        <f ca="1">IF(ROW()&lt;=Format_SP2_v1!$AE$1+1, Format_SP2_v1!H39, INDIRECT("Format_SP3_v1!" &amp; ADDRESS(ROW()-Format_SP2_v1!$AE$1-1, COLUMN(), 4)))</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INDIRECT("Format_SP3_v1!" &amp; ADDRESS(ROW()-Format_SP2_v1!$AE$1-1, COLUMN(), 4)))</f>
        <v>PED Sepsis EKM</v>
      </c>
      <c r="B41" t="str">
        <f ca="1">IF(ROW()&lt;=Format_SP2_v1!$AE$1+1, Format_SP2_v1!B40, INDIRECT("Format_SP3_v1!" &amp; ADDRESS(ROW()-Format_SP2_v1!$AE$1-1, COLUMN(), 4)))</f>
        <v/>
      </c>
      <c r="C41" t="str">
        <f ca="1">IF(ROW()&lt;=Format_SP2_v1!$AE$1+1, Format_SP2_v1!C40, INDIRECT("Format_SP3_v1!" &amp; ADDRESS(ROW()-Format_SP2_v1!$AE$1-1, COLUMN(), 4)))</f>
        <v>Laboratory</v>
      </c>
      <c r="D41" t="str">
        <f ca="1">IF(ROW()&lt;=Format_SP2_v1!$AE$1+1, Format_SP2_v1!D40, INDIRECT("Format_SP3_v1!" &amp; ADDRESS(ROW()-Format_SP2_v1!$AE$1-1, COLUMN(), 4)))</f>
        <v>Chemistry</v>
      </c>
      <c r="E41" t="str">
        <f ca="1">IF(ROW()&lt;=Format_SP2_v1!$AE$1+1, Format_SP2_v1!E40, INDIRECT("Format_SP3_v1!" &amp; ADDRESS(ROW()-Format_SP2_v1!$AE$1-1, COLUMN(), 4)))</f>
        <v>Order</v>
      </c>
      <c r="F41" t="str">
        <f ca="1">IF(ROW()&lt;=Format_SP2_v1!$AE$1+1, Format_SP2_v1!F40, INDIRECT("Format_SP3_v1!" &amp; ADDRESS(ROW()-Format_SP2_v1!$AE$1-1, COLUMN(), 4)))</f>
        <v/>
      </c>
      <c r="G41" t="str">
        <f ca="1">IF(ROW()&lt;=Format_SP2_v1!$AE$1+1, Format_SP2_v1!G40, INDIRECT("Format_SP3_v1!" &amp; ADDRESS(ROW()-Format_SP2_v1!$AE$1-1, COLUMN(), 4)))</f>
        <v/>
      </c>
      <c r="H41" t="str">
        <f ca="1">IF(ROW()&lt;=Format_SP2_v1!$AE$1+1, Format_SP2_v1!H40, INDIRECT("Format_SP3_v1!" &amp; ADDRESS(ROW()-Format_SP2_v1!$AE$1-1, COLUMN(), 4)))</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INDIRECT("Format_SP3_v1!" &amp; ADDRESS(ROW()-Format_SP2_v1!$AE$1-1, COLUMN(), 4)))</f>
        <v>PED Sepsis EKM</v>
      </c>
      <c r="B42" t="str">
        <f ca="1">IF(ROW()&lt;=Format_SP2_v1!$AE$1+1, Format_SP2_v1!B41, INDIRECT("Format_SP3_v1!" &amp; ADDRESS(ROW()-Format_SP2_v1!$AE$1-1, COLUMN(), 4)))</f>
        <v/>
      </c>
      <c r="C42" t="str">
        <f ca="1">IF(ROW()&lt;=Format_SP2_v1!$AE$1+1, Format_SP2_v1!C41, INDIRECT("Format_SP3_v1!" &amp; ADDRESS(ROW()-Format_SP2_v1!$AE$1-1, COLUMN(), 4)))</f>
        <v>Laboratory</v>
      </c>
      <c r="D42" t="str">
        <f ca="1">IF(ROW()&lt;=Format_SP2_v1!$AE$1+1, Format_SP2_v1!D41, INDIRECT("Format_SP3_v1!" &amp; ADDRESS(ROW()-Format_SP2_v1!$AE$1-1, COLUMN(), 4)))</f>
        <v>Chemistry</v>
      </c>
      <c r="E42" t="str">
        <f ca="1">IF(ROW()&lt;=Format_SP2_v1!$AE$1+1, Format_SP2_v1!E41, INDIRECT("Format_SP3_v1!" &amp; ADDRESS(ROW()-Format_SP2_v1!$AE$1-1, COLUMN(), 4)))</f>
        <v>Order</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INDIRECT("Format_SP3_v1!" &amp; ADDRESS(ROW()-Format_SP2_v1!$AE$1-1, COLUMN(), 4)))</f>
        <v>PED Sepsis EKM</v>
      </c>
      <c r="B43" t="str">
        <f ca="1">IF(ROW()&lt;=Format_SP2_v1!$AE$1+1, Format_SP2_v1!B42, INDIRECT("Format_SP3_v1!" &amp; ADDRESS(ROW()-Format_SP2_v1!$AE$1-1, COLUMN(), 4)))</f>
        <v/>
      </c>
      <c r="C43" t="str">
        <f ca="1">IF(ROW()&lt;=Format_SP2_v1!$AE$1+1, Format_SP2_v1!C42, INDIRECT("Format_SP3_v1!" &amp; ADDRESS(ROW()-Format_SP2_v1!$AE$1-1, COLUMN(), 4)))</f>
        <v>Laboratory</v>
      </c>
      <c r="D43" t="str">
        <f ca="1">IF(ROW()&lt;=Format_SP2_v1!$AE$1+1, Format_SP2_v1!D42, INDIRECT("Format_SP3_v1!" &amp; ADDRESS(ROW()-Format_SP2_v1!$AE$1-1, COLUMN(), 4)))</f>
        <v>Chemistry</v>
      </c>
      <c r="E43" t="str">
        <f ca="1">IF(ROW()&lt;=Format_SP2_v1!$AE$1+1, Format_SP2_v1!E42, INDIRECT("Format_SP3_v1!" &amp; ADDRESS(ROW()-Format_SP2_v1!$AE$1-1, COLUMN(), 4)))</f>
        <v>Order</v>
      </c>
      <c r="F43" t="str">
        <f ca="1">IF(ROW()&lt;=Format_SP2_v1!$AE$1+1, Format_SP2_v1!F42, INDIRECT("Format_SP3_v1!" &amp; ADDRESS(ROW()-Format_SP2_v1!$AE$1-1, COLUMN(), 4)))</f>
        <v/>
      </c>
      <c r="G43" t="str">
        <f ca="1">IF(ROW()&lt;=Format_SP2_v1!$AE$1+1, Format_SP2_v1!G42, INDIRECT("Format_SP3_v1!" &amp; ADDRESS(ROW()-Format_SP2_v1!$AE$1-1, COLUMN(), 4)))</f>
        <v>X</v>
      </c>
      <c r="H43" t="str">
        <f ca="1">IF(ROW()&lt;=Format_SP2_v1!$AE$1+1, Format_SP2_v1!H42, INDIRECT("Format_SP3_v1!" &amp; ADDRESS(ROW()-Format_SP2_v1!$AE$1-1, COLUMN(), 4)))</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INDIRECT("Format_SP3_v1!" &amp; ADDRESS(ROW()-Format_SP2_v1!$AE$1-1, COLUMN(), 4)))</f>
        <v>PED Sepsis EKM</v>
      </c>
      <c r="B44" t="str">
        <f ca="1">IF(ROW()&lt;=Format_SP2_v1!$AE$1+1, Format_SP2_v1!B43, INDIRECT("Format_SP3_v1!" &amp; ADDRESS(ROW()-Format_SP2_v1!$AE$1-1, COLUMN(), 4)))</f>
        <v/>
      </c>
      <c r="C44" t="str">
        <f ca="1">IF(ROW()&lt;=Format_SP2_v1!$AE$1+1, Format_SP2_v1!C43, INDIRECT("Format_SP3_v1!" &amp; ADDRESS(ROW()-Format_SP2_v1!$AE$1-1, COLUMN(), 4)))</f>
        <v>Laboratory</v>
      </c>
      <c r="D44" t="str">
        <f ca="1">IF(ROW()&lt;=Format_SP2_v1!$AE$1+1, Format_SP2_v1!D43, INDIRECT("Format_SP3_v1!" &amp; ADDRESS(ROW()-Format_SP2_v1!$AE$1-1, COLUMN(), 4)))</f>
        <v>Chemistry</v>
      </c>
      <c r="E44" t="str">
        <f ca="1">IF(ROW()&lt;=Format_SP2_v1!$AE$1+1, Format_SP2_v1!E43, INDIRECT("Format_SP3_v1!" &amp; ADDRESS(ROW()-Format_SP2_v1!$AE$1-1, COLUMN(), 4)))</f>
        <v>Order</v>
      </c>
      <c r="F44" t="str">
        <f ca="1">IF(ROW()&lt;=Format_SP2_v1!$AE$1+1, Format_SP2_v1!F43, INDIRECT("Format_SP3_v1!" &amp; ADDRESS(ROW()-Format_SP2_v1!$AE$1-1, COLUMN(), 4)))</f>
        <v/>
      </c>
      <c r="G44" t="str">
        <f ca="1">IF(ROW()&lt;=Format_SP2_v1!$AE$1+1, Format_SP2_v1!G43, INDIRECT("Format_SP3_v1!" &amp; ADDRESS(ROW()-Format_SP2_v1!$AE$1-1, COLUMN(), 4)))</f>
        <v>X</v>
      </c>
      <c r="H44" t="str">
        <f ca="1">IF(ROW()&lt;=Format_SP2_v1!$AE$1+1, Format_SP2_v1!H43, INDIRECT("Format_SP3_v1!" &amp; ADDRESS(ROW()-Format_SP2_v1!$AE$1-1, COLUMN(), 4)))</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INDIRECT("Format_SP3_v1!" &amp; ADDRESS(ROW()-Format_SP2_v1!$AE$1-1, COLUMN(), 4)))</f>
        <v>PED Sepsis EKM</v>
      </c>
      <c r="B45" t="str">
        <f ca="1">IF(ROW()&lt;=Format_SP2_v1!$AE$1+1, Format_SP2_v1!B44, INDIRECT("Format_SP3_v1!" &amp; ADDRESS(ROW()-Format_SP2_v1!$AE$1-1, COLUMN(), 4)))</f>
        <v/>
      </c>
      <c r="C45" t="str">
        <f ca="1">IF(ROW()&lt;=Format_SP2_v1!$AE$1+1, Format_SP2_v1!C44, INDIRECT("Format_SP3_v1!" &amp; ADDRESS(ROW()-Format_SP2_v1!$AE$1-1, COLUMN(), 4)))</f>
        <v>Laboratory</v>
      </c>
      <c r="D45" t="str">
        <f ca="1">IF(ROW()&lt;=Format_SP2_v1!$AE$1+1, Format_SP2_v1!D44, INDIRECT("Format_SP3_v1!" &amp; ADDRESS(ROW()-Format_SP2_v1!$AE$1-1, COLUMN(), 4)))</f>
        <v>Chemistry</v>
      </c>
      <c r="E45" t="str">
        <f ca="1">IF(ROW()&lt;=Format_SP2_v1!$AE$1+1, Format_SP2_v1!E44, INDIRECT("Format_SP3_v1!" &amp; ADDRESS(ROW()-Format_SP2_v1!$AE$1-1, COLUMN(), 4)))</f>
        <v>Order</v>
      </c>
      <c r="F45" t="str">
        <f ca="1">IF(ROW()&lt;=Format_SP2_v1!$AE$1+1, Format_SP2_v1!F44, INDIRECT("Format_SP3_v1!" &amp; ADDRESS(ROW()-Format_SP2_v1!$AE$1-1, COLUMN(), 4)))</f>
        <v/>
      </c>
      <c r="G45" t="str">
        <f ca="1">IF(ROW()&lt;=Format_SP2_v1!$AE$1+1, Format_SP2_v1!G44, INDIRECT("Format_SP3_v1!" &amp; ADDRESS(ROW()-Format_SP2_v1!$AE$1-1, COLUMN(), 4)))</f>
        <v>X</v>
      </c>
      <c r="H45" t="str">
        <f ca="1">IF(ROW()&lt;=Format_SP2_v1!$AE$1+1, Format_SP2_v1!H44, INDIRECT("Format_SP3_v1!" &amp; ADDRESS(ROW()-Format_SP2_v1!$AE$1-1, COLUMN(), 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INDIRECT("Format_SP3_v1!" &amp; ADDRESS(ROW()-Format_SP2_v1!$AE$1-1, COLUMN(), 4)))</f>
        <v>PED Sepsis EKM</v>
      </c>
      <c r="B46" t="str">
        <f ca="1">IF(ROW()&lt;=Format_SP2_v1!$AE$1+1, Format_SP2_v1!B45, INDIRECT("Format_SP3_v1!" &amp; ADDRESS(ROW()-Format_SP2_v1!$AE$1-1, COLUMN(), 4)))</f>
        <v/>
      </c>
      <c r="C46" t="str">
        <f ca="1">IF(ROW()&lt;=Format_SP2_v1!$AE$1+1, Format_SP2_v1!C45, INDIRECT("Format_SP3_v1!" &amp; ADDRESS(ROW()-Format_SP2_v1!$AE$1-1, COLUMN(), 4)))</f>
        <v>Laboratory</v>
      </c>
      <c r="D46" t="str">
        <f ca="1">IF(ROW()&lt;=Format_SP2_v1!$AE$1+1, Format_SP2_v1!D45, INDIRECT("Format_SP3_v1!" &amp; ADDRESS(ROW()-Format_SP2_v1!$AE$1-1, COLUMN(), 4)))</f>
        <v>Chemistry</v>
      </c>
      <c r="E46" t="str">
        <f ca="1">IF(ROW()&lt;=Format_SP2_v1!$AE$1+1, Format_SP2_v1!E45, INDIRECT("Format_SP3_v1!" &amp; ADDRESS(ROW()-Format_SP2_v1!$AE$1-1, COLUMN(), 4)))</f>
        <v>Order</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INDIRECT("Format_SP3_v1!" &amp; ADDRESS(ROW()-Format_SP2_v1!$AE$1-1, COLUMN(), 4)))</f>
        <v>PED Sepsis EKM</v>
      </c>
      <c r="B47" t="str">
        <f ca="1">IF(ROW()&lt;=Format_SP2_v1!$AE$1+1, Format_SP2_v1!B46, INDIRECT("Format_SP3_v1!" &amp; ADDRESS(ROW()-Format_SP2_v1!$AE$1-1, COLUMN(), 4)))</f>
        <v/>
      </c>
      <c r="C47" t="str">
        <f ca="1">IF(ROW()&lt;=Format_SP2_v1!$AE$1+1, Format_SP2_v1!C46, INDIRECT("Format_SP3_v1!" &amp; ADDRESS(ROW()-Format_SP2_v1!$AE$1-1, COLUMN(), 4)))</f>
        <v>Laboratory</v>
      </c>
      <c r="D47" t="str">
        <f ca="1">IF(ROW()&lt;=Format_SP2_v1!$AE$1+1, Format_SP2_v1!D46, INDIRECT("Format_SP3_v1!" &amp; ADDRESS(ROW()-Format_SP2_v1!$AE$1-1, COLUMN(), 4)))</f>
        <v>Chemistry</v>
      </c>
      <c r="E47" t="str">
        <f ca="1">IF(ROW()&lt;=Format_SP2_v1!$AE$1+1, Format_SP2_v1!E46, INDIRECT("Format_SP3_v1!" &amp; ADDRESS(ROW()-Format_SP2_v1!$AE$1-1, COLUMN(), 4)))</f>
        <v>Order</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INDIRECT("Format_SP3_v1!" &amp; ADDRESS(ROW()-Format_SP2_v1!$AE$1-1, COLUMN(), 4)))</f>
        <v>PED Sepsis EKM</v>
      </c>
      <c r="B48" t="str">
        <f ca="1">IF(ROW()&lt;=Format_SP2_v1!$AE$1+1, Format_SP2_v1!B47, INDIRECT("Format_SP3_v1!" &amp; ADDRESS(ROW()-Format_SP2_v1!$AE$1-1, COLUMN(), 4)))</f>
        <v/>
      </c>
      <c r="C48" t="str">
        <f ca="1">IF(ROW()&lt;=Format_SP2_v1!$AE$1+1, Format_SP2_v1!C47, INDIRECT("Format_SP3_v1!" &amp; ADDRESS(ROW()-Format_SP2_v1!$AE$1-1, COLUMN(), 4)))</f>
        <v>Laboratory</v>
      </c>
      <c r="D48" t="str">
        <f ca="1">IF(ROW()&lt;=Format_SP2_v1!$AE$1+1, Format_SP2_v1!D47, INDIRECT("Format_SP3_v1!" &amp; ADDRESS(ROW()-Format_SP2_v1!$AE$1-1, COLUMN(), 4)))</f>
        <v>Chemistry</v>
      </c>
      <c r="E48" t="str">
        <f ca="1">IF(ROW()&lt;=Format_SP2_v1!$AE$1+1, Format_SP2_v1!E47, INDIRECT("Format_SP3_v1!" &amp; ADDRESS(ROW()-Format_SP2_v1!$AE$1-1, COLUMN(), 4)))</f>
        <v>Order</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INDIRECT("Format_SP3_v1!" &amp; ADDRESS(ROW()-Format_SP2_v1!$AE$1-1, COLUMN(), 4)))</f>
        <v>PED Sepsis EKM</v>
      </c>
      <c r="B49" t="str">
        <f ca="1">IF(ROW()&lt;=Format_SP2_v1!$AE$1+1, Format_SP2_v1!B48, INDIRECT("Format_SP3_v1!" &amp; ADDRESS(ROW()-Format_SP2_v1!$AE$1-1, COLUMN(), 4)))</f>
        <v/>
      </c>
      <c r="C49" t="str">
        <f ca="1">IF(ROW()&lt;=Format_SP2_v1!$AE$1+1, Format_SP2_v1!C48, INDIRECT("Format_SP3_v1!" &amp; ADDRESS(ROW()-Format_SP2_v1!$AE$1-1, COLUMN(), 4)))</f>
        <v>Laboratory</v>
      </c>
      <c r="D49" t="str">
        <f ca="1">IF(ROW()&lt;=Format_SP2_v1!$AE$1+1, Format_SP2_v1!D48, INDIRECT("Format_SP3_v1!" &amp; ADDRESS(ROW()-Format_SP2_v1!$AE$1-1, COLUMN(), 4)))</f>
        <v>Chemistry</v>
      </c>
      <c r="E49" t="str">
        <f ca="1">IF(ROW()&lt;=Format_SP2_v1!$AE$1+1, Format_SP2_v1!E48, INDIRECT("Format_SP3_v1!" &amp; ADDRESS(ROW()-Format_SP2_v1!$AE$1-1, COLUMN(), 4)))</f>
        <v>Order</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INDIRECT("Format_SP3_v1!" &amp; ADDRESS(ROW()-Format_SP2_v1!$AE$1-1, COLUMN(), 4)))</f>
        <v>PED Sepsis EKM</v>
      </c>
      <c r="B50" t="str">
        <f ca="1">IF(ROW()&lt;=Format_SP2_v1!$AE$1+1, Format_SP2_v1!B49, INDIRECT("Format_SP3_v1!" &amp; ADDRESS(ROW()-Format_SP2_v1!$AE$1-1, COLUMN(), 4)))</f>
        <v/>
      </c>
      <c r="C50" t="str">
        <f ca="1">IF(ROW()&lt;=Format_SP2_v1!$AE$1+1, Format_SP2_v1!C49, INDIRECT("Format_SP3_v1!" &amp; ADDRESS(ROW()-Format_SP2_v1!$AE$1-1, COLUMN(), 4)))</f>
        <v>Laboratory</v>
      </c>
      <c r="D50" t="str">
        <f ca="1">IF(ROW()&lt;=Format_SP2_v1!$AE$1+1, Format_SP2_v1!D49, INDIRECT("Format_SP3_v1!" &amp; ADDRESS(ROW()-Format_SP2_v1!$AE$1-1, COLUMN(), 4)))</f>
        <v>Chemistry</v>
      </c>
      <c r="E50" t="str">
        <f ca="1">IF(ROW()&lt;=Format_SP2_v1!$AE$1+1, Format_SP2_v1!E49, INDIRECT("Format_SP3_v1!" &amp; ADDRESS(ROW()-Format_SP2_v1!$AE$1-1, COLUMN(), 4)))</f>
        <v>Order</v>
      </c>
      <c r="F50" t="str">
        <f ca="1">IF(ROW()&lt;=Format_SP2_v1!$AE$1+1, Format_SP2_v1!F49, INDIRECT("Format_SP3_v1!" &amp; ADDRESS(ROW()-Format_SP2_v1!$AE$1-1, COLUMN(), 4)))</f>
        <v/>
      </c>
      <c r="G50" t="str">
        <f ca="1">IF(ROW()&lt;=Format_SP2_v1!$AE$1+1, Format_SP2_v1!G49, INDIRECT("Format_SP3_v1!" &amp; ADDRESS(ROW()-Format_SP2_v1!$AE$1-1, COLUMN(), 4)))</f>
        <v/>
      </c>
      <c r="H50" t="str">
        <f ca="1">IF(ROW()&lt;=Format_SP2_v1!$AE$1+1, Format_SP2_v1!H49, INDIRECT("Format_SP3_v1!" &amp; ADDRESS(ROW()-Format_SP2_v1!$AE$1-1, COLUMN(), 4)))</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INDIRECT("Format_SP3_v1!" &amp; ADDRESS(ROW()-Format_SP2_v1!$AE$1-1, COLUMN(), 4)))</f>
        <v>PED Sepsis EKM</v>
      </c>
      <c r="B51" t="str">
        <f ca="1">IF(ROW()&lt;=Format_SP2_v1!$AE$1+1, Format_SP2_v1!B50, INDIRECT("Format_SP3_v1!" &amp; ADDRESS(ROW()-Format_SP2_v1!$AE$1-1, COLUMN(), 4)))</f>
        <v/>
      </c>
      <c r="C51" t="str">
        <f ca="1">IF(ROW()&lt;=Format_SP2_v1!$AE$1+1, Format_SP2_v1!C50, INDIRECT("Format_SP3_v1!" &amp; ADDRESS(ROW()-Format_SP2_v1!$AE$1-1, COLUMN(), 4)))</f>
        <v>Laboratory</v>
      </c>
      <c r="D51" t="str">
        <f ca="1">IF(ROW()&lt;=Format_SP2_v1!$AE$1+1, Format_SP2_v1!D50, INDIRECT("Format_SP3_v1!" &amp; ADDRESS(ROW()-Format_SP2_v1!$AE$1-1, COLUMN(), 4)))</f>
        <v>Chemistry</v>
      </c>
      <c r="E51" t="str">
        <f ca="1">IF(ROW()&lt;=Format_SP2_v1!$AE$1+1, Format_SP2_v1!E50, INDIRECT("Format_SP3_v1!" &amp; ADDRESS(ROW()-Format_SP2_v1!$AE$1-1, COLUMN(), 4)))</f>
        <v>Order</v>
      </c>
      <c r="F51" t="str">
        <f ca="1">IF(ROW()&lt;=Format_SP2_v1!$AE$1+1, Format_SP2_v1!F50, INDIRECT("Format_SP3_v1!" &amp; ADDRESS(ROW()-Format_SP2_v1!$AE$1-1, COLUMN(), 4)))</f>
        <v/>
      </c>
      <c r="G51" t="str">
        <f ca="1">IF(ROW()&lt;=Format_SP2_v1!$AE$1+1, Format_SP2_v1!G50, INDIRECT("Format_SP3_v1!" &amp; ADDRESS(ROW()-Format_SP2_v1!$AE$1-1, COLUMN(), 4)))</f>
        <v/>
      </c>
      <c r="H51" t="str">
        <f ca="1">IF(ROW()&lt;=Format_SP2_v1!$AE$1+1, Format_SP2_v1!H50, INDIRECT("Format_SP3_v1!" &amp; ADDRESS(ROW()-Format_SP2_v1!$AE$1-1, COLUMN(), 4)))</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INDIRECT("Format_SP3_v1!" &amp; ADDRESS(ROW()-Format_SP2_v1!$AE$1-1, COLUMN(), 4)))</f>
        <v>PED Sepsis EKM</v>
      </c>
      <c r="B52" t="str">
        <f ca="1">IF(ROW()&lt;=Format_SP2_v1!$AE$1+1, Format_SP2_v1!B51, INDIRECT("Format_SP3_v1!" &amp; ADDRESS(ROW()-Format_SP2_v1!$AE$1-1, COLUMN(), 4)))</f>
        <v/>
      </c>
      <c r="C52" t="str">
        <f ca="1">IF(ROW()&lt;=Format_SP2_v1!$AE$1+1, Format_SP2_v1!C51, INDIRECT("Format_SP3_v1!" &amp; ADDRESS(ROW()-Format_SP2_v1!$AE$1-1, COLUMN(), 4)))</f>
        <v>Laboratory</v>
      </c>
      <c r="D52" t="str">
        <f ca="1">IF(ROW()&lt;=Format_SP2_v1!$AE$1+1, Format_SP2_v1!D51, INDIRECT("Format_SP3_v1!" &amp; ADDRESS(ROW()-Format_SP2_v1!$AE$1-1, COLUMN(), 4)))</f>
        <v>Chemistry</v>
      </c>
      <c r="E52" t="str">
        <f ca="1">IF(ROW()&lt;=Format_SP2_v1!$AE$1+1, Format_SP2_v1!E51, INDIRECT("Format_SP3_v1!" &amp; ADDRESS(ROW()-Format_SP2_v1!$AE$1-1, COLUMN(), 4)))</f>
        <v>Order</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INDIRECT("Format_SP3_v1!" &amp; ADDRESS(ROW()-Format_SP2_v1!$AE$1-1, COLUMN(), 4)))</f>
        <v>PED Sepsis EKM</v>
      </c>
      <c r="B53" t="str">
        <f ca="1">IF(ROW()&lt;=Format_SP2_v1!$AE$1+1, Format_SP2_v1!B52, INDIRECT("Format_SP3_v1!" &amp; ADDRESS(ROW()-Format_SP2_v1!$AE$1-1, COLUMN(), 4)))</f>
        <v/>
      </c>
      <c r="C53" t="str">
        <f ca="1">IF(ROW()&lt;=Format_SP2_v1!$AE$1+1, Format_SP2_v1!C52, INDIRECT("Format_SP3_v1!" &amp; ADDRESS(ROW()-Format_SP2_v1!$AE$1-1, COLUMN(), 4)))</f>
        <v>Laboratory</v>
      </c>
      <c r="D53" t="str">
        <f ca="1">IF(ROW()&lt;=Format_SP2_v1!$AE$1+1, Format_SP2_v1!D52, INDIRECT("Format_SP3_v1!" &amp; ADDRESS(ROW()-Format_SP2_v1!$AE$1-1, COLUMN(), 4)))</f>
        <v>Chemistry</v>
      </c>
      <c r="E53" t="str">
        <f ca="1">IF(ROW()&lt;=Format_SP2_v1!$AE$1+1, Format_SP2_v1!E52, INDIRECT("Format_SP3_v1!" &amp; ADDRESS(ROW()-Format_SP2_v1!$AE$1-1, COLUMN(), 4)))</f>
        <v>Order</v>
      </c>
      <c r="F53" t="str">
        <f ca="1">IF(ROW()&lt;=Format_SP2_v1!$AE$1+1, Format_SP2_v1!F52, INDIRECT("Format_SP3_v1!" &amp; ADDRESS(ROW()-Format_SP2_v1!$AE$1-1, COLUMN(), 4)))</f>
        <v/>
      </c>
      <c r="G53" t="str">
        <f ca="1">IF(ROW()&lt;=Format_SP2_v1!$AE$1+1, Format_SP2_v1!G52, INDIRECT("Format_SP3_v1!" &amp; ADDRESS(ROW()-Format_SP2_v1!$AE$1-1, COLUMN(), 4)))</f>
        <v>X</v>
      </c>
      <c r="H53" t="str">
        <f ca="1">IF(ROW()&lt;=Format_SP2_v1!$AE$1+1, Format_SP2_v1!H52, INDIRECT("Format_SP3_v1!" &amp; ADDRESS(ROW()-Format_SP2_v1!$AE$1-1, COLUMN(), 4)))</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INDIRECT("Format_SP3_v1!" &amp; ADDRESS(ROW()-Format_SP2_v1!$AE$1-1, COLUMN(), 4)))</f>
        <v>PED Sepsis EKM</v>
      </c>
      <c r="B54" t="str">
        <f ca="1">IF(ROW()&lt;=Format_SP2_v1!$AE$1+1, Format_SP2_v1!B53, INDIRECT("Format_SP3_v1!" &amp; ADDRESS(ROW()-Format_SP2_v1!$AE$1-1, COLUMN(), 4)))</f>
        <v/>
      </c>
      <c r="C54" t="str">
        <f ca="1">IF(ROW()&lt;=Format_SP2_v1!$AE$1+1, Format_SP2_v1!C53, INDIRECT("Format_SP3_v1!" &amp; ADDRESS(ROW()-Format_SP2_v1!$AE$1-1, COLUMN(), 4)))</f>
        <v>Laboratory</v>
      </c>
      <c r="D54" t="str">
        <f ca="1">IF(ROW()&lt;=Format_SP2_v1!$AE$1+1, Format_SP2_v1!D53, INDIRECT("Format_SP3_v1!" &amp; ADDRESS(ROW()-Format_SP2_v1!$AE$1-1, COLUMN(), 4)))</f>
        <v>Chemistry</v>
      </c>
      <c r="E54" t="str">
        <f ca="1">IF(ROW()&lt;=Format_SP2_v1!$AE$1+1, Format_SP2_v1!E53, INDIRECT("Format_SP3_v1!" &amp; ADDRESS(ROW()-Format_SP2_v1!$AE$1-1, COLUMN(), 4)))</f>
        <v>Order</v>
      </c>
      <c r="F54" t="str">
        <f ca="1">IF(ROW()&lt;=Format_SP2_v1!$AE$1+1, Format_SP2_v1!F53, INDIRECT("Format_SP3_v1!" &amp; ADDRESS(ROW()-Format_SP2_v1!$AE$1-1, COLUMN(), 4)))</f>
        <v/>
      </c>
      <c r="G54" t="str">
        <f ca="1">IF(ROW()&lt;=Format_SP2_v1!$AE$1+1, Format_SP2_v1!G53, INDIRECT("Format_SP3_v1!" &amp; ADDRESS(ROW()-Format_SP2_v1!$AE$1-1, COLUMN(), 4)))</f>
        <v>X</v>
      </c>
      <c r="H54" t="str">
        <f ca="1">IF(ROW()&lt;=Format_SP2_v1!$AE$1+1, Format_SP2_v1!H53, INDIRECT("Format_SP3_v1!" &amp; ADDRESS(ROW()-Format_SP2_v1!$AE$1-1, COLUMN(), 4)))</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INDIRECT("Format_SP3_v1!" &amp; ADDRESS(ROW()-Format_SP2_v1!$AE$1-1, COLUMN(), 4)))</f>
        <v>PED Sepsis EKM</v>
      </c>
      <c r="B55" t="str">
        <f ca="1">IF(ROW()&lt;=Format_SP2_v1!$AE$1+1, Format_SP2_v1!B54, INDIRECT("Format_SP3_v1!" &amp; ADDRESS(ROW()-Format_SP2_v1!$AE$1-1, COLUMN(), 4)))</f>
        <v/>
      </c>
      <c r="C55" t="str">
        <f ca="1">IF(ROW()&lt;=Format_SP2_v1!$AE$1+1, Format_SP2_v1!C54, INDIRECT("Format_SP3_v1!" &amp; ADDRESS(ROW()-Format_SP2_v1!$AE$1-1, COLUMN(), 4)))</f>
        <v>Laboratory</v>
      </c>
      <c r="D55" t="str">
        <f ca="1">IF(ROW()&lt;=Format_SP2_v1!$AE$1+1, Format_SP2_v1!D54, INDIRECT("Format_SP3_v1!" &amp; ADDRESS(ROW()-Format_SP2_v1!$AE$1-1, COLUMN(), 4)))</f>
        <v>Chemistry</v>
      </c>
      <c r="E55" t="str">
        <f ca="1">IF(ROW()&lt;=Format_SP2_v1!$AE$1+1, Format_SP2_v1!E54, INDIRECT("Format_SP3_v1!" &amp; ADDRESS(ROW()-Format_SP2_v1!$AE$1-1, COLUMN(), 4)))</f>
        <v>Order</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INDIRECT("Format_SP3_v1!" &amp; ADDRESS(ROW()-Format_SP2_v1!$AE$1-1, COLUMN(), 4)))</f>
        <v>PED Sepsis EKM</v>
      </c>
      <c r="B56" t="str">
        <f ca="1">IF(ROW()&lt;=Format_SP2_v1!$AE$1+1, Format_SP2_v1!B55, INDIRECT("Format_SP3_v1!" &amp; ADDRESS(ROW()-Format_SP2_v1!$AE$1-1, COLUMN(), 4)))</f>
        <v/>
      </c>
      <c r="C56" t="str">
        <f ca="1">IF(ROW()&lt;=Format_SP2_v1!$AE$1+1, Format_SP2_v1!C55, INDIRECT("Format_SP3_v1!" &amp; ADDRESS(ROW()-Format_SP2_v1!$AE$1-1, COLUMN(), 4)))</f>
        <v>Laboratory</v>
      </c>
      <c r="D56" t="str">
        <f ca="1">IF(ROW()&lt;=Format_SP2_v1!$AE$1+1, Format_SP2_v1!D55, INDIRECT("Format_SP3_v1!" &amp; ADDRESS(ROW()-Format_SP2_v1!$AE$1-1, COLUMN(), 4)))</f>
        <v>Chemistry</v>
      </c>
      <c r="E56" t="str">
        <f ca="1">IF(ROW()&lt;=Format_SP2_v1!$AE$1+1, Format_SP2_v1!E55, INDIRECT("Format_SP3_v1!" &amp; ADDRESS(ROW()-Format_SP2_v1!$AE$1-1, COLUMN(), 4)))</f>
        <v>Order</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INDIRECT("Format_SP3_v1!" &amp; ADDRESS(ROW()-Format_SP2_v1!$AE$1-1, COLUMN(), 4)))</f>
        <v>PED Sepsis EKM</v>
      </c>
      <c r="B57" t="str">
        <f ca="1">IF(ROW()&lt;=Format_SP2_v1!$AE$1+1, Format_SP2_v1!B56, INDIRECT("Format_SP3_v1!" &amp; ADDRESS(ROW()-Format_SP2_v1!$AE$1-1, COLUMN(), 4)))</f>
        <v/>
      </c>
      <c r="C57" t="str">
        <f ca="1">IF(ROW()&lt;=Format_SP2_v1!$AE$1+1, Format_SP2_v1!C56, INDIRECT("Format_SP3_v1!" &amp; ADDRESS(ROW()-Format_SP2_v1!$AE$1-1, COLUMN(), 4)))</f>
        <v>Laboratory</v>
      </c>
      <c r="D57" t="str">
        <f ca="1">IF(ROW()&lt;=Format_SP2_v1!$AE$1+1, Format_SP2_v1!D56, INDIRECT("Format_SP3_v1!" &amp; ADDRESS(ROW()-Format_SP2_v1!$AE$1-1, COLUMN(), 4)))</f>
        <v>Microbiology</v>
      </c>
      <c r="E57" t="str">
        <f ca="1">IF(ROW()&lt;=Format_SP2_v1!$AE$1+1, Format_SP2_v1!E56, INDIRECT("Format_SP3_v1!" &amp; ADDRESS(ROW()-Format_SP2_v1!$AE$1-1, COLUMN(), 4)))</f>
        <v>Order</v>
      </c>
      <c r="F57" t="str">
        <f ca="1">IF(ROW()&lt;=Format_SP2_v1!$AE$1+1, Format_SP2_v1!F56, INDIRECT("Format_SP3_v1!" &amp; ADDRESS(ROW()-Format_SP2_v1!$AE$1-1, COLUMN(), 4)))</f>
        <v/>
      </c>
      <c r="G57" t="str">
        <f ca="1">IF(ROW()&lt;=Format_SP2_v1!$AE$1+1, Format_SP2_v1!G56, INDIRECT("Format_SP3_v1!" &amp; ADDRESS(ROW()-Format_SP2_v1!$AE$1-1, COLUMN(), 4)))</f>
        <v>X</v>
      </c>
      <c r="H57" t="str">
        <f ca="1">IF(ROW()&lt;=Format_SP2_v1!$AE$1+1, Format_SP2_v1!H56, INDIRECT("Format_SP3_v1!" &amp; ADDRESS(ROW()-Format_SP2_v1!$AE$1-1, COLUMN(), 4)))</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INDIRECT("Format_SP3_v1!" &amp; ADDRESS(ROW()-Format_SP2_v1!$AE$1-1, COLUMN(), 4)))</f>
        <v>PED Sepsis EKM</v>
      </c>
      <c r="B58" t="str">
        <f ca="1">IF(ROW()&lt;=Format_SP2_v1!$AE$1+1, Format_SP2_v1!B57, INDIRECT("Format_SP3_v1!" &amp; ADDRESS(ROW()-Format_SP2_v1!$AE$1-1, COLUMN(), 4)))</f>
        <v/>
      </c>
      <c r="C58" t="str">
        <f ca="1">IF(ROW()&lt;=Format_SP2_v1!$AE$1+1, Format_SP2_v1!C57, INDIRECT("Format_SP3_v1!" &amp; ADDRESS(ROW()-Format_SP2_v1!$AE$1-1, COLUMN(), 4)))</f>
        <v>Laboratory</v>
      </c>
      <c r="D58" t="str">
        <f ca="1">IF(ROW()&lt;=Format_SP2_v1!$AE$1+1, Format_SP2_v1!D57, INDIRECT("Format_SP3_v1!" &amp; ADDRESS(ROW()-Format_SP2_v1!$AE$1-1, COLUMN(), 4)))</f>
        <v>Microbiology</v>
      </c>
      <c r="E58" t="str">
        <f ca="1">IF(ROW()&lt;=Format_SP2_v1!$AE$1+1, Format_SP2_v1!E57, INDIRECT("Format_SP3_v1!" &amp; ADDRESS(ROW()-Format_SP2_v1!$AE$1-1, COLUMN(), 4)))</f>
        <v>Order</v>
      </c>
      <c r="F58" t="str">
        <f ca="1">IF(ROW()&lt;=Format_SP2_v1!$AE$1+1, Format_SP2_v1!F57, INDIRECT("Format_SP3_v1!" &amp; ADDRESS(ROW()-Format_SP2_v1!$AE$1-1, COLUMN(), 4)))</f>
        <v/>
      </c>
      <c r="G58" t="str">
        <f ca="1">IF(ROW()&lt;=Format_SP2_v1!$AE$1+1, Format_SP2_v1!G57, INDIRECT("Format_SP3_v1!" &amp; ADDRESS(ROW()-Format_SP2_v1!$AE$1-1, COLUMN(), 4)))</f>
        <v>X</v>
      </c>
      <c r="H58" t="str">
        <f ca="1">IF(ROW()&lt;=Format_SP2_v1!$AE$1+1, Format_SP2_v1!H57, INDIRECT("Format_SP3_v1!" &amp; ADDRESS(ROW()-Format_SP2_v1!$AE$1-1, COLUMN(), 4)))</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INDIRECT("Format_SP3_v1!" &amp; ADDRESS(ROW()-Format_SP2_v1!$AE$1-1, COLUMN(), 4)))</f>
        <v>PED Sepsis EKM</v>
      </c>
      <c r="B59" t="str">
        <f ca="1">IF(ROW()&lt;=Format_SP2_v1!$AE$1+1, Format_SP2_v1!B58, INDIRECT("Format_SP3_v1!" &amp; ADDRESS(ROW()-Format_SP2_v1!$AE$1-1, COLUMN(), 4)))</f>
        <v/>
      </c>
      <c r="C59" t="str">
        <f ca="1">IF(ROW()&lt;=Format_SP2_v1!$AE$1+1, Format_SP2_v1!C58, INDIRECT("Format_SP3_v1!" &amp; ADDRESS(ROW()-Format_SP2_v1!$AE$1-1, COLUMN(), 4)))</f>
        <v>Laboratory</v>
      </c>
      <c r="D59" t="str">
        <f ca="1">IF(ROW()&lt;=Format_SP2_v1!$AE$1+1, Format_SP2_v1!D58, INDIRECT("Format_SP3_v1!" &amp; ADDRESS(ROW()-Format_SP2_v1!$AE$1-1, COLUMN(), 4)))</f>
        <v>Microbiology</v>
      </c>
      <c r="E59" t="str">
        <f ca="1">IF(ROW()&lt;=Format_SP2_v1!$AE$1+1, Format_SP2_v1!E58, INDIRECT("Format_SP3_v1!" &amp; ADDRESS(ROW()-Format_SP2_v1!$AE$1-1, COLUMN(), 4)))</f>
        <v>Note</v>
      </c>
      <c r="F59" t="str">
        <f ca="1">IF(ROW()&lt;=Format_SP2_v1!$AE$1+1, Format_SP2_v1!F58, INDIRECT("Format_SP3_v1!" &amp; ADDRESS(ROW()-Format_SP2_v1!$AE$1-1, COLUMN(), 4)))</f>
        <v>X</v>
      </c>
      <c r="G59" t="str">
        <f ca="1">IF(ROW()&lt;=Format_SP2_v1!$AE$1+1, Format_SP2_v1!G58, INDIRECT("Format_SP3_v1!" &amp; ADDRESS(ROW()-Format_SP2_v1!$AE$1-1, COLUMN(), 4)))</f>
        <v/>
      </c>
      <c r="H59" t="str">
        <f ca="1">IF(ROW()&lt;=Format_SP2_v1!$AE$1+1, Format_SP2_v1!H58, INDIRECT("Format_SP3_v1!" &amp; ADDRESS(ROW()-Format_SP2_v1!$AE$1-1, COLUMN(), 4)))</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INDIRECT("Format_SP3_v1!" &amp; ADDRESS(ROW()-Format_SP2_v1!$AE$1-1, COLUMN(), 4)))</f>
        <v>PED Sepsis EKM</v>
      </c>
      <c r="B60" t="str">
        <f ca="1">IF(ROW()&lt;=Format_SP2_v1!$AE$1+1, Format_SP2_v1!B59, INDIRECT("Format_SP3_v1!" &amp; ADDRESS(ROW()-Format_SP2_v1!$AE$1-1, COLUMN(), 4)))</f>
        <v/>
      </c>
      <c r="C60" t="str">
        <f ca="1">IF(ROW()&lt;=Format_SP2_v1!$AE$1+1, Format_SP2_v1!C59, INDIRECT("Format_SP3_v1!" &amp; ADDRESS(ROW()-Format_SP2_v1!$AE$1-1, COLUMN(), 4)))</f>
        <v>Laboratory</v>
      </c>
      <c r="D60" t="str">
        <f ca="1">IF(ROW()&lt;=Format_SP2_v1!$AE$1+1, Format_SP2_v1!D59, INDIRECT("Format_SP3_v1!" &amp; ADDRESS(ROW()-Format_SP2_v1!$AE$1-1, COLUMN(), 4)))</f>
        <v>Microbiology</v>
      </c>
      <c r="E60" t="str">
        <f ca="1">IF(ROW()&lt;=Format_SP2_v1!$AE$1+1, Format_SP2_v1!E59, INDIRECT("Format_SP3_v1!" &amp; ADDRESS(ROW()-Format_SP2_v1!$AE$1-1, COLUMN(), 4)))</f>
        <v>Sub Phase</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INDIRECT("Format_SP3_v1!" &amp; ADDRESS(ROW()-Format_SP2_v1!$AE$1-1, COLUMN(), 4)))</f>
        <v>PED Sepsis EKM</v>
      </c>
      <c r="B61" t="str">
        <f ca="1">IF(ROW()&lt;=Format_SP2_v1!$AE$1+1, Format_SP2_v1!B60, INDIRECT("Format_SP3_v1!" &amp; ADDRESS(ROW()-Format_SP2_v1!$AE$1-1, COLUMN(), 4)))</f>
        <v/>
      </c>
      <c r="C61" t="str">
        <f ca="1">IF(ROW()&lt;=Format_SP2_v1!$AE$1+1, Format_SP2_v1!C60, INDIRECT("Format_SP3_v1!" &amp; ADDRESS(ROW()-Format_SP2_v1!$AE$1-1, COLUMN(), 4)))</f>
        <v>Laboratory</v>
      </c>
      <c r="D61" t="str">
        <f ca="1">IF(ROW()&lt;=Format_SP2_v1!$AE$1+1, Format_SP2_v1!D60, INDIRECT("Format_SP3_v1!" &amp; ADDRESS(ROW()-Format_SP2_v1!$AE$1-1, COLUMN(), 4)))</f>
        <v>Virology</v>
      </c>
      <c r="E61" t="str">
        <f ca="1">IF(ROW()&lt;=Format_SP2_v1!$AE$1+1, Format_SP2_v1!E60, INDIRECT("Format_SP3_v1!" &amp; ADDRESS(ROW()-Format_SP2_v1!$AE$1-1, COLUMN(), 4)))</f>
        <v>Order</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INDIRECT("Format_SP3_v1!" &amp; ADDRESS(ROW()-Format_SP2_v1!$AE$1-1, COLUMN(), 4)))</f>
        <v>PED Sepsis EKM</v>
      </c>
      <c r="B62" t="str">
        <f ca="1">IF(ROW()&lt;=Format_SP2_v1!$AE$1+1, Format_SP2_v1!B61, INDIRECT("Format_SP3_v1!" &amp; ADDRESS(ROW()-Format_SP2_v1!$AE$1-1, COLUMN(), 4)))</f>
        <v/>
      </c>
      <c r="C62" t="str">
        <f ca="1">IF(ROW()&lt;=Format_SP2_v1!$AE$1+1, Format_SP2_v1!C61, INDIRECT("Format_SP3_v1!" &amp; ADDRESS(ROW()-Format_SP2_v1!$AE$1-1, COLUMN(), 4)))</f>
        <v>Laboratory</v>
      </c>
      <c r="D62" t="str">
        <f ca="1">IF(ROW()&lt;=Format_SP2_v1!$AE$1+1, Format_SP2_v1!D61, INDIRECT("Format_SP3_v1!" &amp; ADDRESS(ROW()-Format_SP2_v1!$AE$1-1, COLUMN(), 4)))</f>
        <v>Virology</v>
      </c>
      <c r="E62" t="str">
        <f ca="1">IF(ROW()&lt;=Format_SP2_v1!$AE$1+1, Format_SP2_v1!E61, INDIRECT("Format_SP3_v1!" &amp; ADDRESS(ROW()-Format_SP2_v1!$AE$1-1, COLUMN(), 4)))</f>
        <v>Order</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INDIRECT("Format_SP3_v1!" &amp; ADDRESS(ROW()-Format_SP2_v1!$AE$1-1, COLUMN(), 4)))</f>
        <v>PED Sepsis EKM</v>
      </c>
      <c r="B63" t="str">
        <f ca="1">IF(ROW()&lt;=Format_SP2_v1!$AE$1+1, Format_SP2_v1!B62, INDIRECT("Format_SP3_v1!" &amp; ADDRESS(ROW()-Format_SP2_v1!$AE$1-1, COLUMN(), 4)))</f>
        <v/>
      </c>
      <c r="C63" t="str">
        <f ca="1">IF(ROW()&lt;=Format_SP2_v1!$AE$1+1, Format_SP2_v1!C62, INDIRECT("Format_SP3_v1!" &amp; ADDRESS(ROW()-Format_SP2_v1!$AE$1-1, COLUMN(), 4)))</f>
        <v>Laboratory</v>
      </c>
      <c r="D63" t="str">
        <f ca="1">IF(ROW()&lt;=Format_SP2_v1!$AE$1+1, Format_SP2_v1!D62, INDIRECT("Format_SP3_v1!" &amp; ADDRESS(ROW()-Format_SP2_v1!$AE$1-1, COLUMN(), 4)))</f>
        <v>Virology</v>
      </c>
      <c r="E63" t="str">
        <f ca="1">IF(ROW()&lt;=Format_SP2_v1!$AE$1+1, Format_SP2_v1!E62, INDIRECT("Format_SP3_v1!" &amp; ADDRESS(ROW()-Format_SP2_v1!$AE$1-1, COLUMN(), 4)))</f>
        <v>Order</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INDIRECT("Format_SP3_v1!" &amp; ADDRESS(ROW()-Format_SP2_v1!$AE$1-1, COLUMN(), 4)))</f>
        <v>PED Sepsis EKM</v>
      </c>
      <c r="B64" t="str">
        <f ca="1">IF(ROW()&lt;=Format_SP2_v1!$AE$1+1, Format_SP2_v1!B63, INDIRECT("Format_SP3_v1!" &amp; ADDRESS(ROW()-Format_SP2_v1!$AE$1-1, COLUMN(), 4)))</f>
        <v/>
      </c>
      <c r="C64" t="str">
        <f ca="1">IF(ROW()&lt;=Format_SP2_v1!$AE$1+1, Format_SP2_v1!C63, INDIRECT("Format_SP3_v1!" &amp; ADDRESS(ROW()-Format_SP2_v1!$AE$1-1, COLUMN(), 4)))</f>
        <v>Laboratory</v>
      </c>
      <c r="D64" t="str">
        <f ca="1">IF(ROW()&lt;=Format_SP2_v1!$AE$1+1, Format_SP2_v1!D63, INDIRECT("Format_SP3_v1!" &amp; ADDRESS(ROW()-Format_SP2_v1!$AE$1-1, COLUMN(), 4)))</f>
        <v>Virology</v>
      </c>
      <c r="E64" t="str">
        <f ca="1">IF(ROW()&lt;=Format_SP2_v1!$AE$1+1, Format_SP2_v1!E63, INDIRECT("Format_SP3_v1!" &amp; ADDRESS(ROW()-Format_SP2_v1!$AE$1-1, COLUMN(), 4)))</f>
        <v>Note</v>
      </c>
      <c r="F64" t="str">
        <f ca="1">IF(ROW()&lt;=Format_SP2_v1!$AE$1+1, Format_SP2_v1!F63, INDIRECT("Format_SP3_v1!" &amp; ADDRESS(ROW()-Format_SP2_v1!$AE$1-1, COLUMN(), 4)))</f>
        <v>X</v>
      </c>
      <c r="G64" t="str">
        <f ca="1">IF(ROW()&lt;=Format_SP2_v1!$AE$1+1, Format_SP2_v1!G63, INDIRECT("Format_SP3_v1!" &amp; ADDRESS(ROW()-Format_SP2_v1!$AE$1-1, COLUMN(), 4)))</f>
        <v/>
      </c>
      <c r="H64" t="str">
        <f ca="1">IF(ROW()&lt;=Format_SP2_v1!$AE$1+1, Format_SP2_v1!H63, INDIRECT("Format_SP3_v1!" &amp; ADDRESS(ROW()-Format_SP2_v1!$AE$1-1, COLUMN(), 4)))</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INDIRECT("Format_SP3_v1!" &amp; ADDRESS(ROW()-Format_SP2_v1!$AE$1-1, COLUMN(), 4)))</f>
        <v>PED Sepsis EKM</v>
      </c>
      <c r="B65" t="str">
        <f ca="1">IF(ROW()&lt;=Format_SP2_v1!$AE$1+1, Format_SP2_v1!B64, INDIRECT("Format_SP3_v1!" &amp; ADDRESS(ROW()-Format_SP2_v1!$AE$1-1, COLUMN(), 4)))</f>
        <v/>
      </c>
      <c r="C65" t="str">
        <f ca="1">IF(ROW()&lt;=Format_SP2_v1!$AE$1+1, Format_SP2_v1!C64, INDIRECT("Format_SP3_v1!" &amp; ADDRESS(ROW()-Format_SP2_v1!$AE$1-1, COLUMN(), 4)))</f>
        <v>Laboratory</v>
      </c>
      <c r="D65" t="str">
        <f ca="1">IF(ROW()&lt;=Format_SP2_v1!$AE$1+1, Format_SP2_v1!D64, INDIRECT("Format_SP3_v1!" &amp; ADDRESS(ROW()-Format_SP2_v1!$AE$1-1, COLUMN(), 4)))</f>
        <v>Virology</v>
      </c>
      <c r="E65" t="str">
        <f ca="1">IF(ROW()&lt;=Format_SP2_v1!$AE$1+1, Format_SP2_v1!E64, INDIRECT("Format_SP3_v1!" &amp; ADDRESS(ROW()-Format_SP2_v1!$AE$1-1, COLUMN(), 4)))</f>
        <v>Order</v>
      </c>
      <c r="F65" t="str">
        <f ca="1">IF(ROW()&lt;=Format_SP2_v1!$AE$1+1, Format_SP2_v1!F64, INDIRECT("Format_SP3_v1!" &amp; ADDRESS(ROW()-Format_SP2_v1!$AE$1-1, COLUMN(), 4)))</f>
        <v/>
      </c>
      <c r="G65" t="str">
        <f ca="1">IF(ROW()&lt;=Format_SP2_v1!$AE$1+1, Format_SP2_v1!G64, INDIRECT("Format_SP3_v1!" &amp; ADDRESS(ROW()-Format_SP2_v1!$AE$1-1, COLUMN(), 4)))</f>
        <v/>
      </c>
      <c r="H65" t="str">
        <f ca="1">IF(ROW()&lt;=Format_SP2_v1!$AE$1+1, Format_SP2_v1!H64, INDIRECT("Format_SP3_v1!" &amp; ADDRESS(ROW()-Format_SP2_v1!$AE$1-1, COLUMN(), 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INDIRECT("Format_SP3_v1!" &amp; ADDRESS(ROW()-Format_SP2_v1!$AE$1-1, COLUMN(), 4)))</f>
        <v>PED Sepsis EKM</v>
      </c>
      <c r="B66" t="str">
        <f ca="1">IF(ROW()&lt;=Format_SP2_v1!$AE$1+1, Format_SP2_v1!B65, INDIRECT("Format_SP3_v1!" &amp; ADDRESS(ROW()-Format_SP2_v1!$AE$1-1, COLUMN(), 4)))</f>
        <v/>
      </c>
      <c r="C66" t="str">
        <f ca="1">IF(ROW()&lt;=Format_SP2_v1!$AE$1+1, Format_SP2_v1!C65, INDIRECT("Format_SP3_v1!" &amp; ADDRESS(ROW()-Format_SP2_v1!$AE$1-1, COLUMN(), 4)))</f>
        <v>Laboratory</v>
      </c>
      <c r="D66" t="str">
        <f ca="1">IF(ROW()&lt;=Format_SP2_v1!$AE$1+1, Format_SP2_v1!D65, INDIRECT("Format_SP3_v1!" &amp; ADDRESS(ROW()-Format_SP2_v1!$AE$1-1, COLUMN(), 4)))</f>
        <v>Virology</v>
      </c>
      <c r="E66" t="str">
        <f ca="1">IF(ROW()&lt;=Format_SP2_v1!$AE$1+1, Format_SP2_v1!E65, INDIRECT("Format_SP3_v1!" &amp; ADDRESS(ROW()-Format_SP2_v1!$AE$1-1, COLUMN(), 4)))</f>
        <v>Order</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INDIRECT("Format_SP3_v1!" &amp; ADDRESS(ROW()-Format_SP2_v1!$AE$1-1, COLUMN(), 4)))</f>
        <v>PED Sepsis EKM</v>
      </c>
      <c r="B67" t="str">
        <f ca="1">IF(ROW()&lt;=Format_SP2_v1!$AE$1+1, Format_SP2_v1!B66, INDIRECT("Format_SP3_v1!" &amp; ADDRESS(ROW()-Format_SP2_v1!$AE$1-1, COLUMN(), 4)))</f>
        <v/>
      </c>
      <c r="C67" t="str">
        <f ca="1">IF(ROW()&lt;=Format_SP2_v1!$AE$1+1, Format_SP2_v1!C66, INDIRECT("Format_SP3_v1!" &amp; ADDRESS(ROW()-Format_SP2_v1!$AE$1-1, COLUMN(), 4)))</f>
        <v>Laboratory</v>
      </c>
      <c r="D67" t="str">
        <f ca="1">IF(ROW()&lt;=Format_SP2_v1!$AE$1+1, Format_SP2_v1!D66, INDIRECT("Format_SP3_v1!" &amp; ADDRESS(ROW()-Format_SP2_v1!$AE$1-1, COLUMN(), 4)))</f>
        <v>Virology</v>
      </c>
      <c r="E67" t="str">
        <f ca="1">IF(ROW()&lt;=Format_SP2_v1!$AE$1+1, Format_SP2_v1!E66, INDIRECT("Format_SP3_v1!" &amp; ADDRESS(ROW()-Format_SP2_v1!$AE$1-1, COLUMN(), 4)))</f>
        <v>Order</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INDIRECT("Format_SP3_v1!" &amp; ADDRESS(ROW()-Format_SP2_v1!$AE$1-1, COLUMN(), 4)))</f>
        <v>PED Sepsis EKM</v>
      </c>
      <c r="B68" t="str">
        <f ca="1">IF(ROW()&lt;=Format_SP2_v1!$AE$1+1, Format_SP2_v1!B67, INDIRECT("Format_SP3_v1!" &amp; ADDRESS(ROW()-Format_SP2_v1!$AE$1-1, COLUMN(), 4)))</f>
        <v/>
      </c>
      <c r="C68" t="str">
        <f ca="1">IF(ROW()&lt;=Format_SP2_v1!$AE$1+1, Format_SP2_v1!C67, INDIRECT("Format_SP3_v1!" &amp; ADDRESS(ROW()-Format_SP2_v1!$AE$1-1, COLUMN(), 4)))</f>
        <v>Laboratory</v>
      </c>
      <c r="D68" t="str">
        <f ca="1">IF(ROW()&lt;=Format_SP2_v1!$AE$1+1, Format_SP2_v1!D67, INDIRECT("Format_SP3_v1!" &amp; ADDRESS(ROW()-Format_SP2_v1!$AE$1-1, COLUMN(), 4)))</f>
        <v>Virology</v>
      </c>
      <c r="E68" t="str">
        <f ca="1">IF(ROW()&lt;=Format_SP2_v1!$AE$1+1, Format_SP2_v1!E67, INDIRECT("Format_SP3_v1!" &amp; ADDRESS(ROW()-Format_SP2_v1!$AE$1-1, COLUMN(), 4)))</f>
        <v>Order</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INDIRECT("Format_SP3_v1!" &amp; ADDRESS(ROW()-Format_SP2_v1!$AE$1-1, COLUMN(), 4)))</f>
        <v>PED Sepsis EKM</v>
      </c>
      <c r="B69" t="str">
        <f ca="1">IF(ROW()&lt;=Format_SP2_v1!$AE$1+1, Format_SP2_v1!B68, INDIRECT("Format_SP3_v1!" &amp; ADDRESS(ROW()-Format_SP2_v1!$AE$1-1, COLUMN(), 4)))</f>
        <v/>
      </c>
      <c r="C69" t="str">
        <f ca="1">IF(ROW()&lt;=Format_SP2_v1!$AE$1+1, Format_SP2_v1!C68, INDIRECT("Format_SP3_v1!" &amp; ADDRESS(ROW()-Format_SP2_v1!$AE$1-1, COLUMN(), 4)))</f>
        <v>Laboratory</v>
      </c>
      <c r="D69" t="str">
        <f ca="1">IF(ROW()&lt;=Format_SP2_v1!$AE$1+1, Format_SP2_v1!D68, INDIRECT("Format_SP3_v1!" &amp; ADDRESS(ROW()-Format_SP2_v1!$AE$1-1, COLUMN(), 4)))</f>
        <v>Virology</v>
      </c>
      <c r="E69" t="str">
        <f ca="1">IF(ROW()&lt;=Format_SP2_v1!$AE$1+1, Format_SP2_v1!E68, INDIRECT("Format_SP3_v1!" &amp; ADDRESS(ROW()-Format_SP2_v1!$AE$1-1, COLUMN(), 4)))</f>
        <v>Order</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INDIRECT("Format_SP3_v1!" &amp; ADDRESS(ROW()-Format_SP2_v1!$AE$1-1, COLUMN(), 4)))</f>
        <v>PED Sepsis EKM</v>
      </c>
      <c r="B70" t="str">
        <f ca="1">IF(ROW()&lt;=Format_SP2_v1!$AE$1+1, Format_SP2_v1!B69, INDIRECT("Format_SP3_v1!" &amp; ADDRESS(ROW()-Format_SP2_v1!$AE$1-1, COLUMN(), 4)))</f>
        <v/>
      </c>
      <c r="C70" t="str">
        <f ca="1">IF(ROW()&lt;=Format_SP2_v1!$AE$1+1, Format_SP2_v1!C69, INDIRECT("Format_SP3_v1!" &amp; ADDRESS(ROW()-Format_SP2_v1!$AE$1-1, COLUMN(), 4)))</f>
        <v>Laboratory</v>
      </c>
      <c r="D70" t="str">
        <f ca="1">IF(ROW()&lt;=Format_SP2_v1!$AE$1+1, Format_SP2_v1!D69, INDIRECT("Format_SP3_v1!" &amp; ADDRESS(ROW()-Format_SP2_v1!$AE$1-1, COLUMN(), 4)))</f>
        <v>Virology</v>
      </c>
      <c r="E70" t="str">
        <f ca="1">IF(ROW()&lt;=Format_SP2_v1!$AE$1+1, Format_SP2_v1!E69, INDIRECT("Format_SP3_v1!" &amp; ADDRESS(ROW()-Format_SP2_v1!$AE$1-1, COLUMN(), 4)))</f>
        <v>Order</v>
      </c>
      <c r="F70" t="str">
        <f ca="1">IF(ROW()&lt;=Format_SP2_v1!$AE$1+1, Format_SP2_v1!F69, INDIRECT("Format_SP3_v1!" &amp; ADDRESS(ROW()-Format_SP2_v1!$AE$1-1, COLUMN(), 4)))</f>
        <v/>
      </c>
      <c r="G70" t="str">
        <f ca="1">IF(ROW()&lt;=Format_SP2_v1!$AE$1+1, Format_SP2_v1!G69, INDIRECT("Format_SP3_v1!" &amp; ADDRESS(ROW()-Format_SP2_v1!$AE$1-1, COLUMN(), 4)))</f>
        <v/>
      </c>
      <c r="H70" t="str">
        <f ca="1">IF(ROW()&lt;=Format_SP2_v1!$AE$1+1, Format_SP2_v1!H69, INDIRECT("Format_SP3_v1!" &amp; ADDRESS(ROW()-Format_SP2_v1!$AE$1-1, COLUMN(), 4)))</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INDIRECT("Format_SP3_v1!" &amp; ADDRESS(ROW()-Format_SP2_v1!$AE$1-1, COLUMN(), 4)))</f>
        <v>PED Sepsis EKM</v>
      </c>
      <c r="B71" t="str">
        <f ca="1">IF(ROW()&lt;=Format_SP2_v1!$AE$1+1, Format_SP2_v1!B70, INDIRECT("Format_SP3_v1!" &amp; ADDRESS(ROW()-Format_SP2_v1!$AE$1-1, COLUMN(), 4)))</f>
        <v/>
      </c>
      <c r="C71" t="str">
        <f ca="1">IF(ROW()&lt;=Format_SP2_v1!$AE$1+1, Format_SP2_v1!C70, INDIRECT("Format_SP3_v1!" &amp; ADDRESS(ROW()-Format_SP2_v1!$AE$1-1, COLUMN(), 4)))</f>
        <v>Laboratory</v>
      </c>
      <c r="D71" t="str">
        <f ca="1">IF(ROW()&lt;=Format_SP2_v1!$AE$1+1, Format_SP2_v1!D70, INDIRECT("Format_SP3_v1!" &amp; ADDRESS(ROW()-Format_SP2_v1!$AE$1-1, COLUMN(), 4)))</f>
        <v>Virology</v>
      </c>
      <c r="E71" t="str">
        <f ca="1">IF(ROW()&lt;=Format_SP2_v1!$AE$1+1, Format_SP2_v1!E70, INDIRECT("Format_SP3_v1!" &amp; ADDRESS(ROW()-Format_SP2_v1!$AE$1-1, COLUMN(), 4)))</f>
        <v>Order</v>
      </c>
      <c r="F71" t="str">
        <f ca="1">IF(ROW()&lt;=Format_SP2_v1!$AE$1+1, Format_SP2_v1!F70, INDIRECT("Format_SP3_v1!" &amp; ADDRESS(ROW()-Format_SP2_v1!$AE$1-1, COLUMN(), 4)))</f>
        <v/>
      </c>
      <c r="G71" t="str">
        <f ca="1">IF(ROW()&lt;=Format_SP2_v1!$AE$1+1, Format_SP2_v1!G70, INDIRECT("Format_SP3_v1!" &amp; ADDRESS(ROW()-Format_SP2_v1!$AE$1-1, COLUMN(), 4)))</f>
        <v/>
      </c>
      <c r="H71" t="str">
        <f ca="1">IF(ROW()&lt;=Format_SP2_v1!$AE$1+1, Format_SP2_v1!H70, INDIRECT("Format_SP3_v1!" &amp; ADDRESS(ROW()-Format_SP2_v1!$AE$1-1, COLUMN(), 4)))</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INDIRECT("Format_SP3_v1!" &amp; ADDRESS(ROW()-Format_SP2_v1!$AE$1-1, COLUMN(), 4)))</f>
        <v>PED Sepsis EKM</v>
      </c>
      <c r="B72" t="str">
        <f ca="1">IF(ROW()&lt;=Format_SP2_v1!$AE$1+1, Format_SP2_v1!B71, INDIRECT("Format_SP3_v1!" &amp; ADDRESS(ROW()-Format_SP2_v1!$AE$1-1, COLUMN(), 4)))</f>
        <v/>
      </c>
      <c r="C72" t="str">
        <f ca="1">IF(ROW()&lt;=Format_SP2_v1!$AE$1+1, Format_SP2_v1!C71, INDIRECT("Format_SP3_v1!" &amp; ADDRESS(ROW()-Format_SP2_v1!$AE$1-1, COLUMN(), 4)))</f>
        <v>Laboratory</v>
      </c>
      <c r="D72" t="str">
        <f ca="1">IF(ROW()&lt;=Format_SP2_v1!$AE$1+1, Format_SP2_v1!D71, INDIRECT("Format_SP3_v1!" &amp; ADDRESS(ROW()-Format_SP2_v1!$AE$1-1, COLUMN(), 4)))</f>
        <v>Virology</v>
      </c>
      <c r="E72" t="str">
        <f ca="1">IF(ROW()&lt;=Format_SP2_v1!$AE$1+1, Format_SP2_v1!E71, INDIRECT("Format_SP3_v1!" &amp; ADDRESS(ROW()-Format_SP2_v1!$AE$1-1, COLUMN(), 4)))</f>
        <v>Order</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INDIRECT("Format_SP3_v1!" &amp; ADDRESS(ROW()-Format_SP2_v1!$AE$1-1, COLUMN(), 4)))</f>
        <v>PED Sepsis EKM</v>
      </c>
      <c r="B73" t="str">
        <f ca="1">IF(ROW()&lt;=Format_SP2_v1!$AE$1+1, Format_SP2_v1!B72, INDIRECT("Format_SP3_v1!" &amp; ADDRESS(ROW()-Format_SP2_v1!$AE$1-1, COLUMN(), 4)))</f>
        <v/>
      </c>
      <c r="C73" t="str">
        <f ca="1">IF(ROW()&lt;=Format_SP2_v1!$AE$1+1, Format_SP2_v1!C72, INDIRECT("Format_SP3_v1!" &amp; ADDRESS(ROW()-Format_SP2_v1!$AE$1-1, COLUMN(), 4)))</f>
        <v>Laboratory</v>
      </c>
      <c r="D73" t="str">
        <f ca="1">IF(ROW()&lt;=Format_SP2_v1!$AE$1+1, Format_SP2_v1!D72, INDIRECT("Format_SP3_v1!" &amp; ADDRESS(ROW()-Format_SP2_v1!$AE$1-1, COLUMN(), 4)))</f>
        <v>Urine Studies</v>
      </c>
      <c r="E73" t="str">
        <f ca="1">IF(ROW()&lt;=Format_SP2_v1!$AE$1+1, Format_SP2_v1!E72, INDIRECT("Format_SP3_v1!" &amp; ADDRESS(ROW()-Format_SP2_v1!$AE$1-1, COLUMN(), 4)))</f>
        <v>Order</v>
      </c>
      <c r="F73" t="str">
        <f ca="1">IF(ROW()&lt;=Format_SP2_v1!$AE$1+1, Format_SP2_v1!F72, INDIRECT("Format_SP3_v1!" &amp; ADDRESS(ROW()-Format_SP2_v1!$AE$1-1, COLUMN(), 4)))</f>
        <v/>
      </c>
      <c r="G73" t="str">
        <f ca="1">IF(ROW()&lt;=Format_SP2_v1!$AE$1+1, Format_SP2_v1!G72, INDIRECT("Format_SP3_v1!" &amp; ADDRESS(ROW()-Format_SP2_v1!$AE$1-1, COLUMN(), 4)))</f>
        <v>X</v>
      </c>
      <c r="H73" t="str">
        <f ca="1">IF(ROW()&lt;=Format_SP2_v1!$AE$1+1, Format_SP2_v1!H72, INDIRECT("Format_SP3_v1!" &amp; ADDRESS(ROW()-Format_SP2_v1!$AE$1-1, COLUMN(), 4)))</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INDIRECT("Format_SP3_v1!" &amp; ADDRESS(ROW()-Format_SP2_v1!$AE$1-1, COLUMN(), 4)))</f>
        <v>PED Sepsis EKM</v>
      </c>
      <c r="B74" t="str">
        <f ca="1">IF(ROW()&lt;=Format_SP2_v1!$AE$1+1, Format_SP2_v1!B73, INDIRECT("Format_SP3_v1!" &amp; ADDRESS(ROW()-Format_SP2_v1!$AE$1-1, COLUMN(), 4)))</f>
        <v/>
      </c>
      <c r="C74" t="str">
        <f ca="1">IF(ROW()&lt;=Format_SP2_v1!$AE$1+1, Format_SP2_v1!C73, INDIRECT("Format_SP3_v1!" &amp; ADDRESS(ROW()-Format_SP2_v1!$AE$1-1, COLUMN(), 4)))</f>
        <v>Laboratory</v>
      </c>
      <c r="D74" t="str">
        <f ca="1">IF(ROW()&lt;=Format_SP2_v1!$AE$1+1, Format_SP2_v1!D73, INDIRECT("Format_SP3_v1!" &amp; ADDRESS(ROW()-Format_SP2_v1!$AE$1-1, COLUMN(), 4)))</f>
        <v>Urine Studies</v>
      </c>
      <c r="E74" t="str">
        <f ca="1">IF(ROW()&lt;=Format_SP2_v1!$AE$1+1, Format_SP2_v1!E73, INDIRECT("Format_SP3_v1!" &amp; ADDRESS(ROW()-Format_SP2_v1!$AE$1-1, COLUMN(), 4)))</f>
        <v>Order</v>
      </c>
      <c r="F74" t="str">
        <f ca="1">IF(ROW()&lt;=Format_SP2_v1!$AE$1+1, Format_SP2_v1!F73, INDIRECT("Format_SP3_v1!" &amp; ADDRESS(ROW()-Format_SP2_v1!$AE$1-1, COLUMN(), 4)))</f>
        <v/>
      </c>
      <c r="G74" t="str">
        <f ca="1">IF(ROW()&lt;=Format_SP2_v1!$AE$1+1, Format_SP2_v1!G73, INDIRECT("Format_SP3_v1!" &amp; ADDRESS(ROW()-Format_SP2_v1!$AE$1-1, COLUMN(), 4)))</f>
        <v>X</v>
      </c>
      <c r="H74" t="str">
        <f ca="1">IF(ROW()&lt;=Format_SP2_v1!$AE$1+1, Format_SP2_v1!H73, INDIRECT("Format_SP3_v1!" &amp; ADDRESS(ROW()-Format_SP2_v1!$AE$1-1, COLUMN(), 4)))</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INDIRECT("Format_SP3_v1!" &amp; ADDRESS(ROW()-Format_SP2_v1!$AE$1-1, COLUMN(), 4)))</f>
        <v>PED Sepsis EKM</v>
      </c>
      <c r="B75" t="str">
        <f ca="1">IF(ROW()&lt;=Format_SP2_v1!$AE$1+1, Format_SP2_v1!B74, INDIRECT("Format_SP3_v1!" &amp; ADDRESS(ROW()-Format_SP2_v1!$AE$1-1, COLUMN(), 4)))</f>
        <v/>
      </c>
      <c r="C75" t="str">
        <f ca="1">IF(ROW()&lt;=Format_SP2_v1!$AE$1+1, Format_SP2_v1!C74, INDIRECT("Format_SP3_v1!" &amp; ADDRESS(ROW()-Format_SP2_v1!$AE$1-1, COLUMN(), 4)))</f>
        <v>Laboratory</v>
      </c>
      <c r="D75" t="str">
        <f ca="1">IF(ROW()&lt;=Format_SP2_v1!$AE$1+1, Format_SP2_v1!D74, INDIRECT("Format_SP3_v1!" &amp; ADDRESS(ROW()-Format_SP2_v1!$AE$1-1, COLUMN(), 4)))</f>
        <v>Urine Studies</v>
      </c>
      <c r="E75" t="str">
        <f ca="1">IF(ROW()&lt;=Format_SP2_v1!$AE$1+1, Format_SP2_v1!E74, INDIRECT("Format_SP3_v1!" &amp; ADDRESS(ROW()-Format_SP2_v1!$AE$1-1, COLUMN(), 4)))</f>
        <v>Order</v>
      </c>
      <c r="F75" t="str">
        <f ca="1">IF(ROW()&lt;=Format_SP2_v1!$AE$1+1, Format_SP2_v1!F74, INDIRECT("Format_SP3_v1!" &amp; ADDRESS(ROW()-Format_SP2_v1!$AE$1-1, COLUMN(), 4)))</f>
        <v/>
      </c>
      <c r="G75" t="str">
        <f ca="1">IF(ROW()&lt;=Format_SP2_v1!$AE$1+1, Format_SP2_v1!G74, INDIRECT("Format_SP3_v1!" &amp; ADDRESS(ROW()-Format_SP2_v1!$AE$1-1, COLUMN(), 4)))</f>
        <v>X</v>
      </c>
      <c r="H75" t="str">
        <f ca="1">IF(ROW()&lt;=Format_SP2_v1!$AE$1+1, Format_SP2_v1!H74, INDIRECT("Format_SP3_v1!" &amp; ADDRESS(ROW()-Format_SP2_v1!$AE$1-1, COLUMN(), 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INDIRECT("Format_SP3_v1!" &amp; ADDRESS(ROW()-Format_SP2_v1!$AE$1-1, COLUMN(), 4)))</f>
        <v>PED Sepsis EKM</v>
      </c>
      <c r="B76" t="str">
        <f ca="1">IF(ROW()&lt;=Format_SP2_v1!$AE$1+1, Format_SP2_v1!B75, INDIRECT("Format_SP3_v1!" &amp; ADDRESS(ROW()-Format_SP2_v1!$AE$1-1, COLUMN(), 4)))</f>
        <v/>
      </c>
      <c r="C76" t="str">
        <f ca="1">IF(ROW()&lt;=Format_SP2_v1!$AE$1+1, Format_SP2_v1!C75, INDIRECT("Format_SP3_v1!" &amp; ADDRESS(ROW()-Format_SP2_v1!$AE$1-1, COLUMN(), 4)))</f>
        <v>Diagnostic Tests</v>
      </c>
      <c r="D76" t="str">
        <f ca="1">IF(ROW()&lt;=Format_SP2_v1!$AE$1+1, Format_SP2_v1!D75, INDIRECT("Format_SP3_v1!" &amp; ADDRESS(ROW()-Format_SP2_v1!$AE$1-1, COLUMN(), 4)))</f>
        <v/>
      </c>
      <c r="E76" t="str">
        <f ca="1">IF(ROW()&lt;=Format_SP2_v1!$AE$1+1, Format_SP2_v1!E75, INDIRECT("Format_SP3_v1!" &amp; ADDRESS(ROW()-Format_SP2_v1!$AE$1-1, COLUMN(), 4)))</f>
        <v>Order</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INDIRECT("Format_SP3_v1!" &amp; ADDRESS(ROW()-Format_SP2_v1!$AE$1-1, COLUMN(), 4)))</f>
        <v>PED Sepsis EKM</v>
      </c>
      <c r="B77" t="str">
        <f ca="1">IF(ROW()&lt;=Format_SP2_v1!$AE$1+1, Format_SP2_v1!B76, INDIRECT("Format_SP3_v1!" &amp; ADDRESS(ROW()-Format_SP2_v1!$AE$1-1, COLUMN(), 4)))</f>
        <v/>
      </c>
      <c r="C77" t="str">
        <f ca="1">IF(ROW()&lt;=Format_SP2_v1!$AE$1+1, Format_SP2_v1!C76, INDIRECT("Format_SP3_v1!" &amp; ADDRESS(ROW()-Format_SP2_v1!$AE$1-1, COLUMN(), 4)))</f>
        <v>Diagnostic Tests</v>
      </c>
      <c r="D77" t="str">
        <f ca="1">IF(ROW()&lt;=Format_SP2_v1!$AE$1+1, Format_SP2_v1!D76, INDIRECT("Format_SP3_v1!" &amp; ADDRESS(ROW()-Format_SP2_v1!$AE$1-1, COLUMN(), 4)))</f>
        <v/>
      </c>
      <c r="E77" t="str">
        <f ca="1">IF(ROW()&lt;=Format_SP2_v1!$AE$1+1, Format_SP2_v1!E76, INDIRECT("Format_SP3_v1!" &amp; ADDRESS(ROW()-Format_SP2_v1!$AE$1-1, COLUMN(), 4)))</f>
        <v>Order</v>
      </c>
      <c r="F77" t="str">
        <f ca="1">IF(ROW()&lt;=Format_SP2_v1!$AE$1+1, Format_SP2_v1!F76, INDIRECT("Format_SP3_v1!" &amp; ADDRESS(ROW()-Format_SP2_v1!$AE$1-1, COLUMN(), 4)))</f>
        <v/>
      </c>
      <c r="G77" t="str">
        <f ca="1">IF(ROW()&lt;=Format_SP2_v1!$AE$1+1, Format_SP2_v1!G76, INDIRECT("Format_SP3_v1!" &amp; ADDRESS(ROW()-Format_SP2_v1!$AE$1-1, COLUMN(), 4)))</f>
        <v/>
      </c>
      <c r="H77" t="str">
        <f ca="1">IF(ROW()&lt;=Format_SP2_v1!$AE$1+1, Format_SP2_v1!H76, INDIRECT("Format_SP3_v1!" &amp; ADDRESS(ROW()-Format_SP2_v1!$AE$1-1, COLUMN(), 4)))</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INDIRECT("Format_SP3_v1!" &amp; ADDRESS(ROW()-Format_SP2_v1!$AE$1-1, COLUMN(), 4)))</f>
        <v>PED Sepsis EKM</v>
      </c>
      <c r="B78" t="str">
        <f ca="1">IF(ROW()&lt;=Format_SP2_v1!$AE$1+1, Format_SP2_v1!B77, INDIRECT("Format_SP3_v1!" &amp; ADDRESS(ROW()-Format_SP2_v1!$AE$1-1, COLUMN(), 4)))</f>
        <v/>
      </c>
      <c r="C78" t="str">
        <f ca="1">IF(ROW()&lt;=Format_SP2_v1!$AE$1+1, Format_SP2_v1!C77, INDIRECT("Format_SP3_v1!" &amp; ADDRESS(ROW()-Format_SP2_v1!$AE$1-1, COLUMN(), 4)))</f>
        <v>Diagnostic Tests</v>
      </c>
      <c r="D78" t="str">
        <f ca="1">IF(ROW()&lt;=Format_SP2_v1!$AE$1+1, Format_SP2_v1!D77, INDIRECT("Format_SP3_v1!" &amp; ADDRESS(ROW()-Format_SP2_v1!$AE$1-1, COLUMN(), 4)))</f>
        <v/>
      </c>
      <c r="E78" t="str">
        <f ca="1">IF(ROW()&lt;=Format_SP2_v1!$AE$1+1, Format_SP2_v1!E77, INDIRECT("Format_SP3_v1!" &amp; ADDRESS(ROW()-Format_SP2_v1!$AE$1-1, COLUMN(), 4)))</f>
        <v>Order</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INDIRECT("Format_SP3_v1!" &amp; ADDRESS(ROW()-Format_SP2_v1!$AE$1-1, COLUMN(), 4)))</f>
        <v>PED Sepsis EKM</v>
      </c>
      <c r="B79" t="str">
        <f ca="1">IF(ROW()&lt;=Format_SP2_v1!$AE$1+1, Format_SP2_v1!B78, INDIRECT("Format_SP3_v1!" &amp; ADDRESS(ROW()-Format_SP2_v1!$AE$1-1, COLUMN(), 4)))</f>
        <v/>
      </c>
      <c r="C79" t="str">
        <f ca="1">IF(ROW()&lt;=Format_SP2_v1!$AE$1+1, Format_SP2_v1!C78, INDIRECT("Format_SP3_v1!" &amp; ADDRESS(ROW()-Format_SP2_v1!$AE$1-1, COLUMN(), 4)))</f>
        <v>Diagnostic Tests</v>
      </c>
      <c r="D79" t="str">
        <f ca="1">IF(ROW()&lt;=Format_SP2_v1!$AE$1+1, Format_SP2_v1!D78, INDIRECT("Format_SP3_v1!" &amp; ADDRESS(ROW()-Format_SP2_v1!$AE$1-1, COLUMN(), 4)))</f>
        <v/>
      </c>
      <c r="E79" t="str">
        <f ca="1">IF(ROW()&lt;=Format_SP2_v1!$AE$1+1, Format_SP2_v1!E78, INDIRECT("Format_SP3_v1!" &amp; ADDRESS(ROW()-Format_SP2_v1!$AE$1-1, COLUMN(), 4)))</f>
        <v>Order</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INDIRECT("Format_SP3_v1!" &amp; ADDRESS(ROW()-Format_SP2_v1!$AE$1-1, COLUMN(), 4)))</f>
        <v>PED Sepsis EKM</v>
      </c>
      <c r="B80" t="str">
        <f ca="1">IF(ROW()&lt;=Format_SP2_v1!$AE$1+1, Format_SP2_v1!B79, INDIRECT("Format_SP3_v1!" &amp; ADDRESS(ROW()-Format_SP2_v1!$AE$1-1, COLUMN(), 4)))</f>
        <v/>
      </c>
      <c r="C80" t="str">
        <f ca="1">IF(ROW()&lt;=Format_SP2_v1!$AE$1+1, Format_SP2_v1!C79, INDIRECT("Format_SP3_v1!" &amp; ADDRESS(ROW()-Format_SP2_v1!$AE$1-1, COLUMN(), 4)))</f>
        <v>Consults/Referrals</v>
      </c>
      <c r="D80" t="str">
        <f ca="1">IF(ROW()&lt;=Format_SP2_v1!$AE$1+1, Format_SP2_v1!D79, INDIRECT("Format_SP3_v1!" &amp; ADDRESS(ROW()-Format_SP2_v1!$AE$1-1, COLUMN(), 4)))</f>
        <v/>
      </c>
      <c r="E80" t="str">
        <f ca="1">IF(ROW()&lt;=Format_SP2_v1!$AE$1+1, Format_SP2_v1!E79, INDIRECT("Format_SP3_v1!" &amp; ADDRESS(ROW()-Format_SP2_v1!$AE$1-1, COLUMN(), 4)))</f>
        <v>Order</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INDIRECT("Format_SP3_v1!" &amp; ADDRESS(ROW()-Format_SP2_v1!$AE$1-1, COLUMN(), 4)))</f>
        <v>PED Sepsis EKM</v>
      </c>
      <c r="B81" t="str">
        <f ca="1">IF(ROW()&lt;=Format_SP2_v1!$AE$1+1, Format_SP2_v1!B80, INDIRECT("Format_SP3_v1!" &amp; ADDRESS(ROW()-Format_SP2_v1!$AE$1-1, COLUMN(), 4)))</f>
        <v/>
      </c>
      <c r="C81" t="str">
        <f ca="1">IF(ROW()&lt;=Format_SP2_v1!$AE$1+1, Format_SP2_v1!C80, INDIRECT("Format_SP3_v1!" &amp; ADDRESS(ROW()-Format_SP2_v1!$AE$1-1, COLUMN(), 4)))</f>
        <v>Consults/Referrals</v>
      </c>
      <c r="D81" t="str">
        <f ca="1">IF(ROW()&lt;=Format_SP2_v1!$AE$1+1, Format_SP2_v1!D80, INDIRECT("Format_SP3_v1!" &amp; ADDRESS(ROW()-Format_SP2_v1!$AE$1-1, COLUMN(), 4)))</f>
        <v/>
      </c>
      <c r="E81" t="str">
        <f ca="1">IF(ROW()&lt;=Format_SP2_v1!$AE$1+1, Format_SP2_v1!E80, INDIRECT("Format_SP3_v1!" &amp; ADDRESS(ROW()-Format_SP2_v1!$AE$1-1, COLUMN(), 4)))</f>
        <v>Order</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INDIRECT("Format_SP3_v1!" &amp; ADDRESS(ROW()-Format_SP2_v1!$AE$1-1, COLUMN(), 4)))</f>
        <v>PED Sepsis EKM</v>
      </c>
      <c r="B82" t="str">
        <f ca="1">IF(ROW()&lt;=Format_SP2_v1!$AE$1+1, Format_SP2_v1!B81, INDIRECT("Format_SP3_v1!" &amp; ADDRESS(ROW()-Format_SP2_v1!$AE$1-1, COLUMN(), 4)))</f>
        <v/>
      </c>
      <c r="C82" t="str">
        <f ca="1">IF(ROW()&lt;=Format_SP2_v1!$AE$1+1, Format_SP2_v1!C81, INDIRECT("Format_SP3_v1!" &amp; ADDRESS(ROW()-Format_SP2_v1!$AE$1-1, COLUMN(), 4)))</f>
        <v>Consults/Referrals</v>
      </c>
      <c r="D82" t="str">
        <f ca="1">IF(ROW()&lt;=Format_SP2_v1!$AE$1+1, Format_SP2_v1!D81, INDIRECT("Format_SP3_v1!" &amp; ADDRESS(ROW()-Format_SP2_v1!$AE$1-1, COLUMN(), 4)))</f>
        <v/>
      </c>
      <c r="E82" t="str">
        <f ca="1">IF(ROW()&lt;=Format_SP2_v1!$AE$1+1, Format_SP2_v1!E81, INDIRECT("Format_SP3_v1!" &amp; ADDRESS(ROW()-Format_SP2_v1!$AE$1-1, COLUMN(), 4)))</f>
        <v>Order</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INDIRECT("Format_SP3_v1!" &amp; ADDRESS(ROW()-Format_SP2_v1!$AE$1-1, COLUMN(), 4)))</f>
        <v>PED Sepsis EKM</v>
      </c>
      <c r="B83" t="str">
        <f ca="1">IF(ROW()&lt;=Format_SP2_v1!$AE$1+1, Format_SP2_v1!B82, INDIRECT("Format_SP3_v1!" &amp; ADDRESS(ROW()-Format_SP2_v1!$AE$1-1, COLUMN(), 4)))</f>
        <v/>
      </c>
      <c r="C83" t="str">
        <f ca="1">IF(ROW()&lt;=Format_SP2_v1!$AE$1+1, Format_SP2_v1!C82, INDIRECT("Format_SP3_v1!" &amp; ADDRESS(ROW()-Format_SP2_v1!$AE$1-1, COLUMN(), 4)))</f>
        <v>Consults/Referrals</v>
      </c>
      <c r="D83" t="str">
        <f ca="1">IF(ROW()&lt;=Format_SP2_v1!$AE$1+1, Format_SP2_v1!D82, INDIRECT("Format_SP3_v1!" &amp; ADDRESS(ROW()-Format_SP2_v1!$AE$1-1, COLUMN(), 4)))</f>
        <v/>
      </c>
      <c r="E83" t="str">
        <f ca="1">IF(ROW()&lt;=Format_SP2_v1!$AE$1+1, Format_SP2_v1!E82, INDIRECT("Format_SP3_v1!" &amp; ADDRESS(ROW()-Format_SP2_v1!$AE$1-1, COLUMN(), 4)))</f>
        <v>Order</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INDIRECT("Format_SP3_v1!" &amp; ADDRESS(ROW()-Format_SP2_v1!$AE$1-1, COLUMN(), 4)))</f>
        <v>PED Sepsis EKM</v>
      </c>
      <c r="B84" t="str">
        <f ca="1">IF(ROW()&lt;=Format_SP2_v1!$AE$1+1, Format_SP2_v1!B83, INDIRECT("Format_SP3_v1!" &amp; ADDRESS(ROW()-Format_SP2_v1!$AE$1-1, COLUMN(), 4)))</f>
        <v/>
      </c>
      <c r="C84" t="str">
        <f ca="1">IF(ROW()&lt;=Format_SP2_v1!$AE$1+1, Format_SP2_v1!C83, INDIRECT("Format_SP3_v1!" &amp; ADDRESS(ROW()-Format_SP2_v1!$AE$1-1, COLUMN(), 4)))</f>
        <v>Consults/Referrals</v>
      </c>
      <c r="D84" t="str">
        <f ca="1">IF(ROW()&lt;=Format_SP2_v1!$AE$1+1, Format_SP2_v1!D83, INDIRECT("Format_SP3_v1!" &amp; ADDRESS(ROW()-Format_SP2_v1!$AE$1-1, COLUMN(), 4)))</f>
        <v/>
      </c>
      <c r="E84" t="str">
        <f ca="1">IF(ROW()&lt;=Format_SP2_v1!$AE$1+1, Format_SP2_v1!E83, INDIRECT("Format_SP3_v1!" &amp; ADDRESS(ROW()-Format_SP2_v1!$AE$1-1, COLUMN(), 4)))</f>
        <v>Order</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INDIRECT("Format_SP3_v1!" &amp; ADDRESS(ROW()-Format_SP2_v1!$AE$1-1, COLUMN(), 4)))</f>
        <v>PED Sepsis EKM</v>
      </c>
      <c r="B85" t="str">
        <f ca="1">IF(ROW()&lt;=Format_SP2_v1!$AE$1+1, Format_SP2_v1!B84, INDIRECT("Format_SP3_v1!" &amp; ADDRESS(ROW()-Format_SP2_v1!$AE$1-1, COLUMN(), 4)))</f>
        <v/>
      </c>
      <c r="C85" t="str">
        <f ca="1">IF(ROW()&lt;=Format_SP2_v1!$AE$1+1, Format_SP2_v1!C84, INDIRECT("Format_SP3_v1!" &amp; ADDRESS(ROW()-Format_SP2_v1!$AE$1-1, COLUMN(), 4)))</f>
        <v>Consults/Referrals</v>
      </c>
      <c r="D85" t="str">
        <f ca="1">IF(ROW()&lt;=Format_SP2_v1!$AE$1+1, Format_SP2_v1!D84, INDIRECT("Format_SP3_v1!" &amp; ADDRESS(ROW()-Format_SP2_v1!$AE$1-1, COLUMN(), 4)))</f>
        <v/>
      </c>
      <c r="E85" t="str">
        <f ca="1">IF(ROW()&lt;=Format_SP2_v1!$AE$1+1, Format_SP2_v1!E84, INDIRECT("Format_SP3_v1!" &amp; ADDRESS(ROW()-Format_SP2_v1!$AE$1-1, COLUMN(), 4)))</f>
        <v>Order</v>
      </c>
      <c r="F85" t="str">
        <f ca="1">IF(ROW()&lt;=Format_SP2_v1!$AE$1+1, Format_SP2_v1!F84, INDIRECT("Format_SP3_v1!" &amp; ADDRESS(ROW()-Format_SP2_v1!$AE$1-1, COLUMN(), 4)))</f>
        <v/>
      </c>
      <c r="G85" t="str">
        <f ca="1">IF(ROW()&lt;=Format_SP2_v1!$AE$1+1, Format_SP2_v1!G84, INDIRECT("Format_SP3_v1!" &amp; ADDRESS(ROW()-Format_SP2_v1!$AE$1-1, COLUMN(), 4)))</f>
        <v/>
      </c>
      <c r="H85" t="str">
        <f ca="1">IF(ROW()&lt;=Format_SP2_v1!$AE$1+1, Format_SP2_v1!H84, INDIRECT("Format_SP3_v1!" &amp; ADDRESS(ROW()-Format_SP2_v1!$AE$1-1, COLUMN(), 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INDIRECT("Format_SP3_v1!" &amp; ADDRESS(ROW()-Format_SP2_v1!$AE$1-1, COLUMN(), 4)))</f>
        <v>PED Sepsis EKM</v>
      </c>
      <c r="B86" t="str">
        <f ca="1">IF(ROW()&lt;=Format_SP2_v1!$AE$1+1, Format_SP2_v1!B85, INDIRECT("Format_SP3_v1!" &amp; ADDRESS(ROW()-Format_SP2_v1!$AE$1-1, COLUMN(), 4)))</f>
        <v/>
      </c>
      <c r="C86" t="str">
        <f ca="1">IF(ROW()&lt;=Format_SP2_v1!$AE$1+1, Format_SP2_v1!C85, INDIRECT("Format_SP3_v1!" &amp; ADDRESS(ROW()-Format_SP2_v1!$AE$1-1, COLUMN(), 4)))</f>
        <v>Consults/Referrals</v>
      </c>
      <c r="D86" t="str">
        <f ca="1">IF(ROW()&lt;=Format_SP2_v1!$AE$1+1, Format_SP2_v1!D85, INDIRECT("Format_SP3_v1!" &amp; ADDRESS(ROW()-Format_SP2_v1!$AE$1-1, COLUMN(), 4)))</f>
        <v/>
      </c>
      <c r="E86" t="str">
        <f ca="1">IF(ROW()&lt;=Format_SP2_v1!$AE$1+1, Format_SP2_v1!E85, INDIRECT("Format_SP3_v1!" &amp; ADDRESS(ROW()-Format_SP2_v1!$AE$1-1, COLUMN(), 4)))</f>
        <v>Order</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INDIRECT("Format_SP3_v1!" &amp; ADDRESS(ROW()-Format_SP2_v1!$AE$1-1, COLUMN(), 4)))</f>
        <v>PED Sepsis EKM</v>
      </c>
      <c r="B87" t="str">
        <f ca="1">IF(ROW()&lt;=Format_SP2_v1!$AE$1+1, Format_SP2_v1!B86, INDIRECT("Format_SP3_v1!" &amp; ADDRESS(ROW()-Format_SP2_v1!$AE$1-1, COLUMN(), 4)))</f>
        <v/>
      </c>
      <c r="C87" t="str">
        <f ca="1">IF(ROW()&lt;=Format_SP2_v1!$AE$1+1, Format_SP2_v1!C86, INDIRECT("Format_SP3_v1!" &amp; ADDRESS(ROW()-Format_SP2_v1!$AE$1-1, COLUMN(), 4)))</f>
        <v>Consults/Referrals</v>
      </c>
      <c r="D87" t="str">
        <f ca="1">IF(ROW()&lt;=Format_SP2_v1!$AE$1+1, Format_SP2_v1!D86, INDIRECT("Format_SP3_v1!" &amp; ADDRESS(ROW()-Format_SP2_v1!$AE$1-1, COLUMN(), 4)))</f>
        <v/>
      </c>
      <c r="E87" t="str">
        <f ca="1">IF(ROW()&lt;=Format_SP2_v1!$AE$1+1, Format_SP2_v1!E86, INDIRECT("Format_SP3_v1!" &amp; ADDRESS(ROW()-Format_SP2_v1!$AE$1-1, COLUMN(), 4)))</f>
        <v>Order</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INDIRECT("Format_SP3_v1!" &amp; ADDRESS(ROW()-Format_SP2_v1!$AE$1-1, COLUMN(), 4)))</f>
        <v>PED Sepsis EKM</v>
      </c>
      <c r="B88" t="str">
        <f ca="1">IF(ROW()&lt;=Format_SP2_v1!$AE$1+1, Format_SP2_v1!B87, INDIRECT("Format_SP3_v1!" &amp; ADDRESS(ROW()-Format_SP2_v1!$AE$1-1, COLUMN(), 4)))</f>
        <v/>
      </c>
      <c r="C88" t="str">
        <f ca="1">IF(ROW()&lt;=Format_SP2_v1!$AE$1+1, Format_SP2_v1!C87, INDIRECT("Format_SP3_v1!" &amp; ADDRESS(ROW()-Format_SP2_v1!$AE$1-1, COLUMN(), 4)))</f>
        <v>Consults/Referrals</v>
      </c>
      <c r="D88" t="str">
        <f ca="1">IF(ROW()&lt;=Format_SP2_v1!$AE$1+1, Format_SP2_v1!D87, INDIRECT("Format_SP3_v1!" &amp; ADDRESS(ROW()-Format_SP2_v1!$AE$1-1, COLUMN(), 4)))</f>
        <v/>
      </c>
      <c r="E88" t="str">
        <f ca="1">IF(ROW()&lt;=Format_SP2_v1!$AE$1+1, Format_SP2_v1!E87, INDIRECT("Format_SP3_v1!" &amp; ADDRESS(ROW()-Format_SP2_v1!$AE$1-1, COLUMN(), 4)))</f>
        <v>Order</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INDIRECT("Format_SP3_v1!" &amp; ADDRESS(ROW()-Format_SP2_v1!$AE$1-1, COLUMN(), 4)))</f>
        <v>PED Sepsis EKM</v>
      </c>
      <c r="B89" t="str">
        <f ca="1">IF(ROW()&lt;=Format_SP2_v1!$AE$1+1, Format_SP2_v1!B88, INDIRECT("Format_SP3_v1!" &amp; ADDRESS(ROW()-Format_SP2_v1!$AE$1-1, COLUMN(), 4)))</f>
        <v/>
      </c>
      <c r="C89" t="str">
        <f ca="1">IF(ROW()&lt;=Format_SP2_v1!$AE$1+1, Format_SP2_v1!C88, INDIRECT("Format_SP3_v1!" &amp; ADDRESS(ROW()-Format_SP2_v1!$AE$1-1, COLUMN(), 4)))</f>
        <v>Consults/Referrals</v>
      </c>
      <c r="D89" t="str">
        <f ca="1">IF(ROW()&lt;=Format_SP2_v1!$AE$1+1, Format_SP2_v1!D88, INDIRECT("Format_SP3_v1!" &amp; ADDRESS(ROW()-Format_SP2_v1!$AE$1-1, COLUMN(), 4)))</f>
        <v/>
      </c>
      <c r="E89" t="str">
        <f ca="1">IF(ROW()&lt;=Format_SP2_v1!$AE$1+1, Format_SP2_v1!E88, INDIRECT("Format_SP3_v1!" &amp; ADDRESS(ROW()-Format_SP2_v1!$AE$1-1, COLUMN(), 4)))</f>
        <v>Order</v>
      </c>
      <c r="F89" t="str">
        <f ca="1">IF(ROW()&lt;=Format_SP2_v1!$AE$1+1, Format_SP2_v1!F88, INDIRECT("Format_SP3_v1!" &amp; ADDRESS(ROW()-Format_SP2_v1!$AE$1-1, COLUMN(), 4)))</f>
        <v/>
      </c>
      <c r="G89" t="str">
        <f ca="1">IF(ROW()&lt;=Format_SP2_v1!$AE$1+1, Format_SP2_v1!G88, INDIRECT("Format_SP3_v1!" &amp; ADDRESS(ROW()-Format_SP2_v1!$AE$1-1, COLUMN(), 4)))</f>
        <v/>
      </c>
      <c r="H89" t="str">
        <f ca="1">IF(ROW()&lt;=Format_SP2_v1!$AE$1+1, Format_SP2_v1!H88, INDIRECT("Format_SP3_v1!" &amp; ADDRESS(ROW()-Format_SP2_v1!$AE$1-1, COLUMN(), 4)))</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INDIRECT("Format_SP3_v1!" &amp; ADDRESS(ROW()-Format_SP2_v1!$AE$1-1, COLUMN(), 4)))</f>
        <v>PED Sepsis EKM</v>
      </c>
      <c r="B90" t="str">
        <f ca="1">IF(ROW()&lt;=Format_SP2_v1!$AE$1+1, Format_SP2_v1!B89, INDIRECT("Format_SP3_v1!" &amp; ADDRESS(ROW()-Format_SP2_v1!$AE$1-1, COLUMN(), 4)))</f>
        <v/>
      </c>
      <c r="C90" t="str">
        <f ca="1">IF(ROW()&lt;=Format_SP2_v1!$AE$1+1, Format_SP2_v1!C89, INDIRECT("Format_SP3_v1!" &amp; ADDRESS(ROW()-Format_SP2_v1!$AE$1-1, COLUMN(), 4)))</f>
        <v>Consults/Referrals</v>
      </c>
      <c r="D90" t="str">
        <f ca="1">IF(ROW()&lt;=Format_SP2_v1!$AE$1+1, Format_SP2_v1!D89, INDIRECT("Format_SP3_v1!" &amp; ADDRESS(ROW()-Format_SP2_v1!$AE$1-1, COLUMN(), 4)))</f>
        <v/>
      </c>
      <c r="E90" t="str">
        <f ca="1">IF(ROW()&lt;=Format_SP2_v1!$AE$1+1, Format_SP2_v1!E89, INDIRECT("Format_SP3_v1!" &amp; ADDRESS(ROW()-Format_SP2_v1!$AE$1-1, COLUMN(), 4)))</f>
        <v>Order</v>
      </c>
      <c r="F90" t="str">
        <f ca="1">IF(ROW()&lt;=Format_SP2_v1!$AE$1+1, Format_SP2_v1!F89, INDIRECT("Format_SP3_v1!" &amp; ADDRESS(ROW()-Format_SP2_v1!$AE$1-1, COLUMN(), 4)))</f>
        <v/>
      </c>
      <c r="G90" t="str">
        <f ca="1">IF(ROW()&lt;=Format_SP2_v1!$AE$1+1, Format_SP2_v1!G89, INDIRECT("Format_SP3_v1!" &amp; ADDRESS(ROW()-Format_SP2_v1!$AE$1-1, COLUMN(), 4)))</f>
        <v/>
      </c>
      <c r="H90" t="str">
        <f ca="1">IF(ROW()&lt;=Format_SP2_v1!$AE$1+1, Format_SP2_v1!H89, INDIRECT("Format_SP3_v1!" &amp; ADDRESS(ROW()-Format_SP2_v1!$AE$1-1, COLUMN(), 4)))</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INDIRECT("Format_SP3_v1!" &amp; ADDRESS(ROW()-Format_SP2_v1!$AE$1-1, COLUMN(), 4)))</f>
        <v>PED Sepsis EKM</v>
      </c>
      <c r="B91" t="str">
        <f ca="1">IF(ROW()&lt;=Format_SP2_v1!$AE$1+1, Format_SP2_v1!B90, INDIRECT("Format_SP3_v1!" &amp; ADDRESS(ROW()-Format_SP2_v1!$AE$1-1, COLUMN(), 4)))</f>
        <v/>
      </c>
      <c r="C91" t="str">
        <f ca="1">IF(ROW()&lt;=Format_SP2_v1!$AE$1+1, Format_SP2_v1!C90, INDIRECT("Format_SP3_v1!" &amp; ADDRESS(ROW()-Format_SP2_v1!$AE$1-1, COLUMN(), 4)))</f>
        <v>Consults/Referrals</v>
      </c>
      <c r="D91" t="str">
        <f ca="1">IF(ROW()&lt;=Format_SP2_v1!$AE$1+1, Format_SP2_v1!D90, INDIRECT("Format_SP3_v1!" &amp; ADDRESS(ROW()-Format_SP2_v1!$AE$1-1, COLUMN(), 4)))</f>
        <v/>
      </c>
      <c r="E91" t="str">
        <f ca="1">IF(ROW()&lt;=Format_SP2_v1!$AE$1+1, Format_SP2_v1!E90, INDIRECT("Format_SP3_v1!" &amp; ADDRESS(ROW()-Format_SP2_v1!$AE$1-1, COLUMN(), 4)))</f>
        <v>Order</v>
      </c>
      <c r="F91" t="str">
        <f ca="1">IF(ROW()&lt;=Format_SP2_v1!$AE$1+1, Format_SP2_v1!F90, INDIRECT("Format_SP3_v1!" &amp; ADDRESS(ROW()-Format_SP2_v1!$AE$1-1, COLUMN(), 4)))</f>
        <v/>
      </c>
      <c r="G91" t="str">
        <f ca="1">IF(ROW()&lt;=Format_SP2_v1!$AE$1+1, Format_SP2_v1!G90, INDIRECT("Format_SP3_v1!" &amp; ADDRESS(ROW()-Format_SP2_v1!$AE$1-1, COLUMN(), 4)))</f>
        <v/>
      </c>
      <c r="H91" t="str">
        <f ca="1">IF(ROW()&lt;=Format_SP2_v1!$AE$1+1, Format_SP2_v1!H90, INDIRECT("Format_SP3_v1!" &amp; ADDRESS(ROW()-Format_SP2_v1!$AE$1-1, COLUMN(), 4)))</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INDIRECT("Format_SP3_v1!" &amp; ADDRESS(ROW()-Format_SP2_v1!$AE$1-1, COLUMN(), 4)))</f>
        <v>PED Sepsis EKM</v>
      </c>
      <c r="B92" t="str">
        <f ca="1">IF(ROW()&lt;=Format_SP2_v1!$AE$1+1, Format_SP2_v1!B91, INDIRECT("Format_SP3_v1!" &amp; ADDRESS(ROW()-Format_SP2_v1!$AE$1-1, COLUMN(), 4)))</f>
        <v/>
      </c>
      <c r="C92" t="str">
        <f ca="1">IF(ROW()&lt;=Format_SP2_v1!$AE$1+1, Format_SP2_v1!C91, INDIRECT("Format_SP3_v1!" &amp; ADDRESS(ROW()-Format_SP2_v1!$AE$1-1, COLUMN(), 4)))</f>
        <v>Consults/Referrals</v>
      </c>
      <c r="D92" t="str">
        <f ca="1">IF(ROW()&lt;=Format_SP2_v1!$AE$1+1, Format_SP2_v1!D91, INDIRECT("Format_SP3_v1!" &amp; ADDRESS(ROW()-Format_SP2_v1!$AE$1-1, COLUMN(), 4)))</f>
        <v/>
      </c>
      <c r="E92" t="str">
        <f ca="1">IF(ROW()&lt;=Format_SP2_v1!$AE$1+1, Format_SP2_v1!E91, INDIRECT("Format_SP3_v1!" &amp; ADDRESS(ROW()-Format_SP2_v1!$AE$1-1, COLUMN(), 4)))</f>
        <v>Order</v>
      </c>
      <c r="F92" t="str">
        <f ca="1">IF(ROW()&lt;=Format_SP2_v1!$AE$1+1, Format_SP2_v1!F91, INDIRECT("Format_SP3_v1!" &amp; ADDRESS(ROW()-Format_SP2_v1!$AE$1-1, COLUMN(), 4)))</f>
        <v/>
      </c>
      <c r="G92" t="str">
        <f ca="1">IF(ROW()&lt;=Format_SP2_v1!$AE$1+1, Format_SP2_v1!G91, INDIRECT("Format_SP3_v1!" &amp; ADDRESS(ROW()-Format_SP2_v1!$AE$1-1, COLUMN(), 4)))</f>
        <v/>
      </c>
      <c r="H92" t="str">
        <f ca="1">IF(ROW()&lt;=Format_SP2_v1!$AE$1+1, Format_SP2_v1!H91, INDIRECT("Format_SP3_v1!" &amp; ADDRESS(ROW()-Format_SP2_v1!$AE$1-1, COLUMN(), 4)))</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INDIRECT("Format_SP3_v1!" &amp; ADDRESS(ROW()-Format_SP2_v1!$AE$1-1, COLUMN(), 4)))</f>
        <v>PED Sepsis EKM</v>
      </c>
      <c r="B93" t="str">
        <f ca="1">IF(ROW()&lt;=Format_SP2_v1!$AE$1+1, Format_SP2_v1!B92, INDIRECT("Format_SP3_v1!" &amp; ADDRESS(ROW()-Format_SP2_v1!$AE$1-1, COLUMN(), 4)))</f>
        <v/>
      </c>
      <c r="C93" t="str">
        <f ca="1">IF(ROW()&lt;=Format_SP2_v1!$AE$1+1, Format_SP2_v1!C92, INDIRECT("Format_SP3_v1!" &amp; ADDRESS(ROW()-Format_SP2_v1!$AE$1-1, COLUMN(), 4)))</f>
        <v>Consults/Referrals</v>
      </c>
      <c r="D93" t="str">
        <f ca="1">IF(ROW()&lt;=Format_SP2_v1!$AE$1+1, Format_SP2_v1!D92, INDIRECT("Format_SP3_v1!" &amp; ADDRESS(ROW()-Format_SP2_v1!$AE$1-1, COLUMN(), 4)))</f>
        <v/>
      </c>
      <c r="E93" t="str">
        <f ca="1">IF(ROW()&lt;=Format_SP2_v1!$AE$1+1, Format_SP2_v1!E92, INDIRECT("Format_SP3_v1!" &amp; ADDRESS(ROW()-Format_SP2_v1!$AE$1-1, COLUMN(), 4)))</f>
        <v>Order</v>
      </c>
      <c r="F93" t="str">
        <f ca="1">IF(ROW()&lt;=Format_SP2_v1!$AE$1+1, Format_SP2_v1!F92, INDIRECT("Format_SP3_v1!" &amp; ADDRESS(ROW()-Format_SP2_v1!$AE$1-1, COLUMN(), 4)))</f>
        <v/>
      </c>
      <c r="G93" t="str">
        <f ca="1">IF(ROW()&lt;=Format_SP2_v1!$AE$1+1, Format_SP2_v1!G92, INDIRECT("Format_SP3_v1!" &amp; ADDRESS(ROW()-Format_SP2_v1!$AE$1-1, COLUMN(), 4)))</f>
        <v>X</v>
      </c>
      <c r="H93" t="str">
        <f ca="1">IF(ROW()&lt;=Format_SP2_v1!$AE$1+1, Format_SP2_v1!H92, INDIRECT("Format_SP3_v1!" &amp; ADDRESS(ROW()-Format_SP2_v1!$AE$1-1, COLUMN(), 4)))</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INDIRECT("Format_SP3_v1!" &amp; ADDRESS(ROW()-Format_SP2_v1!$AE$1-1, COLUMN(), 4)))</f>
        <v>PED Sepsis EKM</v>
      </c>
      <c r="B94" t="str">
        <f ca="1">IF(ROW()&lt;=Format_SP2_v1!$AE$1+1, Format_SP2_v1!B93, INDIRECT("Format_SP3_v1!" &amp; ADDRESS(ROW()-Format_SP2_v1!$AE$1-1, COLUMN(), 4)))</f>
        <v/>
      </c>
      <c r="C94" t="str">
        <f ca="1">IF(ROW()&lt;=Format_SP2_v1!$AE$1+1, Format_SP2_v1!C93, INDIRECT("Format_SP3_v1!" &amp; ADDRESS(ROW()-Format_SP2_v1!$AE$1-1, COLUMN(), 4)))</f>
        <v>Consults/Referrals</v>
      </c>
      <c r="D94" t="str">
        <f ca="1">IF(ROW()&lt;=Format_SP2_v1!$AE$1+1, Format_SP2_v1!D93, INDIRECT("Format_SP3_v1!" &amp; ADDRESS(ROW()-Format_SP2_v1!$AE$1-1, COLUMN(), 4)))</f>
        <v/>
      </c>
      <c r="E94" t="str">
        <f ca="1">IF(ROW()&lt;=Format_SP2_v1!$AE$1+1, Format_SP2_v1!E93, INDIRECT("Format_SP3_v1!" &amp; ADDRESS(ROW()-Format_SP2_v1!$AE$1-1, COLUMN(), 4)))</f>
        <v>Order</v>
      </c>
      <c r="F94" t="str">
        <f ca="1">IF(ROW()&lt;=Format_SP2_v1!$AE$1+1, Format_SP2_v1!F93, INDIRECT("Format_SP3_v1!" &amp; ADDRESS(ROW()-Format_SP2_v1!$AE$1-1, COLUMN(), 4)))</f>
        <v/>
      </c>
      <c r="G94" t="str">
        <f ca="1">IF(ROW()&lt;=Format_SP2_v1!$AE$1+1, Format_SP2_v1!G93, INDIRECT("Format_SP3_v1!" &amp; ADDRESS(ROW()-Format_SP2_v1!$AE$1-1, COLUMN(), 4)))</f>
        <v/>
      </c>
      <c r="H94" t="str">
        <f ca="1">IF(ROW()&lt;=Format_SP2_v1!$AE$1+1, Format_SP2_v1!H93, INDIRECT("Format_SP3_v1!" &amp; ADDRESS(ROW()-Format_SP2_v1!$AE$1-1, COLUMN(), 4)))</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INDIRECT("Format_SP3_v1!" &amp; ADDRESS(ROW()-Format_SP2_v1!$AE$1-1, COLUMN(), 4)))</f>
        <v>PED Sepsis EKM</v>
      </c>
      <c r="B95" t="str">
        <f ca="1">IF(ROW()&lt;=Format_SP2_v1!$AE$1+1, Format_SP2_v1!B94, INDIRECT("Format_SP3_v1!" &amp; ADDRESS(ROW()-Format_SP2_v1!$AE$1-1, COLUMN(), 4)))</f>
        <v/>
      </c>
      <c r="C95" t="str">
        <f ca="1">IF(ROW()&lt;=Format_SP2_v1!$AE$1+1, Format_SP2_v1!C94, INDIRECT("Format_SP3_v1!" &amp; ADDRESS(ROW()-Format_SP2_v1!$AE$1-1, COLUMN(), 4)))</f>
        <v>Consults/Referrals</v>
      </c>
      <c r="D95" t="str">
        <f ca="1">IF(ROW()&lt;=Format_SP2_v1!$AE$1+1, Format_SP2_v1!D94, INDIRECT("Format_SP3_v1!" &amp; ADDRESS(ROW()-Format_SP2_v1!$AE$1-1, COLUMN(), 4)))</f>
        <v/>
      </c>
      <c r="E95" t="str">
        <f ca="1">IF(ROW()&lt;=Format_SP2_v1!$AE$1+1, Format_SP2_v1!E94, INDIRECT("Format_SP3_v1!" &amp; ADDRESS(ROW()-Format_SP2_v1!$AE$1-1, COLUMN(), 4)))</f>
        <v>Order</v>
      </c>
      <c r="F95" t="str">
        <f ca="1">IF(ROW()&lt;=Format_SP2_v1!$AE$1+1, Format_SP2_v1!F94, INDIRECT("Format_SP3_v1!" &amp; ADDRESS(ROW()-Format_SP2_v1!$AE$1-1, COLUMN(), 4)))</f>
        <v/>
      </c>
      <c r="G95" t="str">
        <f ca="1">IF(ROW()&lt;=Format_SP2_v1!$AE$1+1, Format_SP2_v1!G94, INDIRECT("Format_SP3_v1!" &amp; ADDRESS(ROW()-Format_SP2_v1!$AE$1-1, COLUMN(), 4)))</f>
        <v/>
      </c>
      <c r="H95" t="str">
        <f ca="1">IF(ROW()&lt;=Format_SP2_v1!$AE$1+1, Format_SP2_v1!H94, INDIRECT("Format_SP3_v1!" &amp; ADDRESS(ROW()-Format_SP2_v1!$AE$1-1, COLUMN(), 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INDIRECT("Format_SP3_v1!" &amp; ADDRESS(ROW()-Format_SP2_v1!$AE$1-1, COLUMN(), 4)))</f>
        <v>Build Linked Components</v>
      </c>
      <c r="B96" t="str">
        <f ca="1">IF(ROW()&lt;=Format_SP2_v1!$AE$1+1, Format_SP2_v1!B95, INDIRECT("Format_SP3_v1!" &amp; ADDRESS(ROW()-Format_SP2_v1!$AE$1-1, COLUMN(), 4)))</f>
        <v>Phase</v>
      </c>
      <c r="C96" t="str">
        <f ca="1">IF(ROW()&lt;=Format_SP2_v1!$AE$1+1, Format_SP2_v1!C95, INDIRECT("Format_SP3_v1!" &amp; ADDRESS(ROW()-Format_SP2_v1!$AE$1-1, COLUMN(), 4)))</f>
        <v>Group</v>
      </c>
      <c r="D96" t="str">
        <f ca="1">IF(ROW()&lt;=Format_SP2_v1!$AE$1+1, Format_SP2_v1!D95, INDIRECT("Format_SP3_v1!" &amp; ADDRESS(ROW()-Format_SP2_v1!$AE$1-1, COLUMN(), 4)))</f>
        <v>Anchor</v>
      </c>
      <c r="E96" t="str">
        <f ca="1">IF(ROW()&lt;=Format_SP2_v1!$AE$1+1, Format_SP2_v1!E95, INDIRECT("Format_SP3_v1!" &amp; ADDRESS(ROW()-Format_SP2_v1!$AE$1-1, COLUMN(), 4)))</f>
        <v>Rule Type</v>
      </c>
      <c r="F96" t="str">
        <f ca="1">IF(ROW()&lt;=Format_SP2_v1!$AE$1+1, Format_SP2_v1!F95, INDIRECT("Format_SP3_v1!" &amp; ADDRESS(ROW()-Format_SP2_v1!$AE$1-1, COLUMN(), 4)))</f>
        <v>Rule Quantity</v>
      </c>
      <c r="G96" t="str">
        <f ca="1">IF(ROW()&lt;=Format_SP2_v1!$AE$1+1, Format_SP2_v1!G95, INDIRECT("Format_SP3_v1!" &amp; ADDRESS(ROW()-Format_SP2_v1!$AE$1-1, COLUMN(), 4)))</f>
        <v>Override Reason</v>
      </c>
      <c r="H96" t="str">
        <f ca="1">IF(ROW()&lt;=Format_SP2_v1!$AE$1+1, Format_SP2_v1!H95, INDIRECT("Format_SP3_v1!" &amp; ADDRESS(ROW()-Format_SP2_v1!$AE$1-1, COLUMN(), 4)))</f>
        <v>Component</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INDIRECT("Format_SP3_v1!" &amp; ADDRESS(ROW()-Format_SP2_v1!$AE$1-1, COLUMN(), 4)))</f>
        <v/>
      </c>
      <c r="B97" t="str">
        <f ca="1">IF(ROW()&lt;=Format_SP2_v1!$AE$1+1, Format_SP2_v1!B96, INDIRECT("Format_SP3_v1!" &amp; ADDRESS(ROW()-Format_SP2_v1!$AE$1-1, COLUMN(), 4)))</f>
        <v/>
      </c>
      <c r="C97" t="str">
        <f ca="1">IF(ROW()&lt;=Format_SP2_v1!$AE$1+1, Format_SP2_v1!C96, INDIRECT("Format_SP3_v1!" &amp; ADDRESS(ROW()-Format_SP2_v1!$AE$1-1, COLUMN(), 4)))</f>
        <v/>
      </c>
      <c r="D97" t="str">
        <f ca="1">IF(ROW()&lt;=Format_SP2_v1!$AE$1+1, Format_SP2_v1!D96, INDIRECT("Format_SP3_v1!" &amp; ADDRESS(ROW()-Format_SP2_v1!$AE$1-1, COLUMN(), 4)))</f>
        <v/>
      </c>
      <c r="E97" t="str">
        <f ca="1">IF(ROW()&lt;=Format_SP2_v1!$AE$1+1, Format_SP2_v1!E96, INDIRECT("Format_SP3_v1!" &amp; ADDRESS(ROW()-Format_SP2_v1!$AE$1-1, COLUMN(), 4)))</f>
        <v/>
      </c>
      <c r="F97" t="str">
        <f ca="1">IF(ROW()&lt;=Format_SP2_v1!$AE$1+1, Format_SP2_v1!F96, INDIRECT("Format_SP3_v1!" &amp; ADDRESS(ROW()-Format_SP2_v1!$AE$1-1, COLUMN(), 4)))</f>
        <v/>
      </c>
      <c r="G97" t="str">
        <f ca="1">IF(ROW()&lt;=Format_SP2_v1!$AE$1+1, Format_SP2_v1!G96, INDIRECT("Format_SP3_v1!" &amp; ADDRESS(ROW()-Format_SP2_v1!$AE$1-1, COLUMN(), 4)))</f>
        <v/>
      </c>
      <c r="H97" t="str">
        <f ca="1">IF(ROW()&lt;=Format_SP2_v1!$AE$1+1, Format_SP2_v1!H96, INDIRECT("Format_SP3_v1!" &amp; ADDRESS(ROW()-Format_SP2_v1!$AE$1-1, COLUMN(), 4)))</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INDIRECT("Format_SP3_v1!" &amp; ADDRESS(ROW()-Format_SP2_v1!$AE$1-1, COLUMN(), 4)))</f>
        <v/>
      </c>
      <c r="B98" t="str">
        <f ca="1">IF(ROW()&lt;=Format_SP2_v1!$AE$1+1, Format_SP2_v1!B97, INDIRECT("Format_SP3_v1!" &amp; ADDRESS(ROW()-Format_SP2_v1!$AE$1-1, COLUMN(), 4)))</f>
        <v/>
      </c>
      <c r="C98" t="str">
        <f ca="1">IF(ROW()&lt;=Format_SP2_v1!$AE$1+1, Format_SP2_v1!C97, INDIRECT("Format_SP3_v1!" &amp; ADDRESS(ROW()-Format_SP2_v1!$AE$1-1, COLUMN(), 4)))</f>
        <v/>
      </c>
      <c r="D98" t="str">
        <f ca="1">IF(ROW()&lt;=Format_SP2_v1!$AE$1+1, Format_SP2_v1!D97, INDIRECT("Format_SP3_v1!" &amp; ADDRESS(ROW()-Format_SP2_v1!$AE$1-1, COLUMN(), 4)))</f>
        <v/>
      </c>
      <c r="E98" t="str">
        <f ca="1">IF(ROW()&lt;=Format_SP2_v1!$AE$1+1, Format_SP2_v1!E97, INDIRECT("Format_SP3_v1!" &amp; ADDRESS(ROW()-Format_SP2_v1!$AE$1-1, COLUMN(), 4)))</f>
        <v/>
      </c>
      <c r="F98" t="str">
        <f ca="1">IF(ROW()&lt;=Format_SP2_v1!$AE$1+1, Format_SP2_v1!F97, INDIRECT("Format_SP3_v1!" &amp; ADDRESS(ROW()-Format_SP2_v1!$AE$1-1, COLUMN(), 4)))</f>
        <v/>
      </c>
      <c r="G98" t="str">
        <f ca="1">IF(ROW()&lt;=Format_SP2_v1!$AE$1+1, Format_SP2_v1!G97, INDIRECT("Format_SP3_v1!" &amp; ADDRESS(ROW()-Format_SP2_v1!$AE$1-1, COLUMN(), 4)))</f>
        <v/>
      </c>
      <c r="H98" t="str">
        <f ca="1">IF(ROW()&lt;=Format_SP2_v1!$AE$1+1, Format_SP2_v1!H97, INDIRECT("Format_SP3_v1!" &amp; ADDRESS(ROW()-Format_SP2_v1!$AE$1-1, COLUMN(), 4)))</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INDIRECT("Format_SP3_v1!" &amp; ADDRESS(ROW()-Format_SP2_v1!$AE$1-1, COLUMN(), 4)))</f>
        <v/>
      </c>
      <c r="B99" t="str">
        <f ca="1">IF(ROW()&lt;=Format_SP2_v1!$AE$1+1, Format_SP2_v1!B98, INDIRECT("Format_SP3_v1!" &amp; ADDRESS(ROW()-Format_SP2_v1!$AE$1-1, COLUMN(), 4)))</f>
        <v/>
      </c>
      <c r="C99" t="str">
        <f ca="1">IF(ROW()&lt;=Format_SP2_v1!$AE$1+1, Format_SP2_v1!C98, INDIRECT("Format_SP3_v1!" &amp; ADDRESS(ROW()-Format_SP2_v1!$AE$1-1, COLUMN(), 4)))</f>
        <v/>
      </c>
      <c r="D99" t="str">
        <f ca="1">IF(ROW()&lt;=Format_SP2_v1!$AE$1+1, Format_SP2_v1!D98, INDIRECT("Format_SP3_v1!" &amp; ADDRESS(ROW()-Format_SP2_v1!$AE$1-1, COLUMN(), 4)))</f>
        <v/>
      </c>
      <c r="E99" t="str">
        <f ca="1">IF(ROW()&lt;=Format_SP2_v1!$AE$1+1, Format_SP2_v1!E98, INDIRECT("Format_SP3_v1!" &amp; ADDRESS(ROW()-Format_SP2_v1!$AE$1-1, COLUMN(), 4)))</f>
        <v/>
      </c>
      <c r="F99" t="str">
        <f ca="1">IF(ROW()&lt;=Format_SP2_v1!$AE$1+1, Format_SP2_v1!F98, INDIRECT("Format_SP3_v1!" &amp; ADDRESS(ROW()-Format_SP2_v1!$AE$1-1, COLUMN(), 4)))</f>
        <v/>
      </c>
      <c r="G99" t="str">
        <f ca="1">IF(ROW()&lt;=Format_SP2_v1!$AE$1+1, Format_SP2_v1!G98, INDIRECT("Format_SP3_v1!" &amp; ADDRESS(ROW()-Format_SP2_v1!$AE$1-1, COLUMN(), 4)))</f>
        <v/>
      </c>
      <c r="H99" t="str">
        <f ca="1">IF(ROW()&lt;=Format_SP2_v1!$AE$1+1, Format_SP2_v1!H98, INDIRECT("Format_SP3_v1!" &amp; ADDRESS(ROW()-Format_SP2_v1!$AE$1-1, COLUMN(), 4)))</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INDIRECT("Format_SP3_v1!" &amp; ADDRESS(ROW()-Format_SP2_v1!$AE$1-1, COLUMN(), 4)))</f>
        <v/>
      </c>
      <c r="B100" t="str">
        <f ca="1">IF(ROW()&lt;=Format_SP2_v1!$AE$1+1, Format_SP2_v1!B99, INDIRECT("Format_SP3_v1!" &amp; ADDRESS(ROW()-Format_SP2_v1!$AE$1-1, COLUMN(), 4)))</f>
        <v/>
      </c>
      <c r="C100" t="str">
        <f ca="1">IF(ROW()&lt;=Format_SP2_v1!$AE$1+1, Format_SP2_v1!C99, INDIRECT("Format_SP3_v1!" &amp; ADDRESS(ROW()-Format_SP2_v1!$AE$1-1, COLUMN(), 4)))</f>
        <v/>
      </c>
      <c r="D100" t="str">
        <f ca="1">IF(ROW()&lt;=Format_SP2_v1!$AE$1+1, Format_SP2_v1!D99, INDIRECT("Format_SP3_v1!" &amp; ADDRESS(ROW()-Format_SP2_v1!$AE$1-1, COLUMN(), 4)))</f>
        <v/>
      </c>
      <c r="E100" t="str">
        <f ca="1">IF(ROW()&lt;=Format_SP2_v1!$AE$1+1, Format_SP2_v1!E99, INDIRECT("Format_SP3_v1!" &amp; ADDRESS(ROW()-Format_SP2_v1!$AE$1-1, COLUMN(), 4)))</f>
        <v/>
      </c>
      <c r="F100" t="str">
        <f ca="1">IF(ROW()&lt;=Format_SP2_v1!$AE$1+1, Format_SP2_v1!F99, INDIRECT("Format_SP3_v1!" &amp; ADDRESS(ROW()-Format_SP2_v1!$AE$1-1, COLUMN(), 4)))</f>
        <v/>
      </c>
      <c r="G100" t="str">
        <f ca="1">IF(ROW()&lt;=Format_SP2_v1!$AE$1+1, Format_SP2_v1!G99, INDIRECT("Format_SP3_v1!" &amp; ADDRESS(ROW()-Format_SP2_v1!$AE$1-1, COLUMN(), 4)))</f>
        <v/>
      </c>
      <c r="H100" t="str">
        <f ca="1">IF(ROW()&lt;=Format_SP2_v1!$AE$1+1, Format_SP2_v1!H99, INDIRECT("Format_SP3_v1!" &amp; ADDRESS(ROW()-Format_SP2_v1!$AE$1-1, COLUMN(), 4)))</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INDIRECT("Format_SP3_v1!" &amp; ADDRESS(ROW()-Format_SP2_v1!$AE$1-1, COLUMN(), 4)))</f>
        <v/>
      </c>
      <c r="B101" t="str">
        <f ca="1">IF(ROW()&lt;=Format_SP2_v1!$AE$1+1, Format_SP2_v1!B100, INDIRECT("Format_SP3_v1!" &amp; ADDRESS(ROW()-Format_SP2_v1!$AE$1-1, COLUMN(), 4)))</f>
        <v/>
      </c>
      <c r="C101" t="str">
        <f ca="1">IF(ROW()&lt;=Format_SP2_v1!$AE$1+1, Format_SP2_v1!C100, INDIRECT("Format_SP3_v1!" &amp; ADDRESS(ROW()-Format_SP2_v1!$AE$1-1, COLUMN(), 4)))</f>
        <v/>
      </c>
      <c r="D101" t="str">
        <f ca="1">IF(ROW()&lt;=Format_SP2_v1!$AE$1+1, Format_SP2_v1!D100, INDIRECT("Format_SP3_v1!" &amp; ADDRESS(ROW()-Format_SP2_v1!$AE$1-1, COLUMN(), 4)))</f>
        <v/>
      </c>
      <c r="E101" t="str">
        <f ca="1">IF(ROW()&lt;=Format_SP2_v1!$AE$1+1, Format_SP2_v1!E100, INDIRECT("Format_SP3_v1!" &amp; ADDRESS(ROW()-Format_SP2_v1!$AE$1-1, COLUMN(), 4)))</f>
        <v/>
      </c>
      <c r="F101" t="str">
        <f ca="1">IF(ROW()&lt;=Format_SP2_v1!$AE$1+1, Format_SP2_v1!F100, INDIRECT("Format_SP3_v1!" &amp; ADDRESS(ROW()-Format_SP2_v1!$AE$1-1, COLUMN(), 4)))</f>
        <v/>
      </c>
      <c r="G101" t="str">
        <f ca="1">IF(ROW()&lt;=Format_SP2_v1!$AE$1+1, Format_SP2_v1!G100, INDIRECT("Format_SP3_v1!" &amp; ADDRESS(ROW()-Format_SP2_v1!$AE$1-1, COLUMN(), 4)))</f>
        <v/>
      </c>
      <c r="H101" t="str">
        <f ca="1">IF(ROW()&lt;=Format_SP2_v1!$AE$1+1, Format_SP2_v1!H100, INDIRECT("Format_SP3_v1!" &amp; ADDRESS(ROW()-Format_SP2_v1!$AE$1-1, COLUMN(), 4)))</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INDIRECT("Format_SP3_v1!" &amp; ADDRESS(ROW()-Format_SP2_v1!$AE$1-1, COLUMN(), 4)))</f>
        <v/>
      </c>
      <c r="B102" t="str">
        <f ca="1">IF(ROW()&lt;=Format_SP2_v1!$AE$1+1, Format_SP2_v1!B101, INDIRECT("Format_SP3_v1!" &amp; ADDRESS(ROW()-Format_SP2_v1!$AE$1-1, COLUMN(), 4)))</f>
        <v/>
      </c>
      <c r="C102" t="str">
        <f ca="1">IF(ROW()&lt;=Format_SP2_v1!$AE$1+1, Format_SP2_v1!C101, INDIRECT("Format_SP3_v1!" &amp; ADDRESS(ROW()-Format_SP2_v1!$AE$1-1, COLUMN(), 4)))</f>
        <v/>
      </c>
      <c r="D102" t="str">
        <f ca="1">IF(ROW()&lt;=Format_SP2_v1!$AE$1+1, Format_SP2_v1!D101, INDIRECT("Format_SP3_v1!" &amp; ADDRESS(ROW()-Format_SP2_v1!$AE$1-1, COLUMN(), 4)))</f>
        <v/>
      </c>
      <c r="E102" t="str">
        <f ca="1">IF(ROW()&lt;=Format_SP2_v1!$AE$1+1, Format_SP2_v1!E101, INDIRECT("Format_SP3_v1!" &amp; ADDRESS(ROW()-Format_SP2_v1!$AE$1-1, COLUMN(), 4)))</f>
        <v/>
      </c>
      <c r="F102" t="str">
        <f ca="1">IF(ROW()&lt;=Format_SP2_v1!$AE$1+1, Format_SP2_v1!F101, INDIRECT("Format_SP3_v1!" &amp; ADDRESS(ROW()-Format_SP2_v1!$AE$1-1, COLUMN(), 4)))</f>
        <v/>
      </c>
      <c r="G102" t="str">
        <f ca="1">IF(ROW()&lt;=Format_SP2_v1!$AE$1+1, Format_SP2_v1!G101, INDIRECT("Format_SP3_v1!" &amp; ADDRESS(ROW()-Format_SP2_v1!$AE$1-1, COLUMN(), 4)))</f>
        <v/>
      </c>
      <c r="H102" t="str">
        <f ca="1">IF(ROW()&lt;=Format_SP2_v1!$AE$1+1, Format_SP2_v1!H101, INDIRECT("Format_SP3_v1!" &amp; ADDRESS(ROW()-Format_SP2_v1!$AE$1-1, COLUMN(), 4)))</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INDIRECT("Format_SP3_v1!" &amp; ADDRESS(ROW()-Format_SP2_v1!$AE$1-1, COLUMN(), 4)))</f>
        <v/>
      </c>
      <c r="B103" t="str">
        <f ca="1">IF(ROW()&lt;=Format_SP2_v1!$AE$1+1, Format_SP2_v1!B102, INDIRECT("Format_SP3_v1!" &amp; ADDRESS(ROW()-Format_SP2_v1!$AE$1-1, COLUMN(), 4)))</f>
        <v/>
      </c>
      <c r="C103" t="str">
        <f ca="1">IF(ROW()&lt;=Format_SP2_v1!$AE$1+1, Format_SP2_v1!C102, INDIRECT("Format_SP3_v1!" &amp; ADDRESS(ROW()-Format_SP2_v1!$AE$1-1, COLUMN(), 4)))</f>
        <v/>
      </c>
      <c r="D103" t="str">
        <f ca="1">IF(ROW()&lt;=Format_SP2_v1!$AE$1+1, Format_SP2_v1!D102, INDIRECT("Format_SP3_v1!" &amp; ADDRESS(ROW()-Format_SP2_v1!$AE$1-1, COLUMN(), 4)))</f>
        <v/>
      </c>
      <c r="E103" t="str">
        <f ca="1">IF(ROW()&lt;=Format_SP2_v1!$AE$1+1, Format_SP2_v1!E102, INDIRECT("Format_SP3_v1!" &amp; ADDRESS(ROW()-Format_SP2_v1!$AE$1-1, COLUMN(), 4)))</f>
        <v/>
      </c>
      <c r="F103" t="str">
        <f ca="1">IF(ROW()&lt;=Format_SP2_v1!$AE$1+1, Format_SP2_v1!F102, INDIRECT("Format_SP3_v1!" &amp; ADDRESS(ROW()-Format_SP2_v1!$AE$1-1, COLUMN(), 4)))</f>
        <v/>
      </c>
      <c r="G103" t="str">
        <f ca="1">IF(ROW()&lt;=Format_SP2_v1!$AE$1+1, Format_SP2_v1!G102, INDIRECT("Format_SP3_v1!" &amp; ADDRESS(ROW()-Format_SP2_v1!$AE$1-1, COLUMN(), 4)))</f>
        <v/>
      </c>
      <c r="H103" t="str">
        <f ca="1">IF(ROW()&lt;=Format_SP2_v1!$AE$1+1, Format_SP2_v1!H102, INDIRECT("Format_SP3_v1!" &amp; ADDRESS(ROW()-Format_SP2_v1!$AE$1-1, COLUMN(), 4)))</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INDIRECT("Format_SP3_v1!" &amp; ADDRESS(ROW()-Format_SP2_v1!$AE$1-1, COLUMN(), 4)))</f>
        <v/>
      </c>
      <c r="B104" t="str">
        <f ca="1">IF(ROW()&lt;=Format_SP2_v1!$AE$1+1, Format_SP2_v1!B103, INDIRECT("Format_SP3_v1!" &amp; ADDRESS(ROW()-Format_SP2_v1!$AE$1-1, COLUMN(), 4)))</f>
        <v/>
      </c>
      <c r="C104" t="str">
        <f ca="1">IF(ROW()&lt;=Format_SP2_v1!$AE$1+1, Format_SP2_v1!C103, INDIRECT("Format_SP3_v1!" &amp; ADDRESS(ROW()-Format_SP2_v1!$AE$1-1, COLUMN(), 4)))</f>
        <v/>
      </c>
      <c r="D104" t="str">
        <f ca="1">IF(ROW()&lt;=Format_SP2_v1!$AE$1+1, Format_SP2_v1!D103, INDIRECT("Format_SP3_v1!" &amp; ADDRESS(ROW()-Format_SP2_v1!$AE$1-1, COLUMN(), 4)))</f>
        <v/>
      </c>
      <c r="E104" t="str">
        <f ca="1">IF(ROW()&lt;=Format_SP2_v1!$AE$1+1, Format_SP2_v1!E103, INDIRECT("Format_SP3_v1!" &amp; ADDRESS(ROW()-Format_SP2_v1!$AE$1-1, COLUMN(), 4)))</f>
        <v/>
      </c>
      <c r="F104" t="str">
        <f ca="1">IF(ROW()&lt;=Format_SP2_v1!$AE$1+1, Format_SP2_v1!F103, INDIRECT("Format_SP3_v1!" &amp; ADDRESS(ROW()-Format_SP2_v1!$AE$1-1, COLUMN(), 4)))</f>
        <v/>
      </c>
      <c r="G104" t="str">
        <f ca="1">IF(ROW()&lt;=Format_SP2_v1!$AE$1+1, Format_SP2_v1!G103, INDIRECT("Format_SP3_v1!" &amp; ADDRESS(ROW()-Format_SP2_v1!$AE$1-1, COLUMN(), 4)))</f>
        <v/>
      </c>
      <c r="H104" t="str">
        <f ca="1">IF(ROW()&lt;=Format_SP2_v1!$AE$1+1, Format_SP2_v1!H103, INDIRECT("Format_SP3_v1!" &amp; ADDRESS(ROW()-Format_SP2_v1!$AE$1-1, COLUMN(), 4)))</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INDIRECT("Format_SP3_v1!" &amp; ADDRESS(ROW()-Format_SP2_v1!$AE$1-1, COLUMN(), 4)))</f>
        <v/>
      </c>
      <c r="B105" t="str">
        <f ca="1">IF(ROW()&lt;=Format_SP2_v1!$AE$1+1, Format_SP2_v1!B104, INDIRECT("Format_SP3_v1!" &amp; ADDRESS(ROW()-Format_SP2_v1!$AE$1-1, COLUMN(), 4)))</f>
        <v/>
      </c>
      <c r="C105" t="str">
        <f ca="1">IF(ROW()&lt;=Format_SP2_v1!$AE$1+1, Format_SP2_v1!C104, INDIRECT("Format_SP3_v1!" &amp; ADDRESS(ROW()-Format_SP2_v1!$AE$1-1, COLUMN(), 4)))</f>
        <v/>
      </c>
      <c r="D105" t="str">
        <f ca="1">IF(ROW()&lt;=Format_SP2_v1!$AE$1+1, Format_SP2_v1!D104, INDIRECT("Format_SP3_v1!" &amp; ADDRESS(ROW()-Format_SP2_v1!$AE$1-1, COLUMN(), 4)))</f>
        <v/>
      </c>
      <c r="E105" t="str">
        <f ca="1">IF(ROW()&lt;=Format_SP2_v1!$AE$1+1, Format_SP2_v1!E104, INDIRECT("Format_SP3_v1!" &amp; ADDRESS(ROW()-Format_SP2_v1!$AE$1-1, COLUMN(), 4)))</f>
        <v/>
      </c>
      <c r="F105" t="str">
        <f ca="1">IF(ROW()&lt;=Format_SP2_v1!$AE$1+1, Format_SP2_v1!F104, INDIRECT("Format_SP3_v1!" &amp; ADDRESS(ROW()-Format_SP2_v1!$AE$1-1, COLUMN(), 4)))</f>
        <v/>
      </c>
      <c r="G105" t="str">
        <f ca="1">IF(ROW()&lt;=Format_SP2_v1!$AE$1+1, Format_SP2_v1!G104, INDIRECT("Format_SP3_v1!" &amp; ADDRESS(ROW()-Format_SP2_v1!$AE$1-1, COLUMN(), 4)))</f>
        <v/>
      </c>
      <c r="H105" t="str">
        <f ca="1">IF(ROW()&lt;=Format_SP2_v1!$AE$1+1, Format_SP2_v1!H104, INDIRECT("Format_SP3_v1!" &amp; ADDRESS(ROW()-Format_SP2_v1!$AE$1-1, COLUMN(), 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INDIRECT("Format_SP3_v1!" &amp; ADDRESS(ROW()-Format_SP2_v1!$AE$1-1, COLUMN(), 4)))</f>
        <v/>
      </c>
      <c r="B106" t="str">
        <f ca="1">IF(ROW()&lt;=Format_SP2_v1!$AE$1+1, Format_SP2_v1!B105, INDIRECT("Format_SP3_v1!" &amp; ADDRESS(ROW()-Format_SP2_v1!$AE$1-1, COLUMN(), 4)))</f>
        <v/>
      </c>
      <c r="C106" t="str">
        <f ca="1">IF(ROW()&lt;=Format_SP2_v1!$AE$1+1, Format_SP2_v1!C105, INDIRECT("Format_SP3_v1!" &amp; ADDRESS(ROW()-Format_SP2_v1!$AE$1-1, COLUMN(), 4)))</f>
        <v/>
      </c>
      <c r="D106" t="str">
        <f ca="1">IF(ROW()&lt;=Format_SP2_v1!$AE$1+1, Format_SP2_v1!D105, INDIRECT("Format_SP3_v1!" &amp; ADDRESS(ROW()-Format_SP2_v1!$AE$1-1, COLUMN(), 4)))</f>
        <v/>
      </c>
      <c r="E106" t="str">
        <f ca="1">IF(ROW()&lt;=Format_SP2_v1!$AE$1+1, Format_SP2_v1!E105, INDIRECT("Format_SP3_v1!" &amp; ADDRESS(ROW()-Format_SP2_v1!$AE$1-1, COLUMN(), 4)))</f>
        <v/>
      </c>
      <c r="F106" t="str">
        <f ca="1">IF(ROW()&lt;=Format_SP2_v1!$AE$1+1, Format_SP2_v1!F105, INDIRECT("Format_SP3_v1!" &amp; ADDRESS(ROW()-Format_SP2_v1!$AE$1-1, COLUMN(), 4)))</f>
        <v/>
      </c>
      <c r="G106" t="str">
        <f ca="1">IF(ROW()&lt;=Format_SP2_v1!$AE$1+1, Format_SP2_v1!G105, INDIRECT("Format_SP3_v1!" &amp; ADDRESS(ROW()-Format_SP2_v1!$AE$1-1, COLUMN(), 4)))</f>
        <v/>
      </c>
      <c r="H106" t="str">
        <f ca="1">IF(ROW()&lt;=Format_SP2_v1!$AE$1+1, Format_SP2_v1!H105, INDIRECT("Format_SP3_v1!" &amp; ADDRESS(ROW()-Format_SP2_v1!$AE$1-1, COLUMN(), 4)))</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INDIRECT("Format_SP3_v1!" &amp; ADDRESS(ROW()-Format_SP2_v1!$AE$1-1, COLUMN(), 4)))</f>
        <v/>
      </c>
      <c r="B107" t="str">
        <f ca="1">IF(ROW()&lt;=Format_SP2_v1!$AE$1+1, Format_SP2_v1!B106, INDIRECT("Format_SP3_v1!" &amp; ADDRESS(ROW()-Format_SP2_v1!$AE$1-1, COLUMN(), 4)))</f>
        <v/>
      </c>
      <c r="C107" t="str">
        <f ca="1">IF(ROW()&lt;=Format_SP2_v1!$AE$1+1, Format_SP2_v1!C106, INDIRECT("Format_SP3_v1!" &amp; ADDRESS(ROW()-Format_SP2_v1!$AE$1-1, COLUMN(), 4)))</f>
        <v/>
      </c>
      <c r="D107" t="str">
        <f ca="1">IF(ROW()&lt;=Format_SP2_v1!$AE$1+1, Format_SP2_v1!D106, INDIRECT("Format_SP3_v1!" &amp; ADDRESS(ROW()-Format_SP2_v1!$AE$1-1, COLUMN(), 4)))</f>
        <v/>
      </c>
      <c r="E107" t="str">
        <f ca="1">IF(ROW()&lt;=Format_SP2_v1!$AE$1+1, Format_SP2_v1!E106, INDIRECT("Format_SP3_v1!" &amp; ADDRESS(ROW()-Format_SP2_v1!$AE$1-1, COLUMN(), 4)))</f>
        <v/>
      </c>
      <c r="F107" t="str">
        <f ca="1">IF(ROW()&lt;=Format_SP2_v1!$AE$1+1, Format_SP2_v1!F106, INDIRECT("Format_SP3_v1!" &amp; ADDRESS(ROW()-Format_SP2_v1!$AE$1-1, COLUMN(), 4)))</f>
        <v/>
      </c>
      <c r="G107" t="str">
        <f ca="1">IF(ROW()&lt;=Format_SP2_v1!$AE$1+1, Format_SP2_v1!G106, INDIRECT("Format_SP3_v1!" &amp; ADDRESS(ROW()-Format_SP2_v1!$AE$1-1, COLUMN(), 4)))</f>
        <v/>
      </c>
      <c r="H107" t="str">
        <f ca="1">IF(ROW()&lt;=Format_SP2_v1!$AE$1+1, Format_SP2_v1!H106, INDIRECT("Format_SP3_v1!" &amp; ADDRESS(ROW()-Format_SP2_v1!$AE$1-1, COLUMN(), 4)))</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INDIRECT("Format_SP3_v1!" &amp; ADDRESS(ROW()-Format_SP2_v1!$AE$1-1, COLUMN(), 4)))</f>
        <v/>
      </c>
      <c r="B108" t="str">
        <f ca="1">IF(ROW()&lt;=Format_SP2_v1!$AE$1+1, Format_SP2_v1!B107, INDIRECT("Format_SP3_v1!" &amp; ADDRESS(ROW()-Format_SP2_v1!$AE$1-1, COLUMN(), 4)))</f>
        <v/>
      </c>
      <c r="C108" t="str">
        <f ca="1">IF(ROW()&lt;=Format_SP2_v1!$AE$1+1, Format_SP2_v1!C107, INDIRECT("Format_SP3_v1!" &amp; ADDRESS(ROW()-Format_SP2_v1!$AE$1-1, COLUMN(), 4)))</f>
        <v/>
      </c>
      <c r="D108" t="str">
        <f ca="1">IF(ROW()&lt;=Format_SP2_v1!$AE$1+1, Format_SP2_v1!D107, INDIRECT("Format_SP3_v1!" &amp; ADDRESS(ROW()-Format_SP2_v1!$AE$1-1, COLUMN(), 4)))</f>
        <v/>
      </c>
      <c r="E108" t="str">
        <f ca="1">IF(ROW()&lt;=Format_SP2_v1!$AE$1+1, Format_SP2_v1!E107, INDIRECT("Format_SP3_v1!" &amp; ADDRESS(ROW()-Format_SP2_v1!$AE$1-1, COLUMN(), 4)))</f>
        <v/>
      </c>
      <c r="F108" t="str">
        <f ca="1">IF(ROW()&lt;=Format_SP2_v1!$AE$1+1, Format_SP2_v1!F107, INDIRECT("Format_SP3_v1!" &amp; ADDRESS(ROW()-Format_SP2_v1!$AE$1-1, COLUMN(), 4)))</f>
        <v/>
      </c>
      <c r="G108" t="str">
        <f ca="1">IF(ROW()&lt;=Format_SP2_v1!$AE$1+1, Format_SP2_v1!G107, INDIRECT("Format_SP3_v1!" &amp; ADDRESS(ROW()-Format_SP2_v1!$AE$1-1, COLUMN(), 4)))</f>
        <v/>
      </c>
      <c r="H108" t="str">
        <f ca="1">IF(ROW()&lt;=Format_SP2_v1!$AE$1+1, Format_SP2_v1!H107, INDIRECT("Format_SP3_v1!" &amp; ADDRESS(ROW()-Format_SP2_v1!$AE$1-1, COLUMN(), 4)))</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INDIRECT("Format_SP3_v1!" &amp; ADDRESS(ROW()-Format_SP2_v1!$AE$1-1, COLUMN(), 4)))</f>
        <v/>
      </c>
      <c r="B109" t="str">
        <f ca="1">IF(ROW()&lt;=Format_SP2_v1!$AE$1+1, Format_SP2_v1!B108, INDIRECT("Format_SP3_v1!" &amp; ADDRESS(ROW()-Format_SP2_v1!$AE$1-1, COLUMN(), 4)))</f>
        <v/>
      </c>
      <c r="C109" t="str">
        <f ca="1">IF(ROW()&lt;=Format_SP2_v1!$AE$1+1, Format_SP2_v1!C108, INDIRECT("Format_SP3_v1!" &amp; ADDRESS(ROW()-Format_SP2_v1!$AE$1-1, COLUMN(), 4)))</f>
        <v/>
      </c>
      <c r="D109" t="str">
        <f ca="1">IF(ROW()&lt;=Format_SP2_v1!$AE$1+1, Format_SP2_v1!D108, INDIRECT("Format_SP3_v1!" &amp; ADDRESS(ROW()-Format_SP2_v1!$AE$1-1, COLUMN(), 4)))</f>
        <v/>
      </c>
      <c r="E109" t="str">
        <f ca="1">IF(ROW()&lt;=Format_SP2_v1!$AE$1+1, Format_SP2_v1!E108, INDIRECT("Format_SP3_v1!" &amp; ADDRESS(ROW()-Format_SP2_v1!$AE$1-1, COLUMN(), 4)))</f>
        <v/>
      </c>
      <c r="F109" t="str">
        <f ca="1">IF(ROW()&lt;=Format_SP2_v1!$AE$1+1, Format_SP2_v1!F108, INDIRECT("Format_SP3_v1!" &amp; ADDRESS(ROW()-Format_SP2_v1!$AE$1-1, COLUMN(), 4)))</f>
        <v/>
      </c>
      <c r="G109" t="str">
        <f ca="1">IF(ROW()&lt;=Format_SP2_v1!$AE$1+1, Format_SP2_v1!G108, INDIRECT("Format_SP3_v1!" &amp; ADDRESS(ROW()-Format_SP2_v1!$AE$1-1, COLUMN(), 4)))</f>
        <v/>
      </c>
      <c r="H109" t="str">
        <f ca="1">IF(ROW()&lt;=Format_SP2_v1!$AE$1+1, Format_SP2_v1!H108, INDIRECT("Format_SP3_v1!" &amp; ADDRESS(ROW()-Format_SP2_v1!$AE$1-1, COLUMN(), 4)))</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INDIRECT("Format_SP3_v1!" &amp; ADDRESS(ROW()-Format_SP2_v1!$AE$1-1, COLUMN(), 4)))</f>
        <v/>
      </c>
      <c r="B110" t="str">
        <f ca="1">IF(ROW()&lt;=Format_SP2_v1!$AE$1+1, Format_SP2_v1!B109, INDIRECT("Format_SP3_v1!" &amp; ADDRESS(ROW()-Format_SP2_v1!$AE$1-1, COLUMN(), 4)))</f>
        <v/>
      </c>
      <c r="C110" t="str">
        <f ca="1">IF(ROW()&lt;=Format_SP2_v1!$AE$1+1, Format_SP2_v1!C109, INDIRECT("Format_SP3_v1!" &amp; ADDRESS(ROW()-Format_SP2_v1!$AE$1-1, COLUMN(), 4)))</f>
        <v/>
      </c>
      <c r="D110" t="str">
        <f ca="1">IF(ROW()&lt;=Format_SP2_v1!$AE$1+1, Format_SP2_v1!D109, INDIRECT("Format_SP3_v1!" &amp; ADDRESS(ROW()-Format_SP2_v1!$AE$1-1, COLUMN(), 4)))</f>
        <v/>
      </c>
      <c r="E110" t="str">
        <f ca="1">IF(ROW()&lt;=Format_SP2_v1!$AE$1+1, Format_SP2_v1!E109, INDIRECT("Format_SP3_v1!" &amp; ADDRESS(ROW()-Format_SP2_v1!$AE$1-1, COLUMN(), 4)))</f>
        <v/>
      </c>
      <c r="F110" t="str">
        <f ca="1">IF(ROW()&lt;=Format_SP2_v1!$AE$1+1, Format_SP2_v1!F109, INDIRECT("Format_SP3_v1!" &amp; ADDRESS(ROW()-Format_SP2_v1!$AE$1-1, COLUMN(), 4)))</f>
        <v/>
      </c>
      <c r="G110" t="str">
        <f ca="1">IF(ROW()&lt;=Format_SP2_v1!$AE$1+1, Format_SP2_v1!G109, INDIRECT("Format_SP3_v1!" &amp; ADDRESS(ROW()-Format_SP2_v1!$AE$1-1, COLUMN(), 4)))</f>
        <v/>
      </c>
      <c r="H110" t="str">
        <f ca="1">IF(ROW()&lt;=Format_SP2_v1!$AE$1+1, Format_SP2_v1!H109, INDIRECT("Format_SP3_v1!" &amp; ADDRESS(ROW()-Format_SP2_v1!$AE$1-1, COLUMN(), 4)))</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INDIRECT("Format_SP3_v1!" &amp; ADDRESS(ROW()-Format_SP2_v1!$AE$1-1, COLUMN(), 4)))</f>
        <v/>
      </c>
      <c r="B111" t="str">
        <f ca="1">IF(ROW()&lt;=Format_SP2_v1!$AE$1+1, Format_SP2_v1!B110, INDIRECT("Format_SP3_v1!" &amp; ADDRESS(ROW()-Format_SP2_v1!$AE$1-1, COLUMN(), 4)))</f>
        <v/>
      </c>
      <c r="C111" t="str">
        <f ca="1">IF(ROW()&lt;=Format_SP2_v1!$AE$1+1, Format_SP2_v1!C110, INDIRECT("Format_SP3_v1!" &amp; ADDRESS(ROW()-Format_SP2_v1!$AE$1-1, COLUMN(), 4)))</f>
        <v/>
      </c>
      <c r="D111" t="str">
        <f ca="1">IF(ROW()&lt;=Format_SP2_v1!$AE$1+1, Format_SP2_v1!D110, INDIRECT("Format_SP3_v1!" &amp; ADDRESS(ROW()-Format_SP2_v1!$AE$1-1, COLUMN(), 4)))</f>
        <v/>
      </c>
      <c r="E111" t="str">
        <f ca="1">IF(ROW()&lt;=Format_SP2_v1!$AE$1+1, Format_SP2_v1!E110, INDIRECT("Format_SP3_v1!" &amp; ADDRESS(ROW()-Format_SP2_v1!$AE$1-1, COLUMN(), 4)))</f>
        <v/>
      </c>
      <c r="F111" t="str">
        <f ca="1">IF(ROW()&lt;=Format_SP2_v1!$AE$1+1, Format_SP2_v1!F110, INDIRECT("Format_SP3_v1!" &amp; ADDRESS(ROW()-Format_SP2_v1!$AE$1-1, COLUMN(), 4)))</f>
        <v/>
      </c>
      <c r="G111" t="str">
        <f ca="1">IF(ROW()&lt;=Format_SP2_v1!$AE$1+1, Format_SP2_v1!G110, INDIRECT("Format_SP3_v1!" &amp; ADDRESS(ROW()-Format_SP2_v1!$AE$1-1, COLUMN(), 4)))</f>
        <v/>
      </c>
      <c r="H111" t="str">
        <f ca="1">IF(ROW()&lt;=Format_SP2_v1!$AE$1+1, Format_SP2_v1!H110, INDIRECT("Format_SP3_v1!" &amp; ADDRESS(ROW()-Format_SP2_v1!$AE$1-1, COLUMN(), 4)))</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INDIRECT("Format_SP3_v1!" &amp; ADDRESS(ROW()-Format_SP2_v1!$AE$1-1, COLUMN(), 4)))</f>
        <v/>
      </c>
      <c r="B112" t="str">
        <f ca="1">IF(ROW()&lt;=Format_SP2_v1!$AE$1+1, Format_SP2_v1!B111, INDIRECT("Format_SP3_v1!" &amp; ADDRESS(ROW()-Format_SP2_v1!$AE$1-1, COLUMN(), 4)))</f>
        <v/>
      </c>
      <c r="C112" t="str">
        <f ca="1">IF(ROW()&lt;=Format_SP2_v1!$AE$1+1, Format_SP2_v1!C111, INDIRECT("Format_SP3_v1!" &amp; ADDRESS(ROW()-Format_SP2_v1!$AE$1-1, COLUMN(), 4)))</f>
        <v/>
      </c>
      <c r="D112" t="str">
        <f ca="1">IF(ROW()&lt;=Format_SP2_v1!$AE$1+1, Format_SP2_v1!D111, INDIRECT("Format_SP3_v1!" &amp; ADDRESS(ROW()-Format_SP2_v1!$AE$1-1, COLUMN(), 4)))</f>
        <v/>
      </c>
      <c r="E112" t="str">
        <f ca="1">IF(ROW()&lt;=Format_SP2_v1!$AE$1+1, Format_SP2_v1!E111, INDIRECT("Format_SP3_v1!" &amp; ADDRESS(ROW()-Format_SP2_v1!$AE$1-1, COLUMN(), 4)))</f>
        <v/>
      </c>
      <c r="F112" t="str">
        <f ca="1">IF(ROW()&lt;=Format_SP2_v1!$AE$1+1, Format_SP2_v1!F111, INDIRECT("Format_SP3_v1!" &amp; ADDRESS(ROW()-Format_SP2_v1!$AE$1-1, COLUMN(), 4)))</f>
        <v/>
      </c>
      <c r="G112" t="str">
        <f ca="1">IF(ROW()&lt;=Format_SP2_v1!$AE$1+1, Format_SP2_v1!G111, INDIRECT("Format_SP3_v1!" &amp; ADDRESS(ROW()-Format_SP2_v1!$AE$1-1, COLUMN(), 4)))</f>
        <v/>
      </c>
      <c r="H112" t="str">
        <f ca="1">IF(ROW()&lt;=Format_SP2_v1!$AE$1+1, Format_SP2_v1!H111, INDIRECT("Format_SP3_v1!" &amp; ADDRESS(ROW()-Format_SP2_v1!$AE$1-1, COLUMN(), 4)))</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INDIRECT("Format_SP3_v1!" &amp; ADDRESS(ROW()-Format_SP2_v1!$AE$1-1, COLUMN(), 4)))</f>
        <v/>
      </c>
      <c r="B113" t="str">
        <f ca="1">IF(ROW()&lt;=Format_SP2_v1!$AE$1+1, Format_SP2_v1!B112, INDIRECT("Format_SP3_v1!" &amp; ADDRESS(ROW()-Format_SP2_v1!$AE$1-1, COLUMN(), 4)))</f>
        <v/>
      </c>
      <c r="C113" t="str">
        <f ca="1">IF(ROW()&lt;=Format_SP2_v1!$AE$1+1, Format_SP2_v1!C112, INDIRECT("Format_SP3_v1!" &amp; ADDRESS(ROW()-Format_SP2_v1!$AE$1-1, COLUMN(), 4)))</f>
        <v/>
      </c>
      <c r="D113" t="str">
        <f ca="1">IF(ROW()&lt;=Format_SP2_v1!$AE$1+1, Format_SP2_v1!D112, INDIRECT("Format_SP3_v1!" &amp; ADDRESS(ROW()-Format_SP2_v1!$AE$1-1, COLUMN(), 4)))</f>
        <v/>
      </c>
      <c r="E113" t="str">
        <f ca="1">IF(ROW()&lt;=Format_SP2_v1!$AE$1+1, Format_SP2_v1!E112, INDIRECT("Format_SP3_v1!" &amp; ADDRESS(ROW()-Format_SP2_v1!$AE$1-1, COLUMN(), 4)))</f>
        <v/>
      </c>
      <c r="F113" t="str">
        <f ca="1">IF(ROW()&lt;=Format_SP2_v1!$AE$1+1, Format_SP2_v1!F112, INDIRECT("Format_SP3_v1!" &amp; ADDRESS(ROW()-Format_SP2_v1!$AE$1-1, COLUMN(), 4)))</f>
        <v/>
      </c>
      <c r="G113" t="str">
        <f ca="1">IF(ROW()&lt;=Format_SP2_v1!$AE$1+1, Format_SP2_v1!G112, INDIRECT("Format_SP3_v1!" &amp; ADDRESS(ROW()-Format_SP2_v1!$AE$1-1, COLUMN(), 4)))</f>
        <v/>
      </c>
      <c r="H113" t="str">
        <f ca="1">IF(ROW()&lt;=Format_SP2_v1!$AE$1+1, Format_SP2_v1!H112, INDIRECT("Format_SP3_v1!" &amp; ADDRESS(ROW()-Format_SP2_v1!$AE$1-1, COLUMN(), 4)))</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INDIRECT("Format_SP3_v1!" &amp; ADDRESS(ROW()-Format_SP2_v1!$AE$1-1, COLUMN(), 4)))</f>
        <v/>
      </c>
      <c r="B114" t="str">
        <f ca="1">IF(ROW()&lt;=Format_SP2_v1!$AE$1+1, Format_SP2_v1!B113, INDIRECT("Format_SP3_v1!" &amp; ADDRESS(ROW()-Format_SP2_v1!$AE$1-1, COLUMN(), 4)))</f>
        <v/>
      </c>
      <c r="C114" t="str">
        <f ca="1">IF(ROW()&lt;=Format_SP2_v1!$AE$1+1, Format_SP2_v1!C113, INDIRECT("Format_SP3_v1!" &amp; ADDRESS(ROW()-Format_SP2_v1!$AE$1-1, COLUMN(), 4)))</f>
        <v/>
      </c>
      <c r="D114" t="str">
        <f ca="1">IF(ROW()&lt;=Format_SP2_v1!$AE$1+1, Format_SP2_v1!D113, INDIRECT("Format_SP3_v1!" &amp; ADDRESS(ROW()-Format_SP2_v1!$AE$1-1, COLUMN(), 4)))</f>
        <v/>
      </c>
      <c r="E114" t="str">
        <f ca="1">IF(ROW()&lt;=Format_SP2_v1!$AE$1+1, Format_SP2_v1!E113, INDIRECT("Format_SP3_v1!" &amp; ADDRESS(ROW()-Format_SP2_v1!$AE$1-1, COLUMN(), 4)))</f>
        <v/>
      </c>
      <c r="F114" t="str">
        <f ca="1">IF(ROW()&lt;=Format_SP2_v1!$AE$1+1, Format_SP2_v1!F113, INDIRECT("Format_SP3_v1!" &amp; ADDRESS(ROW()-Format_SP2_v1!$AE$1-1, COLUMN(), 4)))</f>
        <v/>
      </c>
      <c r="G114" t="str">
        <f ca="1">IF(ROW()&lt;=Format_SP2_v1!$AE$1+1, Format_SP2_v1!G113, INDIRECT("Format_SP3_v1!" &amp; ADDRESS(ROW()-Format_SP2_v1!$AE$1-1, COLUMN(), 4)))</f>
        <v/>
      </c>
      <c r="H114" t="str">
        <f ca="1">IF(ROW()&lt;=Format_SP2_v1!$AE$1+1, Format_SP2_v1!H113, INDIRECT("Format_SP3_v1!" &amp; ADDRESS(ROW()-Format_SP2_v1!$AE$1-1, COLUMN(), 4)))</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INDIRECT("Format_SP3_v1!" &amp; ADDRESS(ROW()-Format_SP2_v1!$AE$1-1, COLUMN(), 4)))</f>
        <v/>
      </c>
      <c r="B115" t="str">
        <f ca="1">IF(ROW()&lt;=Format_SP2_v1!$AE$1+1, Format_SP2_v1!B114, INDIRECT("Format_SP3_v1!" &amp; ADDRESS(ROW()-Format_SP2_v1!$AE$1-1, COLUMN(), 4)))</f>
        <v/>
      </c>
      <c r="C115" t="str">
        <f ca="1">IF(ROW()&lt;=Format_SP2_v1!$AE$1+1, Format_SP2_v1!C114, INDIRECT("Format_SP3_v1!" &amp; ADDRESS(ROW()-Format_SP2_v1!$AE$1-1, COLUMN(), 4)))</f>
        <v/>
      </c>
      <c r="D115" t="str">
        <f ca="1">IF(ROW()&lt;=Format_SP2_v1!$AE$1+1, Format_SP2_v1!D114, INDIRECT("Format_SP3_v1!" &amp; ADDRESS(ROW()-Format_SP2_v1!$AE$1-1, COLUMN(), 4)))</f>
        <v/>
      </c>
      <c r="E115" t="str">
        <f ca="1">IF(ROW()&lt;=Format_SP2_v1!$AE$1+1, Format_SP2_v1!E114, INDIRECT("Format_SP3_v1!" &amp; ADDRESS(ROW()-Format_SP2_v1!$AE$1-1, COLUMN(), 4)))</f>
        <v/>
      </c>
      <c r="F115" t="str">
        <f ca="1">IF(ROW()&lt;=Format_SP2_v1!$AE$1+1, Format_SP2_v1!F114, INDIRECT("Format_SP3_v1!" &amp; ADDRESS(ROW()-Format_SP2_v1!$AE$1-1, COLUMN(), 4)))</f>
        <v/>
      </c>
      <c r="G115" t="str">
        <f ca="1">IF(ROW()&lt;=Format_SP2_v1!$AE$1+1, Format_SP2_v1!G114, INDIRECT("Format_SP3_v1!" &amp; ADDRESS(ROW()-Format_SP2_v1!$AE$1-1, COLUMN(), 4)))</f>
        <v/>
      </c>
      <c r="H115" t="str">
        <f ca="1">IF(ROW()&lt;=Format_SP2_v1!$AE$1+1, Format_SP2_v1!H114, INDIRECT("Format_SP3_v1!" &amp; ADDRESS(ROW()-Format_SP2_v1!$AE$1-1, COLUMN(), 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INDIRECT("Format_SP3_v1!" &amp; ADDRESS(ROW()-Format_SP2_v1!$AE$1-1, COLUMN(), 4)))</f>
        <v/>
      </c>
      <c r="B116" t="str">
        <f ca="1">IF(ROW()&lt;=Format_SP2_v1!$AE$1+1, Format_SP2_v1!B115, INDIRECT("Format_SP3_v1!" &amp; ADDRESS(ROW()-Format_SP2_v1!$AE$1-1, COLUMN(), 4)))</f>
        <v/>
      </c>
      <c r="C116" t="str">
        <f ca="1">IF(ROW()&lt;=Format_SP2_v1!$AE$1+1, Format_SP2_v1!C115, INDIRECT("Format_SP3_v1!" &amp; ADDRESS(ROW()-Format_SP2_v1!$AE$1-1, COLUMN(), 4)))</f>
        <v/>
      </c>
      <c r="D116" t="str">
        <f ca="1">IF(ROW()&lt;=Format_SP2_v1!$AE$1+1, Format_SP2_v1!D115, INDIRECT("Format_SP3_v1!" &amp; ADDRESS(ROW()-Format_SP2_v1!$AE$1-1, COLUMN(), 4)))</f>
        <v/>
      </c>
      <c r="E116" t="str">
        <f ca="1">IF(ROW()&lt;=Format_SP2_v1!$AE$1+1, Format_SP2_v1!E115, INDIRECT("Format_SP3_v1!" &amp; ADDRESS(ROW()-Format_SP2_v1!$AE$1-1, COLUMN(), 4)))</f>
        <v/>
      </c>
      <c r="F116" t="str">
        <f ca="1">IF(ROW()&lt;=Format_SP2_v1!$AE$1+1, Format_SP2_v1!F115, INDIRECT("Format_SP3_v1!" &amp; ADDRESS(ROW()-Format_SP2_v1!$AE$1-1, COLUMN(), 4)))</f>
        <v/>
      </c>
      <c r="G116" t="str">
        <f ca="1">IF(ROW()&lt;=Format_SP2_v1!$AE$1+1, Format_SP2_v1!G115, INDIRECT("Format_SP3_v1!" &amp; ADDRESS(ROW()-Format_SP2_v1!$AE$1-1, COLUMN(), 4)))</f>
        <v/>
      </c>
      <c r="H116" t="str">
        <f ca="1">IF(ROW()&lt;=Format_SP2_v1!$AE$1+1, Format_SP2_v1!H115, INDIRECT("Format_SP3_v1!" &amp; ADDRESS(ROW()-Format_SP2_v1!$AE$1-1, COLUMN(), 4)))</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INDIRECT("Format_SP3_v1!" &amp; ADDRESS(ROW()-Format_SP2_v1!$AE$1-1, COLUMN(), 4)))</f>
        <v/>
      </c>
      <c r="B117" t="str">
        <f ca="1">IF(ROW()&lt;=Format_SP2_v1!$AE$1+1, Format_SP2_v1!B116, INDIRECT("Format_SP3_v1!" &amp; ADDRESS(ROW()-Format_SP2_v1!$AE$1-1, COLUMN(), 4)))</f>
        <v/>
      </c>
      <c r="C117" t="str">
        <f ca="1">IF(ROW()&lt;=Format_SP2_v1!$AE$1+1, Format_SP2_v1!C116, INDIRECT("Format_SP3_v1!" &amp; ADDRESS(ROW()-Format_SP2_v1!$AE$1-1, COLUMN(), 4)))</f>
        <v/>
      </c>
      <c r="D117" t="str">
        <f ca="1">IF(ROW()&lt;=Format_SP2_v1!$AE$1+1, Format_SP2_v1!D116, INDIRECT("Format_SP3_v1!" &amp; ADDRESS(ROW()-Format_SP2_v1!$AE$1-1, COLUMN(), 4)))</f>
        <v/>
      </c>
      <c r="E117" t="str">
        <f ca="1">IF(ROW()&lt;=Format_SP2_v1!$AE$1+1, Format_SP2_v1!E116, INDIRECT("Format_SP3_v1!" &amp; ADDRESS(ROW()-Format_SP2_v1!$AE$1-1, COLUMN(), 4)))</f>
        <v/>
      </c>
      <c r="F117" t="str">
        <f ca="1">IF(ROW()&lt;=Format_SP2_v1!$AE$1+1, Format_SP2_v1!F116, INDIRECT("Format_SP3_v1!" &amp; ADDRESS(ROW()-Format_SP2_v1!$AE$1-1, COLUMN(), 4)))</f>
        <v/>
      </c>
      <c r="G117" t="str">
        <f ca="1">IF(ROW()&lt;=Format_SP2_v1!$AE$1+1, Format_SP2_v1!G116, INDIRECT("Format_SP3_v1!" &amp; ADDRESS(ROW()-Format_SP2_v1!$AE$1-1, COLUMN(), 4)))</f>
        <v/>
      </c>
      <c r="H117" t="str">
        <f ca="1">IF(ROW()&lt;=Format_SP2_v1!$AE$1+1, Format_SP2_v1!H116, INDIRECT("Format_SP3_v1!" &amp; ADDRESS(ROW()-Format_SP2_v1!$AE$1-1, COLUMN(), 4)))</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INDIRECT("Format_SP3_v1!" &amp; ADDRESS(ROW()-Format_SP2_v1!$AE$1-1, COLUMN(), 4)))</f>
        <v/>
      </c>
      <c r="B118" t="str">
        <f ca="1">IF(ROW()&lt;=Format_SP2_v1!$AE$1+1, Format_SP2_v1!B117, INDIRECT("Format_SP3_v1!" &amp; ADDRESS(ROW()-Format_SP2_v1!$AE$1-1, COLUMN(), 4)))</f>
        <v/>
      </c>
      <c r="C118" t="str">
        <f ca="1">IF(ROW()&lt;=Format_SP2_v1!$AE$1+1, Format_SP2_v1!C117, INDIRECT("Format_SP3_v1!" &amp; ADDRESS(ROW()-Format_SP2_v1!$AE$1-1, COLUMN(), 4)))</f>
        <v/>
      </c>
      <c r="D118" t="str">
        <f ca="1">IF(ROW()&lt;=Format_SP2_v1!$AE$1+1, Format_SP2_v1!D117, INDIRECT("Format_SP3_v1!" &amp; ADDRESS(ROW()-Format_SP2_v1!$AE$1-1, COLUMN(), 4)))</f>
        <v/>
      </c>
      <c r="E118" t="str">
        <f ca="1">IF(ROW()&lt;=Format_SP2_v1!$AE$1+1, Format_SP2_v1!E117, INDIRECT("Format_SP3_v1!" &amp; ADDRESS(ROW()-Format_SP2_v1!$AE$1-1, COLUMN(), 4)))</f>
        <v/>
      </c>
      <c r="F118" t="str">
        <f ca="1">IF(ROW()&lt;=Format_SP2_v1!$AE$1+1, Format_SP2_v1!F117, INDIRECT("Format_SP3_v1!" &amp; ADDRESS(ROW()-Format_SP2_v1!$AE$1-1, COLUMN(), 4)))</f>
        <v/>
      </c>
      <c r="G118" t="str">
        <f ca="1">IF(ROW()&lt;=Format_SP2_v1!$AE$1+1, Format_SP2_v1!G117, INDIRECT("Format_SP3_v1!" &amp; ADDRESS(ROW()-Format_SP2_v1!$AE$1-1, COLUMN(), 4)))</f>
        <v/>
      </c>
      <c r="H118" t="str">
        <f ca="1">IF(ROW()&lt;=Format_SP2_v1!$AE$1+1, Format_SP2_v1!H117, INDIRECT("Format_SP3_v1!" &amp; ADDRESS(ROW()-Format_SP2_v1!$AE$1-1, COLUMN(), 4)))</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INDIRECT("Format_SP3_v1!" &amp; ADDRESS(ROW()-Format_SP2_v1!$AE$1-1, COLUMN(), 4)))</f>
        <v/>
      </c>
      <c r="B119" t="str">
        <f ca="1">IF(ROW()&lt;=Format_SP2_v1!$AE$1+1, Format_SP2_v1!B118, INDIRECT("Format_SP3_v1!" &amp; ADDRESS(ROW()-Format_SP2_v1!$AE$1-1, COLUMN(), 4)))</f>
        <v/>
      </c>
      <c r="C119" t="str">
        <f ca="1">IF(ROW()&lt;=Format_SP2_v1!$AE$1+1, Format_SP2_v1!C118, INDIRECT("Format_SP3_v1!" &amp; ADDRESS(ROW()-Format_SP2_v1!$AE$1-1, COLUMN(), 4)))</f>
        <v/>
      </c>
      <c r="D119" t="str">
        <f ca="1">IF(ROW()&lt;=Format_SP2_v1!$AE$1+1, Format_SP2_v1!D118, INDIRECT("Format_SP3_v1!" &amp; ADDRESS(ROW()-Format_SP2_v1!$AE$1-1, COLUMN(), 4)))</f>
        <v/>
      </c>
      <c r="E119" t="str">
        <f ca="1">IF(ROW()&lt;=Format_SP2_v1!$AE$1+1, Format_SP2_v1!E118, INDIRECT("Format_SP3_v1!" &amp; ADDRESS(ROW()-Format_SP2_v1!$AE$1-1, COLUMN(), 4)))</f>
        <v/>
      </c>
      <c r="F119" t="str">
        <f ca="1">IF(ROW()&lt;=Format_SP2_v1!$AE$1+1, Format_SP2_v1!F118, INDIRECT("Format_SP3_v1!" &amp; ADDRESS(ROW()-Format_SP2_v1!$AE$1-1, COLUMN(), 4)))</f>
        <v/>
      </c>
      <c r="G119" t="str">
        <f ca="1">IF(ROW()&lt;=Format_SP2_v1!$AE$1+1, Format_SP2_v1!G118, INDIRECT("Format_SP3_v1!" &amp; ADDRESS(ROW()-Format_SP2_v1!$AE$1-1, COLUMN(), 4)))</f>
        <v/>
      </c>
      <c r="H119" t="str">
        <f ca="1">IF(ROW()&lt;=Format_SP2_v1!$AE$1+1, Format_SP2_v1!H118, INDIRECT("Format_SP3_v1!" &amp; ADDRESS(ROW()-Format_SP2_v1!$AE$1-1, COLUMN(), 4)))</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INDIRECT("Format_SP3_v1!" &amp; ADDRESS(ROW()-Format_SP2_v1!$AE$1-1, COLUMN(), 4)))</f>
        <v/>
      </c>
      <c r="B120" t="str">
        <f ca="1">IF(ROW()&lt;=Format_SP2_v1!$AE$1+1, Format_SP2_v1!B119, INDIRECT("Format_SP3_v1!" &amp; ADDRESS(ROW()-Format_SP2_v1!$AE$1-1, COLUMN(), 4)))</f>
        <v/>
      </c>
      <c r="C120" t="str">
        <f ca="1">IF(ROW()&lt;=Format_SP2_v1!$AE$1+1, Format_SP2_v1!C119, INDIRECT("Format_SP3_v1!" &amp; ADDRESS(ROW()-Format_SP2_v1!$AE$1-1, COLUMN(), 4)))</f>
        <v/>
      </c>
      <c r="D120" t="str">
        <f ca="1">IF(ROW()&lt;=Format_SP2_v1!$AE$1+1, Format_SP2_v1!D119, INDIRECT("Format_SP3_v1!" &amp; ADDRESS(ROW()-Format_SP2_v1!$AE$1-1, COLUMN(), 4)))</f>
        <v/>
      </c>
      <c r="E120" t="str">
        <f ca="1">IF(ROW()&lt;=Format_SP2_v1!$AE$1+1, Format_SP2_v1!E119, INDIRECT("Format_SP3_v1!" &amp; ADDRESS(ROW()-Format_SP2_v1!$AE$1-1, COLUMN(), 4)))</f>
        <v/>
      </c>
      <c r="F120" t="str">
        <f ca="1">IF(ROW()&lt;=Format_SP2_v1!$AE$1+1, Format_SP2_v1!F119, INDIRECT("Format_SP3_v1!" &amp; ADDRESS(ROW()-Format_SP2_v1!$AE$1-1, COLUMN(), 4)))</f>
        <v/>
      </c>
      <c r="G120" t="str">
        <f ca="1">IF(ROW()&lt;=Format_SP2_v1!$AE$1+1, Format_SP2_v1!G119, INDIRECT("Format_SP3_v1!" &amp; ADDRESS(ROW()-Format_SP2_v1!$AE$1-1, COLUMN(), 4)))</f>
        <v/>
      </c>
      <c r="H120" t="str">
        <f ca="1">IF(ROW()&lt;=Format_SP2_v1!$AE$1+1, Format_SP2_v1!H119, INDIRECT("Format_SP3_v1!" &amp; ADDRESS(ROW()-Format_SP2_v1!$AE$1-1, COLUMN(), 4)))</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INDIRECT("Format_SP3_v1!" &amp; ADDRESS(ROW()-Format_SP2_v1!$AE$1-1, COLUMN(), 4)))</f>
        <v/>
      </c>
      <c r="B121" t="str">
        <f ca="1">IF(ROW()&lt;=Format_SP2_v1!$AE$1+1, Format_SP2_v1!B120, INDIRECT("Format_SP3_v1!" &amp; ADDRESS(ROW()-Format_SP2_v1!$AE$1-1, COLUMN(), 4)))</f>
        <v/>
      </c>
      <c r="C121" t="str">
        <f ca="1">IF(ROW()&lt;=Format_SP2_v1!$AE$1+1, Format_SP2_v1!C120, INDIRECT("Format_SP3_v1!" &amp; ADDRESS(ROW()-Format_SP2_v1!$AE$1-1, COLUMN(), 4)))</f>
        <v/>
      </c>
      <c r="D121" t="str">
        <f ca="1">IF(ROW()&lt;=Format_SP2_v1!$AE$1+1, Format_SP2_v1!D120, INDIRECT("Format_SP3_v1!" &amp; ADDRESS(ROW()-Format_SP2_v1!$AE$1-1, COLUMN(), 4)))</f>
        <v/>
      </c>
      <c r="E121" t="str">
        <f ca="1">IF(ROW()&lt;=Format_SP2_v1!$AE$1+1, Format_SP2_v1!E120, INDIRECT("Format_SP3_v1!" &amp; ADDRESS(ROW()-Format_SP2_v1!$AE$1-1, COLUMN(), 4)))</f>
        <v/>
      </c>
      <c r="F121" t="str">
        <f ca="1">IF(ROW()&lt;=Format_SP2_v1!$AE$1+1, Format_SP2_v1!F120, INDIRECT("Format_SP3_v1!" &amp; ADDRESS(ROW()-Format_SP2_v1!$AE$1-1, COLUMN(), 4)))</f>
        <v/>
      </c>
      <c r="G121" t="str">
        <f ca="1">IF(ROW()&lt;=Format_SP2_v1!$AE$1+1, Format_SP2_v1!G120, INDIRECT("Format_SP3_v1!" &amp; ADDRESS(ROW()-Format_SP2_v1!$AE$1-1, COLUMN(), 4)))</f>
        <v/>
      </c>
      <c r="H121" t="str">
        <f ca="1">IF(ROW()&lt;=Format_SP2_v1!$AE$1+1, Format_SP2_v1!H120, INDIRECT("Format_SP3_v1!" &amp; ADDRESS(ROW()-Format_SP2_v1!$AE$1-1, COLUMN(), 4)))</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INDIRECT("Format_SP3_v1!" &amp; ADDRESS(ROW()-Format_SP2_v1!$AE$1-1, COLUMN(), 4)))</f>
        <v/>
      </c>
      <c r="B122" t="str">
        <f ca="1">IF(ROW()&lt;=Format_SP2_v1!$AE$1+1, Format_SP2_v1!B121, INDIRECT("Format_SP3_v1!" &amp; ADDRESS(ROW()-Format_SP2_v1!$AE$1-1, COLUMN(), 4)))</f>
        <v/>
      </c>
      <c r="C122" t="str">
        <f ca="1">IF(ROW()&lt;=Format_SP2_v1!$AE$1+1, Format_SP2_v1!C121, INDIRECT("Format_SP3_v1!" &amp; ADDRESS(ROW()-Format_SP2_v1!$AE$1-1, COLUMN(), 4)))</f>
        <v/>
      </c>
      <c r="D122" t="str">
        <f ca="1">IF(ROW()&lt;=Format_SP2_v1!$AE$1+1, Format_SP2_v1!D121, INDIRECT("Format_SP3_v1!" &amp; ADDRESS(ROW()-Format_SP2_v1!$AE$1-1, COLUMN(), 4)))</f>
        <v/>
      </c>
      <c r="E122" t="str">
        <f ca="1">IF(ROW()&lt;=Format_SP2_v1!$AE$1+1, Format_SP2_v1!E121, INDIRECT("Format_SP3_v1!" &amp; ADDRESS(ROW()-Format_SP2_v1!$AE$1-1, COLUMN(), 4)))</f>
        <v/>
      </c>
      <c r="F122" t="str">
        <f ca="1">IF(ROW()&lt;=Format_SP2_v1!$AE$1+1, Format_SP2_v1!F121, INDIRECT("Format_SP3_v1!" &amp; ADDRESS(ROW()-Format_SP2_v1!$AE$1-1, COLUMN(), 4)))</f>
        <v/>
      </c>
      <c r="G122" t="str">
        <f ca="1">IF(ROW()&lt;=Format_SP2_v1!$AE$1+1, Format_SP2_v1!G121, INDIRECT("Format_SP3_v1!" &amp; ADDRESS(ROW()-Format_SP2_v1!$AE$1-1, COLUMN(), 4)))</f>
        <v/>
      </c>
      <c r="H122" t="str">
        <f ca="1">IF(ROW()&lt;=Format_SP2_v1!$AE$1+1, Format_SP2_v1!H121, INDIRECT("Format_SP3_v1!" &amp; ADDRESS(ROW()-Format_SP2_v1!$AE$1-1, COLUMN(), 4)))</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INDIRECT("Format_SP3_v1!" &amp; ADDRESS(ROW()-Format_SP2_v1!$AE$1-1, COLUMN(), 4)))</f>
        <v/>
      </c>
      <c r="B123" t="str">
        <f ca="1">IF(ROW()&lt;=Format_SP2_v1!$AE$1+1, Format_SP2_v1!B122, INDIRECT("Format_SP3_v1!" &amp; ADDRESS(ROW()-Format_SP2_v1!$AE$1-1, COLUMN(), 4)))</f>
        <v/>
      </c>
      <c r="C123" t="str">
        <f ca="1">IF(ROW()&lt;=Format_SP2_v1!$AE$1+1, Format_SP2_v1!C122, INDIRECT("Format_SP3_v1!" &amp; ADDRESS(ROW()-Format_SP2_v1!$AE$1-1, COLUMN(), 4)))</f>
        <v/>
      </c>
      <c r="D123" t="str">
        <f ca="1">IF(ROW()&lt;=Format_SP2_v1!$AE$1+1, Format_SP2_v1!D122, INDIRECT("Format_SP3_v1!" &amp; ADDRESS(ROW()-Format_SP2_v1!$AE$1-1, COLUMN(), 4)))</f>
        <v/>
      </c>
      <c r="E123" t="str">
        <f ca="1">IF(ROW()&lt;=Format_SP2_v1!$AE$1+1, Format_SP2_v1!E122, INDIRECT("Format_SP3_v1!" &amp; ADDRESS(ROW()-Format_SP2_v1!$AE$1-1, COLUMN(), 4)))</f>
        <v/>
      </c>
      <c r="F123" t="str">
        <f ca="1">IF(ROW()&lt;=Format_SP2_v1!$AE$1+1, Format_SP2_v1!F122, INDIRECT("Format_SP3_v1!" &amp; ADDRESS(ROW()-Format_SP2_v1!$AE$1-1, COLUMN(), 4)))</f>
        <v/>
      </c>
      <c r="G123" t="str">
        <f ca="1">IF(ROW()&lt;=Format_SP2_v1!$AE$1+1, Format_SP2_v1!G122, INDIRECT("Format_SP3_v1!" &amp; ADDRESS(ROW()-Format_SP2_v1!$AE$1-1, COLUMN(), 4)))</f>
        <v/>
      </c>
      <c r="H123" t="str">
        <f ca="1">IF(ROW()&lt;=Format_SP2_v1!$AE$1+1, Format_SP2_v1!H122, INDIRECT("Format_SP3_v1!" &amp; ADDRESS(ROW()-Format_SP2_v1!$AE$1-1, COLUMN(), 4)))</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INDIRECT("Format_SP3_v1!" &amp; ADDRESS(ROW()-Format_SP2_v1!$AE$1-1, COLUMN(), 4)))</f>
        <v/>
      </c>
      <c r="B124" t="str">
        <f ca="1">IF(ROW()&lt;=Format_SP2_v1!$AE$1+1, Format_SP2_v1!B123, INDIRECT("Format_SP3_v1!" &amp; ADDRESS(ROW()-Format_SP2_v1!$AE$1-1, COLUMN(), 4)))</f>
        <v/>
      </c>
      <c r="C124" t="str">
        <f ca="1">IF(ROW()&lt;=Format_SP2_v1!$AE$1+1, Format_SP2_v1!C123, INDIRECT("Format_SP3_v1!" &amp; ADDRESS(ROW()-Format_SP2_v1!$AE$1-1, COLUMN(), 4)))</f>
        <v/>
      </c>
      <c r="D124" t="str">
        <f ca="1">IF(ROW()&lt;=Format_SP2_v1!$AE$1+1, Format_SP2_v1!D123, INDIRECT("Format_SP3_v1!" &amp; ADDRESS(ROW()-Format_SP2_v1!$AE$1-1, COLUMN(), 4)))</f>
        <v/>
      </c>
      <c r="E124" t="str">
        <f ca="1">IF(ROW()&lt;=Format_SP2_v1!$AE$1+1, Format_SP2_v1!E123, INDIRECT("Format_SP3_v1!" &amp; ADDRESS(ROW()-Format_SP2_v1!$AE$1-1, COLUMN(), 4)))</f>
        <v/>
      </c>
      <c r="F124" t="str">
        <f ca="1">IF(ROW()&lt;=Format_SP2_v1!$AE$1+1, Format_SP2_v1!F123, INDIRECT("Format_SP3_v1!" &amp; ADDRESS(ROW()-Format_SP2_v1!$AE$1-1, COLUMN(), 4)))</f>
        <v/>
      </c>
      <c r="G124" t="str">
        <f ca="1">IF(ROW()&lt;=Format_SP2_v1!$AE$1+1, Format_SP2_v1!G123, INDIRECT("Format_SP3_v1!" &amp; ADDRESS(ROW()-Format_SP2_v1!$AE$1-1, COLUMN(), 4)))</f>
        <v/>
      </c>
      <c r="H124" t="str">
        <f ca="1">IF(ROW()&lt;=Format_SP2_v1!$AE$1+1, Format_SP2_v1!H123, INDIRECT("Format_SP3_v1!" &amp; ADDRESS(ROW()-Format_SP2_v1!$AE$1-1, COLUMN(), 4)))</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INDIRECT("Format_SP3_v1!" &amp; ADDRESS(ROW()-Format_SP2_v1!$AE$1-1, COLUMN(), 4)))</f>
        <v/>
      </c>
      <c r="B125" t="str">
        <f ca="1">IF(ROW()&lt;=Format_SP2_v1!$AE$1+1, Format_SP2_v1!B124, INDIRECT("Format_SP3_v1!" &amp; ADDRESS(ROW()-Format_SP2_v1!$AE$1-1, COLUMN(), 4)))</f>
        <v/>
      </c>
      <c r="C125" t="str">
        <f ca="1">IF(ROW()&lt;=Format_SP2_v1!$AE$1+1, Format_SP2_v1!C124, INDIRECT("Format_SP3_v1!" &amp; ADDRESS(ROW()-Format_SP2_v1!$AE$1-1, COLUMN(), 4)))</f>
        <v/>
      </c>
      <c r="D125" t="str">
        <f ca="1">IF(ROW()&lt;=Format_SP2_v1!$AE$1+1, Format_SP2_v1!D124, INDIRECT("Format_SP3_v1!" &amp; ADDRESS(ROW()-Format_SP2_v1!$AE$1-1, COLUMN(), 4)))</f>
        <v/>
      </c>
      <c r="E125" t="str">
        <f ca="1">IF(ROW()&lt;=Format_SP2_v1!$AE$1+1, Format_SP2_v1!E124, INDIRECT("Format_SP3_v1!" &amp; ADDRESS(ROW()-Format_SP2_v1!$AE$1-1, COLUMN(), 4)))</f>
        <v/>
      </c>
      <c r="F125" t="str">
        <f ca="1">IF(ROW()&lt;=Format_SP2_v1!$AE$1+1, Format_SP2_v1!F124, INDIRECT("Format_SP3_v1!" &amp; ADDRESS(ROW()-Format_SP2_v1!$AE$1-1, COLUMN(), 4)))</f>
        <v/>
      </c>
      <c r="G125" t="str">
        <f ca="1">IF(ROW()&lt;=Format_SP2_v1!$AE$1+1, Format_SP2_v1!G124, INDIRECT("Format_SP3_v1!" &amp; ADDRESS(ROW()-Format_SP2_v1!$AE$1-1, COLUMN(), 4)))</f>
        <v/>
      </c>
      <c r="H125" t="str">
        <f ca="1">IF(ROW()&lt;=Format_SP2_v1!$AE$1+1, Format_SP2_v1!H124, INDIRECT("Format_SP3_v1!" &amp; ADDRESS(ROW()-Format_SP2_v1!$AE$1-1, COLUMN(), 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INDIRECT("Format_SP3_v1!" &amp; ADDRESS(ROW()-Format_SP2_v1!$AE$1-1, COLUMN(), 4)))</f>
        <v/>
      </c>
      <c r="B126" t="str">
        <f ca="1">IF(ROW()&lt;=Format_SP2_v1!$AE$1+1, Format_SP2_v1!B125, INDIRECT("Format_SP3_v1!" &amp; ADDRESS(ROW()-Format_SP2_v1!$AE$1-1, COLUMN(), 4)))</f>
        <v/>
      </c>
      <c r="C126" t="str">
        <f ca="1">IF(ROW()&lt;=Format_SP2_v1!$AE$1+1, Format_SP2_v1!C125, INDIRECT("Format_SP3_v1!" &amp; ADDRESS(ROW()-Format_SP2_v1!$AE$1-1, COLUMN(), 4)))</f>
        <v/>
      </c>
      <c r="D126" t="str">
        <f ca="1">IF(ROW()&lt;=Format_SP2_v1!$AE$1+1, Format_SP2_v1!D125, INDIRECT("Format_SP3_v1!" &amp; ADDRESS(ROW()-Format_SP2_v1!$AE$1-1, COLUMN(), 4)))</f>
        <v/>
      </c>
      <c r="E126" t="str">
        <f ca="1">IF(ROW()&lt;=Format_SP2_v1!$AE$1+1, Format_SP2_v1!E125, INDIRECT("Format_SP3_v1!" &amp; ADDRESS(ROW()-Format_SP2_v1!$AE$1-1, COLUMN(), 4)))</f>
        <v/>
      </c>
      <c r="F126" t="str">
        <f ca="1">IF(ROW()&lt;=Format_SP2_v1!$AE$1+1, Format_SP2_v1!F125, INDIRECT("Format_SP3_v1!" &amp; ADDRESS(ROW()-Format_SP2_v1!$AE$1-1, COLUMN(), 4)))</f>
        <v/>
      </c>
      <c r="G126" t="str">
        <f ca="1">IF(ROW()&lt;=Format_SP2_v1!$AE$1+1, Format_SP2_v1!G125, INDIRECT("Format_SP3_v1!" &amp; ADDRESS(ROW()-Format_SP2_v1!$AE$1-1, COLUMN(), 4)))</f>
        <v/>
      </c>
      <c r="H126" t="str">
        <f ca="1">IF(ROW()&lt;=Format_SP2_v1!$AE$1+1, Format_SP2_v1!H125, INDIRECT("Format_SP3_v1!" &amp; ADDRESS(ROW()-Format_SP2_v1!$AE$1-1, COLUMN(), 4)))</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INDIRECT("Format_SP3_v1!" &amp; ADDRESS(ROW()-Format_SP2_v1!$AE$1-1, COLUMN(), 4)))</f>
        <v/>
      </c>
      <c r="B127" t="str">
        <f ca="1">IF(ROW()&lt;=Format_SP2_v1!$AE$1+1, Format_SP2_v1!B126, INDIRECT("Format_SP3_v1!" &amp; ADDRESS(ROW()-Format_SP2_v1!$AE$1-1, COLUMN(), 4)))</f>
        <v/>
      </c>
      <c r="C127" t="str">
        <f ca="1">IF(ROW()&lt;=Format_SP2_v1!$AE$1+1, Format_SP2_v1!C126, INDIRECT("Format_SP3_v1!" &amp; ADDRESS(ROW()-Format_SP2_v1!$AE$1-1, COLUMN(), 4)))</f>
        <v/>
      </c>
      <c r="D127" t="str">
        <f ca="1">IF(ROW()&lt;=Format_SP2_v1!$AE$1+1, Format_SP2_v1!D126, INDIRECT("Format_SP3_v1!" &amp; ADDRESS(ROW()-Format_SP2_v1!$AE$1-1, COLUMN(), 4)))</f>
        <v/>
      </c>
      <c r="E127" t="str">
        <f ca="1">IF(ROW()&lt;=Format_SP2_v1!$AE$1+1, Format_SP2_v1!E126, INDIRECT("Format_SP3_v1!" &amp; ADDRESS(ROW()-Format_SP2_v1!$AE$1-1, COLUMN(), 4)))</f>
        <v/>
      </c>
      <c r="F127" t="str">
        <f ca="1">IF(ROW()&lt;=Format_SP2_v1!$AE$1+1, Format_SP2_v1!F126, INDIRECT("Format_SP3_v1!" &amp; ADDRESS(ROW()-Format_SP2_v1!$AE$1-1, COLUMN(), 4)))</f>
        <v/>
      </c>
      <c r="G127" t="str">
        <f ca="1">IF(ROW()&lt;=Format_SP2_v1!$AE$1+1, Format_SP2_v1!G126, INDIRECT("Format_SP3_v1!" &amp; ADDRESS(ROW()-Format_SP2_v1!$AE$1-1, COLUMN(), 4)))</f>
        <v/>
      </c>
      <c r="H127" t="str">
        <f ca="1">IF(ROW()&lt;=Format_SP2_v1!$AE$1+1, Format_SP2_v1!H126, INDIRECT("Format_SP3_v1!" &amp; ADDRESS(ROW()-Format_SP2_v1!$AE$1-1, COLUMN(), 4)))</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INDIRECT("Format_SP3_v1!" &amp; ADDRESS(ROW()-Format_SP2_v1!$AE$1-1, COLUMN(), 4)))</f>
        <v/>
      </c>
      <c r="B128" t="str">
        <f ca="1">IF(ROW()&lt;=Format_SP2_v1!$AE$1+1, Format_SP2_v1!B127, INDIRECT("Format_SP3_v1!" &amp; ADDRESS(ROW()-Format_SP2_v1!$AE$1-1, COLUMN(), 4)))</f>
        <v/>
      </c>
      <c r="C128" t="str">
        <f ca="1">IF(ROW()&lt;=Format_SP2_v1!$AE$1+1, Format_SP2_v1!C127, INDIRECT("Format_SP3_v1!" &amp; ADDRESS(ROW()-Format_SP2_v1!$AE$1-1, COLUMN(), 4)))</f>
        <v/>
      </c>
      <c r="D128" t="str">
        <f ca="1">IF(ROW()&lt;=Format_SP2_v1!$AE$1+1, Format_SP2_v1!D127, INDIRECT("Format_SP3_v1!" &amp; ADDRESS(ROW()-Format_SP2_v1!$AE$1-1, COLUMN(), 4)))</f>
        <v/>
      </c>
      <c r="E128" t="str">
        <f ca="1">IF(ROW()&lt;=Format_SP2_v1!$AE$1+1, Format_SP2_v1!E127, INDIRECT("Format_SP3_v1!" &amp; ADDRESS(ROW()-Format_SP2_v1!$AE$1-1, COLUMN(), 4)))</f>
        <v/>
      </c>
      <c r="F128" t="str">
        <f ca="1">IF(ROW()&lt;=Format_SP2_v1!$AE$1+1, Format_SP2_v1!F127, INDIRECT("Format_SP3_v1!" &amp; ADDRESS(ROW()-Format_SP2_v1!$AE$1-1, COLUMN(), 4)))</f>
        <v/>
      </c>
      <c r="G128" t="str">
        <f ca="1">IF(ROW()&lt;=Format_SP2_v1!$AE$1+1, Format_SP2_v1!G127, INDIRECT("Format_SP3_v1!" &amp; ADDRESS(ROW()-Format_SP2_v1!$AE$1-1, COLUMN(), 4)))</f>
        <v/>
      </c>
      <c r="H128" t="str">
        <f ca="1">IF(ROW()&lt;=Format_SP2_v1!$AE$1+1, Format_SP2_v1!H127, INDIRECT("Format_SP3_v1!" &amp; ADDRESS(ROW()-Format_SP2_v1!$AE$1-1, COLUMN(), 4)))</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INDIRECT("Format_SP3_v1!" &amp; ADDRESS(ROW()-Format_SP2_v1!$AE$1-1, COLUMN(), 4)))</f>
        <v/>
      </c>
      <c r="B129" t="str">
        <f ca="1">IF(ROW()&lt;=Format_SP2_v1!$AE$1+1, Format_SP2_v1!B128, INDIRECT("Format_SP3_v1!" &amp; ADDRESS(ROW()-Format_SP2_v1!$AE$1-1, COLUMN(), 4)))</f>
        <v/>
      </c>
      <c r="C129" t="str">
        <f ca="1">IF(ROW()&lt;=Format_SP2_v1!$AE$1+1, Format_SP2_v1!C128, INDIRECT("Format_SP3_v1!" &amp; ADDRESS(ROW()-Format_SP2_v1!$AE$1-1, COLUMN(), 4)))</f>
        <v/>
      </c>
      <c r="D129" t="str">
        <f ca="1">IF(ROW()&lt;=Format_SP2_v1!$AE$1+1, Format_SP2_v1!D128, INDIRECT("Format_SP3_v1!" &amp; ADDRESS(ROW()-Format_SP2_v1!$AE$1-1, COLUMN(), 4)))</f>
        <v/>
      </c>
      <c r="E129" t="str">
        <f ca="1">IF(ROW()&lt;=Format_SP2_v1!$AE$1+1, Format_SP2_v1!E128, INDIRECT("Format_SP3_v1!" &amp; ADDRESS(ROW()-Format_SP2_v1!$AE$1-1, COLUMN(), 4)))</f>
        <v/>
      </c>
      <c r="F129" t="str">
        <f ca="1">IF(ROW()&lt;=Format_SP2_v1!$AE$1+1, Format_SP2_v1!F128, INDIRECT("Format_SP3_v1!" &amp; ADDRESS(ROW()-Format_SP2_v1!$AE$1-1, COLUMN(), 4)))</f>
        <v/>
      </c>
      <c r="G129" t="str">
        <f ca="1">IF(ROW()&lt;=Format_SP2_v1!$AE$1+1, Format_SP2_v1!G128, INDIRECT("Format_SP3_v1!" &amp; ADDRESS(ROW()-Format_SP2_v1!$AE$1-1, COLUMN(), 4)))</f>
        <v/>
      </c>
      <c r="H129" t="str">
        <f ca="1">IF(ROW()&lt;=Format_SP2_v1!$AE$1+1, Format_SP2_v1!H128, INDIRECT("Format_SP3_v1!" &amp; ADDRESS(ROW()-Format_SP2_v1!$AE$1-1, COLUMN(), 4)))</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INDIRECT("Format_SP3_v1!" &amp; ADDRESS(ROW()-Format_SP2_v1!$AE$1-1, COLUMN(), 4)))</f>
        <v/>
      </c>
      <c r="B130" t="str">
        <f ca="1">IF(ROW()&lt;=Format_SP2_v1!$AE$1+1, Format_SP2_v1!B129, INDIRECT("Format_SP3_v1!" &amp; ADDRESS(ROW()-Format_SP2_v1!$AE$1-1, COLUMN(), 4)))</f>
        <v/>
      </c>
      <c r="C130" t="str">
        <f ca="1">IF(ROW()&lt;=Format_SP2_v1!$AE$1+1, Format_SP2_v1!C129, INDIRECT("Format_SP3_v1!" &amp; ADDRESS(ROW()-Format_SP2_v1!$AE$1-1, COLUMN(), 4)))</f>
        <v/>
      </c>
      <c r="D130" t="str">
        <f ca="1">IF(ROW()&lt;=Format_SP2_v1!$AE$1+1, Format_SP2_v1!D129, INDIRECT("Format_SP3_v1!" &amp; ADDRESS(ROW()-Format_SP2_v1!$AE$1-1, COLUMN(), 4)))</f>
        <v/>
      </c>
      <c r="E130" t="str">
        <f ca="1">IF(ROW()&lt;=Format_SP2_v1!$AE$1+1, Format_SP2_v1!E129, INDIRECT("Format_SP3_v1!" &amp; ADDRESS(ROW()-Format_SP2_v1!$AE$1-1, COLUMN(), 4)))</f>
        <v/>
      </c>
      <c r="F130" t="str">
        <f ca="1">IF(ROW()&lt;=Format_SP2_v1!$AE$1+1, Format_SP2_v1!F129, INDIRECT("Format_SP3_v1!" &amp; ADDRESS(ROW()-Format_SP2_v1!$AE$1-1, COLUMN(), 4)))</f>
        <v/>
      </c>
      <c r="G130" t="str">
        <f ca="1">IF(ROW()&lt;=Format_SP2_v1!$AE$1+1, Format_SP2_v1!G129, INDIRECT("Format_SP3_v1!" &amp; ADDRESS(ROW()-Format_SP2_v1!$AE$1-1, COLUMN(), 4)))</f>
        <v/>
      </c>
      <c r="H130" t="str">
        <f ca="1">IF(ROW()&lt;=Format_SP2_v1!$AE$1+1, Format_SP2_v1!H129, INDIRECT("Format_SP3_v1!" &amp; ADDRESS(ROW()-Format_SP2_v1!$AE$1-1, COLUMN(), 4)))</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INDIRECT("Format_SP3_v1!" &amp; ADDRESS(ROW()-Format_SP2_v1!$AE$1-1, COLUMN(), 4)))</f>
        <v/>
      </c>
      <c r="B131" t="str">
        <f ca="1">IF(ROW()&lt;=Format_SP2_v1!$AE$1+1, Format_SP2_v1!B130, INDIRECT("Format_SP3_v1!" &amp; ADDRESS(ROW()-Format_SP2_v1!$AE$1-1, COLUMN(), 4)))</f>
        <v/>
      </c>
      <c r="C131" t="str">
        <f ca="1">IF(ROW()&lt;=Format_SP2_v1!$AE$1+1, Format_SP2_v1!C130, INDIRECT("Format_SP3_v1!" &amp; ADDRESS(ROW()-Format_SP2_v1!$AE$1-1, COLUMN(), 4)))</f>
        <v/>
      </c>
      <c r="D131" t="str">
        <f ca="1">IF(ROW()&lt;=Format_SP2_v1!$AE$1+1, Format_SP2_v1!D130, INDIRECT("Format_SP3_v1!" &amp; ADDRESS(ROW()-Format_SP2_v1!$AE$1-1, COLUMN(), 4)))</f>
        <v/>
      </c>
      <c r="E131" t="str">
        <f ca="1">IF(ROW()&lt;=Format_SP2_v1!$AE$1+1, Format_SP2_v1!E130, INDIRECT("Format_SP3_v1!" &amp; ADDRESS(ROW()-Format_SP2_v1!$AE$1-1, COLUMN(), 4)))</f>
        <v/>
      </c>
      <c r="F131" t="str">
        <f ca="1">IF(ROW()&lt;=Format_SP2_v1!$AE$1+1, Format_SP2_v1!F130, INDIRECT("Format_SP3_v1!" &amp; ADDRESS(ROW()-Format_SP2_v1!$AE$1-1, COLUMN(), 4)))</f>
        <v/>
      </c>
      <c r="G131" t="str">
        <f ca="1">IF(ROW()&lt;=Format_SP2_v1!$AE$1+1, Format_SP2_v1!G130, INDIRECT("Format_SP3_v1!" &amp; ADDRESS(ROW()-Format_SP2_v1!$AE$1-1, COLUMN(), 4)))</f>
        <v/>
      </c>
      <c r="H131" t="str">
        <f ca="1">IF(ROW()&lt;=Format_SP2_v1!$AE$1+1, Format_SP2_v1!H130, INDIRECT("Format_SP3_v1!" &amp; ADDRESS(ROW()-Format_SP2_v1!$AE$1-1, COLUMN(), 4)))</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INDIRECT("Format_SP3_v1!" &amp; ADDRESS(ROW()-Format_SP2_v1!$AE$1-1, COLUMN(), 4)))</f>
        <v/>
      </c>
      <c r="B132" t="str">
        <f ca="1">IF(ROW()&lt;=Format_SP2_v1!$AE$1+1, Format_SP2_v1!B131, INDIRECT("Format_SP3_v1!" &amp; ADDRESS(ROW()-Format_SP2_v1!$AE$1-1, COLUMN(), 4)))</f>
        <v/>
      </c>
      <c r="C132" t="str">
        <f ca="1">IF(ROW()&lt;=Format_SP2_v1!$AE$1+1, Format_SP2_v1!C131, INDIRECT("Format_SP3_v1!" &amp; ADDRESS(ROW()-Format_SP2_v1!$AE$1-1, COLUMN(), 4)))</f>
        <v/>
      </c>
      <c r="D132" t="str">
        <f ca="1">IF(ROW()&lt;=Format_SP2_v1!$AE$1+1, Format_SP2_v1!D131, INDIRECT("Format_SP3_v1!" &amp; ADDRESS(ROW()-Format_SP2_v1!$AE$1-1, COLUMN(), 4)))</f>
        <v/>
      </c>
      <c r="E132" t="str">
        <f ca="1">IF(ROW()&lt;=Format_SP2_v1!$AE$1+1, Format_SP2_v1!E131, INDIRECT("Format_SP3_v1!" &amp; ADDRESS(ROW()-Format_SP2_v1!$AE$1-1, COLUMN(), 4)))</f>
        <v/>
      </c>
      <c r="F132" t="str">
        <f ca="1">IF(ROW()&lt;=Format_SP2_v1!$AE$1+1, Format_SP2_v1!F131, INDIRECT("Format_SP3_v1!" &amp; ADDRESS(ROW()-Format_SP2_v1!$AE$1-1, COLUMN(), 4)))</f>
        <v/>
      </c>
      <c r="G132" t="str">
        <f ca="1">IF(ROW()&lt;=Format_SP2_v1!$AE$1+1, Format_SP2_v1!G131, INDIRECT("Format_SP3_v1!" &amp; ADDRESS(ROW()-Format_SP2_v1!$AE$1-1, COLUMN(), 4)))</f>
        <v/>
      </c>
      <c r="H132" t="str">
        <f ca="1">IF(ROW()&lt;=Format_SP2_v1!$AE$1+1, Format_SP2_v1!H131, INDIRECT("Format_SP3_v1!" &amp; ADDRESS(ROW()-Format_SP2_v1!$AE$1-1, COLUMN(), 4)))</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INDIRECT("Format_SP3_v1!" &amp; ADDRESS(ROW()-Format_SP2_v1!$AE$1-1, COLUMN(), 4)))</f>
        <v/>
      </c>
      <c r="B133" t="str">
        <f ca="1">IF(ROW()&lt;=Format_SP2_v1!$AE$1+1, Format_SP2_v1!B132, INDIRECT("Format_SP3_v1!" &amp; ADDRESS(ROW()-Format_SP2_v1!$AE$1-1, COLUMN(), 4)))</f>
        <v/>
      </c>
      <c r="C133" t="str">
        <f ca="1">IF(ROW()&lt;=Format_SP2_v1!$AE$1+1, Format_SP2_v1!C132, INDIRECT("Format_SP3_v1!" &amp; ADDRESS(ROW()-Format_SP2_v1!$AE$1-1, COLUMN(), 4)))</f>
        <v/>
      </c>
      <c r="D133" t="str">
        <f ca="1">IF(ROW()&lt;=Format_SP2_v1!$AE$1+1, Format_SP2_v1!D132, INDIRECT("Format_SP3_v1!" &amp; ADDRESS(ROW()-Format_SP2_v1!$AE$1-1, COLUMN(), 4)))</f>
        <v/>
      </c>
      <c r="E133" t="str">
        <f ca="1">IF(ROW()&lt;=Format_SP2_v1!$AE$1+1, Format_SP2_v1!E132, INDIRECT("Format_SP3_v1!" &amp; ADDRESS(ROW()-Format_SP2_v1!$AE$1-1, COLUMN(), 4)))</f>
        <v/>
      </c>
      <c r="F133" t="str">
        <f ca="1">IF(ROW()&lt;=Format_SP2_v1!$AE$1+1, Format_SP2_v1!F132, INDIRECT("Format_SP3_v1!" &amp; ADDRESS(ROW()-Format_SP2_v1!$AE$1-1, COLUMN(), 4)))</f>
        <v/>
      </c>
      <c r="G133" t="str">
        <f ca="1">IF(ROW()&lt;=Format_SP2_v1!$AE$1+1, Format_SP2_v1!G132, INDIRECT("Format_SP3_v1!" &amp; ADDRESS(ROW()-Format_SP2_v1!$AE$1-1, COLUMN(), 4)))</f>
        <v/>
      </c>
      <c r="H133" t="str">
        <f ca="1">IF(ROW()&lt;=Format_SP2_v1!$AE$1+1, Format_SP2_v1!H132, INDIRECT("Format_SP3_v1!" &amp; ADDRESS(ROW()-Format_SP2_v1!$AE$1-1, COLUMN(), 4)))</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INDIRECT("Format_SP3_v1!" &amp; ADDRESS(ROW()-Format_SP2_v1!$AE$1-1, COLUMN(), 4)))</f>
        <v/>
      </c>
      <c r="B134" t="str">
        <f ca="1">IF(ROW()&lt;=Format_SP2_v1!$AE$1+1, Format_SP2_v1!B133, INDIRECT("Format_SP3_v1!" &amp; ADDRESS(ROW()-Format_SP2_v1!$AE$1-1, COLUMN(), 4)))</f>
        <v/>
      </c>
      <c r="C134" t="str">
        <f ca="1">IF(ROW()&lt;=Format_SP2_v1!$AE$1+1, Format_SP2_v1!C133, INDIRECT("Format_SP3_v1!" &amp; ADDRESS(ROW()-Format_SP2_v1!$AE$1-1, COLUMN(), 4)))</f>
        <v/>
      </c>
      <c r="D134" t="str">
        <f ca="1">IF(ROW()&lt;=Format_SP2_v1!$AE$1+1, Format_SP2_v1!D133, INDIRECT("Format_SP3_v1!" &amp; ADDRESS(ROW()-Format_SP2_v1!$AE$1-1, COLUMN(), 4)))</f>
        <v/>
      </c>
      <c r="E134" t="str">
        <f ca="1">IF(ROW()&lt;=Format_SP2_v1!$AE$1+1, Format_SP2_v1!E133, INDIRECT("Format_SP3_v1!" &amp; ADDRESS(ROW()-Format_SP2_v1!$AE$1-1, COLUMN(), 4)))</f>
        <v/>
      </c>
      <c r="F134" t="str">
        <f ca="1">IF(ROW()&lt;=Format_SP2_v1!$AE$1+1, Format_SP2_v1!F133, INDIRECT("Format_SP3_v1!" &amp; ADDRESS(ROW()-Format_SP2_v1!$AE$1-1, COLUMN(), 4)))</f>
        <v/>
      </c>
      <c r="G134" t="str">
        <f ca="1">IF(ROW()&lt;=Format_SP2_v1!$AE$1+1, Format_SP2_v1!G133, INDIRECT("Format_SP3_v1!" &amp; ADDRESS(ROW()-Format_SP2_v1!$AE$1-1, COLUMN(), 4)))</f>
        <v/>
      </c>
      <c r="H134" t="str">
        <f ca="1">IF(ROW()&lt;=Format_SP2_v1!$AE$1+1, Format_SP2_v1!H133, INDIRECT("Format_SP3_v1!" &amp; ADDRESS(ROW()-Format_SP2_v1!$AE$1-1, COLUMN(), 4)))</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INDIRECT("Format_SP3_v1!" &amp; ADDRESS(ROW()-Format_SP2_v1!$AE$1-1, COLUMN(), 4)))</f>
        <v/>
      </c>
      <c r="B135" t="str">
        <f ca="1">IF(ROW()&lt;=Format_SP2_v1!$AE$1+1, Format_SP2_v1!B134, INDIRECT("Format_SP3_v1!" &amp; ADDRESS(ROW()-Format_SP2_v1!$AE$1-1, COLUMN(), 4)))</f>
        <v/>
      </c>
      <c r="C135" t="str">
        <f ca="1">IF(ROW()&lt;=Format_SP2_v1!$AE$1+1, Format_SP2_v1!C134, INDIRECT("Format_SP3_v1!" &amp; ADDRESS(ROW()-Format_SP2_v1!$AE$1-1, COLUMN(), 4)))</f>
        <v/>
      </c>
      <c r="D135" t="str">
        <f ca="1">IF(ROW()&lt;=Format_SP2_v1!$AE$1+1, Format_SP2_v1!D134, INDIRECT("Format_SP3_v1!" &amp; ADDRESS(ROW()-Format_SP2_v1!$AE$1-1, COLUMN(), 4)))</f>
        <v/>
      </c>
      <c r="E135" t="str">
        <f ca="1">IF(ROW()&lt;=Format_SP2_v1!$AE$1+1, Format_SP2_v1!E134, INDIRECT("Format_SP3_v1!" &amp; ADDRESS(ROW()-Format_SP2_v1!$AE$1-1, COLUMN(), 4)))</f>
        <v/>
      </c>
      <c r="F135" t="str">
        <f ca="1">IF(ROW()&lt;=Format_SP2_v1!$AE$1+1, Format_SP2_v1!F134, INDIRECT("Format_SP3_v1!" &amp; ADDRESS(ROW()-Format_SP2_v1!$AE$1-1, COLUMN(), 4)))</f>
        <v/>
      </c>
      <c r="G135" t="str">
        <f ca="1">IF(ROW()&lt;=Format_SP2_v1!$AE$1+1, Format_SP2_v1!G134, INDIRECT("Format_SP3_v1!" &amp; ADDRESS(ROW()-Format_SP2_v1!$AE$1-1, COLUMN(), 4)))</f>
        <v/>
      </c>
      <c r="H135" t="str">
        <f ca="1">IF(ROW()&lt;=Format_SP2_v1!$AE$1+1, Format_SP2_v1!H134, INDIRECT("Format_SP3_v1!" &amp; ADDRESS(ROW()-Format_SP2_v1!$AE$1-1, COLUMN(), 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INDIRECT("Format_SP3_v1!" &amp; ADDRESS(ROW()-Format_SP2_v1!$AE$1-1, COLUMN(), 4)))</f>
        <v/>
      </c>
      <c r="B136" t="str">
        <f ca="1">IF(ROW()&lt;=Format_SP2_v1!$AE$1+1, Format_SP2_v1!B135, INDIRECT("Format_SP3_v1!" &amp; ADDRESS(ROW()-Format_SP2_v1!$AE$1-1, COLUMN(), 4)))</f>
        <v/>
      </c>
      <c r="C136" t="str">
        <f ca="1">IF(ROW()&lt;=Format_SP2_v1!$AE$1+1, Format_SP2_v1!C135, INDIRECT("Format_SP3_v1!" &amp; ADDRESS(ROW()-Format_SP2_v1!$AE$1-1, COLUMN(), 4)))</f>
        <v/>
      </c>
      <c r="D136" t="str">
        <f ca="1">IF(ROW()&lt;=Format_SP2_v1!$AE$1+1, Format_SP2_v1!D135, INDIRECT("Format_SP3_v1!" &amp; ADDRESS(ROW()-Format_SP2_v1!$AE$1-1, COLUMN(), 4)))</f>
        <v/>
      </c>
      <c r="E136" t="str">
        <f ca="1">IF(ROW()&lt;=Format_SP2_v1!$AE$1+1, Format_SP2_v1!E135, INDIRECT("Format_SP3_v1!" &amp; ADDRESS(ROW()-Format_SP2_v1!$AE$1-1, COLUMN(), 4)))</f>
        <v/>
      </c>
      <c r="F136" t="str">
        <f ca="1">IF(ROW()&lt;=Format_SP2_v1!$AE$1+1, Format_SP2_v1!F135, INDIRECT("Format_SP3_v1!" &amp; ADDRESS(ROW()-Format_SP2_v1!$AE$1-1, COLUMN(), 4)))</f>
        <v/>
      </c>
      <c r="G136" t="str">
        <f ca="1">IF(ROW()&lt;=Format_SP2_v1!$AE$1+1, Format_SP2_v1!G135, INDIRECT("Format_SP3_v1!" &amp; ADDRESS(ROW()-Format_SP2_v1!$AE$1-1, COLUMN(), 4)))</f>
        <v/>
      </c>
      <c r="H136" t="str">
        <f ca="1">IF(ROW()&lt;=Format_SP2_v1!$AE$1+1, Format_SP2_v1!H135, INDIRECT("Format_SP3_v1!" &amp; ADDRESS(ROW()-Format_SP2_v1!$AE$1-1, COLUMN(), 4)))</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INDIRECT("Format_SP3_v1!" &amp; ADDRESS(ROW()-Format_SP2_v1!$AE$1-1, COLUMN(), 4)))</f>
        <v/>
      </c>
      <c r="B137" t="str">
        <f ca="1">IF(ROW()&lt;=Format_SP2_v1!$AE$1+1, Format_SP2_v1!B136, INDIRECT("Format_SP3_v1!" &amp; ADDRESS(ROW()-Format_SP2_v1!$AE$1-1, COLUMN(), 4)))</f>
        <v/>
      </c>
      <c r="C137" t="str">
        <f ca="1">IF(ROW()&lt;=Format_SP2_v1!$AE$1+1, Format_SP2_v1!C136, INDIRECT("Format_SP3_v1!" &amp; ADDRESS(ROW()-Format_SP2_v1!$AE$1-1, COLUMN(), 4)))</f>
        <v/>
      </c>
      <c r="D137" t="str">
        <f ca="1">IF(ROW()&lt;=Format_SP2_v1!$AE$1+1, Format_SP2_v1!D136, INDIRECT("Format_SP3_v1!" &amp; ADDRESS(ROW()-Format_SP2_v1!$AE$1-1, COLUMN(), 4)))</f>
        <v/>
      </c>
      <c r="E137" t="str">
        <f ca="1">IF(ROW()&lt;=Format_SP2_v1!$AE$1+1, Format_SP2_v1!E136, INDIRECT("Format_SP3_v1!" &amp; ADDRESS(ROW()-Format_SP2_v1!$AE$1-1, COLUMN(), 4)))</f>
        <v/>
      </c>
      <c r="F137" t="str">
        <f ca="1">IF(ROW()&lt;=Format_SP2_v1!$AE$1+1, Format_SP2_v1!F136, INDIRECT("Format_SP3_v1!" &amp; ADDRESS(ROW()-Format_SP2_v1!$AE$1-1, COLUMN(), 4)))</f>
        <v/>
      </c>
      <c r="G137" t="str">
        <f ca="1">IF(ROW()&lt;=Format_SP2_v1!$AE$1+1, Format_SP2_v1!G136, INDIRECT("Format_SP3_v1!" &amp; ADDRESS(ROW()-Format_SP2_v1!$AE$1-1, COLUMN(), 4)))</f>
        <v/>
      </c>
      <c r="H137" t="str">
        <f ca="1">IF(ROW()&lt;=Format_SP2_v1!$AE$1+1, Format_SP2_v1!H136, INDIRECT("Format_SP3_v1!" &amp; ADDRESS(ROW()-Format_SP2_v1!$AE$1-1, COLUMN(), 4)))</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INDIRECT("Format_SP3_v1!" &amp; ADDRESS(ROW()-Format_SP2_v1!$AE$1-1, COLUMN(), 4)))</f>
        <v/>
      </c>
      <c r="B138" t="str">
        <f ca="1">IF(ROW()&lt;=Format_SP2_v1!$AE$1+1, Format_SP2_v1!B137, INDIRECT("Format_SP3_v1!" &amp; ADDRESS(ROW()-Format_SP2_v1!$AE$1-1, COLUMN(), 4)))</f>
        <v/>
      </c>
      <c r="C138" t="str">
        <f ca="1">IF(ROW()&lt;=Format_SP2_v1!$AE$1+1, Format_SP2_v1!C137, INDIRECT("Format_SP3_v1!" &amp; ADDRESS(ROW()-Format_SP2_v1!$AE$1-1, COLUMN(), 4)))</f>
        <v/>
      </c>
      <c r="D138" t="str">
        <f ca="1">IF(ROW()&lt;=Format_SP2_v1!$AE$1+1, Format_SP2_v1!D137, INDIRECT("Format_SP3_v1!" &amp; ADDRESS(ROW()-Format_SP2_v1!$AE$1-1, COLUMN(), 4)))</f>
        <v/>
      </c>
      <c r="E138" t="str">
        <f ca="1">IF(ROW()&lt;=Format_SP2_v1!$AE$1+1, Format_SP2_v1!E137, INDIRECT("Format_SP3_v1!" &amp; ADDRESS(ROW()-Format_SP2_v1!$AE$1-1, COLUMN(), 4)))</f>
        <v/>
      </c>
      <c r="F138" t="str">
        <f ca="1">IF(ROW()&lt;=Format_SP2_v1!$AE$1+1, Format_SP2_v1!F137, INDIRECT("Format_SP3_v1!" &amp; ADDRESS(ROW()-Format_SP2_v1!$AE$1-1, COLUMN(), 4)))</f>
        <v/>
      </c>
      <c r="G138" t="str">
        <f ca="1">IF(ROW()&lt;=Format_SP2_v1!$AE$1+1, Format_SP2_v1!G137, INDIRECT("Format_SP3_v1!" &amp; ADDRESS(ROW()-Format_SP2_v1!$AE$1-1, COLUMN(), 4)))</f>
        <v/>
      </c>
      <c r="H138" t="str">
        <f ca="1">IF(ROW()&lt;=Format_SP2_v1!$AE$1+1, Format_SP2_v1!H137, INDIRECT("Format_SP3_v1!" &amp; ADDRESS(ROW()-Format_SP2_v1!$AE$1-1, COLUMN(), 4)))</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INDIRECT("Format_SP3_v1!" &amp; ADDRESS(ROW()-Format_SP2_v1!$AE$1-1, COLUMN(), 4)))</f>
        <v/>
      </c>
      <c r="B139" t="str">
        <f ca="1">IF(ROW()&lt;=Format_SP2_v1!$AE$1+1, Format_SP2_v1!B138, INDIRECT("Format_SP3_v1!" &amp; ADDRESS(ROW()-Format_SP2_v1!$AE$1-1, COLUMN(), 4)))</f>
        <v/>
      </c>
      <c r="C139" t="str">
        <f ca="1">IF(ROW()&lt;=Format_SP2_v1!$AE$1+1, Format_SP2_v1!C138, INDIRECT("Format_SP3_v1!" &amp; ADDRESS(ROW()-Format_SP2_v1!$AE$1-1, COLUMN(), 4)))</f>
        <v/>
      </c>
      <c r="D139" t="str">
        <f ca="1">IF(ROW()&lt;=Format_SP2_v1!$AE$1+1, Format_SP2_v1!D138, INDIRECT("Format_SP3_v1!" &amp; ADDRESS(ROW()-Format_SP2_v1!$AE$1-1, COLUMN(), 4)))</f>
        <v/>
      </c>
      <c r="E139" t="str">
        <f ca="1">IF(ROW()&lt;=Format_SP2_v1!$AE$1+1, Format_SP2_v1!E138, INDIRECT("Format_SP3_v1!" &amp; ADDRESS(ROW()-Format_SP2_v1!$AE$1-1, COLUMN(), 4)))</f>
        <v/>
      </c>
      <c r="F139" t="str">
        <f ca="1">IF(ROW()&lt;=Format_SP2_v1!$AE$1+1, Format_SP2_v1!F138, INDIRECT("Format_SP3_v1!" &amp; ADDRESS(ROW()-Format_SP2_v1!$AE$1-1, COLUMN(), 4)))</f>
        <v/>
      </c>
      <c r="G139" t="str">
        <f ca="1">IF(ROW()&lt;=Format_SP2_v1!$AE$1+1, Format_SP2_v1!G138, INDIRECT("Format_SP3_v1!" &amp; ADDRESS(ROW()-Format_SP2_v1!$AE$1-1, COLUMN(), 4)))</f>
        <v/>
      </c>
      <c r="H139" t="str">
        <f ca="1">IF(ROW()&lt;=Format_SP2_v1!$AE$1+1, Format_SP2_v1!H138, INDIRECT("Format_SP3_v1!" &amp; ADDRESS(ROW()-Format_SP2_v1!$AE$1-1, COLUMN(), 4)))</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INDIRECT("Format_SP3_v1!" &amp; ADDRESS(ROW()-Format_SP2_v1!$AE$1-1, COLUMN(), 4)))</f>
        <v/>
      </c>
      <c r="B140" t="str">
        <f ca="1">IF(ROW()&lt;=Format_SP2_v1!$AE$1+1, Format_SP2_v1!B139, INDIRECT("Format_SP3_v1!" &amp; ADDRESS(ROW()-Format_SP2_v1!$AE$1-1, COLUMN(), 4)))</f>
        <v/>
      </c>
      <c r="C140" t="str">
        <f ca="1">IF(ROW()&lt;=Format_SP2_v1!$AE$1+1, Format_SP2_v1!C139, INDIRECT("Format_SP3_v1!" &amp; ADDRESS(ROW()-Format_SP2_v1!$AE$1-1, COLUMN(), 4)))</f>
        <v/>
      </c>
      <c r="D140" t="str">
        <f ca="1">IF(ROW()&lt;=Format_SP2_v1!$AE$1+1, Format_SP2_v1!D139, INDIRECT("Format_SP3_v1!" &amp; ADDRESS(ROW()-Format_SP2_v1!$AE$1-1, COLUMN(), 4)))</f>
        <v/>
      </c>
      <c r="E140" t="str">
        <f ca="1">IF(ROW()&lt;=Format_SP2_v1!$AE$1+1, Format_SP2_v1!E139, INDIRECT("Format_SP3_v1!" &amp; ADDRESS(ROW()-Format_SP2_v1!$AE$1-1, COLUMN(), 4)))</f>
        <v/>
      </c>
      <c r="F140" t="str">
        <f ca="1">IF(ROW()&lt;=Format_SP2_v1!$AE$1+1, Format_SP2_v1!F139, INDIRECT("Format_SP3_v1!" &amp; ADDRESS(ROW()-Format_SP2_v1!$AE$1-1, COLUMN(), 4)))</f>
        <v/>
      </c>
      <c r="G140" t="str">
        <f ca="1">IF(ROW()&lt;=Format_SP2_v1!$AE$1+1, Format_SP2_v1!G139, INDIRECT("Format_SP3_v1!" &amp; ADDRESS(ROW()-Format_SP2_v1!$AE$1-1, COLUMN(), 4)))</f>
        <v/>
      </c>
      <c r="H140" t="str">
        <f ca="1">IF(ROW()&lt;=Format_SP2_v1!$AE$1+1, Format_SP2_v1!H139, INDIRECT("Format_SP3_v1!" &amp; ADDRESS(ROW()-Format_SP2_v1!$AE$1-1, COLUMN(), 4)))</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INDIRECT("Format_SP3_v1!" &amp; ADDRESS(ROW()-Format_SP2_v1!$AE$1-1, COLUMN(), 4)))</f>
        <v/>
      </c>
      <c r="B141" t="str">
        <f ca="1">IF(ROW()&lt;=Format_SP2_v1!$AE$1+1, Format_SP2_v1!B140, INDIRECT("Format_SP3_v1!" &amp; ADDRESS(ROW()-Format_SP2_v1!$AE$1-1, COLUMN(), 4)))</f>
        <v/>
      </c>
      <c r="C141" t="str">
        <f ca="1">IF(ROW()&lt;=Format_SP2_v1!$AE$1+1, Format_SP2_v1!C140, INDIRECT("Format_SP3_v1!" &amp; ADDRESS(ROW()-Format_SP2_v1!$AE$1-1, COLUMN(), 4)))</f>
        <v/>
      </c>
      <c r="D141" t="str">
        <f ca="1">IF(ROW()&lt;=Format_SP2_v1!$AE$1+1, Format_SP2_v1!D140, INDIRECT("Format_SP3_v1!" &amp; ADDRESS(ROW()-Format_SP2_v1!$AE$1-1, COLUMN(), 4)))</f>
        <v/>
      </c>
      <c r="E141" t="str">
        <f ca="1">IF(ROW()&lt;=Format_SP2_v1!$AE$1+1, Format_SP2_v1!E140, INDIRECT("Format_SP3_v1!" &amp; ADDRESS(ROW()-Format_SP2_v1!$AE$1-1, COLUMN(), 4)))</f>
        <v/>
      </c>
      <c r="F141" t="str">
        <f ca="1">IF(ROW()&lt;=Format_SP2_v1!$AE$1+1, Format_SP2_v1!F140, INDIRECT("Format_SP3_v1!" &amp; ADDRESS(ROW()-Format_SP2_v1!$AE$1-1, COLUMN(), 4)))</f>
        <v/>
      </c>
      <c r="G141" t="str">
        <f ca="1">IF(ROW()&lt;=Format_SP2_v1!$AE$1+1, Format_SP2_v1!G140, INDIRECT("Format_SP3_v1!" &amp; ADDRESS(ROW()-Format_SP2_v1!$AE$1-1, COLUMN(), 4)))</f>
        <v/>
      </c>
      <c r="H141" t="str">
        <f ca="1">IF(ROW()&lt;=Format_SP2_v1!$AE$1+1, Format_SP2_v1!H140, INDIRECT("Format_SP3_v1!" &amp; ADDRESS(ROW()-Format_SP2_v1!$AE$1-1, COLUMN(), 4)))</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INDIRECT("Format_SP3_v1!" &amp; ADDRESS(ROW()-Format_SP2_v1!$AE$1-1, COLUMN(), 4)))</f>
        <v/>
      </c>
      <c r="B142" t="str">
        <f ca="1">IF(ROW()&lt;=Format_SP2_v1!$AE$1+1, Format_SP2_v1!B141, INDIRECT("Format_SP3_v1!" &amp; ADDRESS(ROW()-Format_SP2_v1!$AE$1-1, COLUMN(), 4)))</f>
        <v/>
      </c>
      <c r="C142" t="str">
        <f ca="1">IF(ROW()&lt;=Format_SP2_v1!$AE$1+1, Format_SP2_v1!C141, INDIRECT("Format_SP3_v1!" &amp; ADDRESS(ROW()-Format_SP2_v1!$AE$1-1, COLUMN(), 4)))</f>
        <v/>
      </c>
      <c r="D142" t="str">
        <f ca="1">IF(ROW()&lt;=Format_SP2_v1!$AE$1+1, Format_SP2_v1!D141, INDIRECT("Format_SP3_v1!" &amp; ADDRESS(ROW()-Format_SP2_v1!$AE$1-1, COLUMN(), 4)))</f>
        <v/>
      </c>
      <c r="E142" t="str">
        <f ca="1">IF(ROW()&lt;=Format_SP2_v1!$AE$1+1, Format_SP2_v1!E141, INDIRECT("Format_SP3_v1!" &amp; ADDRESS(ROW()-Format_SP2_v1!$AE$1-1, COLUMN(), 4)))</f>
        <v/>
      </c>
      <c r="F142" t="str">
        <f ca="1">IF(ROW()&lt;=Format_SP2_v1!$AE$1+1, Format_SP2_v1!F141, INDIRECT("Format_SP3_v1!" &amp; ADDRESS(ROW()-Format_SP2_v1!$AE$1-1, COLUMN(), 4)))</f>
        <v/>
      </c>
      <c r="G142" t="str">
        <f ca="1">IF(ROW()&lt;=Format_SP2_v1!$AE$1+1, Format_SP2_v1!G141, INDIRECT("Format_SP3_v1!" &amp; ADDRESS(ROW()-Format_SP2_v1!$AE$1-1, COLUMN(), 4)))</f>
        <v/>
      </c>
      <c r="H142" t="str">
        <f ca="1">IF(ROW()&lt;=Format_SP2_v1!$AE$1+1, Format_SP2_v1!H141, INDIRECT("Format_SP3_v1!" &amp; ADDRESS(ROW()-Format_SP2_v1!$AE$1-1, COLUMN(), 4)))</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INDIRECT("Format_SP3_v1!" &amp; ADDRESS(ROW()-Format_SP2_v1!$AE$1-1, COLUMN(), 4)))</f>
        <v/>
      </c>
      <c r="B143" t="str">
        <f ca="1">IF(ROW()&lt;=Format_SP2_v1!$AE$1+1, Format_SP2_v1!B142, INDIRECT("Format_SP3_v1!" &amp; ADDRESS(ROW()-Format_SP2_v1!$AE$1-1, COLUMN(), 4)))</f>
        <v/>
      </c>
      <c r="C143" t="str">
        <f ca="1">IF(ROW()&lt;=Format_SP2_v1!$AE$1+1, Format_SP2_v1!C142, INDIRECT("Format_SP3_v1!" &amp; ADDRESS(ROW()-Format_SP2_v1!$AE$1-1, COLUMN(), 4)))</f>
        <v/>
      </c>
      <c r="D143" t="str">
        <f ca="1">IF(ROW()&lt;=Format_SP2_v1!$AE$1+1, Format_SP2_v1!D142, INDIRECT("Format_SP3_v1!" &amp; ADDRESS(ROW()-Format_SP2_v1!$AE$1-1, COLUMN(), 4)))</f>
        <v/>
      </c>
      <c r="E143" t="str">
        <f ca="1">IF(ROW()&lt;=Format_SP2_v1!$AE$1+1, Format_SP2_v1!E142, INDIRECT("Format_SP3_v1!" &amp; ADDRESS(ROW()-Format_SP2_v1!$AE$1-1, COLUMN(), 4)))</f>
        <v/>
      </c>
      <c r="F143" t="str">
        <f ca="1">IF(ROW()&lt;=Format_SP2_v1!$AE$1+1, Format_SP2_v1!F142, INDIRECT("Format_SP3_v1!" &amp; ADDRESS(ROW()-Format_SP2_v1!$AE$1-1, COLUMN(), 4)))</f>
        <v/>
      </c>
      <c r="G143" t="str">
        <f ca="1">IF(ROW()&lt;=Format_SP2_v1!$AE$1+1, Format_SP2_v1!G142, INDIRECT("Format_SP3_v1!" &amp; ADDRESS(ROW()-Format_SP2_v1!$AE$1-1, COLUMN(), 4)))</f>
        <v/>
      </c>
      <c r="H143" t="str">
        <f ca="1">IF(ROW()&lt;=Format_SP2_v1!$AE$1+1, Format_SP2_v1!H142, INDIRECT("Format_SP3_v1!" &amp; ADDRESS(ROW()-Format_SP2_v1!$AE$1-1, COLUMN(), 4)))</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INDIRECT("Format_SP3_v1!" &amp; ADDRESS(ROW()-Format_SP2_v1!$AE$1-1, COLUMN(), 4)))</f>
        <v/>
      </c>
      <c r="B144" t="str">
        <f ca="1">IF(ROW()&lt;=Format_SP2_v1!$AE$1+1, Format_SP2_v1!B143, INDIRECT("Format_SP3_v1!" &amp; ADDRESS(ROW()-Format_SP2_v1!$AE$1-1, COLUMN(), 4)))</f>
        <v/>
      </c>
      <c r="C144" t="str">
        <f ca="1">IF(ROW()&lt;=Format_SP2_v1!$AE$1+1, Format_SP2_v1!C143, INDIRECT("Format_SP3_v1!" &amp; ADDRESS(ROW()-Format_SP2_v1!$AE$1-1, COLUMN(), 4)))</f>
        <v/>
      </c>
      <c r="D144" t="str">
        <f ca="1">IF(ROW()&lt;=Format_SP2_v1!$AE$1+1, Format_SP2_v1!D143, INDIRECT("Format_SP3_v1!" &amp; ADDRESS(ROW()-Format_SP2_v1!$AE$1-1, COLUMN(), 4)))</f>
        <v/>
      </c>
      <c r="E144" t="str">
        <f ca="1">IF(ROW()&lt;=Format_SP2_v1!$AE$1+1, Format_SP2_v1!E143, INDIRECT("Format_SP3_v1!" &amp; ADDRESS(ROW()-Format_SP2_v1!$AE$1-1, COLUMN(), 4)))</f>
        <v/>
      </c>
      <c r="F144" t="str">
        <f ca="1">IF(ROW()&lt;=Format_SP2_v1!$AE$1+1, Format_SP2_v1!F143, INDIRECT("Format_SP3_v1!" &amp; ADDRESS(ROW()-Format_SP2_v1!$AE$1-1, COLUMN(), 4)))</f>
        <v/>
      </c>
      <c r="G144" t="str">
        <f ca="1">IF(ROW()&lt;=Format_SP2_v1!$AE$1+1, Format_SP2_v1!G143, INDIRECT("Format_SP3_v1!" &amp; ADDRESS(ROW()-Format_SP2_v1!$AE$1-1, COLUMN(), 4)))</f>
        <v/>
      </c>
      <c r="H144" t="str">
        <f ca="1">IF(ROW()&lt;=Format_SP2_v1!$AE$1+1, Format_SP2_v1!H143, INDIRECT("Format_SP3_v1!" &amp; ADDRESS(ROW()-Format_SP2_v1!$AE$1-1, COLUMN(), 4)))</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INDIRECT("Format_SP3_v1!" &amp; ADDRESS(ROW()-Format_SP2_v1!$AE$1-1, COLUMN(), 4)))</f>
        <v/>
      </c>
      <c r="B145" t="str">
        <f ca="1">IF(ROW()&lt;=Format_SP2_v1!$AE$1+1, Format_SP2_v1!B144, INDIRECT("Format_SP3_v1!" &amp; ADDRESS(ROW()-Format_SP2_v1!$AE$1-1, COLUMN(), 4)))</f>
        <v/>
      </c>
      <c r="C145" t="str">
        <f ca="1">IF(ROW()&lt;=Format_SP2_v1!$AE$1+1, Format_SP2_v1!C144, INDIRECT("Format_SP3_v1!" &amp; ADDRESS(ROW()-Format_SP2_v1!$AE$1-1, COLUMN(), 4)))</f>
        <v/>
      </c>
      <c r="D145" t="str">
        <f ca="1">IF(ROW()&lt;=Format_SP2_v1!$AE$1+1, Format_SP2_v1!D144, INDIRECT("Format_SP3_v1!" &amp; ADDRESS(ROW()-Format_SP2_v1!$AE$1-1, COLUMN(), 4)))</f>
        <v/>
      </c>
      <c r="E145" t="str">
        <f ca="1">IF(ROW()&lt;=Format_SP2_v1!$AE$1+1, Format_SP2_v1!E144, INDIRECT("Format_SP3_v1!" &amp; ADDRESS(ROW()-Format_SP2_v1!$AE$1-1, COLUMN(), 4)))</f>
        <v/>
      </c>
      <c r="F145" t="str">
        <f ca="1">IF(ROW()&lt;=Format_SP2_v1!$AE$1+1, Format_SP2_v1!F144, INDIRECT("Format_SP3_v1!" &amp; ADDRESS(ROW()-Format_SP2_v1!$AE$1-1, COLUMN(), 4)))</f>
        <v/>
      </c>
      <c r="G145" t="str">
        <f ca="1">IF(ROW()&lt;=Format_SP2_v1!$AE$1+1, Format_SP2_v1!G144, INDIRECT("Format_SP3_v1!" &amp; ADDRESS(ROW()-Format_SP2_v1!$AE$1-1, COLUMN(), 4)))</f>
        <v/>
      </c>
      <c r="H145" t="str">
        <f ca="1">IF(ROW()&lt;=Format_SP2_v1!$AE$1+1, Format_SP2_v1!H144, INDIRECT("Format_SP3_v1!" &amp; ADDRESS(ROW()-Format_SP2_v1!$AE$1-1, COLUMN(), 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INDIRECT("Format_SP3_v1!" &amp; ADDRESS(ROW()-Format_SP2_v1!$AE$1-1, COLUMN(), 4)))</f>
        <v/>
      </c>
      <c r="B146" t="str">
        <f ca="1">IF(ROW()&lt;=Format_SP2_v1!$AE$1+1, Format_SP2_v1!B145, INDIRECT("Format_SP3_v1!" &amp; ADDRESS(ROW()-Format_SP2_v1!$AE$1-1, COLUMN(), 4)))</f>
        <v/>
      </c>
      <c r="C146" t="str">
        <f ca="1">IF(ROW()&lt;=Format_SP2_v1!$AE$1+1, Format_SP2_v1!C145, INDIRECT("Format_SP3_v1!" &amp; ADDRESS(ROW()-Format_SP2_v1!$AE$1-1, COLUMN(), 4)))</f>
        <v/>
      </c>
      <c r="D146" t="str">
        <f ca="1">IF(ROW()&lt;=Format_SP2_v1!$AE$1+1, Format_SP2_v1!D145, INDIRECT("Format_SP3_v1!" &amp; ADDRESS(ROW()-Format_SP2_v1!$AE$1-1, COLUMN(), 4)))</f>
        <v/>
      </c>
      <c r="E146" t="str">
        <f ca="1">IF(ROW()&lt;=Format_SP2_v1!$AE$1+1, Format_SP2_v1!E145, INDIRECT("Format_SP3_v1!" &amp; ADDRESS(ROW()-Format_SP2_v1!$AE$1-1, COLUMN(), 4)))</f>
        <v/>
      </c>
      <c r="F146" t="str">
        <f ca="1">IF(ROW()&lt;=Format_SP2_v1!$AE$1+1, Format_SP2_v1!F145, INDIRECT("Format_SP3_v1!" &amp; ADDRESS(ROW()-Format_SP2_v1!$AE$1-1, COLUMN(), 4)))</f>
        <v/>
      </c>
      <c r="G146" t="str">
        <f ca="1">IF(ROW()&lt;=Format_SP2_v1!$AE$1+1, Format_SP2_v1!G145, INDIRECT("Format_SP3_v1!" &amp; ADDRESS(ROW()-Format_SP2_v1!$AE$1-1, COLUMN(), 4)))</f>
        <v/>
      </c>
      <c r="H146" t="str">
        <f ca="1">IF(ROW()&lt;=Format_SP2_v1!$AE$1+1, Format_SP2_v1!H145, INDIRECT("Format_SP3_v1!" &amp; ADDRESS(ROW()-Format_SP2_v1!$AE$1-1, COLUMN(), 4)))</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INDIRECT("Format_SP3_v1!" &amp; ADDRESS(ROW()-Format_SP2_v1!$AE$1-1, COLUMN(), 4)))</f>
        <v/>
      </c>
      <c r="B147" t="str">
        <f ca="1">IF(ROW()&lt;=Format_SP2_v1!$AE$1+1, Format_SP2_v1!B146, INDIRECT("Format_SP3_v1!" &amp; ADDRESS(ROW()-Format_SP2_v1!$AE$1-1, COLUMN(), 4)))</f>
        <v/>
      </c>
      <c r="C147" t="str">
        <f ca="1">IF(ROW()&lt;=Format_SP2_v1!$AE$1+1, Format_SP2_v1!C146, INDIRECT("Format_SP3_v1!" &amp; ADDRESS(ROW()-Format_SP2_v1!$AE$1-1, COLUMN(), 4)))</f>
        <v/>
      </c>
      <c r="D147" t="str">
        <f ca="1">IF(ROW()&lt;=Format_SP2_v1!$AE$1+1, Format_SP2_v1!D146, INDIRECT("Format_SP3_v1!" &amp; ADDRESS(ROW()-Format_SP2_v1!$AE$1-1, COLUMN(), 4)))</f>
        <v/>
      </c>
      <c r="E147" t="str">
        <f ca="1">IF(ROW()&lt;=Format_SP2_v1!$AE$1+1, Format_SP2_v1!E146, INDIRECT("Format_SP3_v1!" &amp; ADDRESS(ROW()-Format_SP2_v1!$AE$1-1, COLUMN(), 4)))</f>
        <v/>
      </c>
      <c r="F147" t="str">
        <f ca="1">IF(ROW()&lt;=Format_SP2_v1!$AE$1+1, Format_SP2_v1!F146, INDIRECT("Format_SP3_v1!" &amp; ADDRESS(ROW()-Format_SP2_v1!$AE$1-1, COLUMN(), 4)))</f>
        <v/>
      </c>
      <c r="G147" t="str">
        <f ca="1">IF(ROW()&lt;=Format_SP2_v1!$AE$1+1, Format_SP2_v1!G146, INDIRECT("Format_SP3_v1!" &amp; ADDRESS(ROW()-Format_SP2_v1!$AE$1-1, COLUMN(), 4)))</f>
        <v/>
      </c>
      <c r="H147" t="str">
        <f ca="1">IF(ROW()&lt;=Format_SP2_v1!$AE$1+1, Format_SP2_v1!H146, INDIRECT("Format_SP3_v1!" &amp; ADDRESS(ROW()-Format_SP2_v1!$AE$1-1, COLUMN(), 4)))</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INDIRECT("Format_SP3_v1!" &amp; ADDRESS(ROW()-Format_SP2_v1!$AE$1-1, COLUMN(), 4)))</f>
        <v/>
      </c>
      <c r="B148" t="str">
        <f ca="1">IF(ROW()&lt;=Format_SP2_v1!$AE$1+1, Format_SP2_v1!B147, INDIRECT("Format_SP3_v1!" &amp; ADDRESS(ROW()-Format_SP2_v1!$AE$1-1, COLUMN(), 4)))</f>
        <v/>
      </c>
      <c r="C148" t="str">
        <f ca="1">IF(ROW()&lt;=Format_SP2_v1!$AE$1+1, Format_SP2_v1!C147, INDIRECT("Format_SP3_v1!" &amp; ADDRESS(ROW()-Format_SP2_v1!$AE$1-1, COLUMN(), 4)))</f>
        <v/>
      </c>
      <c r="D148" t="str">
        <f ca="1">IF(ROW()&lt;=Format_SP2_v1!$AE$1+1, Format_SP2_v1!D147, INDIRECT("Format_SP3_v1!" &amp; ADDRESS(ROW()-Format_SP2_v1!$AE$1-1, COLUMN(), 4)))</f>
        <v/>
      </c>
      <c r="E148" t="str">
        <f ca="1">IF(ROW()&lt;=Format_SP2_v1!$AE$1+1, Format_SP2_v1!E147, INDIRECT("Format_SP3_v1!" &amp; ADDRESS(ROW()-Format_SP2_v1!$AE$1-1, COLUMN(), 4)))</f>
        <v/>
      </c>
      <c r="F148" t="str">
        <f ca="1">IF(ROW()&lt;=Format_SP2_v1!$AE$1+1, Format_SP2_v1!F147, INDIRECT("Format_SP3_v1!" &amp; ADDRESS(ROW()-Format_SP2_v1!$AE$1-1, COLUMN(), 4)))</f>
        <v/>
      </c>
      <c r="G148" t="str">
        <f ca="1">IF(ROW()&lt;=Format_SP2_v1!$AE$1+1, Format_SP2_v1!G147, INDIRECT("Format_SP3_v1!" &amp; ADDRESS(ROW()-Format_SP2_v1!$AE$1-1, COLUMN(), 4)))</f>
        <v/>
      </c>
      <c r="H148" t="str">
        <f ca="1">IF(ROW()&lt;=Format_SP2_v1!$AE$1+1, Format_SP2_v1!H147, INDIRECT("Format_SP3_v1!" &amp; ADDRESS(ROW()-Format_SP2_v1!$AE$1-1, COLUMN(), 4)))</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INDIRECT("Format_SP3_v1!" &amp; ADDRESS(ROW()-Format_SP2_v1!$AE$1-1, COLUMN(), 4)))</f>
        <v/>
      </c>
      <c r="B149" t="str">
        <f ca="1">IF(ROW()&lt;=Format_SP2_v1!$AE$1+1, Format_SP2_v1!B148, INDIRECT("Format_SP3_v1!" &amp; ADDRESS(ROW()-Format_SP2_v1!$AE$1-1, COLUMN(), 4)))</f>
        <v/>
      </c>
      <c r="C149" t="str">
        <f ca="1">IF(ROW()&lt;=Format_SP2_v1!$AE$1+1, Format_SP2_v1!C148, INDIRECT("Format_SP3_v1!" &amp; ADDRESS(ROW()-Format_SP2_v1!$AE$1-1, COLUMN(), 4)))</f>
        <v/>
      </c>
      <c r="D149" t="str">
        <f ca="1">IF(ROW()&lt;=Format_SP2_v1!$AE$1+1, Format_SP2_v1!D148, INDIRECT("Format_SP3_v1!" &amp; ADDRESS(ROW()-Format_SP2_v1!$AE$1-1, COLUMN(), 4)))</f>
        <v/>
      </c>
      <c r="E149" t="str">
        <f ca="1">IF(ROW()&lt;=Format_SP2_v1!$AE$1+1, Format_SP2_v1!E148, INDIRECT("Format_SP3_v1!" &amp; ADDRESS(ROW()-Format_SP2_v1!$AE$1-1, COLUMN(), 4)))</f>
        <v/>
      </c>
      <c r="F149" t="str">
        <f ca="1">IF(ROW()&lt;=Format_SP2_v1!$AE$1+1, Format_SP2_v1!F148, INDIRECT("Format_SP3_v1!" &amp; ADDRESS(ROW()-Format_SP2_v1!$AE$1-1, COLUMN(), 4)))</f>
        <v/>
      </c>
      <c r="G149" t="str">
        <f ca="1">IF(ROW()&lt;=Format_SP2_v1!$AE$1+1, Format_SP2_v1!G148, INDIRECT("Format_SP3_v1!" &amp; ADDRESS(ROW()-Format_SP2_v1!$AE$1-1, COLUMN(), 4)))</f>
        <v/>
      </c>
      <c r="H149" t="str">
        <f ca="1">IF(ROW()&lt;=Format_SP2_v1!$AE$1+1, Format_SP2_v1!H148, INDIRECT("Format_SP3_v1!" &amp; ADDRESS(ROW()-Format_SP2_v1!$AE$1-1, COLUMN(), 4)))</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INDIRECT("Format_SP3_v1!" &amp; ADDRESS(ROW()-Format_SP2_v1!$AE$1-1, COLUMN(), 4)))</f>
        <v/>
      </c>
      <c r="B150" t="str">
        <f ca="1">IF(ROW()&lt;=Format_SP2_v1!$AE$1+1, Format_SP2_v1!B149, INDIRECT("Format_SP3_v1!" &amp; ADDRESS(ROW()-Format_SP2_v1!$AE$1-1, COLUMN(), 4)))</f>
        <v/>
      </c>
      <c r="C150" t="str">
        <f ca="1">IF(ROW()&lt;=Format_SP2_v1!$AE$1+1, Format_SP2_v1!C149, INDIRECT("Format_SP3_v1!" &amp; ADDRESS(ROW()-Format_SP2_v1!$AE$1-1, COLUMN(), 4)))</f>
        <v/>
      </c>
      <c r="D150" t="str">
        <f ca="1">IF(ROW()&lt;=Format_SP2_v1!$AE$1+1, Format_SP2_v1!D149, INDIRECT("Format_SP3_v1!" &amp; ADDRESS(ROW()-Format_SP2_v1!$AE$1-1, COLUMN(), 4)))</f>
        <v/>
      </c>
      <c r="E150" t="str">
        <f ca="1">IF(ROW()&lt;=Format_SP2_v1!$AE$1+1, Format_SP2_v1!E149, INDIRECT("Format_SP3_v1!" &amp; ADDRESS(ROW()-Format_SP2_v1!$AE$1-1, COLUMN(), 4)))</f>
        <v/>
      </c>
      <c r="F150" t="str">
        <f ca="1">IF(ROW()&lt;=Format_SP2_v1!$AE$1+1, Format_SP2_v1!F149, INDIRECT("Format_SP3_v1!" &amp; ADDRESS(ROW()-Format_SP2_v1!$AE$1-1, COLUMN(), 4)))</f>
        <v/>
      </c>
      <c r="G150" t="str">
        <f ca="1">IF(ROW()&lt;=Format_SP2_v1!$AE$1+1, Format_SP2_v1!G149, INDIRECT("Format_SP3_v1!" &amp; ADDRESS(ROW()-Format_SP2_v1!$AE$1-1, COLUMN(), 4)))</f>
        <v/>
      </c>
      <c r="H150" t="str">
        <f ca="1">IF(ROW()&lt;=Format_SP2_v1!$AE$1+1, Format_SP2_v1!H149, INDIRECT("Format_SP3_v1!" &amp; ADDRESS(ROW()-Format_SP2_v1!$AE$1-1, COLUMN(), 4)))</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INDIRECT("Format_SP3_v1!" &amp; ADDRESS(ROW()-Format_SP2_v1!$AE$1-1, COLUMN(), 4)))</f>
        <v/>
      </c>
      <c r="B151" t="str">
        <f ca="1">IF(ROW()&lt;=Format_SP2_v1!$AE$1+1, Format_SP2_v1!B150, INDIRECT("Format_SP3_v1!" &amp; ADDRESS(ROW()-Format_SP2_v1!$AE$1-1, COLUMN(), 4)))</f>
        <v/>
      </c>
      <c r="C151" t="str">
        <f ca="1">IF(ROW()&lt;=Format_SP2_v1!$AE$1+1, Format_SP2_v1!C150, INDIRECT("Format_SP3_v1!" &amp; ADDRESS(ROW()-Format_SP2_v1!$AE$1-1, COLUMN(), 4)))</f>
        <v/>
      </c>
      <c r="D151" t="str">
        <f ca="1">IF(ROW()&lt;=Format_SP2_v1!$AE$1+1, Format_SP2_v1!D150, INDIRECT("Format_SP3_v1!" &amp; ADDRESS(ROW()-Format_SP2_v1!$AE$1-1, COLUMN(), 4)))</f>
        <v/>
      </c>
      <c r="E151" t="str">
        <f ca="1">IF(ROW()&lt;=Format_SP2_v1!$AE$1+1, Format_SP2_v1!E150, INDIRECT("Format_SP3_v1!" &amp; ADDRESS(ROW()-Format_SP2_v1!$AE$1-1, COLUMN(), 4)))</f>
        <v/>
      </c>
      <c r="F151" t="str">
        <f ca="1">IF(ROW()&lt;=Format_SP2_v1!$AE$1+1, Format_SP2_v1!F150, INDIRECT("Format_SP3_v1!" &amp; ADDRESS(ROW()-Format_SP2_v1!$AE$1-1, COLUMN(), 4)))</f>
        <v/>
      </c>
      <c r="G151" t="str">
        <f ca="1">IF(ROW()&lt;=Format_SP2_v1!$AE$1+1, Format_SP2_v1!G150, INDIRECT("Format_SP3_v1!" &amp; ADDRESS(ROW()-Format_SP2_v1!$AE$1-1, COLUMN(), 4)))</f>
        <v/>
      </c>
      <c r="H151" t="str">
        <f ca="1">IF(ROW()&lt;=Format_SP2_v1!$AE$1+1, Format_SP2_v1!H150, INDIRECT("Format_SP3_v1!" &amp; ADDRESS(ROW()-Format_SP2_v1!$AE$1-1, COLUMN(), 4)))</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INDIRECT("Format_SP3_v1!" &amp; ADDRESS(ROW()-Format_SP2_v1!$AE$1-1, COLUMN(), 4)))</f>
        <v/>
      </c>
      <c r="B152" t="str">
        <f ca="1">IF(ROW()&lt;=Format_SP2_v1!$AE$1+1, Format_SP2_v1!B151, INDIRECT("Format_SP3_v1!" &amp; ADDRESS(ROW()-Format_SP2_v1!$AE$1-1, COLUMN(), 4)))</f>
        <v/>
      </c>
      <c r="C152" t="str">
        <f ca="1">IF(ROW()&lt;=Format_SP2_v1!$AE$1+1, Format_SP2_v1!C151, INDIRECT("Format_SP3_v1!" &amp; ADDRESS(ROW()-Format_SP2_v1!$AE$1-1, COLUMN(), 4)))</f>
        <v/>
      </c>
      <c r="D152" t="str">
        <f ca="1">IF(ROW()&lt;=Format_SP2_v1!$AE$1+1, Format_SP2_v1!D151, INDIRECT("Format_SP3_v1!" &amp; ADDRESS(ROW()-Format_SP2_v1!$AE$1-1, COLUMN(), 4)))</f>
        <v/>
      </c>
      <c r="E152" t="str">
        <f ca="1">IF(ROW()&lt;=Format_SP2_v1!$AE$1+1, Format_SP2_v1!E151, INDIRECT("Format_SP3_v1!" &amp; ADDRESS(ROW()-Format_SP2_v1!$AE$1-1, COLUMN(), 4)))</f>
        <v/>
      </c>
      <c r="F152" t="str">
        <f ca="1">IF(ROW()&lt;=Format_SP2_v1!$AE$1+1, Format_SP2_v1!F151, INDIRECT("Format_SP3_v1!" &amp; ADDRESS(ROW()-Format_SP2_v1!$AE$1-1, COLUMN(), 4)))</f>
        <v/>
      </c>
      <c r="G152" t="str">
        <f ca="1">IF(ROW()&lt;=Format_SP2_v1!$AE$1+1, Format_SP2_v1!G151, INDIRECT("Format_SP3_v1!" &amp; ADDRESS(ROW()-Format_SP2_v1!$AE$1-1, COLUMN(), 4)))</f>
        <v/>
      </c>
      <c r="H152" t="str">
        <f ca="1">IF(ROW()&lt;=Format_SP2_v1!$AE$1+1, Format_SP2_v1!H151, INDIRECT("Format_SP3_v1!" &amp; ADDRESS(ROW()-Format_SP2_v1!$AE$1-1, COLUMN(), 4)))</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INDIRECT("Format_SP3_v1!" &amp; ADDRESS(ROW()-Format_SP2_v1!$AE$1-1, COLUMN(), 4)))</f>
        <v/>
      </c>
      <c r="B153" t="str">
        <f ca="1">IF(ROW()&lt;=Format_SP2_v1!$AE$1+1, Format_SP2_v1!B152, INDIRECT("Format_SP3_v1!" &amp; ADDRESS(ROW()-Format_SP2_v1!$AE$1-1, COLUMN(), 4)))</f>
        <v/>
      </c>
      <c r="C153" t="str">
        <f ca="1">IF(ROW()&lt;=Format_SP2_v1!$AE$1+1, Format_SP2_v1!C152, INDIRECT("Format_SP3_v1!" &amp; ADDRESS(ROW()-Format_SP2_v1!$AE$1-1, COLUMN(), 4)))</f>
        <v/>
      </c>
      <c r="D153" t="str">
        <f ca="1">IF(ROW()&lt;=Format_SP2_v1!$AE$1+1, Format_SP2_v1!D152, INDIRECT("Format_SP3_v1!" &amp; ADDRESS(ROW()-Format_SP2_v1!$AE$1-1, COLUMN(), 4)))</f>
        <v/>
      </c>
      <c r="E153" t="str">
        <f ca="1">IF(ROW()&lt;=Format_SP2_v1!$AE$1+1, Format_SP2_v1!E152, INDIRECT("Format_SP3_v1!" &amp; ADDRESS(ROW()-Format_SP2_v1!$AE$1-1, COLUMN(), 4)))</f>
        <v/>
      </c>
      <c r="F153" t="str">
        <f ca="1">IF(ROW()&lt;=Format_SP2_v1!$AE$1+1, Format_SP2_v1!F152, INDIRECT("Format_SP3_v1!" &amp; ADDRESS(ROW()-Format_SP2_v1!$AE$1-1, COLUMN(), 4)))</f>
        <v/>
      </c>
      <c r="G153" t="str">
        <f ca="1">IF(ROW()&lt;=Format_SP2_v1!$AE$1+1, Format_SP2_v1!G152, INDIRECT("Format_SP3_v1!" &amp; ADDRESS(ROW()-Format_SP2_v1!$AE$1-1, COLUMN(), 4)))</f>
        <v/>
      </c>
      <c r="H153" t="str">
        <f ca="1">IF(ROW()&lt;=Format_SP2_v1!$AE$1+1, Format_SP2_v1!H152, INDIRECT("Format_SP3_v1!" &amp; ADDRESS(ROW()-Format_SP2_v1!$AE$1-1, COLUMN(), 4)))</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INDIRECT("Format_SP3_v1!" &amp; ADDRESS(ROW()-Format_SP2_v1!$AE$1-1, COLUMN(), 4)))</f>
        <v/>
      </c>
      <c r="B154" t="str">
        <f ca="1">IF(ROW()&lt;=Format_SP2_v1!$AE$1+1, Format_SP2_v1!B153, INDIRECT("Format_SP3_v1!" &amp; ADDRESS(ROW()-Format_SP2_v1!$AE$1-1, COLUMN(), 4)))</f>
        <v/>
      </c>
      <c r="C154" t="str">
        <f ca="1">IF(ROW()&lt;=Format_SP2_v1!$AE$1+1, Format_SP2_v1!C153, INDIRECT("Format_SP3_v1!" &amp; ADDRESS(ROW()-Format_SP2_v1!$AE$1-1, COLUMN(), 4)))</f>
        <v/>
      </c>
      <c r="D154" t="str">
        <f ca="1">IF(ROW()&lt;=Format_SP2_v1!$AE$1+1, Format_SP2_v1!D153, INDIRECT("Format_SP3_v1!" &amp; ADDRESS(ROW()-Format_SP2_v1!$AE$1-1, COLUMN(), 4)))</f>
        <v/>
      </c>
      <c r="E154" t="str">
        <f ca="1">IF(ROW()&lt;=Format_SP2_v1!$AE$1+1, Format_SP2_v1!E153, INDIRECT("Format_SP3_v1!" &amp; ADDRESS(ROW()-Format_SP2_v1!$AE$1-1, COLUMN(), 4)))</f>
        <v/>
      </c>
      <c r="F154" t="str">
        <f ca="1">IF(ROW()&lt;=Format_SP2_v1!$AE$1+1, Format_SP2_v1!F153, INDIRECT("Format_SP3_v1!" &amp; ADDRESS(ROW()-Format_SP2_v1!$AE$1-1, COLUMN(), 4)))</f>
        <v/>
      </c>
      <c r="G154" t="str">
        <f ca="1">IF(ROW()&lt;=Format_SP2_v1!$AE$1+1, Format_SP2_v1!G153, INDIRECT("Format_SP3_v1!" &amp; ADDRESS(ROW()-Format_SP2_v1!$AE$1-1, COLUMN(), 4)))</f>
        <v/>
      </c>
      <c r="H154" t="str">
        <f ca="1">IF(ROW()&lt;=Format_SP2_v1!$AE$1+1, Format_SP2_v1!H153, INDIRECT("Format_SP3_v1!" &amp; ADDRESS(ROW()-Format_SP2_v1!$AE$1-1, COLUMN(), 4)))</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INDIRECT("Format_SP3_v1!" &amp; ADDRESS(ROW()-Format_SP2_v1!$AE$1-1, COLUMN(), 4)))</f>
        <v/>
      </c>
      <c r="B155" t="str">
        <f ca="1">IF(ROW()&lt;=Format_SP2_v1!$AE$1+1, Format_SP2_v1!B154, INDIRECT("Format_SP3_v1!" &amp; ADDRESS(ROW()-Format_SP2_v1!$AE$1-1, COLUMN(), 4)))</f>
        <v/>
      </c>
      <c r="C155" t="str">
        <f ca="1">IF(ROW()&lt;=Format_SP2_v1!$AE$1+1, Format_SP2_v1!C154, INDIRECT("Format_SP3_v1!" &amp; ADDRESS(ROW()-Format_SP2_v1!$AE$1-1, COLUMN(), 4)))</f>
        <v/>
      </c>
      <c r="D155" t="str">
        <f ca="1">IF(ROW()&lt;=Format_SP2_v1!$AE$1+1, Format_SP2_v1!D154, INDIRECT("Format_SP3_v1!" &amp; ADDRESS(ROW()-Format_SP2_v1!$AE$1-1, COLUMN(), 4)))</f>
        <v/>
      </c>
      <c r="E155" t="str">
        <f ca="1">IF(ROW()&lt;=Format_SP2_v1!$AE$1+1, Format_SP2_v1!E154, INDIRECT("Format_SP3_v1!" &amp; ADDRESS(ROW()-Format_SP2_v1!$AE$1-1, COLUMN(), 4)))</f>
        <v/>
      </c>
      <c r="F155" t="str">
        <f ca="1">IF(ROW()&lt;=Format_SP2_v1!$AE$1+1, Format_SP2_v1!F154, INDIRECT("Format_SP3_v1!" &amp; ADDRESS(ROW()-Format_SP2_v1!$AE$1-1, COLUMN(), 4)))</f>
        <v/>
      </c>
      <c r="G155" t="str">
        <f ca="1">IF(ROW()&lt;=Format_SP2_v1!$AE$1+1, Format_SP2_v1!G154, INDIRECT("Format_SP3_v1!" &amp; ADDRESS(ROW()-Format_SP2_v1!$AE$1-1, COLUMN(), 4)))</f>
        <v/>
      </c>
      <c r="H155" t="str">
        <f ca="1">IF(ROW()&lt;=Format_SP2_v1!$AE$1+1, Format_SP2_v1!H154, INDIRECT("Format_SP3_v1!" &amp; ADDRESS(ROW()-Format_SP2_v1!$AE$1-1, COLUMN(), 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INDIRECT("Format_SP3_v1!" &amp; ADDRESS(ROW()-Format_SP2_v1!$AE$1-1, COLUMN(), 4)))</f>
        <v/>
      </c>
      <c r="B156" t="str">
        <f ca="1">IF(ROW()&lt;=Format_SP2_v1!$AE$1+1, Format_SP2_v1!B155, INDIRECT("Format_SP3_v1!" &amp; ADDRESS(ROW()-Format_SP2_v1!$AE$1-1, COLUMN(), 4)))</f>
        <v/>
      </c>
      <c r="C156" t="str">
        <f ca="1">IF(ROW()&lt;=Format_SP2_v1!$AE$1+1, Format_SP2_v1!C155, INDIRECT("Format_SP3_v1!" &amp; ADDRESS(ROW()-Format_SP2_v1!$AE$1-1, COLUMN(), 4)))</f>
        <v/>
      </c>
      <c r="D156" t="str">
        <f ca="1">IF(ROW()&lt;=Format_SP2_v1!$AE$1+1, Format_SP2_v1!D155, INDIRECT("Format_SP3_v1!" &amp; ADDRESS(ROW()-Format_SP2_v1!$AE$1-1, COLUMN(), 4)))</f>
        <v/>
      </c>
      <c r="E156" t="str">
        <f ca="1">IF(ROW()&lt;=Format_SP2_v1!$AE$1+1, Format_SP2_v1!E155, INDIRECT("Format_SP3_v1!" &amp; ADDRESS(ROW()-Format_SP2_v1!$AE$1-1, COLUMN(), 4)))</f>
        <v/>
      </c>
      <c r="F156" t="str">
        <f ca="1">IF(ROW()&lt;=Format_SP2_v1!$AE$1+1, Format_SP2_v1!F155, INDIRECT("Format_SP3_v1!" &amp; ADDRESS(ROW()-Format_SP2_v1!$AE$1-1, COLUMN(), 4)))</f>
        <v/>
      </c>
      <c r="G156" t="str">
        <f ca="1">IF(ROW()&lt;=Format_SP2_v1!$AE$1+1, Format_SP2_v1!G155, INDIRECT("Format_SP3_v1!" &amp; ADDRESS(ROW()-Format_SP2_v1!$AE$1-1, COLUMN(), 4)))</f>
        <v/>
      </c>
      <c r="H156" t="str">
        <f ca="1">IF(ROW()&lt;=Format_SP2_v1!$AE$1+1, Format_SP2_v1!H155, INDIRECT("Format_SP3_v1!" &amp; ADDRESS(ROW()-Format_SP2_v1!$AE$1-1, COLUMN(), 4)))</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INDIRECT("Format_SP3_v1!" &amp; ADDRESS(ROW()-Format_SP2_v1!$AE$1-1, COLUMN(), 4)))</f>
        <v/>
      </c>
      <c r="B157" t="str">
        <f ca="1">IF(ROW()&lt;=Format_SP2_v1!$AE$1+1, Format_SP2_v1!B156, INDIRECT("Format_SP3_v1!" &amp; ADDRESS(ROW()-Format_SP2_v1!$AE$1-1, COLUMN(), 4)))</f>
        <v/>
      </c>
      <c r="C157" t="str">
        <f ca="1">IF(ROW()&lt;=Format_SP2_v1!$AE$1+1, Format_SP2_v1!C156, INDIRECT("Format_SP3_v1!" &amp; ADDRESS(ROW()-Format_SP2_v1!$AE$1-1, COLUMN(), 4)))</f>
        <v/>
      </c>
      <c r="D157" t="str">
        <f ca="1">IF(ROW()&lt;=Format_SP2_v1!$AE$1+1, Format_SP2_v1!D156, INDIRECT("Format_SP3_v1!" &amp; ADDRESS(ROW()-Format_SP2_v1!$AE$1-1, COLUMN(), 4)))</f>
        <v/>
      </c>
      <c r="E157" t="str">
        <f ca="1">IF(ROW()&lt;=Format_SP2_v1!$AE$1+1, Format_SP2_v1!E156, INDIRECT("Format_SP3_v1!" &amp; ADDRESS(ROW()-Format_SP2_v1!$AE$1-1, COLUMN(), 4)))</f>
        <v/>
      </c>
      <c r="F157" t="str">
        <f ca="1">IF(ROW()&lt;=Format_SP2_v1!$AE$1+1, Format_SP2_v1!F156, INDIRECT("Format_SP3_v1!" &amp; ADDRESS(ROW()-Format_SP2_v1!$AE$1-1, COLUMN(), 4)))</f>
        <v/>
      </c>
      <c r="G157" t="str">
        <f ca="1">IF(ROW()&lt;=Format_SP2_v1!$AE$1+1, Format_SP2_v1!G156, INDIRECT("Format_SP3_v1!" &amp; ADDRESS(ROW()-Format_SP2_v1!$AE$1-1, COLUMN(), 4)))</f>
        <v/>
      </c>
      <c r="H157" t="str">
        <f ca="1">IF(ROW()&lt;=Format_SP2_v1!$AE$1+1, Format_SP2_v1!H156, INDIRECT("Format_SP3_v1!" &amp; ADDRESS(ROW()-Format_SP2_v1!$AE$1-1, COLUMN(), 4)))</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INDIRECT("Format_SP3_v1!" &amp; ADDRESS(ROW()-Format_SP2_v1!$AE$1-1, COLUMN(), 4)))</f>
        <v/>
      </c>
      <c r="B158" t="str">
        <f ca="1">IF(ROW()&lt;=Format_SP2_v1!$AE$1+1, Format_SP2_v1!B157, INDIRECT("Format_SP3_v1!" &amp; ADDRESS(ROW()-Format_SP2_v1!$AE$1-1, COLUMN(), 4)))</f>
        <v/>
      </c>
      <c r="C158" t="str">
        <f ca="1">IF(ROW()&lt;=Format_SP2_v1!$AE$1+1, Format_SP2_v1!C157, INDIRECT("Format_SP3_v1!" &amp; ADDRESS(ROW()-Format_SP2_v1!$AE$1-1, COLUMN(), 4)))</f>
        <v/>
      </c>
      <c r="D158" t="str">
        <f ca="1">IF(ROW()&lt;=Format_SP2_v1!$AE$1+1, Format_SP2_v1!D157, INDIRECT("Format_SP3_v1!" &amp; ADDRESS(ROW()-Format_SP2_v1!$AE$1-1, COLUMN(), 4)))</f>
        <v/>
      </c>
      <c r="E158" t="str">
        <f ca="1">IF(ROW()&lt;=Format_SP2_v1!$AE$1+1, Format_SP2_v1!E157, INDIRECT("Format_SP3_v1!" &amp; ADDRESS(ROW()-Format_SP2_v1!$AE$1-1, COLUMN(), 4)))</f>
        <v/>
      </c>
      <c r="F158" t="str">
        <f ca="1">IF(ROW()&lt;=Format_SP2_v1!$AE$1+1, Format_SP2_v1!F157, INDIRECT("Format_SP3_v1!" &amp; ADDRESS(ROW()-Format_SP2_v1!$AE$1-1, COLUMN(), 4)))</f>
        <v/>
      </c>
      <c r="G158" t="str">
        <f ca="1">IF(ROW()&lt;=Format_SP2_v1!$AE$1+1, Format_SP2_v1!G157, INDIRECT("Format_SP3_v1!" &amp; ADDRESS(ROW()-Format_SP2_v1!$AE$1-1, COLUMN(), 4)))</f>
        <v/>
      </c>
      <c r="H158" t="str">
        <f ca="1">IF(ROW()&lt;=Format_SP2_v1!$AE$1+1, Format_SP2_v1!H157, INDIRECT("Format_SP3_v1!" &amp; ADDRESS(ROW()-Format_SP2_v1!$AE$1-1, COLUMN(), 4)))</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INDIRECT("Format_SP3_v1!" &amp; ADDRESS(ROW()-Format_SP2_v1!$AE$1-1, COLUMN(), 4)))</f>
        <v/>
      </c>
      <c r="B159" t="str">
        <f ca="1">IF(ROW()&lt;=Format_SP2_v1!$AE$1+1, Format_SP2_v1!B158, INDIRECT("Format_SP3_v1!" &amp; ADDRESS(ROW()-Format_SP2_v1!$AE$1-1, COLUMN(), 4)))</f>
        <v/>
      </c>
      <c r="C159" t="str">
        <f ca="1">IF(ROW()&lt;=Format_SP2_v1!$AE$1+1, Format_SP2_v1!C158, INDIRECT("Format_SP3_v1!" &amp; ADDRESS(ROW()-Format_SP2_v1!$AE$1-1, COLUMN(), 4)))</f>
        <v/>
      </c>
      <c r="D159" t="str">
        <f ca="1">IF(ROW()&lt;=Format_SP2_v1!$AE$1+1, Format_SP2_v1!D158, INDIRECT("Format_SP3_v1!" &amp; ADDRESS(ROW()-Format_SP2_v1!$AE$1-1, COLUMN(), 4)))</f>
        <v/>
      </c>
      <c r="E159" t="str">
        <f ca="1">IF(ROW()&lt;=Format_SP2_v1!$AE$1+1, Format_SP2_v1!E158, INDIRECT("Format_SP3_v1!" &amp; ADDRESS(ROW()-Format_SP2_v1!$AE$1-1, COLUMN(), 4)))</f>
        <v/>
      </c>
      <c r="F159" t="str">
        <f ca="1">IF(ROW()&lt;=Format_SP2_v1!$AE$1+1, Format_SP2_v1!F158, INDIRECT("Format_SP3_v1!" &amp; ADDRESS(ROW()-Format_SP2_v1!$AE$1-1, COLUMN(), 4)))</f>
        <v/>
      </c>
      <c r="G159" t="str">
        <f ca="1">IF(ROW()&lt;=Format_SP2_v1!$AE$1+1, Format_SP2_v1!G158, INDIRECT("Format_SP3_v1!" &amp; ADDRESS(ROW()-Format_SP2_v1!$AE$1-1, COLUMN(), 4)))</f>
        <v/>
      </c>
      <c r="H159" t="str">
        <f ca="1">IF(ROW()&lt;=Format_SP2_v1!$AE$1+1, Format_SP2_v1!H158, INDIRECT("Format_SP3_v1!" &amp; ADDRESS(ROW()-Format_SP2_v1!$AE$1-1, COLUMN(), 4)))</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INDIRECT("Format_SP3_v1!" &amp; ADDRESS(ROW()-Format_SP2_v1!$AE$1-1, COLUMN(), 4)))</f>
        <v/>
      </c>
      <c r="B160" t="str">
        <f ca="1">IF(ROW()&lt;=Format_SP2_v1!$AE$1+1, Format_SP2_v1!B159, INDIRECT("Format_SP3_v1!" &amp; ADDRESS(ROW()-Format_SP2_v1!$AE$1-1, COLUMN(), 4)))</f>
        <v/>
      </c>
      <c r="C160" t="str">
        <f ca="1">IF(ROW()&lt;=Format_SP2_v1!$AE$1+1, Format_SP2_v1!C159, INDIRECT("Format_SP3_v1!" &amp; ADDRESS(ROW()-Format_SP2_v1!$AE$1-1, COLUMN(), 4)))</f>
        <v/>
      </c>
      <c r="D160" t="str">
        <f ca="1">IF(ROW()&lt;=Format_SP2_v1!$AE$1+1, Format_SP2_v1!D159, INDIRECT("Format_SP3_v1!" &amp; ADDRESS(ROW()-Format_SP2_v1!$AE$1-1, COLUMN(), 4)))</f>
        <v/>
      </c>
      <c r="E160" t="str">
        <f ca="1">IF(ROW()&lt;=Format_SP2_v1!$AE$1+1, Format_SP2_v1!E159, INDIRECT("Format_SP3_v1!" &amp; ADDRESS(ROW()-Format_SP2_v1!$AE$1-1, COLUMN(), 4)))</f>
        <v/>
      </c>
      <c r="F160" t="str">
        <f ca="1">IF(ROW()&lt;=Format_SP2_v1!$AE$1+1, Format_SP2_v1!F159, INDIRECT("Format_SP3_v1!" &amp; ADDRESS(ROW()-Format_SP2_v1!$AE$1-1, COLUMN(), 4)))</f>
        <v/>
      </c>
      <c r="G160" t="str">
        <f ca="1">IF(ROW()&lt;=Format_SP2_v1!$AE$1+1, Format_SP2_v1!G159, INDIRECT("Format_SP3_v1!" &amp; ADDRESS(ROW()-Format_SP2_v1!$AE$1-1, COLUMN(), 4)))</f>
        <v/>
      </c>
      <c r="H160" t="str">
        <f ca="1">IF(ROW()&lt;=Format_SP2_v1!$AE$1+1, Format_SP2_v1!H159, INDIRECT("Format_SP3_v1!" &amp; ADDRESS(ROW()-Format_SP2_v1!$AE$1-1, COLUMN(), 4)))</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INDIRECT("Format_SP3_v1!" &amp; ADDRESS(ROW()-Format_SP2_v1!$AE$1-1, COLUMN(), 4)))</f>
        <v/>
      </c>
      <c r="B161" t="str">
        <f ca="1">IF(ROW()&lt;=Format_SP2_v1!$AE$1+1, Format_SP2_v1!B160, INDIRECT("Format_SP3_v1!" &amp; ADDRESS(ROW()-Format_SP2_v1!$AE$1-1, COLUMN(), 4)))</f>
        <v/>
      </c>
      <c r="C161" t="str">
        <f ca="1">IF(ROW()&lt;=Format_SP2_v1!$AE$1+1, Format_SP2_v1!C160, INDIRECT("Format_SP3_v1!" &amp; ADDRESS(ROW()-Format_SP2_v1!$AE$1-1, COLUMN(), 4)))</f>
        <v/>
      </c>
      <c r="D161" t="str">
        <f ca="1">IF(ROW()&lt;=Format_SP2_v1!$AE$1+1, Format_SP2_v1!D160, INDIRECT("Format_SP3_v1!" &amp; ADDRESS(ROW()-Format_SP2_v1!$AE$1-1, COLUMN(), 4)))</f>
        <v/>
      </c>
      <c r="E161" t="str">
        <f ca="1">IF(ROW()&lt;=Format_SP2_v1!$AE$1+1, Format_SP2_v1!E160, INDIRECT("Format_SP3_v1!" &amp; ADDRESS(ROW()-Format_SP2_v1!$AE$1-1, COLUMN(), 4)))</f>
        <v/>
      </c>
      <c r="F161" t="str">
        <f ca="1">IF(ROW()&lt;=Format_SP2_v1!$AE$1+1, Format_SP2_v1!F160, INDIRECT("Format_SP3_v1!" &amp; ADDRESS(ROW()-Format_SP2_v1!$AE$1-1, COLUMN(), 4)))</f>
        <v/>
      </c>
      <c r="G161" t="str">
        <f ca="1">IF(ROW()&lt;=Format_SP2_v1!$AE$1+1, Format_SP2_v1!G160, INDIRECT("Format_SP3_v1!" &amp; ADDRESS(ROW()-Format_SP2_v1!$AE$1-1, COLUMN(), 4)))</f>
        <v/>
      </c>
      <c r="H161" t="str">
        <f ca="1">IF(ROW()&lt;=Format_SP2_v1!$AE$1+1, Format_SP2_v1!H160, INDIRECT("Format_SP3_v1!" &amp; ADDRESS(ROW()-Format_SP2_v1!$AE$1-1, COLUMN(), 4)))</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INDIRECT("Format_SP3_v1!" &amp; ADDRESS(ROW()-Format_SP2_v1!$AE$1-1, COLUMN(), 4)))</f>
        <v/>
      </c>
      <c r="B162" t="str">
        <f ca="1">IF(ROW()&lt;=Format_SP2_v1!$AE$1+1, Format_SP2_v1!B161, INDIRECT("Format_SP3_v1!" &amp; ADDRESS(ROW()-Format_SP2_v1!$AE$1-1, COLUMN(), 4)))</f>
        <v/>
      </c>
      <c r="C162" t="str">
        <f ca="1">IF(ROW()&lt;=Format_SP2_v1!$AE$1+1, Format_SP2_v1!C161, INDIRECT("Format_SP3_v1!" &amp; ADDRESS(ROW()-Format_SP2_v1!$AE$1-1, COLUMN(), 4)))</f>
        <v/>
      </c>
      <c r="D162" t="str">
        <f ca="1">IF(ROW()&lt;=Format_SP2_v1!$AE$1+1, Format_SP2_v1!D161, INDIRECT("Format_SP3_v1!" &amp; ADDRESS(ROW()-Format_SP2_v1!$AE$1-1, COLUMN(), 4)))</f>
        <v/>
      </c>
      <c r="E162" t="str">
        <f ca="1">IF(ROW()&lt;=Format_SP2_v1!$AE$1+1, Format_SP2_v1!E161, INDIRECT("Format_SP3_v1!" &amp; ADDRESS(ROW()-Format_SP2_v1!$AE$1-1, COLUMN(), 4)))</f>
        <v/>
      </c>
      <c r="F162" t="str">
        <f ca="1">IF(ROW()&lt;=Format_SP2_v1!$AE$1+1, Format_SP2_v1!F161, INDIRECT("Format_SP3_v1!" &amp; ADDRESS(ROW()-Format_SP2_v1!$AE$1-1, COLUMN(), 4)))</f>
        <v/>
      </c>
      <c r="G162" t="str">
        <f ca="1">IF(ROW()&lt;=Format_SP2_v1!$AE$1+1, Format_SP2_v1!G161, INDIRECT("Format_SP3_v1!" &amp; ADDRESS(ROW()-Format_SP2_v1!$AE$1-1, COLUMN(), 4)))</f>
        <v/>
      </c>
      <c r="H162" t="str">
        <f ca="1">IF(ROW()&lt;=Format_SP2_v1!$AE$1+1, Format_SP2_v1!H161, INDIRECT("Format_SP3_v1!" &amp; ADDRESS(ROW()-Format_SP2_v1!$AE$1-1, COLUMN(), 4)))</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INDIRECT("Format_SP3_v1!" &amp; ADDRESS(ROW()-Format_SP2_v1!$AE$1-1, COLUMN(), 4)))</f>
        <v/>
      </c>
      <c r="B163" t="str">
        <f ca="1">IF(ROW()&lt;=Format_SP2_v1!$AE$1+1, Format_SP2_v1!B162, INDIRECT("Format_SP3_v1!" &amp; ADDRESS(ROW()-Format_SP2_v1!$AE$1-1, COLUMN(), 4)))</f>
        <v/>
      </c>
      <c r="C163" t="str">
        <f ca="1">IF(ROW()&lt;=Format_SP2_v1!$AE$1+1, Format_SP2_v1!C162, INDIRECT("Format_SP3_v1!" &amp; ADDRESS(ROW()-Format_SP2_v1!$AE$1-1, COLUMN(), 4)))</f>
        <v/>
      </c>
      <c r="D163" t="str">
        <f ca="1">IF(ROW()&lt;=Format_SP2_v1!$AE$1+1, Format_SP2_v1!D162, INDIRECT("Format_SP3_v1!" &amp; ADDRESS(ROW()-Format_SP2_v1!$AE$1-1, COLUMN(), 4)))</f>
        <v/>
      </c>
      <c r="E163" t="str">
        <f ca="1">IF(ROW()&lt;=Format_SP2_v1!$AE$1+1, Format_SP2_v1!E162, INDIRECT("Format_SP3_v1!" &amp; ADDRESS(ROW()-Format_SP2_v1!$AE$1-1, COLUMN(), 4)))</f>
        <v/>
      </c>
      <c r="F163" t="str">
        <f ca="1">IF(ROW()&lt;=Format_SP2_v1!$AE$1+1, Format_SP2_v1!F162, INDIRECT("Format_SP3_v1!" &amp; ADDRESS(ROW()-Format_SP2_v1!$AE$1-1, COLUMN(), 4)))</f>
        <v/>
      </c>
      <c r="G163" t="str">
        <f ca="1">IF(ROW()&lt;=Format_SP2_v1!$AE$1+1, Format_SP2_v1!G162, INDIRECT("Format_SP3_v1!" &amp; ADDRESS(ROW()-Format_SP2_v1!$AE$1-1, COLUMN(), 4)))</f>
        <v/>
      </c>
      <c r="H163" t="str">
        <f ca="1">IF(ROW()&lt;=Format_SP2_v1!$AE$1+1, Format_SP2_v1!H162, INDIRECT("Format_SP3_v1!" &amp; ADDRESS(ROW()-Format_SP2_v1!$AE$1-1, COLUMN(), 4)))</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INDIRECT("Format_SP3_v1!" &amp; ADDRESS(ROW()-Format_SP2_v1!$AE$1-1, COLUMN(), 4)))</f>
        <v/>
      </c>
      <c r="B164" t="str">
        <f ca="1">IF(ROW()&lt;=Format_SP2_v1!$AE$1+1, Format_SP2_v1!B163, INDIRECT("Format_SP3_v1!" &amp; ADDRESS(ROW()-Format_SP2_v1!$AE$1-1, COLUMN(), 4)))</f>
        <v/>
      </c>
      <c r="C164" t="str">
        <f ca="1">IF(ROW()&lt;=Format_SP2_v1!$AE$1+1, Format_SP2_v1!C163, INDIRECT("Format_SP3_v1!" &amp; ADDRESS(ROW()-Format_SP2_v1!$AE$1-1, COLUMN(), 4)))</f>
        <v/>
      </c>
      <c r="D164" t="str">
        <f ca="1">IF(ROW()&lt;=Format_SP2_v1!$AE$1+1, Format_SP2_v1!D163, INDIRECT("Format_SP3_v1!" &amp; ADDRESS(ROW()-Format_SP2_v1!$AE$1-1, COLUMN(), 4)))</f>
        <v/>
      </c>
      <c r="E164" t="str">
        <f ca="1">IF(ROW()&lt;=Format_SP2_v1!$AE$1+1, Format_SP2_v1!E163, INDIRECT("Format_SP3_v1!" &amp; ADDRESS(ROW()-Format_SP2_v1!$AE$1-1, COLUMN(), 4)))</f>
        <v/>
      </c>
      <c r="F164" t="str">
        <f ca="1">IF(ROW()&lt;=Format_SP2_v1!$AE$1+1, Format_SP2_v1!F163, INDIRECT("Format_SP3_v1!" &amp; ADDRESS(ROW()-Format_SP2_v1!$AE$1-1, COLUMN(), 4)))</f>
        <v/>
      </c>
      <c r="G164" t="str">
        <f ca="1">IF(ROW()&lt;=Format_SP2_v1!$AE$1+1, Format_SP2_v1!G163, INDIRECT("Format_SP3_v1!" &amp; ADDRESS(ROW()-Format_SP2_v1!$AE$1-1, COLUMN(), 4)))</f>
        <v/>
      </c>
      <c r="H164" t="str">
        <f ca="1">IF(ROW()&lt;=Format_SP2_v1!$AE$1+1, Format_SP2_v1!H163, INDIRECT("Format_SP3_v1!" &amp; ADDRESS(ROW()-Format_SP2_v1!$AE$1-1, COLUMN(), 4)))</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INDIRECT("Format_SP3_v1!" &amp; ADDRESS(ROW()-Format_SP2_v1!$AE$1-1, COLUMN(), 4)))</f>
        <v/>
      </c>
      <c r="B165" t="str">
        <f ca="1">IF(ROW()&lt;=Format_SP2_v1!$AE$1+1, Format_SP2_v1!B164, INDIRECT("Format_SP3_v1!" &amp; ADDRESS(ROW()-Format_SP2_v1!$AE$1-1, COLUMN(), 4)))</f>
        <v/>
      </c>
      <c r="C165" t="str">
        <f ca="1">IF(ROW()&lt;=Format_SP2_v1!$AE$1+1, Format_SP2_v1!C164, INDIRECT("Format_SP3_v1!" &amp; ADDRESS(ROW()-Format_SP2_v1!$AE$1-1, COLUMN(), 4)))</f>
        <v/>
      </c>
      <c r="D165" t="str">
        <f ca="1">IF(ROW()&lt;=Format_SP2_v1!$AE$1+1, Format_SP2_v1!D164, INDIRECT("Format_SP3_v1!" &amp; ADDRESS(ROW()-Format_SP2_v1!$AE$1-1, COLUMN(), 4)))</f>
        <v/>
      </c>
      <c r="E165" t="str">
        <f ca="1">IF(ROW()&lt;=Format_SP2_v1!$AE$1+1, Format_SP2_v1!E164, INDIRECT("Format_SP3_v1!" &amp; ADDRESS(ROW()-Format_SP2_v1!$AE$1-1, COLUMN(), 4)))</f>
        <v/>
      </c>
      <c r="F165" t="str">
        <f ca="1">IF(ROW()&lt;=Format_SP2_v1!$AE$1+1, Format_SP2_v1!F164, INDIRECT("Format_SP3_v1!" &amp; ADDRESS(ROW()-Format_SP2_v1!$AE$1-1, COLUMN(), 4)))</f>
        <v/>
      </c>
      <c r="G165" t="str">
        <f ca="1">IF(ROW()&lt;=Format_SP2_v1!$AE$1+1, Format_SP2_v1!G164, INDIRECT("Format_SP3_v1!" &amp; ADDRESS(ROW()-Format_SP2_v1!$AE$1-1, COLUMN(), 4)))</f>
        <v/>
      </c>
      <c r="H165" t="str">
        <f ca="1">IF(ROW()&lt;=Format_SP2_v1!$AE$1+1, Format_SP2_v1!H164, INDIRECT("Format_SP3_v1!" &amp; ADDRESS(ROW()-Format_SP2_v1!$AE$1-1, COLUMN(), 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INDIRECT("Format_SP3_v1!" &amp; ADDRESS(ROW()-Format_SP2_v1!$AE$1-1, COLUMN(), 4)))</f>
        <v/>
      </c>
      <c r="B166" t="str">
        <f ca="1">IF(ROW()&lt;=Format_SP2_v1!$AE$1+1, Format_SP2_v1!B165, INDIRECT("Format_SP3_v1!" &amp; ADDRESS(ROW()-Format_SP2_v1!$AE$1-1, COLUMN(), 4)))</f>
        <v/>
      </c>
      <c r="C166" t="str">
        <f ca="1">IF(ROW()&lt;=Format_SP2_v1!$AE$1+1, Format_SP2_v1!C165, INDIRECT("Format_SP3_v1!" &amp; ADDRESS(ROW()-Format_SP2_v1!$AE$1-1, COLUMN(), 4)))</f>
        <v/>
      </c>
      <c r="D166" t="str">
        <f ca="1">IF(ROW()&lt;=Format_SP2_v1!$AE$1+1, Format_SP2_v1!D165, INDIRECT("Format_SP3_v1!" &amp; ADDRESS(ROW()-Format_SP2_v1!$AE$1-1, COLUMN(), 4)))</f>
        <v/>
      </c>
      <c r="E166" t="str">
        <f ca="1">IF(ROW()&lt;=Format_SP2_v1!$AE$1+1, Format_SP2_v1!E165, INDIRECT("Format_SP3_v1!" &amp; ADDRESS(ROW()-Format_SP2_v1!$AE$1-1, COLUMN(), 4)))</f>
        <v/>
      </c>
      <c r="F166" t="str">
        <f ca="1">IF(ROW()&lt;=Format_SP2_v1!$AE$1+1, Format_SP2_v1!F165, INDIRECT("Format_SP3_v1!" &amp; ADDRESS(ROW()-Format_SP2_v1!$AE$1-1, COLUMN(), 4)))</f>
        <v/>
      </c>
      <c r="G166" t="str">
        <f ca="1">IF(ROW()&lt;=Format_SP2_v1!$AE$1+1, Format_SP2_v1!G165, INDIRECT("Format_SP3_v1!" &amp; ADDRESS(ROW()-Format_SP2_v1!$AE$1-1, COLUMN(), 4)))</f>
        <v/>
      </c>
      <c r="H166" t="str">
        <f ca="1">IF(ROW()&lt;=Format_SP2_v1!$AE$1+1, Format_SP2_v1!H165, INDIRECT("Format_SP3_v1!" &amp; ADDRESS(ROW()-Format_SP2_v1!$AE$1-1, COLUMN(), 4)))</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INDIRECT("Format_SP3_v1!" &amp; ADDRESS(ROW()-Format_SP2_v1!$AE$1-1, COLUMN(), 4)))</f>
        <v/>
      </c>
      <c r="B167" t="str">
        <f ca="1">IF(ROW()&lt;=Format_SP2_v1!$AE$1+1, Format_SP2_v1!B166, INDIRECT("Format_SP3_v1!" &amp; ADDRESS(ROW()-Format_SP2_v1!$AE$1-1, COLUMN(), 4)))</f>
        <v/>
      </c>
      <c r="C167" t="str">
        <f ca="1">IF(ROW()&lt;=Format_SP2_v1!$AE$1+1, Format_SP2_v1!C166, INDIRECT("Format_SP3_v1!" &amp; ADDRESS(ROW()-Format_SP2_v1!$AE$1-1, COLUMN(), 4)))</f>
        <v/>
      </c>
      <c r="D167" t="str">
        <f ca="1">IF(ROW()&lt;=Format_SP2_v1!$AE$1+1, Format_SP2_v1!D166, INDIRECT("Format_SP3_v1!" &amp; ADDRESS(ROW()-Format_SP2_v1!$AE$1-1, COLUMN(), 4)))</f>
        <v/>
      </c>
      <c r="E167" t="str">
        <f ca="1">IF(ROW()&lt;=Format_SP2_v1!$AE$1+1, Format_SP2_v1!E166, INDIRECT("Format_SP3_v1!" &amp; ADDRESS(ROW()-Format_SP2_v1!$AE$1-1, COLUMN(), 4)))</f>
        <v/>
      </c>
      <c r="F167" t="str">
        <f ca="1">IF(ROW()&lt;=Format_SP2_v1!$AE$1+1, Format_SP2_v1!F166, INDIRECT("Format_SP3_v1!" &amp; ADDRESS(ROW()-Format_SP2_v1!$AE$1-1, COLUMN(), 4)))</f>
        <v/>
      </c>
      <c r="G167" t="str">
        <f ca="1">IF(ROW()&lt;=Format_SP2_v1!$AE$1+1, Format_SP2_v1!G166, INDIRECT("Format_SP3_v1!" &amp; ADDRESS(ROW()-Format_SP2_v1!$AE$1-1, COLUMN(), 4)))</f>
        <v/>
      </c>
      <c r="H167" t="str">
        <f ca="1">IF(ROW()&lt;=Format_SP2_v1!$AE$1+1, Format_SP2_v1!H166, INDIRECT("Format_SP3_v1!" &amp; ADDRESS(ROW()-Format_SP2_v1!$AE$1-1, COLUMN(), 4)))</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INDIRECT("Format_SP3_v1!" &amp; ADDRESS(ROW()-Format_SP2_v1!$AE$1-1, COLUMN(), 4)))</f>
        <v/>
      </c>
      <c r="B168" t="str">
        <f ca="1">IF(ROW()&lt;=Format_SP2_v1!$AE$1+1, Format_SP2_v1!B167, INDIRECT("Format_SP3_v1!" &amp; ADDRESS(ROW()-Format_SP2_v1!$AE$1-1, COLUMN(), 4)))</f>
        <v/>
      </c>
      <c r="C168" t="str">
        <f ca="1">IF(ROW()&lt;=Format_SP2_v1!$AE$1+1, Format_SP2_v1!C167, INDIRECT("Format_SP3_v1!" &amp; ADDRESS(ROW()-Format_SP2_v1!$AE$1-1, COLUMN(), 4)))</f>
        <v/>
      </c>
      <c r="D168" t="str">
        <f ca="1">IF(ROW()&lt;=Format_SP2_v1!$AE$1+1, Format_SP2_v1!D167, INDIRECT("Format_SP3_v1!" &amp; ADDRESS(ROW()-Format_SP2_v1!$AE$1-1, COLUMN(), 4)))</f>
        <v/>
      </c>
      <c r="E168" t="str">
        <f ca="1">IF(ROW()&lt;=Format_SP2_v1!$AE$1+1, Format_SP2_v1!E167, INDIRECT("Format_SP3_v1!" &amp; ADDRESS(ROW()-Format_SP2_v1!$AE$1-1, COLUMN(), 4)))</f>
        <v/>
      </c>
      <c r="F168" t="str">
        <f ca="1">IF(ROW()&lt;=Format_SP2_v1!$AE$1+1, Format_SP2_v1!F167, INDIRECT("Format_SP3_v1!" &amp; ADDRESS(ROW()-Format_SP2_v1!$AE$1-1, COLUMN(), 4)))</f>
        <v/>
      </c>
      <c r="G168" t="str">
        <f ca="1">IF(ROW()&lt;=Format_SP2_v1!$AE$1+1, Format_SP2_v1!G167, INDIRECT("Format_SP3_v1!" &amp; ADDRESS(ROW()-Format_SP2_v1!$AE$1-1, COLUMN(), 4)))</f>
        <v/>
      </c>
      <c r="H168" t="str">
        <f ca="1">IF(ROW()&lt;=Format_SP2_v1!$AE$1+1, Format_SP2_v1!H167, INDIRECT("Format_SP3_v1!" &amp; ADDRESS(ROW()-Format_SP2_v1!$AE$1-1, COLUMN(), 4)))</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INDIRECT("Format_SP3_v1!" &amp; ADDRESS(ROW()-Format_SP2_v1!$AE$1-1, COLUMN(), 4)))</f>
        <v/>
      </c>
      <c r="B169" t="str">
        <f ca="1">IF(ROW()&lt;=Format_SP2_v1!$AE$1+1, Format_SP2_v1!B168, INDIRECT("Format_SP3_v1!" &amp; ADDRESS(ROW()-Format_SP2_v1!$AE$1-1, COLUMN(), 4)))</f>
        <v/>
      </c>
      <c r="C169" t="str">
        <f ca="1">IF(ROW()&lt;=Format_SP2_v1!$AE$1+1, Format_SP2_v1!C168, INDIRECT("Format_SP3_v1!" &amp; ADDRESS(ROW()-Format_SP2_v1!$AE$1-1, COLUMN(), 4)))</f>
        <v/>
      </c>
      <c r="D169" t="str">
        <f ca="1">IF(ROW()&lt;=Format_SP2_v1!$AE$1+1, Format_SP2_v1!D168, INDIRECT("Format_SP3_v1!" &amp; ADDRESS(ROW()-Format_SP2_v1!$AE$1-1, COLUMN(), 4)))</f>
        <v/>
      </c>
      <c r="E169" t="str">
        <f ca="1">IF(ROW()&lt;=Format_SP2_v1!$AE$1+1, Format_SP2_v1!E168, INDIRECT("Format_SP3_v1!" &amp; ADDRESS(ROW()-Format_SP2_v1!$AE$1-1, COLUMN(), 4)))</f>
        <v/>
      </c>
      <c r="F169" t="str">
        <f ca="1">IF(ROW()&lt;=Format_SP2_v1!$AE$1+1, Format_SP2_v1!F168, INDIRECT("Format_SP3_v1!" &amp; ADDRESS(ROW()-Format_SP2_v1!$AE$1-1, COLUMN(), 4)))</f>
        <v/>
      </c>
      <c r="G169" t="str">
        <f ca="1">IF(ROW()&lt;=Format_SP2_v1!$AE$1+1, Format_SP2_v1!G168, INDIRECT("Format_SP3_v1!" &amp; ADDRESS(ROW()-Format_SP2_v1!$AE$1-1, COLUMN(), 4)))</f>
        <v/>
      </c>
      <c r="H169" t="str">
        <f ca="1">IF(ROW()&lt;=Format_SP2_v1!$AE$1+1, Format_SP2_v1!H168, INDIRECT("Format_SP3_v1!" &amp; ADDRESS(ROW()-Format_SP2_v1!$AE$1-1, COLUMN(), 4)))</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INDIRECT("Format_SP3_v1!" &amp; ADDRESS(ROW()-Format_SP2_v1!$AE$1-1, COLUMN(), 4)))</f>
        <v/>
      </c>
      <c r="B170" t="str">
        <f ca="1">IF(ROW()&lt;=Format_SP2_v1!$AE$1+1, Format_SP2_v1!B169, INDIRECT("Format_SP3_v1!" &amp; ADDRESS(ROW()-Format_SP2_v1!$AE$1-1, COLUMN(), 4)))</f>
        <v/>
      </c>
      <c r="C170" t="str">
        <f ca="1">IF(ROW()&lt;=Format_SP2_v1!$AE$1+1, Format_SP2_v1!C169, INDIRECT("Format_SP3_v1!" &amp; ADDRESS(ROW()-Format_SP2_v1!$AE$1-1, COLUMN(), 4)))</f>
        <v/>
      </c>
      <c r="D170" t="str">
        <f ca="1">IF(ROW()&lt;=Format_SP2_v1!$AE$1+1, Format_SP2_v1!D169, INDIRECT("Format_SP3_v1!" &amp; ADDRESS(ROW()-Format_SP2_v1!$AE$1-1, COLUMN(), 4)))</f>
        <v/>
      </c>
      <c r="E170" t="str">
        <f ca="1">IF(ROW()&lt;=Format_SP2_v1!$AE$1+1, Format_SP2_v1!E169, INDIRECT("Format_SP3_v1!" &amp; ADDRESS(ROW()-Format_SP2_v1!$AE$1-1, COLUMN(), 4)))</f>
        <v/>
      </c>
      <c r="F170" t="str">
        <f ca="1">IF(ROW()&lt;=Format_SP2_v1!$AE$1+1, Format_SP2_v1!F169, INDIRECT("Format_SP3_v1!" &amp; ADDRESS(ROW()-Format_SP2_v1!$AE$1-1, COLUMN(), 4)))</f>
        <v/>
      </c>
      <c r="G170" t="str">
        <f ca="1">IF(ROW()&lt;=Format_SP2_v1!$AE$1+1, Format_SP2_v1!G169, INDIRECT("Format_SP3_v1!" &amp; ADDRESS(ROW()-Format_SP2_v1!$AE$1-1, COLUMN(), 4)))</f>
        <v/>
      </c>
      <c r="H170" t="str">
        <f ca="1">IF(ROW()&lt;=Format_SP2_v1!$AE$1+1, Format_SP2_v1!H169, INDIRECT("Format_SP3_v1!" &amp; ADDRESS(ROW()-Format_SP2_v1!$AE$1-1, COLUMN(), 4)))</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INDIRECT("Format_SP3_v1!" &amp; ADDRESS(ROW()-Format_SP2_v1!$AE$1-1, COLUMN(), 4)))</f>
        <v/>
      </c>
      <c r="B171" t="str">
        <f ca="1">IF(ROW()&lt;=Format_SP2_v1!$AE$1+1, Format_SP2_v1!B170, INDIRECT("Format_SP3_v1!" &amp; ADDRESS(ROW()-Format_SP2_v1!$AE$1-1, COLUMN(), 4)))</f>
        <v/>
      </c>
      <c r="C171" t="str">
        <f ca="1">IF(ROW()&lt;=Format_SP2_v1!$AE$1+1, Format_SP2_v1!C170, INDIRECT("Format_SP3_v1!" &amp; ADDRESS(ROW()-Format_SP2_v1!$AE$1-1, COLUMN(), 4)))</f>
        <v/>
      </c>
      <c r="D171" t="str">
        <f ca="1">IF(ROW()&lt;=Format_SP2_v1!$AE$1+1, Format_SP2_v1!D170, INDIRECT("Format_SP3_v1!" &amp; ADDRESS(ROW()-Format_SP2_v1!$AE$1-1, COLUMN(), 4)))</f>
        <v/>
      </c>
      <c r="E171" t="str">
        <f ca="1">IF(ROW()&lt;=Format_SP2_v1!$AE$1+1, Format_SP2_v1!E170, INDIRECT("Format_SP3_v1!" &amp; ADDRESS(ROW()-Format_SP2_v1!$AE$1-1, COLUMN(), 4)))</f>
        <v/>
      </c>
      <c r="F171" t="str">
        <f ca="1">IF(ROW()&lt;=Format_SP2_v1!$AE$1+1, Format_SP2_v1!F170, INDIRECT("Format_SP3_v1!" &amp; ADDRESS(ROW()-Format_SP2_v1!$AE$1-1, COLUMN(), 4)))</f>
        <v/>
      </c>
      <c r="G171" t="str">
        <f ca="1">IF(ROW()&lt;=Format_SP2_v1!$AE$1+1, Format_SP2_v1!G170, INDIRECT("Format_SP3_v1!" &amp; ADDRESS(ROW()-Format_SP2_v1!$AE$1-1, COLUMN(), 4)))</f>
        <v/>
      </c>
      <c r="H171" t="str">
        <f ca="1">IF(ROW()&lt;=Format_SP2_v1!$AE$1+1, Format_SP2_v1!H170, INDIRECT("Format_SP3_v1!" &amp; ADDRESS(ROW()-Format_SP2_v1!$AE$1-1, COLUMN(), 4)))</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INDIRECT("Format_SP3_v1!" &amp; ADDRESS(ROW()-Format_SP2_v1!$AE$1-1, COLUMN(), 4)))</f>
        <v/>
      </c>
      <c r="B172" t="str">
        <f ca="1">IF(ROW()&lt;=Format_SP2_v1!$AE$1+1, Format_SP2_v1!B171, INDIRECT("Format_SP3_v1!" &amp; ADDRESS(ROW()-Format_SP2_v1!$AE$1-1, COLUMN(), 4)))</f>
        <v/>
      </c>
      <c r="C172" t="str">
        <f ca="1">IF(ROW()&lt;=Format_SP2_v1!$AE$1+1, Format_SP2_v1!C171, INDIRECT("Format_SP3_v1!" &amp; ADDRESS(ROW()-Format_SP2_v1!$AE$1-1, COLUMN(), 4)))</f>
        <v/>
      </c>
      <c r="D172" t="str">
        <f ca="1">IF(ROW()&lt;=Format_SP2_v1!$AE$1+1, Format_SP2_v1!D171, INDIRECT("Format_SP3_v1!" &amp; ADDRESS(ROW()-Format_SP2_v1!$AE$1-1, COLUMN(), 4)))</f>
        <v/>
      </c>
      <c r="E172" t="str">
        <f ca="1">IF(ROW()&lt;=Format_SP2_v1!$AE$1+1, Format_SP2_v1!E171, INDIRECT("Format_SP3_v1!" &amp; ADDRESS(ROW()-Format_SP2_v1!$AE$1-1, COLUMN(), 4)))</f>
        <v/>
      </c>
      <c r="F172" t="str">
        <f ca="1">IF(ROW()&lt;=Format_SP2_v1!$AE$1+1, Format_SP2_v1!F171, INDIRECT("Format_SP3_v1!" &amp; ADDRESS(ROW()-Format_SP2_v1!$AE$1-1, COLUMN(), 4)))</f>
        <v/>
      </c>
      <c r="G172" t="str">
        <f ca="1">IF(ROW()&lt;=Format_SP2_v1!$AE$1+1, Format_SP2_v1!G171, INDIRECT("Format_SP3_v1!" &amp; ADDRESS(ROW()-Format_SP2_v1!$AE$1-1, COLUMN(), 4)))</f>
        <v/>
      </c>
      <c r="H172" t="str">
        <f ca="1">IF(ROW()&lt;=Format_SP2_v1!$AE$1+1, Format_SP2_v1!H171, INDIRECT("Format_SP3_v1!" &amp; ADDRESS(ROW()-Format_SP2_v1!$AE$1-1, COLUMN(), 4)))</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INDIRECT("Format_SP3_v1!" &amp; ADDRESS(ROW()-Format_SP2_v1!$AE$1-1, COLUMN(), 4)))</f>
        <v/>
      </c>
      <c r="B173" t="str">
        <f ca="1">IF(ROW()&lt;=Format_SP2_v1!$AE$1+1, Format_SP2_v1!B172, INDIRECT("Format_SP3_v1!" &amp; ADDRESS(ROW()-Format_SP2_v1!$AE$1-1, COLUMN(), 4)))</f>
        <v/>
      </c>
      <c r="C173" t="str">
        <f ca="1">IF(ROW()&lt;=Format_SP2_v1!$AE$1+1, Format_SP2_v1!C172, INDIRECT("Format_SP3_v1!" &amp; ADDRESS(ROW()-Format_SP2_v1!$AE$1-1, COLUMN(), 4)))</f>
        <v/>
      </c>
      <c r="D173" t="str">
        <f ca="1">IF(ROW()&lt;=Format_SP2_v1!$AE$1+1, Format_SP2_v1!D172, INDIRECT("Format_SP3_v1!" &amp; ADDRESS(ROW()-Format_SP2_v1!$AE$1-1, COLUMN(), 4)))</f>
        <v/>
      </c>
      <c r="E173" t="str">
        <f ca="1">IF(ROW()&lt;=Format_SP2_v1!$AE$1+1, Format_SP2_v1!E172, INDIRECT("Format_SP3_v1!" &amp; ADDRESS(ROW()-Format_SP2_v1!$AE$1-1, COLUMN(), 4)))</f>
        <v/>
      </c>
      <c r="F173" t="str">
        <f ca="1">IF(ROW()&lt;=Format_SP2_v1!$AE$1+1, Format_SP2_v1!F172, INDIRECT("Format_SP3_v1!" &amp; ADDRESS(ROW()-Format_SP2_v1!$AE$1-1, COLUMN(), 4)))</f>
        <v/>
      </c>
      <c r="G173" t="str">
        <f ca="1">IF(ROW()&lt;=Format_SP2_v1!$AE$1+1, Format_SP2_v1!G172, INDIRECT("Format_SP3_v1!" &amp; ADDRESS(ROW()-Format_SP2_v1!$AE$1-1, COLUMN(), 4)))</f>
        <v/>
      </c>
      <c r="H173" t="str">
        <f ca="1">IF(ROW()&lt;=Format_SP2_v1!$AE$1+1, Format_SP2_v1!H172, INDIRECT("Format_SP3_v1!" &amp; ADDRESS(ROW()-Format_SP2_v1!$AE$1-1, COLUMN(), 4)))</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INDIRECT("Format_SP3_v1!" &amp; ADDRESS(ROW()-Format_SP2_v1!$AE$1-1, COLUMN(), 4)))</f>
        <v/>
      </c>
      <c r="B174" t="str">
        <f ca="1">IF(ROW()&lt;=Format_SP2_v1!$AE$1+1, Format_SP2_v1!B173, INDIRECT("Format_SP3_v1!" &amp; ADDRESS(ROW()-Format_SP2_v1!$AE$1-1, COLUMN(), 4)))</f>
        <v/>
      </c>
      <c r="C174" t="str">
        <f ca="1">IF(ROW()&lt;=Format_SP2_v1!$AE$1+1, Format_SP2_v1!C173, INDIRECT("Format_SP3_v1!" &amp; ADDRESS(ROW()-Format_SP2_v1!$AE$1-1, COLUMN(), 4)))</f>
        <v/>
      </c>
      <c r="D174" t="str">
        <f ca="1">IF(ROW()&lt;=Format_SP2_v1!$AE$1+1, Format_SP2_v1!D173, INDIRECT("Format_SP3_v1!" &amp; ADDRESS(ROW()-Format_SP2_v1!$AE$1-1, COLUMN(), 4)))</f>
        <v/>
      </c>
      <c r="E174" t="str">
        <f ca="1">IF(ROW()&lt;=Format_SP2_v1!$AE$1+1, Format_SP2_v1!E173, INDIRECT("Format_SP3_v1!" &amp; ADDRESS(ROW()-Format_SP2_v1!$AE$1-1, COLUMN(), 4)))</f>
        <v/>
      </c>
      <c r="F174" t="str">
        <f ca="1">IF(ROW()&lt;=Format_SP2_v1!$AE$1+1, Format_SP2_v1!F173, INDIRECT("Format_SP3_v1!" &amp; ADDRESS(ROW()-Format_SP2_v1!$AE$1-1, COLUMN(), 4)))</f>
        <v/>
      </c>
      <c r="G174" t="str">
        <f ca="1">IF(ROW()&lt;=Format_SP2_v1!$AE$1+1, Format_SP2_v1!G173, INDIRECT("Format_SP3_v1!" &amp; ADDRESS(ROW()-Format_SP2_v1!$AE$1-1, COLUMN(), 4)))</f>
        <v/>
      </c>
      <c r="H174" t="str">
        <f ca="1">IF(ROW()&lt;=Format_SP2_v1!$AE$1+1, Format_SP2_v1!H173, INDIRECT("Format_SP3_v1!" &amp; ADDRESS(ROW()-Format_SP2_v1!$AE$1-1, COLUMN(), 4)))</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INDIRECT("Format_SP3_v1!" &amp; ADDRESS(ROW()-Format_SP2_v1!$AE$1-1, COLUMN(), 4)))</f>
        <v/>
      </c>
      <c r="B175" t="str">
        <f ca="1">IF(ROW()&lt;=Format_SP2_v1!$AE$1+1, Format_SP2_v1!B174, INDIRECT("Format_SP3_v1!" &amp; ADDRESS(ROW()-Format_SP2_v1!$AE$1-1, COLUMN(), 4)))</f>
        <v/>
      </c>
      <c r="C175" t="str">
        <f ca="1">IF(ROW()&lt;=Format_SP2_v1!$AE$1+1, Format_SP2_v1!C174, INDIRECT("Format_SP3_v1!" &amp; ADDRESS(ROW()-Format_SP2_v1!$AE$1-1, COLUMN(), 4)))</f>
        <v/>
      </c>
      <c r="D175" t="str">
        <f ca="1">IF(ROW()&lt;=Format_SP2_v1!$AE$1+1, Format_SP2_v1!D174, INDIRECT("Format_SP3_v1!" &amp; ADDRESS(ROW()-Format_SP2_v1!$AE$1-1, COLUMN(), 4)))</f>
        <v/>
      </c>
      <c r="E175" t="str">
        <f ca="1">IF(ROW()&lt;=Format_SP2_v1!$AE$1+1, Format_SP2_v1!E174, INDIRECT("Format_SP3_v1!" &amp; ADDRESS(ROW()-Format_SP2_v1!$AE$1-1, COLUMN(), 4)))</f>
        <v/>
      </c>
      <c r="F175" t="str">
        <f ca="1">IF(ROW()&lt;=Format_SP2_v1!$AE$1+1, Format_SP2_v1!F174, INDIRECT("Format_SP3_v1!" &amp; ADDRESS(ROW()-Format_SP2_v1!$AE$1-1, COLUMN(), 4)))</f>
        <v/>
      </c>
      <c r="G175" t="str">
        <f ca="1">IF(ROW()&lt;=Format_SP2_v1!$AE$1+1, Format_SP2_v1!G174, INDIRECT("Format_SP3_v1!" &amp; ADDRESS(ROW()-Format_SP2_v1!$AE$1-1, COLUMN(), 4)))</f>
        <v/>
      </c>
      <c r="H175" t="str">
        <f ca="1">IF(ROW()&lt;=Format_SP2_v1!$AE$1+1, Format_SP2_v1!H174, INDIRECT("Format_SP3_v1!" &amp; ADDRESS(ROW()-Format_SP2_v1!$AE$1-1, COLUMN(), 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INDIRECT("Format_SP3_v1!" &amp; ADDRESS(ROW()-Format_SP2_v1!$AE$1-1, COLUMN(), 4)))</f>
        <v/>
      </c>
      <c r="B176" t="str">
        <f ca="1">IF(ROW()&lt;=Format_SP2_v1!$AE$1+1, Format_SP2_v1!B175, INDIRECT("Format_SP3_v1!" &amp; ADDRESS(ROW()-Format_SP2_v1!$AE$1-1, COLUMN(), 4)))</f>
        <v/>
      </c>
      <c r="C176" t="str">
        <f ca="1">IF(ROW()&lt;=Format_SP2_v1!$AE$1+1, Format_SP2_v1!C175, INDIRECT("Format_SP3_v1!" &amp; ADDRESS(ROW()-Format_SP2_v1!$AE$1-1, COLUMN(), 4)))</f>
        <v/>
      </c>
      <c r="D176" t="str">
        <f ca="1">IF(ROW()&lt;=Format_SP2_v1!$AE$1+1, Format_SP2_v1!D175, INDIRECT("Format_SP3_v1!" &amp; ADDRESS(ROW()-Format_SP2_v1!$AE$1-1, COLUMN(), 4)))</f>
        <v/>
      </c>
      <c r="E176" t="str">
        <f ca="1">IF(ROW()&lt;=Format_SP2_v1!$AE$1+1, Format_SP2_v1!E175, INDIRECT("Format_SP3_v1!" &amp; ADDRESS(ROW()-Format_SP2_v1!$AE$1-1, COLUMN(), 4)))</f>
        <v/>
      </c>
      <c r="F176" t="str">
        <f ca="1">IF(ROW()&lt;=Format_SP2_v1!$AE$1+1, Format_SP2_v1!F175, INDIRECT("Format_SP3_v1!" &amp; ADDRESS(ROW()-Format_SP2_v1!$AE$1-1, COLUMN(), 4)))</f>
        <v/>
      </c>
      <c r="G176" t="str">
        <f ca="1">IF(ROW()&lt;=Format_SP2_v1!$AE$1+1, Format_SP2_v1!G175, INDIRECT("Format_SP3_v1!" &amp; ADDRESS(ROW()-Format_SP2_v1!$AE$1-1, COLUMN(), 4)))</f>
        <v/>
      </c>
      <c r="H176" t="str">
        <f ca="1">IF(ROW()&lt;=Format_SP2_v1!$AE$1+1, Format_SP2_v1!H175, INDIRECT("Format_SP3_v1!" &amp; ADDRESS(ROW()-Format_SP2_v1!$AE$1-1, COLUMN(), 4)))</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INDIRECT("Format_SP3_v1!" &amp; ADDRESS(ROW()-Format_SP2_v1!$AE$1-1, COLUMN(), 4)))</f>
        <v/>
      </c>
      <c r="B177" t="str">
        <f ca="1">IF(ROW()&lt;=Format_SP2_v1!$AE$1+1, Format_SP2_v1!B176, INDIRECT("Format_SP3_v1!" &amp; ADDRESS(ROW()-Format_SP2_v1!$AE$1-1, COLUMN(), 4)))</f>
        <v/>
      </c>
      <c r="C177" t="str">
        <f ca="1">IF(ROW()&lt;=Format_SP2_v1!$AE$1+1, Format_SP2_v1!C176, INDIRECT("Format_SP3_v1!" &amp; ADDRESS(ROW()-Format_SP2_v1!$AE$1-1, COLUMN(), 4)))</f>
        <v/>
      </c>
      <c r="D177" t="str">
        <f ca="1">IF(ROW()&lt;=Format_SP2_v1!$AE$1+1, Format_SP2_v1!D176, INDIRECT("Format_SP3_v1!" &amp; ADDRESS(ROW()-Format_SP2_v1!$AE$1-1, COLUMN(), 4)))</f>
        <v/>
      </c>
      <c r="E177" t="str">
        <f ca="1">IF(ROW()&lt;=Format_SP2_v1!$AE$1+1, Format_SP2_v1!E176, INDIRECT("Format_SP3_v1!" &amp; ADDRESS(ROW()-Format_SP2_v1!$AE$1-1, COLUMN(), 4)))</f>
        <v/>
      </c>
      <c r="F177" t="str">
        <f ca="1">IF(ROW()&lt;=Format_SP2_v1!$AE$1+1, Format_SP2_v1!F176, INDIRECT("Format_SP3_v1!" &amp; ADDRESS(ROW()-Format_SP2_v1!$AE$1-1, COLUMN(), 4)))</f>
        <v/>
      </c>
      <c r="G177" t="str">
        <f ca="1">IF(ROW()&lt;=Format_SP2_v1!$AE$1+1, Format_SP2_v1!G176, INDIRECT("Format_SP3_v1!" &amp; ADDRESS(ROW()-Format_SP2_v1!$AE$1-1, COLUMN(), 4)))</f>
        <v/>
      </c>
      <c r="H177" t="str">
        <f ca="1">IF(ROW()&lt;=Format_SP2_v1!$AE$1+1, Format_SP2_v1!H176, INDIRECT("Format_SP3_v1!" &amp; ADDRESS(ROW()-Format_SP2_v1!$AE$1-1, COLUMN(), 4)))</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INDIRECT("Format_SP3_v1!" &amp; ADDRESS(ROW()-Format_SP2_v1!$AE$1-1, COLUMN(), 4)))</f>
        <v/>
      </c>
      <c r="B178" t="str">
        <f ca="1">IF(ROW()&lt;=Format_SP2_v1!$AE$1+1, Format_SP2_v1!B177, INDIRECT("Format_SP3_v1!" &amp; ADDRESS(ROW()-Format_SP2_v1!$AE$1-1, COLUMN(), 4)))</f>
        <v/>
      </c>
      <c r="C178" t="str">
        <f ca="1">IF(ROW()&lt;=Format_SP2_v1!$AE$1+1, Format_SP2_v1!C177, INDIRECT("Format_SP3_v1!" &amp; ADDRESS(ROW()-Format_SP2_v1!$AE$1-1, COLUMN(), 4)))</f>
        <v/>
      </c>
      <c r="D178" t="str">
        <f ca="1">IF(ROW()&lt;=Format_SP2_v1!$AE$1+1, Format_SP2_v1!D177, INDIRECT("Format_SP3_v1!" &amp; ADDRESS(ROW()-Format_SP2_v1!$AE$1-1, COLUMN(), 4)))</f>
        <v/>
      </c>
      <c r="E178" t="str">
        <f ca="1">IF(ROW()&lt;=Format_SP2_v1!$AE$1+1, Format_SP2_v1!E177, INDIRECT("Format_SP3_v1!" &amp; ADDRESS(ROW()-Format_SP2_v1!$AE$1-1, COLUMN(), 4)))</f>
        <v/>
      </c>
      <c r="F178" t="str">
        <f ca="1">IF(ROW()&lt;=Format_SP2_v1!$AE$1+1, Format_SP2_v1!F177, INDIRECT("Format_SP3_v1!" &amp; ADDRESS(ROW()-Format_SP2_v1!$AE$1-1, COLUMN(), 4)))</f>
        <v/>
      </c>
      <c r="G178" t="str">
        <f ca="1">IF(ROW()&lt;=Format_SP2_v1!$AE$1+1, Format_SP2_v1!G177, INDIRECT("Format_SP3_v1!" &amp; ADDRESS(ROW()-Format_SP2_v1!$AE$1-1, COLUMN(), 4)))</f>
        <v/>
      </c>
      <c r="H178" t="str">
        <f ca="1">IF(ROW()&lt;=Format_SP2_v1!$AE$1+1, Format_SP2_v1!H177, INDIRECT("Format_SP3_v1!" &amp; ADDRESS(ROW()-Format_SP2_v1!$AE$1-1, COLUMN(), 4)))</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INDIRECT("Format_SP3_v1!" &amp; ADDRESS(ROW()-Format_SP2_v1!$AE$1-1, COLUMN(), 4)))</f>
        <v/>
      </c>
      <c r="B179" t="str">
        <f ca="1">IF(ROW()&lt;=Format_SP2_v1!$AE$1+1, Format_SP2_v1!B178, INDIRECT("Format_SP3_v1!" &amp; ADDRESS(ROW()-Format_SP2_v1!$AE$1-1, COLUMN(), 4)))</f>
        <v/>
      </c>
      <c r="C179" t="str">
        <f ca="1">IF(ROW()&lt;=Format_SP2_v1!$AE$1+1, Format_SP2_v1!C178, INDIRECT("Format_SP3_v1!" &amp; ADDRESS(ROW()-Format_SP2_v1!$AE$1-1, COLUMN(), 4)))</f>
        <v/>
      </c>
      <c r="D179" t="str">
        <f ca="1">IF(ROW()&lt;=Format_SP2_v1!$AE$1+1, Format_SP2_v1!D178, INDIRECT("Format_SP3_v1!" &amp; ADDRESS(ROW()-Format_SP2_v1!$AE$1-1, COLUMN(), 4)))</f>
        <v/>
      </c>
      <c r="E179" t="str">
        <f ca="1">IF(ROW()&lt;=Format_SP2_v1!$AE$1+1, Format_SP2_v1!E178, INDIRECT("Format_SP3_v1!" &amp; ADDRESS(ROW()-Format_SP2_v1!$AE$1-1, COLUMN(), 4)))</f>
        <v/>
      </c>
      <c r="F179" t="str">
        <f ca="1">IF(ROW()&lt;=Format_SP2_v1!$AE$1+1, Format_SP2_v1!F178, INDIRECT("Format_SP3_v1!" &amp; ADDRESS(ROW()-Format_SP2_v1!$AE$1-1, COLUMN(), 4)))</f>
        <v/>
      </c>
      <c r="G179" t="str">
        <f ca="1">IF(ROW()&lt;=Format_SP2_v1!$AE$1+1, Format_SP2_v1!G178, INDIRECT("Format_SP3_v1!" &amp; ADDRESS(ROW()-Format_SP2_v1!$AE$1-1, COLUMN(), 4)))</f>
        <v/>
      </c>
      <c r="H179" t="str">
        <f ca="1">IF(ROW()&lt;=Format_SP2_v1!$AE$1+1, Format_SP2_v1!H178, INDIRECT("Format_SP3_v1!" &amp; ADDRESS(ROW()-Format_SP2_v1!$AE$1-1, COLUMN(), 4)))</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INDIRECT("Format_SP3_v1!" &amp; ADDRESS(ROW()-Format_SP2_v1!$AE$1-1, COLUMN(), 4)))</f>
        <v/>
      </c>
      <c r="B180" t="str">
        <f ca="1">IF(ROW()&lt;=Format_SP2_v1!$AE$1+1, Format_SP2_v1!B179, INDIRECT("Format_SP3_v1!" &amp; ADDRESS(ROW()-Format_SP2_v1!$AE$1-1, COLUMN(), 4)))</f>
        <v/>
      </c>
      <c r="C180" t="str">
        <f ca="1">IF(ROW()&lt;=Format_SP2_v1!$AE$1+1, Format_SP2_v1!C179, INDIRECT("Format_SP3_v1!" &amp; ADDRESS(ROW()-Format_SP2_v1!$AE$1-1, COLUMN(), 4)))</f>
        <v/>
      </c>
      <c r="D180" t="str">
        <f ca="1">IF(ROW()&lt;=Format_SP2_v1!$AE$1+1, Format_SP2_v1!D179, INDIRECT("Format_SP3_v1!" &amp; ADDRESS(ROW()-Format_SP2_v1!$AE$1-1, COLUMN(), 4)))</f>
        <v/>
      </c>
      <c r="E180" t="str">
        <f ca="1">IF(ROW()&lt;=Format_SP2_v1!$AE$1+1, Format_SP2_v1!E179, INDIRECT("Format_SP3_v1!" &amp; ADDRESS(ROW()-Format_SP2_v1!$AE$1-1, COLUMN(), 4)))</f>
        <v/>
      </c>
      <c r="F180" t="str">
        <f ca="1">IF(ROW()&lt;=Format_SP2_v1!$AE$1+1, Format_SP2_v1!F179, INDIRECT("Format_SP3_v1!" &amp; ADDRESS(ROW()-Format_SP2_v1!$AE$1-1, COLUMN(), 4)))</f>
        <v/>
      </c>
      <c r="G180" t="str">
        <f ca="1">IF(ROW()&lt;=Format_SP2_v1!$AE$1+1, Format_SP2_v1!G179, INDIRECT("Format_SP3_v1!" &amp; ADDRESS(ROW()-Format_SP2_v1!$AE$1-1, COLUMN(), 4)))</f>
        <v/>
      </c>
      <c r="H180" t="str">
        <f ca="1">IF(ROW()&lt;=Format_SP2_v1!$AE$1+1, Format_SP2_v1!H179, INDIRECT("Format_SP3_v1!" &amp; ADDRESS(ROW()-Format_SP2_v1!$AE$1-1, COLUMN(), 4)))</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INDIRECT("Format_SP3_v1!" &amp; ADDRESS(ROW()-Format_SP2_v1!$AE$1-1, COLUMN(), 4)))</f>
        <v/>
      </c>
      <c r="B181" t="str">
        <f ca="1">IF(ROW()&lt;=Format_SP2_v1!$AE$1+1, Format_SP2_v1!B180, INDIRECT("Format_SP3_v1!" &amp; ADDRESS(ROW()-Format_SP2_v1!$AE$1-1, COLUMN(), 4)))</f>
        <v/>
      </c>
      <c r="C181" t="str">
        <f ca="1">IF(ROW()&lt;=Format_SP2_v1!$AE$1+1, Format_SP2_v1!C180, INDIRECT("Format_SP3_v1!" &amp; ADDRESS(ROW()-Format_SP2_v1!$AE$1-1, COLUMN(), 4)))</f>
        <v/>
      </c>
      <c r="D181" t="str">
        <f ca="1">IF(ROW()&lt;=Format_SP2_v1!$AE$1+1, Format_SP2_v1!D180, INDIRECT("Format_SP3_v1!" &amp; ADDRESS(ROW()-Format_SP2_v1!$AE$1-1, COLUMN(), 4)))</f>
        <v/>
      </c>
      <c r="E181" t="str">
        <f ca="1">IF(ROW()&lt;=Format_SP2_v1!$AE$1+1, Format_SP2_v1!E180, INDIRECT("Format_SP3_v1!" &amp; ADDRESS(ROW()-Format_SP2_v1!$AE$1-1, COLUMN(), 4)))</f>
        <v/>
      </c>
      <c r="F181" t="str">
        <f ca="1">IF(ROW()&lt;=Format_SP2_v1!$AE$1+1, Format_SP2_v1!F180, INDIRECT("Format_SP3_v1!" &amp; ADDRESS(ROW()-Format_SP2_v1!$AE$1-1, COLUMN(), 4)))</f>
        <v/>
      </c>
      <c r="G181" t="str">
        <f ca="1">IF(ROW()&lt;=Format_SP2_v1!$AE$1+1, Format_SP2_v1!G180, INDIRECT("Format_SP3_v1!" &amp; ADDRESS(ROW()-Format_SP2_v1!$AE$1-1, COLUMN(), 4)))</f>
        <v/>
      </c>
      <c r="H181" t="str">
        <f ca="1">IF(ROW()&lt;=Format_SP2_v1!$AE$1+1, Format_SP2_v1!H180, INDIRECT("Format_SP3_v1!" &amp; ADDRESS(ROW()-Format_SP2_v1!$AE$1-1, COLUMN(), 4)))</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INDIRECT("Format_SP3_v1!" &amp; ADDRESS(ROW()-Format_SP2_v1!$AE$1-1, COLUMN(), 4)))</f>
        <v/>
      </c>
      <c r="B182" t="str">
        <f ca="1">IF(ROW()&lt;=Format_SP2_v1!$AE$1+1, Format_SP2_v1!B181, INDIRECT("Format_SP3_v1!" &amp; ADDRESS(ROW()-Format_SP2_v1!$AE$1-1, COLUMN(), 4)))</f>
        <v/>
      </c>
      <c r="C182" t="str">
        <f ca="1">IF(ROW()&lt;=Format_SP2_v1!$AE$1+1, Format_SP2_v1!C181, INDIRECT("Format_SP3_v1!" &amp; ADDRESS(ROW()-Format_SP2_v1!$AE$1-1, COLUMN(), 4)))</f>
        <v/>
      </c>
      <c r="D182" t="str">
        <f ca="1">IF(ROW()&lt;=Format_SP2_v1!$AE$1+1, Format_SP2_v1!D181, INDIRECT("Format_SP3_v1!" &amp; ADDRESS(ROW()-Format_SP2_v1!$AE$1-1, COLUMN(), 4)))</f>
        <v/>
      </c>
      <c r="E182" t="str">
        <f ca="1">IF(ROW()&lt;=Format_SP2_v1!$AE$1+1, Format_SP2_v1!E181, INDIRECT("Format_SP3_v1!" &amp; ADDRESS(ROW()-Format_SP2_v1!$AE$1-1, COLUMN(), 4)))</f>
        <v/>
      </c>
      <c r="F182" t="str">
        <f ca="1">IF(ROW()&lt;=Format_SP2_v1!$AE$1+1, Format_SP2_v1!F181, INDIRECT("Format_SP3_v1!" &amp; ADDRESS(ROW()-Format_SP2_v1!$AE$1-1, COLUMN(), 4)))</f>
        <v/>
      </c>
      <c r="G182" t="str">
        <f ca="1">IF(ROW()&lt;=Format_SP2_v1!$AE$1+1, Format_SP2_v1!G181, INDIRECT("Format_SP3_v1!" &amp; ADDRESS(ROW()-Format_SP2_v1!$AE$1-1, COLUMN(), 4)))</f>
        <v/>
      </c>
      <c r="H182" t="str">
        <f ca="1">IF(ROW()&lt;=Format_SP2_v1!$AE$1+1, Format_SP2_v1!H181, INDIRECT("Format_SP3_v1!" &amp; ADDRESS(ROW()-Format_SP2_v1!$AE$1-1, COLUMN(), 4)))</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INDIRECT("Format_SP3_v1!" &amp; ADDRESS(ROW()-Format_SP2_v1!$AE$1-1, COLUMN(), 4)))</f>
        <v/>
      </c>
      <c r="B183" t="str">
        <f ca="1">IF(ROW()&lt;=Format_SP2_v1!$AE$1+1, Format_SP2_v1!B182, INDIRECT("Format_SP3_v1!" &amp; ADDRESS(ROW()-Format_SP2_v1!$AE$1-1, COLUMN(), 4)))</f>
        <v/>
      </c>
      <c r="C183" t="str">
        <f ca="1">IF(ROW()&lt;=Format_SP2_v1!$AE$1+1, Format_SP2_v1!C182, INDIRECT("Format_SP3_v1!" &amp; ADDRESS(ROW()-Format_SP2_v1!$AE$1-1, COLUMN(), 4)))</f>
        <v/>
      </c>
      <c r="D183" t="str">
        <f ca="1">IF(ROW()&lt;=Format_SP2_v1!$AE$1+1, Format_SP2_v1!D182, INDIRECT("Format_SP3_v1!" &amp; ADDRESS(ROW()-Format_SP2_v1!$AE$1-1, COLUMN(), 4)))</f>
        <v/>
      </c>
      <c r="E183" t="str">
        <f ca="1">IF(ROW()&lt;=Format_SP2_v1!$AE$1+1, Format_SP2_v1!E182, INDIRECT("Format_SP3_v1!" &amp; ADDRESS(ROW()-Format_SP2_v1!$AE$1-1, COLUMN(), 4)))</f>
        <v/>
      </c>
      <c r="F183" t="str">
        <f ca="1">IF(ROW()&lt;=Format_SP2_v1!$AE$1+1, Format_SP2_v1!F182, INDIRECT("Format_SP3_v1!" &amp; ADDRESS(ROW()-Format_SP2_v1!$AE$1-1, COLUMN(), 4)))</f>
        <v/>
      </c>
      <c r="G183" t="str">
        <f ca="1">IF(ROW()&lt;=Format_SP2_v1!$AE$1+1, Format_SP2_v1!G182, INDIRECT("Format_SP3_v1!" &amp; ADDRESS(ROW()-Format_SP2_v1!$AE$1-1, COLUMN(), 4)))</f>
        <v/>
      </c>
      <c r="H183" t="str">
        <f ca="1">IF(ROW()&lt;=Format_SP2_v1!$AE$1+1, Format_SP2_v1!H182, INDIRECT("Format_SP3_v1!" &amp; ADDRESS(ROW()-Format_SP2_v1!$AE$1-1, COLUMN(), 4)))</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INDIRECT("Format_SP3_v1!" &amp; ADDRESS(ROW()-Format_SP2_v1!$AE$1-1, COLUMN(), 4)))</f>
        <v/>
      </c>
      <c r="B184" t="str">
        <f ca="1">IF(ROW()&lt;=Format_SP2_v1!$AE$1+1, Format_SP2_v1!B183, INDIRECT("Format_SP3_v1!" &amp; ADDRESS(ROW()-Format_SP2_v1!$AE$1-1, COLUMN(), 4)))</f>
        <v/>
      </c>
      <c r="C184" t="str">
        <f ca="1">IF(ROW()&lt;=Format_SP2_v1!$AE$1+1, Format_SP2_v1!C183, INDIRECT("Format_SP3_v1!" &amp; ADDRESS(ROW()-Format_SP2_v1!$AE$1-1, COLUMN(), 4)))</f>
        <v/>
      </c>
      <c r="D184" t="str">
        <f ca="1">IF(ROW()&lt;=Format_SP2_v1!$AE$1+1, Format_SP2_v1!D183, INDIRECT("Format_SP3_v1!" &amp; ADDRESS(ROW()-Format_SP2_v1!$AE$1-1, COLUMN(), 4)))</f>
        <v/>
      </c>
      <c r="E184" t="str">
        <f ca="1">IF(ROW()&lt;=Format_SP2_v1!$AE$1+1, Format_SP2_v1!E183, INDIRECT("Format_SP3_v1!" &amp; ADDRESS(ROW()-Format_SP2_v1!$AE$1-1, COLUMN(), 4)))</f>
        <v/>
      </c>
      <c r="F184" t="str">
        <f ca="1">IF(ROW()&lt;=Format_SP2_v1!$AE$1+1, Format_SP2_v1!F183, INDIRECT("Format_SP3_v1!" &amp; ADDRESS(ROW()-Format_SP2_v1!$AE$1-1, COLUMN(), 4)))</f>
        <v/>
      </c>
      <c r="G184" t="str">
        <f ca="1">IF(ROW()&lt;=Format_SP2_v1!$AE$1+1, Format_SP2_v1!G183, INDIRECT("Format_SP3_v1!" &amp; ADDRESS(ROW()-Format_SP2_v1!$AE$1-1, COLUMN(), 4)))</f>
        <v/>
      </c>
      <c r="H184" t="str">
        <f ca="1">IF(ROW()&lt;=Format_SP2_v1!$AE$1+1, Format_SP2_v1!H183, INDIRECT("Format_SP3_v1!" &amp; ADDRESS(ROW()-Format_SP2_v1!$AE$1-1, COLUMN(), 4)))</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INDIRECT("Format_SP3_v1!" &amp; ADDRESS(ROW()-Format_SP2_v1!$AE$1-1, COLUMN(), 4)))</f>
        <v/>
      </c>
      <c r="B185" t="str">
        <f ca="1">IF(ROW()&lt;=Format_SP2_v1!$AE$1+1, Format_SP2_v1!B184, INDIRECT("Format_SP3_v1!" &amp; ADDRESS(ROW()-Format_SP2_v1!$AE$1-1, COLUMN(), 4)))</f>
        <v/>
      </c>
      <c r="C185" t="str">
        <f ca="1">IF(ROW()&lt;=Format_SP2_v1!$AE$1+1, Format_SP2_v1!C184, INDIRECT("Format_SP3_v1!" &amp; ADDRESS(ROW()-Format_SP2_v1!$AE$1-1, COLUMN(), 4)))</f>
        <v/>
      </c>
      <c r="D185" t="str">
        <f ca="1">IF(ROW()&lt;=Format_SP2_v1!$AE$1+1, Format_SP2_v1!D184, INDIRECT("Format_SP3_v1!" &amp; ADDRESS(ROW()-Format_SP2_v1!$AE$1-1, COLUMN(), 4)))</f>
        <v/>
      </c>
      <c r="E185" t="str">
        <f ca="1">IF(ROW()&lt;=Format_SP2_v1!$AE$1+1, Format_SP2_v1!E184, INDIRECT("Format_SP3_v1!" &amp; ADDRESS(ROW()-Format_SP2_v1!$AE$1-1, COLUMN(), 4)))</f>
        <v/>
      </c>
      <c r="F185" t="str">
        <f ca="1">IF(ROW()&lt;=Format_SP2_v1!$AE$1+1, Format_SP2_v1!F184, INDIRECT("Format_SP3_v1!" &amp; ADDRESS(ROW()-Format_SP2_v1!$AE$1-1, COLUMN(), 4)))</f>
        <v/>
      </c>
      <c r="G185" t="str">
        <f ca="1">IF(ROW()&lt;=Format_SP2_v1!$AE$1+1, Format_SP2_v1!G184, INDIRECT("Format_SP3_v1!" &amp; ADDRESS(ROW()-Format_SP2_v1!$AE$1-1, COLUMN(), 4)))</f>
        <v/>
      </c>
      <c r="H185" t="str">
        <f ca="1">IF(ROW()&lt;=Format_SP2_v1!$AE$1+1, Format_SP2_v1!H184, INDIRECT("Format_SP3_v1!" &amp; ADDRESS(ROW()-Format_SP2_v1!$AE$1-1, COLUMN(), 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15" priority="1">
      <formula>$A4="Build Linked Components"</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A1:AD250"/>
  <sheetViews>
    <sheetView workbookViewId="0">
      <selection activeCell="A4" sqref="A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INDIRECT("Format_SP3_v2!" &amp; ADDRESS(ROW()-Format_SP2_v1!$AE$1-1, COLUMN(), 4)))</f>
        <v>PED Sepsis EKM</v>
      </c>
      <c r="B4" t="str">
        <f ca="1">IF(ROW()&lt;=Format_SP2_v1!$AE$1+1, Format_SP2_v1!B3, INDIRECT("Format_SP3_v2!" &amp; ADDRESS(ROW()-Format_SP2_v1!$AE$1-1, COLUMN(), 4)))</f>
        <v/>
      </c>
      <c r="C4" t="str">
        <f ca="1">Format_SP2_v1!C3</f>
        <v>Status</v>
      </c>
      <c r="D4" t="str">
        <f ca="1">Format_SP2_v1!D3</f>
        <v/>
      </c>
      <c r="E4" t="str">
        <f ca="1">Format_SP2_v1!E3</f>
        <v>Note</v>
      </c>
      <c r="F4" t="str">
        <f ca="1">Format_SP2_v1!F3</f>
        <v>X</v>
      </c>
      <c r="G4" t="str">
        <f ca="1">Format_SP2_v1!G3</f>
        <v/>
      </c>
      <c r="H4" t="str">
        <f ca="1">Format_SP2_v1!H3</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INDIRECT("Format_SP3_v2!" &amp; ADDRESS(ROW()-Format_SP2_v1!$AE$1-1, COLUMN(), 4)))</f>
        <v>PED Sepsis EKM</v>
      </c>
      <c r="B5" t="str">
        <f ca="1">IF(ROW()&lt;=Format_SP2_v1!$AE$1+1, Format_SP2_v1!B4, INDIRECT("Format_SP3_v2!" &amp; ADDRESS(ROW()-Format_SP2_v1!$AE$1-1, COLUMN(), 4)))</f>
        <v/>
      </c>
      <c r="C5" t="str">
        <f ca="1">Format_SP2_v1!C4</f>
        <v>Status</v>
      </c>
      <c r="D5" t="str">
        <f ca="1">Format_SP2_v1!D4</f>
        <v/>
      </c>
      <c r="E5" t="str">
        <f ca="1">Format_SP2_v1!E4</f>
        <v>Note</v>
      </c>
      <c r="F5" t="str">
        <f ca="1">Format_SP2_v1!F4</f>
        <v>X</v>
      </c>
      <c r="G5" t="str">
        <f ca="1">Format_SP2_v1!G4</f>
        <v/>
      </c>
      <c r="H5" t="str">
        <f ca="1">Format_SP2_v1!H4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INDIRECT("Format_SP3_v2!" &amp; ADDRESS(ROW()-Format_SP2_v1!$AE$1-1, COLUMN(), 4)))</f>
        <v>PED Sepsis EKM</v>
      </c>
      <c r="B6" t="str">
        <f ca="1">IF(ROW()&lt;=Format_SP2_v1!$AE$1+1, Format_SP2_v1!B5, INDIRECT("Format_SP3_v2!" &amp; ADDRESS(ROW()-Format_SP2_v1!$AE$1-1, COLUMN(), 4)))</f>
        <v/>
      </c>
      <c r="C6" t="str">
        <f ca="1">Format_SP2_v1!C5</f>
        <v>Patient Care</v>
      </c>
      <c r="D6" t="str">
        <f ca="1">Format_SP2_v1!D5</f>
        <v/>
      </c>
      <c r="E6" t="str">
        <f ca="1">Format_SP2_v1!E5</f>
        <v>Order</v>
      </c>
      <c r="F6" t="str">
        <f ca="1">Format_SP2_v1!F5</f>
        <v/>
      </c>
      <c r="G6" t="str">
        <f ca="1">Format_SP2_v1!G5</f>
        <v>X</v>
      </c>
      <c r="H6" t="str">
        <f ca="1">Format_SP2_v1!H5</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INDIRECT("Format_SP3_v2!" &amp; ADDRESS(ROW()-Format_SP2_v1!$AE$1-1, COLUMN(), 4)))</f>
        <v>PED Sepsis EKM</v>
      </c>
      <c r="B7" t="str">
        <f ca="1">IF(ROW()&lt;=Format_SP2_v1!$AE$1+1, Format_SP2_v1!B6, INDIRECT("Format_SP3_v2!" &amp; ADDRESS(ROW()-Format_SP2_v1!$AE$1-1, COLUMN(), 4)))</f>
        <v/>
      </c>
      <c r="C7" t="str">
        <f ca="1">Format_SP2_v1!C6</f>
        <v>Patient Care</v>
      </c>
      <c r="D7" t="str">
        <f ca="1">Format_SP2_v1!D6</f>
        <v/>
      </c>
      <c r="E7" t="str">
        <f ca="1">Format_SP2_v1!E6</f>
        <v>Order</v>
      </c>
      <c r="F7" t="str">
        <f ca="1">Format_SP2_v1!F6</f>
        <v/>
      </c>
      <c r="G7" t="str">
        <f ca="1">Format_SP2_v1!G6</f>
        <v>X</v>
      </c>
      <c r="H7" t="str">
        <f ca="1">Format_SP2_v1!H6</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INDIRECT("Format_SP3_v2!" &amp; ADDRESS(ROW()-Format_SP2_v1!$AE$1-1, COLUMN(), 4)))</f>
        <v>PED Sepsis EKM</v>
      </c>
      <c r="B8" t="str">
        <f ca="1">IF(ROW()&lt;=Format_SP2_v1!$AE$1+1, Format_SP2_v1!B7, INDIRECT("Format_SP3_v2!" &amp; ADDRESS(ROW()-Format_SP2_v1!$AE$1-1, COLUMN(), 4)))</f>
        <v/>
      </c>
      <c r="C8" t="str">
        <f ca="1">Format_SP2_v1!C7</f>
        <v>Patient Care</v>
      </c>
      <c r="D8" t="str">
        <f ca="1">Format_SP2_v1!D7</f>
        <v/>
      </c>
      <c r="E8" t="str">
        <f ca="1">Format_SP2_v1!E7</f>
        <v>Order</v>
      </c>
      <c r="F8" t="str">
        <f ca="1">Format_SP2_v1!F7</f>
        <v/>
      </c>
      <c r="G8" t="str">
        <f ca="1">Format_SP2_v1!G7</f>
        <v>X</v>
      </c>
      <c r="H8" t="str">
        <f ca="1">Format_SP2_v1!H7</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INDIRECT("Format_SP3_v2!" &amp; ADDRESS(ROW()-Format_SP2_v1!$AE$1-1, COLUMN(), 4)))</f>
        <v>PED Sepsis EKM</v>
      </c>
      <c r="B9" t="str">
        <f ca="1">IF(ROW()&lt;=Format_SP2_v1!$AE$1+1, Format_SP2_v1!B8, INDIRECT("Format_SP3_v2!" &amp; ADDRESS(ROW()-Format_SP2_v1!$AE$1-1, COLUMN(), 4)))</f>
        <v/>
      </c>
      <c r="C9" t="str">
        <f ca="1">Format_SP2_v1!C8</f>
        <v>Patient Care</v>
      </c>
      <c r="D9" t="str">
        <f ca="1">Format_SP2_v1!D8</f>
        <v/>
      </c>
      <c r="E9" t="str">
        <f ca="1">Format_SP2_v1!E8</f>
        <v>Order</v>
      </c>
      <c r="F9" t="str">
        <f ca="1">Format_SP2_v1!F8</f>
        <v/>
      </c>
      <c r="G9" t="str">
        <f ca="1">Format_SP2_v1!G8</f>
        <v>X</v>
      </c>
      <c r="H9" t="str">
        <f ca="1">Format_SP2_v1!H8</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INDIRECT("Format_SP3_v2!" &amp; ADDRESS(ROW()-Format_SP2_v1!$AE$1-1, COLUMN(), 4)))</f>
        <v>PED Sepsis EKM</v>
      </c>
      <c r="B10" t="str">
        <f ca="1">IF(ROW()&lt;=Format_SP2_v1!$AE$1+1, Format_SP2_v1!B9, INDIRECT("Format_SP3_v2!" &amp; ADDRESS(ROW()-Format_SP2_v1!$AE$1-1, COLUMN(), 4)))</f>
        <v/>
      </c>
      <c r="C10" t="str">
        <f ca="1">Format_SP2_v1!C9</f>
        <v>Patient Care</v>
      </c>
      <c r="D10" t="str">
        <f ca="1">Format_SP2_v1!D9</f>
        <v/>
      </c>
      <c r="E10" t="str">
        <f ca="1">Format_SP2_v1!E9</f>
        <v>Order</v>
      </c>
      <c r="F10" t="str">
        <f ca="1">Format_SP2_v1!F9</f>
        <v/>
      </c>
      <c r="G10" t="str">
        <f ca="1">Format_SP2_v1!G9</f>
        <v>X</v>
      </c>
      <c r="H10" t="str">
        <f ca="1">Format_SP2_v1!H9</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INDIRECT("Format_SP3_v2!" &amp; ADDRESS(ROW()-Format_SP2_v1!$AE$1-1, COLUMN(), 4)))</f>
        <v>PED Sepsis EKM</v>
      </c>
      <c r="B11" t="str">
        <f ca="1">IF(ROW()&lt;=Format_SP2_v1!$AE$1+1, Format_SP2_v1!B10, INDIRECT("Format_SP3_v2!" &amp; ADDRESS(ROW()-Format_SP2_v1!$AE$1-1, COLUMN(), 4)))</f>
        <v/>
      </c>
      <c r="C11" t="str">
        <f ca="1">Format_SP2_v1!C10</f>
        <v>Patient Care</v>
      </c>
      <c r="D11" t="str">
        <f ca="1">Format_SP2_v1!D10</f>
        <v/>
      </c>
      <c r="E11" t="str">
        <f ca="1">Format_SP2_v1!E10</f>
        <v>Order</v>
      </c>
      <c r="F11" t="str">
        <f ca="1">Format_SP2_v1!F10</f>
        <v/>
      </c>
      <c r="G11" t="str">
        <f ca="1">Format_SP2_v1!G10</f>
        <v>X</v>
      </c>
      <c r="H11" t="str">
        <f ca="1">Format_SP2_v1!H10</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INDIRECT("Format_SP3_v2!" &amp; ADDRESS(ROW()-Format_SP2_v1!$AE$1-1, COLUMN(), 4)))</f>
        <v>PED Sepsis EKM</v>
      </c>
      <c r="B12" t="str">
        <f ca="1">IF(ROW()&lt;=Format_SP2_v1!$AE$1+1, Format_SP2_v1!B11, INDIRECT("Format_SP3_v2!" &amp; ADDRESS(ROW()-Format_SP2_v1!$AE$1-1, COLUMN(), 4)))</f>
        <v/>
      </c>
      <c r="C12" t="str">
        <f ca="1">Format_SP2_v1!C11</f>
        <v>Patient Care</v>
      </c>
      <c r="D12" t="str">
        <f ca="1">Format_SP2_v1!D11</f>
        <v/>
      </c>
      <c r="E12" t="str">
        <f ca="1">Format_SP2_v1!E11</f>
        <v>Order</v>
      </c>
      <c r="F12" t="str">
        <f ca="1">Format_SP2_v1!F11</f>
        <v/>
      </c>
      <c r="G12" t="str">
        <f ca="1">Format_SP2_v1!G11</f>
        <v>X</v>
      </c>
      <c r="H12" t="str">
        <f ca="1">Format_SP2_v1!H11</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INDIRECT("Format_SP3_v2!" &amp; ADDRESS(ROW()-Format_SP2_v1!$AE$1-1, COLUMN(), 4)))</f>
        <v>PED Sepsis EKM</v>
      </c>
      <c r="B13" t="str">
        <f ca="1">IF(ROW()&lt;=Format_SP2_v1!$AE$1+1, Format_SP2_v1!B12, INDIRECT("Format_SP3_v2!" &amp; ADDRESS(ROW()-Format_SP2_v1!$AE$1-1, COLUMN(), 4)))</f>
        <v/>
      </c>
      <c r="C13" t="str">
        <f ca="1">Format_SP2_v1!C12</f>
        <v>Patient Care</v>
      </c>
      <c r="D13" t="str">
        <f ca="1">Format_SP2_v1!D12</f>
        <v/>
      </c>
      <c r="E13" t="str">
        <f ca="1">Format_SP2_v1!E12</f>
        <v>Order</v>
      </c>
      <c r="F13" t="str">
        <f ca="1">Format_SP2_v1!F12</f>
        <v/>
      </c>
      <c r="G13" t="str">
        <f ca="1">Format_SP2_v1!G12</f>
        <v>X</v>
      </c>
      <c r="H13" t="str">
        <f ca="1">Format_SP2_v1!H12</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INDIRECT("Format_SP3_v2!" &amp; ADDRESS(ROW()-Format_SP2_v1!$AE$1-1, COLUMN(), 4)))</f>
        <v>PED Sepsis EKM</v>
      </c>
      <c r="B14" t="str">
        <f ca="1">IF(ROW()&lt;=Format_SP2_v1!$AE$1+1, Format_SP2_v1!B13, INDIRECT("Format_SP3_v2!" &amp; ADDRESS(ROW()-Format_SP2_v1!$AE$1-1, COLUMN(), 4)))</f>
        <v/>
      </c>
      <c r="C14" t="str">
        <f ca="1">Format_SP2_v1!C13</f>
        <v>Patient Care</v>
      </c>
      <c r="D14" t="str">
        <f ca="1">Format_SP2_v1!D13</f>
        <v/>
      </c>
      <c r="E14" t="str">
        <f ca="1">Format_SP2_v1!E13</f>
        <v>Order</v>
      </c>
      <c r="F14" t="str">
        <f ca="1">Format_SP2_v1!F13</f>
        <v/>
      </c>
      <c r="G14" t="str">
        <f ca="1">Format_SP2_v1!G13</f>
        <v>X</v>
      </c>
      <c r="H14" t="str">
        <f ca="1">Format_SP2_v1!H13</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INDIRECT("Format_SP3_v2!" &amp; ADDRESS(ROW()-Format_SP2_v1!$AE$1-1, COLUMN(), 4)))</f>
        <v>PED Sepsis EKM</v>
      </c>
      <c r="B15" t="str">
        <f ca="1">IF(ROW()&lt;=Format_SP2_v1!$AE$1+1, Format_SP2_v1!B14, INDIRECT("Format_SP3_v2!" &amp; ADDRESS(ROW()-Format_SP2_v1!$AE$1-1, COLUMN(), 4)))</f>
        <v/>
      </c>
      <c r="C15" t="str">
        <f ca="1">Format_SP2_v1!C14</f>
        <v>Patient Care</v>
      </c>
      <c r="D15" t="str">
        <f ca="1">Format_SP2_v1!D14</f>
        <v/>
      </c>
      <c r="E15" t="str">
        <f ca="1">Format_SP2_v1!E14</f>
        <v>Order</v>
      </c>
      <c r="F15" t="str">
        <f ca="1">Format_SP2_v1!F14</f>
        <v/>
      </c>
      <c r="G15" t="str">
        <f ca="1">Format_SP2_v1!G14</f>
        <v>X</v>
      </c>
      <c r="H15" t="str">
        <f ca="1">Format_SP2_v1!H14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INDIRECT("Format_SP3_v2!" &amp; ADDRESS(ROW()-Format_SP2_v1!$AE$1-1, COLUMN(), 4)))</f>
        <v>PED Sepsis EKM</v>
      </c>
      <c r="B16" t="str">
        <f ca="1">IF(ROW()&lt;=Format_SP2_v1!$AE$1+1, Format_SP2_v1!B15, INDIRECT("Format_SP3_v2!" &amp; ADDRESS(ROW()-Format_SP2_v1!$AE$1-1, COLUMN(), 4)))</f>
        <v/>
      </c>
      <c r="C16" t="str">
        <f ca="1">Format_SP2_v1!C15</f>
        <v>Patient Care</v>
      </c>
      <c r="D16" t="str">
        <f ca="1">Format_SP2_v1!D15</f>
        <v/>
      </c>
      <c r="E16" t="str">
        <f ca="1">Format_SP2_v1!E15</f>
        <v>Order</v>
      </c>
      <c r="F16" t="str">
        <f ca="1">Format_SP2_v1!F15</f>
        <v/>
      </c>
      <c r="G16" t="str">
        <f ca="1">Format_SP2_v1!G15</f>
        <v>X</v>
      </c>
      <c r="H16" t="str">
        <f ca="1">Format_SP2_v1!H15</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INDIRECT("Format_SP3_v2!" &amp; ADDRESS(ROW()-Format_SP2_v1!$AE$1-1, COLUMN(), 4)))</f>
        <v>PED Sepsis EKM</v>
      </c>
      <c r="B17" t="str">
        <f ca="1">IF(ROW()&lt;=Format_SP2_v1!$AE$1+1, Format_SP2_v1!B16, INDIRECT("Format_SP3_v2!" &amp; ADDRESS(ROW()-Format_SP2_v1!$AE$1-1, COLUMN(), 4)))</f>
        <v/>
      </c>
      <c r="C17" t="str">
        <f ca="1">Format_SP2_v1!C16</f>
        <v>Patient Care</v>
      </c>
      <c r="D17" t="str">
        <f ca="1">Format_SP2_v1!D16</f>
        <v/>
      </c>
      <c r="E17" t="str">
        <f ca="1">Format_SP2_v1!E16</f>
        <v>Order</v>
      </c>
      <c r="F17" t="str">
        <f ca="1">Format_SP2_v1!F16</f>
        <v/>
      </c>
      <c r="G17" t="str">
        <f ca="1">Format_SP2_v1!G16</f>
        <v>X</v>
      </c>
      <c r="H17" t="str">
        <f ca="1">Format_SP2_v1!H16</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INDIRECT("Format_SP3_v2!" &amp; ADDRESS(ROW()-Format_SP2_v1!$AE$1-1, COLUMN(), 4)))</f>
        <v>PED Sepsis EKM</v>
      </c>
      <c r="B18" t="str">
        <f ca="1">IF(ROW()&lt;=Format_SP2_v1!$AE$1+1, Format_SP2_v1!B17, INDIRECT("Format_SP3_v2!" &amp; ADDRESS(ROW()-Format_SP2_v1!$AE$1-1, COLUMN(), 4)))</f>
        <v/>
      </c>
      <c r="C18" t="str">
        <f ca="1">Format_SP2_v1!C17</f>
        <v>Patient Care</v>
      </c>
      <c r="D18" t="str">
        <f ca="1">Format_SP2_v1!D17</f>
        <v/>
      </c>
      <c r="E18" t="str">
        <f ca="1">Format_SP2_v1!E17</f>
        <v>Order</v>
      </c>
      <c r="F18" t="str">
        <f ca="1">Format_SP2_v1!F17</f>
        <v/>
      </c>
      <c r="G18" t="str">
        <f ca="1">Format_SP2_v1!G17</f>
        <v>X</v>
      </c>
      <c r="H18" t="str">
        <f ca="1">Format_SP2_v1!H17</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INDIRECT("Format_SP3_v2!" &amp; ADDRESS(ROW()-Format_SP2_v1!$AE$1-1, COLUMN(), 4)))</f>
        <v>PED Sepsis EKM</v>
      </c>
      <c r="B19" t="str">
        <f ca="1">IF(ROW()&lt;=Format_SP2_v1!$AE$1+1, Format_SP2_v1!B18, INDIRECT("Format_SP3_v2!" &amp; ADDRESS(ROW()-Format_SP2_v1!$AE$1-1, COLUMN(), 4)))</f>
        <v/>
      </c>
      <c r="C19" t="str">
        <f ca="1">Format_SP2_v1!C18</f>
        <v>Patient Care</v>
      </c>
      <c r="D19" t="str">
        <f ca="1">Format_SP2_v1!D18</f>
        <v/>
      </c>
      <c r="E19" t="str">
        <f ca="1">Format_SP2_v1!E18</f>
        <v>Order</v>
      </c>
      <c r="F19" t="str">
        <f ca="1">Format_SP2_v1!F18</f>
        <v/>
      </c>
      <c r="G19" t="str">
        <f ca="1">Format_SP2_v1!G18</f>
        <v>X</v>
      </c>
      <c r="H19" t="str">
        <f ca="1">Format_SP2_v1!H18</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INDIRECT("Format_SP3_v2!" &amp; ADDRESS(ROW()-Format_SP2_v1!$AE$1-1, COLUMN(), 4)))</f>
        <v>PED Sepsis EKM</v>
      </c>
      <c r="B20" t="str">
        <f ca="1">IF(ROW()&lt;=Format_SP2_v1!$AE$1+1, Format_SP2_v1!B19, INDIRECT("Format_SP3_v2!" &amp; ADDRESS(ROW()-Format_SP2_v1!$AE$1-1, COLUMN(), 4)))</f>
        <v/>
      </c>
      <c r="C20" t="str">
        <f ca="1">Format_SP2_v1!C19</f>
        <v>Patient Care</v>
      </c>
      <c r="D20" t="str">
        <f ca="1">Format_SP2_v1!D19</f>
        <v/>
      </c>
      <c r="E20" t="str">
        <f ca="1">Format_SP2_v1!E19</f>
        <v>Order</v>
      </c>
      <c r="F20" t="str">
        <f ca="1">Format_SP2_v1!F19</f>
        <v/>
      </c>
      <c r="G20" t="str">
        <f ca="1">Format_SP2_v1!G19</f>
        <v>X</v>
      </c>
      <c r="H20" t="str">
        <f ca="1">Format_SP2_v1!H19</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INDIRECT("Format_SP3_v2!" &amp; ADDRESS(ROW()-Format_SP2_v1!$AE$1-1, COLUMN(), 4)))</f>
        <v>PED Sepsis EKM</v>
      </c>
      <c r="B21" t="str">
        <f ca="1">IF(ROW()&lt;=Format_SP2_v1!$AE$1+1, Format_SP2_v1!B20, INDIRECT("Format_SP3_v2!" &amp; ADDRESS(ROW()-Format_SP2_v1!$AE$1-1, COLUMN(), 4)))</f>
        <v/>
      </c>
      <c r="C21" t="str">
        <f ca="1">Format_SP2_v1!C20</f>
        <v>Patient Care</v>
      </c>
      <c r="D21" t="str">
        <f ca="1">Format_SP2_v1!D20</f>
        <v/>
      </c>
      <c r="E21" t="str">
        <f ca="1">Format_SP2_v1!E20</f>
        <v>Order</v>
      </c>
      <c r="F21" t="str">
        <f ca="1">Format_SP2_v1!F20</f>
        <v/>
      </c>
      <c r="G21" t="str">
        <f ca="1">Format_SP2_v1!G20</f>
        <v>X</v>
      </c>
      <c r="H21" t="str">
        <f ca="1">Format_SP2_v1!H20</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INDIRECT("Format_SP3_v2!" &amp; ADDRESS(ROW()-Format_SP2_v1!$AE$1-1, COLUMN(), 4)))</f>
        <v>PED Sepsis EKM</v>
      </c>
      <c r="B22" t="str">
        <f ca="1">IF(ROW()&lt;=Format_SP2_v1!$AE$1+1, Format_SP2_v1!B21, INDIRECT("Format_SP3_v2!" &amp; ADDRESS(ROW()-Format_SP2_v1!$AE$1-1, COLUMN(), 4)))</f>
        <v/>
      </c>
      <c r="C22" t="str">
        <f ca="1">Format_SP2_v1!C21</f>
        <v>Patient Care</v>
      </c>
      <c r="D22" t="str">
        <f ca="1">Format_SP2_v1!D21</f>
        <v/>
      </c>
      <c r="E22" t="str">
        <f ca="1">Format_SP2_v1!E21</f>
        <v>Order</v>
      </c>
      <c r="F22" t="str">
        <f ca="1">Format_SP2_v1!F21</f>
        <v/>
      </c>
      <c r="G22" t="str">
        <f ca="1">Format_SP2_v1!G21</f>
        <v>X</v>
      </c>
      <c r="H22" t="str">
        <f ca="1">Format_SP2_v1!H21</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INDIRECT("Format_SP3_v2!" &amp; ADDRESS(ROW()-Format_SP2_v1!$AE$1-1, COLUMN(), 4)))</f>
        <v>PED Sepsis EKM</v>
      </c>
      <c r="B23" t="str">
        <f ca="1">IF(ROW()&lt;=Format_SP2_v1!$AE$1+1, Format_SP2_v1!B22, INDIRECT("Format_SP3_v2!" &amp; ADDRESS(ROW()-Format_SP2_v1!$AE$1-1, COLUMN(), 4)))</f>
        <v/>
      </c>
      <c r="C23" t="str">
        <f ca="1">Format_SP2_v1!C22</f>
        <v>Patient Care</v>
      </c>
      <c r="D23" t="str">
        <f ca="1">Format_SP2_v1!D22</f>
        <v/>
      </c>
      <c r="E23" t="str">
        <f ca="1">Format_SP2_v1!E22</f>
        <v>Order</v>
      </c>
      <c r="F23" t="str">
        <f ca="1">Format_SP2_v1!F22</f>
        <v/>
      </c>
      <c r="G23" t="str">
        <f ca="1">Format_SP2_v1!G22</f>
        <v/>
      </c>
      <c r="H23" t="str">
        <f ca="1">Format_SP2_v1!H22</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INDIRECT("Format_SP3_v2!" &amp; ADDRESS(ROW()-Format_SP2_v1!$AE$1-1, COLUMN(), 4)))</f>
        <v>PED Sepsis EKM</v>
      </c>
      <c r="B24" t="str">
        <f ca="1">IF(ROW()&lt;=Format_SP2_v1!$AE$1+1, Format_SP2_v1!B23, INDIRECT("Format_SP3_v2!" &amp; ADDRESS(ROW()-Format_SP2_v1!$AE$1-1, COLUMN(), 4)))</f>
        <v/>
      </c>
      <c r="C24" t="str">
        <f ca="1">Format_SP2_v1!C23</f>
        <v>Patient Care</v>
      </c>
      <c r="D24" t="str">
        <f ca="1">Format_SP2_v1!D23</f>
        <v/>
      </c>
      <c r="E24" t="str">
        <f ca="1">Format_SP2_v1!E23</f>
        <v>Order</v>
      </c>
      <c r="F24" t="str">
        <f ca="1">Format_SP2_v1!F23</f>
        <v/>
      </c>
      <c r="G24" t="str">
        <f ca="1">Format_SP2_v1!G23</f>
        <v>X</v>
      </c>
      <c r="H24" t="str">
        <f ca="1">Format_SP2_v1!H23</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INDIRECT("Format_SP3_v2!" &amp; ADDRESS(ROW()-Format_SP2_v1!$AE$1-1, COLUMN(), 4)))</f>
        <v>PED Sepsis EKM</v>
      </c>
      <c r="B25" t="str">
        <f ca="1">IF(ROW()&lt;=Format_SP2_v1!$AE$1+1, Format_SP2_v1!B24, INDIRECT("Format_SP3_v2!" &amp; ADDRESS(ROW()-Format_SP2_v1!$AE$1-1, COLUMN(), 4)))</f>
        <v/>
      </c>
      <c r="C25" t="str">
        <f ca="1">Format_SP2_v1!C24</f>
        <v>Diet/Nutrition</v>
      </c>
      <c r="D25" t="str">
        <f ca="1">Format_SP2_v1!D24</f>
        <v/>
      </c>
      <c r="E25" t="str">
        <f ca="1">Format_SP2_v1!E24</f>
        <v>Order</v>
      </c>
      <c r="F25" t="str">
        <f ca="1">Format_SP2_v1!F24</f>
        <v/>
      </c>
      <c r="G25" t="str">
        <f ca="1">Format_SP2_v1!G24</f>
        <v>X</v>
      </c>
      <c r="H25" t="str">
        <f ca="1">Format_SP2_v1!H24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INDIRECT("Format_SP3_v2!" &amp; ADDRESS(ROW()-Format_SP2_v1!$AE$1-1, COLUMN(), 4)))</f>
        <v>PED Sepsis EKM</v>
      </c>
      <c r="B26" t="str">
        <f ca="1">IF(ROW()&lt;=Format_SP2_v1!$AE$1+1, Format_SP2_v1!B25, INDIRECT("Format_SP3_v2!" &amp; ADDRESS(ROW()-Format_SP2_v1!$AE$1-1, COLUMN(), 4)))</f>
        <v/>
      </c>
      <c r="C26" t="str">
        <f ca="1">Format_SP2_v1!C25</f>
        <v>Continuous Infusions</v>
      </c>
      <c r="D26" t="str">
        <f ca="1">Format_SP2_v1!D25</f>
        <v>Bolus Fluids</v>
      </c>
      <c r="E26" t="str">
        <f ca="1">Format_SP2_v1!E25</f>
        <v>Note</v>
      </c>
      <c r="F26" t="str">
        <f ca="1">Format_SP2_v1!F25</f>
        <v>X</v>
      </c>
      <c r="G26" t="str">
        <f ca="1">Format_SP2_v1!G25</f>
        <v/>
      </c>
      <c r="H26" t="str">
        <f ca="1">Format_SP2_v1!H25</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INDIRECT("Format_SP3_v2!" &amp; ADDRESS(ROW()-Format_SP2_v1!$AE$1-1, COLUMN(), 4)))</f>
        <v>PED Sepsis EKM</v>
      </c>
      <c r="B27" t="str">
        <f ca="1">IF(ROW()&lt;=Format_SP2_v1!$AE$1+1, Format_SP2_v1!B26, INDIRECT("Format_SP3_v2!" &amp; ADDRESS(ROW()-Format_SP2_v1!$AE$1-1, COLUMN(), 4)))</f>
        <v/>
      </c>
      <c r="C27" t="str">
        <f ca="1">Format_SP2_v1!C26</f>
        <v>Continuous Infusions</v>
      </c>
      <c r="D27" t="str">
        <f ca="1">Format_SP2_v1!D26</f>
        <v>Bolus Fluids</v>
      </c>
      <c r="E27" t="str">
        <f ca="1">Format_SP2_v1!E26</f>
        <v>Order</v>
      </c>
      <c r="F27" t="str">
        <f ca="1">Format_SP2_v1!F26</f>
        <v/>
      </c>
      <c r="G27" t="str">
        <f ca="1">Format_SP2_v1!G26</f>
        <v>X</v>
      </c>
      <c r="H27" t="str">
        <f ca="1">Format_SP2_v1!H26</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INDIRECT("Format_SP3_v2!" &amp; ADDRESS(ROW()-Format_SP2_v1!$AE$1-1, COLUMN(), 4)))</f>
        <v>PED Sepsis EKM</v>
      </c>
      <c r="B28" t="str">
        <f ca="1">IF(ROW()&lt;=Format_SP2_v1!$AE$1+1, Format_SP2_v1!B27, INDIRECT("Format_SP3_v2!" &amp; ADDRESS(ROW()-Format_SP2_v1!$AE$1-1, COLUMN(), 4)))</f>
        <v/>
      </c>
      <c r="C28" t="str">
        <f ca="1">Format_SP2_v1!C27</f>
        <v>Continuous Infusions</v>
      </c>
      <c r="D28" t="str">
        <f ca="1">Format_SP2_v1!D27</f>
        <v>Bolus Fluids</v>
      </c>
      <c r="E28" t="str">
        <f ca="1">Format_SP2_v1!E27</f>
        <v>Order</v>
      </c>
      <c r="F28" t="str">
        <f ca="1">Format_SP2_v1!F27</f>
        <v/>
      </c>
      <c r="G28" t="str">
        <f ca="1">Format_SP2_v1!G27</f>
        <v>X</v>
      </c>
      <c r="H28" t="str">
        <f ca="1">Format_SP2_v1!H27</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INDIRECT("Format_SP3_v2!" &amp; ADDRESS(ROW()-Format_SP2_v1!$AE$1-1, COLUMN(), 4)))</f>
        <v>PED Sepsis EKM</v>
      </c>
      <c r="B29" t="str">
        <f ca="1">IF(ROW()&lt;=Format_SP2_v1!$AE$1+1, Format_SP2_v1!B28, INDIRECT("Format_SP3_v2!" &amp; ADDRESS(ROW()-Format_SP2_v1!$AE$1-1, COLUMN(), 4)))</f>
        <v/>
      </c>
      <c r="C29" t="str">
        <f ca="1">Format_SP2_v1!C28</f>
        <v>Continuous Infusions</v>
      </c>
      <c r="D29" t="str">
        <f ca="1">Format_SP2_v1!D28</f>
        <v>Bolus Fluids</v>
      </c>
      <c r="E29" t="str">
        <f ca="1">Format_SP2_v1!E28</f>
        <v>Order</v>
      </c>
      <c r="F29" t="str">
        <f ca="1">Format_SP2_v1!F28</f>
        <v/>
      </c>
      <c r="G29" t="str">
        <f ca="1">Format_SP2_v1!G28</f>
        <v/>
      </c>
      <c r="H29" t="str">
        <f ca="1">Format_SP2_v1!H28</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INDIRECT("Format_SP3_v2!" &amp; ADDRESS(ROW()-Format_SP2_v1!$AE$1-1, COLUMN(), 4)))</f>
        <v>PED Sepsis EKM</v>
      </c>
      <c r="B30" t="str">
        <f ca="1">IF(ROW()&lt;=Format_SP2_v1!$AE$1+1, Format_SP2_v1!B29, INDIRECT("Format_SP3_v2!" &amp; ADDRESS(ROW()-Format_SP2_v1!$AE$1-1, COLUMN(), 4)))</f>
        <v/>
      </c>
      <c r="C30" t="str">
        <f ca="1">Format_SP2_v1!C29</f>
        <v>Continuous Infusions</v>
      </c>
      <c r="D30" t="str">
        <f ca="1">Format_SP2_v1!D29</f>
        <v>Bolus Fluids</v>
      </c>
      <c r="E30" t="str">
        <f ca="1">Format_SP2_v1!E29</f>
        <v>Order</v>
      </c>
      <c r="F30" t="str">
        <f ca="1">Format_SP2_v1!F29</f>
        <v/>
      </c>
      <c r="G30" t="str">
        <f ca="1">Format_SP2_v1!G29</f>
        <v/>
      </c>
      <c r="H30" t="str">
        <f ca="1">Format_SP2_v1!H29</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INDIRECT("Format_SP3_v2!" &amp; ADDRESS(ROW()-Format_SP2_v1!$AE$1-1, COLUMN(), 4)))</f>
        <v>PED Sepsis EKM</v>
      </c>
      <c r="B31" t="str">
        <f ca="1">IF(ROW()&lt;=Format_SP2_v1!$AE$1+1, Format_SP2_v1!B30, INDIRECT("Format_SP3_v2!" &amp; ADDRESS(ROW()-Format_SP2_v1!$AE$1-1, COLUMN(), 4)))</f>
        <v/>
      </c>
      <c r="C31" t="str">
        <f ca="1">Format_SP2_v1!C30</f>
        <v>Continuous Infusions</v>
      </c>
      <c r="D31" t="str">
        <f ca="1">Format_SP2_v1!D30</f>
        <v>Maintenance Fluids</v>
      </c>
      <c r="E31" t="str">
        <f ca="1">Format_SP2_v1!E30</f>
        <v>Sub Phase</v>
      </c>
      <c r="F31" t="str">
        <f ca="1">Format_SP2_v1!F30</f>
        <v/>
      </c>
      <c r="G31" t="str">
        <f ca="1">Format_SP2_v1!G30</f>
        <v/>
      </c>
      <c r="H31" t="str">
        <f ca="1">Format_SP2_v1!H30</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INDIRECT("Format_SP3_v2!" &amp; ADDRESS(ROW()-Format_SP2_v1!$AE$1-1, COLUMN(), 4)))</f>
        <v>PED Sepsis EKM</v>
      </c>
      <c r="B32" t="str">
        <f ca="1">IF(ROW()&lt;=Format_SP2_v1!$AE$1+1, Format_SP2_v1!B31, INDIRECT("Format_SP3_v2!" &amp; ADDRESS(ROW()-Format_SP2_v1!$AE$1-1, COLUMN(), 4)))</f>
        <v/>
      </c>
      <c r="C32" t="str">
        <f ca="1">Format_SP2_v1!C31</f>
        <v>Medications</v>
      </c>
      <c r="D32" t="str">
        <f ca="1">Format_SP2_v1!D31</f>
        <v>Antimicrobials</v>
      </c>
      <c r="E32" t="str">
        <f ca="1">Format_SP2_v1!E31</f>
        <v>Order</v>
      </c>
      <c r="F32" t="str">
        <f ca="1">Format_SP2_v1!F31</f>
        <v/>
      </c>
      <c r="G32" t="str">
        <f ca="1">Format_SP2_v1!G31</f>
        <v>X</v>
      </c>
      <c r="H32" t="str">
        <f ca="1">Format_SP2_v1!H31</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INDIRECT("Format_SP3_v2!" &amp; ADDRESS(ROW()-Format_SP2_v1!$AE$1-1, COLUMN(), 4)))</f>
        <v>PED Sepsis EKM</v>
      </c>
      <c r="B33" t="str">
        <f ca="1">IF(ROW()&lt;=Format_SP2_v1!$AE$1+1, Format_SP2_v1!B32, INDIRECT("Format_SP3_v2!" &amp; ADDRESS(ROW()-Format_SP2_v1!$AE$1-1, COLUMN(), 4)))</f>
        <v/>
      </c>
      <c r="C33" t="str">
        <f ca="1">Format_SP2_v1!C32</f>
        <v>Medications</v>
      </c>
      <c r="D33" t="str">
        <f ca="1">Format_SP2_v1!D32</f>
        <v>Antimicrobials</v>
      </c>
      <c r="E33" t="str">
        <f ca="1">Format_SP2_v1!E32</f>
        <v>Note</v>
      </c>
      <c r="F33" t="str">
        <f ca="1">Format_SP2_v1!F32</f>
        <v>X</v>
      </c>
      <c r="G33" t="str">
        <f ca="1">Format_SP2_v1!G32</f>
        <v/>
      </c>
      <c r="H33" t="str">
        <f ca="1">Format_SP2_v1!H32</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INDIRECT("Format_SP3_v2!" &amp; ADDRESS(ROW()-Format_SP2_v1!$AE$1-1, COLUMN(), 4)))</f>
        <v>PED Sepsis EKM</v>
      </c>
      <c r="B34" t="str">
        <f ca="1">IF(ROW()&lt;=Format_SP2_v1!$AE$1+1, Format_SP2_v1!B33, INDIRECT("Format_SP3_v2!" &amp; ADDRESS(ROW()-Format_SP2_v1!$AE$1-1, COLUMN(), 4)))</f>
        <v/>
      </c>
      <c r="C34" t="str">
        <f ca="1">Format_SP2_v1!C33</f>
        <v>Laboratory</v>
      </c>
      <c r="D34" t="str">
        <f ca="1">Format_SP2_v1!D33</f>
        <v>Hematology</v>
      </c>
      <c r="E34" t="str">
        <f ca="1">Format_SP2_v1!E33</f>
        <v>Order</v>
      </c>
      <c r="F34" t="str">
        <f ca="1">Format_SP2_v1!F33</f>
        <v/>
      </c>
      <c r="G34" t="str">
        <f ca="1">Format_SP2_v1!G33</f>
        <v>X</v>
      </c>
      <c r="H34" t="str">
        <f ca="1">Format_SP2_v1!H33</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INDIRECT("Format_SP3_v2!" &amp; ADDRESS(ROW()-Format_SP2_v1!$AE$1-1, COLUMN(), 4)))</f>
        <v>PED Sepsis EKM</v>
      </c>
      <c r="B35" t="str">
        <f ca="1">IF(ROW()&lt;=Format_SP2_v1!$AE$1+1, Format_SP2_v1!B34, INDIRECT("Format_SP3_v2!" &amp; ADDRESS(ROW()-Format_SP2_v1!$AE$1-1, COLUMN(), 4)))</f>
        <v/>
      </c>
      <c r="C35" t="str">
        <f ca="1">Format_SP2_v1!C34</f>
        <v>Laboratory</v>
      </c>
      <c r="D35" t="str">
        <f ca="1">Format_SP2_v1!D34</f>
        <v>Hematology</v>
      </c>
      <c r="E35" t="str">
        <f ca="1">Format_SP2_v1!E34</f>
        <v>Order</v>
      </c>
      <c r="F35" t="str">
        <f ca="1">Format_SP2_v1!F34</f>
        <v/>
      </c>
      <c r="G35" t="str">
        <f ca="1">Format_SP2_v1!G34</f>
        <v>X</v>
      </c>
      <c r="H35" t="str">
        <f ca="1">Format_SP2_v1!H34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INDIRECT("Format_SP3_v2!" &amp; ADDRESS(ROW()-Format_SP2_v1!$AE$1-1, COLUMN(), 4)))</f>
        <v>PED Sepsis EKM</v>
      </c>
      <c r="B36" t="str">
        <f ca="1">IF(ROW()&lt;=Format_SP2_v1!$AE$1+1, Format_SP2_v1!B35, INDIRECT("Format_SP3_v2!" &amp; ADDRESS(ROW()-Format_SP2_v1!$AE$1-1, COLUMN(), 4)))</f>
        <v/>
      </c>
      <c r="C36" t="str">
        <f ca="1">Format_SP2_v1!C35</f>
        <v>Laboratory</v>
      </c>
      <c r="D36" t="str">
        <f ca="1">Format_SP2_v1!D35</f>
        <v>Hematology</v>
      </c>
      <c r="E36" t="str">
        <f ca="1">Format_SP2_v1!E35</f>
        <v>Order</v>
      </c>
      <c r="F36" t="str">
        <f ca="1">Format_SP2_v1!F35</f>
        <v/>
      </c>
      <c r="G36" t="str">
        <f ca="1">Format_SP2_v1!G35</f>
        <v>X</v>
      </c>
      <c r="H36" t="str">
        <f ca="1">Format_SP2_v1!H35</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INDIRECT("Format_SP3_v2!" &amp; ADDRESS(ROW()-Format_SP2_v1!$AE$1-1, COLUMN(), 4)))</f>
        <v>PED Sepsis EKM</v>
      </c>
      <c r="B37" t="str">
        <f ca="1">IF(ROW()&lt;=Format_SP2_v1!$AE$1+1, Format_SP2_v1!B36, INDIRECT("Format_SP3_v2!" &amp; ADDRESS(ROW()-Format_SP2_v1!$AE$1-1, COLUMN(), 4)))</f>
        <v/>
      </c>
      <c r="C37" t="str">
        <f ca="1">Format_SP2_v1!C36</f>
        <v>Laboratory</v>
      </c>
      <c r="D37" t="str">
        <f ca="1">Format_SP2_v1!D36</f>
        <v>Chemistry</v>
      </c>
      <c r="E37" t="str">
        <f ca="1">Format_SP2_v1!E36</f>
        <v>Order</v>
      </c>
      <c r="F37" t="str">
        <f ca="1">Format_SP2_v1!F36</f>
        <v/>
      </c>
      <c r="G37" t="str">
        <f ca="1">Format_SP2_v1!G36</f>
        <v>X</v>
      </c>
      <c r="H37" t="str">
        <f ca="1">Format_SP2_v1!H36</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INDIRECT("Format_SP3_v2!" &amp; ADDRESS(ROW()-Format_SP2_v1!$AE$1-1, COLUMN(), 4)))</f>
        <v>PED Sepsis EKM</v>
      </c>
      <c r="B38" t="str">
        <f ca="1">IF(ROW()&lt;=Format_SP2_v1!$AE$1+1, Format_SP2_v1!B37, INDIRECT("Format_SP3_v2!" &amp; ADDRESS(ROW()-Format_SP2_v1!$AE$1-1, COLUMN(), 4)))</f>
        <v/>
      </c>
      <c r="C38" t="str">
        <f ca="1">Format_SP2_v1!C37</f>
        <v>Laboratory</v>
      </c>
      <c r="D38" t="str">
        <f ca="1">Format_SP2_v1!D37</f>
        <v>Chemistry</v>
      </c>
      <c r="E38" t="str">
        <f ca="1">Format_SP2_v1!E37</f>
        <v>Order</v>
      </c>
      <c r="F38" t="str">
        <f ca="1">Format_SP2_v1!F37</f>
        <v/>
      </c>
      <c r="G38" t="str">
        <f ca="1">Format_SP2_v1!G37</f>
        <v>X</v>
      </c>
      <c r="H38" t="str">
        <f ca="1">Format_SP2_v1!H37</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INDIRECT("Format_SP3_v2!" &amp; ADDRESS(ROW()-Format_SP2_v1!$AE$1-1, COLUMN(), 4)))</f>
        <v>PED Sepsis EKM</v>
      </c>
      <c r="B39" t="str">
        <f ca="1">IF(ROW()&lt;=Format_SP2_v1!$AE$1+1, Format_SP2_v1!B38, INDIRECT("Format_SP3_v2!" &amp; ADDRESS(ROW()-Format_SP2_v1!$AE$1-1, COLUMN(), 4)))</f>
        <v/>
      </c>
      <c r="C39" t="str">
        <f ca="1">Format_SP2_v1!C38</f>
        <v>Laboratory</v>
      </c>
      <c r="D39" t="str">
        <f ca="1">Format_SP2_v1!D38</f>
        <v>Chemistry</v>
      </c>
      <c r="E39" t="str">
        <f ca="1">Format_SP2_v1!E38</f>
        <v>Order</v>
      </c>
      <c r="F39" t="str">
        <f ca="1">Format_SP2_v1!F38</f>
        <v/>
      </c>
      <c r="G39" t="str">
        <f ca="1">Format_SP2_v1!G38</f>
        <v>X</v>
      </c>
      <c r="H39" t="str">
        <f ca="1">Format_SP2_v1!H38</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INDIRECT("Format_SP3_v2!" &amp; ADDRESS(ROW()-Format_SP2_v1!$AE$1-1, COLUMN(), 4)))</f>
        <v>PED Sepsis EKM</v>
      </c>
      <c r="B40" t="str">
        <f ca="1">IF(ROW()&lt;=Format_SP2_v1!$AE$1+1, Format_SP2_v1!B39, INDIRECT("Format_SP3_v2!" &amp; ADDRESS(ROW()-Format_SP2_v1!$AE$1-1, COLUMN(), 4)))</f>
        <v/>
      </c>
      <c r="C40" t="str">
        <f ca="1">Format_SP2_v1!C39</f>
        <v>Laboratory</v>
      </c>
      <c r="D40" t="str">
        <f ca="1">Format_SP2_v1!D39</f>
        <v>Chemistry</v>
      </c>
      <c r="E40" t="str">
        <f ca="1">Format_SP2_v1!E39</f>
        <v>Order</v>
      </c>
      <c r="F40" t="str">
        <f ca="1">Format_SP2_v1!F39</f>
        <v/>
      </c>
      <c r="G40" t="str">
        <f ca="1">Format_SP2_v1!G39</f>
        <v>X</v>
      </c>
      <c r="H40" t="str">
        <f ca="1">Format_SP2_v1!H39</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INDIRECT("Format_SP3_v2!" &amp; ADDRESS(ROW()-Format_SP2_v1!$AE$1-1, COLUMN(), 4)))</f>
        <v>PED Sepsis EKM</v>
      </c>
      <c r="B41" t="str">
        <f ca="1">IF(ROW()&lt;=Format_SP2_v1!$AE$1+1, Format_SP2_v1!B40, INDIRECT("Format_SP3_v2!" &amp; ADDRESS(ROW()-Format_SP2_v1!$AE$1-1, COLUMN(), 4)))</f>
        <v/>
      </c>
      <c r="C41" t="str">
        <f ca="1">Format_SP2_v1!C40</f>
        <v>Laboratory</v>
      </c>
      <c r="D41" t="str">
        <f ca="1">Format_SP2_v1!D40</f>
        <v>Chemistry</v>
      </c>
      <c r="E41" t="str">
        <f ca="1">Format_SP2_v1!E40</f>
        <v>Order</v>
      </c>
      <c r="F41" t="str">
        <f ca="1">Format_SP2_v1!F40</f>
        <v/>
      </c>
      <c r="G41" t="str">
        <f ca="1">Format_SP2_v1!G40</f>
        <v/>
      </c>
      <c r="H41" t="str">
        <f ca="1">Format_SP2_v1!H40</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INDIRECT("Format_SP3_v2!" &amp; ADDRESS(ROW()-Format_SP2_v1!$AE$1-1, COLUMN(), 4)))</f>
        <v>PED Sepsis EKM</v>
      </c>
      <c r="B42" t="str">
        <f ca="1">IF(ROW()&lt;=Format_SP2_v1!$AE$1+1, Format_SP2_v1!B41, INDIRECT("Format_SP3_v2!" &amp; ADDRESS(ROW()-Format_SP2_v1!$AE$1-1, COLUMN(), 4)))</f>
        <v/>
      </c>
      <c r="C42" t="str">
        <f ca="1">Format_SP2_v1!C41</f>
        <v>Laboratory</v>
      </c>
      <c r="D42" t="str">
        <f ca="1">Format_SP2_v1!D41</f>
        <v>Chemistry</v>
      </c>
      <c r="E42" t="str">
        <f ca="1">Format_SP2_v1!E41</f>
        <v>Order</v>
      </c>
      <c r="F42" t="str">
        <f ca="1">Format_SP2_v1!F41</f>
        <v/>
      </c>
      <c r="G42" t="str">
        <f ca="1">Format_SP2_v1!G41</f>
        <v/>
      </c>
      <c r="H42" t="str">
        <f ca="1">Format_SP2_v1!H41</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INDIRECT("Format_SP3_v2!" &amp; ADDRESS(ROW()-Format_SP2_v1!$AE$1-1, COLUMN(), 4)))</f>
        <v>PED Sepsis EKM</v>
      </c>
      <c r="B43" t="str">
        <f ca="1">IF(ROW()&lt;=Format_SP2_v1!$AE$1+1, Format_SP2_v1!B42, INDIRECT("Format_SP3_v2!" &amp; ADDRESS(ROW()-Format_SP2_v1!$AE$1-1, COLUMN(), 4)))</f>
        <v/>
      </c>
      <c r="C43" t="str">
        <f ca="1">Format_SP2_v1!C42</f>
        <v>Laboratory</v>
      </c>
      <c r="D43" t="str">
        <f ca="1">Format_SP2_v1!D42</f>
        <v>Chemistry</v>
      </c>
      <c r="E43" t="str">
        <f ca="1">Format_SP2_v1!E42</f>
        <v>Order</v>
      </c>
      <c r="F43" t="str">
        <f ca="1">Format_SP2_v1!F42</f>
        <v/>
      </c>
      <c r="G43" t="str">
        <f ca="1">Format_SP2_v1!G42</f>
        <v>X</v>
      </c>
      <c r="H43" t="str">
        <f ca="1">Format_SP2_v1!H42</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INDIRECT("Format_SP3_v2!" &amp; ADDRESS(ROW()-Format_SP2_v1!$AE$1-1, COLUMN(), 4)))</f>
        <v>PED Sepsis EKM</v>
      </c>
      <c r="B44" t="str">
        <f ca="1">IF(ROW()&lt;=Format_SP2_v1!$AE$1+1, Format_SP2_v1!B43, INDIRECT("Format_SP3_v2!" &amp; ADDRESS(ROW()-Format_SP2_v1!$AE$1-1, COLUMN(), 4)))</f>
        <v/>
      </c>
      <c r="C44" t="str">
        <f ca="1">Format_SP2_v1!C43</f>
        <v>Laboratory</v>
      </c>
      <c r="D44" t="str">
        <f ca="1">Format_SP2_v1!D43</f>
        <v>Chemistry</v>
      </c>
      <c r="E44" t="str">
        <f ca="1">Format_SP2_v1!E43</f>
        <v>Order</v>
      </c>
      <c r="F44" t="str">
        <f ca="1">Format_SP2_v1!F43</f>
        <v/>
      </c>
      <c r="G44" t="str">
        <f ca="1">Format_SP2_v1!G43</f>
        <v>X</v>
      </c>
      <c r="H44" t="str">
        <f ca="1">Format_SP2_v1!H43</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INDIRECT("Format_SP3_v2!" &amp; ADDRESS(ROW()-Format_SP2_v1!$AE$1-1, COLUMN(), 4)))</f>
        <v>PED Sepsis EKM</v>
      </c>
      <c r="B45" t="str">
        <f ca="1">IF(ROW()&lt;=Format_SP2_v1!$AE$1+1, Format_SP2_v1!B44, INDIRECT("Format_SP3_v2!" &amp; ADDRESS(ROW()-Format_SP2_v1!$AE$1-1, COLUMN(), 4)))</f>
        <v/>
      </c>
      <c r="C45" t="str">
        <f ca="1">Format_SP2_v1!C44</f>
        <v>Laboratory</v>
      </c>
      <c r="D45" t="str">
        <f ca="1">Format_SP2_v1!D44</f>
        <v>Chemistry</v>
      </c>
      <c r="E45" t="str">
        <f ca="1">Format_SP2_v1!E44</f>
        <v>Order</v>
      </c>
      <c r="F45" t="str">
        <f ca="1">Format_SP2_v1!F44</f>
        <v/>
      </c>
      <c r="G45" t="str">
        <f ca="1">Format_SP2_v1!G44</f>
        <v>X</v>
      </c>
      <c r="H45" t="str">
        <f ca="1">Format_SP2_v1!H44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INDIRECT("Format_SP3_v2!" &amp; ADDRESS(ROW()-Format_SP2_v1!$AE$1-1, COLUMN(), 4)))</f>
        <v>PED Sepsis EKM</v>
      </c>
      <c r="B46" t="str">
        <f ca="1">IF(ROW()&lt;=Format_SP2_v1!$AE$1+1, Format_SP2_v1!B45, INDIRECT("Format_SP3_v2!" &amp; ADDRESS(ROW()-Format_SP2_v1!$AE$1-1, COLUMN(), 4)))</f>
        <v/>
      </c>
      <c r="C46" t="str">
        <f ca="1">Format_SP2_v1!C45</f>
        <v>Laboratory</v>
      </c>
      <c r="D46" t="str">
        <f ca="1">Format_SP2_v1!D45</f>
        <v>Chemistry</v>
      </c>
      <c r="E46" t="str">
        <f ca="1">Format_SP2_v1!E45</f>
        <v>Order</v>
      </c>
      <c r="F46" t="str">
        <f ca="1">Format_SP2_v1!F45</f>
        <v/>
      </c>
      <c r="G46" t="str">
        <f ca="1">Format_SP2_v1!G45</f>
        <v/>
      </c>
      <c r="H46" t="str">
        <f ca="1">Format_SP2_v1!H45</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INDIRECT("Format_SP3_v2!" &amp; ADDRESS(ROW()-Format_SP2_v1!$AE$1-1, COLUMN(), 4)))</f>
        <v>PED Sepsis EKM</v>
      </c>
      <c r="B47" t="str">
        <f ca="1">IF(ROW()&lt;=Format_SP2_v1!$AE$1+1, Format_SP2_v1!B46, INDIRECT("Format_SP3_v2!" &amp; ADDRESS(ROW()-Format_SP2_v1!$AE$1-1, COLUMN(), 4)))</f>
        <v/>
      </c>
      <c r="C47" t="str">
        <f ca="1">Format_SP2_v1!C46</f>
        <v>Laboratory</v>
      </c>
      <c r="D47" t="str">
        <f ca="1">Format_SP2_v1!D46</f>
        <v>Chemistry</v>
      </c>
      <c r="E47" t="str">
        <f ca="1">Format_SP2_v1!E46</f>
        <v>Order</v>
      </c>
      <c r="F47" t="str">
        <f ca="1">Format_SP2_v1!F46</f>
        <v/>
      </c>
      <c r="G47" t="str">
        <f ca="1">Format_SP2_v1!G46</f>
        <v/>
      </c>
      <c r="H47" t="str">
        <f ca="1">Format_SP2_v1!H46</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INDIRECT("Format_SP3_v2!" &amp; ADDRESS(ROW()-Format_SP2_v1!$AE$1-1, COLUMN(), 4)))</f>
        <v>PED Sepsis EKM</v>
      </c>
      <c r="B48" t="str">
        <f ca="1">IF(ROW()&lt;=Format_SP2_v1!$AE$1+1, Format_SP2_v1!B47, INDIRECT("Format_SP3_v2!" &amp; ADDRESS(ROW()-Format_SP2_v1!$AE$1-1, COLUMN(), 4)))</f>
        <v/>
      </c>
      <c r="C48" t="str">
        <f ca="1">Format_SP2_v1!C47</f>
        <v>Laboratory</v>
      </c>
      <c r="D48" t="str">
        <f ca="1">Format_SP2_v1!D47</f>
        <v>Chemistry</v>
      </c>
      <c r="E48" t="str">
        <f ca="1">Format_SP2_v1!E47</f>
        <v>Order</v>
      </c>
      <c r="F48" t="str">
        <f ca="1">Format_SP2_v1!F47</f>
        <v/>
      </c>
      <c r="G48" t="str">
        <f ca="1">Format_SP2_v1!G47</f>
        <v/>
      </c>
      <c r="H48" t="str">
        <f ca="1">Format_SP2_v1!H47</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INDIRECT("Format_SP3_v2!" &amp; ADDRESS(ROW()-Format_SP2_v1!$AE$1-1, COLUMN(), 4)))</f>
        <v>PED Sepsis EKM</v>
      </c>
      <c r="B49" t="str">
        <f ca="1">IF(ROW()&lt;=Format_SP2_v1!$AE$1+1, Format_SP2_v1!B48, INDIRECT("Format_SP3_v2!" &amp; ADDRESS(ROW()-Format_SP2_v1!$AE$1-1, COLUMN(), 4)))</f>
        <v/>
      </c>
      <c r="C49" t="str">
        <f ca="1">Format_SP2_v1!C48</f>
        <v>Laboratory</v>
      </c>
      <c r="D49" t="str">
        <f ca="1">Format_SP2_v1!D48</f>
        <v>Chemistry</v>
      </c>
      <c r="E49" t="str">
        <f ca="1">Format_SP2_v1!E48</f>
        <v>Order</v>
      </c>
      <c r="F49" t="str">
        <f ca="1">Format_SP2_v1!F48</f>
        <v/>
      </c>
      <c r="G49" t="str">
        <f ca="1">Format_SP2_v1!G48</f>
        <v/>
      </c>
      <c r="H49" t="str">
        <f ca="1">Format_SP2_v1!H48</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INDIRECT("Format_SP3_v2!" &amp; ADDRESS(ROW()-Format_SP2_v1!$AE$1-1, COLUMN(), 4)))</f>
        <v>PED Sepsis EKM</v>
      </c>
      <c r="B50" t="str">
        <f ca="1">IF(ROW()&lt;=Format_SP2_v1!$AE$1+1, Format_SP2_v1!B49, INDIRECT("Format_SP3_v2!" &amp; ADDRESS(ROW()-Format_SP2_v1!$AE$1-1, COLUMN(), 4)))</f>
        <v/>
      </c>
      <c r="C50" t="str">
        <f ca="1">Format_SP2_v1!C49</f>
        <v>Laboratory</v>
      </c>
      <c r="D50" t="str">
        <f ca="1">Format_SP2_v1!D49</f>
        <v>Chemistry</v>
      </c>
      <c r="E50" t="str">
        <f ca="1">Format_SP2_v1!E49</f>
        <v>Order</v>
      </c>
      <c r="F50" t="str">
        <f ca="1">Format_SP2_v1!F49</f>
        <v/>
      </c>
      <c r="G50" t="str">
        <f ca="1">Format_SP2_v1!G49</f>
        <v/>
      </c>
      <c r="H50" t="str">
        <f ca="1">Format_SP2_v1!H49</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INDIRECT("Format_SP3_v2!" &amp; ADDRESS(ROW()-Format_SP2_v1!$AE$1-1, COLUMN(), 4)))</f>
        <v>PED Sepsis EKM</v>
      </c>
      <c r="B51" t="str">
        <f ca="1">IF(ROW()&lt;=Format_SP2_v1!$AE$1+1, Format_SP2_v1!B50, INDIRECT("Format_SP3_v2!" &amp; ADDRESS(ROW()-Format_SP2_v1!$AE$1-1, COLUMN(), 4)))</f>
        <v/>
      </c>
      <c r="C51" t="str">
        <f ca="1">Format_SP2_v1!C50</f>
        <v>Laboratory</v>
      </c>
      <c r="D51" t="str">
        <f ca="1">Format_SP2_v1!D50</f>
        <v>Chemistry</v>
      </c>
      <c r="E51" t="str">
        <f ca="1">Format_SP2_v1!E50</f>
        <v>Order</v>
      </c>
      <c r="F51" t="str">
        <f ca="1">Format_SP2_v1!F50</f>
        <v/>
      </c>
      <c r="G51" t="str">
        <f ca="1">Format_SP2_v1!G50</f>
        <v/>
      </c>
      <c r="H51" t="str">
        <f ca="1">Format_SP2_v1!H50</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INDIRECT("Format_SP3_v2!" &amp; ADDRESS(ROW()-Format_SP2_v1!$AE$1-1, COLUMN(), 4)))</f>
        <v>PED Sepsis EKM</v>
      </c>
      <c r="B52" t="str">
        <f ca="1">IF(ROW()&lt;=Format_SP2_v1!$AE$1+1, Format_SP2_v1!B51, INDIRECT("Format_SP3_v2!" &amp; ADDRESS(ROW()-Format_SP2_v1!$AE$1-1, COLUMN(), 4)))</f>
        <v/>
      </c>
      <c r="C52" t="str">
        <f ca="1">Format_SP2_v1!C51</f>
        <v>Laboratory</v>
      </c>
      <c r="D52" t="str">
        <f ca="1">Format_SP2_v1!D51</f>
        <v>Chemistry</v>
      </c>
      <c r="E52" t="str">
        <f ca="1">Format_SP2_v1!E51</f>
        <v>Order</v>
      </c>
      <c r="F52" t="str">
        <f ca="1">Format_SP2_v1!F51</f>
        <v/>
      </c>
      <c r="G52" t="str">
        <f ca="1">Format_SP2_v1!G51</f>
        <v/>
      </c>
      <c r="H52" t="str">
        <f ca="1">Format_SP2_v1!H51</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INDIRECT("Format_SP3_v2!" &amp; ADDRESS(ROW()-Format_SP2_v1!$AE$1-1, COLUMN(), 4)))</f>
        <v>PED Sepsis EKM</v>
      </c>
      <c r="B53" t="str">
        <f ca="1">IF(ROW()&lt;=Format_SP2_v1!$AE$1+1, Format_SP2_v1!B52, INDIRECT("Format_SP3_v2!" &amp; ADDRESS(ROW()-Format_SP2_v1!$AE$1-1, COLUMN(), 4)))</f>
        <v/>
      </c>
      <c r="C53" t="str">
        <f ca="1">Format_SP2_v1!C52</f>
        <v>Laboratory</v>
      </c>
      <c r="D53" t="str">
        <f ca="1">Format_SP2_v1!D52</f>
        <v>Chemistry</v>
      </c>
      <c r="E53" t="str">
        <f ca="1">Format_SP2_v1!E52</f>
        <v>Order</v>
      </c>
      <c r="F53" t="str">
        <f ca="1">Format_SP2_v1!F52</f>
        <v/>
      </c>
      <c r="G53" t="str">
        <f ca="1">Format_SP2_v1!G52</f>
        <v>X</v>
      </c>
      <c r="H53" t="str">
        <f ca="1">Format_SP2_v1!H52</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INDIRECT("Format_SP3_v2!" &amp; ADDRESS(ROW()-Format_SP2_v1!$AE$1-1, COLUMN(), 4)))</f>
        <v>PED Sepsis EKM</v>
      </c>
      <c r="B54" t="str">
        <f ca="1">IF(ROW()&lt;=Format_SP2_v1!$AE$1+1, Format_SP2_v1!B53, INDIRECT("Format_SP3_v2!" &amp; ADDRESS(ROW()-Format_SP2_v1!$AE$1-1, COLUMN(), 4)))</f>
        <v/>
      </c>
      <c r="C54" t="str">
        <f ca="1">Format_SP2_v1!C53</f>
        <v>Laboratory</v>
      </c>
      <c r="D54" t="str">
        <f ca="1">Format_SP2_v1!D53</f>
        <v>Chemistry</v>
      </c>
      <c r="E54" t="str">
        <f ca="1">Format_SP2_v1!E53</f>
        <v>Order</v>
      </c>
      <c r="F54" t="str">
        <f ca="1">Format_SP2_v1!F53</f>
        <v/>
      </c>
      <c r="G54" t="str">
        <f ca="1">Format_SP2_v1!G53</f>
        <v>X</v>
      </c>
      <c r="H54" t="str">
        <f ca="1">Format_SP2_v1!H53</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INDIRECT("Format_SP3_v2!" &amp; ADDRESS(ROW()-Format_SP2_v1!$AE$1-1, COLUMN(), 4)))</f>
        <v>PED Sepsis EKM</v>
      </c>
      <c r="B55" t="str">
        <f ca="1">IF(ROW()&lt;=Format_SP2_v1!$AE$1+1, Format_SP2_v1!B54, INDIRECT("Format_SP3_v2!" &amp; ADDRESS(ROW()-Format_SP2_v1!$AE$1-1, COLUMN(), 4)))</f>
        <v/>
      </c>
      <c r="C55" t="str">
        <f ca="1">Format_SP2_v1!C54</f>
        <v>Laboratory</v>
      </c>
      <c r="D55" t="str">
        <f ca="1">Format_SP2_v1!D54</f>
        <v>Chemistry</v>
      </c>
      <c r="E55" t="str">
        <f ca="1">Format_SP2_v1!E54</f>
        <v>Order</v>
      </c>
      <c r="F55" t="str">
        <f ca="1">Format_SP2_v1!F54</f>
        <v/>
      </c>
      <c r="G55" t="str">
        <f ca="1">Format_SP2_v1!G54</f>
        <v/>
      </c>
      <c r="H55" t="str">
        <f ca="1">Format_SP2_v1!H54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INDIRECT("Format_SP3_v2!" &amp; ADDRESS(ROW()-Format_SP2_v1!$AE$1-1, COLUMN(), 4)))</f>
        <v>PED Sepsis EKM</v>
      </c>
      <c r="B56" t="str">
        <f ca="1">IF(ROW()&lt;=Format_SP2_v1!$AE$1+1, Format_SP2_v1!B55, INDIRECT("Format_SP3_v2!" &amp; ADDRESS(ROW()-Format_SP2_v1!$AE$1-1, COLUMN(), 4)))</f>
        <v/>
      </c>
      <c r="C56" t="str">
        <f ca="1">Format_SP2_v1!C55</f>
        <v>Laboratory</v>
      </c>
      <c r="D56" t="str">
        <f ca="1">Format_SP2_v1!D55</f>
        <v>Chemistry</v>
      </c>
      <c r="E56" t="str">
        <f ca="1">Format_SP2_v1!E55</f>
        <v>Order</v>
      </c>
      <c r="F56" t="str">
        <f ca="1">Format_SP2_v1!F55</f>
        <v/>
      </c>
      <c r="G56" t="str">
        <f ca="1">Format_SP2_v1!G55</f>
        <v/>
      </c>
      <c r="H56" t="str">
        <f ca="1">Format_SP2_v1!H55</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INDIRECT("Format_SP3_v2!" &amp; ADDRESS(ROW()-Format_SP2_v1!$AE$1-1, COLUMN(), 4)))</f>
        <v>PED Sepsis EKM</v>
      </c>
      <c r="B57" t="str">
        <f ca="1">IF(ROW()&lt;=Format_SP2_v1!$AE$1+1, Format_SP2_v1!B56, INDIRECT("Format_SP3_v2!" &amp; ADDRESS(ROW()-Format_SP2_v1!$AE$1-1, COLUMN(), 4)))</f>
        <v/>
      </c>
      <c r="C57" t="str">
        <f ca="1">Format_SP2_v1!C56</f>
        <v>Laboratory</v>
      </c>
      <c r="D57" t="str">
        <f ca="1">Format_SP2_v1!D56</f>
        <v>Microbiology</v>
      </c>
      <c r="E57" t="str">
        <f ca="1">Format_SP2_v1!E56</f>
        <v>Order</v>
      </c>
      <c r="F57" t="str">
        <f ca="1">Format_SP2_v1!F56</f>
        <v/>
      </c>
      <c r="G57" t="str">
        <f ca="1">Format_SP2_v1!G56</f>
        <v>X</v>
      </c>
      <c r="H57" t="str">
        <f ca="1">Format_SP2_v1!H56</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INDIRECT("Format_SP3_v2!" &amp; ADDRESS(ROW()-Format_SP2_v1!$AE$1-1, COLUMN(), 4)))</f>
        <v>PED Sepsis EKM</v>
      </c>
      <c r="B58" t="str">
        <f ca="1">IF(ROW()&lt;=Format_SP2_v1!$AE$1+1, Format_SP2_v1!B57, INDIRECT("Format_SP3_v2!" &amp; ADDRESS(ROW()-Format_SP2_v1!$AE$1-1, COLUMN(), 4)))</f>
        <v/>
      </c>
      <c r="C58" t="str">
        <f ca="1">Format_SP2_v1!C57</f>
        <v>Laboratory</v>
      </c>
      <c r="D58" t="str">
        <f ca="1">Format_SP2_v1!D57</f>
        <v>Microbiology</v>
      </c>
      <c r="E58" t="str">
        <f ca="1">Format_SP2_v1!E57</f>
        <v>Order</v>
      </c>
      <c r="F58" t="str">
        <f ca="1">Format_SP2_v1!F57</f>
        <v/>
      </c>
      <c r="G58" t="str">
        <f ca="1">Format_SP2_v1!G57</f>
        <v>X</v>
      </c>
      <c r="H58" t="str">
        <f ca="1">Format_SP2_v1!H57</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INDIRECT("Format_SP3_v2!" &amp; ADDRESS(ROW()-Format_SP2_v1!$AE$1-1, COLUMN(), 4)))</f>
        <v>PED Sepsis EKM</v>
      </c>
      <c r="B59" t="str">
        <f ca="1">IF(ROW()&lt;=Format_SP2_v1!$AE$1+1, Format_SP2_v1!B58, INDIRECT("Format_SP3_v2!" &amp; ADDRESS(ROW()-Format_SP2_v1!$AE$1-1, COLUMN(), 4)))</f>
        <v/>
      </c>
      <c r="C59" t="str">
        <f ca="1">Format_SP2_v1!C58</f>
        <v>Laboratory</v>
      </c>
      <c r="D59" t="str">
        <f ca="1">Format_SP2_v1!D58</f>
        <v>Microbiology</v>
      </c>
      <c r="E59" t="str">
        <f ca="1">Format_SP2_v1!E58</f>
        <v>Note</v>
      </c>
      <c r="F59" t="str">
        <f ca="1">Format_SP2_v1!F58</f>
        <v>X</v>
      </c>
      <c r="G59" t="str">
        <f ca="1">Format_SP2_v1!G58</f>
        <v/>
      </c>
      <c r="H59" t="str">
        <f ca="1">Format_SP2_v1!H58</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INDIRECT("Format_SP3_v2!" &amp; ADDRESS(ROW()-Format_SP2_v1!$AE$1-1, COLUMN(), 4)))</f>
        <v>PED Sepsis EKM</v>
      </c>
      <c r="B60" t="str">
        <f ca="1">IF(ROW()&lt;=Format_SP2_v1!$AE$1+1, Format_SP2_v1!B59, INDIRECT("Format_SP3_v2!" &amp; ADDRESS(ROW()-Format_SP2_v1!$AE$1-1, COLUMN(), 4)))</f>
        <v/>
      </c>
      <c r="C60" t="str">
        <f ca="1">Format_SP2_v1!C59</f>
        <v>Laboratory</v>
      </c>
      <c r="D60" t="str">
        <f ca="1">Format_SP2_v1!D59</f>
        <v>Microbiology</v>
      </c>
      <c r="E60" t="str">
        <f ca="1">Format_SP2_v1!E59</f>
        <v>Sub Phase</v>
      </c>
      <c r="F60" t="str">
        <f ca="1">Format_SP2_v1!F59</f>
        <v/>
      </c>
      <c r="G60" t="str">
        <f ca="1">Format_SP2_v1!G59</f>
        <v/>
      </c>
      <c r="H60" t="str">
        <f ca="1">Format_SP2_v1!H59</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INDIRECT("Format_SP3_v2!" &amp; ADDRESS(ROW()-Format_SP2_v1!$AE$1-1, COLUMN(), 4)))</f>
        <v>PED Sepsis EKM</v>
      </c>
      <c r="B61" t="str">
        <f ca="1">IF(ROW()&lt;=Format_SP2_v1!$AE$1+1, Format_SP2_v1!B60, INDIRECT("Format_SP3_v2!" &amp; ADDRESS(ROW()-Format_SP2_v1!$AE$1-1, COLUMN(), 4)))</f>
        <v/>
      </c>
      <c r="C61" t="str">
        <f ca="1">Format_SP2_v1!C60</f>
        <v>Laboratory</v>
      </c>
      <c r="D61" t="str">
        <f ca="1">Format_SP2_v1!D60</f>
        <v>Virology</v>
      </c>
      <c r="E61" t="str">
        <f ca="1">Format_SP2_v1!E60</f>
        <v>Order</v>
      </c>
      <c r="F61" t="str">
        <f ca="1">Format_SP2_v1!F60</f>
        <v/>
      </c>
      <c r="G61" t="str">
        <f ca="1">Format_SP2_v1!G60</f>
        <v/>
      </c>
      <c r="H61" t="str">
        <f ca="1">Format_SP2_v1!H60</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INDIRECT("Format_SP3_v2!" &amp; ADDRESS(ROW()-Format_SP2_v1!$AE$1-1, COLUMN(), 4)))</f>
        <v>PED Sepsis EKM</v>
      </c>
      <c r="B62" t="str">
        <f ca="1">IF(ROW()&lt;=Format_SP2_v1!$AE$1+1, Format_SP2_v1!B61, INDIRECT("Format_SP3_v2!" &amp; ADDRESS(ROW()-Format_SP2_v1!$AE$1-1, COLUMN(), 4)))</f>
        <v/>
      </c>
      <c r="C62" t="str">
        <f ca="1">Format_SP2_v1!C61</f>
        <v>Laboratory</v>
      </c>
      <c r="D62" t="str">
        <f ca="1">Format_SP2_v1!D61</f>
        <v>Virology</v>
      </c>
      <c r="E62" t="str">
        <f ca="1">Format_SP2_v1!E61</f>
        <v>Order</v>
      </c>
      <c r="F62" t="str">
        <f ca="1">Format_SP2_v1!F61</f>
        <v/>
      </c>
      <c r="G62" t="str">
        <f ca="1">Format_SP2_v1!G61</f>
        <v/>
      </c>
      <c r="H62" t="str">
        <f ca="1">Format_SP2_v1!H61</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INDIRECT("Format_SP3_v2!" &amp; ADDRESS(ROW()-Format_SP2_v1!$AE$1-1, COLUMN(), 4)))</f>
        <v>PED Sepsis EKM</v>
      </c>
      <c r="B63" t="str">
        <f ca="1">IF(ROW()&lt;=Format_SP2_v1!$AE$1+1, Format_SP2_v1!B62, INDIRECT("Format_SP3_v2!" &amp; ADDRESS(ROW()-Format_SP2_v1!$AE$1-1, COLUMN(), 4)))</f>
        <v/>
      </c>
      <c r="C63" t="str">
        <f ca="1">Format_SP2_v1!C62</f>
        <v>Laboratory</v>
      </c>
      <c r="D63" t="str">
        <f ca="1">Format_SP2_v1!D62</f>
        <v>Virology</v>
      </c>
      <c r="E63" t="str">
        <f ca="1">Format_SP2_v1!E62</f>
        <v>Order</v>
      </c>
      <c r="F63" t="str">
        <f ca="1">Format_SP2_v1!F62</f>
        <v/>
      </c>
      <c r="G63" t="str">
        <f ca="1">Format_SP2_v1!G62</f>
        <v/>
      </c>
      <c r="H63" t="str">
        <f ca="1">Format_SP2_v1!H62</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INDIRECT("Format_SP3_v2!" &amp; ADDRESS(ROW()-Format_SP2_v1!$AE$1-1, COLUMN(), 4)))</f>
        <v>PED Sepsis EKM</v>
      </c>
      <c r="B64" t="str">
        <f ca="1">IF(ROW()&lt;=Format_SP2_v1!$AE$1+1, Format_SP2_v1!B63, INDIRECT("Format_SP3_v2!" &amp; ADDRESS(ROW()-Format_SP2_v1!$AE$1-1, COLUMN(), 4)))</f>
        <v/>
      </c>
      <c r="C64" t="str">
        <f ca="1">Format_SP2_v1!C63</f>
        <v>Laboratory</v>
      </c>
      <c r="D64" t="str">
        <f ca="1">Format_SP2_v1!D63</f>
        <v>Virology</v>
      </c>
      <c r="E64" t="str">
        <f ca="1">Format_SP2_v1!E63</f>
        <v>Note</v>
      </c>
      <c r="F64" t="str">
        <f ca="1">Format_SP2_v1!F63</f>
        <v>X</v>
      </c>
      <c r="G64" t="str">
        <f ca="1">Format_SP2_v1!G63</f>
        <v/>
      </c>
      <c r="H64" t="str">
        <f ca="1">Format_SP2_v1!H63</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INDIRECT("Format_SP3_v2!" &amp; ADDRESS(ROW()-Format_SP2_v1!$AE$1-1, COLUMN(), 4)))</f>
        <v>PED Sepsis EKM</v>
      </c>
      <c r="B65" t="str">
        <f ca="1">IF(ROW()&lt;=Format_SP2_v1!$AE$1+1, Format_SP2_v1!B64, INDIRECT("Format_SP3_v2!" &amp; ADDRESS(ROW()-Format_SP2_v1!$AE$1-1, COLUMN(), 4)))</f>
        <v/>
      </c>
      <c r="C65" t="str">
        <f ca="1">Format_SP2_v1!C64</f>
        <v>Laboratory</v>
      </c>
      <c r="D65" t="str">
        <f ca="1">Format_SP2_v1!D64</f>
        <v>Virology</v>
      </c>
      <c r="E65" t="str">
        <f ca="1">Format_SP2_v1!E64</f>
        <v>Order</v>
      </c>
      <c r="F65" t="str">
        <f ca="1">Format_SP2_v1!F64</f>
        <v/>
      </c>
      <c r="G65" t="str">
        <f ca="1">Format_SP2_v1!G64</f>
        <v/>
      </c>
      <c r="H65" t="str">
        <f ca="1">Format_SP2_v1!H64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INDIRECT("Format_SP3_v2!" &amp; ADDRESS(ROW()-Format_SP2_v1!$AE$1-1, COLUMN(), 4)))</f>
        <v>PED Sepsis EKM</v>
      </c>
      <c r="B66" t="str">
        <f ca="1">IF(ROW()&lt;=Format_SP2_v1!$AE$1+1, Format_SP2_v1!B65, INDIRECT("Format_SP3_v2!" &amp; ADDRESS(ROW()-Format_SP2_v1!$AE$1-1, COLUMN(), 4)))</f>
        <v/>
      </c>
      <c r="C66" t="str">
        <f ca="1">Format_SP2_v1!C65</f>
        <v>Laboratory</v>
      </c>
      <c r="D66" t="str">
        <f ca="1">Format_SP2_v1!D65</f>
        <v>Virology</v>
      </c>
      <c r="E66" t="str">
        <f ca="1">Format_SP2_v1!E65</f>
        <v>Order</v>
      </c>
      <c r="F66" t="str">
        <f ca="1">Format_SP2_v1!F65</f>
        <v/>
      </c>
      <c r="G66" t="str">
        <f ca="1">Format_SP2_v1!G65</f>
        <v/>
      </c>
      <c r="H66" t="str">
        <f ca="1">Format_SP2_v1!H65</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INDIRECT("Format_SP3_v2!" &amp; ADDRESS(ROW()-Format_SP2_v1!$AE$1-1, COLUMN(), 4)))</f>
        <v>PED Sepsis EKM</v>
      </c>
      <c r="B67" t="str">
        <f ca="1">IF(ROW()&lt;=Format_SP2_v1!$AE$1+1, Format_SP2_v1!B66, INDIRECT("Format_SP3_v2!" &amp; ADDRESS(ROW()-Format_SP2_v1!$AE$1-1, COLUMN(), 4)))</f>
        <v/>
      </c>
      <c r="C67" t="str">
        <f ca="1">Format_SP2_v1!C66</f>
        <v>Laboratory</v>
      </c>
      <c r="D67" t="str">
        <f ca="1">Format_SP2_v1!D66</f>
        <v>Virology</v>
      </c>
      <c r="E67" t="str">
        <f ca="1">Format_SP2_v1!E66</f>
        <v>Order</v>
      </c>
      <c r="F67" t="str">
        <f ca="1">Format_SP2_v1!F66</f>
        <v/>
      </c>
      <c r="G67" t="str">
        <f ca="1">Format_SP2_v1!G66</f>
        <v/>
      </c>
      <c r="H67" t="str">
        <f ca="1">Format_SP2_v1!H66</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INDIRECT("Format_SP3_v2!" &amp; ADDRESS(ROW()-Format_SP2_v1!$AE$1-1, COLUMN(), 4)))</f>
        <v>PED Sepsis EKM</v>
      </c>
      <c r="B68" t="str">
        <f ca="1">IF(ROW()&lt;=Format_SP2_v1!$AE$1+1, Format_SP2_v1!B67, INDIRECT("Format_SP3_v2!" &amp; ADDRESS(ROW()-Format_SP2_v1!$AE$1-1, COLUMN(), 4)))</f>
        <v/>
      </c>
      <c r="C68" t="str">
        <f ca="1">Format_SP2_v1!C67</f>
        <v>Laboratory</v>
      </c>
      <c r="D68" t="str">
        <f ca="1">Format_SP2_v1!D67</f>
        <v>Virology</v>
      </c>
      <c r="E68" t="str">
        <f ca="1">Format_SP2_v1!E67</f>
        <v>Order</v>
      </c>
      <c r="F68" t="str">
        <f ca="1">Format_SP2_v1!F67</f>
        <v/>
      </c>
      <c r="G68" t="str">
        <f ca="1">Format_SP2_v1!G67</f>
        <v/>
      </c>
      <c r="H68" t="str">
        <f ca="1">Format_SP2_v1!H67</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INDIRECT("Format_SP3_v2!" &amp; ADDRESS(ROW()-Format_SP2_v1!$AE$1-1, COLUMN(), 4)))</f>
        <v>PED Sepsis EKM</v>
      </c>
      <c r="B69" t="str">
        <f ca="1">IF(ROW()&lt;=Format_SP2_v1!$AE$1+1, Format_SP2_v1!B68, INDIRECT("Format_SP3_v2!" &amp; ADDRESS(ROW()-Format_SP2_v1!$AE$1-1, COLUMN(), 4)))</f>
        <v/>
      </c>
      <c r="C69" t="str">
        <f ca="1">Format_SP2_v1!C68</f>
        <v>Laboratory</v>
      </c>
      <c r="D69" t="str">
        <f ca="1">Format_SP2_v1!D68</f>
        <v>Virology</v>
      </c>
      <c r="E69" t="str">
        <f ca="1">Format_SP2_v1!E68</f>
        <v>Order</v>
      </c>
      <c r="F69" t="str">
        <f ca="1">Format_SP2_v1!F68</f>
        <v/>
      </c>
      <c r="G69" t="str">
        <f ca="1">Format_SP2_v1!G68</f>
        <v/>
      </c>
      <c r="H69" t="str">
        <f ca="1">Format_SP2_v1!H68</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INDIRECT("Format_SP3_v2!" &amp; ADDRESS(ROW()-Format_SP2_v1!$AE$1-1, COLUMN(), 4)))</f>
        <v>PED Sepsis EKM</v>
      </c>
      <c r="B70" t="str">
        <f ca="1">IF(ROW()&lt;=Format_SP2_v1!$AE$1+1, Format_SP2_v1!B69, INDIRECT("Format_SP3_v2!" &amp; ADDRESS(ROW()-Format_SP2_v1!$AE$1-1, COLUMN(), 4)))</f>
        <v/>
      </c>
      <c r="C70" t="str">
        <f ca="1">Format_SP2_v1!C69</f>
        <v>Laboratory</v>
      </c>
      <c r="D70" t="str">
        <f ca="1">Format_SP2_v1!D69</f>
        <v>Virology</v>
      </c>
      <c r="E70" t="str">
        <f ca="1">Format_SP2_v1!E69</f>
        <v>Order</v>
      </c>
      <c r="F70" t="str">
        <f ca="1">Format_SP2_v1!F69</f>
        <v/>
      </c>
      <c r="G70" t="str">
        <f ca="1">Format_SP2_v1!G69</f>
        <v/>
      </c>
      <c r="H70" t="str">
        <f ca="1">Format_SP2_v1!H69</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INDIRECT("Format_SP3_v2!" &amp; ADDRESS(ROW()-Format_SP2_v1!$AE$1-1, COLUMN(), 4)))</f>
        <v>PED Sepsis EKM</v>
      </c>
      <c r="B71" t="str">
        <f ca="1">IF(ROW()&lt;=Format_SP2_v1!$AE$1+1, Format_SP2_v1!B70, INDIRECT("Format_SP3_v2!" &amp; ADDRESS(ROW()-Format_SP2_v1!$AE$1-1, COLUMN(), 4)))</f>
        <v/>
      </c>
      <c r="C71" t="str">
        <f ca="1">Format_SP2_v1!C70</f>
        <v>Laboratory</v>
      </c>
      <c r="D71" t="str">
        <f ca="1">Format_SP2_v1!D70</f>
        <v>Virology</v>
      </c>
      <c r="E71" t="str">
        <f ca="1">Format_SP2_v1!E70</f>
        <v>Order</v>
      </c>
      <c r="F71" t="str">
        <f ca="1">Format_SP2_v1!F70</f>
        <v/>
      </c>
      <c r="G71" t="str">
        <f ca="1">Format_SP2_v1!G70</f>
        <v/>
      </c>
      <c r="H71" t="str">
        <f ca="1">Format_SP2_v1!H70</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INDIRECT("Format_SP3_v2!" &amp; ADDRESS(ROW()-Format_SP2_v1!$AE$1-1, COLUMN(), 4)))</f>
        <v>PED Sepsis EKM</v>
      </c>
      <c r="B72" t="str">
        <f ca="1">IF(ROW()&lt;=Format_SP2_v1!$AE$1+1, Format_SP2_v1!B71, INDIRECT("Format_SP3_v2!" &amp; ADDRESS(ROW()-Format_SP2_v1!$AE$1-1, COLUMN(), 4)))</f>
        <v/>
      </c>
      <c r="C72" t="str">
        <f ca="1">Format_SP2_v1!C71</f>
        <v>Laboratory</v>
      </c>
      <c r="D72" t="str">
        <f ca="1">Format_SP2_v1!D71</f>
        <v>Virology</v>
      </c>
      <c r="E72" t="str">
        <f ca="1">Format_SP2_v1!E71</f>
        <v>Order</v>
      </c>
      <c r="F72" t="str">
        <f ca="1">Format_SP2_v1!F71</f>
        <v/>
      </c>
      <c r="G72" t="str">
        <f ca="1">Format_SP2_v1!G71</f>
        <v/>
      </c>
      <c r="H72" t="str">
        <f ca="1">Format_SP2_v1!H71</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INDIRECT("Format_SP3_v2!" &amp; ADDRESS(ROW()-Format_SP2_v1!$AE$1-1, COLUMN(), 4)))</f>
        <v>PED Sepsis EKM</v>
      </c>
      <c r="B73" t="str">
        <f ca="1">IF(ROW()&lt;=Format_SP2_v1!$AE$1+1, Format_SP2_v1!B72, INDIRECT("Format_SP3_v2!" &amp; ADDRESS(ROW()-Format_SP2_v1!$AE$1-1, COLUMN(), 4)))</f>
        <v/>
      </c>
      <c r="C73" t="str">
        <f ca="1">Format_SP2_v1!C72</f>
        <v>Laboratory</v>
      </c>
      <c r="D73" t="str">
        <f ca="1">Format_SP2_v1!D72</f>
        <v>Urine Studies</v>
      </c>
      <c r="E73" t="str">
        <f ca="1">Format_SP2_v1!E72</f>
        <v>Order</v>
      </c>
      <c r="F73" t="str">
        <f ca="1">Format_SP2_v1!F72</f>
        <v/>
      </c>
      <c r="G73" t="str">
        <f ca="1">Format_SP2_v1!G72</f>
        <v>X</v>
      </c>
      <c r="H73" t="str">
        <f ca="1">Format_SP2_v1!H72</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INDIRECT("Format_SP3_v2!" &amp; ADDRESS(ROW()-Format_SP2_v1!$AE$1-1, COLUMN(), 4)))</f>
        <v>PED Sepsis EKM</v>
      </c>
      <c r="B74" t="str">
        <f ca="1">IF(ROW()&lt;=Format_SP2_v1!$AE$1+1, Format_SP2_v1!B73, INDIRECT("Format_SP3_v2!" &amp; ADDRESS(ROW()-Format_SP2_v1!$AE$1-1, COLUMN(), 4)))</f>
        <v/>
      </c>
      <c r="C74" t="str">
        <f ca="1">Format_SP2_v1!C73</f>
        <v>Laboratory</v>
      </c>
      <c r="D74" t="str">
        <f ca="1">Format_SP2_v1!D73</f>
        <v>Urine Studies</v>
      </c>
      <c r="E74" t="str">
        <f ca="1">Format_SP2_v1!E73</f>
        <v>Order</v>
      </c>
      <c r="F74" t="str">
        <f ca="1">Format_SP2_v1!F73</f>
        <v/>
      </c>
      <c r="G74" t="str">
        <f ca="1">Format_SP2_v1!G73</f>
        <v>X</v>
      </c>
      <c r="H74" t="str">
        <f ca="1">Format_SP2_v1!H73</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INDIRECT("Format_SP3_v2!" &amp; ADDRESS(ROW()-Format_SP2_v1!$AE$1-1, COLUMN(), 4)))</f>
        <v>PED Sepsis EKM</v>
      </c>
      <c r="B75" t="str">
        <f ca="1">IF(ROW()&lt;=Format_SP2_v1!$AE$1+1, Format_SP2_v1!B74, INDIRECT("Format_SP3_v2!" &amp; ADDRESS(ROW()-Format_SP2_v1!$AE$1-1, COLUMN(), 4)))</f>
        <v/>
      </c>
      <c r="C75" t="str">
        <f ca="1">Format_SP2_v1!C74</f>
        <v>Laboratory</v>
      </c>
      <c r="D75" t="str">
        <f ca="1">Format_SP2_v1!D74</f>
        <v>Urine Studies</v>
      </c>
      <c r="E75" t="str">
        <f ca="1">Format_SP2_v1!E74</f>
        <v>Order</v>
      </c>
      <c r="F75" t="str">
        <f ca="1">Format_SP2_v1!F74</f>
        <v/>
      </c>
      <c r="G75" t="str">
        <f ca="1">Format_SP2_v1!G74</f>
        <v>X</v>
      </c>
      <c r="H75" t="str">
        <f ca="1">Format_SP2_v1!H74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INDIRECT("Format_SP3_v2!" &amp; ADDRESS(ROW()-Format_SP2_v1!$AE$1-1, COLUMN(), 4)))</f>
        <v>PED Sepsis EKM</v>
      </c>
      <c r="B76" t="str">
        <f ca="1">IF(ROW()&lt;=Format_SP2_v1!$AE$1+1, Format_SP2_v1!B75, INDIRECT("Format_SP3_v2!" &amp; ADDRESS(ROW()-Format_SP2_v1!$AE$1-1, COLUMN(), 4)))</f>
        <v/>
      </c>
      <c r="C76" t="str">
        <f ca="1">Format_SP2_v1!C75</f>
        <v>Diagnostic Tests</v>
      </c>
      <c r="D76" t="str">
        <f ca="1">Format_SP2_v1!D75</f>
        <v/>
      </c>
      <c r="E76" t="str">
        <f ca="1">Format_SP2_v1!E75</f>
        <v>Order</v>
      </c>
      <c r="F76" t="str">
        <f ca="1">Format_SP2_v1!F75</f>
        <v/>
      </c>
      <c r="G76" t="str">
        <f ca="1">Format_SP2_v1!G75</f>
        <v/>
      </c>
      <c r="H76" t="str">
        <f ca="1">Format_SP2_v1!H75</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INDIRECT("Format_SP3_v2!" &amp; ADDRESS(ROW()-Format_SP2_v1!$AE$1-1, COLUMN(), 4)))</f>
        <v>PED Sepsis EKM</v>
      </c>
      <c r="B77" t="str">
        <f ca="1">IF(ROW()&lt;=Format_SP2_v1!$AE$1+1, Format_SP2_v1!B76, INDIRECT("Format_SP3_v2!" &amp; ADDRESS(ROW()-Format_SP2_v1!$AE$1-1, COLUMN(), 4)))</f>
        <v/>
      </c>
      <c r="C77" t="str">
        <f ca="1">Format_SP2_v1!C76</f>
        <v>Diagnostic Tests</v>
      </c>
      <c r="D77" t="str">
        <f ca="1">Format_SP2_v1!D76</f>
        <v/>
      </c>
      <c r="E77" t="str">
        <f ca="1">Format_SP2_v1!E76</f>
        <v>Order</v>
      </c>
      <c r="F77" t="str">
        <f ca="1">Format_SP2_v1!F76</f>
        <v/>
      </c>
      <c r="G77" t="str">
        <f ca="1">Format_SP2_v1!G76</f>
        <v/>
      </c>
      <c r="H77" t="str">
        <f ca="1">Format_SP2_v1!H76</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INDIRECT("Format_SP3_v2!" &amp; ADDRESS(ROW()-Format_SP2_v1!$AE$1-1, COLUMN(), 4)))</f>
        <v>PED Sepsis EKM</v>
      </c>
      <c r="B78" t="str">
        <f ca="1">IF(ROW()&lt;=Format_SP2_v1!$AE$1+1, Format_SP2_v1!B77, INDIRECT("Format_SP3_v2!" &amp; ADDRESS(ROW()-Format_SP2_v1!$AE$1-1, COLUMN(), 4)))</f>
        <v/>
      </c>
      <c r="C78" t="str">
        <f ca="1">Format_SP2_v1!C77</f>
        <v>Diagnostic Tests</v>
      </c>
      <c r="D78" t="str">
        <f ca="1">Format_SP2_v1!D77</f>
        <v/>
      </c>
      <c r="E78" t="str">
        <f ca="1">Format_SP2_v1!E77</f>
        <v>Order</v>
      </c>
      <c r="F78" t="str">
        <f ca="1">Format_SP2_v1!F77</f>
        <v/>
      </c>
      <c r="G78" t="str">
        <f ca="1">Format_SP2_v1!G77</f>
        <v/>
      </c>
      <c r="H78" t="str">
        <f ca="1">Format_SP2_v1!H77</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INDIRECT("Format_SP3_v2!" &amp; ADDRESS(ROW()-Format_SP2_v1!$AE$1-1, COLUMN(), 4)))</f>
        <v>PED Sepsis EKM</v>
      </c>
      <c r="B79" t="str">
        <f ca="1">IF(ROW()&lt;=Format_SP2_v1!$AE$1+1, Format_SP2_v1!B78, INDIRECT("Format_SP3_v2!" &amp; ADDRESS(ROW()-Format_SP2_v1!$AE$1-1, COLUMN(), 4)))</f>
        <v/>
      </c>
      <c r="C79" t="str">
        <f ca="1">Format_SP2_v1!C78</f>
        <v>Diagnostic Tests</v>
      </c>
      <c r="D79" t="str">
        <f ca="1">Format_SP2_v1!D78</f>
        <v/>
      </c>
      <c r="E79" t="str">
        <f ca="1">Format_SP2_v1!E78</f>
        <v>Order</v>
      </c>
      <c r="F79" t="str">
        <f ca="1">Format_SP2_v1!F78</f>
        <v/>
      </c>
      <c r="G79" t="str">
        <f ca="1">Format_SP2_v1!G78</f>
        <v/>
      </c>
      <c r="H79" t="str">
        <f ca="1">Format_SP2_v1!H78</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INDIRECT("Format_SP3_v2!" &amp; ADDRESS(ROW()-Format_SP2_v1!$AE$1-1, COLUMN(), 4)))</f>
        <v>PED Sepsis EKM</v>
      </c>
      <c r="B80" t="str">
        <f ca="1">IF(ROW()&lt;=Format_SP2_v1!$AE$1+1, Format_SP2_v1!B79, INDIRECT("Format_SP3_v2!" &amp; ADDRESS(ROW()-Format_SP2_v1!$AE$1-1, COLUMN(), 4)))</f>
        <v/>
      </c>
      <c r="C80" t="str">
        <f ca="1">Format_SP2_v1!C79</f>
        <v>Consults/Referrals</v>
      </c>
      <c r="D80" t="str">
        <f ca="1">Format_SP2_v1!D79</f>
        <v/>
      </c>
      <c r="E80" t="str">
        <f ca="1">Format_SP2_v1!E79</f>
        <v>Order</v>
      </c>
      <c r="F80" t="str">
        <f ca="1">Format_SP2_v1!F79</f>
        <v/>
      </c>
      <c r="G80" t="str">
        <f ca="1">Format_SP2_v1!G79</f>
        <v/>
      </c>
      <c r="H80" t="str">
        <f ca="1">Format_SP2_v1!H79</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INDIRECT("Format_SP3_v2!" &amp; ADDRESS(ROW()-Format_SP2_v1!$AE$1-1, COLUMN(), 4)))</f>
        <v>PED Sepsis EKM</v>
      </c>
      <c r="B81" t="str">
        <f ca="1">IF(ROW()&lt;=Format_SP2_v1!$AE$1+1, Format_SP2_v1!B80, INDIRECT("Format_SP3_v2!" &amp; ADDRESS(ROW()-Format_SP2_v1!$AE$1-1, COLUMN(), 4)))</f>
        <v/>
      </c>
      <c r="C81" t="str">
        <f ca="1">Format_SP2_v1!C80</f>
        <v>Consults/Referrals</v>
      </c>
      <c r="D81" t="str">
        <f ca="1">Format_SP2_v1!D80</f>
        <v/>
      </c>
      <c r="E81" t="str">
        <f ca="1">Format_SP2_v1!E80</f>
        <v>Order</v>
      </c>
      <c r="F81" t="str">
        <f ca="1">Format_SP2_v1!F80</f>
        <v/>
      </c>
      <c r="G81" t="str">
        <f ca="1">Format_SP2_v1!G80</f>
        <v/>
      </c>
      <c r="H81" t="str">
        <f ca="1">Format_SP2_v1!H80</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INDIRECT("Format_SP3_v2!" &amp; ADDRESS(ROW()-Format_SP2_v1!$AE$1-1, COLUMN(), 4)))</f>
        <v>PED Sepsis EKM</v>
      </c>
      <c r="B82" t="str">
        <f ca="1">IF(ROW()&lt;=Format_SP2_v1!$AE$1+1, Format_SP2_v1!B81, INDIRECT("Format_SP3_v2!" &amp; ADDRESS(ROW()-Format_SP2_v1!$AE$1-1, COLUMN(), 4)))</f>
        <v/>
      </c>
      <c r="C82" t="str">
        <f ca="1">Format_SP2_v1!C81</f>
        <v>Consults/Referrals</v>
      </c>
      <c r="D82" t="str">
        <f ca="1">Format_SP2_v1!D81</f>
        <v/>
      </c>
      <c r="E82" t="str">
        <f ca="1">Format_SP2_v1!E81</f>
        <v>Order</v>
      </c>
      <c r="F82" t="str">
        <f ca="1">Format_SP2_v1!F81</f>
        <v/>
      </c>
      <c r="G82" t="str">
        <f ca="1">Format_SP2_v1!G81</f>
        <v/>
      </c>
      <c r="H82" t="str">
        <f ca="1">Format_SP2_v1!H81</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INDIRECT("Format_SP3_v2!" &amp; ADDRESS(ROW()-Format_SP2_v1!$AE$1-1, COLUMN(), 4)))</f>
        <v>PED Sepsis EKM</v>
      </c>
      <c r="B83" t="str">
        <f ca="1">IF(ROW()&lt;=Format_SP2_v1!$AE$1+1, Format_SP2_v1!B82, INDIRECT("Format_SP3_v2!" &amp; ADDRESS(ROW()-Format_SP2_v1!$AE$1-1, COLUMN(), 4)))</f>
        <v/>
      </c>
      <c r="C83" t="str">
        <f ca="1">Format_SP2_v1!C82</f>
        <v>Consults/Referrals</v>
      </c>
      <c r="D83" t="str">
        <f ca="1">Format_SP2_v1!D82</f>
        <v/>
      </c>
      <c r="E83" t="str">
        <f ca="1">Format_SP2_v1!E82</f>
        <v>Order</v>
      </c>
      <c r="F83" t="str">
        <f ca="1">Format_SP2_v1!F82</f>
        <v/>
      </c>
      <c r="G83" t="str">
        <f ca="1">Format_SP2_v1!G82</f>
        <v/>
      </c>
      <c r="H83" t="str">
        <f ca="1">Format_SP2_v1!H82</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INDIRECT("Format_SP3_v2!" &amp; ADDRESS(ROW()-Format_SP2_v1!$AE$1-1, COLUMN(), 4)))</f>
        <v>PED Sepsis EKM</v>
      </c>
      <c r="B84" t="str">
        <f ca="1">IF(ROW()&lt;=Format_SP2_v1!$AE$1+1, Format_SP2_v1!B83, INDIRECT("Format_SP3_v2!" &amp; ADDRESS(ROW()-Format_SP2_v1!$AE$1-1, COLUMN(), 4)))</f>
        <v/>
      </c>
      <c r="C84" t="str">
        <f ca="1">Format_SP2_v1!C83</f>
        <v>Consults/Referrals</v>
      </c>
      <c r="D84" t="str">
        <f ca="1">Format_SP2_v1!D83</f>
        <v/>
      </c>
      <c r="E84" t="str">
        <f ca="1">Format_SP2_v1!E83</f>
        <v>Order</v>
      </c>
      <c r="F84" t="str">
        <f ca="1">Format_SP2_v1!F83</f>
        <v/>
      </c>
      <c r="G84" t="str">
        <f ca="1">Format_SP2_v1!G83</f>
        <v/>
      </c>
      <c r="H84" t="str">
        <f ca="1">Format_SP2_v1!H83</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INDIRECT("Format_SP3_v2!" &amp; ADDRESS(ROW()-Format_SP2_v1!$AE$1-1, COLUMN(), 4)))</f>
        <v>PED Sepsis EKM</v>
      </c>
      <c r="B85" t="str">
        <f ca="1">IF(ROW()&lt;=Format_SP2_v1!$AE$1+1, Format_SP2_v1!B84, INDIRECT("Format_SP3_v2!" &amp; ADDRESS(ROW()-Format_SP2_v1!$AE$1-1, COLUMN(), 4)))</f>
        <v/>
      </c>
      <c r="C85" t="str">
        <f ca="1">Format_SP2_v1!C84</f>
        <v>Consults/Referrals</v>
      </c>
      <c r="D85" t="str">
        <f ca="1">Format_SP2_v1!D84</f>
        <v/>
      </c>
      <c r="E85" t="str">
        <f ca="1">Format_SP2_v1!E84</f>
        <v>Order</v>
      </c>
      <c r="F85" t="str">
        <f ca="1">Format_SP2_v1!F84</f>
        <v/>
      </c>
      <c r="G85" t="str">
        <f ca="1">Format_SP2_v1!G84</f>
        <v/>
      </c>
      <c r="H85" t="str">
        <f ca="1">Format_SP2_v1!H84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INDIRECT("Format_SP3_v2!" &amp; ADDRESS(ROW()-Format_SP2_v1!$AE$1-1, COLUMN(), 4)))</f>
        <v>PED Sepsis EKM</v>
      </c>
      <c r="B86" t="str">
        <f ca="1">IF(ROW()&lt;=Format_SP2_v1!$AE$1+1, Format_SP2_v1!B85, INDIRECT("Format_SP3_v2!" &amp; ADDRESS(ROW()-Format_SP2_v1!$AE$1-1, COLUMN(), 4)))</f>
        <v/>
      </c>
      <c r="C86" t="str">
        <f ca="1">Format_SP2_v1!C85</f>
        <v>Consults/Referrals</v>
      </c>
      <c r="D86" t="str">
        <f ca="1">Format_SP2_v1!D85</f>
        <v/>
      </c>
      <c r="E86" t="str">
        <f ca="1">Format_SP2_v1!E85</f>
        <v>Order</v>
      </c>
      <c r="F86" t="str">
        <f ca="1">Format_SP2_v1!F85</f>
        <v/>
      </c>
      <c r="G86" t="str">
        <f ca="1">Format_SP2_v1!G85</f>
        <v/>
      </c>
      <c r="H86" t="str">
        <f ca="1">Format_SP2_v1!H85</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INDIRECT("Format_SP3_v2!" &amp; ADDRESS(ROW()-Format_SP2_v1!$AE$1-1, COLUMN(), 4)))</f>
        <v>PED Sepsis EKM</v>
      </c>
      <c r="B87" t="str">
        <f ca="1">IF(ROW()&lt;=Format_SP2_v1!$AE$1+1, Format_SP2_v1!B86, INDIRECT("Format_SP3_v2!" &amp; ADDRESS(ROW()-Format_SP2_v1!$AE$1-1, COLUMN(), 4)))</f>
        <v/>
      </c>
      <c r="C87" t="str">
        <f ca="1">Format_SP2_v1!C86</f>
        <v>Consults/Referrals</v>
      </c>
      <c r="D87" t="str">
        <f ca="1">Format_SP2_v1!D86</f>
        <v/>
      </c>
      <c r="E87" t="str">
        <f ca="1">Format_SP2_v1!E86</f>
        <v>Order</v>
      </c>
      <c r="F87" t="str">
        <f ca="1">Format_SP2_v1!F86</f>
        <v/>
      </c>
      <c r="G87" t="str">
        <f ca="1">Format_SP2_v1!G86</f>
        <v/>
      </c>
      <c r="H87" t="str">
        <f ca="1">Format_SP2_v1!H86</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INDIRECT("Format_SP3_v2!" &amp; ADDRESS(ROW()-Format_SP2_v1!$AE$1-1, COLUMN(), 4)))</f>
        <v>PED Sepsis EKM</v>
      </c>
      <c r="B88" t="str">
        <f ca="1">IF(ROW()&lt;=Format_SP2_v1!$AE$1+1, Format_SP2_v1!B87, INDIRECT("Format_SP3_v2!" &amp; ADDRESS(ROW()-Format_SP2_v1!$AE$1-1, COLUMN(), 4)))</f>
        <v/>
      </c>
      <c r="C88" t="str">
        <f ca="1">Format_SP2_v1!C87</f>
        <v>Consults/Referrals</v>
      </c>
      <c r="D88" t="str">
        <f ca="1">Format_SP2_v1!D87</f>
        <v/>
      </c>
      <c r="E88" t="str">
        <f ca="1">Format_SP2_v1!E87</f>
        <v>Order</v>
      </c>
      <c r="F88" t="str">
        <f ca="1">Format_SP2_v1!F87</f>
        <v/>
      </c>
      <c r="G88" t="str">
        <f ca="1">Format_SP2_v1!G87</f>
        <v/>
      </c>
      <c r="H88" t="str">
        <f ca="1">Format_SP2_v1!H87</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INDIRECT("Format_SP3_v2!" &amp; ADDRESS(ROW()-Format_SP2_v1!$AE$1-1, COLUMN(), 4)))</f>
        <v>PED Sepsis EKM</v>
      </c>
      <c r="B89" t="str">
        <f ca="1">IF(ROW()&lt;=Format_SP2_v1!$AE$1+1, Format_SP2_v1!B88, INDIRECT("Format_SP3_v2!" &amp; ADDRESS(ROW()-Format_SP2_v1!$AE$1-1, COLUMN(), 4)))</f>
        <v/>
      </c>
      <c r="C89" t="str">
        <f ca="1">Format_SP2_v1!C88</f>
        <v>Consults/Referrals</v>
      </c>
      <c r="D89" t="str">
        <f ca="1">Format_SP2_v1!D88</f>
        <v/>
      </c>
      <c r="E89" t="str">
        <f ca="1">Format_SP2_v1!E88</f>
        <v>Order</v>
      </c>
      <c r="F89" t="str">
        <f ca="1">Format_SP2_v1!F88</f>
        <v/>
      </c>
      <c r="G89" t="str">
        <f ca="1">Format_SP2_v1!G88</f>
        <v/>
      </c>
      <c r="H89" t="str">
        <f ca="1">Format_SP2_v1!H88</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INDIRECT("Format_SP3_v2!" &amp; ADDRESS(ROW()-Format_SP2_v1!$AE$1-1, COLUMN(), 4)))</f>
        <v>PED Sepsis EKM</v>
      </c>
      <c r="B90" t="str">
        <f ca="1">IF(ROW()&lt;=Format_SP2_v1!$AE$1+1, Format_SP2_v1!B89, INDIRECT("Format_SP3_v2!" &amp; ADDRESS(ROW()-Format_SP2_v1!$AE$1-1, COLUMN(), 4)))</f>
        <v/>
      </c>
      <c r="C90" t="str">
        <f ca="1">Format_SP2_v1!C89</f>
        <v>Consults/Referrals</v>
      </c>
      <c r="D90" t="str">
        <f ca="1">Format_SP2_v1!D89</f>
        <v/>
      </c>
      <c r="E90" t="str">
        <f ca="1">Format_SP2_v1!E89</f>
        <v>Order</v>
      </c>
      <c r="F90" t="str">
        <f ca="1">Format_SP2_v1!F89</f>
        <v/>
      </c>
      <c r="G90" t="str">
        <f ca="1">Format_SP2_v1!G89</f>
        <v/>
      </c>
      <c r="H90" t="str">
        <f ca="1">Format_SP2_v1!H89</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INDIRECT("Format_SP3_v2!" &amp; ADDRESS(ROW()-Format_SP2_v1!$AE$1-1, COLUMN(), 4)))</f>
        <v>PED Sepsis EKM</v>
      </c>
      <c r="B91" t="str">
        <f ca="1">IF(ROW()&lt;=Format_SP2_v1!$AE$1+1, Format_SP2_v1!B90, INDIRECT("Format_SP3_v2!" &amp; ADDRESS(ROW()-Format_SP2_v1!$AE$1-1, COLUMN(), 4)))</f>
        <v/>
      </c>
      <c r="C91" t="str">
        <f ca="1">Format_SP2_v1!C90</f>
        <v>Consults/Referrals</v>
      </c>
      <c r="D91" t="str">
        <f ca="1">Format_SP2_v1!D90</f>
        <v/>
      </c>
      <c r="E91" t="str">
        <f ca="1">Format_SP2_v1!E90</f>
        <v>Order</v>
      </c>
      <c r="F91" t="str">
        <f ca="1">Format_SP2_v1!F90</f>
        <v/>
      </c>
      <c r="G91" t="str">
        <f ca="1">Format_SP2_v1!G90</f>
        <v/>
      </c>
      <c r="H91" t="str">
        <f ca="1">Format_SP2_v1!H90</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INDIRECT("Format_SP3_v2!" &amp; ADDRESS(ROW()-Format_SP2_v1!$AE$1-1, COLUMN(), 4)))</f>
        <v>PED Sepsis EKM</v>
      </c>
      <c r="B92" t="str">
        <f ca="1">IF(ROW()&lt;=Format_SP2_v1!$AE$1+1, Format_SP2_v1!B91, INDIRECT("Format_SP3_v2!" &amp; ADDRESS(ROW()-Format_SP2_v1!$AE$1-1, COLUMN(), 4)))</f>
        <v/>
      </c>
      <c r="C92" t="str">
        <f ca="1">Format_SP2_v1!C91</f>
        <v>Consults/Referrals</v>
      </c>
      <c r="D92" t="str">
        <f ca="1">Format_SP2_v1!D91</f>
        <v/>
      </c>
      <c r="E92" t="str">
        <f ca="1">Format_SP2_v1!E91</f>
        <v>Order</v>
      </c>
      <c r="F92" t="str">
        <f ca="1">Format_SP2_v1!F91</f>
        <v/>
      </c>
      <c r="G92" t="str">
        <f ca="1">Format_SP2_v1!G91</f>
        <v/>
      </c>
      <c r="H92" t="str">
        <f ca="1">Format_SP2_v1!H91</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INDIRECT("Format_SP3_v2!" &amp; ADDRESS(ROW()-Format_SP2_v1!$AE$1-1, COLUMN(), 4)))</f>
        <v>PED Sepsis EKM</v>
      </c>
      <c r="B93" t="str">
        <f ca="1">IF(ROW()&lt;=Format_SP2_v1!$AE$1+1, Format_SP2_v1!B92, INDIRECT("Format_SP3_v2!" &amp; ADDRESS(ROW()-Format_SP2_v1!$AE$1-1, COLUMN(), 4)))</f>
        <v/>
      </c>
      <c r="C93" t="str">
        <f ca="1">Format_SP2_v1!C92</f>
        <v>Consults/Referrals</v>
      </c>
      <c r="D93" t="str">
        <f ca="1">Format_SP2_v1!D92</f>
        <v/>
      </c>
      <c r="E93" t="str">
        <f ca="1">Format_SP2_v1!E92</f>
        <v>Order</v>
      </c>
      <c r="F93" t="str">
        <f ca="1">Format_SP2_v1!F92</f>
        <v/>
      </c>
      <c r="G93" t="str">
        <f ca="1">Format_SP2_v1!G92</f>
        <v>X</v>
      </c>
      <c r="H93" t="str">
        <f ca="1">Format_SP2_v1!H92</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INDIRECT("Format_SP3_v2!" &amp; ADDRESS(ROW()-Format_SP2_v1!$AE$1-1, COLUMN(), 4)))</f>
        <v>PED Sepsis EKM</v>
      </c>
      <c r="B94" t="str">
        <f ca="1">IF(ROW()&lt;=Format_SP2_v1!$AE$1+1, Format_SP2_v1!B93, INDIRECT("Format_SP3_v2!" &amp; ADDRESS(ROW()-Format_SP2_v1!$AE$1-1, COLUMN(), 4)))</f>
        <v/>
      </c>
      <c r="C94" t="str">
        <f ca="1">Format_SP2_v1!C93</f>
        <v>Consults/Referrals</v>
      </c>
      <c r="D94" t="str">
        <f ca="1">Format_SP2_v1!D93</f>
        <v/>
      </c>
      <c r="E94" t="str">
        <f ca="1">Format_SP2_v1!E93</f>
        <v>Order</v>
      </c>
      <c r="F94" t="str">
        <f ca="1">Format_SP2_v1!F93</f>
        <v/>
      </c>
      <c r="G94" t="str">
        <f ca="1">Format_SP2_v1!G93</f>
        <v/>
      </c>
      <c r="H94" t="str">
        <f ca="1">Format_SP2_v1!H93</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INDIRECT("Format_SP3_v2!" &amp; ADDRESS(ROW()-Format_SP2_v1!$AE$1-1, COLUMN(), 4)))</f>
        <v>PED Sepsis EKM</v>
      </c>
      <c r="B95" t="str">
        <f ca="1">IF(ROW()&lt;=Format_SP2_v1!$AE$1+1, Format_SP2_v1!B94, INDIRECT("Format_SP3_v2!" &amp; ADDRESS(ROW()-Format_SP2_v1!$AE$1-1, COLUMN(), 4)))</f>
        <v/>
      </c>
      <c r="C95" t="str">
        <f ca="1">Format_SP2_v1!C94</f>
        <v>Consults/Referrals</v>
      </c>
      <c r="D95" t="str">
        <f ca="1">Format_SP2_v1!D94</f>
        <v/>
      </c>
      <c r="E95" t="str">
        <f ca="1">Format_SP2_v1!E94</f>
        <v>Order</v>
      </c>
      <c r="F95" t="str">
        <f ca="1">Format_SP2_v1!F94</f>
        <v/>
      </c>
      <c r="G95" t="str">
        <f ca="1">Format_SP2_v1!G94</f>
        <v/>
      </c>
      <c r="H95" t="str">
        <f ca="1">Format_SP2_v1!H94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INDIRECT("Format_SP3_v2!" &amp; ADDRESS(ROW()-Format_SP2_v1!$AE$1-1, COLUMN(), 4)))</f>
        <v/>
      </c>
      <c r="B96" t="str">
        <f ca="1">IF(ROW()&lt;=Format_SP2_v1!$AE$1+1, Format_SP2_v1!B95, INDIRECT("Format_SP3_v2!" &amp; ADDRESS(ROW()-Format_SP2_v1!$AE$1-1, COLUMN(), 4)))</f>
        <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INDIRECT("Format_SP3_v2!" &amp; ADDRESS(ROW()-Format_SP2_v1!$AE$1-1, COLUMN(), 4)))</f>
        <v/>
      </c>
      <c r="B97" t="str">
        <f ca="1">IF(ROW()&lt;=Format_SP2_v1!$AE$1+1, Format_SP2_v1!B96, INDIRECT("Format_SP3_v2!" &amp; ADDRESS(ROW()-Format_SP2_v1!$AE$1-1, COLUMN(), 4)))</f>
        <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INDIRECT("Format_SP3_v2!" &amp; ADDRESS(ROW()-Format_SP2_v1!$AE$1-1, COLUMN(), 4)))</f>
        <v/>
      </c>
      <c r="B98" t="str">
        <f ca="1">IF(ROW()&lt;=Format_SP2_v1!$AE$1+1, Format_SP2_v1!B97, INDIRECT("Format_SP3_v2!" &amp; ADDRESS(ROW()-Format_SP2_v1!$AE$1-1, COLUMN(), 4)))</f>
        <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INDIRECT("Format_SP3_v2!" &amp; ADDRESS(ROW()-Format_SP2_v1!$AE$1-1, COLUMN(), 4)))</f>
        <v/>
      </c>
      <c r="B99" t="str">
        <f ca="1">IF(ROW()&lt;=Format_SP2_v1!$AE$1+1, Format_SP2_v1!B98, INDIRECT("Format_SP3_v2!" &amp; ADDRESS(ROW()-Format_SP2_v1!$AE$1-1, COLUMN(), 4)))</f>
        <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INDIRECT("Format_SP3_v2!" &amp; ADDRESS(ROW()-Format_SP2_v1!$AE$1-1, COLUMN(), 4)))</f>
        <v/>
      </c>
      <c r="B100" t="str">
        <f ca="1">IF(ROW()&lt;=Format_SP2_v1!$AE$1+1, Format_SP2_v1!B99, INDIRECT("Format_SP3_v2!" &amp; ADDRESS(ROW()-Format_SP2_v1!$AE$1-1, COLUMN(), 4)))</f>
        <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INDIRECT("Format_SP3_v2!" &amp; ADDRESS(ROW()-Format_SP2_v1!$AE$1-1, COLUMN(), 4)))</f>
        <v/>
      </c>
      <c r="B124" t="str">
        <f ca="1">IF(ROW()&lt;=Format_SP2_v1!$AE$1+1, Format_SP2_v1!B123, INDIRECT("Format_SP3_v2!" &amp; ADDRESS(ROW()-Format_SP2_v1!$AE$1-1, COLUMN(), 4)))</f>
        <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INDIRECT("Format_SP3_v2!" &amp; ADDRESS(ROW()-Format_SP2_v1!$AE$1-1, COLUMN(), 4)))</f>
        <v/>
      </c>
      <c r="B125" t="str">
        <f ca="1">IF(ROW()&lt;=Format_SP2_v1!$AE$1+1, Format_SP2_v1!B124, INDIRECT("Format_SP3_v2!" &amp; ADDRESS(ROW()-Format_SP2_v1!$AE$1-1, COLUMN(), 4)))</f>
        <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INDIRECT("Format_SP3_v2!" &amp; ADDRESS(ROW()-Format_SP2_v1!$AE$1-1, COLUMN(), 4)))</f>
        <v/>
      </c>
      <c r="B126" t="str">
        <f ca="1">IF(ROW()&lt;=Format_SP2_v1!$AE$1+1, Format_SP2_v1!B125, INDIRECT("Format_SP3_v2!" &amp; ADDRESS(ROW()-Format_SP2_v1!$AE$1-1, COLUMN(), 4)))</f>
        <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INDIRECT("Format_SP3_v2!" &amp; ADDRESS(ROW()-Format_SP2_v1!$AE$1-1, COLUMN(), 4)))</f>
        <v/>
      </c>
      <c r="B127" t="str">
        <f ca="1">IF(ROW()&lt;=Format_SP2_v1!$AE$1+1, Format_SP2_v1!B126, INDIRECT("Format_SP3_v2!" &amp; ADDRESS(ROW()-Format_SP2_v1!$AE$1-1, COLUMN(), 4)))</f>
        <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INDIRECT("Format_SP3_v2!" &amp; ADDRESS(ROW()-Format_SP2_v1!$AE$1-1, COLUMN(), 4)))</f>
        <v/>
      </c>
      <c r="B128" t="str">
        <f ca="1">IF(ROW()&lt;=Format_SP2_v1!$AE$1+1, Format_SP2_v1!B127, INDIRECT("Format_SP3_v2!" &amp; ADDRESS(ROW()-Format_SP2_v1!$AE$1-1, COLUMN(), 4)))</f>
        <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INDIRECT("Format_SP3_v2!" &amp; ADDRESS(ROW()-Format_SP2_v1!$AE$1-1, COLUMN(), 4)))</f>
        <v/>
      </c>
      <c r="B129" t="str">
        <f ca="1">IF(ROW()&lt;=Format_SP2_v1!$AE$1+1, Format_SP2_v1!B128, INDIRECT("Format_SP3_v2!" &amp; ADDRESS(ROW()-Format_SP2_v1!$AE$1-1, COLUMN(), 4)))</f>
        <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INDIRECT("Format_SP3_v2!" &amp; ADDRESS(ROW()-Format_SP2_v1!$AE$1-1, COLUMN(), 4)))</f>
        <v/>
      </c>
      <c r="B130" t="str">
        <f ca="1">IF(ROW()&lt;=Format_SP2_v1!$AE$1+1, Format_SP2_v1!B129, INDIRECT("Format_SP3_v2!" &amp; ADDRESS(ROW()-Format_SP2_v1!$AE$1-1, COLUMN(), 4)))</f>
        <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INDIRECT("Format_SP3_v2!" &amp; ADDRESS(ROW()-Format_SP2_v1!$AE$1-1, COLUMN(), 4)))</f>
        <v/>
      </c>
      <c r="B131" t="str">
        <f ca="1">IF(ROW()&lt;=Format_SP2_v1!$AE$1+1, Format_SP2_v1!B130, INDIRECT("Format_SP3_v2!" &amp; ADDRESS(ROW()-Format_SP2_v1!$AE$1-1, COLUMN(), 4)))</f>
        <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INDIRECT("Format_SP3_v2!" &amp; ADDRESS(ROW()-Format_SP2_v1!$AE$1-1, COLUMN(), 4)))</f>
        <v/>
      </c>
      <c r="B132" t="str">
        <f ca="1">IF(ROW()&lt;=Format_SP2_v1!$AE$1+1, Format_SP2_v1!B131, INDIRECT("Format_SP3_v2!" &amp; ADDRESS(ROW()-Format_SP2_v1!$AE$1-1, COLUMN(), 4)))</f>
        <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INDIRECT("Format_SP3_v2!" &amp; ADDRESS(ROW()-Format_SP2_v1!$AE$1-1, COLUMN(), 4)))</f>
        <v/>
      </c>
      <c r="B133" t="str">
        <f ca="1">IF(ROW()&lt;=Format_SP2_v1!$AE$1+1, Format_SP2_v1!B132, INDIRECT("Format_SP3_v2!" &amp; ADDRESS(ROW()-Format_SP2_v1!$AE$1-1, COLUMN(), 4)))</f>
        <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INDIRECT("Format_SP3_v2!" &amp; ADDRESS(ROW()-Format_SP2_v1!$AE$1-1, COLUMN(), 4)))</f>
        <v/>
      </c>
      <c r="B134" t="str">
        <f ca="1">IF(ROW()&lt;=Format_SP2_v1!$AE$1+1, Format_SP2_v1!B133, INDIRECT("Format_SP3_v2!" &amp; ADDRESS(ROW()-Format_SP2_v1!$AE$1-1, COLUMN(), 4)))</f>
        <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INDIRECT("Format_SP3_v2!" &amp; ADDRESS(ROW()-Format_SP2_v1!$AE$1-1, COLUMN(), 4)))</f>
        <v/>
      </c>
      <c r="B135" t="str">
        <f ca="1">IF(ROW()&lt;=Format_SP2_v1!$AE$1+1, Format_SP2_v1!B134, INDIRECT("Format_SP3_v2!" &amp; ADDRESS(ROW()-Format_SP2_v1!$AE$1-1, COLUMN(), 4)))</f>
        <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INDIRECT("Format_SP3_v2!" &amp; ADDRESS(ROW()-Format_SP2_v1!$AE$1-1, COLUMN(), 4)))</f>
        <v/>
      </c>
      <c r="B136" t="str">
        <f ca="1">IF(ROW()&lt;=Format_SP2_v1!$AE$1+1, Format_SP2_v1!B135, INDIRECT("Format_SP3_v2!" &amp; ADDRESS(ROW()-Format_SP2_v1!$AE$1-1, COLUMN(), 4)))</f>
        <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INDIRECT("Format_SP3_v2!" &amp; ADDRESS(ROW()-Format_SP2_v1!$AE$1-1, COLUMN(), 4)))</f>
        <v/>
      </c>
      <c r="B137" t="str">
        <f ca="1">IF(ROW()&lt;=Format_SP2_v1!$AE$1+1, Format_SP2_v1!B136, INDIRECT("Format_SP3_v2!" &amp; ADDRESS(ROW()-Format_SP2_v1!$AE$1-1, COLUMN(), 4)))</f>
        <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INDIRECT("Format_SP3_v2!" &amp; ADDRESS(ROW()-Format_SP2_v1!$AE$1-1, COLUMN(), 4)))</f>
        <v/>
      </c>
      <c r="B138" t="str">
        <f ca="1">IF(ROW()&lt;=Format_SP2_v1!$AE$1+1, Format_SP2_v1!B137, INDIRECT("Format_SP3_v2!" &amp; ADDRESS(ROW()-Format_SP2_v1!$AE$1-1, COLUMN(), 4)))</f>
        <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INDIRECT("Format_SP3_v2!" &amp; ADDRESS(ROW()-Format_SP2_v1!$AE$1-1, COLUMN(), 4)))</f>
        <v/>
      </c>
      <c r="B139" t="str">
        <f ca="1">IF(ROW()&lt;=Format_SP2_v1!$AE$1+1, Format_SP2_v1!B138, INDIRECT("Format_SP3_v2!" &amp; ADDRESS(ROW()-Format_SP2_v1!$AE$1-1, COLUMN(), 4)))</f>
        <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INDIRECT("Format_SP3_v2!" &amp; ADDRESS(ROW()-Format_SP2_v1!$AE$1-1, COLUMN(), 4)))</f>
        <v/>
      </c>
      <c r="B140" t="str">
        <f ca="1">IF(ROW()&lt;=Format_SP2_v1!$AE$1+1, Format_SP2_v1!B139, INDIRECT("Format_SP3_v2!" &amp; ADDRESS(ROW()-Format_SP2_v1!$AE$1-1, COLUMN(), 4)))</f>
        <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INDIRECT("Format_SP3_v2!" &amp; ADDRESS(ROW()-Format_SP2_v1!$AE$1-1, COLUMN(), 4)))</f>
        <v/>
      </c>
      <c r="B141" t="str">
        <f ca="1">IF(ROW()&lt;=Format_SP2_v1!$AE$1+1, Format_SP2_v1!B140, INDIRECT("Format_SP3_v2!" &amp; ADDRESS(ROW()-Format_SP2_v1!$AE$1-1, COLUMN(), 4)))</f>
        <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INDIRECT("Format_SP3_v2!" &amp; ADDRESS(ROW()-Format_SP2_v1!$AE$1-1, COLUMN(), 4)))</f>
        <v/>
      </c>
      <c r="B142" t="str">
        <f ca="1">IF(ROW()&lt;=Format_SP2_v1!$AE$1+1, Format_SP2_v1!B141, INDIRECT("Format_SP3_v2!" &amp; ADDRESS(ROW()-Format_SP2_v1!$AE$1-1, COLUMN(), 4)))</f>
        <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INDIRECT("Format_SP3_v2!" &amp; ADDRESS(ROW()-Format_SP2_v1!$AE$1-1, COLUMN(), 4)))</f>
        <v/>
      </c>
      <c r="B143" t="str">
        <f ca="1">IF(ROW()&lt;=Format_SP2_v1!$AE$1+1, Format_SP2_v1!B142, INDIRECT("Format_SP3_v2!" &amp; ADDRESS(ROW()-Format_SP2_v1!$AE$1-1, COLUMN(), 4)))</f>
        <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INDIRECT("Format_SP3_v2!" &amp; ADDRESS(ROW()-Format_SP2_v1!$AE$1-1, COLUMN(), 4)))</f>
        <v/>
      </c>
      <c r="B144" t="str">
        <f ca="1">IF(ROW()&lt;=Format_SP2_v1!$AE$1+1, Format_SP2_v1!B143, INDIRECT("Format_SP3_v2!" &amp; ADDRESS(ROW()-Format_SP2_v1!$AE$1-1, COLUMN(), 4)))</f>
        <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INDIRECT("Format_SP3_v2!" &amp; ADDRESS(ROW()-Format_SP2_v1!$AE$1-1, COLUMN(), 4)))</f>
        <v/>
      </c>
      <c r="B145" t="str">
        <f ca="1">IF(ROW()&lt;=Format_SP2_v1!$AE$1+1, Format_SP2_v1!B144, INDIRECT("Format_SP3_v2!" &amp; ADDRESS(ROW()-Format_SP2_v1!$AE$1-1, COLUMN(), 4)))</f>
        <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INDIRECT("Format_SP3_v2!" &amp; ADDRESS(ROW()-Format_SP2_v1!$AE$1-1, COLUMN(), 4)))</f>
        <v/>
      </c>
      <c r="B146" t="str">
        <f ca="1">IF(ROW()&lt;=Format_SP2_v1!$AE$1+1, Format_SP2_v1!B145, INDIRECT("Format_SP3_v2!" &amp; ADDRESS(ROW()-Format_SP2_v1!$AE$1-1, COLUMN(), 4)))</f>
        <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INDIRECT("Format_SP3_v2!" &amp; ADDRESS(ROW()-Format_SP2_v1!$AE$1-1, COLUMN(), 4)))</f>
        <v/>
      </c>
      <c r="B147" t="str">
        <f ca="1">IF(ROW()&lt;=Format_SP2_v1!$AE$1+1, Format_SP2_v1!B146, INDIRECT("Format_SP3_v2!" &amp; ADDRESS(ROW()-Format_SP2_v1!$AE$1-1, COLUMN(), 4)))</f>
        <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INDIRECT("Format_SP3_v2!" &amp; ADDRESS(ROW()-Format_SP2_v1!$AE$1-1, COLUMN(), 4)))</f>
        <v/>
      </c>
      <c r="B148" t="str">
        <f ca="1">IF(ROW()&lt;=Format_SP2_v1!$AE$1+1, Format_SP2_v1!B147, INDIRECT("Format_SP3_v2!" &amp; ADDRESS(ROW()-Format_SP2_v1!$AE$1-1, COLUMN(), 4)))</f>
        <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INDIRECT("Format_SP3_v2!" &amp; ADDRESS(ROW()-Format_SP2_v1!$AE$1-1, COLUMN(), 4)))</f>
        <v/>
      </c>
      <c r="B149" t="str">
        <f ca="1">IF(ROW()&lt;=Format_SP2_v1!$AE$1+1, Format_SP2_v1!B148, INDIRECT("Format_SP3_v2!" &amp; ADDRESS(ROW()-Format_SP2_v1!$AE$1-1, COLUMN(), 4)))</f>
        <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INDIRECT("Format_SP3_v2!" &amp; ADDRESS(ROW()-Format_SP2_v1!$AE$1-1, COLUMN(), 4)))</f>
        <v/>
      </c>
      <c r="B150" t="str">
        <f ca="1">IF(ROW()&lt;=Format_SP2_v1!$AE$1+1, Format_SP2_v1!B149, INDIRECT("Format_SP3_v2!" &amp; ADDRESS(ROW()-Format_SP2_v1!$AE$1-1, COLUMN(), 4)))</f>
        <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INDIRECT("Format_SP3_v2!" &amp; ADDRESS(ROW()-Format_SP2_v1!$AE$1-1, COLUMN(), 4)))</f>
        <v/>
      </c>
      <c r="B151" t="str">
        <f ca="1">IF(ROW()&lt;=Format_SP2_v1!$AE$1+1, Format_SP2_v1!B150, INDIRECT("Format_SP3_v2!" &amp; ADDRESS(ROW()-Format_SP2_v1!$AE$1-1, COLUMN(), 4)))</f>
        <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INDIRECT("Format_SP3_v2!" &amp; ADDRESS(ROW()-Format_SP2_v1!$AE$1-1, COLUMN(), 4)))</f>
        <v/>
      </c>
      <c r="B152" t="str">
        <f ca="1">IF(ROW()&lt;=Format_SP2_v1!$AE$1+1, Format_SP2_v1!B151, INDIRECT("Format_SP3_v2!" &amp; ADDRESS(ROW()-Format_SP2_v1!$AE$1-1, COLUMN(), 4)))</f>
        <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INDIRECT("Format_SP3_v2!" &amp; ADDRESS(ROW()-Format_SP2_v1!$AE$1-1, COLUMN(), 4)))</f>
        <v/>
      </c>
      <c r="B153" t="str">
        <f ca="1">IF(ROW()&lt;=Format_SP2_v1!$AE$1+1, Format_SP2_v1!B152, INDIRECT("Format_SP3_v2!" &amp; ADDRESS(ROW()-Format_SP2_v1!$AE$1-1, COLUMN(), 4)))</f>
        <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INDIRECT("Format_SP3_v2!" &amp; ADDRESS(ROW()-Format_SP2_v1!$AE$1-1, COLUMN(), 4)))</f>
        <v/>
      </c>
      <c r="B154" t="str">
        <f ca="1">IF(ROW()&lt;=Format_SP2_v1!$AE$1+1, Format_SP2_v1!B153, INDIRECT("Format_SP3_v2!" &amp; ADDRESS(ROW()-Format_SP2_v1!$AE$1-1, COLUMN(), 4)))</f>
        <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INDIRECT("Format_SP3_v2!" &amp; ADDRESS(ROW()-Format_SP2_v1!$AE$1-1, COLUMN(), 4)))</f>
        <v/>
      </c>
      <c r="B155" t="str">
        <f ca="1">IF(ROW()&lt;=Format_SP2_v1!$AE$1+1, Format_SP2_v1!B154, INDIRECT("Format_SP3_v2!" &amp; ADDRESS(ROW()-Format_SP2_v1!$AE$1-1, COLUMN(), 4)))</f>
        <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INDIRECT("Format_SP3_v2!" &amp; ADDRESS(ROW()-Format_SP2_v1!$AE$1-1, COLUMN(), 4)))</f>
        <v/>
      </c>
      <c r="B156" t="str">
        <f ca="1">IF(ROW()&lt;=Format_SP2_v1!$AE$1+1, Format_SP2_v1!B155, INDIRECT("Format_SP3_v2!" &amp; ADDRESS(ROW()-Format_SP2_v1!$AE$1-1, COLUMN(), 4)))</f>
        <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INDIRECT("Format_SP3_v2!" &amp; ADDRESS(ROW()-Format_SP2_v1!$AE$1-1, COLUMN(), 4)))</f>
        <v/>
      </c>
      <c r="B157" t="str">
        <f ca="1">IF(ROW()&lt;=Format_SP2_v1!$AE$1+1, Format_SP2_v1!B156, INDIRECT("Format_SP3_v2!" &amp; ADDRESS(ROW()-Format_SP2_v1!$AE$1-1, COLUMN(), 4)))</f>
        <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INDIRECT("Format_SP3_v2!" &amp; ADDRESS(ROW()-Format_SP2_v1!$AE$1-1, COLUMN(), 4)))</f>
        <v/>
      </c>
      <c r="B158" t="str">
        <f ca="1">IF(ROW()&lt;=Format_SP2_v1!$AE$1+1, Format_SP2_v1!B157, INDIRECT("Format_SP3_v2!" &amp; ADDRESS(ROW()-Format_SP2_v1!$AE$1-1, COLUMN(), 4)))</f>
        <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INDIRECT("Format_SP3_v2!" &amp; ADDRESS(ROW()-Format_SP2_v1!$AE$1-1, COLUMN(), 4)))</f>
        <v/>
      </c>
      <c r="B159" t="str">
        <f ca="1">IF(ROW()&lt;=Format_SP2_v1!$AE$1+1, Format_SP2_v1!B158, INDIRECT("Format_SP3_v2!" &amp; ADDRESS(ROW()-Format_SP2_v1!$AE$1-1, COLUMN(), 4)))</f>
        <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INDIRECT("Format_SP3_v2!" &amp; ADDRESS(ROW()-Format_SP2_v1!$AE$1-1, COLUMN(), 4)))</f>
        <v/>
      </c>
      <c r="B160" t="str">
        <f ca="1">IF(ROW()&lt;=Format_SP2_v1!$AE$1+1, Format_SP2_v1!B159, INDIRECT("Format_SP3_v2!" &amp; ADDRESS(ROW()-Format_SP2_v1!$AE$1-1, COLUMN(), 4)))</f>
        <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INDIRECT("Format_SP3_v2!" &amp; ADDRESS(ROW()-Format_SP2_v1!$AE$1-1, COLUMN(), 4)))</f>
        <v/>
      </c>
      <c r="B161" t="str">
        <f ca="1">IF(ROW()&lt;=Format_SP2_v1!$AE$1+1, Format_SP2_v1!B160, INDIRECT("Format_SP3_v2!" &amp; ADDRESS(ROW()-Format_SP2_v1!$AE$1-1, COLUMN(), 4)))</f>
        <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INDIRECT("Format_SP3_v2!" &amp; ADDRESS(ROW()-Format_SP2_v1!$AE$1-1, COLUMN(), 4)))</f>
        <v/>
      </c>
      <c r="B162" t="str">
        <f ca="1">IF(ROW()&lt;=Format_SP2_v1!$AE$1+1, Format_SP2_v1!B161, INDIRECT("Format_SP3_v2!" &amp; ADDRESS(ROW()-Format_SP2_v1!$AE$1-1, COLUMN(), 4)))</f>
        <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INDIRECT("Format_SP3_v2!" &amp; ADDRESS(ROW()-Format_SP2_v1!$AE$1-1, COLUMN(), 4)))</f>
        <v/>
      </c>
      <c r="B163" t="str">
        <f ca="1">IF(ROW()&lt;=Format_SP2_v1!$AE$1+1, Format_SP2_v1!B162, INDIRECT("Format_SP3_v2!" &amp; ADDRESS(ROW()-Format_SP2_v1!$AE$1-1, COLUMN(), 4)))</f>
        <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INDIRECT("Format_SP3_v2!" &amp; ADDRESS(ROW()-Format_SP2_v1!$AE$1-1, COLUMN(), 4)))</f>
        <v/>
      </c>
      <c r="B164" t="str">
        <f ca="1">IF(ROW()&lt;=Format_SP2_v1!$AE$1+1, Format_SP2_v1!B163, INDIRECT("Format_SP3_v2!" &amp; ADDRESS(ROW()-Format_SP2_v1!$AE$1-1, COLUMN(), 4)))</f>
        <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INDIRECT("Format_SP3_v2!" &amp; ADDRESS(ROW()-Format_SP2_v1!$AE$1-1, COLUMN(), 4)))</f>
        <v/>
      </c>
      <c r="B165" t="str">
        <f ca="1">IF(ROW()&lt;=Format_SP2_v1!$AE$1+1, Format_SP2_v1!B164, INDIRECT("Format_SP3_v2!" &amp; ADDRESS(ROW()-Format_SP2_v1!$AE$1-1, COLUMN(), 4)))</f>
        <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INDIRECT("Format_SP3_v2!" &amp; ADDRESS(ROW()-Format_SP2_v1!$AE$1-1, COLUMN(), 4)))</f>
        <v/>
      </c>
      <c r="B166" t="str">
        <f ca="1">IF(ROW()&lt;=Format_SP2_v1!$AE$1+1, Format_SP2_v1!B165, INDIRECT("Format_SP3_v2!" &amp; ADDRESS(ROW()-Format_SP2_v1!$AE$1-1, COLUMN(), 4)))</f>
        <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INDIRECT("Format_SP3_v2!" &amp; ADDRESS(ROW()-Format_SP2_v1!$AE$1-1, COLUMN(), 4)))</f>
        <v/>
      </c>
      <c r="B167" t="str">
        <f ca="1">IF(ROW()&lt;=Format_SP2_v1!$AE$1+1, Format_SP2_v1!B166, INDIRECT("Format_SP3_v2!" &amp; ADDRESS(ROW()-Format_SP2_v1!$AE$1-1, COLUMN(), 4)))</f>
        <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INDIRECT("Format_SP3_v2!" &amp; ADDRESS(ROW()-Format_SP2_v1!$AE$1-1, COLUMN(), 4)))</f>
        <v/>
      </c>
      <c r="B168" t="str">
        <f ca="1">IF(ROW()&lt;=Format_SP2_v1!$AE$1+1, Format_SP2_v1!B167, INDIRECT("Format_SP3_v2!" &amp; ADDRESS(ROW()-Format_SP2_v1!$AE$1-1, COLUMN(), 4)))</f>
        <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INDIRECT("Format_SP3_v2!" &amp; ADDRESS(ROW()-Format_SP2_v1!$AE$1-1, COLUMN(), 4)))</f>
        <v/>
      </c>
      <c r="B169" t="str">
        <f ca="1">IF(ROW()&lt;=Format_SP2_v1!$AE$1+1, Format_SP2_v1!B168, INDIRECT("Format_SP3_v2!" &amp; ADDRESS(ROW()-Format_SP2_v1!$AE$1-1, COLUMN(), 4)))</f>
        <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INDIRECT("Format_SP3_v2!" &amp; ADDRESS(ROW()-Format_SP2_v1!$AE$1-1, COLUMN(), 4)))</f>
        <v/>
      </c>
      <c r="B170" t="str">
        <f ca="1">IF(ROW()&lt;=Format_SP2_v1!$AE$1+1, Format_SP2_v1!B169, INDIRECT("Format_SP3_v2!" &amp; ADDRESS(ROW()-Format_SP2_v1!$AE$1-1, COLUMN(), 4)))</f>
        <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INDIRECT("Format_SP3_v2!" &amp; ADDRESS(ROW()-Format_SP2_v1!$AE$1-1, COLUMN(), 4)))</f>
        <v/>
      </c>
      <c r="B171" t="str">
        <f ca="1">IF(ROW()&lt;=Format_SP2_v1!$AE$1+1, Format_SP2_v1!B170, INDIRECT("Format_SP3_v2!" &amp; ADDRESS(ROW()-Format_SP2_v1!$AE$1-1, COLUMN(), 4)))</f>
        <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INDIRECT("Format_SP3_v2!" &amp; ADDRESS(ROW()-Format_SP2_v1!$AE$1-1, COLUMN(), 4)))</f>
        <v/>
      </c>
      <c r="B172" t="str">
        <f ca="1">IF(ROW()&lt;=Format_SP2_v1!$AE$1+1, Format_SP2_v1!B171, INDIRECT("Format_SP3_v2!" &amp; ADDRESS(ROW()-Format_SP2_v1!$AE$1-1, COLUMN(), 4)))</f>
        <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INDIRECT("Format_SP3_v2!" &amp; ADDRESS(ROW()-Format_SP2_v1!$AE$1-1, COLUMN(), 4)))</f>
        <v/>
      </c>
      <c r="B173" t="str">
        <f ca="1">IF(ROW()&lt;=Format_SP2_v1!$AE$1+1, Format_SP2_v1!B172, INDIRECT("Format_SP3_v2!" &amp; ADDRESS(ROW()-Format_SP2_v1!$AE$1-1, COLUMN(), 4)))</f>
        <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INDIRECT("Format_SP3_v2!" &amp; ADDRESS(ROW()-Format_SP2_v1!$AE$1-1, COLUMN(), 4)))</f>
        <v/>
      </c>
      <c r="B174" t="str">
        <f ca="1">IF(ROW()&lt;=Format_SP2_v1!$AE$1+1, Format_SP2_v1!B173, INDIRECT("Format_SP3_v2!" &amp; ADDRESS(ROW()-Format_SP2_v1!$AE$1-1, COLUMN(), 4)))</f>
        <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INDIRECT("Format_SP3_v2!" &amp; ADDRESS(ROW()-Format_SP2_v1!$AE$1-1, COLUMN(), 4)))</f>
        <v/>
      </c>
      <c r="B175" t="str">
        <f ca="1">IF(ROW()&lt;=Format_SP2_v1!$AE$1+1, Format_SP2_v1!B174, INDIRECT("Format_SP3_v2!" &amp; ADDRESS(ROW()-Format_SP2_v1!$AE$1-1, COLUMN(), 4)))</f>
        <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INDIRECT("Format_SP3_v2!" &amp; ADDRESS(ROW()-Format_SP2_v1!$AE$1-1, COLUMN(), 4)))</f>
        <v/>
      </c>
      <c r="B176" t="str">
        <f ca="1">IF(ROW()&lt;=Format_SP2_v1!$AE$1+1, Format_SP2_v1!B175, INDIRECT("Format_SP3_v2!" &amp; ADDRESS(ROW()-Format_SP2_v1!$AE$1-1, COLUMN(), 4)))</f>
        <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INDIRECT("Format_SP3_v2!" &amp; ADDRESS(ROW()-Format_SP2_v1!$AE$1-1, COLUMN(), 4)))</f>
        <v/>
      </c>
      <c r="B177" t="str">
        <f ca="1">IF(ROW()&lt;=Format_SP2_v1!$AE$1+1, Format_SP2_v1!B176, INDIRECT("Format_SP3_v2!" &amp; ADDRESS(ROW()-Format_SP2_v1!$AE$1-1, COLUMN(), 4)))</f>
        <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INDIRECT("Format_SP3_v2!" &amp; ADDRESS(ROW()-Format_SP2_v1!$AE$1-1, COLUMN(), 4)))</f>
        <v/>
      </c>
      <c r="B178" t="str">
        <f ca="1">IF(ROW()&lt;=Format_SP2_v1!$AE$1+1, Format_SP2_v1!B177, INDIRECT("Format_SP3_v2!" &amp; ADDRESS(ROW()-Format_SP2_v1!$AE$1-1, COLUMN(), 4)))</f>
        <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INDIRECT("Format_SP3_v2!" &amp; ADDRESS(ROW()-Format_SP2_v1!$AE$1-1, COLUMN(), 4)))</f>
        <v/>
      </c>
      <c r="B179" t="str">
        <f ca="1">IF(ROW()&lt;=Format_SP2_v1!$AE$1+1, Format_SP2_v1!B178, INDIRECT("Format_SP3_v2!" &amp; ADDRESS(ROW()-Format_SP2_v1!$AE$1-1, COLUMN(), 4)))</f>
        <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INDIRECT("Format_SP3_v2!" &amp; ADDRESS(ROW()-Format_SP2_v1!$AE$1-1, COLUMN(), 4)))</f>
        <v/>
      </c>
      <c r="B180" t="str">
        <f ca="1">IF(ROW()&lt;=Format_SP2_v1!$AE$1+1, Format_SP2_v1!B179, INDIRECT("Format_SP3_v2!" &amp; ADDRESS(ROW()-Format_SP2_v1!$AE$1-1, COLUMN(), 4)))</f>
        <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INDIRECT("Format_SP3_v2!" &amp; ADDRESS(ROW()-Format_SP2_v1!$AE$1-1, COLUMN(), 4)))</f>
        <v/>
      </c>
      <c r="B181" t="str">
        <f ca="1">IF(ROW()&lt;=Format_SP2_v1!$AE$1+1, Format_SP2_v1!B180, INDIRECT("Format_SP3_v2!" &amp; ADDRESS(ROW()-Format_SP2_v1!$AE$1-1, COLUMN(), 4)))</f>
        <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INDIRECT("Format_SP3_v2!" &amp; ADDRESS(ROW()-Format_SP2_v1!$AE$1-1, COLUMN(), 4)))</f>
        <v/>
      </c>
      <c r="B182" t="str">
        <f ca="1">IF(ROW()&lt;=Format_SP2_v1!$AE$1+1, Format_SP2_v1!B181, INDIRECT("Format_SP3_v2!" &amp; ADDRESS(ROW()-Format_SP2_v1!$AE$1-1, COLUMN(), 4)))</f>
        <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INDIRECT("Format_SP3_v2!" &amp; ADDRESS(ROW()-Format_SP2_v1!$AE$1-1, COLUMN(), 4)))</f>
        <v/>
      </c>
      <c r="B183" t="str">
        <f ca="1">IF(ROW()&lt;=Format_SP2_v1!$AE$1+1, Format_SP2_v1!B182, INDIRECT("Format_SP3_v2!" &amp; ADDRESS(ROW()-Format_SP2_v1!$AE$1-1, COLUMN(), 4)))</f>
        <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INDIRECT("Format_SP3_v2!" &amp; ADDRESS(ROW()-Format_SP2_v1!$AE$1-1, COLUMN(), 4)))</f>
        <v/>
      </c>
      <c r="B184" t="str">
        <f ca="1">IF(ROW()&lt;=Format_SP2_v1!$AE$1+1, Format_SP2_v1!B183, INDIRECT("Format_SP3_v2!" &amp; ADDRESS(ROW()-Format_SP2_v1!$AE$1-1, COLUMN(), 4)))</f>
        <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INDIRECT("Format_SP3_v2!" &amp; ADDRESS(ROW()-Format_SP2_v1!$AE$1-1, COLUMN(), 4)))</f>
        <v/>
      </c>
      <c r="B185" t="str">
        <f ca="1">IF(ROW()&lt;=Format_SP2_v1!$AE$1+1, Format_SP2_v1!B184, INDIRECT("Format_SP3_v2!" &amp; ADDRESS(ROW()-Format_SP2_v1!$AE$1-1, COLUMN(), 4)))</f>
        <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t="str">
        <f ca="1">IF(ROW()&lt;=Format_SP2_v1!$AE$1+1, Format_SP2_v1!A185, INDIRECT("Format_SP3_v2!" &amp; ADDRESS(ROW()-Format_SP2_v1!$AE$1-1, COLUMN(), 4)))</f>
        <v/>
      </c>
      <c r="B186" t="str">
        <f ca="1">IF(ROW()&lt;=Format_SP2_v1!$AE$1+1, Format_SP2_v1!B185, INDIRECT("Format_SP3_v2!" &amp; ADDRESS(ROW()-Format_SP2_v1!$AE$1-1, COLUMN(), 4)))</f>
        <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t="str">
        <f ca="1">IF(ROW()&lt;=Format_SP2_v1!$AE$1+1, Format_SP2_v1!A186, INDIRECT("Format_SP3_v2!" &amp; ADDRESS(ROW()-Format_SP2_v1!$AE$1-1, COLUMN(), 4)))</f>
        <v/>
      </c>
      <c r="B187" t="str">
        <f ca="1">IF(ROW()&lt;=Format_SP2_v1!$AE$1+1, Format_SP2_v1!B186, INDIRECT("Format_SP3_v2!" &amp; ADDRESS(ROW()-Format_SP2_v1!$AE$1-1, COLUMN(), 4)))</f>
        <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t="str">
        <f ca="1">IF(ROW()&lt;=Format_SP2_v1!$AE$1+1, Format_SP2_v1!A187, INDIRECT("Format_SP3_v2!" &amp; ADDRESS(ROW()-Format_SP2_v1!$AE$1-1, COLUMN(), 4)))</f>
        <v/>
      </c>
      <c r="B188" t="str">
        <f ca="1">IF(ROW()&lt;=Format_SP2_v1!$AE$1+1, Format_SP2_v1!B187, INDIRECT("Format_SP3_v2!" &amp; ADDRESS(ROW()-Format_SP2_v1!$AE$1-1, COLUMN(), 4)))</f>
        <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t="str">
        <f ca="1">IF(ROW()&lt;=Format_SP2_v1!$AE$1+1, Format_SP2_v1!A188, INDIRECT("Format_SP3_v2!" &amp; ADDRESS(ROW()-Format_SP2_v1!$AE$1-1, COLUMN(), 4)))</f>
        <v/>
      </c>
      <c r="B189" t="str">
        <f ca="1">IF(ROW()&lt;=Format_SP2_v1!$AE$1+1, Format_SP2_v1!B188, INDIRECT("Format_SP3_v2!" &amp; ADDRESS(ROW()-Format_SP2_v1!$AE$1-1, COLUMN(), 4)))</f>
        <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t="str">
        <f ca="1">IF(ROW()&lt;=Format_SP2_v1!$AE$1+1, Format_SP2_v1!A189, INDIRECT("Format_SP3_v2!" &amp; ADDRESS(ROW()-Format_SP2_v1!$AE$1-1, COLUMN(), 4)))</f>
        <v/>
      </c>
      <c r="B190" t="str">
        <f ca="1">IF(ROW()&lt;=Format_SP2_v1!$AE$1+1, Format_SP2_v1!B189, INDIRECT("Format_SP3_v2!" &amp; ADDRESS(ROW()-Format_SP2_v1!$AE$1-1, COLUMN(), 4)))</f>
        <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t="str">
        <f ca="1">IF(ROW()&lt;=Format_SP2_v1!$AE$1+1, Format_SP2_v1!A190, INDIRECT("Format_SP3_v2!" &amp; ADDRESS(ROW()-Format_SP2_v1!$AE$1-1, COLUMN(), 4)))</f>
        <v/>
      </c>
      <c r="B191" t="str">
        <f ca="1">IF(ROW()&lt;=Format_SP2_v1!$AE$1+1, Format_SP2_v1!B190, INDIRECT("Format_SP3_v2!" &amp; ADDRESS(ROW()-Format_SP2_v1!$AE$1-1, COLUMN(), 4)))</f>
        <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t="str">
        <f ca="1">IF(ROW()&lt;=Format_SP2_v1!$AE$1+1, Format_SP2_v1!A191, INDIRECT("Format_SP3_v2!" &amp; ADDRESS(ROW()-Format_SP2_v1!$AE$1-1, COLUMN(), 4)))</f>
        <v/>
      </c>
      <c r="B192" t="str">
        <f ca="1">IF(ROW()&lt;=Format_SP2_v1!$AE$1+1, Format_SP2_v1!B191, INDIRECT("Format_SP3_v2!" &amp; ADDRESS(ROW()-Format_SP2_v1!$AE$1-1, COLUMN(), 4)))</f>
        <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t="str">
        <f ca="1">IF(ROW()&lt;=Format_SP2_v1!$AE$1+1, Format_SP2_v1!A192, INDIRECT("Format_SP3_v2!" &amp; ADDRESS(ROW()-Format_SP2_v1!$AE$1-1, COLUMN(), 4)))</f>
        <v/>
      </c>
      <c r="B193" t="str">
        <f ca="1">IF(ROW()&lt;=Format_SP2_v1!$AE$1+1, Format_SP2_v1!B192, INDIRECT("Format_SP3_v2!" &amp; ADDRESS(ROW()-Format_SP2_v1!$AE$1-1, COLUMN(), 4)))</f>
        <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t="str">
        <f ca="1">IF(ROW()&lt;=Format_SP2_v1!$AE$1+1, Format_SP2_v1!A193, INDIRECT("Format_SP3_v2!" &amp; ADDRESS(ROW()-Format_SP2_v1!$AE$1-1, COLUMN(), 4)))</f>
        <v/>
      </c>
      <c r="B194" t="str">
        <f ca="1">IF(ROW()&lt;=Format_SP2_v1!$AE$1+1, Format_SP2_v1!B193, INDIRECT("Format_SP3_v2!" &amp; ADDRESS(ROW()-Format_SP2_v1!$AE$1-1, COLUMN(), 4)))</f>
        <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t="str">
        <f ca="1">IF(ROW()&lt;=Format_SP2_v1!$AE$1+1, Format_SP2_v1!A194, INDIRECT("Format_SP3_v2!" &amp; ADDRESS(ROW()-Format_SP2_v1!$AE$1-1, COLUMN(), 4)))</f>
        <v/>
      </c>
      <c r="B195" t="str">
        <f ca="1">IF(ROW()&lt;=Format_SP2_v1!$AE$1+1, Format_SP2_v1!B194, INDIRECT("Format_SP3_v2!" &amp; ADDRESS(ROW()-Format_SP2_v1!$AE$1-1, COLUMN(), 4)))</f>
        <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t="str">
        <f ca="1">IF(ROW()&lt;=Format_SP2_v1!$AE$1+1, Format_SP2_v1!A195, INDIRECT("Format_SP3_v2!" &amp; ADDRESS(ROW()-Format_SP2_v1!$AE$1-1, COLUMN(), 4)))</f>
        <v/>
      </c>
      <c r="B196" t="str">
        <f ca="1">IF(ROW()&lt;=Format_SP2_v1!$AE$1+1, Format_SP2_v1!B195, INDIRECT("Format_SP3_v2!" &amp; ADDRESS(ROW()-Format_SP2_v1!$AE$1-1, COLUMN(), 4)))</f>
        <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t="str">
        <f ca="1">IF(ROW()&lt;=Format_SP2_v1!$AE$1+1, Format_SP2_v1!A196, INDIRECT("Format_SP3_v2!" &amp; ADDRESS(ROW()-Format_SP2_v1!$AE$1-1, COLUMN(), 4)))</f>
        <v/>
      </c>
      <c r="B197" t="str">
        <f ca="1">IF(ROW()&lt;=Format_SP2_v1!$AE$1+1, Format_SP2_v1!B196, INDIRECT("Format_SP3_v2!" &amp; ADDRESS(ROW()-Format_SP2_v1!$AE$1-1, COLUMN(), 4)))</f>
        <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t="str">
        <f ca="1">IF(ROW()&lt;=Format_SP2_v1!$AE$1+1, Format_SP2_v1!A197, INDIRECT("Format_SP3_v2!" &amp; ADDRESS(ROW()-Format_SP2_v1!$AE$1-1, COLUMN(), 4)))</f>
        <v/>
      </c>
      <c r="B198" t="str">
        <f ca="1">IF(ROW()&lt;=Format_SP2_v1!$AE$1+1, Format_SP2_v1!B197, INDIRECT("Format_SP3_v2!" &amp; ADDRESS(ROW()-Format_SP2_v1!$AE$1-1, COLUMN(), 4)))</f>
        <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t="str">
        <f ca="1">IF(ROW()&lt;=Format_SP2_v1!$AE$1+1, Format_SP2_v1!A198, INDIRECT("Format_SP3_v2!" &amp; ADDRESS(ROW()-Format_SP2_v1!$AE$1-1, COLUMN(), 4)))</f>
        <v/>
      </c>
      <c r="B199" t="str">
        <f ca="1">IF(ROW()&lt;=Format_SP2_v1!$AE$1+1, Format_SP2_v1!B198, INDIRECT("Format_SP3_v2!" &amp; ADDRESS(ROW()-Format_SP2_v1!$AE$1-1, COLUMN(), 4)))</f>
        <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t="str">
        <f ca="1">IF(ROW()&lt;=Format_SP2_v1!$AE$1+1, Format_SP2_v1!A199, INDIRECT("Format_SP3_v2!" &amp; ADDRESS(ROW()-Format_SP2_v1!$AE$1-1, COLUMN(), 4)))</f>
        <v/>
      </c>
      <c r="B200" t="str">
        <f ca="1">IF(ROW()&lt;=Format_SP2_v1!$AE$1+1, Format_SP2_v1!B199, INDIRECT("Format_SP3_v2!" &amp; ADDRESS(ROW()-Format_SP2_v1!$AE$1-1, COLUMN(), 4)))</f>
        <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t="str">
        <f ca="1">IF(ROW()&lt;=Format_SP2_v1!$AE$1+1, Format_SP2_v1!A200, INDIRECT("Format_SP3_v2!" &amp; ADDRESS(ROW()-Format_SP2_v1!$AE$1-1, COLUMN(), 4)))</f>
        <v/>
      </c>
      <c r="B201" t="str">
        <f ca="1">IF(ROW()&lt;=Format_SP2_v1!$AE$1+1, Format_SP2_v1!B200, INDIRECT("Format_SP3_v2!" &amp; ADDRESS(ROW()-Format_SP2_v1!$AE$1-1, COLUMN(), 4)))</f>
        <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t="str">
        <f ca="1">IF(ROW()&lt;=Format_SP2_v1!$AE$1+1, Format_SP2_v1!A201, INDIRECT("Format_SP3_v2!" &amp; ADDRESS(ROW()-Format_SP2_v1!$AE$1-1, COLUMN(), 4)))</f>
        <v/>
      </c>
      <c r="B202" t="str">
        <f ca="1">IF(ROW()&lt;=Format_SP2_v1!$AE$1+1, Format_SP2_v1!B201, INDIRECT("Format_SP3_v2!" &amp; ADDRESS(ROW()-Format_SP2_v1!$AE$1-1, COLUMN(), 4)))</f>
        <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t="str">
        <f ca="1">IF(ROW()&lt;=Format_SP2_v1!$AE$1+1, Format_SP2_v1!A202, INDIRECT("Format_SP3_v2!" &amp; ADDRESS(ROW()-Format_SP2_v1!$AE$1-1, COLUMN(), 4)))</f>
        <v/>
      </c>
      <c r="B203" t="str">
        <f ca="1">IF(ROW()&lt;=Format_SP2_v1!$AE$1+1, Format_SP2_v1!B202, INDIRECT("Format_SP3_v2!" &amp; ADDRESS(ROW()-Format_SP2_v1!$AE$1-1, COLUMN(), 4)))</f>
        <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t="str">
        <f ca="1">IF(ROW()&lt;=Format_SP2_v1!$AE$1+1, Format_SP2_v1!A203, INDIRECT("Format_SP3_v2!" &amp; ADDRESS(ROW()-Format_SP2_v1!$AE$1-1, COLUMN(), 4)))</f>
        <v/>
      </c>
      <c r="B204" t="str">
        <f ca="1">IF(ROW()&lt;=Format_SP2_v1!$AE$1+1, Format_SP2_v1!B203, INDIRECT("Format_SP3_v2!" &amp; ADDRESS(ROW()-Format_SP2_v1!$AE$1-1, COLUMN(), 4)))</f>
        <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t="str">
        <f ca="1">IF(ROW()&lt;=Format_SP2_v1!$AE$1+1, Format_SP2_v1!A204, INDIRECT("Format_SP3_v2!" &amp; ADDRESS(ROW()-Format_SP2_v1!$AE$1-1, COLUMN(), 4)))</f>
        <v/>
      </c>
      <c r="B205" t="str">
        <f ca="1">IF(ROW()&lt;=Format_SP2_v1!$AE$1+1, Format_SP2_v1!B204, INDIRECT("Format_SP3_v2!" &amp; ADDRESS(ROW()-Format_SP2_v1!$AE$1-1, COLUMN(), 4)))</f>
        <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t="str">
        <f ca="1">IF(ROW()&lt;=Format_SP2_v1!$AE$1+1, Format_SP2_v1!A205, INDIRECT("Format_SP3_v2!" &amp; ADDRESS(ROW()-Format_SP2_v1!$AE$1-1, COLUMN(), 4)))</f>
        <v/>
      </c>
      <c r="B206" t="str">
        <f ca="1">IF(ROW()&lt;=Format_SP2_v1!$AE$1+1, Format_SP2_v1!B205, INDIRECT("Format_SP3_v2!" &amp; ADDRESS(ROW()-Format_SP2_v1!$AE$1-1, COLUMN(), 4)))</f>
        <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t="str">
        <f ca="1">IF(ROW()&lt;=Format_SP2_v1!$AE$1+1, Format_SP2_v1!A206, INDIRECT("Format_SP3_v2!" &amp; ADDRESS(ROW()-Format_SP2_v1!$AE$1-1, COLUMN(), 4)))</f>
        <v/>
      </c>
      <c r="B207" t="str">
        <f ca="1">IF(ROW()&lt;=Format_SP2_v1!$AE$1+1, Format_SP2_v1!B206, INDIRECT("Format_SP3_v2!" &amp; ADDRESS(ROW()-Format_SP2_v1!$AE$1-1, COLUMN(), 4)))</f>
        <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t="str">
        <f ca="1">IF(ROW()&lt;=Format_SP2_v1!$AE$1+1, Format_SP2_v1!A207, INDIRECT("Format_SP3_v2!" &amp; ADDRESS(ROW()-Format_SP2_v1!$AE$1-1, COLUMN(), 4)))</f>
        <v/>
      </c>
      <c r="B208" t="str">
        <f ca="1">IF(ROW()&lt;=Format_SP2_v1!$AE$1+1, Format_SP2_v1!B207, INDIRECT("Format_SP3_v2!" &amp; ADDRESS(ROW()-Format_SP2_v1!$AE$1-1, COLUMN(), 4)))</f>
        <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t="str">
        <f ca="1">IF(ROW()&lt;=Format_SP2_v1!$AE$1+1, Format_SP2_v1!A208, INDIRECT("Format_SP3_v2!" &amp; ADDRESS(ROW()-Format_SP2_v1!$AE$1-1, COLUMN(), 4)))</f>
        <v/>
      </c>
      <c r="B209" t="str">
        <f ca="1">IF(ROW()&lt;=Format_SP2_v1!$AE$1+1, Format_SP2_v1!B208, INDIRECT("Format_SP3_v2!" &amp; ADDRESS(ROW()-Format_SP2_v1!$AE$1-1, COLUMN(), 4)))</f>
        <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t="str">
        <f ca="1">IF(ROW()&lt;=Format_SP2_v1!$AE$1+1, Format_SP2_v1!A209, INDIRECT("Format_SP3_v2!" &amp; ADDRESS(ROW()-Format_SP2_v1!$AE$1-1, COLUMN(), 4)))</f>
        <v/>
      </c>
      <c r="B210" t="str">
        <f ca="1">IF(ROW()&lt;=Format_SP2_v1!$AE$1+1, Format_SP2_v1!B209, INDIRECT("Format_SP3_v2!" &amp; ADDRESS(ROW()-Format_SP2_v1!$AE$1-1, COLUMN(), 4)))</f>
        <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t="str">
        <f ca="1">IF(ROW()&lt;=Format_SP2_v1!$AE$1+1, Format_SP2_v1!A210, INDIRECT("Format_SP3_v2!" &amp; ADDRESS(ROW()-Format_SP2_v1!$AE$1-1, COLUMN(), 4)))</f>
        <v/>
      </c>
      <c r="B211" t="str">
        <f ca="1">IF(ROW()&lt;=Format_SP2_v1!$AE$1+1, Format_SP2_v1!B210, INDIRECT("Format_SP3_v2!" &amp; ADDRESS(ROW()-Format_SP2_v1!$AE$1-1, COLUMN(), 4)))</f>
        <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t="str">
        <f ca="1">IF(ROW()&lt;=Format_SP2_v1!$AE$1+1, Format_SP2_v1!A211, INDIRECT("Format_SP3_v2!" &amp; ADDRESS(ROW()-Format_SP2_v1!$AE$1-1, COLUMN(), 4)))</f>
        <v/>
      </c>
      <c r="B212" t="str">
        <f ca="1">IF(ROW()&lt;=Format_SP2_v1!$AE$1+1, Format_SP2_v1!B211, INDIRECT("Format_SP3_v2!" &amp; ADDRESS(ROW()-Format_SP2_v1!$AE$1-1, COLUMN(), 4)))</f>
        <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t="str">
        <f ca="1">IF(ROW()&lt;=Format_SP2_v1!$AE$1+1, Format_SP2_v1!A212, INDIRECT("Format_SP3_v2!" &amp; ADDRESS(ROW()-Format_SP2_v1!$AE$1-1, COLUMN(), 4)))</f>
        <v/>
      </c>
      <c r="B213" t="str">
        <f ca="1">IF(ROW()&lt;=Format_SP2_v1!$AE$1+1, Format_SP2_v1!B212, INDIRECT("Format_SP3_v2!" &amp; ADDRESS(ROW()-Format_SP2_v1!$AE$1-1, COLUMN(), 4)))</f>
        <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t="str">
        <f ca="1">IF(ROW()&lt;=Format_SP2_v1!$AE$1+1, Format_SP2_v1!A213, INDIRECT("Format_SP3_v2!" &amp; ADDRESS(ROW()-Format_SP2_v1!$AE$1-1, COLUMN(), 4)))</f>
        <v/>
      </c>
      <c r="B214" t="str">
        <f ca="1">IF(ROW()&lt;=Format_SP2_v1!$AE$1+1, Format_SP2_v1!B213, INDIRECT("Format_SP3_v2!" &amp; ADDRESS(ROW()-Format_SP2_v1!$AE$1-1, COLUMN(), 4)))</f>
        <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t="str">
        <f ca="1">IF(ROW()&lt;=Format_SP2_v1!$AE$1+1, Format_SP2_v1!A214, INDIRECT("Format_SP3_v2!" &amp; ADDRESS(ROW()-Format_SP2_v1!$AE$1-1, COLUMN(), 4)))</f>
        <v/>
      </c>
      <c r="B215" t="str">
        <f ca="1">IF(ROW()&lt;=Format_SP2_v1!$AE$1+1, Format_SP2_v1!B214, INDIRECT("Format_SP3_v2!" &amp; ADDRESS(ROW()-Format_SP2_v1!$AE$1-1, COLUMN(), 4)))</f>
        <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14" priority="1">
      <formula>ISNUMBER(SEARCH("Build Linked Components", $A4))</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AN500"/>
  <sheetViews>
    <sheetView zoomScale="80" zoomScaleNormal="80" workbookViewId="0">
      <selection sqref="A1:XFD1048576"/>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tr">
        <f ca="1">IF(ROW()=4, Format_SP2_v3!A3, IF(ROW()&gt;MAX(Format_SP2_v3!$BC:$BC)+1, INDIRECT("Format_SP3_v2!" &amp; ADDRESS(ROW()-MAX(Format_SP2_v3!$BC:$BC)-1, COLUMN(), 4)), ""))</f>
        <v>PED Sepsis EKM</v>
      </c>
      <c r="B4" s="15" t="str">
        <f ca="1">IF(ROW()&gt;MAX(Format_SP2_v3!$BC:$BC)+1, INDIRECT("Format_SP3_v2!" &amp; ADDRESS(ROW()-MAX(Format_SP2_v3!$BC:$BC)-1, COLUMN(), 4)), "")</f>
        <v/>
      </c>
      <c r="C4" s="15" t="str">
        <f ca="1">IF(Format_SP2_v3!C3&lt;&gt;"", Format_SP2_v3!C3, "")</f>
        <v/>
      </c>
      <c r="D4" s="15" t="str">
        <f ca="1">IF(Format_SP2_v3!D3&lt;&gt;"", Format_SP2_v3!D3, "")</f>
        <v/>
      </c>
      <c r="E4" s="15" t="str">
        <f ca="1">IF(Format_SP2_v3!E3&lt;&gt;"", Format_SP2_v3!E3, "")</f>
        <v/>
      </c>
      <c r="F4" s="15" t="str">
        <f ca="1">IF(Format_SP2_v3!F3&lt;&gt;"", Format_SP2_v3!F3, "")</f>
        <v/>
      </c>
      <c r="G4" s="15" t="str">
        <f ca="1">IF(Format_SP2_v3!G3&lt;&gt;"", Format_SP2_v3!G3, "")</f>
        <v/>
      </c>
      <c r="H4" s="15" t="str">
        <f ca="1">IF(Format_SP2_v3!H3&lt;&gt;"", Format_SP2_v3!H3, "")</f>
        <v/>
      </c>
      <c r="I4" s="15" t="str">
        <f ca="1">IF(Format_SP2_v3!I3&lt;&gt;"", Format_SP2_v3!I3, "")</f>
        <v/>
      </c>
      <c r="J4" s="15" t="str">
        <f ca="1">IF(Format_SP2_v3!J3&lt;&gt;"", Format_SP2_v3!J3, "")</f>
        <v/>
      </c>
      <c r="K4" s="15" t="str">
        <f ca="1">IF(Format_SP2_v3!K3&lt;&gt;"", Format_SP2_v3!K3, "")</f>
        <v/>
      </c>
      <c r="L4" s="15" t="str">
        <f ca="1">IF(Format_SP2_v3!L3&lt;&gt;"", Format_SP2_v3!L3, "")</f>
        <v/>
      </c>
      <c r="M4" s="15" t="str">
        <f ca="1">IF(Format_SP2_v3!M3&lt;&gt;"", Format_SP2_v3!M3, "")</f>
        <v/>
      </c>
      <c r="N4" s="15" t="str">
        <f ca="1">IF(Format_SP2_v3!N3&lt;&gt;"", Format_SP2_v3!N3, "")</f>
        <v/>
      </c>
      <c r="O4" s="15" t="str">
        <f ca="1">IF(Format_SP2_v3!O3&lt;&gt;"", Format_SP2_v3!O3, "")</f>
        <v/>
      </c>
      <c r="P4" s="15" t="str">
        <f ca="1">IF(Format_SP2_v3!P3&lt;&gt;"", Format_SP2_v3!P3, "")</f>
        <v/>
      </c>
      <c r="Q4" s="15" t="str">
        <f ca="1">IF(Format_SP2_v3!Q3&lt;&gt;"", Format_SP2_v3!Q3, "")</f>
        <v/>
      </c>
      <c r="R4" s="15" t="str">
        <f ca="1">IF(Format_SP2_v3!R3&lt;&gt;"", Format_SP2_v3!R3, "")</f>
        <v/>
      </c>
      <c r="S4" s="15" t="str">
        <f ca="1">IF(Format_SP2_v3!S3&lt;&gt;"", Format_SP2_v3!S3, "")</f>
        <v/>
      </c>
      <c r="T4" s="15" t="str">
        <f ca="1">IF(Format_SP2_v3!T3&lt;&gt;"", Format_SP2_v3!T3, "")</f>
        <v/>
      </c>
      <c r="U4" s="15" t="str">
        <f ca="1">IF(Format_SP2_v3!U3&lt;&gt;"", Format_SP2_v3!U3, "")</f>
        <v/>
      </c>
      <c r="V4" s="15" t="str">
        <f ca="1">IF(Format_SP2_v3!V3&lt;&gt;"", Format_SP2_v3!V3, "")</f>
        <v/>
      </c>
      <c r="W4" s="15" t="str">
        <f ca="1">IF(Format_SP2_v3!W3&lt;&gt;"", Format_SP2_v3!W3, "")</f>
        <v/>
      </c>
      <c r="X4" s="15" t="str">
        <f ca="1">IF(Format_SP2_v3!X3&lt;&gt;"", Format_SP2_v3!X3, "")</f>
        <v/>
      </c>
      <c r="Y4" s="15" t="str">
        <f ca="1">IF(Format_SP2_v3!Y3&lt;&gt;"", Format_SP2_v3!Y3, "")</f>
        <v/>
      </c>
      <c r="Z4" s="15" t="str">
        <f ca="1">IF(Format_SP2_v3!Z3&lt;&gt;"", Format_SP2_v3!Z3, "")</f>
        <v/>
      </c>
      <c r="AA4" s="15" t="str">
        <f ca="1">IF(Format_SP2_v3!AA3&lt;&gt;"", Format_SP2_v3!AA3, "")</f>
        <v/>
      </c>
      <c r="AB4" s="15" t="str">
        <f ca="1">IF(Format_SP2_v3!AB3&lt;&gt;"", Format_SP2_v3!AB3, "")</f>
        <v/>
      </c>
      <c r="AC4" s="15" t="str">
        <f ca="1">IF(Format_SP2_v3!AC3&lt;&gt;"", Format_SP2_v3!AC3, "")</f>
        <v/>
      </c>
      <c r="AD4" s="15" t="str">
        <f ca="1">IF(Format_SP2_v3!AD3&lt;&gt;"", Format_SP2_v3!AD3, "")</f>
        <v/>
      </c>
      <c r="AE4" s="15" t="str">
        <f ca="1">IF(Format_SP2_v3!AE3&lt;&gt;"", Format_SP2_v3!AE3, "")</f>
        <v/>
      </c>
      <c r="AF4" s="15" t="str">
        <f ca="1">IF(Format_SP2_v3!AF3&lt;&gt;"", Format_SP2_v3!AF3, "")</f>
        <v/>
      </c>
      <c r="AG4" s="15" t="str">
        <f ca="1">IF(Format_SP2_v3!AG3&lt;&gt;"", Format_SP2_v3!AG3, "")</f>
        <v/>
      </c>
      <c r="AH4" s="15" t="str">
        <f ca="1">IF(Format_SP2_v3!AH3&lt;&gt;"", Format_SP2_v3!AH3, "")</f>
        <v/>
      </c>
      <c r="AI4" s="15" t="str">
        <f ca="1">IF(Format_SP2_v3!AI3&lt;&gt;"", Format_SP2_v3!AI3, "")</f>
        <v/>
      </c>
      <c r="AJ4" s="15" t="str">
        <f ca="1">IF(Format_SP2_v3!AJ3&lt;&gt;"", Format_SP2_v3!AJ3, "")</f>
        <v/>
      </c>
      <c r="AK4" s="15" t="str">
        <f ca="1">IF(Format_SP2_v3!AK3&lt;&gt;"", Format_SP2_v3!AK3, "")</f>
        <v/>
      </c>
      <c r="AL4" s="15" t="str">
        <f ca="1">IF(Format_SP2_v3!AL3&lt;&gt;"", Format_SP2_v3!AL3, "")</f>
        <v/>
      </c>
      <c r="AM4" s="15" t="str">
        <f ca="1">IF(Format_SP2_v3!AM3&lt;&gt;"", Format_SP2_v3!AM3, "")</f>
        <v/>
      </c>
      <c r="AN4" t="str">
        <f ca="1">IF(Format_SP2_v3!AN3&lt;&gt;"", Format_SP2_v3!AN3, "")</f>
        <v/>
      </c>
    </row>
    <row r="5" spans="1:40" ht="16">
      <c r="A5" s="16" t="str">
        <f ca="1">IF(ROW()=4, Format_SP2_v3!A4, IF(ROW()&gt;MAX(Format_SP2_v3!$BC:$BC)+1, INDIRECT("Format_SP3_v2!" &amp; ADDRESS(ROW()-MAX(Format_SP2_v3!$BC:$BC)-1, COLUMN(), 4)), ""))</f>
        <v/>
      </c>
      <c r="B5" s="15" t="str">
        <f ca="1">IF(ROW()&gt;MAX(Format_SP2_v3!$BC:$BC)+1, INDIRECT("Format_SP3_v2!" &amp; ADDRESS(ROW()-MAX(Format_SP2_v3!$BC:$BC)-1, COLUMN(), 4)), "")</f>
        <v/>
      </c>
      <c r="C5" s="15" t="str">
        <f ca="1">IF(Format_SP2_v3!C4&lt;&gt;"", Format_SP2_v3!C4, "")</f>
        <v>Status</v>
      </c>
      <c r="D5" s="15" t="str">
        <f ca="1">IF(Format_SP2_v3!D4&lt;&gt;"", Format_SP2_v3!D4, "")</f>
        <v/>
      </c>
      <c r="E5" s="15" t="str">
        <f ca="1">IF(Format_SP2_v3!E4&lt;&gt;"", Format_SP2_v3!E4, "")</f>
        <v/>
      </c>
      <c r="F5" s="15" t="str">
        <f ca="1">IF(Format_SP2_v3!F4&lt;&gt;"", Format_SP2_v3!F4, "")</f>
        <v/>
      </c>
      <c r="G5" s="15" t="str">
        <f ca="1">IF(Format_SP2_v3!G4&lt;&gt;"", Format_SP2_v3!G4, "")</f>
        <v/>
      </c>
      <c r="H5" s="15" t="str">
        <f ca="1">IF(Format_SP2_v3!H4&lt;&gt;"", Format_SP2_v3!H4, "")</f>
        <v/>
      </c>
      <c r="I5" s="15" t="str">
        <f ca="1">IF(Format_SP2_v3!I4&lt;&gt;"", Format_SP2_v3!I4, "")</f>
        <v/>
      </c>
      <c r="J5" s="15" t="str">
        <f ca="1">IF(Format_SP2_v3!J4&lt;&gt;"", Format_SP2_v3!J4, "")</f>
        <v/>
      </c>
      <c r="K5" s="15" t="str">
        <f ca="1">IF(Format_SP2_v3!K4&lt;&gt;"", Format_SP2_v3!K4, "")</f>
        <v/>
      </c>
      <c r="L5" s="15" t="str">
        <f ca="1">IF(Format_SP2_v3!L4&lt;&gt;"", Format_SP2_v3!L4, "")</f>
        <v/>
      </c>
      <c r="M5" s="15" t="str">
        <f ca="1">IF(Format_SP2_v3!M4&lt;&gt;"", Format_SP2_v3!M4, "")</f>
        <v/>
      </c>
      <c r="N5" s="15" t="str">
        <f ca="1">IF(Format_SP2_v3!N4&lt;&gt;"", Format_SP2_v3!N4, "")</f>
        <v/>
      </c>
      <c r="O5" s="15" t="str">
        <f ca="1">IF(Format_SP2_v3!O4&lt;&gt;"", Format_SP2_v3!O4, "")</f>
        <v/>
      </c>
      <c r="P5" s="15" t="str">
        <f ca="1">IF(Format_SP2_v3!P4&lt;&gt;"", Format_SP2_v3!P4, "")</f>
        <v/>
      </c>
      <c r="Q5" s="15" t="str">
        <f ca="1">IF(Format_SP2_v3!Q4&lt;&gt;"", Format_SP2_v3!Q4, "")</f>
        <v/>
      </c>
      <c r="R5" s="15" t="str">
        <f ca="1">IF(Format_SP2_v3!R4&lt;&gt;"", Format_SP2_v3!R4, "")</f>
        <v/>
      </c>
      <c r="S5" s="15" t="str">
        <f ca="1">IF(Format_SP2_v3!S4&lt;&gt;"", Format_SP2_v3!S4, "")</f>
        <v/>
      </c>
      <c r="T5" s="15" t="str">
        <f ca="1">IF(Format_SP2_v3!T4&lt;&gt;"", Format_SP2_v3!T4, "")</f>
        <v/>
      </c>
      <c r="U5" s="15" t="str">
        <f ca="1">IF(Format_SP2_v3!U4&lt;&gt;"", Format_SP2_v3!U4, "")</f>
        <v/>
      </c>
      <c r="V5" s="15" t="str">
        <f ca="1">IF(Format_SP2_v3!V4&lt;&gt;"", Format_SP2_v3!V4, "")</f>
        <v/>
      </c>
      <c r="W5" s="15" t="str">
        <f ca="1">IF(Format_SP2_v3!W4&lt;&gt;"", Format_SP2_v3!W4, "")</f>
        <v/>
      </c>
      <c r="X5" s="15" t="str">
        <f ca="1">IF(Format_SP2_v3!X4&lt;&gt;"", Format_SP2_v3!X4, "")</f>
        <v/>
      </c>
      <c r="Y5" s="15" t="str">
        <f ca="1">IF(Format_SP2_v3!Y4&lt;&gt;"", Format_SP2_v3!Y4, "")</f>
        <v/>
      </c>
      <c r="Z5" s="15" t="str">
        <f ca="1">IF(Format_SP2_v3!Z4&lt;&gt;"", Format_SP2_v3!Z4, "")</f>
        <v/>
      </c>
      <c r="AA5" s="15" t="str">
        <f ca="1">IF(Format_SP2_v3!AA4&lt;&gt;"", Format_SP2_v3!AA4, "")</f>
        <v/>
      </c>
      <c r="AB5" s="15" t="str">
        <f ca="1">IF(Format_SP2_v3!AB4&lt;&gt;"", Format_SP2_v3!AB4, "")</f>
        <v/>
      </c>
      <c r="AC5" s="15" t="str">
        <f ca="1">IF(Format_SP2_v3!AC4&lt;&gt;"", Format_SP2_v3!AC4, "")</f>
        <v/>
      </c>
      <c r="AD5" s="15" t="str">
        <f ca="1">IF(Format_SP2_v3!AD4&lt;&gt;"", Format_SP2_v3!AD4, "")</f>
        <v/>
      </c>
      <c r="AE5" s="15" t="str">
        <f ca="1">IF(Format_SP2_v3!AE4&lt;&gt;"", Format_SP2_v3!AE4, "")</f>
        <v/>
      </c>
      <c r="AF5" s="15" t="str">
        <f ca="1">IF(Format_SP2_v3!AF4&lt;&gt;"", Format_SP2_v3!AF4, "")</f>
        <v/>
      </c>
      <c r="AG5" s="15" t="str">
        <f ca="1">IF(Format_SP2_v3!AG4&lt;&gt;"", Format_SP2_v3!AG4, "")</f>
        <v/>
      </c>
      <c r="AH5" s="15" t="str">
        <f ca="1">IF(Format_SP2_v3!AH4&lt;&gt;"", Format_SP2_v3!AH4, "")</f>
        <v/>
      </c>
      <c r="AI5" s="15" t="str">
        <f ca="1">IF(Format_SP2_v3!AI4&lt;&gt;"", Format_SP2_v3!AI4, "")</f>
        <v/>
      </c>
      <c r="AJ5" s="15" t="str">
        <f ca="1">IF(Format_SP2_v3!AJ4&lt;&gt;"", Format_SP2_v3!AJ4, "")</f>
        <v/>
      </c>
      <c r="AK5" s="15" t="str">
        <f ca="1">IF(Format_SP2_v3!AK4&lt;&gt;"", Format_SP2_v3!AK4, "")</f>
        <v/>
      </c>
      <c r="AL5" s="15" t="str">
        <f ca="1">IF(Format_SP2_v3!AL4&lt;&gt;"", Format_SP2_v3!AL4, "")</f>
        <v/>
      </c>
      <c r="AM5" s="15" t="str">
        <f ca="1">IF(Format_SP2_v3!AM4&lt;&gt;"", Format_SP2_v3!AM4, "")</f>
        <v/>
      </c>
      <c r="AN5" t="str">
        <f ca="1">IF(Format_SP2_v3!AN4&lt;&gt;"", Format_SP2_v3!AN4, "")</f>
        <v/>
      </c>
    </row>
    <row r="6" spans="1:40" ht="32">
      <c r="A6" s="16" t="str">
        <f ca="1">IF(ROW()=4, Format_SP2_v3!A5, IF(ROW()&gt;MAX(Format_SP2_v3!$BC:$BC)+1, INDIRECT("Format_SP3_v2!" &amp; ADDRESS(ROW()-MAX(Format_SP2_v3!$BC:$BC)-1, COLUMN(), 4)), ""))</f>
        <v/>
      </c>
      <c r="B6" s="15" t="str">
        <f ca="1">IF(ROW()&gt;MAX(Format_SP2_v3!$BC:$BC)+1, INDIRECT("Format_SP3_v2!" &amp; ADDRESS(ROW()-MAX(Format_SP2_v3!$BC:$BC)-1, COLUMN(), 4)), "")</f>
        <v/>
      </c>
      <c r="C6" s="15" t="str">
        <f ca="1">IF(Format_SP2_v3!C5&lt;&gt;"", Format_SP2_v3!C5, "")</f>
        <v/>
      </c>
      <c r="D6" s="15" t="str">
        <f ca="1">IF(Format_SP2_v3!D5&lt;&gt;"", Format_SP2_v3!D5, "")</f>
        <v/>
      </c>
      <c r="E6" s="41" t="str">
        <f ca="1">IF(Format_SP2_v3!E5&lt;&gt;"", Format_SP2_v3!E5, "")</f>
        <v>Note</v>
      </c>
      <c r="F6" s="41" t="str">
        <f ca="1">IF(Format_SP2_v3!F5&lt;&gt;"", Format_SP2_v3!F5, "")</f>
        <v>X</v>
      </c>
      <c r="G6" s="41" t="str">
        <f ca="1">IF(Format_SP2_v3!G5&lt;&gt;"", Format_SP2_v3!G5, "")</f>
        <v/>
      </c>
      <c r="H6" s="41" t="str">
        <f ca="1">IF(Format_SP2_v3!H5&lt;&gt;"", Format_SP2_v3!H5, "")</f>
        <v>Review antibiotic choices after 24 to 48 hours of broad spectrum antibiotics and with return of microbiology results</v>
      </c>
      <c r="I6" s="15" t="str">
        <f ca="1">IF(Format_SP2_v3!I5&lt;&gt;"", Format_SP2_v3!I5, "")</f>
        <v/>
      </c>
      <c r="J6" s="15" t="str">
        <f ca="1">IF(Format_SP2_v3!J5&lt;&gt;"", Format_SP2_v3!J5, "")</f>
        <v/>
      </c>
      <c r="K6" s="15" t="str">
        <f ca="1">IF(Format_SP2_v3!K5&lt;&gt;"", Format_SP2_v3!K5, "")</f>
        <v/>
      </c>
      <c r="L6" s="15" t="str">
        <f ca="1">IF(Format_SP2_v3!L5&lt;&gt;"", Format_SP2_v3!L5, "")</f>
        <v/>
      </c>
      <c r="M6" s="15" t="str">
        <f ca="1">IF(Format_SP2_v3!M5&lt;&gt;"", Format_SP2_v3!M5, "")</f>
        <v/>
      </c>
      <c r="N6" s="15" t="str">
        <f ca="1">IF(Format_SP2_v3!N5&lt;&gt;"", Format_SP2_v3!N5, "")</f>
        <v/>
      </c>
      <c r="O6" s="15" t="str">
        <f ca="1">IF(Format_SP2_v3!O5&lt;&gt;"", Format_SP2_v3!O5, "")</f>
        <v/>
      </c>
      <c r="P6" s="15" t="str">
        <f ca="1">IF(Format_SP2_v3!P5&lt;&gt;"", Format_SP2_v3!P5, "")</f>
        <v/>
      </c>
      <c r="Q6" s="15" t="str">
        <f ca="1">IF(Format_SP2_v3!Q5&lt;&gt;"", Format_SP2_v3!Q5, "")</f>
        <v/>
      </c>
      <c r="R6" s="15" t="str">
        <f ca="1">IF(Format_SP2_v3!R5&lt;&gt;"", Format_SP2_v3!R5, "")</f>
        <v/>
      </c>
      <c r="S6" s="15" t="str">
        <f ca="1">IF(Format_SP2_v3!S5&lt;&gt;"", Format_SP2_v3!S5, "")</f>
        <v/>
      </c>
      <c r="T6" s="15" t="str">
        <f ca="1">IF(Format_SP2_v3!T5&lt;&gt;"", Format_SP2_v3!T5, "")</f>
        <v/>
      </c>
      <c r="U6" s="15" t="str">
        <f ca="1">IF(Format_SP2_v3!U5&lt;&gt;"", Format_SP2_v3!U5, "")</f>
        <v/>
      </c>
      <c r="V6" s="15" t="str">
        <f ca="1">IF(Format_SP2_v3!V5&lt;&gt;"", Format_SP2_v3!V5, "")</f>
        <v/>
      </c>
      <c r="W6" s="15" t="str">
        <f ca="1">IF(Format_SP2_v3!W5&lt;&gt;"", Format_SP2_v3!W5, "")</f>
        <v/>
      </c>
      <c r="X6" s="15" t="str">
        <f ca="1">IF(Format_SP2_v3!X5&lt;&gt;"", Format_SP2_v3!X5, "")</f>
        <v/>
      </c>
      <c r="Y6" s="15" t="str">
        <f ca="1">IF(Format_SP2_v3!Y5&lt;&gt;"", Format_SP2_v3!Y5, "")</f>
        <v/>
      </c>
      <c r="Z6" s="15" t="str">
        <f ca="1">IF(Format_SP2_v3!Z5&lt;&gt;"", Format_SP2_v3!Z5, "")</f>
        <v/>
      </c>
      <c r="AA6" s="15" t="str">
        <f ca="1">IF(Format_SP2_v3!AA5&lt;&gt;"", Format_SP2_v3!AA5, "")</f>
        <v/>
      </c>
      <c r="AB6" s="15" t="str">
        <f ca="1">IF(Format_SP2_v3!AB5&lt;&gt;"", Format_SP2_v3!AB5, "")</f>
        <v/>
      </c>
      <c r="AC6" s="15" t="str">
        <f ca="1">IF(Format_SP2_v3!AC5&lt;&gt;"", Format_SP2_v3!AC5, "")</f>
        <v/>
      </c>
      <c r="AD6" s="15" t="str">
        <f ca="1">IF(Format_SP2_v3!AD5&lt;&gt;"", Format_SP2_v3!AD5, "")</f>
        <v/>
      </c>
      <c r="AE6" s="15" t="str">
        <f ca="1">IF(Format_SP2_v3!AE5&lt;&gt;"", Format_SP2_v3!AE5, "")</f>
        <v/>
      </c>
      <c r="AF6" s="15" t="str">
        <f ca="1">IF(Format_SP2_v3!AF5&lt;&gt;"", Format_SP2_v3!AF5, "")</f>
        <v/>
      </c>
      <c r="AG6" s="15" t="str">
        <f ca="1">IF(Format_SP2_v3!AG5&lt;&gt;"", Format_SP2_v3!AG5, "")</f>
        <v/>
      </c>
      <c r="AH6" s="15" t="str">
        <f ca="1">IF(Format_SP2_v3!AH5&lt;&gt;"", Format_SP2_v3!AH5, "")</f>
        <v/>
      </c>
      <c r="AI6" s="15" t="str">
        <f ca="1">IF(Format_SP2_v3!AI5&lt;&gt;"", Format_SP2_v3!AI5, "")</f>
        <v/>
      </c>
      <c r="AJ6" s="15" t="str">
        <f ca="1">IF(Format_SP2_v3!AJ5&lt;&gt;"", Format_SP2_v3!AJ5, "")</f>
        <v/>
      </c>
      <c r="AK6" s="15" t="str">
        <f ca="1">IF(Format_SP2_v3!AK5&lt;&gt;"", Format_SP2_v3!AK5, "")</f>
        <v/>
      </c>
      <c r="AL6" s="15" t="str">
        <f ca="1">IF(Format_SP2_v3!AL5&lt;&gt;"", Format_SP2_v3!AL5, "")</f>
        <v/>
      </c>
      <c r="AM6" s="15" t="str">
        <f ca="1">IF(Format_SP2_v3!AM5&lt;&gt;"", Format_SP2_v3!AM5, "")</f>
        <v/>
      </c>
      <c r="AN6" t="str">
        <f ca="1">IF(Format_SP2_v3!AN5&lt;&gt;"", Format_SP2_v3!AN5, "")</f>
        <v/>
      </c>
    </row>
    <row r="7" spans="1:40" ht="64">
      <c r="A7" s="16" t="str">
        <f ca="1">IF(ROW()=4, Format_SP2_v3!A6, IF(ROW()&gt;MAX(Format_SP2_v3!$BC:$BC)+1, INDIRECT("Format_SP3_v2!" &amp; ADDRESS(ROW()-MAX(Format_SP2_v3!$BC:$BC)-1, COLUMN(), 4)), ""))</f>
        <v/>
      </c>
      <c r="B7" s="15" t="str">
        <f ca="1">IF(ROW()&gt;MAX(Format_SP2_v3!$BC:$BC)+1, INDIRECT("Format_SP3_v2!" &amp; ADDRESS(ROW()-MAX(Format_SP2_v3!$BC:$BC)-1, COLUMN(), 4)), "")</f>
        <v/>
      </c>
      <c r="C7" s="15" t="str">
        <f ca="1">IF(Format_SP2_v3!C6&lt;&gt;"", Format_SP2_v3!C6, "")</f>
        <v/>
      </c>
      <c r="D7" s="15" t="str">
        <f ca="1">IF(Format_SP2_v3!D6&lt;&gt;"", Format_SP2_v3!D6, "")</f>
        <v/>
      </c>
      <c r="E7" s="41" t="str">
        <f ca="1">IF(Format_SP2_v3!E6&lt;&gt;"", Format_SP2_v3!E6, "")</f>
        <v>Note</v>
      </c>
      <c r="F7" s="41" t="str">
        <f ca="1">IF(Format_SP2_v3!F6&lt;&gt;"", Format_SP2_v3!F6, "")</f>
        <v>X</v>
      </c>
      <c r="G7" s="41" t="str">
        <f ca="1">IF(Format_SP2_v3!G6&lt;&gt;"", Format_SP2_v3!G6, "")</f>
        <v/>
      </c>
      <c r="H7" s="41" t="str">
        <f ca="1">IF(Format_SP2_v3!H6&lt;&gt;"", Format_SP2_v3!H6, "")</f>
        <v>BC Children's Hospital Empiric Antimicrobial Guide</v>
      </c>
      <c r="I7" s="15" t="str">
        <f ca="1">IF(Format_SP2_v3!I6&lt;&gt;"", Format_SP2_v3!I6, "")</f>
        <v/>
      </c>
      <c r="J7" s="15" t="str">
        <f ca="1">IF(Format_SP2_v3!J6&lt;&gt;"", Format_SP2_v3!J6, "")</f>
        <v/>
      </c>
      <c r="K7" s="15" t="str">
        <f ca="1">IF(Format_SP2_v3!K6&lt;&gt;"", Format_SP2_v3!K6, "")</f>
        <v/>
      </c>
      <c r="L7" s="15" t="str">
        <f ca="1">IF(Format_SP2_v3!L6&lt;&gt;"", Format_SP2_v3!L6, "")</f>
        <v/>
      </c>
      <c r="M7" s="15" t="str">
        <f ca="1">IF(Format_SP2_v3!M6&lt;&gt;"", Format_SP2_v3!M6, "")</f>
        <v/>
      </c>
      <c r="N7" s="15" t="str">
        <f ca="1">IF(Format_SP2_v3!N6&lt;&gt;"", Format_SP2_v3!N6, "")</f>
        <v/>
      </c>
      <c r="O7" s="15" t="str">
        <f ca="1">IF(Format_SP2_v3!O6&lt;&gt;"", Format_SP2_v3!O6, "")</f>
        <v>http://shop.healthcarebc.ca/result?id=177&amp;listid=8df5476d-9a1d-46cd-9f06-d4ac2c5fc192</v>
      </c>
      <c r="P7" s="15" t="str">
        <f ca="1">IF(Format_SP2_v3!P6&lt;&gt;"", Format_SP2_v3!P6, "")</f>
        <v/>
      </c>
      <c r="Q7" s="15" t="str">
        <f ca="1">IF(Format_SP2_v3!Q6&lt;&gt;"", Format_SP2_v3!Q6, "")</f>
        <v/>
      </c>
      <c r="R7" s="15" t="str">
        <f ca="1">IF(Format_SP2_v3!R6&lt;&gt;"", Format_SP2_v3!R6, "")</f>
        <v/>
      </c>
      <c r="S7" s="15" t="str">
        <f ca="1">IF(Format_SP2_v3!S6&lt;&gt;"", Format_SP2_v3!S6, "")</f>
        <v/>
      </c>
      <c r="T7" s="15" t="str">
        <f ca="1">IF(Format_SP2_v3!T6&lt;&gt;"", Format_SP2_v3!T6, "")</f>
        <v/>
      </c>
      <c r="U7" s="15" t="str">
        <f ca="1">IF(Format_SP2_v3!U6&lt;&gt;"", Format_SP2_v3!U6, "")</f>
        <v/>
      </c>
      <c r="V7" s="15" t="str">
        <f ca="1">IF(Format_SP2_v3!V6&lt;&gt;"", Format_SP2_v3!V6, "")</f>
        <v/>
      </c>
      <c r="W7" s="15" t="str">
        <f ca="1">IF(Format_SP2_v3!W6&lt;&gt;"", Format_SP2_v3!W6, "")</f>
        <v/>
      </c>
      <c r="X7" s="15" t="str">
        <f ca="1">IF(Format_SP2_v3!X6&lt;&gt;"", Format_SP2_v3!X6, "")</f>
        <v/>
      </c>
      <c r="Y7" s="15" t="str">
        <f ca="1">IF(Format_SP2_v3!Y6&lt;&gt;"", Format_SP2_v3!Y6, "")</f>
        <v/>
      </c>
      <c r="Z7" s="15" t="str">
        <f ca="1">IF(Format_SP2_v3!Z6&lt;&gt;"", Format_SP2_v3!Z6, "")</f>
        <v/>
      </c>
      <c r="AA7" s="15" t="str">
        <f ca="1">IF(Format_SP2_v3!AA6&lt;&gt;"", Format_SP2_v3!AA6, "")</f>
        <v/>
      </c>
      <c r="AB7" s="15" t="str">
        <f ca="1">IF(Format_SP2_v3!AB6&lt;&gt;"", Format_SP2_v3!AB6, "")</f>
        <v/>
      </c>
      <c r="AC7" s="15" t="str">
        <f ca="1">IF(Format_SP2_v3!AC6&lt;&gt;"", Format_SP2_v3!AC6, "")</f>
        <v/>
      </c>
      <c r="AD7" s="15" t="str">
        <f ca="1">IF(Format_SP2_v3!AD6&lt;&gt;"", Format_SP2_v3!AD6, "")</f>
        <v/>
      </c>
      <c r="AE7" s="15" t="str">
        <f ca="1">IF(Format_SP2_v3!AE6&lt;&gt;"", Format_SP2_v3!AE6, "")</f>
        <v/>
      </c>
      <c r="AF7" s="15" t="str">
        <f ca="1">IF(Format_SP2_v3!AF6&lt;&gt;"", Format_SP2_v3!AF6, "")</f>
        <v/>
      </c>
      <c r="AG7" s="15" t="str">
        <f ca="1">IF(Format_SP2_v3!AG6&lt;&gt;"", Format_SP2_v3!AG6, "")</f>
        <v/>
      </c>
      <c r="AH7" s="15" t="str">
        <f ca="1">IF(Format_SP2_v3!AH6&lt;&gt;"", Format_SP2_v3!AH6, "")</f>
        <v/>
      </c>
      <c r="AI7" s="15" t="str">
        <f ca="1">IF(Format_SP2_v3!AI6&lt;&gt;"", Format_SP2_v3!AI6, "")</f>
        <v/>
      </c>
      <c r="AJ7" s="15" t="str">
        <f ca="1">IF(Format_SP2_v3!AJ6&lt;&gt;"", Format_SP2_v3!AJ6, "")</f>
        <v/>
      </c>
      <c r="AK7" s="15" t="str">
        <f ca="1">IF(Format_SP2_v3!AK6&lt;&gt;"", Format_SP2_v3!AK6, "")</f>
        <v/>
      </c>
      <c r="AL7" s="15" t="str">
        <f ca="1">IF(Format_SP2_v3!AL6&lt;&gt;"", Format_SP2_v3!AL6, "")</f>
        <v/>
      </c>
      <c r="AM7" s="15" t="str">
        <f ca="1">IF(Format_SP2_v3!AM6&lt;&gt;"", Format_SP2_v3!AM6, "")</f>
        <v/>
      </c>
      <c r="AN7" t="str">
        <f ca="1">IF(Format_SP2_v3!AN6&lt;&gt;"", Format_SP2_v3!AN6, "")</f>
        <v/>
      </c>
    </row>
    <row r="8" spans="1:40" ht="16">
      <c r="A8" s="16" t="str">
        <f ca="1">IF(ROW()=4, Format_SP2_v3!A7, IF(ROW()&gt;MAX(Format_SP2_v3!$BC:$BC)+1, INDIRECT("Format_SP3_v2!" &amp; ADDRESS(ROW()-MAX(Format_SP2_v3!$BC:$BC)-1, COLUMN(), 4)), ""))</f>
        <v/>
      </c>
      <c r="B8" s="15" t="str">
        <f ca="1">IF(ROW()&gt;MAX(Format_SP2_v3!$BC:$BC)+1, INDIRECT("Format_SP3_v2!" &amp; ADDRESS(ROW()-MAX(Format_SP2_v3!$BC:$BC)-1, COLUMN(), 4)), "")</f>
        <v/>
      </c>
      <c r="C8" s="15" t="str">
        <f ca="1">IF(Format_SP2_v3!C7&lt;&gt;"", Format_SP2_v3!C7, "")</f>
        <v>Patient Care</v>
      </c>
      <c r="D8" s="15" t="str">
        <f ca="1">IF(Format_SP2_v3!D7&lt;&gt;"", Format_SP2_v3!D7, "")</f>
        <v/>
      </c>
      <c r="E8" s="15" t="str">
        <f ca="1">IF(Format_SP2_v3!E7&lt;&gt;"", Format_SP2_v3!E7, "")</f>
        <v/>
      </c>
      <c r="F8" s="15" t="str">
        <f ca="1">IF(Format_SP2_v3!F7&lt;&gt;"", Format_SP2_v3!F7, "")</f>
        <v/>
      </c>
      <c r="G8" s="15" t="str">
        <f ca="1">IF(Format_SP2_v3!G7&lt;&gt;"", Format_SP2_v3!G7, "")</f>
        <v/>
      </c>
      <c r="H8" s="15" t="str">
        <f ca="1">IF(Format_SP2_v3!H7&lt;&gt;"", Format_SP2_v3!H7, "")</f>
        <v/>
      </c>
      <c r="I8" s="15" t="str">
        <f ca="1">IF(Format_SP2_v3!I7&lt;&gt;"", Format_SP2_v3!I7, "")</f>
        <v/>
      </c>
      <c r="J8" s="15" t="str">
        <f ca="1">IF(Format_SP2_v3!J7&lt;&gt;"", Format_SP2_v3!J7, "")</f>
        <v/>
      </c>
      <c r="K8" s="15" t="str">
        <f ca="1">IF(Format_SP2_v3!K7&lt;&gt;"", Format_SP2_v3!K7, "")</f>
        <v/>
      </c>
      <c r="L8" s="15" t="str">
        <f ca="1">IF(Format_SP2_v3!L7&lt;&gt;"", Format_SP2_v3!L7, "")</f>
        <v/>
      </c>
      <c r="M8" s="15" t="str">
        <f ca="1">IF(Format_SP2_v3!M7&lt;&gt;"", Format_SP2_v3!M7, "")</f>
        <v/>
      </c>
      <c r="N8" s="15" t="str">
        <f ca="1">IF(Format_SP2_v3!N7&lt;&gt;"", Format_SP2_v3!N7, "")</f>
        <v/>
      </c>
      <c r="O8" s="15" t="str">
        <f ca="1">IF(Format_SP2_v3!O7&lt;&gt;"", Format_SP2_v3!O7, "")</f>
        <v/>
      </c>
      <c r="P8" s="15" t="str">
        <f ca="1">IF(Format_SP2_v3!P7&lt;&gt;"", Format_SP2_v3!P7, "")</f>
        <v/>
      </c>
      <c r="Q8" s="15" t="str">
        <f ca="1">IF(Format_SP2_v3!Q7&lt;&gt;"", Format_SP2_v3!Q7, "")</f>
        <v/>
      </c>
      <c r="R8" s="15" t="str">
        <f ca="1">IF(Format_SP2_v3!R7&lt;&gt;"", Format_SP2_v3!R7, "")</f>
        <v/>
      </c>
      <c r="S8" s="15" t="str">
        <f ca="1">IF(Format_SP2_v3!S7&lt;&gt;"", Format_SP2_v3!S7, "")</f>
        <v/>
      </c>
      <c r="T8" s="15" t="str">
        <f ca="1">IF(Format_SP2_v3!T7&lt;&gt;"", Format_SP2_v3!T7, "")</f>
        <v/>
      </c>
      <c r="U8" s="15" t="str">
        <f ca="1">IF(Format_SP2_v3!U7&lt;&gt;"", Format_SP2_v3!U7, "")</f>
        <v/>
      </c>
      <c r="V8" s="15" t="str">
        <f ca="1">IF(Format_SP2_v3!V7&lt;&gt;"", Format_SP2_v3!V7, "")</f>
        <v/>
      </c>
      <c r="W8" s="15" t="str">
        <f ca="1">IF(Format_SP2_v3!W7&lt;&gt;"", Format_SP2_v3!W7, "")</f>
        <v/>
      </c>
      <c r="X8" s="15" t="str">
        <f ca="1">IF(Format_SP2_v3!X7&lt;&gt;"", Format_SP2_v3!X7, "")</f>
        <v/>
      </c>
      <c r="Y8" s="15" t="str">
        <f ca="1">IF(Format_SP2_v3!Y7&lt;&gt;"", Format_SP2_v3!Y7, "")</f>
        <v/>
      </c>
      <c r="Z8" s="15" t="str">
        <f ca="1">IF(Format_SP2_v3!Z7&lt;&gt;"", Format_SP2_v3!Z7, "")</f>
        <v/>
      </c>
      <c r="AA8" s="15" t="str">
        <f ca="1">IF(Format_SP2_v3!AA7&lt;&gt;"", Format_SP2_v3!AA7, "")</f>
        <v/>
      </c>
      <c r="AB8" s="15" t="str">
        <f ca="1">IF(Format_SP2_v3!AB7&lt;&gt;"", Format_SP2_v3!AB7, "")</f>
        <v/>
      </c>
      <c r="AC8" s="15" t="str">
        <f ca="1">IF(Format_SP2_v3!AC7&lt;&gt;"", Format_SP2_v3!AC7, "")</f>
        <v/>
      </c>
      <c r="AD8" s="15" t="str">
        <f ca="1">IF(Format_SP2_v3!AD7&lt;&gt;"", Format_SP2_v3!AD7, "")</f>
        <v/>
      </c>
      <c r="AE8" s="15" t="str">
        <f ca="1">IF(Format_SP2_v3!AE7&lt;&gt;"", Format_SP2_v3!AE7, "")</f>
        <v/>
      </c>
      <c r="AF8" s="15" t="str">
        <f ca="1">IF(Format_SP2_v3!AF7&lt;&gt;"", Format_SP2_v3!AF7, "")</f>
        <v/>
      </c>
      <c r="AG8" s="15" t="str">
        <f ca="1">IF(Format_SP2_v3!AG7&lt;&gt;"", Format_SP2_v3!AG7, "")</f>
        <v/>
      </c>
      <c r="AH8" s="15" t="str">
        <f ca="1">IF(Format_SP2_v3!AH7&lt;&gt;"", Format_SP2_v3!AH7, "")</f>
        <v/>
      </c>
      <c r="AI8" s="15" t="str">
        <f ca="1">IF(Format_SP2_v3!AI7&lt;&gt;"", Format_SP2_v3!AI7, "")</f>
        <v/>
      </c>
      <c r="AJ8" s="15" t="str">
        <f ca="1">IF(Format_SP2_v3!AJ7&lt;&gt;"", Format_SP2_v3!AJ7, "")</f>
        <v/>
      </c>
      <c r="AK8" s="15" t="str">
        <f ca="1">IF(Format_SP2_v3!AK7&lt;&gt;"", Format_SP2_v3!AK7, "")</f>
        <v/>
      </c>
      <c r="AL8" s="15" t="str">
        <f ca="1">IF(Format_SP2_v3!AL7&lt;&gt;"", Format_SP2_v3!AL7, "")</f>
        <v/>
      </c>
      <c r="AM8" s="15" t="str">
        <f ca="1">IF(Format_SP2_v3!AM7&lt;&gt;"", Format_SP2_v3!AM7, "")</f>
        <v/>
      </c>
      <c r="AN8" t="str">
        <f ca="1">IF(Format_SP2_v3!AN7&lt;&gt;"", Format_SP2_v3!AN7, "")</f>
        <v/>
      </c>
    </row>
    <row r="9" spans="1:40" ht="48">
      <c r="A9" s="16" t="str">
        <f ca="1">IF(ROW()=4, Format_SP2_v3!A8, IF(ROW()&gt;MAX(Format_SP2_v3!$BC:$BC)+1, INDIRECT("Format_SP3_v2!" &amp; ADDRESS(ROW()-MAX(Format_SP2_v3!$BC:$BC)-1, COLUMN(), 4)), ""))</f>
        <v/>
      </c>
      <c r="B9" s="15" t="str">
        <f ca="1">IF(ROW()&gt;MAX(Format_SP2_v3!$BC:$BC)+1, INDIRECT("Format_SP3_v2!" &amp; ADDRESS(ROW()-MAX(Format_SP2_v3!$BC:$BC)-1, COLUMN(), 4)), "")</f>
        <v/>
      </c>
      <c r="C9" s="15" t="str">
        <f ca="1">IF(Format_SP2_v3!C8&lt;&gt;"", Format_SP2_v3!C8, "")</f>
        <v/>
      </c>
      <c r="D9" s="15" t="str">
        <f ca="1">IF(Format_SP2_v3!D8&lt;&gt;"", Format_SP2_v3!D8, "")</f>
        <v/>
      </c>
      <c r="E9" s="15" t="str">
        <f ca="1">IF(Format_SP2_v3!E8&lt;&gt;"", Format_SP2_v3!E8, "")</f>
        <v>Order</v>
      </c>
      <c r="F9" s="15" t="str">
        <f ca="1">IF(Format_SP2_v3!F8&lt;&gt;"", Format_SP2_v3!F8, "")</f>
        <v/>
      </c>
      <c r="G9" s="15" t="str">
        <f ca="1">IF(Format_SP2_v3!G8&lt;&gt;"", Format_SP2_v3!G8, "")</f>
        <v>X</v>
      </c>
      <c r="H9" s="15" t="str">
        <f ca="1">IF(Format_SP2_v3!H8&lt;&gt;"", Format_SP2_v3!H8, "")</f>
        <v>Communication Order</v>
      </c>
      <c r="I9" s="15" t="str">
        <f ca="1">IF(Format_SP2_v3!I8&lt;&gt;"", Format_SP2_v3!I8, "")</f>
        <v/>
      </c>
      <c r="J9" s="15" t="str">
        <f ca="1">IF(Format_SP2_v3!J8&lt;&gt;"", Format_SP2_v3!J8, "")</f>
        <v>Blood cultures should be drawn before antimicrobial therapy. DO NOT DELAY first dose of antimicrobials greater than 30 minutes to obtain blood cultures</v>
      </c>
      <c r="K9" s="15" t="str">
        <f ca="1">IF(Format_SP2_v3!K8&lt;&gt;"", Format_SP2_v3!K8, "")</f>
        <v/>
      </c>
      <c r="L9" s="15" t="str">
        <f ca="1">IF(Format_SP2_v3!L8&lt;&gt;"", Format_SP2_v3!L8, "")</f>
        <v>X</v>
      </c>
      <c r="M9" s="15" t="str">
        <f ca="1">IF(Format_SP2_v3!M8&lt;&gt;"", Format_SP2_v3!M8, "")</f>
        <v/>
      </c>
      <c r="N9" s="15" t="str">
        <f ca="1">IF(Format_SP2_v3!N8&lt;&gt;"", Format_SP2_v3!N8, "")</f>
        <v/>
      </c>
      <c r="O9" s="15" t="str">
        <f ca="1">IF(Format_SP2_v3!O8&lt;&gt;"", Format_SP2_v3!O8, "")</f>
        <v/>
      </c>
      <c r="P9" s="15" t="str">
        <f ca="1">IF(Format_SP2_v3!P8&lt;&gt;"", Format_SP2_v3!P8, "")</f>
        <v/>
      </c>
      <c r="Q9" s="15" t="str">
        <f ca="1">IF(Format_SP2_v3!Q8&lt;&gt;"", Format_SP2_v3!Q8, "")</f>
        <v/>
      </c>
      <c r="R9" s="15" t="str">
        <f ca="1">IF(Format_SP2_v3!R8&lt;&gt;"", Format_SP2_v3!R8, "")</f>
        <v/>
      </c>
      <c r="S9" s="15" t="str">
        <f ca="1">IF(Format_SP2_v3!S8&lt;&gt;"", Format_SP2_v3!S8, "")</f>
        <v/>
      </c>
      <c r="T9" s="15" t="str">
        <f ca="1">IF(Format_SP2_v3!T8&lt;&gt;"", Format_SP2_v3!T8, "")</f>
        <v/>
      </c>
      <c r="U9" s="15" t="str">
        <f ca="1">IF(Format_SP2_v3!U8&lt;&gt;"", Format_SP2_v3!U8, "")</f>
        <v/>
      </c>
      <c r="V9" s="15" t="str">
        <f ca="1">IF(Format_SP2_v3!V8&lt;&gt;"", Format_SP2_v3!V8, "")</f>
        <v/>
      </c>
      <c r="W9" s="15" t="str">
        <f ca="1">IF(Format_SP2_v3!W8&lt;&gt;"", Format_SP2_v3!W8, "")</f>
        <v/>
      </c>
      <c r="X9" s="15" t="str">
        <f ca="1">IF(Format_SP2_v3!X8&lt;&gt;"", Format_SP2_v3!X8, "")</f>
        <v/>
      </c>
      <c r="Y9" s="15" t="str">
        <f ca="1">IF(Format_SP2_v3!Y8&lt;&gt;"", Format_SP2_v3!Y8, "")</f>
        <v/>
      </c>
      <c r="Z9" s="15" t="str">
        <f ca="1">IF(Format_SP2_v3!Z8&lt;&gt;"", Format_SP2_v3!Z8, "")</f>
        <v/>
      </c>
      <c r="AA9" s="15" t="str">
        <f ca="1">IF(Format_SP2_v3!AA8&lt;&gt;"", Format_SP2_v3!AA8, "")</f>
        <v/>
      </c>
      <c r="AB9" s="15" t="str">
        <f ca="1">IF(Format_SP2_v3!AB8&lt;&gt;"", Format_SP2_v3!AB8, "")</f>
        <v/>
      </c>
      <c r="AC9" s="15" t="str">
        <f ca="1">IF(Format_SP2_v3!AC8&lt;&gt;"", Format_SP2_v3!AC8, "")</f>
        <v/>
      </c>
      <c r="AD9" s="15" t="str">
        <f ca="1">IF(Format_SP2_v3!AD8&lt;&gt;"", Format_SP2_v3!AD8, "")</f>
        <v/>
      </c>
      <c r="AE9" s="15" t="str">
        <f ca="1">IF(Format_SP2_v3!AE8&lt;&gt;"", Format_SP2_v3!AE8, "")</f>
        <v/>
      </c>
      <c r="AF9" s="15" t="str">
        <f ca="1">IF(Format_SP2_v3!AF8&lt;&gt;"", Format_SP2_v3!AF8, "")</f>
        <v/>
      </c>
      <c r="AG9" s="15" t="str">
        <f ca="1">IF(Format_SP2_v3!AG8&lt;&gt;"", Format_SP2_v3!AG8, "")</f>
        <v/>
      </c>
      <c r="AH9" s="15" t="str">
        <f ca="1">IF(Format_SP2_v3!AH8&lt;&gt;"", Format_SP2_v3!AH8, "")</f>
        <v/>
      </c>
      <c r="AI9" s="15" t="str">
        <f ca="1">IF(Format_SP2_v3!AI8&lt;&gt;"", Format_SP2_v3!AI8, "")</f>
        <v/>
      </c>
      <c r="AJ9" s="15" t="str">
        <f ca="1">IF(Format_SP2_v3!AJ8&lt;&gt;"", Format_SP2_v3!AJ8, "")</f>
        <v/>
      </c>
      <c r="AK9" s="15" t="str">
        <f ca="1">IF(Format_SP2_v3!AK8&lt;&gt;"", Format_SP2_v3!AK8, "")</f>
        <v/>
      </c>
      <c r="AL9" s="15" t="str">
        <f ca="1">IF(Format_SP2_v3!AL8&lt;&gt;"", Format_SP2_v3!AL8, "")</f>
        <v/>
      </c>
      <c r="AM9" s="15" t="str">
        <f ca="1">IF(Format_SP2_v3!AM8&lt;&gt;"", Format_SP2_v3!AM8, "")</f>
        <v/>
      </c>
      <c r="AN9" t="str">
        <f ca="1">IF(Format_SP2_v3!AN8&lt;&gt;"", Format_SP2_v3!AN8, "")</f>
        <v/>
      </c>
    </row>
    <row r="10" spans="1:40" ht="32">
      <c r="A10" s="16" t="str">
        <f ca="1">IF(ROW()=4, Format_SP2_v3!A9, IF(ROW()&gt;MAX(Format_SP2_v3!$BC:$BC)+1, INDIRECT("Format_SP3_v2!" &amp; ADDRESS(ROW()-MAX(Format_SP2_v3!$BC:$BC)-1, COLUMN(), 4)), ""))</f>
        <v/>
      </c>
      <c r="B10" s="15" t="str">
        <f ca="1">IF(ROW()&gt;MAX(Format_SP2_v3!$BC:$BC)+1, INDIRECT("Format_SP3_v2!" &amp; ADDRESS(ROW()-MAX(Format_SP2_v3!$BC:$BC)-1, COLUMN(), 4)), "")</f>
        <v/>
      </c>
      <c r="C10" s="15" t="str">
        <f ca="1">IF(Format_SP2_v3!C9&lt;&gt;"", Format_SP2_v3!C9, "")</f>
        <v/>
      </c>
      <c r="D10" s="15" t="str">
        <f ca="1">IF(Format_SP2_v3!D9&lt;&gt;"", Format_SP2_v3!D9, "")</f>
        <v/>
      </c>
      <c r="E10" s="15" t="str">
        <f ca="1">IF(Format_SP2_v3!E9&lt;&gt;"", Format_SP2_v3!E9, "")</f>
        <v>Order</v>
      </c>
      <c r="F10" s="15" t="str">
        <f ca="1">IF(Format_SP2_v3!F9&lt;&gt;"", Format_SP2_v3!F9, "")</f>
        <v/>
      </c>
      <c r="G10" s="15" t="str">
        <f ca="1">IF(Format_SP2_v3!G9&lt;&gt;"", Format_SP2_v3!G9, "")</f>
        <v>X</v>
      </c>
      <c r="H10" s="15" t="str">
        <f ca="1">IF(Format_SP2_v3!H9&lt;&gt;"", Format_SP2_v3!H9, "")</f>
        <v>Vital Signs</v>
      </c>
      <c r="I10" s="15" t="str">
        <f ca="1">IF(Format_SP2_v3!I9&lt;&gt;"", Format_SP2_v3!I9, "")</f>
        <v/>
      </c>
      <c r="J10" s="15" t="str">
        <f ca="1">IF(Format_SP2_v3!J9&lt;&gt;"", Format_SP2_v3!J9, "")</f>
        <v>q1h, (BP, heart rate, respiratory rate, temperature, LOC, cap refill)</v>
      </c>
      <c r="K10" s="15" t="str">
        <f ca="1">IF(Format_SP2_v3!K9&lt;&gt;"", Format_SP2_v3!K9, "")</f>
        <v/>
      </c>
      <c r="L10" s="15" t="str">
        <f ca="1">IF(Format_SP2_v3!L9&lt;&gt;"", Format_SP2_v3!L9, "")</f>
        <v>X</v>
      </c>
      <c r="M10" s="15" t="str">
        <f ca="1">IF(Format_SP2_v3!M9&lt;&gt;"", Format_SP2_v3!M9, "")</f>
        <v/>
      </c>
      <c r="N10" s="15" t="str">
        <f ca="1">IF(Format_SP2_v3!N9&lt;&gt;"", Format_SP2_v3!N9, "")</f>
        <v/>
      </c>
      <c r="O10" s="15" t="str">
        <f ca="1">IF(Format_SP2_v3!O9&lt;&gt;"", Format_SP2_v3!O9, "")</f>
        <v/>
      </c>
      <c r="P10" s="15" t="str">
        <f ca="1">IF(Format_SP2_v3!P9&lt;&gt;"", Format_SP2_v3!P9, "")</f>
        <v/>
      </c>
      <c r="Q10" s="15" t="str">
        <f ca="1">IF(Format_SP2_v3!Q9&lt;&gt;"", Format_SP2_v3!Q9, "")</f>
        <v/>
      </c>
      <c r="R10" s="15" t="str">
        <f ca="1">IF(Format_SP2_v3!R9&lt;&gt;"", Format_SP2_v3!R9, "")</f>
        <v/>
      </c>
      <c r="S10" s="15" t="str">
        <f ca="1">IF(Format_SP2_v3!S9&lt;&gt;"", Format_SP2_v3!S9, "")</f>
        <v/>
      </c>
      <c r="T10" s="15" t="str">
        <f ca="1">IF(Format_SP2_v3!T9&lt;&gt;"", Format_SP2_v3!T9, "")</f>
        <v/>
      </c>
      <c r="U10" s="15" t="str">
        <f ca="1">IF(Format_SP2_v3!U9&lt;&gt;"", Format_SP2_v3!U9, "")</f>
        <v/>
      </c>
      <c r="V10" s="15" t="str">
        <f ca="1">IF(Format_SP2_v3!V9&lt;&gt;"", Format_SP2_v3!V9, "")</f>
        <v/>
      </c>
      <c r="W10" s="15" t="str">
        <f ca="1">IF(Format_SP2_v3!W9&lt;&gt;"", Format_SP2_v3!W9, "")</f>
        <v/>
      </c>
      <c r="X10" s="15" t="str">
        <f ca="1">IF(Format_SP2_v3!X9&lt;&gt;"", Format_SP2_v3!X9, "")</f>
        <v>q1h</v>
      </c>
      <c r="Y10" s="15" t="str">
        <f ca="1">IF(Format_SP2_v3!Y9&lt;&gt;"", Format_SP2_v3!Y9, "")</f>
        <v>No</v>
      </c>
      <c r="Z10" s="15" t="str">
        <f ca="1">IF(Format_SP2_v3!Z9&lt;&gt;"", Format_SP2_v3!Z9, "")</f>
        <v/>
      </c>
      <c r="AA10" s="15" t="str">
        <f ca="1">IF(Format_SP2_v3!AA9&lt;&gt;"", Format_SP2_v3!AA9, "")</f>
        <v/>
      </c>
      <c r="AB10" s="15" t="str">
        <f ca="1">IF(Format_SP2_v3!AB9&lt;&gt;"", Format_SP2_v3!AB9, "")</f>
        <v/>
      </c>
      <c r="AC10" s="15" t="str">
        <f ca="1">IF(Format_SP2_v3!AC9&lt;&gt;"", Format_SP2_v3!AC9, "")</f>
        <v/>
      </c>
      <c r="AD10" s="15" t="str">
        <f ca="1">IF(Format_SP2_v3!AD9&lt;&gt;"", Format_SP2_v3!AD9, "")</f>
        <v/>
      </c>
      <c r="AE10" s="15" t="str">
        <f ca="1">IF(Format_SP2_v3!AE9&lt;&gt;"", Format_SP2_v3!AE9, "")</f>
        <v/>
      </c>
      <c r="AF10" s="15" t="str">
        <f ca="1">IF(Format_SP2_v3!AF9&lt;&gt;"", Format_SP2_v3!AF9, "")</f>
        <v/>
      </c>
      <c r="AG10" s="15" t="str">
        <f ca="1">IF(Format_SP2_v3!AG9&lt;&gt;"", Format_SP2_v3!AG9, "")</f>
        <v/>
      </c>
      <c r="AH10" s="15" t="str">
        <f ca="1">IF(Format_SP2_v3!AH9&lt;&gt;"", Format_SP2_v3!AH9, "")</f>
        <v/>
      </c>
      <c r="AI10" s="15" t="str">
        <f ca="1">IF(Format_SP2_v3!AI9&lt;&gt;"", Format_SP2_v3!AI9, "")</f>
        <v/>
      </c>
      <c r="AJ10" s="15" t="str">
        <f ca="1">IF(Format_SP2_v3!AJ9&lt;&gt;"", Format_SP2_v3!AJ9, "")</f>
        <v/>
      </c>
      <c r="AK10" s="15" t="str">
        <f ca="1">IF(Format_SP2_v3!AK9&lt;&gt;"", Format_SP2_v3!AK9, "")</f>
        <v/>
      </c>
      <c r="AL10" s="15" t="str">
        <f ca="1">IF(Format_SP2_v3!AL9&lt;&gt;"", Format_SP2_v3!AL9, "")</f>
        <v/>
      </c>
      <c r="AM10" s="15" t="str">
        <f ca="1">IF(Format_SP2_v3!AM9&lt;&gt;"", Format_SP2_v3!AM9, "")</f>
        <v/>
      </c>
      <c r="AN10" t="str">
        <f ca="1">IF(Format_SP2_v3!AN9&lt;&gt;"", Format_SP2_v3!AN9, "")</f>
        <v/>
      </c>
    </row>
    <row r="11" spans="1:40" ht="32">
      <c r="A11" s="16" t="str">
        <f ca="1">IF(ROW()=4, Format_SP2_v3!A10, IF(ROW()&gt;MAX(Format_SP2_v3!$BC:$BC)+1, INDIRECT("Format_SP3_v2!" &amp; ADDRESS(ROW()-MAX(Format_SP2_v3!$BC:$BC)-1, COLUMN(), 4)), ""))</f>
        <v/>
      </c>
      <c r="B11" s="15" t="str">
        <f ca="1">IF(ROW()&gt;MAX(Format_SP2_v3!$BC:$BC)+1, INDIRECT("Format_SP3_v2!" &amp; ADDRESS(ROW()-MAX(Format_SP2_v3!$BC:$BC)-1, COLUMN(), 4)), "")</f>
        <v/>
      </c>
      <c r="C11" s="15" t="str">
        <f ca="1">IF(Format_SP2_v3!C10&lt;&gt;"", Format_SP2_v3!C10, "")</f>
        <v/>
      </c>
      <c r="D11" s="15" t="str">
        <f ca="1">IF(Format_SP2_v3!D10&lt;&gt;"", Format_SP2_v3!D10, "")</f>
        <v/>
      </c>
      <c r="E11" s="15" t="str">
        <f ca="1">IF(Format_SP2_v3!E10&lt;&gt;"", Format_SP2_v3!E10, "")</f>
        <v/>
      </c>
      <c r="F11" s="15" t="str">
        <f ca="1">IF(Format_SP2_v3!F10&lt;&gt;"", Format_SP2_v3!F10, "")</f>
        <v/>
      </c>
      <c r="G11" s="15" t="str">
        <f ca="1">IF(Format_SP2_v3!G10&lt;&gt;"", Format_SP2_v3!G10, "")</f>
        <v/>
      </c>
      <c r="H11" s="15" t="str">
        <f ca="1">IF(Format_SP2_v3!H10&lt;&gt;"", Format_SP2_v3!H10, "")</f>
        <v/>
      </c>
      <c r="I11" s="15" t="str">
        <f ca="1">IF(Format_SP2_v3!I10&lt;&gt;"", Format_SP2_v3!I10, "")</f>
        <v/>
      </c>
      <c r="J11" s="15" t="str">
        <f ca="1">IF(Format_SP2_v3!J10&lt;&gt;"", Format_SP2_v3!J10, "")</f>
        <v>q2h, (BP, heart rate, respiratory rate, temperature, LOC, cap refill)</v>
      </c>
      <c r="K11" s="15" t="str">
        <f ca="1">IF(Format_SP2_v3!K10&lt;&gt;"", Format_SP2_v3!K10, "")</f>
        <v/>
      </c>
      <c r="L11" s="15" t="str">
        <f ca="1">IF(Format_SP2_v3!L10&lt;&gt;"", Format_SP2_v3!L10, "")</f>
        <v/>
      </c>
      <c r="M11" s="15" t="str">
        <f ca="1">IF(Format_SP2_v3!M10&lt;&gt;"", Format_SP2_v3!M10, "")</f>
        <v/>
      </c>
      <c r="N11" s="15" t="str">
        <f ca="1">IF(Format_SP2_v3!N10&lt;&gt;"", Format_SP2_v3!N10, "")</f>
        <v/>
      </c>
      <c r="O11" s="15" t="str">
        <f ca="1">IF(Format_SP2_v3!O10&lt;&gt;"", Format_SP2_v3!O10, "")</f>
        <v/>
      </c>
      <c r="P11" s="15" t="str">
        <f ca="1">IF(Format_SP2_v3!P10&lt;&gt;"", Format_SP2_v3!P10, "")</f>
        <v/>
      </c>
      <c r="Q11" s="15" t="str">
        <f ca="1">IF(Format_SP2_v3!Q10&lt;&gt;"", Format_SP2_v3!Q10, "")</f>
        <v/>
      </c>
      <c r="R11" s="15" t="str">
        <f ca="1">IF(Format_SP2_v3!R10&lt;&gt;"", Format_SP2_v3!R10, "")</f>
        <v/>
      </c>
      <c r="S11" s="15" t="str">
        <f ca="1">IF(Format_SP2_v3!S10&lt;&gt;"", Format_SP2_v3!S10, "")</f>
        <v/>
      </c>
      <c r="T11" s="15" t="str">
        <f ca="1">IF(Format_SP2_v3!T10&lt;&gt;"", Format_SP2_v3!T10, "")</f>
        <v/>
      </c>
      <c r="U11" s="15" t="str">
        <f ca="1">IF(Format_SP2_v3!U10&lt;&gt;"", Format_SP2_v3!U10, "")</f>
        <v/>
      </c>
      <c r="V11" s="15" t="str">
        <f ca="1">IF(Format_SP2_v3!V10&lt;&gt;"", Format_SP2_v3!V10, "")</f>
        <v/>
      </c>
      <c r="W11" s="15" t="str">
        <f ca="1">IF(Format_SP2_v3!W10&lt;&gt;"", Format_SP2_v3!W10, "")</f>
        <v/>
      </c>
      <c r="X11" s="15" t="str">
        <f ca="1">IF(Format_SP2_v3!X10&lt;&gt;"", Format_SP2_v3!X10, "")</f>
        <v>q2h</v>
      </c>
      <c r="Y11" s="15" t="str">
        <f ca="1">IF(Format_SP2_v3!Y10&lt;&gt;"", Format_SP2_v3!Y10, "")</f>
        <v>No</v>
      </c>
      <c r="Z11" s="15" t="str">
        <f ca="1">IF(Format_SP2_v3!Z10&lt;&gt;"", Format_SP2_v3!Z10, "")</f>
        <v/>
      </c>
      <c r="AA11" s="15" t="str">
        <f ca="1">IF(Format_SP2_v3!AA10&lt;&gt;"", Format_SP2_v3!AA10, "")</f>
        <v/>
      </c>
      <c r="AB11" s="15" t="str">
        <f ca="1">IF(Format_SP2_v3!AB10&lt;&gt;"", Format_SP2_v3!AB10, "")</f>
        <v/>
      </c>
      <c r="AC11" s="15" t="str">
        <f ca="1">IF(Format_SP2_v3!AC10&lt;&gt;"", Format_SP2_v3!AC10, "")</f>
        <v/>
      </c>
      <c r="AD11" s="15" t="str">
        <f ca="1">IF(Format_SP2_v3!AD10&lt;&gt;"", Format_SP2_v3!AD10, "")</f>
        <v/>
      </c>
      <c r="AE11" s="15" t="str">
        <f ca="1">IF(Format_SP2_v3!AE10&lt;&gt;"", Format_SP2_v3!AE10, "")</f>
        <v/>
      </c>
      <c r="AF11" s="15" t="str">
        <f ca="1">IF(Format_SP2_v3!AF10&lt;&gt;"", Format_SP2_v3!AF10, "")</f>
        <v/>
      </c>
      <c r="AG11" s="15" t="str">
        <f ca="1">IF(Format_SP2_v3!AG10&lt;&gt;"", Format_SP2_v3!AG10, "")</f>
        <v/>
      </c>
      <c r="AH11" s="15" t="str">
        <f ca="1">IF(Format_SP2_v3!AH10&lt;&gt;"", Format_SP2_v3!AH10, "")</f>
        <v/>
      </c>
      <c r="AI11" s="15" t="str">
        <f ca="1">IF(Format_SP2_v3!AI10&lt;&gt;"", Format_SP2_v3!AI10, "")</f>
        <v/>
      </c>
      <c r="AJ11" s="15" t="str">
        <f ca="1">IF(Format_SP2_v3!AJ10&lt;&gt;"", Format_SP2_v3!AJ10, "")</f>
        <v/>
      </c>
      <c r="AK11" s="15" t="str">
        <f ca="1">IF(Format_SP2_v3!AK10&lt;&gt;"", Format_SP2_v3!AK10, "")</f>
        <v/>
      </c>
      <c r="AL11" s="15" t="str">
        <f ca="1">IF(Format_SP2_v3!AL10&lt;&gt;"", Format_SP2_v3!AL10, "")</f>
        <v/>
      </c>
      <c r="AM11" s="15" t="str">
        <f ca="1">IF(Format_SP2_v3!AM10&lt;&gt;"", Format_SP2_v3!AM10, "")</f>
        <v/>
      </c>
      <c r="AN11" t="str">
        <f ca="1">IF(Format_SP2_v3!AN10&lt;&gt;"", Format_SP2_v3!AN10, "")</f>
        <v/>
      </c>
    </row>
    <row r="12" spans="1:40" ht="32">
      <c r="A12" s="16" t="str">
        <f ca="1">IF(ROW()=4, Format_SP2_v3!A11, IF(ROW()&gt;MAX(Format_SP2_v3!$BC:$BC)+1, INDIRECT("Format_SP3_v2!" &amp; ADDRESS(ROW()-MAX(Format_SP2_v3!$BC:$BC)-1, COLUMN(), 4)), ""))</f>
        <v/>
      </c>
      <c r="B12" s="15" t="str">
        <f ca="1">IF(ROW()&gt;MAX(Format_SP2_v3!$BC:$BC)+1, INDIRECT("Format_SP3_v2!" &amp; ADDRESS(ROW()-MAX(Format_SP2_v3!$BC:$BC)-1, COLUMN(), 4)), "")</f>
        <v/>
      </c>
      <c r="C12" s="15" t="str">
        <f ca="1">IF(Format_SP2_v3!C11&lt;&gt;"", Format_SP2_v3!C11, "")</f>
        <v/>
      </c>
      <c r="D12" s="15" t="str">
        <f ca="1">IF(Format_SP2_v3!D11&lt;&gt;"", Format_SP2_v3!D11, "")</f>
        <v/>
      </c>
      <c r="E12" s="15" t="str">
        <f ca="1">IF(Format_SP2_v3!E11&lt;&gt;"", Format_SP2_v3!E11, "")</f>
        <v/>
      </c>
      <c r="F12" s="15" t="str">
        <f ca="1">IF(Format_SP2_v3!F11&lt;&gt;"", Format_SP2_v3!F11, "")</f>
        <v/>
      </c>
      <c r="G12" s="15" t="str">
        <f ca="1">IF(Format_SP2_v3!G11&lt;&gt;"", Format_SP2_v3!G11, "")</f>
        <v/>
      </c>
      <c r="H12" s="15" t="str">
        <f ca="1">IF(Format_SP2_v3!H11&lt;&gt;"", Format_SP2_v3!H11, "")</f>
        <v/>
      </c>
      <c r="I12" s="15" t="str">
        <f ca="1">IF(Format_SP2_v3!I11&lt;&gt;"", Format_SP2_v3!I11, "")</f>
        <v/>
      </c>
      <c r="J12" s="15" t="str">
        <f ca="1">IF(Format_SP2_v3!J11&lt;&gt;"", Format_SP2_v3!J11, "")</f>
        <v>q4h, (BP, heart rate, respiratory rate, temperature, LOC, cap refill)</v>
      </c>
      <c r="K12" s="15" t="str">
        <f ca="1">IF(Format_SP2_v3!K11&lt;&gt;"", Format_SP2_v3!K11, "")</f>
        <v/>
      </c>
      <c r="L12" s="15" t="str">
        <f ca="1">IF(Format_SP2_v3!L11&lt;&gt;"", Format_SP2_v3!L11, "")</f>
        <v/>
      </c>
      <c r="M12" s="15" t="str">
        <f ca="1">IF(Format_SP2_v3!M11&lt;&gt;"", Format_SP2_v3!M11, "")</f>
        <v/>
      </c>
      <c r="N12" s="15" t="str">
        <f ca="1">IF(Format_SP2_v3!N11&lt;&gt;"", Format_SP2_v3!N11, "")</f>
        <v/>
      </c>
      <c r="O12" s="15" t="str">
        <f ca="1">IF(Format_SP2_v3!O11&lt;&gt;"", Format_SP2_v3!O11, "")</f>
        <v/>
      </c>
      <c r="P12" s="15" t="str">
        <f ca="1">IF(Format_SP2_v3!P11&lt;&gt;"", Format_SP2_v3!P11, "")</f>
        <v/>
      </c>
      <c r="Q12" s="15" t="str">
        <f ca="1">IF(Format_SP2_v3!Q11&lt;&gt;"", Format_SP2_v3!Q11, "")</f>
        <v/>
      </c>
      <c r="R12" s="15" t="str">
        <f ca="1">IF(Format_SP2_v3!R11&lt;&gt;"", Format_SP2_v3!R11, "")</f>
        <v/>
      </c>
      <c r="S12" s="15" t="str">
        <f ca="1">IF(Format_SP2_v3!S11&lt;&gt;"", Format_SP2_v3!S11, "")</f>
        <v/>
      </c>
      <c r="T12" s="15" t="str">
        <f ca="1">IF(Format_SP2_v3!T11&lt;&gt;"", Format_SP2_v3!T11, "")</f>
        <v/>
      </c>
      <c r="U12" s="15" t="str">
        <f ca="1">IF(Format_SP2_v3!U11&lt;&gt;"", Format_SP2_v3!U11, "")</f>
        <v/>
      </c>
      <c r="V12" s="15" t="str">
        <f ca="1">IF(Format_SP2_v3!V11&lt;&gt;"", Format_SP2_v3!V11, "")</f>
        <v/>
      </c>
      <c r="W12" s="15" t="str">
        <f ca="1">IF(Format_SP2_v3!W11&lt;&gt;"", Format_SP2_v3!W11, "")</f>
        <v/>
      </c>
      <c r="X12" s="15" t="str">
        <f ca="1">IF(Format_SP2_v3!X11&lt;&gt;"", Format_SP2_v3!X11, "")</f>
        <v>q4h</v>
      </c>
      <c r="Y12" s="15" t="str">
        <f ca="1">IF(Format_SP2_v3!Y11&lt;&gt;"", Format_SP2_v3!Y11, "")</f>
        <v>No</v>
      </c>
      <c r="Z12" s="15" t="str">
        <f ca="1">IF(Format_SP2_v3!Z11&lt;&gt;"", Format_SP2_v3!Z11, "")</f>
        <v/>
      </c>
      <c r="AA12" s="15" t="str">
        <f ca="1">IF(Format_SP2_v3!AA11&lt;&gt;"", Format_SP2_v3!AA11, "")</f>
        <v/>
      </c>
      <c r="AB12" s="15" t="str">
        <f ca="1">IF(Format_SP2_v3!AB11&lt;&gt;"", Format_SP2_v3!AB11, "")</f>
        <v/>
      </c>
      <c r="AC12" s="15" t="str">
        <f ca="1">IF(Format_SP2_v3!AC11&lt;&gt;"", Format_SP2_v3!AC11, "")</f>
        <v/>
      </c>
      <c r="AD12" s="15" t="str">
        <f ca="1">IF(Format_SP2_v3!AD11&lt;&gt;"", Format_SP2_v3!AD11, "")</f>
        <v/>
      </c>
      <c r="AE12" s="15" t="str">
        <f ca="1">IF(Format_SP2_v3!AE11&lt;&gt;"", Format_SP2_v3!AE11, "")</f>
        <v/>
      </c>
      <c r="AF12" s="15" t="str">
        <f ca="1">IF(Format_SP2_v3!AF11&lt;&gt;"", Format_SP2_v3!AF11, "")</f>
        <v/>
      </c>
      <c r="AG12" s="15" t="str">
        <f ca="1">IF(Format_SP2_v3!AG11&lt;&gt;"", Format_SP2_v3!AG11, "")</f>
        <v/>
      </c>
      <c r="AH12" s="15" t="str">
        <f ca="1">IF(Format_SP2_v3!AH11&lt;&gt;"", Format_SP2_v3!AH11, "")</f>
        <v/>
      </c>
      <c r="AI12" s="15" t="str">
        <f ca="1">IF(Format_SP2_v3!AI11&lt;&gt;"", Format_SP2_v3!AI11, "")</f>
        <v/>
      </c>
      <c r="AJ12" s="15" t="str">
        <f ca="1">IF(Format_SP2_v3!AJ11&lt;&gt;"", Format_SP2_v3!AJ11, "")</f>
        <v/>
      </c>
      <c r="AK12" s="15" t="str">
        <f ca="1">IF(Format_SP2_v3!AK11&lt;&gt;"", Format_SP2_v3!AK11, "")</f>
        <v/>
      </c>
      <c r="AL12" s="15" t="str">
        <f ca="1">IF(Format_SP2_v3!AL11&lt;&gt;"", Format_SP2_v3!AL11, "")</f>
        <v/>
      </c>
      <c r="AM12" s="15" t="str">
        <f ca="1">IF(Format_SP2_v3!AM11&lt;&gt;"", Format_SP2_v3!AM11, "")</f>
        <v/>
      </c>
      <c r="AN12" t="str">
        <f ca="1">IF(Format_SP2_v3!AN11&lt;&gt;"", Format_SP2_v3!AN11, "")</f>
        <v/>
      </c>
    </row>
    <row r="13" spans="1:40" ht="16">
      <c r="A13" s="16" t="str">
        <f ca="1">IF(ROW()=4, Format_SP2_v3!A12, IF(ROW()&gt;MAX(Format_SP2_v3!$BC:$BC)+1, INDIRECT("Format_SP3_v2!" &amp; ADDRESS(ROW()-MAX(Format_SP2_v3!$BC:$BC)-1, COLUMN(), 4)), ""))</f>
        <v/>
      </c>
      <c r="B13" s="15" t="str">
        <f ca="1">IF(ROW()&gt;MAX(Format_SP2_v3!$BC:$BC)+1, INDIRECT("Format_SP3_v2!" &amp; ADDRESS(ROW()-MAX(Format_SP2_v3!$BC:$BC)-1, COLUMN(), 4)), "")</f>
        <v/>
      </c>
      <c r="C13" s="15" t="str">
        <f ca="1">IF(Format_SP2_v3!C12&lt;&gt;"", Format_SP2_v3!C12, "")</f>
        <v/>
      </c>
      <c r="D13" s="15" t="str">
        <f ca="1">IF(Format_SP2_v3!D12&lt;&gt;"", Format_SP2_v3!D12, "")</f>
        <v/>
      </c>
      <c r="E13" s="15" t="str">
        <f ca="1">IF(Format_SP2_v3!E12&lt;&gt;"", Format_SP2_v3!E12, "")</f>
        <v>Order</v>
      </c>
      <c r="F13" s="15" t="str">
        <f ca="1">IF(Format_SP2_v3!F12&lt;&gt;"", Format_SP2_v3!F12, "")</f>
        <v/>
      </c>
      <c r="G13" s="15" t="str">
        <f ca="1">IF(Format_SP2_v3!G12&lt;&gt;"", Format_SP2_v3!G12, "")</f>
        <v>X</v>
      </c>
      <c r="H13" s="15" t="str">
        <f ca="1">IF(Format_SP2_v3!H12&lt;&gt;"", Format_SP2_v3!H12, "")</f>
        <v>Neurovital Signs</v>
      </c>
      <c r="I13" s="15" t="str">
        <f ca="1">IF(Format_SP2_v3!I12&lt;&gt;"", Format_SP2_v3!I12, "")</f>
        <v/>
      </c>
      <c r="J13" s="15" t="str">
        <f ca="1">IF(Format_SP2_v3!J12&lt;&gt;"", Format_SP2_v3!J12, "")</f>
        <v>q1h</v>
      </c>
      <c r="K13" s="15" t="str">
        <f ca="1">IF(Format_SP2_v3!K12&lt;&gt;"", Format_SP2_v3!K12, "")</f>
        <v/>
      </c>
      <c r="L13" s="15" t="str">
        <f ca="1">IF(Format_SP2_v3!L12&lt;&gt;"", Format_SP2_v3!L12, "")</f>
        <v>X</v>
      </c>
      <c r="M13" s="15" t="str">
        <f ca="1">IF(Format_SP2_v3!M12&lt;&gt;"", Format_SP2_v3!M12, "")</f>
        <v/>
      </c>
      <c r="N13" s="15" t="str">
        <f ca="1">IF(Format_SP2_v3!N12&lt;&gt;"", Format_SP2_v3!N12, "")</f>
        <v/>
      </c>
      <c r="O13" s="15" t="str">
        <f ca="1">IF(Format_SP2_v3!O12&lt;&gt;"", Format_SP2_v3!O12, "")</f>
        <v/>
      </c>
      <c r="P13" s="15" t="str">
        <f ca="1">IF(Format_SP2_v3!P12&lt;&gt;"", Format_SP2_v3!P12, "")</f>
        <v/>
      </c>
      <c r="Q13" s="15" t="str">
        <f ca="1">IF(Format_SP2_v3!Q12&lt;&gt;"", Format_SP2_v3!Q12, "")</f>
        <v/>
      </c>
      <c r="R13" s="15" t="str">
        <f ca="1">IF(Format_SP2_v3!R12&lt;&gt;"", Format_SP2_v3!R12, "")</f>
        <v/>
      </c>
      <c r="S13" s="15" t="str">
        <f ca="1">IF(Format_SP2_v3!S12&lt;&gt;"", Format_SP2_v3!S12, "")</f>
        <v/>
      </c>
      <c r="T13" s="15" t="str">
        <f ca="1">IF(Format_SP2_v3!T12&lt;&gt;"", Format_SP2_v3!T12, "")</f>
        <v/>
      </c>
      <c r="U13" s="15" t="str">
        <f ca="1">IF(Format_SP2_v3!U12&lt;&gt;"", Format_SP2_v3!U12, "")</f>
        <v/>
      </c>
      <c r="V13" s="15" t="str">
        <f ca="1">IF(Format_SP2_v3!V12&lt;&gt;"", Format_SP2_v3!V12, "")</f>
        <v/>
      </c>
      <c r="W13" s="15" t="str">
        <f ca="1">IF(Format_SP2_v3!W12&lt;&gt;"", Format_SP2_v3!W12, "")</f>
        <v/>
      </c>
      <c r="X13" s="15" t="str">
        <f ca="1">IF(Format_SP2_v3!X12&lt;&gt;"", Format_SP2_v3!X12, "")</f>
        <v>q1h</v>
      </c>
      <c r="Y13" s="15" t="str">
        <f ca="1">IF(Format_SP2_v3!Y12&lt;&gt;"", Format_SP2_v3!Y12, "")</f>
        <v/>
      </c>
      <c r="Z13" s="15" t="str">
        <f ca="1">IF(Format_SP2_v3!Z12&lt;&gt;"", Format_SP2_v3!Z12, "")</f>
        <v/>
      </c>
      <c r="AA13" s="15" t="str">
        <f ca="1">IF(Format_SP2_v3!AA12&lt;&gt;"", Format_SP2_v3!AA12, "")</f>
        <v/>
      </c>
      <c r="AB13" s="15" t="str">
        <f ca="1">IF(Format_SP2_v3!AB12&lt;&gt;"", Format_SP2_v3!AB12, "")</f>
        <v/>
      </c>
      <c r="AC13" s="15" t="str">
        <f ca="1">IF(Format_SP2_v3!AC12&lt;&gt;"", Format_SP2_v3!AC12, "")</f>
        <v/>
      </c>
      <c r="AD13" s="15" t="str">
        <f ca="1">IF(Format_SP2_v3!AD12&lt;&gt;"", Format_SP2_v3!AD12, "")</f>
        <v/>
      </c>
      <c r="AE13" s="15" t="str">
        <f ca="1">IF(Format_SP2_v3!AE12&lt;&gt;"", Format_SP2_v3!AE12, "")</f>
        <v/>
      </c>
      <c r="AF13" s="15" t="str">
        <f ca="1">IF(Format_SP2_v3!AF12&lt;&gt;"", Format_SP2_v3!AF12, "")</f>
        <v/>
      </c>
      <c r="AG13" s="15" t="str">
        <f ca="1">IF(Format_SP2_v3!AG12&lt;&gt;"", Format_SP2_v3!AG12, "")</f>
        <v/>
      </c>
      <c r="AH13" s="15" t="str">
        <f ca="1">IF(Format_SP2_v3!AH12&lt;&gt;"", Format_SP2_v3!AH12, "")</f>
        <v/>
      </c>
      <c r="AI13" s="15" t="str">
        <f ca="1">IF(Format_SP2_v3!AI12&lt;&gt;"", Format_SP2_v3!AI12, "")</f>
        <v/>
      </c>
      <c r="AJ13" s="15" t="str">
        <f ca="1">IF(Format_SP2_v3!AJ12&lt;&gt;"", Format_SP2_v3!AJ12, "")</f>
        <v/>
      </c>
      <c r="AK13" s="15" t="str">
        <f ca="1">IF(Format_SP2_v3!AK12&lt;&gt;"", Format_SP2_v3!AK12, "")</f>
        <v/>
      </c>
      <c r="AL13" s="15" t="str">
        <f ca="1">IF(Format_SP2_v3!AL12&lt;&gt;"", Format_SP2_v3!AL12, "")</f>
        <v/>
      </c>
      <c r="AM13" s="15" t="str">
        <f ca="1">IF(Format_SP2_v3!AM12&lt;&gt;"", Format_SP2_v3!AM12, "")</f>
        <v/>
      </c>
      <c r="AN13" t="str">
        <f ca="1">IF(Format_SP2_v3!AN12&lt;&gt;"", Format_SP2_v3!AN12, "")</f>
        <v/>
      </c>
    </row>
    <row r="14" spans="1:40" ht="16">
      <c r="A14" s="16" t="str">
        <f ca="1">IF(ROW()=4, Format_SP2_v3!A13, IF(ROW()&gt;MAX(Format_SP2_v3!$BC:$BC)+1, INDIRECT("Format_SP3_v2!" &amp; ADDRESS(ROW()-MAX(Format_SP2_v3!$BC:$BC)-1, COLUMN(), 4)), ""))</f>
        <v/>
      </c>
      <c r="B14" s="15" t="str">
        <f ca="1">IF(ROW()&gt;MAX(Format_SP2_v3!$BC:$BC)+1, INDIRECT("Format_SP3_v2!" &amp; ADDRESS(ROW()-MAX(Format_SP2_v3!$BC:$BC)-1, COLUMN(), 4)), "")</f>
        <v/>
      </c>
      <c r="C14" s="15" t="str">
        <f ca="1">IF(Format_SP2_v3!C13&lt;&gt;"", Format_SP2_v3!C13, "")</f>
        <v/>
      </c>
      <c r="D14" s="15" t="str">
        <f ca="1">IF(Format_SP2_v3!D13&lt;&gt;"", Format_SP2_v3!D13, "")</f>
        <v/>
      </c>
      <c r="E14" s="15" t="str">
        <f ca="1">IF(Format_SP2_v3!E13&lt;&gt;"", Format_SP2_v3!E13, "")</f>
        <v/>
      </c>
      <c r="F14" s="15" t="str">
        <f ca="1">IF(Format_SP2_v3!F13&lt;&gt;"", Format_SP2_v3!F13, "")</f>
        <v/>
      </c>
      <c r="G14" s="15" t="str">
        <f ca="1">IF(Format_SP2_v3!G13&lt;&gt;"", Format_SP2_v3!G13, "")</f>
        <v/>
      </c>
      <c r="H14" s="15" t="str">
        <f ca="1">IF(Format_SP2_v3!H13&lt;&gt;"", Format_SP2_v3!H13, "")</f>
        <v/>
      </c>
      <c r="I14" s="15" t="str">
        <f ca="1">IF(Format_SP2_v3!I13&lt;&gt;"", Format_SP2_v3!I13, "")</f>
        <v/>
      </c>
      <c r="J14" s="15" t="str">
        <f ca="1">IF(Format_SP2_v3!J13&lt;&gt;"", Format_SP2_v3!J13, "")</f>
        <v>q2h</v>
      </c>
      <c r="K14" s="15" t="str">
        <f ca="1">IF(Format_SP2_v3!K13&lt;&gt;"", Format_SP2_v3!K13, "")</f>
        <v/>
      </c>
      <c r="L14" s="15" t="str">
        <f ca="1">IF(Format_SP2_v3!L13&lt;&gt;"", Format_SP2_v3!L13, "")</f>
        <v/>
      </c>
      <c r="M14" s="15" t="str">
        <f ca="1">IF(Format_SP2_v3!M13&lt;&gt;"", Format_SP2_v3!M13, "")</f>
        <v/>
      </c>
      <c r="N14" s="15" t="str">
        <f ca="1">IF(Format_SP2_v3!N13&lt;&gt;"", Format_SP2_v3!N13, "")</f>
        <v/>
      </c>
      <c r="O14" s="15" t="str">
        <f ca="1">IF(Format_SP2_v3!O13&lt;&gt;"", Format_SP2_v3!O13, "")</f>
        <v/>
      </c>
      <c r="P14" s="15" t="str">
        <f ca="1">IF(Format_SP2_v3!P13&lt;&gt;"", Format_SP2_v3!P13, "")</f>
        <v/>
      </c>
      <c r="Q14" s="15" t="str">
        <f ca="1">IF(Format_SP2_v3!Q13&lt;&gt;"", Format_SP2_v3!Q13, "")</f>
        <v/>
      </c>
      <c r="R14" s="15" t="str">
        <f ca="1">IF(Format_SP2_v3!R13&lt;&gt;"", Format_SP2_v3!R13, "")</f>
        <v/>
      </c>
      <c r="S14" s="15" t="str">
        <f ca="1">IF(Format_SP2_v3!S13&lt;&gt;"", Format_SP2_v3!S13, "")</f>
        <v/>
      </c>
      <c r="T14" s="15" t="str">
        <f ca="1">IF(Format_SP2_v3!T13&lt;&gt;"", Format_SP2_v3!T13, "")</f>
        <v/>
      </c>
      <c r="U14" s="15" t="str">
        <f ca="1">IF(Format_SP2_v3!U13&lt;&gt;"", Format_SP2_v3!U13, "")</f>
        <v/>
      </c>
      <c r="V14" s="15" t="str">
        <f ca="1">IF(Format_SP2_v3!V13&lt;&gt;"", Format_SP2_v3!V13, "")</f>
        <v/>
      </c>
      <c r="W14" s="15" t="str">
        <f ca="1">IF(Format_SP2_v3!W13&lt;&gt;"", Format_SP2_v3!W13, "")</f>
        <v/>
      </c>
      <c r="X14" s="15" t="str">
        <f ca="1">IF(Format_SP2_v3!X13&lt;&gt;"", Format_SP2_v3!X13, "")</f>
        <v>q2h</v>
      </c>
      <c r="Y14" s="15" t="str">
        <f ca="1">IF(Format_SP2_v3!Y13&lt;&gt;"", Format_SP2_v3!Y13, "")</f>
        <v/>
      </c>
      <c r="Z14" s="15" t="str">
        <f ca="1">IF(Format_SP2_v3!Z13&lt;&gt;"", Format_SP2_v3!Z13, "")</f>
        <v/>
      </c>
      <c r="AA14" s="15" t="str">
        <f ca="1">IF(Format_SP2_v3!AA13&lt;&gt;"", Format_SP2_v3!AA13, "")</f>
        <v/>
      </c>
      <c r="AB14" s="15" t="str">
        <f ca="1">IF(Format_SP2_v3!AB13&lt;&gt;"", Format_SP2_v3!AB13, "")</f>
        <v/>
      </c>
      <c r="AC14" s="15" t="str">
        <f ca="1">IF(Format_SP2_v3!AC13&lt;&gt;"", Format_SP2_v3!AC13, "")</f>
        <v/>
      </c>
      <c r="AD14" s="15" t="str">
        <f ca="1">IF(Format_SP2_v3!AD13&lt;&gt;"", Format_SP2_v3!AD13, "")</f>
        <v/>
      </c>
      <c r="AE14" s="15" t="str">
        <f ca="1">IF(Format_SP2_v3!AE13&lt;&gt;"", Format_SP2_v3!AE13, "")</f>
        <v/>
      </c>
      <c r="AF14" s="15" t="str">
        <f ca="1">IF(Format_SP2_v3!AF13&lt;&gt;"", Format_SP2_v3!AF13, "")</f>
        <v/>
      </c>
      <c r="AG14" s="15" t="str">
        <f ca="1">IF(Format_SP2_v3!AG13&lt;&gt;"", Format_SP2_v3!AG13, "")</f>
        <v/>
      </c>
      <c r="AH14" s="15" t="str">
        <f ca="1">IF(Format_SP2_v3!AH13&lt;&gt;"", Format_SP2_v3!AH13, "")</f>
        <v/>
      </c>
      <c r="AI14" s="15" t="str">
        <f ca="1">IF(Format_SP2_v3!AI13&lt;&gt;"", Format_SP2_v3!AI13, "")</f>
        <v/>
      </c>
      <c r="AJ14" s="15" t="str">
        <f ca="1">IF(Format_SP2_v3!AJ13&lt;&gt;"", Format_SP2_v3!AJ13, "")</f>
        <v/>
      </c>
      <c r="AK14" s="15" t="str">
        <f ca="1">IF(Format_SP2_v3!AK13&lt;&gt;"", Format_SP2_v3!AK13, "")</f>
        <v/>
      </c>
      <c r="AL14" s="15" t="str">
        <f ca="1">IF(Format_SP2_v3!AL13&lt;&gt;"", Format_SP2_v3!AL13, "")</f>
        <v/>
      </c>
      <c r="AM14" s="15" t="str">
        <f ca="1">IF(Format_SP2_v3!AM13&lt;&gt;"", Format_SP2_v3!AM13, "")</f>
        <v/>
      </c>
      <c r="AN14" t="str">
        <f ca="1">IF(Format_SP2_v3!AN13&lt;&gt;"", Format_SP2_v3!AN13, "")</f>
        <v/>
      </c>
    </row>
    <row r="15" spans="1:40" ht="16">
      <c r="A15" s="16" t="str">
        <f ca="1">IF(ROW()=4, Format_SP2_v3!A14, IF(ROW()&gt;MAX(Format_SP2_v3!$BC:$BC)+1, INDIRECT("Format_SP3_v2!" &amp; ADDRESS(ROW()-MAX(Format_SP2_v3!$BC:$BC)-1, COLUMN(), 4)), ""))</f>
        <v/>
      </c>
      <c r="B15" s="15" t="str">
        <f ca="1">IF(ROW()&gt;MAX(Format_SP2_v3!$BC:$BC)+1, INDIRECT("Format_SP3_v2!" &amp; ADDRESS(ROW()-MAX(Format_SP2_v3!$BC:$BC)-1, COLUMN(), 4)), "")</f>
        <v/>
      </c>
      <c r="C15" s="15" t="str">
        <f ca="1">IF(Format_SP2_v3!C14&lt;&gt;"", Format_SP2_v3!C14, "")</f>
        <v/>
      </c>
      <c r="D15" s="15" t="str">
        <f ca="1">IF(Format_SP2_v3!D14&lt;&gt;"", Format_SP2_v3!D14, "")</f>
        <v/>
      </c>
      <c r="E15" s="15" t="str">
        <f ca="1">IF(Format_SP2_v3!E14&lt;&gt;"", Format_SP2_v3!E14, "")</f>
        <v/>
      </c>
      <c r="F15" s="15" t="str">
        <f ca="1">IF(Format_SP2_v3!F14&lt;&gt;"", Format_SP2_v3!F14, "")</f>
        <v/>
      </c>
      <c r="G15" s="15" t="str">
        <f ca="1">IF(Format_SP2_v3!G14&lt;&gt;"", Format_SP2_v3!G14, "")</f>
        <v/>
      </c>
      <c r="H15" s="15" t="str">
        <f ca="1">IF(Format_SP2_v3!H14&lt;&gt;"", Format_SP2_v3!H14, "")</f>
        <v/>
      </c>
      <c r="I15" s="15" t="str">
        <f ca="1">IF(Format_SP2_v3!I14&lt;&gt;"", Format_SP2_v3!I14, "")</f>
        <v/>
      </c>
      <c r="J15" s="15" t="str">
        <f ca="1">IF(Format_SP2_v3!J14&lt;&gt;"", Format_SP2_v3!J14, "")</f>
        <v>q4h</v>
      </c>
      <c r="K15" s="15" t="str">
        <f ca="1">IF(Format_SP2_v3!K14&lt;&gt;"", Format_SP2_v3!K14, "")</f>
        <v/>
      </c>
      <c r="L15" s="15" t="str">
        <f ca="1">IF(Format_SP2_v3!L14&lt;&gt;"", Format_SP2_v3!L14, "")</f>
        <v/>
      </c>
      <c r="M15" s="15" t="str">
        <f ca="1">IF(Format_SP2_v3!M14&lt;&gt;"", Format_SP2_v3!M14, "")</f>
        <v/>
      </c>
      <c r="N15" s="15" t="str">
        <f ca="1">IF(Format_SP2_v3!N14&lt;&gt;"", Format_SP2_v3!N14, "")</f>
        <v/>
      </c>
      <c r="O15" s="15" t="str">
        <f ca="1">IF(Format_SP2_v3!O14&lt;&gt;"", Format_SP2_v3!O14, "")</f>
        <v/>
      </c>
      <c r="P15" s="15" t="str">
        <f ca="1">IF(Format_SP2_v3!P14&lt;&gt;"", Format_SP2_v3!P14, "")</f>
        <v/>
      </c>
      <c r="Q15" s="15" t="str">
        <f ca="1">IF(Format_SP2_v3!Q14&lt;&gt;"", Format_SP2_v3!Q14, "")</f>
        <v/>
      </c>
      <c r="R15" s="15" t="str">
        <f ca="1">IF(Format_SP2_v3!R14&lt;&gt;"", Format_SP2_v3!R14, "")</f>
        <v/>
      </c>
      <c r="S15" s="15" t="str">
        <f ca="1">IF(Format_SP2_v3!S14&lt;&gt;"", Format_SP2_v3!S14, "")</f>
        <v/>
      </c>
      <c r="T15" s="15" t="str">
        <f ca="1">IF(Format_SP2_v3!T14&lt;&gt;"", Format_SP2_v3!T14, "")</f>
        <v/>
      </c>
      <c r="U15" s="15" t="str">
        <f ca="1">IF(Format_SP2_v3!U14&lt;&gt;"", Format_SP2_v3!U14, "")</f>
        <v/>
      </c>
      <c r="V15" s="15" t="str">
        <f ca="1">IF(Format_SP2_v3!V14&lt;&gt;"", Format_SP2_v3!V14, "")</f>
        <v/>
      </c>
      <c r="W15" s="15" t="str">
        <f ca="1">IF(Format_SP2_v3!W14&lt;&gt;"", Format_SP2_v3!W14, "")</f>
        <v/>
      </c>
      <c r="X15" s="15" t="str">
        <f ca="1">IF(Format_SP2_v3!X14&lt;&gt;"", Format_SP2_v3!X14, "")</f>
        <v>q4h</v>
      </c>
      <c r="Y15" s="15" t="str">
        <f ca="1">IF(Format_SP2_v3!Y14&lt;&gt;"", Format_SP2_v3!Y14, "")</f>
        <v/>
      </c>
      <c r="Z15" s="15" t="str">
        <f ca="1">IF(Format_SP2_v3!Z14&lt;&gt;"", Format_SP2_v3!Z14, "")</f>
        <v/>
      </c>
      <c r="AA15" s="15" t="str">
        <f ca="1">IF(Format_SP2_v3!AA14&lt;&gt;"", Format_SP2_v3!AA14, "")</f>
        <v/>
      </c>
      <c r="AB15" s="15" t="str">
        <f ca="1">IF(Format_SP2_v3!AB14&lt;&gt;"", Format_SP2_v3!AB14, "")</f>
        <v/>
      </c>
      <c r="AC15" s="15" t="str">
        <f ca="1">IF(Format_SP2_v3!AC14&lt;&gt;"", Format_SP2_v3!AC14, "")</f>
        <v/>
      </c>
      <c r="AD15" s="15" t="str">
        <f ca="1">IF(Format_SP2_v3!AD14&lt;&gt;"", Format_SP2_v3!AD14, "")</f>
        <v/>
      </c>
      <c r="AE15" s="15" t="str">
        <f ca="1">IF(Format_SP2_v3!AE14&lt;&gt;"", Format_SP2_v3!AE14, "")</f>
        <v/>
      </c>
      <c r="AF15" s="15" t="str">
        <f ca="1">IF(Format_SP2_v3!AF14&lt;&gt;"", Format_SP2_v3!AF14, "")</f>
        <v/>
      </c>
      <c r="AG15" s="15" t="str">
        <f ca="1">IF(Format_SP2_v3!AG14&lt;&gt;"", Format_SP2_v3!AG14, "")</f>
        <v/>
      </c>
      <c r="AH15" s="15" t="str">
        <f ca="1">IF(Format_SP2_v3!AH14&lt;&gt;"", Format_SP2_v3!AH14, "")</f>
        <v/>
      </c>
      <c r="AI15" s="15" t="str">
        <f ca="1">IF(Format_SP2_v3!AI14&lt;&gt;"", Format_SP2_v3!AI14, "")</f>
        <v/>
      </c>
      <c r="AJ15" s="15" t="str">
        <f ca="1">IF(Format_SP2_v3!AJ14&lt;&gt;"", Format_SP2_v3!AJ14, "")</f>
        <v/>
      </c>
      <c r="AK15" s="15" t="str">
        <f ca="1">IF(Format_SP2_v3!AK14&lt;&gt;"", Format_SP2_v3!AK14, "")</f>
        <v/>
      </c>
      <c r="AL15" s="15" t="str">
        <f ca="1">IF(Format_SP2_v3!AL14&lt;&gt;"", Format_SP2_v3!AL14, "")</f>
        <v/>
      </c>
      <c r="AM15" s="15" t="str">
        <f ca="1">IF(Format_SP2_v3!AM14&lt;&gt;"", Format_SP2_v3!AM14, "")</f>
        <v/>
      </c>
      <c r="AN15" t="str">
        <f ca="1">IF(Format_SP2_v3!AN14&lt;&gt;"", Format_SP2_v3!AN14, "")</f>
        <v/>
      </c>
    </row>
    <row r="16" spans="1:40" ht="16">
      <c r="A16" s="16" t="str">
        <f ca="1">IF(ROW()=4, Format_SP2_v3!A15, IF(ROW()&gt;MAX(Format_SP2_v3!$BC:$BC)+1, INDIRECT("Format_SP3_v2!" &amp; ADDRESS(ROW()-MAX(Format_SP2_v3!$BC:$BC)-1, COLUMN(), 4)), ""))</f>
        <v/>
      </c>
      <c r="B16" s="15" t="str">
        <f ca="1">IF(ROW()&gt;MAX(Format_SP2_v3!$BC:$BC)+1, INDIRECT("Format_SP3_v2!" &amp; ADDRESS(ROW()-MAX(Format_SP2_v3!$BC:$BC)-1, COLUMN(), 4)), "")</f>
        <v/>
      </c>
      <c r="C16" s="15" t="str">
        <f ca="1">IF(Format_SP2_v3!C15&lt;&gt;"", Format_SP2_v3!C15, "")</f>
        <v/>
      </c>
      <c r="D16" s="15" t="str">
        <f ca="1">IF(Format_SP2_v3!D15&lt;&gt;"", Format_SP2_v3!D15, "")</f>
        <v/>
      </c>
      <c r="E16" s="15" t="str">
        <f ca="1">IF(Format_SP2_v3!E15&lt;&gt;"", Format_SP2_v3!E15, "")</f>
        <v>Order</v>
      </c>
      <c r="F16" s="15" t="str">
        <f ca="1">IF(Format_SP2_v3!F15&lt;&gt;"", Format_SP2_v3!F15, "")</f>
        <v/>
      </c>
      <c r="G16" s="15" t="str">
        <f ca="1">IF(Format_SP2_v3!G15&lt;&gt;"", Format_SP2_v3!G15, "")</f>
        <v>X</v>
      </c>
      <c r="H16" s="15" t="str">
        <f ca="1">IF(Format_SP2_v3!H15&lt;&gt;"", Format_SP2_v3!H15, "")</f>
        <v>Oximetry - Continuous</v>
      </c>
      <c r="I16" s="15" t="str">
        <f ca="1">IF(Format_SP2_v3!I15&lt;&gt;"", Format_SP2_v3!I15, "")</f>
        <v/>
      </c>
      <c r="J16" s="15" t="str">
        <f ca="1">IF(Format_SP2_v3!J15&lt;&gt;"", Format_SP2_v3!J15, "")</f>
        <v>T;N</v>
      </c>
      <c r="K16" s="15" t="str">
        <f ca="1">IF(Format_SP2_v3!K15&lt;&gt;"", Format_SP2_v3!K15, "")</f>
        <v/>
      </c>
      <c r="L16" s="15" t="str">
        <f ca="1">IF(Format_SP2_v3!L15&lt;&gt;"", Format_SP2_v3!L15, "")</f>
        <v>X</v>
      </c>
      <c r="M16" s="15" t="str">
        <f ca="1">IF(Format_SP2_v3!M15&lt;&gt;"", Format_SP2_v3!M15, "")</f>
        <v/>
      </c>
      <c r="N16" s="15" t="str">
        <f ca="1">IF(Format_SP2_v3!N15&lt;&gt;"", Format_SP2_v3!N15, "")</f>
        <v/>
      </c>
      <c r="O16" s="15" t="str">
        <f ca="1">IF(Format_SP2_v3!O15&lt;&gt;"", Format_SP2_v3!O15, "")</f>
        <v/>
      </c>
      <c r="P16" s="15" t="str">
        <f ca="1">IF(Format_SP2_v3!P15&lt;&gt;"", Format_SP2_v3!P15, "")</f>
        <v/>
      </c>
      <c r="Q16" s="15" t="str">
        <f ca="1">IF(Format_SP2_v3!Q15&lt;&gt;"", Format_SP2_v3!Q15, "")</f>
        <v/>
      </c>
      <c r="R16" s="15" t="str">
        <f ca="1">IF(Format_SP2_v3!R15&lt;&gt;"", Format_SP2_v3!R15, "")</f>
        <v/>
      </c>
      <c r="S16" s="15" t="str">
        <f ca="1">IF(Format_SP2_v3!S15&lt;&gt;"", Format_SP2_v3!S15, "")</f>
        <v/>
      </c>
      <c r="T16" s="15" t="str">
        <f ca="1">IF(Format_SP2_v3!T15&lt;&gt;"", Format_SP2_v3!T15, "")</f>
        <v/>
      </c>
      <c r="U16" s="15" t="str">
        <f ca="1">IF(Format_SP2_v3!U15&lt;&gt;"", Format_SP2_v3!U15, "")</f>
        <v/>
      </c>
      <c r="V16" s="15" t="str">
        <f ca="1">IF(Format_SP2_v3!V15&lt;&gt;"", Format_SP2_v3!V15, "")</f>
        <v/>
      </c>
      <c r="W16" s="15" t="str">
        <f ca="1">IF(Format_SP2_v3!W15&lt;&gt;"", Format_SP2_v3!W15, "")</f>
        <v/>
      </c>
      <c r="X16" s="15" t="str">
        <f ca="1">IF(Format_SP2_v3!X15&lt;&gt;"", Format_SP2_v3!X15, "")</f>
        <v/>
      </c>
      <c r="Y16" s="15" t="str">
        <f ca="1">IF(Format_SP2_v3!Y15&lt;&gt;"", Format_SP2_v3!Y15, "")</f>
        <v/>
      </c>
      <c r="Z16" s="15" t="str">
        <f ca="1">IF(Format_SP2_v3!Z15&lt;&gt;"", Format_SP2_v3!Z15, "")</f>
        <v/>
      </c>
      <c r="AA16" s="15" t="str">
        <f ca="1">IF(Format_SP2_v3!AA15&lt;&gt;"", Format_SP2_v3!AA15, "")</f>
        <v/>
      </c>
      <c r="AB16" s="15" t="str">
        <f ca="1">IF(Format_SP2_v3!AB15&lt;&gt;"", Format_SP2_v3!AB15, "")</f>
        <v/>
      </c>
      <c r="AC16" s="15" t="str">
        <f ca="1">IF(Format_SP2_v3!AC15&lt;&gt;"", Format_SP2_v3!AC15, "")</f>
        <v/>
      </c>
      <c r="AD16" s="15" t="str">
        <f ca="1">IF(Format_SP2_v3!AD15&lt;&gt;"", Format_SP2_v3!AD15, "")</f>
        <v/>
      </c>
      <c r="AE16" s="15" t="str">
        <f ca="1">IF(Format_SP2_v3!AE15&lt;&gt;"", Format_SP2_v3!AE15, "")</f>
        <v/>
      </c>
      <c r="AF16" s="15" t="str">
        <f ca="1">IF(Format_SP2_v3!AF15&lt;&gt;"", Format_SP2_v3!AF15, "")</f>
        <v/>
      </c>
      <c r="AG16" s="15" t="str">
        <f ca="1">IF(Format_SP2_v3!AG15&lt;&gt;"", Format_SP2_v3!AG15, "")</f>
        <v/>
      </c>
      <c r="AH16" s="15" t="str">
        <f ca="1">IF(Format_SP2_v3!AH15&lt;&gt;"", Format_SP2_v3!AH15, "")</f>
        <v/>
      </c>
      <c r="AI16" s="15" t="str">
        <f ca="1">IF(Format_SP2_v3!AI15&lt;&gt;"", Format_SP2_v3!AI15, "")</f>
        <v/>
      </c>
      <c r="AJ16" s="15" t="str">
        <f ca="1">IF(Format_SP2_v3!AJ15&lt;&gt;"", Format_SP2_v3!AJ15, "")</f>
        <v/>
      </c>
      <c r="AK16" s="15" t="str">
        <f ca="1">IF(Format_SP2_v3!AK15&lt;&gt;"", Format_SP2_v3!AK15, "")</f>
        <v/>
      </c>
      <c r="AL16" s="15" t="str">
        <f ca="1">IF(Format_SP2_v3!AL15&lt;&gt;"", Format_SP2_v3!AL15, "")</f>
        <v/>
      </c>
      <c r="AM16" s="15" t="str">
        <f ca="1">IF(Format_SP2_v3!AM15&lt;&gt;"", Format_SP2_v3!AM15, "")</f>
        <v/>
      </c>
      <c r="AN16" t="str">
        <f ca="1">IF(Format_SP2_v3!AN15&lt;&gt;"", Format_SP2_v3!AN15, "")</f>
        <v/>
      </c>
    </row>
    <row r="17" spans="1:40" ht="16">
      <c r="A17" s="16" t="str">
        <f ca="1">IF(ROW()=4, Format_SP2_v3!A16, IF(ROW()&gt;MAX(Format_SP2_v3!$BC:$BC)+1, INDIRECT("Format_SP3_v2!" &amp; ADDRESS(ROW()-MAX(Format_SP2_v3!$BC:$BC)-1, COLUMN(), 4)), ""))</f>
        <v/>
      </c>
      <c r="B17" s="15" t="str">
        <f ca="1">IF(ROW()&gt;MAX(Format_SP2_v3!$BC:$BC)+1, INDIRECT("Format_SP3_v2!" &amp; ADDRESS(ROW()-MAX(Format_SP2_v3!$BC:$BC)-1, COLUMN(), 4)), "")</f>
        <v/>
      </c>
      <c r="C17" s="15" t="str">
        <f ca="1">IF(Format_SP2_v3!C16&lt;&gt;"", Format_SP2_v3!C16, "")</f>
        <v/>
      </c>
      <c r="D17" s="15" t="str">
        <f ca="1">IF(Format_SP2_v3!D16&lt;&gt;"", Format_SP2_v3!D16, "")</f>
        <v/>
      </c>
      <c r="E17" s="15" t="str">
        <f ca="1">IF(Format_SP2_v3!E16&lt;&gt;"", Format_SP2_v3!E16, "")</f>
        <v>Order</v>
      </c>
      <c r="F17" s="15" t="str">
        <f ca="1">IF(Format_SP2_v3!F16&lt;&gt;"", Format_SP2_v3!F16, "")</f>
        <v/>
      </c>
      <c r="G17" s="15" t="str">
        <f ca="1">IF(Format_SP2_v3!G16&lt;&gt;"", Format_SP2_v3!G16, "")</f>
        <v>X</v>
      </c>
      <c r="H17" s="15" t="str">
        <f ca="1">IF(Format_SP2_v3!H16&lt;&gt;"", Format_SP2_v3!H16, "")</f>
        <v>Oxygen Therapy</v>
      </c>
      <c r="I17" s="15" t="str">
        <f ca="1">IF(Format_SP2_v3!I16&lt;&gt;"", Format_SP2_v3!I16, "")</f>
        <v/>
      </c>
      <c r="J17" s="15" t="str">
        <f ca="1">IF(Format_SP2_v3!J16&lt;&gt;"", Format_SP2_v3!J16, "")</f>
        <v>10 - 15 L/min via Non-Rebreather Mask</v>
      </c>
      <c r="K17" s="15" t="str">
        <f ca="1">IF(Format_SP2_v3!K16&lt;&gt;"", Format_SP2_v3!K16, "")</f>
        <v>Notify Treating Provider if O2 saturations are below 92%</v>
      </c>
      <c r="L17" s="15" t="str">
        <f ca="1">IF(Format_SP2_v3!L16&lt;&gt;"", Format_SP2_v3!L16, "")</f>
        <v>X</v>
      </c>
      <c r="M17" s="15" t="str">
        <f ca="1">IF(Format_SP2_v3!M16&lt;&gt;"", Format_SP2_v3!M16, "")</f>
        <v/>
      </c>
      <c r="N17" s="15" t="str">
        <f ca="1">IF(Format_SP2_v3!N16&lt;&gt;"", Format_SP2_v3!N16, "")</f>
        <v/>
      </c>
      <c r="O17" s="15" t="str">
        <f ca="1">IF(Format_SP2_v3!O16&lt;&gt;"", Format_SP2_v3!O16, "")</f>
        <v/>
      </c>
      <c r="P17" s="15" t="str">
        <f ca="1">IF(Format_SP2_v3!P16&lt;&gt;"", Format_SP2_v3!P16, "")</f>
        <v/>
      </c>
      <c r="Q17" s="15" t="str">
        <f ca="1">IF(Format_SP2_v3!Q16&lt;&gt;"", Format_SP2_v3!Q16, "")</f>
        <v/>
      </c>
      <c r="R17" s="15" t="str">
        <f ca="1">IF(Format_SP2_v3!R16&lt;&gt;"", Format_SP2_v3!R16, "")</f>
        <v/>
      </c>
      <c r="S17" s="15" t="str">
        <f ca="1">IF(Format_SP2_v3!S16&lt;&gt;"", Format_SP2_v3!S16, "")</f>
        <v/>
      </c>
      <c r="T17" s="15" t="str">
        <f ca="1">IF(Format_SP2_v3!T16&lt;&gt;"", Format_SP2_v3!T16, "")</f>
        <v/>
      </c>
      <c r="U17" s="15" t="str">
        <f ca="1">IF(Format_SP2_v3!U16&lt;&gt;"", Format_SP2_v3!U16, "")</f>
        <v/>
      </c>
      <c r="V17" s="15" t="str">
        <f ca="1">IF(Format_SP2_v3!V16&lt;&gt;"", Format_SP2_v3!V16, "")</f>
        <v/>
      </c>
      <c r="W17" s="15" t="str">
        <f ca="1">IF(Format_SP2_v3!W16&lt;&gt;"", Format_SP2_v3!W16, "")</f>
        <v/>
      </c>
      <c r="X17" s="15" t="str">
        <f ca="1">IF(Format_SP2_v3!X16&lt;&gt;"", Format_SP2_v3!X16, "")</f>
        <v/>
      </c>
      <c r="Y17" s="15" t="str">
        <f ca="1">IF(Format_SP2_v3!Y16&lt;&gt;"", Format_SP2_v3!Y16, "")</f>
        <v/>
      </c>
      <c r="Z17" s="15" t="str">
        <f ca="1">IF(Format_SP2_v3!Z16&lt;&gt;"", Format_SP2_v3!Z16, "")</f>
        <v/>
      </c>
      <c r="AA17" s="15" t="str">
        <f ca="1">IF(Format_SP2_v3!AA16&lt;&gt;"", Format_SP2_v3!AA16, "")</f>
        <v/>
      </c>
      <c r="AB17" s="15" t="str">
        <f ca="1">IF(Format_SP2_v3!AB16&lt;&gt;"", Format_SP2_v3!AB16, "")</f>
        <v/>
      </c>
      <c r="AC17" s="15" t="str">
        <f ca="1">IF(Format_SP2_v3!AC16&lt;&gt;"", Format_SP2_v3!AC16, "")</f>
        <v/>
      </c>
      <c r="AD17" s="15" t="str">
        <f ca="1">IF(Format_SP2_v3!AD16&lt;&gt;"", Format_SP2_v3!AD16, "")</f>
        <v/>
      </c>
      <c r="AE17" s="15" t="str">
        <f ca="1">IF(Format_SP2_v3!AE16&lt;&gt;"", Format_SP2_v3!AE16, "")</f>
        <v/>
      </c>
      <c r="AF17" s="15" t="str">
        <f ca="1">IF(Format_SP2_v3!AF16&lt;&gt;"", Format_SP2_v3!AF16, "")</f>
        <v/>
      </c>
      <c r="AG17" s="15" t="str">
        <f ca="1">IF(Format_SP2_v3!AG16&lt;&gt;"", Format_SP2_v3!AG16, "")</f>
        <v/>
      </c>
      <c r="AH17" s="15" t="str">
        <f ca="1">IF(Format_SP2_v3!AH16&lt;&gt;"", Format_SP2_v3!AH16, "")</f>
        <v/>
      </c>
      <c r="AI17" s="15" t="str">
        <f ca="1">IF(Format_SP2_v3!AI16&lt;&gt;"", Format_SP2_v3!AI16, "")</f>
        <v/>
      </c>
      <c r="AJ17" s="15" t="str">
        <f ca="1">IF(Format_SP2_v3!AJ16&lt;&gt;"", Format_SP2_v3!AJ16, "")</f>
        <v/>
      </c>
      <c r="AK17" s="15" t="str">
        <f ca="1">IF(Format_SP2_v3!AK16&lt;&gt;"", Format_SP2_v3!AK16, "")</f>
        <v/>
      </c>
      <c r="AL17" s="15" t="str">
        <f ca="1">IF(Format_SP2_v3!AL16&lt;&gt;"", Format_SP2_v3!AL16, "")</f>
        <v/>
      </c>
      <c r="AM17" s="15" t="str">
        <f ca="1">IF(Format_SP2_v3!AM16&lt;&gt;"", Format_SP2_v3!AM16, "")</f>
        <v/>
      </c>
      <c r="AN17" t="str">
        <f ca="1">IF(Format_SP2_v3!AN16&lt;&gt;"", Format_SP2_v3!AN16, "")</f>
        <v/>
      </c>
    </row>
    <row r="18" spans="1:40" ht="16">
      <c r="A18" s="16" t="str">
        <f ca="1">IF(ROW()=4, Format_SP2_v3!A17, IF(ROW()&gt;MAX(Format_SP2_v3!$BC:$BC)+1, INDIRECT("Format_SP3_v2!" &amp; ADDRESS(ROW()-MAX(Format_SP2_v3!$BC:$BC)-1, COLUMN(), 4)), ""))</f>
        <v/>
      </c>
      <c r="B18" s="15" t="str">
        <f ca="1">IF(ROW()&gt;MAX(Format_SP2_v3!$BC:$BC)+1, INDIRECT("Format_SP3_v2!" &amp; ADDRESS(ROW()-MAX(Format_SP2_v3!$BC:$BC)-1, COLUMN(), 4)), "")</f>
        <v/>
      </c>
      <c r="C18" s="15" t="str">
        <f ca="1">IF(Format_SP2_v3!C17&lt;&gt;"", Format_SP2_v3!C17, "")</f>
        <v/>
      </c>
      <c r="D18" s="15" t="str">
        <f ca="1">IF(Format_SP2_v3!D17&lt;&gt;"", Format_SP2_v3!D17, "")</f>
        <v/>
      </c>
      <c r="E18" s="15" t="str">
        <f ca="1">IF(Format_SP2_v3!E17&lt;&gt;"", Format_SP2_v3!E17, "")</f>
        <v>Order</v>
      </c>
      <c r="F18" s="15" t="str">
        <f ca="1">IF(Format_SP2_v3!F17&lt;&gt;"", Format_SP2_v3!F17, "")</f>
        <v/>
      </c>
      <c r="G18" s="15" t="str">
        <f ca="1">IF(Format_SP2_v3!G17&lt;&gt;"", Format_SP2_v3!G17, "")</f>
        <v>X</v>
      </c>
      <c r="H18" s="15" t="str">
        <f ca="1">IF(Format_SP2_v3!H17&lt;&gt;"", Format_SP2_v3!H17, "")</f>
        <v>Cardiorespiratory Monitoring</v>
      </c>
      <c r="I18" s="15" t="str">
        <f ca="1">IF(Format_SP2_v3!I17&lt;&gt;"", Format_SP2_v3!I17, "")</f>
        <v/>
      </c>
      <c r="J18" s="15" t="str">
        <f ca="1">IF(Format_SP2_v3!J17&lt;&gt;"", Format_SP2_v3!J17, "")</f>
        <v>T;N</v>
      </c>
      <c r="K18" s="15" t="str">
        <f ca="1">IF(Format_SP2_v3!K17&lt;&gt;"", Format_SP2_v3!K17, "")</f>
        <v/>
      </c>
      <c r="L18" s="15" t="str">
        <f ca="1">IF(Format_SP2_v3!L17&lt;&gt;"", Format_SP2_v3!L17, "")</f>
        <v>X</v>
      </c>
      <c r="M18" s="15" t="str">
        <f ca="1">IF(Format_SP2_v3!M17&lt;&gt;"", Format_SP2_v3!M17, "")</f>
        <v/>
      </c>
      <c r="N18" s="15" t="str">
        <f ca="1">IF(Format_SP2_v3!N17&lt;&gt;"", Format_SP2_v3!N17, "")</f>
        <v/>
      </c>
      <c r="O18" s="15" t="str">
        <f ca="1">IF(Format_SP2_v3!O17&lt;&gt;"", Format_SP2_v3!O17, "")</f>
        <v/>
      </c>
      <c r="P18" s="15" t="str">
        <f ca="1">IF(Format_SP2_v3!P17&lt;&gt;"", Format_SP2_v3!P17, "")</f>
        <v/>
      </c>
      <c r="Q18" s="15" t="str">
        <f ca="1">IF(Format_SP2_v3!Q17&lt;&gt;"", Format_SP2_v3!Q17, "")</f>
        <v/>
      </c>
      <c r="R18" s="15" t="str">
        <f ca="1">IF(Format_SP2_v3!R17&lt;&gt;"", Format_SP2_v3!R17, "")</f>
        <v/>
      </c>
      <c r="S18" s="15" t="str">
        <f ca="1">IF(Format_SP2_v3!S17&lt;&gt;"", Format_SP2_v3!S17, "")</f>
        <v/>
      </c>
      <c r="T18" s="15" t="str">
        <f ca="1">IF(Format_SP2_v3!T17&lt;&gt;"", Format_SP2_v3!T17, "")</f>
        <v/>
      </c>
      <c r="U18" s="15" t="str">
        <f ca="1">IF(Format_SP2_v3!U17&lt;&gt;"", Format_SP2_v3!U17, "")</f>
        <v/>
      </c>
      <c r="V18" s="15" t="str">
        <f ca="1">IF(Format_SP2_v3!V17&lt;&gt;"", Format_SP2_v3!V17, "")</f>
        <v/>
      </c>
      <c r="W18" s="15" t="str">
        <f ca="1">IF(Format_SP2_v3!W17&lt;&gt;"", Format_SP2_v3!W17, "")</f>
        <v/>
      </c>
      <c r="X18" s="15" t="str">
        <f ca="1">IF(Format_SP2_v3!X17&lt;&gt;"", Format_SP2_v3!X17, "")</f>
        <v/>
      </c>
      <c r="Y18" s="15" t="str">
        <f ca="1">IF(Format_SP2_v3!Y17&lt;&gt;"", Format_SP2_v3!Y17, "")</f>
        <v/>
      </c>
      <c r="Z18" s="15" t="str">
        <f ca="1">IF(Format_SP2_v3!Z17&lt;&gt;"", Format_SP2_v3!Z17, "")</f>
        <v/>
      </c>
      <c r="AA18" s="15" t="str">
        <f ca="1">IF(Format_SP2_v3!AA17&lt;&gt;"", Format_SP2_v3!AA17, "")</f>
        <v/>
      </c>
      <c r="AB18" s="15" t="str">
        <f ca="1">IF(Format_SP2_v3!AB17&lt;&gt;"", Format_SP2_v3!AB17, "")</f>
        <v/>
      </c>
      <c r="AC18" s="15" t="str">
        <f ca="1">IF(Format_SP2_v3!AC17&lt;&gt;"", Format_SP2_v3!AC17, "")</f>
        <v/>
      </c>
      <c r="AD18" s="15" t="str">
        <f ca="1">IF(Format_SP2_v3!AD17&lt;&gt;"", Format_SP2_v3!AD17, "")</f>
        <v/>
      </c>
      <c r="AE18" s="15" t="str">
        <f ca="1">IF(Format_SP2_v3!AE17&lt;&gt;"", Format_SP2_v3!AE17, "")</f>
        <v/>
      </c>
      <c r="AF18" s="15" t="str">
        <f ca="1">IF(Format_SP2_v3!AF17&lt;&gt;"", Format_SP2_v3!AF17, "")</f>
        <v/>
      </c>
      <c r="AG18" s="15" t="str">
        <f ca="1">IF(Format_SP2_v3!AG17&lt;&gt;"", Format_SP2_v3!AG17, "")</f>
        <v/>
      </c>
      <c r="AH18" s="15" t="str">
        <f ca="1">IF(Format_SP2_v3!AH17&lt;&gt;"", Format_SP2_v3!AH17, "")</f>
        <v/>
      </c>
      <c r="AI18" s="15" t="str">
        <f ca="1">IF(Format_SP2_v3!AI17&lt;&gt;"", Format_SP2_v3!AI17, "")</f>
        <v/>
      </c>
      <c r="AJ18" s="15" t="str">
        <f ca="1">IF(Format_SP2_v3!AJ17&lt;&gt;"", Format_SP2_v3!AJ17, "")</f>
        <v/>
      </c>
      <c r="AK18" s="15" t="str">
        <f ca="1">IF(Format_SP2_v3!AK17&lt;&gt;"", Format_SP2_v3!AK17, "")</f>
        <v/>
      </c>
      <c r="AL18" s="15" t="str">
        <f ca="1">IF(Format_SP2_v3!AL17&lt;&gt;"", Format_SP2_v3!AL17, "")</f>
        <v/>
      </c>
      <c r="AM18" s="15" t="str">
        <f ca="1">IF(Format_SP2_v3!AM17&lt;&gt;"", Format_SP2_v3!AM17, "")</f>
        <v/>
      </c>
      <c r="AN18" t="str">
        <f ca="1">IF(Format_SP2_v3!AN17&lt;&gt;"", Format_SP2_v3!AN17, "")</f>
        <v/>
      </c>
    </row>
    <row r="19" spans="1:40" ht="16">
      <c r="A19" s="16" t="str">
        <f ca="1">IF(ROW()=4, Format_SP2_v3!A18, IF(ROW()&gt;MAX(Format_SP2_v3!$BC:$BC)+1, INDIRECT("Format_SP3_v2!" &amp; ADDRESS(ROW()-MAX(Format_SP2_v3!$BC:$BC)-1, COLUMN(), 4)), ""))</f>
        <v/>
      </c>
      <c r="B19" s="15" t="str">
        <f ca="1">IF(ROW()&gt;MAX(Format_SP2_v3!$BC:$BC)+1, INDIRECT("Format_SP3_v2!" &amp; ADDRESS(ROW()-MAX(Format_SP2_v3!$BC:$BC)-1, COLUMN(), 4)), "")</f>
        <v/>
      </c>
      <c r="C19" s="15" t="str">
        <f ca="1">IF(Format_SP2_v3!C18&lt;&gt;"", Format_SP2_v3!C18, "")</f>
        <v/>
      </c>
      <c r="D19" s="15" t="str">
        <f ca="1">IF(Format_SP2_v3!D18&lt;&gt;"", Format_SP2_v3!D18, "")</f>
        <v/>
      </c>
      <c r="E19" s="15" t="str">
        <f ca="1">IF(Format_SP2_v3!E18&lt;&gt;"", Format_SP2_v3!E18, "")</f>
        <v>Order</v>
      </c>
      <c r="F19" s="15" t="str">
        <f ca="1">IF(Format_SP2_v3!F18&lt;&gt;"", Format_SP2_v3!F18, "")</f>
        <v/>
      </c>
      <c r="G19" s="15" t="str">
        <f ca="1">IF(Format_SP2_v3!G18&lt;&gt;"", Format_SP2_v3!G18, "")</f>
        <v>X</v>
      </c>
      <c r="H19" s="15" t="str">
        <f ca="1">IF(Format_SP2_v3!H18&lt;&gt;"", Format_SP2_v3!H18, "")</f>
        <v>Monitor Intake and Output</v>
      </c>
      <c r="I19" s="15" t="str">
        <f ca="1">IF(Format_SP2_v3!I18&lt;&gt;"", Format_SP2_v3!I18, "")</f>
        <v/>
      </c>
      <c r="J19" s="15" t="str">
        <f ca="1">IF(Format_SP2_v3!J18&lt;&gt;"", Format_SP2_v3!J18, "")</f>
        <v>q1h</v>
      </c>
      <c r="K19" s="15" t="str">
        <f ca="1">IF(Format_SP2_v3!K18&lt;&gt;"", Format_SP2_v3!K18, "")</f>
        <v/>
      </c>
      <c r="L19" s="15" t="str">
        <f ca="1">IF(Format_SP2_v3!L18&lt;&gt;"", Format_SP2_v3!L18, "")</f>
        <v>X</v>
      </c>
      <c r="M19" s="15" t="str">
        <f ca="1">IF(Format_SP2_v3!M18&lt;&gt;"", Format_SP2_v3!M18, "")</f>
        <v/>
      </c>
      <c r="N19" s="15" t="str">
        <f ca="1">IF(Format_SP2_v3!N18&lt;&gt;"", Format_SP2_v3!N18, "")</f>
        <v/>
      </c>
      <c r="O19" s="15" t="str">
        <f ca="1">IF(Format_SP2_v3!O18&lt;&gt;"", Format_SP2_v3!O18, "")</f>
        <v/>
      </c>
      <c r="P19" s="15" t="str">
        <f ca="1">IF(Format_SP2_v3!P18&lt;&gt;"", Format_SP2_v3!P18, "")</f>
        <v/>
      </c>
      <c r="Q19" s="15" t="str">
        <f ca="1">IF(Format_SP2_v3!Q18&lt;&gt;"", Format_SP2_v3!Q18, "")</f>
        <v/>
      </c>
      <c r="R19" s="15" t="str">
        <f ca="1">IF(Format_SP2_v3!R18&lt;&gt;"", Format_SP2_v3!R18, "")</f>
        <v/>
      </c>
      <c r="S19" s="15" t="str">
        <f ca="1">IF(Format_SP2_v3!S18&lt;&gt;"", Format_SP2_v3!S18, "")</f>
        <v/>
      </c>
      <c r="T19" s="15" t="str">
        <f ca="1">IF(Format_SP2_v3!T18&lt;&gt;"", Format_SP2_v3!T18, "")</f>
        <v/>
      </c>
      <c r="U19" s="15" t="str">
        <f ca="1">IF(Format_SP2_v3!U18&lt;&gt;"", Format_SP2_v3!U18, "")</f>
        <v/>
      </c>
      <c r="V19" s="15" t="str">
        <f ca="1">IF(Format_SP2_v3!V18&lt;&gt;"", Format_SP2_v3!V18, "")</f>
        <v/>
      </c>
      <c r="W19" s="15" t="str">
        <f ca="1">IF(Format_SP2_v3!W18&lt;&gt;"", Format_SP2_v3!W18, "")</f>
        <v/>
      </c>
      <c r="X19" s="15" t="str">
        <f ca="1">IF(Format_SP2_v3!X18&lt;&gt;"", Format_SP2_v3!X18, "")</f>
        <v>q1h</v>
      </c>
      <c r="Y19" s="15" t="str">
        <f ca="1">IF(Format_SP2_v3!Y18&lt;&gt;"", Format_SP2_v3!Y18, "")</f>
        <v/>
      </c>
      <c r="Z19" s="15" t="str">
        <f ca="1">IF(Format_SP2_v3!Z18&lt;&gt;"", Format_SP2_v3!Z18, "")</f>
        <v/>
      </c>
      <c r="AA19" s="15" t="str">
        <f ca="1">IF(Format_SP2_v3!AA18&lt;&gt;"", Format_SP2_v3!AA18, "")</f>
        <v/>
      </c>
      <c r="AB19" s="15" t="str">
        <f ca="1">IF(Format_SP2_v3!AB18&lt;&gt;"", Format_SP2_v3!AB18, "")</f>
        <v/>
      </c>
      <c r="AC19" s="15" t="str">
        <f ca="1">IF(Format_SP2_v3!AC18&lt;&gt;"", Format_SP2_v3!AC18, "")</f>
        <v/>
      </c>
      <c r="AD19" s="15" t="str">
        <f ca="1">IF(Format_SP2_v3!AD18&lt;&gt;"", Format_SP2_v3!AD18, "")</f>
        <v/>
      </c>
      <c r="AE19" s="15" t="str">
        <f ca="1">IF(Format_SP2_v3!AE18&lt;&gt;"", Format_SP2_v3!AE18, "")</f>
        <v/>
      </c>
      <c r="AF19" s="15" t="str">
        <f ca="1">IF(Format_SP2_v3!AF18&lt;&gt;"", Format_SP2_v3!AF18, "")</f>
        <v/>
      </c>
      <c r="AG19" s="15" t="str">
        <f ca="1">IF(Format_SP2_v3!AG18&lt;&gt;"", Format_SP2_v3!AG18, "")</f>
        <v/>
      </c>
      <c r="AH19" s="15" t="str">
        <f ca="1">IF(Format_SP2_v3!AH18&lt;&gt;"", Format_SP2_v3!AH18, "")</f>
        <v/>
      </c>
      <c r="AI19" s="15" t="str">
        <f ca="1">IF(Format_SP2_v3!AI18&lt;&gt;"", Format_SP2_v3!AI18, "")</f>
        <v/>
      </c>
      <c r="AJ19" s="15" t="str">
        <f ca="1">IF(Format_SP2_v3!AJ18&lt;&gt;"", Format_SP2_v3!AJ18, "")</f>
        <v/>
      </c>
      <c r="AK19" s="15" t="str">
        <f ca="1">IF(Format_SP2_v3!AK18&lt;&gt;"", Format_SP2_v3!AK18, "")</f>
        <v/>
      </c>
      <c r="AL19" s="15" t="str">
        <f ca="1">IF(Format_SP2_v3!AL18&lt;&gt;"", Format_SP2_v3!AL18, "")</f>
        <v/>
      </c>
      <c r="AM19" s="15" t="str">
        <f ca="1">IF(Format_SP2_v3!AM18&lt;&gt;"", Format_SP2_v3!AM18, "")</f>
        <v/>
      </c>
      <c r="AN19" t="str">
        <f ca="1">IF(Format_SP2_v3!AN18&lt;&gt;"", Format_SP2_v3!AN18, "")</f>
        <v/>
      </c>
    </row>
    <row r="20" spans="1:40" ht="16">
      <c r="A20" s="16" t="str">
        <f ca="1">IF(ROW()=4, Format_SP2_v3!A19, IF(ROW()&gt;MAX(Format_SP2_v3!$BC:$BC)+1, INDIRECT("Format_SP3_v2!" &amp; ADDRESS(ROW()-MAX(Format_SP2_v3!$BC:$BC)-1, COLUMN(), 4)), ""))</f>
        <v/>
      </c>
      <c r="B20" s="15" t="str">
        <f ca="1">IF(ROW()&gt;MAX(Format_SP2_v3!$BC:$BC)+1, INDIRECT("Format_SP3_v2!" &amp; ADDRESS(ROW()-MAX(Format_SP2_v3!$BC:$BC)-1, COLUMN(), 4)), "")</f>
        <v/>
      </c>
      <c r="C20" s="15" t="str">
        <f ca="1">IF(Format_SP2_v3!C19&lt;&gt;"", Format_SP2_v3!C19, "")</f>
        <v/>
      </c>
      <c r="D20" s="15" t="str">
        <f ca="1">IF(Format_SP2_v3!D19&lt;&gt;"", Format_SP2_v3!D19, "")</f>
        <v/>
      </c>
      <c r="E20" s="15" t="str">
        <f ca="1">IF(Format_SP2_v3!E19&lt;&gt;"", Format_SP2_v3!E19, "")</f>
        <v/>
      </c>
      <c r="F20" s="15" t="str">
        <f ca="1">IF(Format_SP2_v3!F19&lt;&gt;"", Format_SP2_v3!F19, "")</f>
        <v/>
      </c>
      <c r="G20" s="15" t="str">
        <f ca="1">IF(Format_SP2_v3!G19&lt;&gt;"", Format_SP2_v3!G19, "")</f>
        <v/>
      </c>
      <c r="H20" s="15" t="str">
        <f ca="1">IF(Format_SP2_v3!H19&lt;&gt;"", Format_SP2_v3!H19, "")</f>
        <v/>
      </c>
      <c r="I20" s="15" t="str">
        <f ca="1">IF(Format_SP2_v3!I19&lt;&gt;"", Format_SP2_v3!I19, "")</f>
        <v/>
      </c>
      <c r="J20" s="15" t="str">
        <f ca="1">IF(Format_SP2_v3!J19&lt;&gt;"", Format_SP2_v3!J19, "")</f>
        <v>q2h</v>
      </c>
      <c r="K20" s="15" t="str">
        <f ca="1">IF(Format_SP2_v3!K19&lt;&gt;"", Format_SP2_v3!K19, "")</f>
        <v/>
      </c>
      <c r="L20" s="15" t="str">
        <f ca="1">IF(Format_SP2_v3!L19&lt;&gt;"", Format_SP2_v3!L19, "")</f>
        <v/>
      </c>
      <c r="M20" s="15" t="str">
        <f ca="1">IF(Format_SP2_v3!M19&lt;&gt;"", Format_SP2_v3!M19, "")</f>
        <v/>
      </c>
      <c r="N20" s="15" t="str">
        <f ca="1">IF(Format_SP2_v3!N19&lt;&gt;"", Format_SP2_v3!N19, "")</f>
        <v/>
      </c>
      <c r="O20" s="15" t="str">
        <f ca="1">IF(Format_SP2_v3!O19&lt;&gt;"", Format_SP2_v3!O19, "")</f>
        <v/>
      </c>
      <c r="P20" s="15" t="str">
        <f ca="1">IF(Format_SP2_v3!P19&lt;&gt;"", Format_SP2_v3!P19, "")</f>
        <v/>
      </c>
      <c r="Q20" s="15" t="str">
        <f ca="1">IF(Format_SP2_v3!Q19&lt;&gt;"", Format_SP2_v3!Q19, "")</f>
        <v/>
      </c>
      <c r="R20" s="15" t="str">
        <f ca="1">IF(Format_SP2_v3!R19&lt;&gt;"", Format_SP2_v3!R19, "")</f>
        <v/>
      </c>
      <c r="S20" s="15" t="str">
        <f ca="1">IF(Format_SP2_v3!S19&lt;&gt;"", Format_SP2_v3!S19, "")</f>
        <v/>
      </c>
      <c r="T20" s="15" t="str">
        <f ca="1">IF(Format_SP2_v3!T19&lt;&gt;"", Format_SP2_v3!T19, "")</f>
        <v/>
      </c>
      <c r="U20" s="15" t="str">
        <f ca="1">IF(Format_SP2_v3!U19&lt;&gt;"", Format_SP2_v3!U19, "")</f>
        <v/>
      </c>
      <c r="V20" s="15" t="str">
        <f ca="1">IF(Format_SP2_v3!V19&lt;&gt;"", Format_SP2_v3!V19, "")</f>
        <v/>
      </c>
      <c r="W20" s="15" t="str">
        <f ca="1">IF(Format_SP2_v3!W19&lt;&gt;"", Format_SP2_v3!W19, "")</f>
        <v/>
      </c>
      <c r="X20" s="15" t="str">
        <f ca="1">IF(Format_SP2_v3!X19&lt;&gt;"", Format_SP2_v3!X19, "")</f>
        <v>q2h</v>
      </c>
      <c r="Y20" s="15" t="str">
        <f ca="1">IF(Format_SP2_v3!Y19&lt;&gt;"", Format_SP2_v3!Y19, "")</f>
        <v/>
      </c>
      <c r="Z20" s="15" t="str">
        <f ca="1">IF(Format_SP2_v3!Z19&lt;&gt;"", Format_SP2_v3!Z19, "")</f>
        <v/>
      </c>
      <c r="AA20" s="15" t="str">
        <f ca="1">IF(Format_SP2_v3!AA19&lt;&gt;"", Format_SP2_v3!AA19, "")</f>
        <v/>
      </c>
      <c r="AB20" s="15" t="str">
        <f ca="1">IF(Format_SP2_v3!AB19&lt;&gt;"", Format_SP2_v3!AB19, "")</f>
        <v/>
      </c>
      <c r="AC20" s="15" t="str">
        <f ca="1">IF(Format_SP2_v3!AC19&lt;&gt;"", Format_SP2_v3!AC19, "")</f>
        <v/>
      </c>
      <c r="AD20" s="15" t="str">
        <f ca="1">IF(Format_SP2_v3!AD19&lt;&gt;"", Format_SP2_v3!AD19, "")</f>
        <v/>
      </c>
      <c r="AE20" s="15" t="str">
        <f ca="1">IF(Format_SP2_v3!AE19&lt;&gt;"", Format_SP2_v3!AE19, "")</f>
        <v/>
      </c>
      <c r="AF20" s="15" t="str">
        <f ca="1">IF(Format_SP2_v3!AF19&lt;&gt;"", Format_SP2_v3!AF19, "")</f>
        <v/>
      </c>
      <c r="AG20" s="15" t="str">
        <f ca="1">IF(Format_SP2_v3!AG19&lt;&gt;"", Format_SP2_v3!AG19, "")</f>
        <v/>
      </c>
      <c r="AH20" s="15" t="str">
        <f ca="1">IF(Format_SP2_v3!AH19&lt;&gt;"", Format_SP2_v3!AH19, "")</f>
        <v/>
      </c>
      <c r="AI20" s="15" t="str">
        <f ca="1">IF(Format_SP2_v3!AI19&lt;&gt;"", Format_SP2_v3!AI19, "")</f>
        <v/>
      </c>
      <c r="AJ20" s="15" t="str">
        <f ca="1">IF(Format_SP2_v3!AJ19&lt;&gt;"", Format_SP2_v3!AJ19, "")</f>
        <v/>
      </c>
      <c r="AK20" s="15" t="str">
        <f ca="1">IF(Format_SP2_v3!AK19&lt;&gt;"", Format_SP2_v3!AK19, "")</f>
        <v/>
      </c>
      <c r="AL20" s="15" t="str">
        <f ca="1">IF(Format_SP2_v3!AL19&lt;&gt;"", Format_SP2_v3!AL19, "")</f>
        <v/>
      </c>
      <c r="AM20" s="15" t="str">
        <f ca="1">IF(Format_SP2_v3!AM19&lt;&gt;"", Format_SP2_v3!AM19, "")</f>
        <v/>
      </c>
      <c r="AN20" t="str">
        <f ca="1">IF(Format_SP2_v3!AN19&lt;&gt;"", Format_SP2_v3!AN19, "")</f>
        <v/>
      </c>
    </row>
    <row r="21" spans="1:40" ht="16">
      <c r="A21" s="16" t="str">
        <f ca="1">IF(ROW()=4, Format_SP2_v3!A20, IF(ROW()&gt;MAX(Format_SP2_v3!$BC:$BC)+1, INDIRECT("Format_SP3_v2!" &amp; ADDRESS(ROW()-MAX(Format_SP2_v3!$BC:$BC)-1, COLUMN(), 4)), ""))</f>
        <v/>
      </c>
      <c r="B21" s="15" t="str">
        <f ca="1">IF(ROW()&gt;MAX(Format_SP2_v3!$BC:$BC)+1, INDIRECT("Format_SP3_v2!" &amp; ADDRESS(ROW()-MAX(Format_SP2_v3!$BC:$BC)-1, COLUMN(), 4)), "")</f>
        <v/>
      </c>
      <c r="C21" s="15" t="str">
        <f ca="1">IF(Format_SP2_v3!C20&lt;&gt;"", Format_SP2_v3!C20, "")</f>
        <v/>
      </c>
      <c r="D21" s="15" t="str">
        <f ca="1">IF(Format_SP2_v3!D20&lt;&gt;"", Format_SP2_v3!D20, "")</f>
        <v/>
      </c>
      <c r="E21" s="15" t="str">
        <f ca="1">IF(Format_SP2_v3!E20&lt;&gt;"", Format_SP2_v3!E20, "")</f>
        <v/>
      </c>
      <c r="F21" s="15" t="str">
        <f ca="1">IF(Format_SP2_v3!F20&lt;&gt;"", Format_SP2_v3!F20, "")</f>
        <v/>
      </c>
      <c r="G21" s="15" t="str">
        <f ca="1">IF(Format_SP2_v3!G20&lt;&gt;"", Format_SP2_v3!G20, "")</f>
        <v/>
      </c>
      <c r="H21" s="15" t="str">
        <f ca="1">IF(Format_SP2_v3!H20&lt;&gt;"", Format_SP2_v3!H20, "")</f>
        <v/>
      </c>
      <c r="I21" s="15" t="str">
        <f ca="1">IF(Format_SP2_v3!I20&lt;&gt;"", Format_SP2_v3!I20, "")</f>
        <v/>
      </c>
      <c r="J21" s="15" t="str">
        <f ca="1">IF(Format_SP2_v3!J20&lt;&gt;"", Format_SP2_v3!J20, "")</f>
        <v>q4h</v>
      </c>
      <c r="K21" s="15" t="str">
        <f ca="1">IF(Format_SP2_v3!K20&lt;&gt;"", Format_SP2_v3!K20, "")</f>
        <v/>
      </c>
      <c r="L21" s="15" t="str">
        <f ca="1">IF(Format_SP2_v3!L20&lt;&gt;"", Format_SP2_v3!L20, "")</f>
        <v/>
      </c>
      <c r="M21" s="15" t="str">
        <f ca="1">IF(Format_SP2_v3!M20&lt;&gt;"", Format_SP2_v3!M20, "")</f>
        <v/>
      </c>
      <c r="N21" s="15" t="str">
        <f ca="1">IF(Format_SP2_v3!N20&lt;&gt;"", Format_SP2_v3!N20, "")</f>
        <v/>
      </c>
      <c r="O21" s="15" t="str">
        <f ca="1">IF(Format_SP2_v3!O20&lt;&gt;"", Format_SP2_v3!O20, "")</f>
        <v/>
      </c>
      <c r="P21" s="15" t="str">
        <f ca="1">IF(Format_SP2_v3!P20&lt;&gt;"", Format_SP2_v3!P20, "")</f>
        <v/>
      </c>
      <c r="Q21" s="15" t="str">
        <f ca="1">IF(Format_SP2_v3!Q20&lt;&gt;"", Format_SP2_v3!Q20, "")</f>
        <v/>
      </c>
      <c r="R21" s="15" t="str">
        <f ca="1">IF(Format_SP2_v3!R20&lt;&gt;"", Format_SP2_v3!R20, "")</f>
        <v/>
      </c>
      <c r="S21" s="15" t="str">
        <f ca="1">IF(Format_SP2_v3!S20&lt;&gt;"", Format_SP2_v3!S20, "")</f>
        <v/>
      </c>
      <c r="T21" s="15" t="str">
        <f ca="1">IF(Format_SP2_v3!T20&lt;&gt;"", Format_SP2_v3!T20, "")</f>
        <v/>
      </c>
      <c r="U21" s="15" t="str">
        <f ca="1">IF(Format_SP2_v3!U20&lt;&gt;"", Format_SP2_v3!U20, "")</f>
        <v/>
      </c>
      <c r="V21" s="15" t="str">
        <f ca="1">IF(Format_SP2_v3!V20&lt;&gt;"", Format_SP2_v3!V20, "")</f>
        <v/>
      </c>
      <c r="W21" s="15" t="str">
        <f ca="1">IF(Format_SP2_v3!W20&lt;&gt;"", Format_SP2_v3!W20, "")</f>
        <v/>
      </c>
      <c r="X21" s="15" t="str">
        <f ca="1">IF(Format_SP2_v3!X20&lt;&gt;"", Format_SP2_v3!X20, "")</f>
        <v>q4h</v>
      </c>
      <c r="Y21" s="15" t="str">
        <f ca="1">IF(Format_SP2_v3!Y20&lt;&gt;"", Format_SP2_v3!Y20, "")</f>
        <v/>
      </c>
      <c r="Z21" s="15" t="str">
        <f ca="1">IF(Format_SP2_v3!Z20&lt;&gt;"", Format_SP2_v3!Z20, "")</f>
        <v/>
      </c>
      <c r="AA21" s="15" t="str">
        <f ca="1">IF(Format_SP2_v3!AA20&lt;&gt;"", Format_SP2_v3!AA20, "")</f>
        <v/>
      </c>
      <c r="AB21" s="15" t="str">
        <f ca="1">IF(Format_SP2_v3!AB20&lt;&gt;"", Format_SP2_v3!AB20, "")</f>
        <v/>
      </c>
      <c r="AC21" s="15" t="str">
        <f ca="1">IF(Format_SP2_v3!AC20&lt;&gt;"", Format_SP2_v3!AC20, "")</f>
        <v/>
      </c>
      <c r="AD21" s="15" t="str">
        <f ca="1">IF(Format_SP2_v3!AD20&lt;&gt;"", Format_SP2_v3!AD20, "")</f>
        <v/>
      </c>
      <c r="AE21" s="15" t="str">
        <f ca="1">IF(Format_SP2_v3!AE20&lt;&gt;"", Format_SP2_v3!AE20, "")</f>
        <v/>
      </c>
      <c r="AF21" s="15" t="str">
        <f ca="1">IF(Format_SP2_v3!AF20&lt;&gt;"", Format_SP2_v3!AF20, "")</f>
        <v/>
      </c>
      <c r="AG21" s="15" t="str">
        <f ca="1">IF(Format_SP2_v3!AG20&lt;&gt;"", Format_SP2_v3!AG20, "")</f>
        <v/>
      </c>
      <c r="AH21" s="15" t="str">
        <f ca="1">IF(Format_SP2_v3!AH20&lt;&gt;"", Format_SP2_v3!AH20, "")</f>
        <v/>
      </c>
      <c r="AI21" s="15" t="str">
        <f ca="1">IF(Format_SP2_v3!AI20&lt;&gt;"", Format_SP2_v3!AI20, "")</f>
        <v/>
      </c>
      <c r="AJ21" s="15" t="str">
        <f ca="1">IF(Format_SP2_v3!AJ20&lt;&gt;"", Format_SP2_v3!AJ20, "")</f>
        <v/>
      </c>
      <c r="AK21" s="15" t="str">
        <f ca="1">IF(Format_SP2_v3!AK20&lt;&gt;"", Format_SP2_v3!AK20, "")</f>
        <v/>
      </c>
      <c r="AL21" s="15" t="str">
        <f ca="1">IF(Format_SP2_v3!AL20&lt;&gt;"", Format_SP2_v3!AL20, "")</f>
        <v/>
      </c>
      <c r="AM21" s="15" t="str">
        <f ca="1">IF(Format_SP2_v3!AM20&lt;&gt;"", Format_SP2_v3!AM20, "")</f>
        <v/>
      </c>
      <c r="AN21" t="str">
        <f ca="1">IF(Format_SP2_v3!AN20&lt;&gt;"", Format_SP2_v3!AN20, "")</f>
        <v/>
      </c>
    </row>
    <row r="22" spans="1:40" ht="16">
      <c r="A22" s="16" t="str">
        <f ca="1">IF(ROW()=4, Format_SP2_v3!A21, IF(ROW()&gt;MAX(Format_SP2_v3!$BC:$BC)+1, INDIRECT("Format_SP3_v2!" &amp; ADDRESS(ROW()-MAX(Format_SP2_v3!$BC:$BC)-1, COLUMN(), 4)), ""))</f>
        <v/>
      </c>
      <c r="B22" s="15" t="str">
        <f ca="1">IF(ROW()&gt;MAX(Format_SP2_v3!$BC:$BC)+1, INDIRECT("Format_SP3_v2!" &amp; ADDRESS(ROW()-MAX(Format_SP2_v3!$BC:$BC)-1, COLUMN(), 4)), "")</f>
        <v/>
      </c>
      <c r="C22" s="15" t="str">
        <f ca="1">IF(Format_SP2_v3!C21&lt;&gt;"", Format_SP2_v3!C21, "")</f>
        <v/>
      </c>
      <c r="D22" s="15" t="str">
        <f ca="1">IF(Format_SP2_v3!D21&lt;&gt;"", Format_SP2_v3!D21, "")</f>
        <v/>
      </c>
      <c r="E22" s="15" t="str">
        <f ca="1">IF(Format_SP2_v3!E21&lt;&gt;"", Format_SP2_v3!E21, "")</f>
        <v/>
      </c>
      <c r="F22" s="15" t="str">
        <f ca="1">IF(Format_SP2_v3!F21&lt;&gt;"", Format_SP2_v3!F21, "")</f>
        <v/>
      </c>
      <c r="G22" s="15" t="str">
        <f ca="1">IF(Format_SP2_v3!G21&lt;&gt;"", Format_SP2_v3!G21, "")</f>
        <v/>
      </c>
      <c r="H22" s="15" t="str">
        <f ca="1">IF(Format_SP2_v3!H21&lt;&gt;"", Format_SP2_v3!H21, "")</f>
        <v/>
      </c>
      <c r="I22" s="15" t="str">
        <f ca="1">IF(Format_SP2_v3!I21&lt;&gt;"", Format_SP2_v3!I21, "")</f>
        <v/>
      </c>
      <c r="J22" s="15" t="str">
        <f ca="1">IF(Format_SP2_v3!J21&lt;&gt;"", Format_SP2_v3!J21, "")</f>
        <v>q6h</v>
      </c>
      <c r="K22" s="15" t="str">
        <f ca="1">IF(Format_SP2_v3!K21&lt;&gt;"", Format_SP2_v3!K21, "")</f>
        <v/>
      </c>
      <c r="L22" s="15" t="str">
        <f ca="1">IF(Format_SP2_v3!L21&lt;&gt;"", Format_SP2_v3!L21, "")</f>
        <v/>
      </c>
      <c r="M22" s="15" t="str">
        <f ca="1">IF(Format_SP2_v3!M21&lt;&gt;"", Format_SP2_v3!M21, "")</f>
        <v/>
      </c>
      <c r="N22" s="15" t="str">
        <f ca="1">IF(Format_SP2_v3!N21&lt;&gt;"", Format_SP2_v3!N21, "")</f>
        <v/>
      </c>
      <c r="O22" s="15" t="str">
        <f ca="1">IF(Format_SP2_v3!O21&lt;&gt;"", Format_SP2_v3!O21, "")</f>
        <v/>
      </c>
      <c r="P22" s="15" t="str">
        <f ca="1">IF(Format_SP2_v3!P21&lt;&gt;"", Format_SP2_v3!P21, "")</f>
        <v/>
      </c>
      <c r="Q22" s="15" t="str">
        <f ca="1">IF(Format_SP2_v3!Q21&lt;&gt;"", Format_SP2_v3!Q21, "")</f>
        <v/>
      </c>
      <c r="R22" s="15" t="str">
        <f ca="1">IF(Format_SP2_v3!R21&lt;&gt;"", Format_SP2_v3!R21, "")</f>
        <v/>
      </c>
      <c r="S22" s="15" t="str">
        <f ca="1">IF(Format_SP2_v3!S21&lt;&gt;"", Format_SP2_v3!S21, "")</f>
        <v/>
      </c>
      <c r="T22" s="15" t="str">
        <f ca="1">IF(Format_SP2_v3!T21&lt;&gt;"", Format_SP2_v3!T21, "")</f>
        <v/>
      </c>
      <c r="U22" s="15" t="str">
        <f ca="1">IF(Format_SP2_v3!U21&lt;&gt;"", Format_SP2_v3!U21, "")</f>
        <v/>
      </c>
      <c r="V22" s="15" t="str">
        <f ca="1">IF(Format_SP2_v3!V21&lt;&gt;"", Format_SP2_v3!V21, "")</f>
        <v/>
      </c>
      <c r="W22" s="15" t="str">
        <f ca="1">IF(Format_SP2_v3!W21&lt;&gt;"", Format_SP2_v3!W21, "")</f>
        <v/>
      </c>
      <c r="X22" s="15" t="str">
        <f ca="1">IF(Format_SP2_v3!X21&lt;&gt;"", Format_SP2_v3!X21, "")</f>
        <v>q6h</v>
      </c>
      <c r="Y22" s="15" t="str">
        <f ca="1">IF(Format_SP2_v3!Y21&lt;&gt;"", Format_SP2_v3!Y21, "")</f>
        <v/>
      </c>
      <c r="Z22" s="15" t="str">
        <f ca="1">IF(Format_SP2_v3!Z21&lt;&gt;"", Format_SP2_v3!Z21, "")</f>
        <v/>
      </c>
      <c r="AA22" s="15" t="str">
        <f ca="1">IF(Format_SP2_v3!AA21&lt;&gt;"", Format_SP2_v3!AA21, "")</f>
        <v/>
      </c>
      <c r="AB22" s="15" t="str">
        <f ca="1">IF(Format_SP2_v3!AB21&lt;&gt;"", Format_SP2_v3!AB21, "")</f>
        <v/>
      </c>
      <c r="AC22" s="15" t="str">
        <f ca="1">IF(Format_SP2_v3!AC21&lt;&gt;"", Format_SP2_v3!AC21, "")</f>
        <v/>
      </c>
      <c r="AD22" s="15" t="str">
        <f ca="1">IF(Format_SP2_v3!AD21&lt;&gt;"", Format_SP2_v3!AD21, "")</f>
        <v/>
      </c>
      <c r="AE22" s="15" t="str">
        <f ca="1">IF(Format_SP2_v3!AE21&lt;&gt;"", Format_SP2_v3!AE21, "")</f>
        <v/>
      </c>
      <c r="AF22" s="15" t="str">
        <f ca="1">IF(Format_SP2_v3!AF21&lt;&gt;"", Format_SP2_v3!AF21, "")</f>
        <v/>
      </c>
      <c r="AG22" s="15" t="str">
        <f ca="1">IF(Format_SP2_v3!AG21&lt;&gt;"", Format_SP2_v3!AG21, "")</f>
        <v/>
      </c>
      <c r="AH22" s="15" t="str">
        <f ca="1">IF(Format_SP2_v3!AH21&lt;&gt;"", Format_SP2_v3!AH21, "")</f>
        <v/>
      </c>
      <c r="AI22" s="15" t="str">
        <f ca="1">IF(Format_SP2_v3!AI21&lt;&gt;"", Format_SP2_v3!AI21, "")</f>
        <v/>
      </c>
      <c r="AJ22" s="15" t="str">
        <f ca="1">IF(Format_SP2_v3!AJ21&lt;&gt;"", Format_SP2_v3!AJ21, "")</f>
        <v/>
      </c>
      <c r="AK22" s="15" t="str">
        <f ca="1">IF(Format_SP2_v3!AK21&lt;&gt;"", Format_SP2_v3!AK21, "")</f>
        <v/>
      </c>
      <c r="AL22" s="15" t="str">
        <f ca="1">IF(Format_SP2_v3!AL21&lt;&gt;"", Format_SP2_v3!AL21, "")</f>
        <v/>
      </c>
      <c r="AM22" s="15" t="str">
        <f ca="1">IF(Format_SP2_v3!AM21&lt;&gt;"", Format_SP2_v3!AM21, "")</f>
        <v/>
      </c>
      <c r="AN22" t="str">
        <f ca="1">IF(Format_SP2_v3!AN21&lt;&gt;"", Format_SP2_v3!AN21, "")</f>
        <v/>
      </c>
    </row>
    <row r="23" spans="1:40" ht="16">
      <c r="A23" s="16" t="str">
        <f ca="1">IF(ROW()=4, Format_SP2_v3!A22, IF(ROW()&gt;MAX(Format_SP2_v3!$BC:$BC)+1, INDIRECT("Format_SP3_v2!" &amp; ADDRESS(ROW()-MAX(Format_SP2_v3!$BC:$BC)-1, COLUMN(), 4)), ""))</f>
        <v/>
      </c>
      <c r="B23" s="15" t="str">
        <f ca="1">IF(ROW()&gt;MAX(Format_SP2_v3!$BC:$BC)+1, INDIRECT("Format_SP3_v2!" &amp; ADDRESS(ROW()-MAX(Format_SP2_v3!$BC:$BC)-1, COLUMN(), 4)), "")</f>
        <v/>
      </c>
      <c r="C23" s="15" t="str">
        <f ca="1">IF(Format_SP2_v3!C22&lt;&gt;"", Format_SP2_v3!C22, "")</f>
        <v/>
      </c>
      <c r="D23" s="15" t="str">
        <f ca="1">IF(Format_SP2_v3!D22&lt;&gt;"", Format_SP2_v3!D22, "")</f>
        <v/>
      </c>
      <c r="E23" s="15" t="str">
        <f ca="1">IF(Format_SP2_v3!E22&lt;&gt;"", Format_SP2_v3!E22, "")</f>
        <v/>
      </c>
      <c r="F23" s="15" t="str">
        <f ca="1">IF(Format_SP2_v3!F22&lt;&gt;"", Format_SP2_v3!F22, "")</f>
        <v/>
      </c>
      <c r="G23" s="15" t="str">
        <f ca="1">IF(Format_SP2_v3!G22&lt;&gt;"", Format_SP2_v3!G22, "")</f>
        <v/>
      </c>
      <c r="H23" s="15" t="str">
        <f ca="1">IF(Format_SP2_v3!H22&lt;&gt;"", Format_SP2_v3!H22, "")</f>
        <v/>
      </c>
      <c r="I23" s="15" t="str">
        <f ca="1">IF(Format_SP2_v3!I22&lt;&gt;"", Format_SP2_v3!I22, "")</f>
        <v/>
      </c>
      <c r="J23" s="15" t="str">
        <f ca="1">IF(Format_SP2_v3!J22&lt;&gt;"", Format_SP2_v3!J22, "")</f>
        <v>q12h</v>
      </c>
      <c r="K23" s="15" t="str">
        <f ca="1">IF(Format_SP2_v3!K22&lt;&gt;"", Format_SP2_v3!K22, "")</f>
        <v/>
      </c>
      <c r="L23" s="15" t="str">
        <f ca="1">IF(Format_SP2_v3!L22&lt;&gt;"", Format_SP2_v3!L22, "")</f>
        <v/>
      </c>
      <c r="M23" s="15" t="str">
        <f ca="1">IF(Format_SP2_v3!M22&lt;&gt;"", Format_SP2_v3!M22, "")</f>
        <v/>
      </c>
      <c r="N23" s="15" t="str">
        <f ca="1">IF(Format_SP2_v3!N22&lt;&gt;"", Format_SP2_v3!N22, "")</f>
        <v/>
      </c>
      <c r="O23" s="15" t="str">
        <f ca="1">IF(Format_SP2_v3!O22&lt;&gt;"", Format_SP2_v3!O22, "")</f>
        <v/>
      </c>
      <c r="P23" s="15" t="str">
        <f ca="1">IF(Format_SP2_v3!P22&lt;&gt;"", Format_SP2_v3!P22, "")</f>
        <v/>
      </c>
      <c r="Q23" s="15" t="str">
        <f ca="1">IF(Format_SP2_v3!Q22&lt;&gt;"", Format_SP2_v3!Q22, "")</f>
        <v/>
      </c>
      <c r="R23" s="15" t="str">
        <f ca="1">IF(Format_SP2_v3!R22&lt;&gt;"", Format_SP2_v3!R22, "")</f>
        <v/>
      </c>
      <c r="S23" s="15" t="str">
        <f ca="1">IF(Format_SP2_v3!S22&lt;&gt;"", Format_SP2_v3!S22, "")</f>
        <v/>
      </c>
      <c r="T23" s="15" t="str">
        <f ca="1">IF(Format_SP2_v3!T22&lt;&gt;"", Format_SP2_v3!T22, "")</f>
        <v/>
      </c>
      <c r="U23" s="15" t="str">
        <f ca="1">IF(Format_SP2_v3!U22&lt;&gt;"", Format_SP2_v3!U22, "")</f>
        <v/>
      </c>
      <c r="V23" s="15" t="str">
        <f ca="1">IF(Format_SP2_v3!V22&lt;&gt;"", Format_SP2_v3!V22, "")</f>
        <v/>
      </c>
      <c r="W23" s="15" t="str">
        <f ca="1">IF(Format_SP2_v3!W22&lt;&gt;"", Format_SP2_v3!W22, "")</f>
        <v/>
      </c>
      <c r="X23" s="15" t="str">
        <f ca="1">IF(Format_SP2_v3!X22&lt;&gt;"", Format_SP2_v3!X22, "")</f>
        <v>q12h</v>
      </c>
      <c r="Y23" s="15" t="str">
        <f ca="1">IF(Format_SP2_v3!Y22&lt;&gt;"", Format_SP2_v3!Y22, "")</f>
        <v/>
      </c>
      <c r="Z23" s="15" t="str">
        <f ca="1">IF(Format_SP2_v3!Z22&lt;&gt;"", Format_SP2_v3!Z22, "")</f>
        <v/>
      </c>
      <c r="AA23" s="15" t="str">
        <f ca="1">IF(Format_SP2_v3!AA22&lt;&gt;"", Format_SP2_v3!AA22, "")</f>
        <v/>
      </c>
      <c r="AB23" s="15" t="str">
        <f ca="1">IF(Format_SP2_v3!AB22&lt;&gt;"", Format_SP2_v3!AB22, "")</f>
        <v/>
      </c>
      <c r="AC23" s="15" t="str">
        <f ca="1">IF(Format_SP2_v3!AC22&lt;&gt;"", Format_SP2_v3!AC22, "")</f>
        <v/>
      </c>
      <c r="AD23" s="15" t="str">
        <f ca="1">IF(Format_SP2_v3!AD22&lt;&gt;"", Format_SP2_v3!AD22, "")</f>
        <v/>
      </c>
      <c r="AE23" s="15" t="str">
        <f ca="1">IF(Format_SP2_v3!AE22&lt;&gt;"", Format_SP2_v3!AE22, "")</f>
        <v/>
      </c>
      <c r="AF23" s="15" t="str">
        <f ca="1">IF(Format_SP2_v3!AF22&lt;&gt;"", Format_SP2_v3!AF22, "")</f>
        <v/>
      </c>
      <c r="AG23" s="15" t="str">
        <f ca="1">IF(Format_SP2_v3!AG22&lt;&gt;"", Format_SP2_v3!AG22, "")</f>
        <v/>
      </c>
      <c r="AH23" s="15" t="str">
        <f ca="1">IF(Format_SP2_v3!AH22&lt;&gt;"", Format_SP2_v3!AH22, "")</f>
        <v/>
      </c>
      <c r="AI23" s="15" t="str">
        <f ca="1">IF(Format_SP2_v3!AI22&lt;&gt;"", Format_SP2_v3!AI22, "")</f>
        <v/>
      </c>
      <c r="AJ23" s="15" t="str">
        <f ca="1">IF(Format_SP2_v3!AJ22&lt;&gt;"", Format_SP2_v3!AJ22, "")</f>
        <v/>
      </c>
      <c r="AK23" s="15" t="str">
        <f ca="1">IF(Format_SP2_v3!AK22&lt;&gt;"", Format_SP2_v3!AK22, "")</f>
        <v/>
      </c>
      <c r="AL23" s="15" t="str">
        <f ca="1">IF(Format_SP2_v3!AL22&lt;&gt;"", Format_SP2_v3!AL22, "")</f>
        <v/>
      </c>
      <c r="AM23" s="15" t="str">
        <f ca="1">IF(Format_SP2_v3!AM22&lt;&gt;"", Format_SP2_v3!AM22, "")</f>
        <v/>
      </c>
      <c r="AN23" t="str">
        <f ca="1">IF(Format_SP2_v3!AN22&lt;&gt;"", Format_SP2_v3!AN22, "")</f>
        <v/>
      </c>
    </row>
    <row r="24" spans="1:40" ht="16">
      <c r="A24" s="16" t="str">
        <f ca="1">IF(ROW()=4, Format_SP2_v3!A23, IF(ROW()&gt;MAX(Format_SP2_v3!$BC:$BC)+1, INDIRECT("Format_SP3_v2!" &amp; ADDRESS(ROW()-MAX(Format_SP2_v3!$BC:$BC)-1, COLUMN(), 4)), ""))</f>
        <v/>
      </c>
      <c r="B24" s="15" t="str">
        <f ca="1">IF(ROW()&gt;MAX(Format_SP2_v3!$BC:$BC)+1, INDIRECT("Format_SP3_v2!" &amp; ADDRESS(ROW()-MAX(Format_SP2_v3!$BC:$BC)-1, COLUMN(), 4)), "")</f>
        <v/>
      </c>
      <c r="C24" s="15" t="str">
        <f ca="1">IF(Format_SP2_v3!C23&lt;&gt;"", Format_SP2_v3!C23, "")</f>
        <v/>
      </c>
      <c r="D24" s="15" t="str">
        <f ca="1">IF(Format_SP2_v3!D23&lt;&gt;"", Format_SP2_v3!D23, "")</f>
        <v/>
      </c>
      <c r="E24" s="15" t="str">
        <f ca="1">IF(Format_SP2_v3!E23&lt;&gt;"", Format_SP2_v3!E23, "")</f>
        <v>Order</v>
      </c>
      <c r="F24" s="15" t="str">
        <f ca="1">IF(Format_SP2_v3!F23&lt;&gt;"", Format_SP2_v3!F23, "")</f>
        <v/>
      </c>
      <c r="G24" s="15" t="str">
        <f ca="1">IF(Format_SP2_v3!G23&lt;&gt;"", Format_SP2_v3!G23, "")</f>
        <v>X</v>
      </c>
      <c r="H24" s="15" t="str">
        <f ca="1">IF(Format_SP2_v3!H23&lt;&gt;"", Format_SP2_v3!H23, "")</f>
        <v>POC Glucose Whole Blood</v>
      </c>
      <c r="I24" s="15" t="str">
        <f ca="1">IF(Format_SP2_v3!I23&lt;&gt;"", Format_SP2_v3!I23, "")</f>
        <v/>
      </c>
      <c r="J24" s="15" t="str">
        <f ca="1">IF(Format_SP2_v3!J23&lt;&gt;"", Format_SP2_v3!J23, "")</f>
        <v>once, STAT</v>
      </c>
      <c r="K24" s="15" t="str">
        <f ca="1">IF(Format_SP2_v3!K23&lt;&gt;"", Format_SP2_v3!K23, "")</f>
        <v/>
      </c>
      <c r="L24" s="15" t="str">
        <f ca="1">IF(Format_SP2_v3!L23&lt;&gt;"", Format_SP2_v3!L23, "")</f>
        <v>X</v>
      </c>
      <c r="M24" s="15" t="str">
        <f ca="1">IF(Format_SP2_v3!M23&lt;&gt;"", Format_SP2_v3!M23, "")</f>
        <v/>
      </c>
      <c r="N24" s="15" t="str">
        <f ca="1">IF(Format_SP2_v3!N23&lt;&gt;"", Format_SP2_v3!N23, "")</f>
        <v/>
      </c>
      <c r="O24" s="15" t="str">
        <f ca="1">IF(Format_SP2_v3!O23&lt;&gt;"", Format_SP2_v3!O23, "")</f>
        <v/>
      </c>
      <c r="P24" s="15" t="str">
        <f ca="1">IF(Format_SP2_v3!P23&lt;&gt;"", Format_SP2_v3!P23, "")</f>
        <v/>
      </c>
      <c r="Q24" s="15" t="str">
        <f ca="1">IF(Format_SP2_v3!Q23&lt;&gt;"", Format_SP2_v3!Q23, "")</f>
        <v/>
      </c>
      <c r="R24" s="15" t="str">
        <f ca="1">IF(Format_SP2_v3!R23&lt;&gt;"", Format_SP2_v3!R23, "")</f>
        <v/>
      </c>
      <c r="S24" s="15" t="str">
        <f ca="1">IF(Format_SP2_v3!S23&lt;&gt;"", Format_SP2_v3!S23, "")</f>
        <v/>
      </c>
      <c r="T24" s="15" t="str">
        <f ca="1">IF(Format_SP2_v3!T23&lt;&gt;"", Format_SP2_v3!T23, "")</f>
        <v/>
      </c>
      <c r="U24" s="15" t="str">
        <f ca="1">IF(Format_SP2_v3!U23&lt;&gt;"", Format_SP2_v3!U23, "")</f>
        <v/>
      </c>
      <c r="V24" s="15" t="str">
        <f ca="1">IF(Format_SP2_v3!V23&lt;&gt;"", Format_SP2_v3!V23, "")</f>
        <v/>
      </c>
      <c r="W24" s="15" t="str">
        <f ca="1">IF(Format_SP2_v3!W23&lt;&gt;"", Format_SP2_v3!W23, "")</f>
        <v/>
      </c>
      <c r="X24" s="15" t="str">
        <f ca="1">IF(Format_SP2_v3!X23&lt;&gt;"", Format_SP2_v3!X23, "")</f>
        <v>once</v>
      </c>
      <c r="Y24" s="15" t="str">
        <f ca="1">IF(Format_SP2_v3!Y23&lt;&gt;"", Format_SP2_v3!Y23, "")</f>
        <v>No</v>
      </c>
      <c r="Z24" s="15" t="str">
        <f ca="1">IF(Format_SP2_v3!Z23&lt;&gt;"", Format_SP2_v3!Z23, "")</f>
        <v/>
      </c>
      <c r="AA24" s="15" t="str">
        <f ca="1">IF(Format_SP2_v3!AA23&lt;&gt;"", Format_SP2_v3!AA23, "")</f>
        <v/>
      </c>
      <c r="AB24" s="15" t="str">
        <f ca="1">IF(Format_SP2_v3!AB23&lt;&gt;"", Format_SP2_v3!AB23, "")</f>
        <v/>
      </c>
      <c r="AC24" s="15" t="str">
        <f ca="1">IF(Format_SP2_v3!AC23&lt;&gt;"", Format_SP2_v3!AC23, "")</f>
        <v/>
      </c>
      <c r="AD24" s="15" t="str">
        <f ca="1">IF(Format_SP2_v3!AD23&lt;&gt;"", Format_SP2_v3!AD23, "")</f>
        <v/>
      </c>
      <c r="AE24" s="15" t="str">
        <f ca="1">IF(Format_SP2_v3!AE23&lt;&gt;"", Format_SP2_v3!AE23, "")</f>
        <v/>
      </c>
      <c r="AF24" s="15" t="str">
        <f ca="1">IF(Format_SP2_v3!AF23&lt;&gt;"", Format_SP2_v3!AF23, "")</f>
        <v/>
      </c>
      <c r="AG24" s="15" t="str">
        <f ca="1">IF(Format_SP2_v3!AG23&lt;&gt;"", Format_SP2_v3!AG23, "")</f>
        <v/>
      </c>
      <c r="AH24" s="15" t="str">
        <f ca="1">IF(Format_SP2_v3!AH23&lt;&gt;"", Format_SP2_v3!AH23, "")</f>
        <v/>
      </c>
      <c r="AI24" s="15" t="str">
        <f ca="1">IF(Format_SP2_v3!AI23&lt;&gt;"", Format_SP2_v3!AI23, "")</f>
        <v/>
      </c>
      <c r="AJ24" s="15" t="str">
        <f ca="1">IF(Format_SP2_v3!AJ23&lt;&gt;"", Format_SP2_v3!AJ23, "")</f>
        <v/>
      </c>
      <c r="AK24" s="15" t="str">
        <f ca="1">IF(Format_SP2_v3!AK23&lt;&gt;"", Format_SP2_v3!AK23, "")</f>
        <v/>
      </c>
      <c r="AL24" s="15" t="str">
        <f ca="1">IF(Format_SP2_v3!AL23&lt;&gt;"", Format_SP2_v3!AL23, "")</f>
        <v/>
      </c>
      <c r="AM24" s="15" t="str">
        <f ca="1">IF(Format_SP2_v3!AM23&lt;&gt;"", Format_SP2_v3!AM23, "")</f>
        <v/>
      </c>
      <c r="AN24" t="str">
        <f ca="1">IF(Format_SP2_v3!AN23&lt;&gt;"", Format_SP2_v3!AN23, "")</f>
        <v/>
      </c>
    </row>
    <row r="25" spans="1:40" ht="16">
      <c r="A25" s="16" t="str">
        <f ca="1">IF(ROW()=4, Format_SP2_v3!A24, IF(ROW()&gt;MAX(Format_SP2_v3!$BC:$BC)+1, INDIRECT("Format_SP3_v2!" &amp; ADDRESS(ROW()-MAX(Format_SP2_v3!$BC:$BC)-1, COLUMN(), 4)), ""))</f>
        <v/>
      </c>
      <c r="B25" s="15" t="str">
        <f ca="1">IF(ROW()&gt;MAX(Format_SP2_v3!$BC:$BC)+1, INDIRECT("Format_SP3_v2!" &amp; ADDRESS(ROW()-MAX(Format_SP2_v3!$BC:$BC)-1, COLUMN(), 4)), "")</f>
        <v/>
      </c>
      <c r="C25" s="15" t="str">
        <f ca="1">IF(Format_SP2_v3!C24&lt;&gt;"", Format_SP2_v3!C24, "")</f>
        <v/>
      </c>
      <c r="D25" s="15" t="str">
        <f ca="1">IF(Format_SP2_v3!D24&lt;&gt;"", Format_SP2_v3!D24, "")</f>
        <v/>
      </c>
      <c r="E25" s="15" t="str">
        <f ca="1">IF(Format_SP2_v3!E24&lt;&gt;"", Format_SP2_v3!E24, "")</f>
        <v>Order</v>
      </c>
      <c r="F25" s="15" t="str">
        <f ca="1">IF(Format_SP2_v3!F24&lt;&gt;"", Format_SP2_v3!F24, "")</f>
        <v/>
      </c>
      <c r="G25" s="15" t="str">
        <f ca="1">IF(Format_SP2_v3!G24&lt;&gt;"", Format_SP2_v3!G24, "")</f>
        <v>X</v>
      </c>
      <c r="H25" s="15" t="str">
        <f ca="1">IF(Format_SP2_v3!H24&lt;&gt;"", Format_SP2_v3!H24, "")</f>
        <v>POC Glucose Whole Blood</v>
      </c>
      <c r="I25" s="15" t="str">
        <f ca="1">IF(Format_SP2_v3!I24&lt;&gt;"", Format_SP2_v3!I24, "")</f>
        <v/>
      </c>
      <c r="J25" s="15" t="str">
        <f ca="1">IF(Format_SP2_v3!J24&lt;&gt;"", Format_SP2_v3!J24, "")</f>
        <v>q1h</v>
      </c>
      <c r="K25" s="15" t="str">
        <f ca="1">IF(Format_SP2_v3!K24&lt;&gt;"", Format_SP2_v3!K24, "")</f>
        <v/>
      </c>
      <c r="L25" s="15" t="str">
        <f ca="1">IF(Format_SP2_v3!L24&lt;&gt;"", Format_SP2_v3!L24, "")</f>
        <v>X</v>
      </c>
      <c r="M25" s="15" t="str">
        <f ca="1">IF(Format_SP2_v3!M24&lt;&gt;"", Format_SP2_v3!M24, "")</f>
        <v/>
      </c>
      <c r="N25" s="15" t="str">
        <f ca="1">IF(Format_SP2_v3!N24&lt;&gt;"", Format_SP2_v3!N24, "")</f>
        <v/>
      </c>
      <c r="O25" s="15" t="str">
        <f ca="1">IF(Format_SP2_v3!O24&lt;&gt;"", Format_SP2_v3!O24, "")</f>
        <v/>
      </c>
      <c r="P25" s="15" t="str">
        <f ca="1">IF(Format_SP2_v3!P24&lt;&gt;"", Format_SP2_v3!P24, "")</f>
        <v/>
      </c>
      <c r="Q25" s="15" t="str">
        <f ca="1">IF(Format_SP2_v3!Q24&lt;&gt;"", Format_SP2_v3!Q24, "")</f>
        <v/>
      </c>
      <c r="R25" s="15" t="str">
        <f ca="1">IF(Format_SP2_v3!R24&lt;&gt;"", Format_SP2_v3!R24, "")</f>
        <v/>
      </c>
      <c r="S25" s="15" t="str">
        <f ca="1">IF(Format_SP2_v3!S24&lt;&gt;"", Format_SP2_v3!S24, "")</f>
        <v/>
      </c>
      <c r="T25" s="15" t="str">
        <f ca="1">IF(Format_SP2_v3!T24&lt;&gt;"", Format_SP2_v3!T24, "")</f>
        <v/>
      </c>
      <c r="U25" s="15" t="str">
        <f ca="1">IF(Format_SP2_v3!U24&lt;&gt;"", Format_SP2_v3!U24, "")</f>
        <v/>
      </c>
      <c r="V25" s="15" t="str">
        <f ca="1">IF(Format_SP2_v3!V24&lt;&gt;"", Format_SP2_v3!V24, "")</f>
        <v/>
      </c>
      <c r="W25" s="15" t="str">
        <f ca="1">IF(Format_SP2_v3!W24&lt;&gt;"", Format_SP2_v3!W24, "")</f>
        <v/>
      </c>
      <c r="X25" s="15" t="str">
        <f ca="1">IF(Format_SP2_v3!X24&lt;&gt;"", Format_SP2_v3!X24, "")</f>
        <v>q1h</v>
      </c>
      <c r="Y25" s="15" t="str">
        <f ca="1">IF(Format_SP2_v3!Y24&lt;&gt;"", Format_SP2_v3!Y24, "")</f>
        <v>No</v>
      </c>
      <c r="Z25" s="15" t="str">
        <f ca="1">IF(Format_SP2_v3!Z24&lt;&gt;"", Format_SP2_v3!Z24, "")</f>
        <v/>
      </c>
      <c r="AA25" s="15" t="str">
        <f ca="1">IF(Format_SP2_v3!AA24&lt;&gt;"", Format_SP2_v3!AA24, "")</f>
        <v/>
      </c>
      <c r="AB25" s="15" t="str">
        <f ca="1">IF(Format_SP2_v3!AB24&lt;&gt;"", Format_SP2_v3!AB24, "")</f>
        <v/>
      </c>
      <c r="AC25" s="15" t="str">
        <f ca="1">IF(Format_SP2_v3!AC24&lt;&gt;"", Format_SP2_v3!AC24, "")</f>
        <v/>
      </c>
      <c r="AD25" s="15" t="str">
        <f ca="1">IF(Format_SP2_v3!AD24&lt;&gt;"", Format_SP2_v3!AD24, "")</f>
        <v/>
      </c>
      <c r="AE25" s="15" t="str">
        <f ca="1">IF(Format_SP2_v3!AE24&lt;&gt;"", Format_SP2_v3!AE24, "")</f>
        <v/>
      </c>
      <c r="AF25" s="15" t="str">
        <f ca="1">IF(Format_SP2_v3!AF24&lt;&gt;"", Format_SP2_v3!AF24, "")</f>
        <v/>
      </c>
      <c r="AG25" s="15" t="str">
        <f ca="1">IF(Format_SP2_v3!AG24&lt;&gt;"", Format_SP2_v3!AG24, "")</f>
        <v/>
      </c>
      <c r="AH25" s="15" t="str">
        <f ca="1">IF(Format_SP2_v3!AH24&lt;&gt;"", Format_SP2_v3!AH24, "")</f>
        <v/>
      </c>
      <c r="AI25" s="15" t="str">
        <f ca="1">IF(Format_SP2_v3!AI24&lt;&gt;"", Format_SP2_v3!AI24, "")</f>
        <v/>
      </c>
      <c r="AJ25" s="15" t="str">
        <f ca="1">IF(Format_SP2_v3!AJ24&lt;&gt;"", Format_SP2_v3!AJ24, "")</f>
        <v/>
      </c>
      <c r="AK25" s="15" t="str">
        <f ca="1">IF(Format_SP2_v3!AK24&lt;&gt;"", Format_SP2_v3!AK24, "")</f>
        <v/>
      </c>
      <c r="AL25" s="15" t="str">
        <f ca="1">IF(Format_SP2_v3!AL24&lt;&gt;"", Format_SP2_v3!AL24, "")</f>
        <v/>
      </c>
      <c r="AM25" s="15" t="str">
        <f ca="1">IF(Format_SP2_v3!AM24&lt;&gt;"", Format_SP2_v3!AM24, "")</f>
        <v/>
      </c>
      <c r="AN25" t="str">
        <f ca="1">IF(Format_SP2_v3!AN24&lt;&gt;"", Format_SP2_v3!AN24, "")</f>
        <v/>
      </c>
    </row>
    <row r="26" spans="1:40" ht="16">
      <c r="A26" s="16" t="str">
        <f ca="1">IF(ROW()=4, Format_SP2_v3!A25, IF(ROW()&gt;MAX(Format_SP2_v3!$BC:$BC)+1, INDIRECT("Format_SP3_v2!" &amp; ADDRESS(ROW()-MAX(Format_SP2_v3!$BC:$BC)-1, COLUMN(), 4)), ""))</f>
        <v/>
      </c>
      <c r="B26" s="15" t="str">
        <f ca="1">IF(ROW()&gt;MAX(Format_SP2_v3!$BC:$BC)+1, INDIRECT("Format_SP3_v2!" &amp; ADDRESS(ROW()-MAX(Format_SP2_v3!$BC:$BC)-1, COLUMN(), 4)), "")</f>
        <v/>
      </c>
      <c r="C26" s="15" t="str">
        <f ca="1">IF(Format_SP2_v3!C25&lt;&gt;"", Format_SP2_v3!C25, "")</f>
        <v/>
      </c>
      <c r="D26" s="15" t="str">
        <f ca="1">IF(Format_SP2_v3!D25&lt;&gt;"", Format_SP2_v3!D25, "")</f>
        <v/>
      </c>
      <c r="E26" s="15" t="str">
        <f ca="1">IF(Format_SP2_v3!E25&lt;&gt;"", Format_SP2_v3!E25, "")</f>
        <v>Order</v>
      </c>
      <c r="F26" s="15" t="str">
        <f ca="1">IF(Format_SP2_v3!F25&lt;&gt;"", Format_SP2_v3!F25, "")</f>
        <v/>
      </c>
      <c r="G26" s="15" t="str">
        <f ca="1">IF(Format_SP2_v3!G25&lt;&gt;"", Format_SP2_v3!G25, "")</f>
        <v/>
      </c>
      <c r="H26" s="15" t="str">
        <f ca="1">IF(Format_SP2_v3!H25&lt;&gt;"", Format_SP2_v3!H25, "")</f>
        <v>Insert Urinary Catheter</v>
      </c>
      <c r="I26" s="15" t="str">
        <f ca="1">IF(Format_SP2_v3!I25&lt;&gt;"", Format_SP2_v3!I25, "")</f>
        <v/>
      </c>
      <c r="J26" s="15" t="str">
        <f ca="1">IF(Format_SP2_v3!J25&lt;&gt;"", Format_SP2_v3!J25, "")</f>
        <v>T;N</v>
      </c>
      <c r="K26" s="15" t="str">
        <f ca="1">IF(Format_SP2_v3!K25&lt;&gt;"", Format_SP2_v3!K25, "")</f>
        <v/>
      </c>
      <c r="L26" s="15" t="str">
        <f ca="1">IF(Format_SP2_v3!L25&lt;&gt;"", Format_SP2_v3!L25, "")</f>
        <v>X</v>
      </c>
      <c r="M26" s="15" t="str">
        <f ca="1">IF(Format_SP2_v3!M25&lt;&gt;"", Format_SP2_v3!M25, "")</f>
        <v/>
      </c>
      <c r="N26" s="15" t="str">
        <f ca="1">IF(Format_SP2_v3!N25&lt;&gt;"", Format_SP2_v3!N25, "")</f>
        <v/>
      </c>
      <c r="O26" s="15" t="str">
        <f ca="1">IF(Format_SP2_v3!O25&lt;&gt;"", Format_SP2_v3!O25, "")</f>
        <v/>
      </c>
      <c r="P26" s="15" t="str">
        <f ca="1">IF(Format_SP2_v3!P25&lt;&gt;"", Format_SP2_v3!P25, "")</f>
        <v/>
      </c>
      <c r="Q26" s="15" t="str">
        <f ca="1">IF(Format_SP2_v3!Q25&lt;&gt;"", Format_SP2_v3!Q25, "")</f>
        <v/>
      </c>
      <c r="R26" s="15" t="str">
        <f ca="1">IF(Format_SP2_v3!R25&lt;&gt;"", Format_SP2_v3!R25, "")</f>
        <v/>
      </c>
      <c r="S26" s="15" t="str">
        <f ca="1">IF(Format_SP2_v3!S25&lt;&gt;"", Format_SP2_v3!S25, "")</f>
        <v/>
      </c>
      <c r="T26" s="15" t="str">
        <f ca="1">IF(Format_SP2_v3!T25&lt;&gt;"", Format_SP2_v3!T25, "")</f>
        <v/>
      </c>
      <c r="U26" s="15" t="str">
        <f ca="1">IF(Format_SP2_v3!U25&lt;&gt;"", Format_SP2_v3!U25, "")</f>
        <v/>
      </c>
      <c r="V26" s="15" t="str">
        <f ca="1">IF(Format_SP2_v3!V25&lt;&gt;"", Format_SP2_v3!V25, "")</f>
        <v/>
      </c>
      <c r="W26" s="15" t="str">
        <f ca="1">IF(Format_SP2_v3!W25&lt;&gt;"", Format_SP2_v3!W25, "")</f>
        <v/>
      </c>
      <c r="X26" s="15" t="str">
        <f ca="1">IF(Format_SP2_v3!X25&lt;&gt;"", Format_SP2_v3!X25, "")</f>
        <v/>
      </c>
      <c r="Y26" s="15" t="str">
        <f ca="1">IF(Format_SP2_v3!Y25&lt;&gt;"", Format_SP2_v3!Y25, "")</f>
        <v/>
      </c>
      <c r="Z26" s="15" t="str">
        <f ca="1">IF(Format_SP2_v3!Z25&lt;&gt;"", Format_SP2_v3!Z25, "")</f>
        <v/>
      </c>
      <c r="AA26" s="15" t="str">
        <f ca="1">IF(Format_SP2_v3!AA25&lt;&gt;"", Format_SP2_v3!AA25, "")</f>
        <v/>
      </c>
      <c r="AB26" s="15" t="str">
        <f ca="1">IF(Format_SP2_v3!AB25&lt;&gt;"", Format_SP2_v3!AB25, "")</f>
        <v/>
      </c>
      <c r="AC26" s="15" t="str">
        <f ca="1">IF(Format_SP2_v3!AC25&lt;&gt;"", Format_SP2_v3!AC25, "")</f>
        <v/>
      </c>
      <c r="AD26" s="15" t="str">
        <f ca="1">IF(Format_SP2_v3!AD25&lt;&gt;"", Format_SP2_v3!AD25, "")</f>
        <v/>
      </c>
      <c r="AE26" s="15" t="str">
        <f ca="1">IF(Format_SP2_v3!AE25&lt;&gt;"", Format_SP2_v3!AE25, "")</f>
        <v/>
      </c>
      <c r="AF26" s="15" t="str">
        <f ca="1">IF(Format_SP2_v3!AF25&lt;&gt;"", Format_SP2_v3!AF25, "")</f>
        <v/>
      </c>
      <c r="AG26" s="15" t="str">
        <f ca="1">IF(Format_SP2_v3!AG25&lt;&gt;"", Format_SP2_v3!AG25, "")</f>
        <v/>
      </c>
      <c r="AH26" s="15" t="str">
        <f ca="1">IF(Format_SP2_v3!AH25&lt;&gt;"", Format_SP2_v3!AH25, "")</f>
        <v/>
      </c>
      <c r="AI26" s="15" t="str">
        <f ca="1">IF(Format_SP2_v3!AI25&lt;&gt;"", Format_SP2_v3!AI25, "")</f>
        <v/>
      </c>
      <c r="AJ26" s="15" t="str">
        <f ca="1">IF(Format_SP2_v3!AJ25&lt;&gt;"", Format_SP2_v3!AJ25, "")</f>
        <v/>
      </c>
      <c r="AK26" s="15" t="str">
        <f ca="1">IF(Format_SP2_v3!AK25&lt;&gt;"", Format_SP2_v3!AK25, "")</f>
        <v/>
      </c>
      <c r="AL26" s="15" t="str">
        <f ca="1">IF(Format_SP2_v3!AL25&lt;&gt;"", Format_SP2_v3!AL25, "")</f>
        <v/>
      </c>
      <c r="AM26" s="15" t="str">
        <f ca="1">IF(Format_SP2_v3!AM25&lt;&gt;"", Format_SP2_v3!AM25, "")</f>
        <v/>
      </c>
      <c r="AN26" t="str">
        <f ca="1">IF(Format_SP2_v3!AN25&lt;&gt;"", Format_SP2_v3!AN25, "")</f>
        <v/>
      </c>
    </row>
    <row r="27" spans="1:40" ht="16">
      <c r="A27" s="16" t="str">
        <f ca="1">IF(ROW()=4, Format_SP2_v3!A26, IF(ROW()&gt;MAX(Format_SP2_v3!$BC:$BC)+1, INDIRECT("Format_SP3_v2!" &amp; ADDRESS(ROW()-MAX(Format_SP2_v3!$BC:$BC)-1, COLUMN(), 4)), ""))</f>
        <v/>
      </c>
      <c r="B27" s="15" t="str">
        <f ca="1">IF(ROW()&gt;MAX(Format_SP2_v3!$BC:$BC)+1, INDIRECT("Format_SP3_v2!" &amp; ADDRESS(ROW()-MAX(Format_SP2_v3!$BC:$BC)-1, COLUMN(), 4)), "")</f>
        <v/>
      </c>
      <c r="C27" s="15" t="str">
        <f ca="1">IF(Format_SP2_v3!C26&lt;&gt;"", Format_SP2_v3!C26, "")</f>
        <v/>
      </c>
      <c r="D27" s="15" t="str">
        <f ca="1">IF(Format_SP2_v3!D26&lt;&gt;"", Format_SP2_v3!D26, "")</f>
        <v/>
      </c>
      <c r="E27" s="15" t="str">
        <f ca="1">IF(Format_SP2_v3!E26&lt;&gt;"", Format_SP2_v3!E26, "")</f>
        <v>Order</v>
      </c>
      <c r="F27" s="15" t="str">
        <f ca="1">IF(Format_SP2_v3!F26&lt;&gt;"", Format_SP2_v3!F26, "")</f>
        <v/>
      </c>
      <c r="G27" s="15" t="str">
        <f ca="1">IF(Format_SP2_v3!G26&lt;&gt;"", Format_SP2_v3!G26, "")</f>
        <v>X</v>
      </c>
      <c r="H27" s="15" t="str">
        <f ca="1">IF(Format_SP2_v3!H26&lt;&gt;"", Format_SP2_v3!H26, "")</f>
        <v>Insert Peripheral IV Catheter</v>
      </c>
      <c r="I27" s="15" t="str">
        <f ca="1">IF(Format_SP2_v3!I26&lt;&gt;"", Format_SP2_v3!I26, "")</f>
        <v/>
      </c>
      <c r="J27" s="15" t="str">
        <f ca="1">IF(Format_SP2_v3!J26&lt;&gt;"", Format_SP2_v3!J26, "")</f>
        <v>T;N, STAT, 2 large bore IVs</v>
      </c>
      <c r="K27" s="15" t="str">
        <f ca="1">IF(Format_SP2_v3!K26&lt;&gt;"", Format_SP2_v3!K26, "")</f>
        <v>After 2  failed peripheral IV attempts insert intraosseous</v>
      </c>
      <c r="L27" s="15" t="str">
        <f ca="1">IF(Format_SP2_v3!L26&lt;&gt;"", Format_SP2_v3!L26, "")</f>
        <v>X</v>
      </c>
      <c r="M27" s="15" t="str">
        <f ca="1">IF(Format_SP2_v3!M26&lt;&gt;"", Format_SP2_v3!M26, "")</f>
        <v/>
      </c>
      <c r="N27" s="15" t="str">
        <f ca="1">IF(Format_SP2_v3!N26&lt;&gt;"", Format_SP2_v3!N26, "")</f>
        <v/>
      </c>
      <c r="O27" s="15" t="str">
        <f ca="1">IF(Format_SP2_v3!O26&lt;&gt;"", Format_SP2_v3!O26, "")</f>
        <v/>
      </c>
      <c r="P27" s="15" t="str">
        <f ca="1">IF(Format_SP2_v3!P26&lt;&gt;"", Format_SP2_v3!P26, "")</f>
        <v/>
      </c>
      <c r="Q27" s="15" t="str">
        <f ca="1">IF(Format_SP2_v3!Q26&lt;&gt;"", Format_SP2_v3!Q26, "")</f>
        <v/>
      </c>
      <c r="R27" s="15" t="str">
        <f ca="1">IF(Format_SP2_v3!R26&lt;&gt;"", Format_SP2_v3!R26, "")</f>
        <v/>
      </c>
      <c r="S27" s="15" t="str">
        <f ca="1">IF(Format_SP2_v3!S26&lt;&gt;"", Format_SP2_v3!S26, "")</f>
        <v/>
      </c>
      <c r="T27" s="15" t="str">
        <f ca="1">IF(Format_SP2_v3!T26&lt;&gt;"", Format_SP2_v3!T26, "")</f>
        <v/>
      </c>
      <c r="U27" s="15" t="str">
        <f ca="1">IF(Format_SP2_v3!U26&lt;&gt;"", Format_SP2_v3!U26, "")</f>
        <v/>
      </c>
      <c r="V27" s="15" t="str">
        <f ca="1">IF(Format_SP2_v3!V26&lt;&gt;"", Format_SP2_v3!V26, "")</f>
        <v/>
      </c>
      <c r="W27" s="15" t="str">
        <f ca="1">IF(Format_SP2_v3!W26&lt;&gt;"", Format_SP2_v3!W26, "")</f>
        <v/>
      </c>
      <c r="X27" s="15" t="str">
        <f ca="1">IF(Format_SP2_v3!X26&lt;&gt;"", Format_SP2_v3!X26, "")</f>
        <v/>
      </c>
      <c r="Y27" s="15" t="str">
        <f ca="1">IF(Format_SP2_v3!Y26&lt;&gt;"", Format_SP2_v3!Y26, "")</f>
        <v/>
      </c>
      <c r="Z27" s="15" t="str">
        <f ca="1">IF(Format_SP2_v3!Z26&lt;&gt;"", Format_SP2_v3!Z26, "")</f>
        <v/>
      </c>
      <c r="AA27" s="15" t="str">
        <f ca="1">IF(Format_SP2_v3!AA26&lt;&gt;"", Format_SP2_v3!AA26, "")</f>
        <v/>
      </c>
      <c r="AB27" s="15" t="str">
        <f ca="1">IF(Format_SP2_v3!AB26&lt;&gt;"", Format_SP2_v3!AB26, "")</f>
        <v/>
      </c>
      <c r="AC27" s="15" t="str">
        <f ca="1">IF(Format_SP2_v3!AC26&lt;&gt;"", Format_SP2_v3!AC26, "")</f>
        <v/>
      </c>
      <c r="AD27" s="15" t="str">
        <f ca="1">IF(Format_SP2_v3!AD26&lt;&gt;"", Format_SP2_v3!AD26, "")</f>
        <v/>
      </c>
      <c r="AE27" s="15" t="str">
        <f ca="1">IF(Format_SP2_v3!AE26&lt;&gt;"", Format_SP2_v3!AE26, "")</f>
        <v/>
      </c>
      <c r="AF27" s="15" t="str">
        <f ca="1">IF(Format_SP2_v3!AF26&lt;&gt;"", Format_SP2_v3!AF26, "")</f>
        <v/>
      </c>
      <c r="AG27" s="15" t="str">
        <f ca="1">IF(Format_SP2_v3!AG26&lt;&gt;"", Format_SP2_v3!AG26, "")</f>
        <v/>
      </c>
      <c r="AH27" s="15" t="str">
        <f ca="1">IF(Format_SP2_v3!AH26&lt;&gt;"", Format_SP2_v3!AH26, "")</f>
        <v/>
      </c>
      <c r="AI27" s="15" t="str">
        <f ca="1">IF(Format_SP2_v3!AI26&lt;&gt;"", Format_SP2_v3!AI26, "")</f>
        <v/>
      </c>
      <c r="AJ27" s="15" t="str">
        <f ca="1">IF(Format_SP2_v3!AJ26&lt;&gt;"", Format_SP2_v3!AJ26, "")</f>
        <v/>
      </c>
      <c r="AK27" s="15" t="str">
        <f ca="1">IF(Format_SP2_v3!AK26&lt;&gt;"", Format_SP2_v3!AK26, "")</f>
        <v/>
      </c>
      <c r="AL27" s="15" t="str">
        <f ca="1">IF(Format_SP2_v3!AL26&lt;&gt;"", Format_SP2_v3!AL26, "")</f>
        <v/>
      </c>
      <c r="AM27" s="15" t="str">
        <f ca="1">IF(Format_SP2_v3!AM26&lt;&gt;"", Format_SP2_v3!AM26, "")</f>
        <v/>
      </c>
      <c r="AN27" t="str">
        <f ca="1">IF(Format_SP2_v3!AN26&lt;&gt;"", Format_SP2_v3!AN26, "")</f>
        <v/>
      </c>
    </row>
    <row r="28" spans="1:40" ht="16">
      <c r="A28" s="16" t="str">
        <f ca="1">IF(ROW()=4, Format_SP2_v3!A27, IF(ROW()&gt;MAX(Format_SP2_v3!$BC:$BC)+1, INDIRECT("Format_SP3_v2!" &amp; ADDRESS(ROW()-MAX(Format_SP2_v3!$BC:$BC)-1, COLUMN(), 4)), ""))</f>
        <v/>
      </c>
      <c r="B28" s="15" t="str">
        <f ca="1">IF(ROW()&gt;MAX(Format_SP2_v3!$BC:$BC)+1, INDIRECT("Format_SP3_v2!" &amp; ADDRESS(ROW()-MAX(Format_SP2_v3!$BC:$BC)-1, COLUMN(), 4)), "")</f>
        <v/>
      </c>
      <c r="C28" s="15" t="str">
        <f ca="1">IF(Format_SP2_v3!C27&lt;&gt;"", Format_SP2_v3!C27, "")</f>
        <v>Diet/Nutrition</v>
      </c>
      <c r="D28" s="15" t="str">
        <f ca="1">IF(Format_SP2_v3!D27&lt;&gt;"", Format_SP2_v3!D27, "")</f>
        <v/>
      </c>
      <c r="E28" s="15" t="str">
        <f ca="1">IF(Format_SP2_v3!E27&lt;&gt;"", Format_SP2_v3!E27, "")</f>
        <v/>
      </c>
      <c r="F28" s="15" t="str">
        <f ca="1">IF(Format_SP2_v3!F27&lt;&gt;"", Format_SP2_v3!F27, "")</f>
        <v/>
      </c>
      <c r="G28" s="15" t="str">
        <f ca="1">IF(Format_SP2_v3!G27&lt;&gt;"", Format_SP2_v3!G27, "")</f>
        <v/>
      </c>
      <c r="H28" s="15" t="str">
        <f ca="1">IF(Format_SP2_v3!H27&lt;&gt;"", Format_SP2_v3!H27, "")</f>
        <v/>
      </c>
      <c r="I28" s="15" t="str">
        <f ca="1">IF(Format_SP2_v3!I27&lt;&gt;"", Format_SP2_v3!I27, "")</f>
        <v/>
      </c>
      <c r="J28" s="15" t="str">
        <f ca="1">IF(Format_SP2_v3!J27&lt;&gt;"", Format_SP2_v3!J27, "")</f>
        <v/>
      </c>
      <c r="K28" s="15" t="str">
        <f ca="1">IF(Format_SP2_v3!K27&lt;&gt;"", Format_SP2_v3!K27, "")</f>
        <v/>
      </c>
      <c r="L28" s="15" t="str">
        <f ca="1">IF(Format_SP2_v3!L27&lt;&gt;"", Format_SP2_v3!L27, "")</f>
        <v/>
      </c>
      <c r="M28" s="15" t="str">
        <f ca="1">IF(Format_SP2_v3!M27&lt;&gt;"", Format_SP2_v3!M27, "")</f>
        <v/>
      </c>
      <c r="N28" s="15" t="str">
        <f ca="1">IF(Format_SP2_v3!N27&lt;&gt;"", Format_SP2_v3!N27, "")</f>
        <v/>
      </c>
      <c r="O28" s="15" t="str">
        <f ca="1">IF(Format_SP2_v3!O27&lt;&gt;"", Format_SP2_v3!O27, "")</f>
        <v/>
      </c>
      <c r="P28" s="15" t="str">
        <f ca="1">IF(Format_SP2_v3!P27&lt;&gt;"", Format_SP2_v3!P27, "")</f>
        <v/>
      </c>
      <c r="Q28" s="15" t="str">
        <f ca="1">IF(Format_SP2_v3!Q27&lt;&gt;"", Format_SP2_v3!Q27, "")</f>
        <v/>
      </c>
      <c r="R28" s="15" t="str">
        <f ca="1">IF(Format_SP2_v3!R27&lt;&gt;"", Format_SP2_v3!R27, "")</f>
        <v/>
      </c>
      <c r="S28" s="15" t="str">
        <f ca="1">IF(Format_SP2_v3!S27&lt;&gt;"", Format_SP2_v3!S27, "")</f>
        <v/>
      </c>
      <c r="T28" s="15" t="str">
        <f ca="1">IF(Format_SP2_v3!T27&lt;&gt;"", Format_SP2_v3!T27, "")</f>
        <v/>
      </c>
      <c r="U28" s="15" t="str">
        <f ca="1">IF(Format_SP2_v3!U27&lt;&gt;"", Format_SP2_v3!U27, "")</f>
        <v/>
      </c>
      <c r="V28" s="15" t="str">
        <f ca="1">IF(Format_SP2_v3!V27&lt;&gt;"", Format_SP2_v3!V27, "")</f>
        <v/>
      </c>
      <c r="W28" s="15" t="str">
        <f ca="1">IF(Format_SP2_v3!W27&lt;&gt;"", Format_SP2_v3!W27, "")</f>
        <v/>
      </c>
      <c r="X28" s="15" t="str">
        <f ca="1">IF(Format_SP2_v3!X27&lt;&gt;"", Format_SP2_v3!X27, "")</f>
        <v/>
      </c>
      <c r="Y28" s="15" t="str">
        <f ca="1">IF(Format_SP2_v3!Y27&lt;&gt;"", Format_SP2_v3!Y27, "")</f>
        <v/>
      </c>
      <c r="Z28" s="15" t="str">
        <f ca="1">IF(Format_SP2_v3!Z27&lt;&gt;"", Format_SP2_v3!Z27, "")</f>
        <v/>
      </c>
      <c r="AA28" s="15" t="str">
        <f ca="1">IF(Format_SP2_v3!AA27&lt;&gt;"", Format_SP2_v3!AA27, "")</f>
        <v/>
      </c>
      <c r="AB28" s="15" t="str">
        <f ca="1">IF(Format_SP2_v3!AB27&lt;&gt;"", Format_SP2_v3!AB27, "")</f>
        <v/>
      </c>
      <c r="AC28" s="15" t="str">
        <f ca="1">IF(Format_SP2_v3!AC27&lt;&gt;"", Format_SP2_v3!AC27, "")</f>
        <v/>
      </c>
      <c r="AD28" s="15" t="str">
        <f ca="1">IF(Format_SP2_v3!AD27&lt;&gt;"", Format_SP2_v3!AD27, "")</f>
        <v/>
      </c>
      <c r="AE28" s="15" t="str">
        <f ca="1">IF(Format_SP2_v3!AE27&lt;&gt;"", Format_SP2_v3!AE27, "")</f>
        <v/>
      </c>
      <c r="AF28" s="15" t="str">
        <f ca="1">IF(Format_SP2_v3!AF27&lt;&gt;"", Format_SP2_v3!AF27, "")</f>
        <v/>
      </c>
      <c r="AG28" s="15" t="str">
        <f ca="1">IF(Format_SP2_v3!AG27&lt;&gt;"", Format_SP2_v3!AG27, "")</f>
        <v/>
      </c>
      <c r="AH28" s="15" t="str">
        <f ca="1">IF(Format_SP2_v3!AH27&lt;&gt;"", Format_SP2_v3!AH27, "")</f>
        <v/>
      </c>
      <c r="AI28" s="15" t="str">
        <f ca="1">IF(Format_SP2_v3!AI27&lt;&gt;"", Format_SP2_v3!AI27, "")</f>
        <v/>
      </c>
      <c r="AJ28" s="15" t="str">
        <f ca="1">IF(Format_SP2_v3!AJ27&lt;&gt;"", Format_SP2_v3!AJ27, "")</f>
        <v/>
      </c>
      <c r="AK28" s="15" t="str">
        <f ca="1">IF(Format_SP2_v3!AK27&lt;&gt;"", Format_SP2_v3!AK27, "")</f>
        <v/>
      </c>
      <c r="AL28" s="15" t="str">
        <f ca="1">IF(Format_SP2_v3!AL27&lt;&gt;"", Format_SP2_v3!AL27, "")</f>
        <v/>
      </c>
      <c r="AM28" s="15" t="str">
        <f ca="1">IF(Format_SP2_v3!AM27&lt;&gt;"", Format_SP2_v3!AM27, "")</f>
        <v/>
      </c>
      <c r="AN28" t="str">
        <f ca="1">IF(Format_SP2_v3!AN27&lt;&gt;"", Format_SP2_v3!AN27, "")</f>
        <v/>
      </c>
    </row>
    <row r="29" spans="1:40" ht="16">
      <c r="A29" s="16" t="str">
        <f ca="1">IF(ROW()=4, Format_SP2_v3!A28, IF(ROW()&gt;MAX(Format_SP2_v3!$BC:$BC)+1, INDIRECT("Format_SP3_v2!" &amp; ADDRESS(ROW()-MAX(Format_SP2_v3!$BC:$BC)-1, COLUMN(), 4)), ""))</f>
        <v/>
      </c>
      <c r="B29" s="15" t="str">
        <f ca="1">IF(ROW()&gt;MAX(Format_SP2_v3!$BC:$BC)+1, INDIRECT("Format_SP3_v2!" &amp; ADDRESS(ROW()-MAX(Format_SP2_v3!$BC:$BC)-1, COLUMN(), 4)), "")</f>
        <v/>
      </c>
      <c r="C29" s="15" t="str">
        <f ca="1">IF(Format_SP2_v3!C28&lt;&gt;"", Format_SP2_v3!C28, "")</f>
        <v/>
      </c>
      <c r="D29" s="15" t="str">
        <f ca="1">IF(Format_SP2_v3!D28&lt;&gt;"", Format_SP2_v3!D28, "")</f>
        <v/>
      </c>
      <c r="E29" s="15" t="str">
        <f ca="1">IF(Format_SP2_v3!E28&lt;&gt;"", Format_SP2_v3!E28, "")</f>
        <v>Order</v>
      </c>
      <c r="F29" s="15" t="str">
        <f ca="1">IF(Format_SP2_v3!F28&lt;&gt;"", Format_SP2_v3!F28, "")</f>
        <v/>
      </c>
      <c r="G29" s="15" t="str">
        <f ca="1">IF(Format_SP2_v3!G28&lt;&gt;"", Format_SP2_v3!G28, "")</f>
        <v>X</v>
      </c>
      <c r="H29" s="15" t="str">
        <f ca="1">IF(Format_SP2_v3!H28&lt;&gt;"", Format_SP2_v3!H28, "")</f>
        <v>NPO</v>
      </c>
      <c r="I29" s="15" t="str">
        <f ca="1">IF(Format_SP2_v3!I28&lt;&gt;"", Format_SP2_v3!I28, "")</f>
        <v/>
      </c>
      <c r="J29" s="15" t="str">
        <f ca="1">IF(Format_SP2_v3!J28&lt;&gt;"", Format_SP2_v3!J28, "")</f>
        <v>T;N</v>
      </c>
      <c r="K29" s="15" t="str">
        <f ca="1">IF(Format_SP2_v3!K28&lt;&gt;"", Format_SP2_v3!K28, "")</f>
        <v/>
      </c>
      <c r="L29" s="15" t="str">
        <f ca="1">IF(Format_SP2_v3!L28&lt;&gt;"", Format_SP2_v3!L28, "")</f>
        <v>X</v>
      </c>
      <c r="M29" s="15" t="str">
        <f ca="1">IF(Format_SP2_v3!M28&lt;&gt;"", Format_SP2_v3!M28, "")</f>
        <v/>
      </c>
      <c r="N29" s="15" t="str">
        <f ca="1">IF(Format_SP2_v3!N28&lt;&gt;"", Format_SP2_v3!N28, "")</f>
        <v/>
      </c>
      <c r="O29" s="15" t="str">
        <f ca="1">IF(Format_SP2_v3!O28&lt;&gt;"", Format_SP2_v3!O28, "")</f>
        <v/>
      </c>
      <c r="P29" s="15" t="str">
        <f ca="1">IF(Format_SP2_v3!P28&lt;&gt;"", Format_SP2_v3!P28, "")</f>
        <v/>
      </c>
      <c r="Q29" s="15" t="str">
        <f ca="1">IF(Format_SP2_v3!Q28&lt;&gt;"", Format_SP2_v3!Q28, "")</f>
        <v/>
      </c>
      <c r="R29" s="15" t="str">
        <f ca="1">IF(Format_SP2_v3!R28&lt;&gt;"", Format_SP2_v3!R28, "")</f>
        <v/>
      </c>
      <c r="S29" s="15" t="str">
        <f ca="1">IF(Format_SP2_v3!S28&lt;&gt;"", Format_SP2_v3!S28, "")</f>
        <v/>
      </c>
      <c r="T29" s="15" t="str">
        <f ca="1">IF(Format_SP2_v3!T28&lt;&gt;"", Format_SP2_v3!T28, "")</f>
        <v/>
      </c>
      <c r="U29" s="15" t="str">
        <f ca="1">IF(Format_SP2_v3!U28&lt;&gt;"", Format_SP2_v3!U28, "")</f>
        <v/>
      </c>
      <c r="V29" s="15" t="str">
        <f ca="1">IF(Format_SP2_v3!V28&lt;&gt;"", Format_SP2_v3!V28, "")</f>
        <v/>
      </c>
      <c r="W29" s="15" t="str">
        <f ca="1">IF(Format_SP2_v3!W28&lt;&gt;"", Format_SP2_v3!W28, "")</f>
        <v/>
      </c>
      <c r="X29" s="15" t="str">
        <f ca="1">IF(Format_SP2_v3!X28&lt;&gt;"", Format_SP2_v3!X28, "")</f>
        <v/>
      </c>
      <c r="Y29" s="15" t="str">
        <f ca="1">IF(Format_SP2_v3!Y28&lt;&gt;"", Format_SP2_v3!Y28, "")</f>
        <v/>
      </c>
      <c r="Z29" s="15" t="str">
        <f ca="1">IF(Format_SP2_v3!Z28&lt;&gt;"", Format_SP2_v3!Z28, "")</f>
        <v/>
      </c>
      <c r="AA29" s="15" t="str">
        <f ca="1">IF(Format_SP2_v3!AA28&lt;&gt;"", Format_SP2_v3!AA28, "")</f>
        <v/>
      </c>
      <c r="AB29" s="15" t="str">
        <f ca="1">IF(Format_SP2_v3!AB28&lt;&gt;"", Format_SP2_v3!AB28, "")</f>
        <v/>
      </c>
      <c r="AC29" s="15" t="str">
        <f ca="1">IF(Format_SP2_v3!AC28&lt;&gt;"", Format_SP2_v3!AC28, "")</f>
        <v/>
      </c>
      <c r="AD29" s="15" t="str">
        <f ca="1">IF(Format_SP2_v3!AD28&lt;&gt;"", Format_SP2_v3!AD28, "")</f>
        <v/>
      </c>
      <c r="AE29" s="15" t="str">
        <f ca="1">IF(Format_SP2_v3!AE28&lt;&gt;"", Format_SP2_v3!AE28, "")</f>
        <v/>
      </c>
      <c r="AF29" s="15" t="str">
        <f ca="1">IF(Format_SP2_v3!AF28&lt;&gt;"", Format_SP2_v3!AF28, "")</f>
        <v/>
      </c>
      <c r="AG29" s="15" t="str">
        <f ca="1">IF(Format_SP2_v3!AG28&lt;&gt;"", Format_SP2_v3!AG28, "")</f>
        <v/>
      </c>
      <c r="AH29" s="15" t="str">
        <f ca="1">IF(Format_SP2_v3!AH28&lt;&gt;"", Format_SP2_v3!AH28, "")</f>
        <v/>
      </c>
      <c r="AI29" s="15" t="str">
        <f ca="1">IF(Format_SP2_v3!AI28&lt;&gt;"", Format_SP2_v3!AI28, "")</f>
        <v/>
      </c>
      <c r="AJ29" s="15" t="str">
        <f ca="1">IF(Format_SP2_v3!AJ28&lt;&gt;"", Format_SP2_v3!AJ28, "")</f>
        <v/>
      </c>
      <c r="AK29" s="15" t="str">
        <f ca="1">IF(Format_SP2_v3!AK28&lt;&gt;"", Format_SP2_v3!AK28, "")</f>
        <v/>
      </c>
      <c r="AL29" s="15" t="str">
        <f ca="1">IF(Format_SP2_v3!AL28&lt;&gt;"", Format_SP2_v3!AL28, "")</f>
        <v/>
      </c>
      <c r="AM29" s="15" t="str">
        <f ca="1">IF(Format_SP2_v3!AM28&lt;&gt;"", Format_SP2_v3!AM28, "")</f>
        <v/>
      </c>
      <c r="AN29" t="str">
        <f ca="1">IF(Format_SP2_v3!AN28&lt;&gt;"", Format_SP2_v3!AN28, "")</f>
        <v/>
      </c>
    </row>
    <row r="30" spans="1:40" ht="16">
      <c r="A30" s="16" t="str">
        <f ca="1">IF(ROW()=4, Format_SP2_v3!A29, IF(ROW()&gt;MAX(Format_SP2_v3!$BC:$BC)+1, INDIRECT("Format_SP3_v2!" &amp; ADDRESS(ROW()-MAX(Format_SP2_v3!$BC:$BC)-1, COLUMN(), 4)), ""))</f>
        <v/>
      </c>
      <c r="B30" s="15" t="str">
        <f ca="1">IF(ROW()&gt;MAX(Format_SP2_v3!$BC:$BC)+1, INDIRECT("Format_SP3_v2!" &amp; ADDRESS(ROW()-MAX(Format_SP2_v3!$BC:$BC)-1, COLUMN(), 4)), "")</f>
        <v/>
      </c>
      <c r="C30" s="15" t="str">
        <f ca="1">IF(Format_SP2_v3!C29&lt;&gt;"", Format_SP2_v3!C29, "")</f>
        <v>Continuous Infusions</v>
      </c>
      <c r="D30" s="15" t="str">
        <f ca="1">IF(Format_SP2_v3!D29&lt;&gt;"", Format_SP2_v3!D29, "")</f>
        <v/>
      </c>
      <c r="E30" s="15" t="str">
        <f ca="1">IF(Format_SP2_v3!E29&lt;&gt;"", Format_SP2_v3!E29, "")</f>
        <v/>
      </c>
      <c r="F30" s="15" t="str">
        <f ca="1">IF(Format_SP2_v3!F29&lt;&gt;"", Format_SP2_v3!F29, "")</f>
        <v/>
      </c>
      <c r="G30" s="15" t="str">
        <f ca="1">IF(Format_SP2_v3!G29&lt;&gt;"", Format_SP2_v3!G29, "")</f>
        <v/>
      </c>
      <c r="H30" s="15" t="str">
        <f ca="1">IF(Format_SP2_v3!H29&lt;&gt;"", Format_SP2_v3!H29, "")</f>
        <v/>
      </c>
      <c r="I30" s="15" t="str">
        <f ca="1">IF(Format_SP2_v3!I29&lt;&gt;"", Format_SP2_v3!I29, "")</f>
        <v/>
      </c>
      <c r="J30" s="15" t="str">
        <f ca="1">IF(Format_SP2_v3!J29&lt;&gt;"", Format_SP2_v3!J29, "")</f>
        <v/>
      </c>
      <c r="K30" s="15" t="str">
        <f ca="1">IF(Format_SP2_v3!K29&lt;&gt;"", Format_SP2_v3!K29, "")</f>
        <v/>
      </c>
      <c r="L30" s="15" t="str">
        <f ca="1">IF(Format_SP2_v3!L29&lt;&gt;"", Format_SP2_v3!L29, "")</f>
        <v/>
      </c>
      <c r="M30" s="15" t="str">
        <f ca="1">IF(Format_SP2_v3!M29&lt;&gt;"", Format_SP2_v3!M29, "")</f>
        <v/>
      </c>
      <c r="N30" s="15" t="str">
        <f ca="1">IF(Format_SP2_v3!N29&lt;&gt;"", Format_SP2_v3!N29, "")</f>
        <v/>
      </c>
      <c r="O30" s="15" t="str">
        <f ca="1">IF(Format_SP2_v3!O29&lt;&gt;"", Format_SP2_v3!O29, "")</f>
        <v/>
      </c>
      <c r="P30" s="15" t="str">
        <f ca="1">IF(Format_SP2_v3!P29&lt;&gt;"", Format_SP2_v3!P29, "")</f>
        <v/>
      </c>
      <c r="Q30" s="15" t="str">
        <f ca="1">IF(Format_SP2_v3!Q29&lt;&gt;"", Format_SP2_v3!Q29, "")</f>
        <v/>
      </c>
      <c r="R30" s="15" t="str">
        <f ca="1">IF(Format_SP2_v3!R29&lt;&gt;"", Format_SP2_v3!R29, "")</f>
        <v/>
      </c>
      <c r="S30" s="15" t="str">
        <f ca="1">IF(Format_SP2_v3!S29&lt;&gt;"", Format_SP2_v3!S29, "")</f>
        <v/>
      </c>
      <c r="T30" s="15" t="str">
        <f ca="1">IF(Format_SP2_v3!T29&lt;&gt;"", Format_SP2_v3!T29, "")</f>
        <v/>
      </c>
      <c r="U30" s="15" t="str">
        <f ca="1">IF(Format_SP2_v3!U29&lt;&gt;"", Format_SP2_v3!U29, "")</f>
        <v/>
      </c>
      <c r="V30" s="15" t="str">
        <f ca="1">IF(Format_SP2_v3!V29&lt;&gt;"", Format_SP2_v3!V29, "")</f>
        <v/>
      </c>
      <c r="W30" s="15" t="str">
        <f ca="1">IF(Format_SP2_v3!W29&lt;&gt;"", Format_SP2_v3!W29, "")</f>
        <v/>
      </c>
      <c r="X30" s="15" t="str">
        <f ca="1">IF(Format_SP2_v3!X29&lt;&gt;"", Format_SP2_v3!X29, "")</f>
        <v/>
      </c>
      <c r="Y30" s="15" t="str">
        <f ca="1">IF(Format_SP2_v3!Y29&lt;&gt;"", Format_SP2_v3!Y29, "")</f>
        <v/>
      </c>
      <c r="Z30" s="15" t="str">
        <f ca="1">IF(Format_SP2_v3!Z29&lt;&gt;"", Format_SP2_v3!Z29, "")</f>
        <v/>
      </c>
      <c r="AA30" s="15" t="str">
        <f ca="1">IF(Format_SP2_v3!AA29&lt;&gt;"", Format_SP2_v3!AA29, "")</f>
        <v/>
      </c>
      <c r="AB30" s="15" t="str">
        <f ca="1">IF(Format_SP2_v3!AB29&lt;&gt;"", Format_SP2_v3!AB29, "")</f>
        <v/>
      </c>
      <c r="AC30" s="15" t="str">
        <f ca="1">IF(Format_SP2_v3!AC29&lt;&gt;"", Format_SP2_v3!AC29, "")</f>
        <v/>
      </c>
      <c r="AD30" s="15" t="str">
        <f ca="1">IF(Format_SP2_v3!AD29&lt;&gt;"", Format_SP2_v3!AD29, "")</f>
        <v/>
      </c>
      <c r="AE30" s="15" t="str">
        <f ca="1">IF(Format_SP2_v3!AE29&lt;&gt;"", Format_SP2_v3!AE29, "")</f>
        <v/>
      </c>
      <c r="AF30" s="15" t="str">
        <f ca="1">IF(Format_SP2_v3!AF29&lt;&gt;"", Format_SP2_v3!AF29, "")</f>
        <v/>
      </c>
      <c r="AG30" s="15" t="str">
        <f ca="1">IF(Format_SP2_v3!AG29&lt;&gt;"", Format_SP2_v3!AG29, "")</f>
        <v/>
      </c>
      <c r="AH30" s="15" t="str">
        <f ca="1">IF(Format_SP2_v3!AH29&lt;&gt;"", Format_SP2_v3!AH29, "")</f>
        <v/>
      </c>
      <c r="AI30" s="15" t="str">
        <f ca="1">IF(Format_SP2_v3!AI29&lt;&gt;"", Format_SP2_v3!AI29, "")</f>
        <v/>
      </c>
      <c r="AJ30" s="15" t="str">
        <f ca="1">IF(Format_SP2_v3!AJ29&lt;&gt;"", Format_SP2_v3!AJ29, "")</f>
        <v/>
      </c>
      <c r="AK30" s="15" t="str">
        <f ca="1">IF(Format_SP2_v3!AK29&lt;&gt;"", Format_SP2_v3!AK29, "")</f>
        <v/>
      </c>
      <c r="AL30" s="15" t="str">
        <f ca="1">IF(Format_SP2_v3!AL29&lt;&gt;"", Format_SP2_v3!AL29, "")</f>
        <v/>
      </c>
      <c r="AM30" s="15" t="str">
        <f ca="1">IF(Format_SP2_v3!AM29&lt;&gt;"", Format_SP2_v3!AM29, "")</f>
        <v/>
      </c>
      <c r="AN30" t="str">
        <f ca="1">IF(Format_SP2_v3!AN29&lt;&gt;"", Format_SP2_v3!AN29, "")</f>
        <v/>
      </c>
    </row>
    <row r="31" spans="1:40" ht="16">
      <c r="A31" s="16" t="str">
        <f ca="1">IF(ROW()=4, Format_SP2_v3!A30, IF(ROW()&gt;MAX(Format_SP2_v3!$BC:$BC)+1, INDIRECT("Format_SP3_v2!" &amp; ADDRESS(ROW()-MAX(Format_SP2_v3!$BC:$BC)-1, COLUMN(), 4)), ""))</f>
        <v/>
      </c>
      <c r="B31" s="15" t="str">
        <f ca="1">IF(ROW()&gt;MAX(Format_SP2_v3!$BC:$BC)+1, INDIRECT("Format_SP3_v2!" &amp; ADDRESS(ROW()-MAX(Format_SP2_v3!$BC:$BC)-1, COLUMN(), 4)), "")</f>
        <v/>
      </c>
      <c r="C31" s="15" t="str">
        <f ca="1">IF(Format_SP2_v3!C30&lt;&gt;"", Format_SP2_v3!C30, "")</f>
        <v/>
      </c>
      <c r="D31" s="15" t="str">
        <f ca="1">IF(Format_SP2_v3!D30&lt;&gt;"", Format_SP2_v3!D30, "")</f>
        <v>Bolus Fluids</v>
      </c>
      <c r="E31" s="15" t="str">
        <f ca="1">IF(Format_SP2_v3!E30&lt;&gt;"", Format_SP2_v3!E30, "")</f>
        <v/>
      </c>
      <c r="F31" s="15" t="str">
        <f ca="1">IF(Format_SP2_v3!F30&lt;&gt;"", Format_SP2_v3!F30, "")</f>
        <v/>
      </c>
      <c r="G31" s="15" t="str">
        <f ca="1">IF(Format_SP2_v3!G30&lt;&gt;"", Format_SP2_v3!G30, "")</f>
        <v/>
      </c>
      <c r="H31" s="15" t="str">
        <f ca="1">IF(Format_SP2_v3!H30&lt;&gt;"", Format_SP2_v3!H30, "")</f>
        <v/>
      </c>
      <c r="I31" s="15" t="str">
        <f ca="1">IF(Format_SP2_v3!I30&lt;&gt;"", Format_SP2_v3!I30, "")</f>
        <v/>
      </c>
      <c r="J31" s="15" t="str">
        <f ca="1">IF(Format_SP2_v3!J30&lt;&gt;"", Format_SP2_v3!J30, "")</f>
        <v/>
      </c>
      <c r="K31" s="15" t="str">
        <f ca="1">IF(Format_SP2_v3!K30&lt;&gt;"", Format_SP2_v3!K30, "")</f>
        <v/>
      </c>
      <c r="L31" s="15" t="str">
        <f ca="1">IF(Format_SP2_v3!L30&lt;&gt;"", Format_SP2_v3!L30, "")</f>
        <v/>
      </c>
      <c r="M31" s="15" t="str">
        <f ca="1">IF(Format_SP2_v3!M30&lt;&gt;"", Format_SP2_v3!M30, "")</f>
        <v/>
      </c>
      <c r="N31" s="15" t="str">
        <f ca="1">IF(Format_SP2_v3!N30&lt;&gt;"", Format_SP2_v3!N30, "")</f>
        <v/>
      </c>
      <c r="O31" s="15" t="str">
        <f ca="1">IF(Format_SP2_v3!O30&lt;&gt;"", Format_SP2_v3!O30, "")</f>
        <v/>
      </c>
      <c r="P31" s="15" t="str">
        <f ca="1">IF(Format_SP2_v3!P30&lt;&gt;"", Format_SP2_v3!P30, "")</f>
        <v/>
      </c>
      <c r="Q31" s="15" t="str">
        <f ca="1">IF(Format_SP2_v3!Q30&lt;&gt;"", Format_SP2_v3!Q30, "")</f>
        <v/>
      </c>
      <c r="R31" s="15" t="str">
        <f ca="1">IF(Format_SP2_v3!R30&lt;&gt;"", Format_SP2_v3!R30, "")</f>
        <v/>
      </c>
      <c r="S31" s="15" t="str">
        <f ca="1">IF(Format_SP2_v3!S30&lt;&gt;"", Format_SP2_v3!S30, "")</f>
        <v/>
      </c>
      <c r="T31" s="15" t="str">
        <f ca="1">IF(Format_SP2_v3!T30&lt;&gt;"", Format_SP2_v3!T30, "")</f>
        <v/>
      </c>
      <c r="U31" s="15" t="str">
        <f ca="1">IF(Format_SP2_v3!U30&lt;&gt;"", Format_SP2_v3!U30, "")</f>
        <v/>
      </c>
      <c r="V31" s="15" t="str">
        <f ca="1">IF(Format_SP2_v3!V30&lt;&gt;"", Format_SP2_v3!V30, "")</f>
        <v/>
      </c>
      <c r="W31" s="15" t="str">
        <f ca="1">IF(Format_SP2_v3!W30&lt;&gt;"", Format_SP2_v3!W30, "")</f>
        <v/>
      </c>
      <c r="X31" s="15" t="str">
        <f ca="1">IF(Format_SP2_v3!X30&lt;&gt;"", Format_SP2_v3!X30, "")</f>
        <v/>
      </c>
      <c r="Y31" s="15" t="str">
        <f ca="1">IF(Format_SP2_v3!Y30&lt;&gt;"", Format_SP2_v3!Y30, "")</f>
        <v/>
      </c>
      <c r="Z31" s="15" t="str">
        <f ca="1">IF(Format_SP2_v3!Z30&lt;&gt;"", Format_SP2_v3!Z30, "")</f>
        <v/>
      </c>
      <c r="AA31" s="15" t="str">
        <f ca="1">IF(Format_SP2_v3!AA30&lt;&gt;"", Format_SP2_v3!AA30, "")</f>
        <v/>
      </c>
      <c r="AB31" s="15" t="str">
        <f ca="1">IF(Format_SP2_v3!AB30&lt;&gt;"", Format_SP2_v3!AB30, "")</f>
        <v/>
      </c>
      <c r="AC31" s="15" t="str">
        <f ca="1">IF(Format_SP2_v3!AC30&lt;&gt;"", Format_SP2_v3!AC30, "")</f>
        <v/>
      </c>
      <c r="AD31" s="15" t="str">
        <f ca="1">IF(Format_SP2_v3!AD30&lt;&gt;"", Format_SP2_v3!AD30, "")</f>
        <v/>
      </c>
      <c r="AE31" s="15" t="str">
        <f ca="1">IF(Format_SP2_v3!AE30&lt;&gt;"", Format_SP2_v3!AE30, "")</f>
        <v/>
      </c>
      <c r="AF31" s="15" t="str">
        <f ca="1">IF(Format_SP2_v3!AF30&lt;&gt;"", Format_SP2_v3!AF30, "")</f>
        <v/>
      </c>
      <c r="AG31" s="15" t="str">
        <f ca="1">IF(Format_SP2_v3!AG30&lt;&gt;"", Format_SP2_v3!AG30, "")</f>
        <v/>
      </c>
      <c r="AH31" s="15" t="str">
        <f ca="1">IF(Format_SP2_v3!AH30&lt;&gt;"", Format_SP2_v3!AH30, "")</f>
        <v/>
      </c>
      <c r="AI31" s="15" t="str">
        <f ca="1">IF(Format_SP2_v3!AI30&lt;&gt;"", Format_SP2_v3!AI30, "")</f>
        <v/>
      </c>
      <c r="AJ31" s="15" t="str">
        <f ca="1">IF(Format_SP2_v3!AJ30&lt;&gt;"", Format_SP2_v3!AJ30, "")</f>
        <v/>
      </c>
      <c r="AK31" s="15" t="str">
        <f ca="1">IF(Format_SP2_v3!AK30&lt;&gt;"", Format_SP2_v3!AK30, "")</f>
        <v/>
      </c>
      <c r="AL31" s="15" t="str">
        <f ca="1">IF(Format_SP2_v3!AL30&lt;&gt;"", Format_SP2_v3!AL30, "")</f>
        <v/>
      </c>
      <c r="AM31" s="15" t="str">
        <f ca="1">IF(Format_SP2_v3!AM30&lt;&gt;"", Format_SP2_v3!AM30, "")</f>
        <v/>
      </c>
      <c r="AN31" t="str">
        <f ca="1">IF(Format_SP2_v3!AN30&lt;&gt;"", Format_SP2_v3!AN30, "")</f>
        <v/>
      </c>
    </row>
    <row r="32" spans="1:40" ht="96">
      <c r="A32" s="16" t="str">
        <f ca="1">IF(ROW()=4, Format_SP2_v3!A31, IF(ROW()&gt;MAX(Format_SP2_v3!$BC:$BC)+1, INDIRECT("Format_SP3_v2!" &amp; ADDRESS(ROW()-MAX(Format_SP2_v3!$BC:$BC)-1, COLUMN(), 4)), ""))</f>
        <v/>
      </c>
      <c r="B32" s="15" t="str">
        <f ca="1">IF(ROW()&gt;MAX(Format_SP2_v3!$BC:$BC)+1, INDIRECT("Format_SP3_v2!" &amp; ADDRESS(ROW()-MAX(Format_SP2_v3!$BC:$BC)-1, COLUMN(), 4)), "")</f>
        <v/>
      </c>
      <c r="C32" s="15" t="str">
        <f ca="1">IF(Format_SP2_v3!C31&lt;&gt;"", Format_SP2_v3!C31, "")</f>
        <v/>
      </c>
      <c r="D32" s="15" t="str">
        <f ca="1">IF(Format_SP2_v3!D31&lt;&gt;"", Format_SP2_v3!D31, "")</f>
        <v/>
      </c>
      <c r="E32" s="41" t="str">
        <f ca="1">IF(Format_SP2_v3!E31&lt;&gt;"", Format_SP2_v3!E31, "")</f>
        <v>Note</v>
      </c>
      <c r="F32" s="41" t="str">
        <f ca="1">IF(Format_SP2_v3!F31&lt;&gt;"", Format_SP2_v3!F31, "")</f>
        <v>X</v>
      </c>
      <c r="G32" s="41" t="str">
        <f ca="1">IF(Format_SP2_v3!G31&lt;&gt;"", Format_SP2_v3!G31, "")</f>
        <v/>
      </c>
      <c r="H32" s="41"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s="15" t="str">
        <f ca="1">IF(Format_SP2_v3!I31&lt;&gt;"", Format_SP2_v3!I31, "")</f>
        <v/>
      </c>
      <c r="J32" s="15" t="str">
        <f ca="1">IF(Format_SP2_v3!J31&lt;&gt;"", Format_SP2_v3!J31, "")</f>
        <v/>
      </c>
      <c r="K32" s="15" t="str">
        <f ca="1">IF(Format_SP2_v3!K31&lt;&gt;"", Format_SP2_v3!K31, "")</f>
        <v/>
      </c>
      <c r="L32" s="15" t="str">
        <f ca="1">IF(Format_SP2_v3!L31&lt;&gt;"", Format_SP2_v3!L31, "")</f>
        <v/>
      </c>
      <c r="M32" s="15" t="str">
        <f ca="1">IF(Format_SP2_v3!M31&lt;&gt;"", Format_SP2_v3!M31, "")</f>
        <v/>
      </c>
      <c r="N32" s="15" t="str">
        <f ca="1">IF(Format_SP2_v3!N31&lt;&gt;"", Format_SP2_v3!N31, "")</f>
        <v/>
      </c>
      <c r="O32" s="15" t="str">
        <f ca="1">IF(Format_SP2_v3!O31&lt;&gt;"", Format_SP2_v3!O31, "")</f>
        <v/>
      </c>
      <c r="P32" s="15" t="str">
        <f ca="1">IF(Format_SP2_v3!P31&lt;&gt;"", Format_SP2_v3!P31, "")</f>
        <v/>
      </c>
      <c r="Q32" s="15" t="str">
        <f ca="1">IF(Format_SP2_v3!Q31&lt;&gt;"", Format_SP2_v3!Q31, "")</f>
        <v/>
      </c>
      <c r="R32" s="15" t="str">
        <f ca="1">IF(Format_SP2_v3!R31&lt;&gt;"", Format_SP2_v3!R31, "")</f>
        <v/>
      </c>
      <c r="S32" s="15" t="str">
        <f ca="1">IF(Format_SP2_v3!S31&lt;&gt;"", Format_SP2_v3!S31, "")</f>
        <v/>
      </c>
      <c r="T32" s="15" t="str">
        <f ca="1">IF(Format_SP2_v3!T31&lt;&gt;"", Format_SP2_v3!T31, "")</f>
        <v/>
      </c>
      <c r="U32" s="15" t="str">
        <f ca="1">IF(Format_SP2_v3!U31&lt;&gt;"", Format_SP2_v3!U31, "")</f>
        <v/>
      </c>
      <c r="V32" s="15" t="str">
        <f ca="1">IF(Format_SP2_v3!V31&lt;&gt;"", Format_SP2_v3!V31, "")</f>
        <v/>
      </c>
      <c r="W32" s="15" t="str">
        <f ca="1">IF(Format_SP2_v3!W31&lt;&gt;"", Format_SP2_v3!W31, "")</f>
        <v/>
      </c>
      <c r="X32" s="15" t="str">
        <f ca="1">IF(Format_SP2_v3!X31&lt;&gt;"", Format_SP2_v3!X31, "")</f>
        <v/>
      </c>
      <c r="Y32" s="15" t="str">
        <f ca="1">IF(Format_SP2_v3!Y31&lt;&gt;"", Format_SP2_v3!Y31, "")</f>
        <v/>
      </c>
      <c r="Z32" s="15" t="str">
        <f ca="1">IF(Format_SP2_v3!Z31&lt;&gt;"", Format_SP2_v3!Z31, "")</f>
        <v/>
      </c>
      <c r="AA32" s="15" t="str">
        <f ca="1">IF(Format_SP2_v3!AA31&lt;&gt;"", Format_SP2_v3!AA31, "")</f>
        <v/>
      </c>
      <c r="AB32" s="15" t="str">
        <f ca="1">IF(Format_SP2_v3!AB31&lt;&gt;"", Format_SP2_v3!AB31, "")</f>
        <v/>
      </c>
      <c r="AC32" s="15" t="str">
        <f ca="1">IF(Format_SP2_v3!AC31&lt;&gt;"", Format_SP2_v3!AC31, "")</f>
        <v/>
      </c>
      <c r="AD32" s="15" t="str">
        <f ca="1">IF(Format_SP2_v3!AD31&lt;&gt;"", Format_SP2_v3!AD31, "")</f>
        <v/>
      </c>
      <c r="AE32" s="15" t="str">
        <f ca="1">IF(Format_SP2_v3!AE31&lt;&gt;"", Format_SP2_v3!AE31, "")</f>
        <v/>
      </c>
      <c r="AF32" s="15" t="str">
        <f ca="1">IF(Format_SP2_v3!AF31&lt;&gt;"", Format_SP2_v3!AF31, "")</f>
        <v/>
      </c>
      <c r="AG32" s="15" t="str">
        <f ca="1">IF(Format_SP2_v3!AG31&lt;&gt;"", Format_SP2_v3!AG31, "")</f>
        <v/>
      </c>
      <c r="AH32" s="15" t="str">
        <f ca="1">IF(Format_SP2_v3!AH31&lt;&gt;"", Format_SP2_v3!AH31, "")</f>
        <v/>
      </c>
      <c r="AI32" s="15" t="str">
        <f ca="1">IF(Format_SP2_v3!AI31&lt;&gt;"", Format_SP2_v3!AI31, "")</f>
        <v/>
      </c>
      <c r="AJ32" s="15" t="str">
        <f ca="1">IF(Format_SP2_v3!AJ31&lt;&gt;"", Format_SP2_v3!AJ31, "")</f>
        <v/>
      </c>
      <c r="AK32" s="15" t="str">
        <f ca="1">IF(Format_SP2_v3!AK31&lt;&gt;"", Format_SP2_v3!AK31, "")</f>
        <v/>
      </c>
      <c r="AL32" s="15" t="str">
        <f ca="1">IF(Format_SP2_v3!AL31&lt;&gt;"", Format_SP2_v3!AL31, "")</f>
        <v/>
      </c>
      <c r="AM32" s="15" t="str">
        <f ca="1">IF(Format_SP2_v3!AM31&lt;&gt;"", Format_SP2_v3!AM31, "")</f>
        <v/>
      </c>
      <c r="AN32" t="str">
        <f ca="1">IF(Format_SP2_v3!AN31&lt;&gt;"", Format_SP2_v3!AN31, "")</f>
        <v/>
      </c>
    </row>
    <row r="33" spans="1:40" ht="80">
      <c r="A33" s="16" t="str">
        <f ca="1">IF(ROW()=4, Format_SP2_v3!A32, IF(ROW()&gt;MAX(Format_SP2_v3!$BC:$BC)+1, INDIRECT("Format_SP3_v2!" &amp; ADDRESS(ROW()-MAX(Format_SP2_v3!$BC:$BC)-1, COLUMN(), 4)), ""))</f>
        <v/>
      </c>
      <c r="B33" s="15" t="str">
        <f ca="1">IF(ROW()&gt;MAX(Format_SP2_v3!$BC:$BC)+1, INDIRECT("Format_SP3_v2!" &amp; ADDRESS(ROW()-MAX(Format_SP2_v3!$BC:$BC)-1, COLUMN(), 4)), "")</f>
        <v/>
      </c>
      <c r="C33" s="15" t="str">
        <f ca="1">IF(Format_SP2_v3!C32&lt;&gt;"", Format_SP2_v3!C32, "")</f>
        <v/>
      </c>
      <c r="D33" s="15" t="str">
        <f ca="1">IF(Format_SP2_v3!D32&lt;&gt;"", Format_SP2_v3!D32, "")</f>
        <v/>
      </c>
      <c r="E33" s="15" t="str">
        <f ca="1">IF(Format_SP2_v3!E32&lt;&gt;"", Format_SP2_v3!E32, "")</f>
        <v>Order</v>
      </c>
      <c r="F33" s="15" t="str">
        <f ca="1">IF(Format_SP2_v3!F32&lt;&gt;"", Format_SP2_v3!F32, "")</f>
        <v/>
      </c>
      <c r="G33" s="15" t="str">
        <f ca="1">IF(Format_SP2_v3!G32&lt;&gt;"", Format_SP2_v3!G32, "")</f>
        <v>X</v>
      </c>
      <c r="H33" s="15" t="str">
        <f ca="1">IF(Format_SP2_v3!H32&lt;&gt;"", Format_SP2_v3!H32, "")</f>
        <v>sodium chloride 0.9% (NS) bolus</v>
      </c>
      <c r="I33" s="15" t="str">
        <f ca="1">IF(Format_SP2_v3!I32&lt;&gt;"", Format_SP2_v3!I32, "")</f>
        <v/>
      </c>
      <c r="J33" s="15" t="str">
        <f ca="1">IF(Format_SP2_v3!J32&lt;&gt;"", Format_SP2_v3!J32, "")</f>
        <v>20 mL/kg, IV, once, administer over: 5 minute, drug form: bag, first dose: STAT</v>
      </c>
      <c r="K33" s="15"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s="15" t="str">
        <f ca="1">IF(Format_SP2_v3!L32&lt;&gt;"", Format_SP2_v3!L32, "")</f>
        <v>X</v>
      </c>
      <c r="M33" s="15" t="str">
        <f ca="1">IF(Format_SP2_v3!M32&lt;&gt;"", Format_SP2_v3!M32, "")</f>
        <v/>
      </c>
      <c r="N33" s="15" t="str">
        <f ca="1">IF(Format_SP2_v3!N32&lt;&gt;"", Format_SP2_v3!N32, "")</f>
        <v/>
      </c>
      <c r="O33" s="15" t="str">
        <f ca="1">IF(Format_SP2_v3!O32&lt;&gt;"", Format_SP2_v3!O32, "")</f>
        <v/>
      </c>
      <c r="P33" s="15" t="str">
        <f ca="1">IF(Format_SP2_v3!P32&lt;&gt;"", Format_SP2_v3!P32, "")</f>
        <v/>
      </c>
      <c r="Q33" s="15" t="str">
        <f ca="1">IF(Format_SP2_v3!Q32&lt;&gt;"", Format_SP2_v3!Q32, "")</f>
        <v/>
      </c>
      <c r="R33" s="15">
        <f ca="1">IF(Format_SP2_v3!R32&lt;&gt;"", Format_SP2_v3!R32, "")</f>
        <v>20</v>
      </c>
      <c r="S33" s="15" t="str">
        <f ca="1">IF(Format_SP2_v3!S32&lt;&gt;"", Format_SP2_v3!S32, "")</f>
        <v>mL/kg</v>
      </c>
      <c r="T33" s="15" t="str">
        <f ca="1">IF(Format_SP2_v3!T32&lt;&gt;"", Format_SP2_v3!T32, "")</f>
        <v/>
      </c>
      <c r="U33" s="15" t="str">
        <f ca="1">IF(Format_SP2_v3!U32&lt;&gt;"", Format_SP2_v3!U32, "")</f>
        <v/>
      </c>
      <c r="V33" s="15" t="str">
        <f ca="1">IF(Format_SP2_v3!V32&lt;&gt;"", Format_SP2_v3!V32, "")</f>
        <v/>
      </c>
      <c r="W33" s="15" t="str">
        <f ca="1">IF(Format_SP2_v3!W32&lt;&gt;"", Format_SP2_v3!W32, "")</f>
        <v>IV</v>
      </c>
      <c r="X33" s="15" t="str">
        <f ca="1">IF(Format_SP2_v3!X32&lt;&gt;"", Format_SP2_v3!X32, "")</f>
        <v>once</v>
      </c>
      <c r="Y33" s="15" t="str">
        <f ca="1">IF(Format_SP2_v3!Y32&lt;&gt;"", Format_SP2_v3!Y32, "")</f>
        <v>No</v>
      </c>
      <c r="Z33" s="15">
        <f ca="1">IF(Format_SP2_v3!Z32&lt;&gt;"", Format_SP2_v3!Z32, "")</f>
        <v>5</v>
      </c>
      <c r="AA33" s="15" t="str">
        <f ca="1">IF(Format_SP2_v3!AA32&lt;&gt;"", Format_SP2_v3!AA32, "")</f>
        <v>minute</v>
      </c>
      <c r="AB33" s="15" t="str">
        <f ca="1">IF(Format_SP2_v3!AB32&lt;&gt;"", Format_SP2_v3!AB32, "")</f>
        <v/>
      </c>
      <c r="AC33" s="15" t="str">
        <f ca="1">IF(Format_SP2_v3!AC32&lt;&gt;"", Format_SP2_v3!AC32, "")</f>
        <v/>
      </c>
      <c r="AD33" s="15" t="str">
        <f ca="1">IF(Format_SP2_v3!AD32&lt;&gt;"", Format_SP2_v3!AD32, "")</f>
        <v>bag</v>
      </c>
      <c r="AE33" s="15" t="str">
        <f ca="1">IF(Format_SP2_v3!AE32&lt;&gt;"", Format_SP2_v3!AE32, "")</f>
        <v/>
      </c>
      <c r="AF33" s="15">
        <f ca="1">IF(Format_SP2_v3!AF32&lt;&gt;"", Format_SP2_v3!AF32, "")</f>
        <v>29</v>
      </c>
      <c r="AG33" s="15" t="str">
        <f ca="1">IF(Format_SP2_v3!AG32&lt;&gt;"", Format_SP2_v3!AG32, "")</f>
        <v>day</v>
      </c>
      <c r="AH33" s="15" t="str">
        <f ca="1">IF(Format_SP2_v3!AH32&lt;&gt;"", Format_SP2_v3!AH32, "")</f>
        <v/>
      </c>
      <c r="AI33" s="15" t="str">
        <f ca="1">IF(Format_SP2_v3!AI32&lt;&gt;"", Format_SP2_v3!AI32, "")</f>
        <v/>
      </c>
      <c r="AJ33" s="15" t="str">
        <f ca="1">IF(Format_SP2_v3!AJ32&lt;&gt;"", Format_SP2_v3!AJ32, "")</f>
        <v/>
      </c>
      <c r="AK33" s="15" t="str">
        <f ca="1">IF(Format_SP2_v3!AK32&lt;&gt;"", Format_SP2_v3!AK32, "")</f>
        <v/>
      </c>
      <c r="AL33" s="15" t="str">
        <f ca="1">IF(Format_SP2_v3!AL32&lt;&gt;"", Format_SP2_v3!AL32, "")</f>
        <v/>
      </c>
      <c r="AM33" s="15" t="str">
        <f ca="1">IF(Format_SP2_v3!AM32&lt;&gt;"", Format_SP2_v3!AM32, "")</f>
        <v/>
      </c>
      <c r="AN33" t="str">
        <f ca="1">IF(Format_SP2_v3!AN32&lt;&gt;"", Format_SP2_v3!AN32, "")</f>
        <v/>
      </c>
    </row>
    <row r="34" spans="1:40" ht="96">
      <c r="A34" s="16" t="str">
        <f ca="1">IF(ROW()=4, Format_SP2_v3!A33, IF(ROW()&gt;MAX(Format_SP2_v3!$BC:$BC)+1, INDIRECT("Format_SP3_v2!" &amp; ADDRESS(ROW()-MAX(Format_SP2_v3!$BC:$BC)-1, COLUMN(), 4)), ""))</f>
        <v/>
      </c>
      <c r="B34" s="15" t="str">
        <f ca="1">IF(ROW()&gt;MAX(Format_SP2_v3!$BC:$BC)+1, INDIRECT("Format_SP3_v2!" &amp; ADDRESS(ROW()-MAX(Format_SP2_v3!$BC:$BC)-1, COLUMN(), 4)), "")</f>
        <v/>
      </c>
      <c r="C34" s="15" t="str">
        <f ca="1">IF(Format_SP2_v3!C33&lt;&gt;"", Format_SP2_v3!C33, "")</f>
        <v/>
      </c>
      <c r="D34" s="15" t="str">
        <f ca="1">IF(Format_SP2_v3!D33&lt;&gt;"", Format_SP2_v3!D33, "")</f>
        <v/>
      </c>
      <c r="E34" s="15" t="str">
        <f ca="1">IF(Format_SP2_v3!E33&lt;&gt;"", Format_SP2_v3!E33, "")</f>
        <v/>
      </c>
      <c r="F34" s="15" t="str">
        <f ca="1">IF(Format_SP2_v3!F33&lt;&gt;"", Format_SP2_v3!F33, "")</f>
        <v/>
      </c>
      <c r="G34" s="15" t="str">
        <f ca="1">IF(Format_SP2_v3!G33&lt;&gt;"", Format_SP2_v3!G33, "")</f>
        <v/>
      </c>
      <c r="H34" s="15" t="str">
        <f ca="1">IF(Format_SP2_v3!H33&lt;&gt;"", Format_SP2_v3!H33, "")</f>
        <v/>
      </c>
      <c r="I34" s="15" t="str">
        <f ca="1">IF(Format_SP2_v3!I33&lt;&gt;"", Format_SP2_v3!I33, "")</f>
        <v/>
      </c>
      <c r="J34" s="15" t="str">
        <f ca="1">IF(Format_SP2_v3!J33&lt;&gt;"", Format_SP2_v3!J33, "")</f>
        <v>20 mL/kg, IV, q10min, PRN other (see comment), administer over: 5 minute, order duration: 3 doses or times, drug form: bag, first dose: STAT</v>
      </c>
      <c r="K34" s="15"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s="15" t="str">
        <f ca="1">IF(Format_SP2_v3!L33&lt;&gt;"", Format_SP2_v3!L33, "")</f>
        <v/>
      </c>
      <c r="M34" s="15" t="str">
        <f ca="1">IF(Format_SP2_v3!M33&lt;&gt;"", Format_SP2_v3!M33, "")</f>
        <v/>
      </c>
      <c r="N34" s="15" t="str">
        <f ca="1">IF(Format_SP2_v3!N33&lt;&gt;"", Format_SP2_v3!N33, "")</f>
        <v/>
      </c>
      <c r="O34" s="15" t="str">
        <f ca="1">IF(Format_SP2_v3!O33&lt;&gt;"", Format_SP2_v3!O33, "")</f>
        <v/>
      </c>
      <c r="P34" s="15" t="str">
        <f ca="1">IF(Format_SP2_v3!P33&lt;&gt;"", Format_SP2_v3!P33, "")</f>
        <v/>
      </c>
      <c r="Q34" s="15" t="str">
        <f ca="1">IF(Format_SP2_v3!Q33&lt;&gt;"", Format_SP2_v3!Q33, "")</f>
        <v/>
      </c>
      <c r="R34" s="15">
        <f ca="1">IF(Format_SP2_v3!R33&lt;&gt;"", Format_SP2_v3!R33, "")</f>
        <v>20</v>
      </c>
      <c r="S34" s="15" t="str">
        <f ca="1">IF(Format_SP2_v3!S33&lt;&gt;"", Format_SP2_v3!S33, "")</f>
        <v>mL/kg</v>
      </c>
      <c r="T34" s="15" t="str">
        <f ca="1">IF(Format_SP2_v3!T33&lt;&gt;"", Format_SP2_v3!T33, "")</f>
        <v/>
      </c>
      <c r="U34" s="15" t="str">
        <f ca="1">IF(Format_SP2_v3!U33&lt;&gt;"", Format_SP2_v3!U33, "")</f>
        <v/>
      </c>
      <c r="V34" s="15" t="str">
        <f ca="1">IF(Format_SP2_v3!V33&lt;&gt;"", Format_SP2_v3!V33, "")</f>
        <v/>
      </c>
      <c r="W34" s="15" t="str">
        <f ca="1">IF(Format_SP2_v3!W33&lt;&gt;"", Format_SP2_v3!W33, "")</f>
        <v>IV</v>
      </c>
      <c r="X34" s="15" t="str">
        <f ca="1">IF(Format_SP2_v3!X33&lt;&gt;"", Format_SP2_v3!X33, "")</f>
        <v>q10min</v>
      </c>
      <c r="Y34" s="15" t="str">
        <f ca="1">IF(Format_SP2_v3!Y33&lt;&gt;"", Format_SP2_v3!Y33, "")</f>
        <v>Yes</v>
      </c>
      <c r="Z34" s="15">
        <f ca="1">IF(Format_SP2_v3!Z33&lt;&gt;"", Format_SP2_v3!Z33, "")</f>
        <v>5</v>
      </c>
      <c r="AA34" s="15" t="str">
        <f ca="1">IF(Format_SP2_v3!AA33&lt;&gt;"", Format_SP2_v3!AA33, "")</f>
        <v>minute</v>
      </c>
      <c r="AB34" s="15">
        <f ca="1">IF(Format_SP2_v3!AB33&lt;&gt;"", Format_SP2_v3!AB33, "")</f>
        <v>3</v>
      </c>
      <c r="AC34" s="15" t="str">
        <f ca="1">IF(Format_SP2_v3!AC33&lt;&gt;"", Format_SP2_v3!AC33, "")</f>
        <v>doses or times</v>
      </c>
      <c r="AD34" s="15" t="str">
        <f ca="1">IF(Format_SP2_v3!AD33&lt;&gt;"", Format_SP2_v3!AD33, "")</f>
        <v>bag</v>
      </c>
      <c r="AE34" s="15">
        <f ca="1">IF(Format_SP2_v3!AE33&lt;&gt;"", Format_SP2_v3!AE33, "")</f>
        <v>29</v>
      </c>
      <c r="AF34" s="15" t="str">
        <f ca="1">IF(Format_SP2_v3!AF33&lt;&gt;"", Format_SP2_v3!AF33, "")</f>
        <v/>
      </c>
      <c r="AG34" s="15" t="str">
        <f ca="1">IF(Format_SP2_v3!AG33&lt;&gt;"", Format_SP2_v3!AG33, "")</f>
        <v>day</v>
      </c>
      <c r="AH34" s="15" t="str">
        <f ca="1">IF(Format_SP2_v3!AH33&lt;&gt;"", Format_SP2_v3!AH33, "")</f>
        <v/>
      </c>
      <c r="AI34" s="15" t="str">
        <f ca="1">IF(Format_SP2_v3!AI33&lt;&gt;"", Format_SP2_v3!AI33, "")</f>
        <v/>
      </c>
      <c r="AJ34" s="15" t="str">
        <f ca="1">IF(Format_SP2_v3!AJ33&lt;&gt;"", Format_SP2_v3!AJ33, "")</f>
        <v/>
      </c>
      <c r="AK34" s="15" t="str">
        <f ca="1">IF(Format_SP2_v3!AK33&lt;&gt;"", Format_SP2_v3!AK33, "")</f>
        <v/>
      </c>
      <c r="AL34" s="15" t="str">
        <f ca="1">IF(Format_SP2_v3!AL33&lt;&gt;"", Format_SP2_v3!AL33, "")</f>
        <v/>
      </c>
      <c r="AM34" s="15" t="str">
        <f ca="1">IF(Format_SP2_v3!AM33&lt;&gt;"", Format_SP2_v3!AM33, "")</f>
        <v/>
      </c>
      <c r="AN34" t="str">
        <f ca="1">IF(Format_SP2_v3!AN33&lt;&gt;"", Format_SP2_v3!AN33, "")</f>
        <v/>
      </c>
    </row>
    <row r="35" spans="1:40" ht="80">
      <c r="A35" s="16" t="str">
        <f ca="1">IF(ROW()=4, Format_SP2_v3!A34, IF(ROW()&gt;MAX(Format_SP2_v3!$BC:$BC)+1, INDIRECT("Format_SP3_v2!" &amp; ADDRESS(ROW()-MAX(Format_SP2_v3!$BC:$BC)-1, COLUMN(), 4)), ""))</f>
        <v/>
      </c>
      <c r="B35" s="15" t="str">
        <f ca="1">IF(ROW()&gt;MAX(Format_SP2_v3!$BC:$BC)+1, INDIRECT("Format_SP3_v2!" &amp; ADDRESS(ROW()-MAX(Format_SP2_v3!$BC:$BC)-1, COLUMN(), 4)), "")</f>
        <v/>
      </c>
      <c r="C35" s="15" t="str">
        <f ca="1">IF(Format_SP2_v3!C34&lt;&gt;"", Format_SP2_v3!C34, "")</f>
        <v/>
      </c>
      <c r="D35" s="15" t="str">
        <f ca="1">IF(Format_SP2_v3!D34&lt;&gt;"", Format_SP2_v3!D34, "")</f>
        <v/>
      </c>
      <c r="E35" s="15" t="str">
        <f ca="1">IF(Format_SP2_v3!E34&lt;&gt;"", Format_SP2_v3!E34, "")</f>
        <v>Order</v>
      </c>
      <c r="F35" s="15" t="str">
        <f ca="1">IF(Format_SP2_v3!F34&lt;&gt;"", Format_SP2_v3!F34, "")</f>
        <v/>
      </c>
      <c r="G35" s="15" t="str">
        <f ca="1">IF(Format_SP2_v3!G34&lt;&gt;"", Format_SP2_v3!G34, "")</f>
        <v/>
      </c>
      <c r="H35" s="15" t="str">
        <f ca="1">IF(Format_SP2_v3!H34&lt;&gt;"", Format_SP2_v3!H34, "")</f>
        <v>lactated ringers bolus</v>
      </c>
      <c r="I35" s="15" t="str">
        <f ca="1">IF(Format_SP2_v3!I34&lt;&gt;"", Format_SP2_v3!I34, "")</f>
        <v/>
      </c>
      <c r="J35" s="15" t="str">
        <f ca="1">IF(Format_SP2_v3!J34&lt;&gt;"", Format_SP2_v3!J34, "")</f>
        <v>20 mL/kg, IV, once, order duration: 5 minute, drug form: bag, first dose: STAT</v>
      </c>
      <c r="K35" s="1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s="15" t="str">
        <f ca="1">IF(Format_SP2_v3!L34&lt;&gt;"", Format_SP2_v3!L34, "")</f>
        <v>X</v>
      </c>
      <c r="M35" s="15" t="str">
        <f ca="1">IF(Format_SP2_v3!M34&lt;&gt;"", Format_SP2_v3!M34, "")</f>
        <v/>
      </c>
      <c r="N35" s="15" t="str">
        <f ca="1">IF(Format_SP2_v3!N34&lt;&gt;"", Format_SP2_v3!N34, "")</f>
        <v/>
      </c>
      <c r="O35" s="15" t="str">
        <f ca="1">IF(Format_SP2_v3!O34&lt;&gt;"", Format_SP2_v3!O34, "")</f>
        <v/>
      </c>
      <c r="P35" s="15" t="str">
        <f ca="1">IF(Format_SP2_v3!P34&lt;&gt;"", Format_SP2_v3!P34, "")</f>
        <v/>
      </c>
      <c r="Q35" s="15" t="str">
        <f ca="1">IF(Format_SP2_v3!Q34&lt;&gt;"", Format_SP2_v3!Q34, "")</f>
        <v/>
      </c>
      <c r="R35" s="15">
        <f ca="1">IF(Format_SP2_v3!R34&lt;&gt;"", Format_SP2_v3!R34, "")</f>
        <v>20</v>
      </c>
      <c r="S35" s="15" t="str">
        <f ca="1">IF(Format_SP2_v3!S34&lt;&gt;"", Format_SP2_v3!S34, "")</f>
        <v>mL/kg</v>
      </c>
      <c r="T35" s="15" t="str">
        <f ca="1">IF(Format_SP2_v3!T34&lt;&gt;"", Format_SP2_v3!T34, "")</f>
        <v/>
      </c>
      <c r="U35" s="15" t="str">
        <f ca="1">IF(Format_SP2_v3!U34&lt;&gt;"", Format_SP2_v3!U34, "")</f>
        <v/>
      </c>
      <c r="V35" s="15" t="str">
        <f ca="1">IF(Format_SP2_v3!V34&lt;&gt;"", Format_SP2_v3!V34, "")</f>
        <v/>
      </c>
      <c r="W35" s="15" t="str">
        <f ca="1">IF(Format_SP2_v3!W34&lt;&gt;"", Format_SP2_v3!W34, "")</f>
        <v>IV</v>
      </c>
      <c r="X35" s="15" t="str">
        <f ca="1">IF(Format_SP2_v3!X34&lt;&gt;"", Format_SP2_v3!X34, "")</f>
        <v>once</v>
      </c>
      <c r="Y35" s="15" t="str">
        <f ca="1">IF(Format_SP2_v3!Y34&lt;&gt;"", Format_SP2_v3!Y34, "")</f>
        <v>No</v>
      </c>
      <c r="Z35" s="15" t="str">
        <f ca="1">IF(Format_SP2_v3!Z34&lt;&gt;"", Format_SP2_v3!Z34, "")</f>
        <v/>
      </c>
      <c r="AA35" s="15" t="str">
        <f ca="1">IF(Format_SP2_v3!AA34&lt;&gt;"", Format_SP2_v3!AA34, "")</f>
        <v/>
      </c>
      <c r="AB35" s="15">
        <f ca="1">IF(Format_SP2_v3!AB34&lt;&gt;"", Format_SP2_v3!AB34, "")</f>
        <v>5</v>
      </c>
      <c r="AC35" s="15" t="str">
        <f ca="1">IF(Format_SP2_v3!AC34&lt;&gt;"", Format_SP2_v3!AC34, "")</f>
        <v>minute</v>
      </c>
      <c r="AD35" s="15" t="str">
        <f ca="1">IF(Format_SP2_v3!AD34&lt;&gt;"", Format_SP2_v3!AD34, "")</f>
        <v>bag</v>
      </c>
      <c r="AE35" s="15" t="str">
        <f ca="1">IF(Format_SP2_v3!AE34&lt;&gt;"", Format_SP2_v3!AE34, "")</f>
        <v/>
      </c>
      <c r="AF35" s="15">
        <f ca="1">IF(Format_SP2_v3!AF34&lt;&gt;"", Format_SP2_v3!AF34, "")</f>
        <v>29</v>
      </c>
      <c r="AG35" s="15" t="str">
        <f ca="1">IF(Format_SP2_v3!AG34&lt;&gt;"", Format_SP2_v3!AG34, "")</f>
        <v>day</v>
      </c>
      <c r="AH35" s="15" t="str">
        <f ca="1">IF(Format_SP2_v3!AH34&lt;&gt;"", Format_SP2_v3!AH34, "")</f>
        <v/>
      </c>
      <c r="AI35" s="15" t="str">
        <f ca="1">IF(Format_SP2_v3!AI34&lt;&gt;"", Format_SP2_v3!AI34, "")</f>
        <v/>
      </c>
      <c r="AJ35" s="15" t="str">
        <f ca="1">IF(Format_SP2_v3!AJ34&lt;&gt;"", Format_SP2_v3!AJ34, "")</f>
        <v/>
      </c>
      <c r="AK35" s="15" t="str">
        <f ca="1">IF(Format_SP2_v3!AK34&lt;&gt;"", Format_SP2_v3!AK34, "")</f>
        <v/>
      </c>
      <c r="AL35" s="15" t="str">
        <f ca="1">IF(Format_SP2_v3!AL34&lt;&gt;"", Format_SP2_v3!AL34, "")</f>
        <v/>
      </c>
      <c r="AM35" s="15" t="str">
        <f ca="1">IF(Format_SP2_v3!AM34&lt;&gt;"", Format_SP2_v3!AM34, "")</f>
        <v/>
      </c>
      <c r="AN35" t="str">
        <f ca="1">IF(Format_SP2_v3!AN34&lt;&gt;"", Format_SP2_v3!AN34, "")</f>
        <v/>
      </c>
    </row>
    <row r="36" spans="1:40" ht="96">
      <c r="A36" s="16" t="str">
        <f ca="1">IF(ROW()=4, Format_SP2_v3!A35, IF(ROW()&gt;MAX(Format_SP2_v3!$BC:$BC)+1, INDIRECT("Format_SP3_v2!" &amp; ADDRESS(ROW()-MAX(Format_SP2_v3!$BC:$BC)-1, COLUMN(), 4)), ""))</f>
        <v/>
      </c>
      <c r="B36" s="15" t="str">
        <f ca="1">IF(ROW()&gt;MAX(Format_SP2_v3!$BC:$BC)+1, INDIRECT("Format_SP3_v2!" &amp; ADDRESS(ROW()-MAX(Format_SP2_v3!$BC:$BC)-1, COLUMN(), 4)), "")</f>
        <v/>
      </c>
      <c r="C36" s="15" t="str">
        <f ca="1">IF(Format_SP2_v3!C35&lt;&gt;"", Format_SP2_v3!C35, "")</f>
        <v/>
      </c>
      <c r="D36" s="15" t="str">
        <f ca="1">IF(Format_SP2_v3!D35&lt;&gt;"", Format_SP2_v3!D35, "")</f>
        <v/>
      </c>
      <c r="E36" s="15" t="str">
        <f ca="1">IF(Format_SP2_v3!E35&lt;&gt;"", Format_SP2_v3!E35, "")</f>
        <v/>
      </c>
      <c r="F36" s="15" t="str">
        <f ca="1">IF(Format_SP2_v3!F35&lt;&gt;"", Format_SP2_v3!F35, "")</f>
        <v/>
      </c>
      <c r="G36" s="15" t="str">
        <f ca="1">IF(Format_SP2_v3!G35&lt;&gt;"", Format_SP2_v3!G35, "")</f>
        <v/>
      </c>
      <c r="H36" s="15" t="str">
        <f ca="1">IF(Format_SP2_v3!H35&lt;&gt;"", Format_SP2_v3!H35, "")</f>
        <v/>
      </c>
      <c r="I36" s="15" t="str">
        <f ca="1">IF(Format_SP2_v3!I35&lt;&gt;"", Format_SP2_v3!I35, "")</f>
        <v/>
      </c>
      <c r="J36" s="15" t="str">
        <f ca="1">IF(Format_SP2_v3!J35&lt;&gt;"", Format_SP2_v3!J35, "")</f>
        <v>20 mL/kg, IV, q10min, PRN other (see comment), administer over: 3 doses or times, order duration: 5 minute, drug form: bag, first dose: STAT</v>
      </c>
      <c r="K36" s="15"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s="15" t="str">
        <f ca="1">IF(Format_SP2_v3!L35&lt;&gt;"", Format_SP2_v3!L35, "")</f>
        <v/>
      </c>
      <c r="M36" s="15" t="str">
        <f ca="1">IF(Format_SP2_v3!M35&lt;&gt;"", Format_SP2_v3!M35, "")</f>
        <v/>
      </c>
      <c r="N36" s="15" t="str">
        <f ca="1">IF(Format_SP2_v3!N35&lt;&gt;"", Format_SP2_v3!N35, "")</f>
        <v/>
      </c>
      <c r="O36" s="15" t="str">
        <f ca="1">IF(Format_SP2_v3!O35&lt;&gt;"", Format_SP2_v3!O35, "")</f>
        <v/>
      </c>
      <c r="P36" s="15" t="str">
        <f ca="1">IF(Format_SP2_v3!P35&lt;&gt;"", Format_SP2_v3!P35, "")</f>
        <v/>
      </c>
      <c r="Q36" s="15" t="str">
        <f ca="1">IF(Format_SP2_v3!Q35&lt;&gt;"", Format_SP2_v3!Q35, "")</f>
        <v/>
      </c>
      <c r="R36" s="15">
        <f ca="1">IF(Format_SP2_v3!R35&lt;&gt;"", Format_SP2_v3!R35, "")</f>
        <v>20</v>
      </c>
      <c r="S36" s="15" t="str">
        <f ca="1">IF(Format_SP2_v3!S35&lt;&gt;"", Format_SP2_v3!S35, "")</f>
        <v>mL/kg</v>
      </c>
      <c r="T36" s="15" t="str">
        <f ca="1">IF(Format_SP2_v3!T35&lt;&gt;"", Format_SP2_v3!T35, "")</f>
        <v/>
      </c>
      <c r="U36" s="15" t="str">
        <f ca="1">IF(Format_SP2_v3!U35&lt;&gt;"", Format_SP2_v3!U35, "")</f>
        <v/>
      </c>
      <c r="V36" s="15" t="str">
        <f ca="1">IF(Format_SP2_v3!V35&lt;&gt;"", Format_SP2_v3!V35, "")</f>
        <v/>
      </c>
      <c r="W36" s="15" t="str">
        <f ca="1">IF(Format_SP2_v3!W35&lt;&gt;"", Format_SP2_v3!W35, "")</f>
        <v>IV</v>
      </c>
      <c r="X36" s="15" t="str">
        <f ca="1">IF(Format_SP2_v3!X35&lt;&gt;"", Format_SP2_v3!X35, "")</f>
        <v>q10min</v>
      </c>
      <c r="Y36" s="15" t="str">
        <f ca="1">IF(Format_SP2_v3!Y35&lt;&gt;"", Format_SP2_v3!Y35, "")</f>
        <v>Yes</v>
      </c>
      <c r="Z36" s="15">
        <f ca="1">IF(Format_SP2_v3!Z35&lt;&gt;"", Format_SP2_v3!Z35, "")</f>
        <v>3</v>
      </c>
      <c r="AA36" s="15" t="str">
        <f ca="1">IF(Format_SP2_v3!AA35&lt;&gt;"", Format_SP2_v3!AA35, "")</f>
        <v>doses or times</v>
      </c>
      <c r="AB36" s="15">
        <f ca="1">IF(Format_SP2_v3!AB35&lt;&gt;"", Format_SP2_v3!AB35, "")</f>
        <v>5</v>
      </c>
      <c r="AC36" s="15" t="str">
        <f ca="1">IF(Format_SP2_v3!AC35&lt;&gt;"", Format_SP2_v3!AC35, "")</f>
        <v>minute</v>
      </c>
      <c r="AD36" s="15" t="str">
        <f ca="1">IF(Format_SP2_v3!AD35&lt;&gt;"", Format_SP2_v3!AD35, "")</f>
        <v>bag</v>
      </c>
      <c r="AE36" s="15">
        <f ca="1">IF(Format_SP2_v3!AE35&lt;&gt;"", Format_SP2_v3!AE35, "")</f>
        <v>29</v>
      </c>
      <c r="AF36" s="15" t="str">
        <f ca="1">IF(Format_SP2_v3!AF35&lt;&gt;"", Format_SP2_v3!AF35, "")</f>
        <v/>
      </c>
      <c r="AG36" s="15" t="str">
        <f ca="1">IF(Format_SP2_v3!AG35&lt;&gt;"", Format_SP2_v3!AG35, "")</f>
        <v>day</v>
      </c>
      <c r="AH36" s="15" t="str">
        <f ca="1">IF(Format_SP2_v3!AH35&lt;&gt;"", Format_SP2_v3!AH35, "")</f>
        <v/>
      </c>
      <c r="AI36" s="15" t="str">
        <f ca="1">IF(Format_SP2_v3!AI35&lt;&gt;"", Format_SP2_v3!AI35, "")</f>
        <v/>
      </c>
      <c r="AJ36" s="15" t="str">
        <f ca="1">IF(Format_SP2_v3!AJ35&lt;&gt;"", Format_SP2_v3!AJ35, "")</f>
        <v/>
      </c>
      <c r="AK36" s="15" t="str">
        <f ca="1">IF(Format_SP2_v3!AK35&lt;&gt;"", Format_SP2_v3!AK35, "")</f>
        <v/>
      </c>
      <c r="AL36" s="15" t="str">
        <f ca="1">IF(Format_SP2_v3!AL35&lt;&gt;"", Format_SP2_v3!AL35, "")</f>
        <v/>
      </c>
      <c r="AM36" s="15" t="str">
        <f ca="1">IF(Format_SP2_v3!AM35&lt;&gt;"", Format_SP2_v3!AM35, "")</f>
        <v/>
      </c>
      <c r="AN36" t="str">
        <f ca="1">IF(Format_SP2_v3!AN35&lt;&gt;"", Format_SP2_v3!AN35, "")</f>
        <v/>
      </c>
    </row>
    <row r="37" spans="1:40" ht="16">
      <c r="A37" s="16" t="str">
        <f ca="1">IF(ROW()=4, Format_SP2_v3!A36, IF(ROW()&gt;MAX(Format_SP2_v3!$BC:$BC)+1, INDIRECT("Format_SP3_v2!" &amp; ADDRESS(ROW()-MAX(Format_SP2_v3!$BC:$BC)-1, COLUMN(), 4)), ""))</f>
        <v/>
      </c>
      <c r="B37" s="15" t="str">
        <f ca="1">IF(ROW()&gt;MAX(Format_SP2_v3!$BC:$BC)+1, INDIRECT("Format_SP3_v2!" &amp; ADDRESS(ROW()-MAX(Format_SP2_v3!$BC:$BC)-1, COLUMN(), 4)), "")</f>
        <v/>
      </c>
      <c r="C37" s="15" t="str">
        <f ca="1">IF(Format_SP2_v3!C36&lt;&gt;"", Format_SP2_v3!C36, "")</f>
        <v/>
      </c>
      <c r="D37" s="15" t="str">
        <f ca="1">IF(Format_SP2_v3!D36&lt;&gt;"", Format_SP2_v3!D36, "")</f>
        <v>Maintenance Fluids</v>
      </c>
      <c r="E37" s="15" t="str">
        <f ca="1">IF(Format_SP2_v3!E36&lt;&gt;"", Format_SP2_v3!E36, "")</f>
        <v/>
      </c>
      <c r="F37" s="15" t="str">
        <f ca="1">IF(Format_SP2_v3!F36&lt;&gt;"", Format_SP2_v3!F36, "")</f>
        <v/>
      </c>
      <c r="G37" s="15" t="str">
        <f ca="1">IF(Format_SP2_v3!G36&lt;&gt;"", Format_SP2_v3!G36, "")</f>
        <v/>
      </c>
      <c r="H37" s="15" t="str">
        <f ca="1">IF(Format_SP2_v3!H36&lt;&gt;"", Format_SP2_v3!H36, "")</f>
        <v/>
      </c>
      <c r="I37" s="15" t="str">
        <f ca="1">IF(Format_SP2_v3!I36&lt;&gt;"", Format_SP2_v3!I36, "")</f>
        <v/>
      </c>
      <c r="J37" s="15" t="str">
        <f ca="1">IF(Format_SP2_v3!J36&lt;&gt;"", Format_SP2_v3!J36, "")</f>
        <v/>
      </c>
      <c r="K37" s="15" t="str">
        <f ca="1">IF(Format_SP2_v3!K36&lt;&gt;"", Format_SP2_v3!K36, "")</f>
        <v/>
      </c>
      <c r="L37" s="15" t="str">
        <f ca="1">IF(Format_SP2_v3!L36&lt;&gt;"", Format_SP2_v3!L36, "")</f>
        <v/>
      </c>
      <c r="M37" s="15" t="str">
        <f ca="1">IF(Format_SP2_v3!M36&lt;&gt;"", Format_SP2_v3!M36, "")</f>
        <v/>
      </c>
      <c r="N37" s="15" t="str">
        <f ca="1">IF(Format_SP2_v3!N36&lt;&gt;"", Format_SP2_v3!N36, "")</f>
        <v/>
      </c>
      <c r="O37" s="15" t="str">
        <f ca="1">IF(Format_SP2_v3!O36&lt;&gt;"", Format_SP2_v3!O36, "")</f>
        <v/>
      </c>
      <c r="P37" s="15" t="str">
        <f ca="1">IF(Format_SP2_v3!P36&lt;&gt;"", Format_SP2_v3!P36, "")</f>
        <v/>
      </c>
      <c r="Q37" s="15" t="str">
        <f ca="1">IF(Format_SP2_v3!Q36&lt;&gt;"", Format_SP2_v3!Q36, "")</f>
        <v/>
      </c>
      <c r="R37" s="15" t="str">
        <f ca="1">IF(Format_SP2_v3!R36&lt;&gt;"", Format_SP2_v3!R36, "")</f>
        <v/>
      </c>
      <c r="S37" s="15" t="str">
        <f ca="1">IF(Format_SP2_v3!S36&lt;&gt;"", Format_SP2_v3!S36, "")</f>
        <v/>
      </c>
      <c r="T37" s="15" t="str">
        <f ca="1">IF(Format_SP2_v3!T36&lt;&gt;"", Format_SP2_v3!T36, "")</f>
        <v/>
      </c>
      <c r="U37" s="15" t="str">
        <f ca="1">IF(Format_SP2_v3!U36&lt;&gt;"", Format_SP2_v3!U36, "")</f>
        <v/>
      </c>
      <c r="V37" s="15" t="str">
        <f ca="1">IF(Format_SP2_v3!V36&lt;&gt;"", Format_SP2_v3!V36, "")</f>
        <v/>
      </c>
      <c r="W37" s="15" t="str">
        <f ca="1">IF(Format_SP2_v3!W36&lt;&gt;"", Format_SP2_v3!W36, "")</f>
        <v/>
      </c>
      <c r="X37" s="15" t="str">
        <f ca="1">IF(Format_SP2_v3!X36&lt;&gt;"", Format_SP2_v3!X36, "")</f>
        <v/>
      </c>
      <c r="Y37" s="15" t="str">
        <f ca="1">IF(Format_SP2_v3!Y36&lt;&gt;"", Format_SP2_v3!Y36, "")</f>
        <v/>
      </c>
      <c r="Z37" s="15" t="str">
        <f ca="1">IF(Format_SP2_v3!Z36&lt;&gt;"", Format_SP2_v3!Z36, "")</f>
        <v/>
      </c>
      <c r="AA37" s="15" t="str">
        <f ca="1">IF(Format_SP2_v3!AA36&lt;&gt;"", Format_SP2_v3!AA36, "")</f>
        <v/>
      </c>
      <c r="AB37" s="15" t="str">
        <f ca="1">IF(Format_SP2_v3!AB36&lt;&gt;"", Format_SP2_v3!AB36, "")</f>
        <v/>
      </c>
      <c r="AC37" s="15" t="str">
        <f ca="1">IF(Format_SP2_v3!AC36&lt;&gt;"", Format_SP2_v3!AC36, "")</f>
        <v/>
      </c>
      <c r="AD37" s="15" t="str">
        <f ca="1">IF(Format_SP2_v3!AD36&lt;&gt;"", Format_SP2_v3!AD36, "")</f>
        <v/>
      </c>
      <c r="AE37" s="15" t="str">
        <f ca="1">IF(Format_SP2_v3!AE36&lt;&gt;"", Format_SP2_v3!AE36, "")</f>
        <v/>
      </c>
      <c r="AF37" s="15" t="str">
        <f ca="1">IF(Format_SP2_v3!AF36&lt;&gt;"", Format_SP2_v3!AF36, "")</f>
        <v/>
      </c>
      <c r="AG37" s="15" t="str">
        <f ca="1">IF(Format_SP2_v3!AG36&lt;&gt;"", Format_SP2_v3!AG36, "")</f>
        <v/>
      </c>
      <c r="AH37" s="15" t="str">
        <f ca="1">IF(Format_SP2_v3!AH36&lt;&gt;"", Format_SP2_v3!AH36, "")</f>
        <v/>
      </c>
      <c r="AI37" s="15" t="str">
        <f ca="1">IF(Format_SP2_v3!AI36&lt;&gt;"", Format_SP2_v3!AI36, "")</f>
        <v/>
      </c>
      <c r="AJ37" s="15" t="str">
        <f ca="1">IF(Format_SP2_v3!AJ36&lt;&gt;"", Format_SP2_v3!AJ36, "")</f>
        <v/>
      </c>
      <c r="AK37" s="15" t="str">
        <f ca="1">IF(Format_SP2_v3!AK36&lt;&gt;"", Format_SP2_v3!AK36, "")</f>
        <v/>
      </c>
      <c r="AL37" s="15" t="str">
        <f ca="1">IF(Format_SP2_v3!AL36&lt;&gt;"", Format_SP2_v3!AL36, "")</f>
        <v/>
      </c>
      <c r="AM37" s="15" t="str">
        <f ca="1">IF(Format_SP2_v3!AM36&lt;&gt;"", Format_SP2_v3!AM36, "")</f>
        <v/>
      </c>
      <c r="AN37" t="str">
        <f ca="1">IF(Format_SP2_v3!AN36&lt;&gt;"", Format_SP2_v3!AN36, "")</f>
        <v/>
      </c>
    </row>
    <row r="38" spans="1:40" ht="16">
      <c r="A38" s="16" t="str">
        <f ca="1">IF(ROW()=4, Format_SP2_v3!A37, IF(ROW()&gt;MAX(Format_SP2_v3!$BC:$BC)+1, INDIRECT("Format_SP3_v2!" &amp; ADDRESS(ROW()-MAX(Format_SP2_v3!$BC:$BC)-1, COLUMN(), 4)), ""))</f>
        <v/>
      </c>
      <c r="B38" s="15" t="str">
        <f ca="1">IF(ROW()&gt;MAX(Format_SP2_v3!$BC:$BC)+1, INDIRECT("Format_SP3_v2!" &amp; ADDRESS(ROW()-MAX(Format_SP2_v3!$BC:$BC)-1, COLUMN(), 4)), "")</f>
        <v/>
      </c>
      <c r="C38" s="15" t="str">
        <f ca="1">IF(Format_SP2_v3!C37&lt;&gt;"", Format_SP2_v3!C37, "")</f>
        <v/>
      </c>
      <c r="D38" s="15" t="str">
        <f ca="1">IF(Format_SP2_v3!D37&lt;&gt;"", Format_SP2_v3!D37, "")</f>
        <v/>
      </c>
      <c r="E38" s="15" t="str">
        <f ca="1">IF(Format_SP2_v3!E37&lt;&gt;"", Format_SP2_v3!E37, "")</f>
        <v>Sub Phase</v>
      </c>
      <c r="F38" s="15" t="str">
        <f ca="1">IF(Format_SP2_v3!F37&lt;&gt;"", Format_SP2_v3!F37, "")</f>
        <v/>
      </c>
      <c r="G38" s="15" t="str">
        <f ca="1">IF(Format_SP2_v3!G37&lt;&gt;"", Format_SP2_v3!G37, "")</f>
        <v/>
      </c>
      <c r="H38" s="15" t="str">
        <f ca="1">IF(Format_SP2_v3!H37&lt;&gt;"", Format_SP2_v3!H37, "")</f>
        <v>PED Peripheral IV and IV Fluids (Module)</v>
      </c>
      <c r="I38" s="15" t="str">
        <f ca="1">IF(Format_SP2_v3!I37&lt;&gt;"", Format_SP2_v3!I37, "")</f>
        <v/>
      </c>
      <c r="J38" s="15" t="str">
        <f ca="1">IF(Format_SP2_v3!J37&lt;&gt;"", Format_SP2_v3!J37, "")</f>
        <v/>
      </c>
      <c r="K38" s="15" t="str">
        <f ca="1">IF(Format_SP2_v3!K37&lt;&gt;"", Format_SP2_v3!K37, "")</f>
        <v/>
      </c>
      <c r="L38" s="15" t="str">
        <f ca="1">IF(Format_SP2_v3!L37&lt;&gt;"", Format_SP2_v3!L37, "")</f>
        <v/>
      </c>
      <c r="M38" s="15" t="str">
        <f ca="1">IF(Format_SP2_v3!M37&lt;&gt;"", Format_SP2_v3!M37, "")</f>
        <v/>
      </c>
      <c r="N38" s="15" t="str">
        <f ca="1">IF(Format_SP2_v3!N37&lt;&gt;"", Format_SP2_v3!N37, "")</f>
        <v/>
      </c>
      <c r="O38" s="15" t="str">
        <f ca="1">IF(Format_SP2_v3!O37&lt;&gt;"", Format_SP2_v3!O37, "")</f>
        <v/>
      </c>
      <c r="P38" s="15" t="str">
        <f ca="1">IF(Format_SP2_v3!P37&lt;&gt;"", Format_SP2_v3!P37, "")</f>
        <v/>
      </c>
      <c r="Q38" s="15" t="str">
        <f ca="1">IF(Format_SP2_v3!Q37&lt;&gt;"", Format_SP2_v3!Q37, "")</f>
        <v/>
      </c>
      <c r="R38" s="15" t="str">
        <f ca="1">IF(Format_SP2_v3!R37&lt;&gt;"", Format_SP2_v3!R37, "")</f>
        <v/>
      </c>
      <c r="S38" s="15" t="str">
        <f ca="1">IF(Format_SP2_v3!S37&lt;&gt;"", Format_SP2_v3!S37, "")</f>
        <v/>
      </c>
      <c r="T38" s="15" t="str">
        <f ca="1">IF(Format_SP2_v3!T37&lt;&gt;"", Format_SP2_v3!T37, "")</f>
        <v/>
      </c>
      <c r="U38" s="15" t="str">
        <f ca="1">IF(Format_SP2_v3!U37&lt;&gt;"", Format_SP2_v3!U37, "")</f>
        <v/>
      </c>
      <c r="V38" s="15" t="str">
        <f ca="1">IF(Format_SP2_v3!V37&lt;&gt;"", Format_SP2_v3!V37, "")</f>
        <v/>
      </c>
      <c r="W38" s="15" t="str">
        <f ca="1">IF(Format_SP2_v3!W37&lt;&gt;"", Format_SP2_v3!W37, "")</f>
        <v/>
      </c>
      <c r="X38" s="15" t="str">
        <f ca="1">IF(Format_SP2_v3!X37&lt;&gt;"", Format_SP2_v3!X37, "")</f>
        <v/>
      </c>
      <c r="Y38" s="15" t="str">
        <f ca="1">IF(Format_SP2_v3!Y37&lt;&gt;"", Format_SP2_v3!Y37, "")</f>
        <v/>
      </c>
      <c r="Z38" s="15" t="str">
        <f ca="1">IF(Format_SP2_v3!Z37&lt;&gt;"", Format_SP2_v3!Z37, "")</f>
        <v/>
      </c>
      <c r="AA38" s="15" t="str">
        <f ca="1">IF(Format_SP2_v3!AA37&lt;&gt;"", Format_SP2_v3!AA37, "")</f>
        <v/>
      </c>
      <c r="AB38" s="15" t="str">
        <f ca="1">IF(Format_SP2_v3!AB37&lt;&gt;"", Format_SP2_v3!AB37, "")</f>
        <v/>
      </c>
      <c r="AC38" s="15" t="str">
        <f ca="1">IF(Format_SP2_v3!AC37&lt;&gt;"", Format_SP2_v3!AC37, "")</f>
        <v/>
      </c>
      <c r="AD38" s="15" t="str">
        <f ca="1">IF(Format_SP2_v3!AD37&lt;&gt;"", Format_SP2_v3!AD37, "")</f>
        <v/>
      </c>
      <c r="AE38" s="15" t="str">
        <f ca="1">IF(Format_SP2_v3!AE37&lt;&gt;"", Format_SP2_v3!AE37, "")</f>
        <v/>
      </c>
      <c r="AF38" s="15" t="str">
        <f ca="1">IF(Format_SP2_v3!AF37&lt;&gt;"", Format_SP2_v3!AF37, "")</f>
        <v/>
      </c>
      <c r="AG38" s="15" t="str">
        <f ca="1">IF(Format_SP2_v3!AG37&lt;&gt;"", Format_SP2_v3!AG37, "")</f>
        <v/>
      </c>
      <c r="AH38" s="15" t="str">
        <f ca="1">IF(Format_SP2_v3!AH37&lt;&gt;"", Format_SP2_v3!AH37, "")</f>
        <v/>
      </c>
      <c r="AI38" s="15" t="str">
        <f ca="1">IF(Format_SP2_v3!AI37&lt;&gt;"", Format_SP2_v3!AI37, "")</f>
        <v/>
      </c>
      <c r="AJ38" s="15" t="str">
        <f ca="1">IF(Format_SP2_v3!AJ37&lt;&gt;"", Format_SP2_v3!AJ37, "")</f>
        <v/>
      </c>
      <c r="AK38" s="15" t="str">
        <f ca="1">IF(Format_SP2_v3!AK37&lt;&gt;"", Format_SP2_v3!AK37, "")</f>
        <v/>
      </c>
      <c r="AL38" s="15" t="str">
        <f ca="1">IF(Format_SP2_v3!AL37&lt;&gt;"", Format_SP2_v3!AL37, "")</f>
        <v/>
      </c>
      <c r="AM38" s="15" t="str">
        <f ca="1">IF(Format_SP2_v3!AM37&lt;&gt;"", Format_SP2_v3!AM37, "")</f>
        <v/>
      </c>
      <c r="AN38" t="str">
        <f ca="1">IF(Format_SP2_v3!AN37&lt;&gt;"", Format_SP2_v3!AN37, "")</f>
        <v/>
      </c>
    </row>
    <row r="39" spans="1:40" ht="16">
      <c r="A39" s="16" t="str">
        <f ca="1">IF(ROW()=4, Format_SP2_v3!A38, IF(ROW()&gt;MAX(Format_SP2_v3!$BC:$BC)+1, INDIRECT("Format_SP3_v2!" &amp; ADDRESS(ROW()-MAX(Format_SP2_v3!$BC:$BC)-1, COLUMN(), 4)), ""))</f>
        <v/>
      </c>
      <c r="B39" s="15" t="str">
        <f ca="1">IF(ROW()&gt;MAX(Format_SP2_v3!$BC:$BC)+1, INDIRECT("Format_SP3_v2!" &amp; ADDRESS(ROW()-MAX(Format_SP2_v3!$BC:$BC)-1, COLUMN(), 4)), "")</f>
        <v/>
      </c>
      <c r="C39" s="15" t="str">
        <f ca="1">IF(Format_SP2_v3!C38&lt;&gt;"", Format_SP2_v3!C38, "")</f>
        <v>Medications</v>
      </c>
      <c r="D39" s="15" t="str">
        <f ca="1">IF(Format_SP2_v3!D38&lt;&gt;"", Format_SP2_v3!D38, "")</f>
        <v/>
      </c>
      <c r="E39" s="15" t="str">
        <f ca="1">IF(Format_SP2_v3!E38&lt;&gt;"", Format_SP2_v3!E38, "")</f>
        <v/>
      </c>
      <c r="F39" s="15" t="str">
        <f ca="1">IF(Format_SP2_v3!F38&lt;&gt;"", Format_SP2_v3!F38, "")</f>
        <v/>
      </c>
      <c r="G39" s="15" t="str">
        <f ca="1">IF(Format_SP2_v3!G38&lt;&gt;"", Format_SP2_v3!G38, "")</f>
        <v/>
      </c>
      <c r="H39" s="15" t="str">
        <f ca="1">IF(Format_SP2_v3!H38&lt;&gt;"", Format_SP2_v3!H38, "")</f>
        <v/>
      </c>
      <c r="I39" s="15" t="str">
        <f ca="1">IF(Format_SP2_v3!I38&lt;&gt;"", Format_SP2_v3!I38, "")</f>
        <v/>
      </c>
      <c r="J39" s="15" t="str">
        <f ca="1">IF(Format_SP2_v3!J38&lt;&gt;"", Format_SP2_v3!J38, "")</f>
        <v/>
      </c>
      <c r="K39" s="15" t="str">
        <f ca="1">IF(Format_SP2_v3!K38&lt;&gt;"", Format_SP2_v3!K38, "")</f>
        <v/>
      </c>
      <c r="L39" s="15" t="str">
        <f ca="1">IF(Format_SP2_v3!L38&lt;&gt;"", Format_SP2_v3!L38, "")</f>
        <v/>
      </c>
      <c r="M39" s="15" t="str">
        <f ca="1">IF(Format_SP2_v3!M38&lt;&gt;"", Format_SP2_v3!M38, "")</f>
        <v/>
      </c>
      <c r="N39" s="15" t="str">
        <f ca="1">IF(Format_SP2_v3!N38&lt;&gt;"", Format_SP2_v3!N38, "")</f>
        <v/>
      </c>
      <c r="O39" s="15" t="str">
        <f ca="1">IF(Format_SP2_v3!O38&lt;&gt;"", Format_SP2_v3!O38, "")</f>
        <v/>
      </c>
      <c r="P39" s="15" t="str">
        <f ca="1">IF(Format_SP2_v3!P38&lt;&gt;"", Format_SP2_v3!P38, "")</f>
        <v/>
      </c>
      <c r="Q39" s="15" t="str">
        <f ca="1">IF(Format_SP2_v3!Q38&lt;&gt;"", Format_SP2_v3!Q38, "")</f>
        <v/>
      </c>
      <c r="R39" s="15" t="str">
        <f ca="1">IF(Format_SP2_v3!R38&lt;&gt;"", Format_SP2_v3!R38, "")</f>
        <v/>
      </c>
      <c r="S39" s="15" t="str">
        <f ca="1">IF(Format_SP2_v3!S38&lt;&gt;"", Format_SP2_v3!S38, "")</f>
        <v/>
      </c>
      <c r="T39" s="15" t="str">
        <f ca="1">IF(Format_SP2_v3!T38&lt;&gt;"", Format_SP2_v3!T38, "")</f>
        <v/>
      </c>
      <c r="U39" s="15" t="str">
        <f ca="1">IF(Format_SP2_v3!U38&lt;&gt;"", Format_SP2_v3!U38, "")</f>
        <v/>
      </c>
      <c r="V39" s="15" t="str">
        <f ca="1">IF(Format_SP2_v3!V38&lt;&gt;"", Format_SP2_v3!V38, "")</f>
        <v/>
      </c>
      <c r="W39" s="15" t="str">
        <f ca="1">IF(Format_SP2_v3!W38&lt;&gt;"", Format_SP2_v3!W38, "")</f>
        <v/>
      </c>
      <c r="X39" s="15" t="str">
        <f ca="1">IF(Format_SP2_v3!X38&lt;&gt;"", Format_SP2_v3!X38, "")</f>
        <v/>
      </c>
      <c r="Y39" s="15" t="str">
        <f ca="1">IF(Format_SP2_v3!Y38&lt;&gt;"", Format_SP2_v3!Y38, "")</f>
        <v/>
      </c>
      <c r="Z39" s="15" t="str">
        <f ca="1">IF(Format_SP2_v3!Z38&lt;&gt;"", Format_SP2_v3!Z38, "")</f>
        <v/>
      </c>
      <c r="AA39" s="15" t="str">
        <f ca="1">IF(Format_SP2_v3!AA38&lt;&gt;"", Format_SP2_v3!AA38, "")</f>
        <v/>
      </c>
      <c r="AB39" s="15" t="str">
        <f ca="1">IF(Format_SP2_v3!AB38&lt;&gt;"", Format_SP2_v3!AB38, "")</f>
        <v/>
      </c>
      <c r="AC39" s="15" t="str">
        <f ca="1">IF(Format_SP2_v3!AC38&lt;&gt;"", Format_SP2_v3!AC38, "")</f>
        <v/>
      </c>
      <c r="AD39" s="15" t="str">
        <f ca="1">IF(Format_SP2_v3!AD38&lt;&gt;"", Format_SP2_v3!AD38, "")</f>
        <v/>
      </c>
      <c r="AE39" s="15" t="str">
        <f ca="1">IF(Format_SP2_v3!AE38&lt;&gt;"", Format_SP2_v3!AE38, "")</f>
        <v/>
      </c>
      <c r="AF39" s="15" t="str">
        <f ca="1">IF(Format_SP2_v3!AF38&lt;&gt;"", Format_SP2_v3!AF38, "")</f>
        <v/>
      </c>
      <c r="AG39" s="15" t="str">
        <f ca="1">IF(Format_SP2_v3!AG38&lt;&gt;"", Format_SP2_v3!AG38, "")</f>
        <v/>
      </c>
      <c r="AH39" s="15" t="str">
        <f ca="1">IF(Format_SP2_v3!AH38&lt;&gt;"", Format_SP2_v3!AH38, "")</f>
        <v/>
      </c>
      <c r="AI39" s="15" t="str">
        <f ca="1">IF(Format_SP2_v3!AI38&lt;&gt;"", Format_SP2_v3!AI38, "")</f>
        <v/>
      </c>
      <c r="AJ39" s="15" t="str">
        <f ca="1">IF(Format_SP2_v3!AJ38&lt;&gt;"", Format_SP2_v3!AJ38, "")</f>
        <v/>
      </c>
      <c r="AK39" s="15" t="str">
        <f ca="1">IF(Format_SP2_v3!AK38&lt;&gt;"", Format_SP2_v3!AK38, "")</f>
        <v/>
      </c>
      <c r="AL39" s="15" t="str">
        <f ca="1">IF(Format_SP2_v3!AL38&lt;&gt;"", Format_SP2_v3!AL38, "")</f>
        <v/>
      </c>
      <c r="AM39" s="15" t="str">
        <f ca="1">IF(Format_SP2_v3!AM38&lt;&gt;"", Format_SP2_v3!AM38, "")</f>
        <v/>
      </c>
      <c r="AN39" t="str">
        <f ca="1">IF(Format_SP2_v3!AN38&lt;&gt;"", Format_SP2_v3!AN38, "")</f>
        <v/>
      </c>
    </row>
    <row r="40" spans="1:40" ht="16">
      <c r="A40" s="16" t="str">
        <f ca="1">IF(ROW()=4, Format_SP2_v3!A39, IF(ROW()&gt;MAX(Format_SP2_v3!$BC:$BC)+1, INDIRECT("Format_SP3_v2!" &amp; ADDRESS(ROW()-MAX(Format_SP2_v3!$BC:$BC)-1, COLUMN(), 4)), ""))</f>
        <v/>
      </c>
      <c r="B40" s="15" t="str">
        <f ca="1">IF(ROW()&gt;MAX(Format_SP2_v3!$BC:$BC)+1, INDIRECT("Format_SP3_v2!" &amp; ADDRESS(ROW()-MAX(Format_SP2_v3!$BC:$BC)-1, COLUMN(), 4)), "")</f>
        <v/>
      </c>
      <c r="C40" s="15" t="str">
        <f ca="1">IF(Format_SP2_v3!C39&lt;&gt;"", Format_SP2_v3!C39, "")</f>
        <v/>
      </c>
      <c r="D40" s="15" t="str">
        <f ca="1">IF(Format_SP2_v3!D39&lt;&gt;"", Format_SP2_v3!D39, "")</f>
        <v>Antimicrobials</v>
      </c>
      <c r="E40" s="15" t="str">
        <f ca="1">IF(Format_SP2_v3!E39&lt;&gt;"", Format_SP2_v3!E39, "")</f>
        <v/>
      </c>
      <c r="F40" s="15" t="str">
        <f ca="1">IF(Format_SP2_v3!F39&lt;&gt;"", Format_SP2_v3!F39, "")</f>
        <v/>
      </c>
      <c r="G40" s="15" t="str">
        <f ca="1">IF(Format_SP2_v3!G39&lt;&gt;"", Format_SP2_v3!G39, "")</f>
        <v/>
      </c>
      <c r="H40" s="15" t="str">
        <f ca="1">IF(Format_SP2_v3!H39&lt;&gt;"", Format_SP2_v3!H39, "")</f>
        <v/>
      </c>
      <c r="I40" s="15" t="str">
        <f ca="1">IF(Format_SP2_v3!I39&lt;&gt;"", Format_SP2_v3!I39, "")</f>
        <v/>
      </c>
      <c r="J40" s="15" t="str">
        <f ca="1">IF(Format_SP2_v3!J39&lt;&gt;"", Format_SP2_v3!J39, "")</f>
        <v/>
      </c>
      <c r="K40" s="15" t="str">
        <f ca="1">IF(Format_SP2_v3!K39&lt;&gt;"", Format_SP2_v3!K39, "")</f>
        <v/>
      </c>
      <c r="L40" s="15" t="str">
        <f ca="1">IF(Format_SP2_v3!L39&lt;&gt;"", Format_SP2_v3!L39, "")</f>
        <v/>
      </c>
      <c r="M40" s="15" t="str">
        <f ca="1">IF(Format_SP2_v3!M39&lt;&gt;"", Format_SP2_v3!M39, "")</f>
        <v/>
      </c>
      <c r="N40" s="15" t="str">
        <f ca="1">IF(Format_SP2_v3!N39&lt;&gt;"", Format_SP2_v3!N39, "")</f>
        <v/>
      </c>
      <c r="O40" s="15" t="str">
        <f ca="1">IF(Format_SP2_v3!O39&lt;&gt;"", Format_SP2_v3!O39, "")</f>
        <v/>
      </c>
      <c r="P40" s="15" t="str">
        <f ca="1">IF(Format_SP2_v3!P39&lt;&gt;"", Format_SP2_v3!P39, "")</f>
        <v/>
      </c>
      <c r="Q40" s="15" t="str">
        <f ca="1">IF(Format_SP2_v3!Q39&lt;&gt;"", Format_SP2_v3!Q39, "")</f>
        <v/>
      </c>
      <c r="R40" s="15" t="str">
        <f ca="1">IF(Format_SP2_v3!R39&lt;&gt;"", Format_SP2_v3!R39, "")</f>
        <v/>
      </c>
      <c r="S40" s="15" t="str">
        <f ca="1">IF(Format_SP2_v3!S39&lt;&gt;"", Format_SP2_v3!S39, "")</f>
        <v/>
      </c>
      <c r="T40" s="15" t="str">
        <f ca="1">IF(Format_SP2_v3!T39&lt;&gt;"", Format_SP2_v3!T39, "")</f>
        <v/>
      </c>
      <c r="U40" s="15" t="str">
        <f ca="1">IF(Format_SP2_v3!U39&lt;&gt;"", Format_SP2_v3!U39, "")</f>
        <v/>
      </c>
      <c r="V40" s="15" t="str">
        <f ca="1">IF(Format_SP2_v3!V39&lt;&gt;"", Format_SP2_v3!V39, "")</f>
        <v/>
      </c>
      <c r="W40" s="15" t="str">
        <f ca="1">IF(Format_SP2_v3!W39&lt;&gt;"", Format_SP2_v3!W39, "")</f>
        <v/>
      </c>
      <c r="X40" s="15" t="str">
        <f ca="1">IF(Format_SP2_v3!X39&lt;&gt;"", Format_SP2_v3!X39, "")</f>
        <v/>
      </c>
      <c r="Y40" s="15" t="str">
        <f ca="1">IF(Format_SP2_v3!Y39&lt;&gt;"", Format_SP2_v3!Y39, "")</f>
        <v/>
      </c>
      <c r="Z40" s="15" t="str">
        <f ca="1">IF(Format_SP2_v3!Z39&lt;&gt;"", Format_SP2_v3!Z39, "")</f>
        <v/>
      </c>
      <c r="AA40" s="15" t="str">
        <f ca="1">IF(Format_SP2_v3!AA39&lt;&gt;"", Format_SP2_v3!AA39, "")</f>
        <v/>
      </c>
      <c r="AB40" s="15" t="str">
        <f ca="1">IF(Format_SP2_v3!AB39&lt;&gt;"", Format_SP2_v3!AB39, "")</f>
        <v/>
      </c>
      <c r="AC40" s="15" t="str">
        <f ca="1">IF(Format_SP2_v3!AC39&lt;&gt;"", Format_SP2_v3!AC39, "")</f>
        <v/>
      </c>
      <c r="AD40" s="15" t="str">
        <f ca="1">IF(Format_SP2_v3!AD39&lt;&gt;"", Format_SP2_v3!AD39, "")</f>
        <v/>
      </c>
      <c r="AE40" s="15" t="str">
        <f ca="1">IF(Format_SP2_v3!AE39&lt;&gt;"", Format_SP2_v3!AE39, "")</f>
        <v/>
      </c>
      <c r="AF40" s="15" t="str">
        <f ca="1">IF(Format_SP2_v3!AF39&lt;&gt;"", Format_SP2_v3!AF39, "")</f>
        <v/>
      </c>
      <c r="AG40" s="15" t="str">
        <f ca="1">IF(Format_SP2_v3!AG39&lt;&gt;"", Format_SP2_v3!AG39, "")</f>
        <v/>
      </c>
      <c r="AH40" s="15" t="str">
        <f ca="1">IF(Format_SP2_v3!AH39&lt;&gt;"", Format_SP2_v3!AH39, "")</f>
        <v/>
      </c>
      <c r="AI40" s="15" t="str">
        <f ca="1">IF(Format_SP2_v3!AI39&lt;&gt;"", Format_SP2_v3!AI39, "")</f>
        <v/>
      </c>
      <c r="AJ40" s="15" t="str">
        <f ca="1">IF(Format_SP2_v3!AJ39&lt;&gt;"", Format_SP2_v3!AJ39, "")</f>
        <v/>
      </c>
      <c r="AK40" s="15" t="str">
        <f ca="1">IF(Format_SP2_v3!AK39&lt;&gt;"", Format_SP2_v3!AK39, "")</f>
        <v/>
      </c>
      <c r="AL40" s="15" t="str">
        <f ca="1">IF(Format_SP2_v3!AL39&lt;&gt;"", Format_SP2_v3!AL39, "")</f>
        <v/>
      </c>
      <c r="AM40" s="15" t="str">
        <f ca="1">IF(Format_SP2_v3!AM39&lt;&gt;"", Format_SP2_v3!AM39, "")</f>
        <v/>
      </c>
      <c r="AN40" t="str">
        <f ca="1">IF(Format_SP2_v3!AN39&lt;&gt;"", Format_SP2_v3!AN39, "")</f>
        <v/>
      </c>
    </row>
    <row r="41" spans="1:40" ht="16">
      <c r="A41" s="16" t="str">
        <f ca="1">IF(ROW()=4, Format_SP2_v3!A40, IF(ROW()&gt;MAX(Format_SP2_v3!$BC:$BC)+1, INDIRECT("Format_SP3_v2!" &amp; ADDRESS(ROW()-MAX(Format_SP2_v3!$BC:$BC)-1, COLUMN(), 4)), ""))</f>
        <v/>
      </c>
      <c r="B41" s="15" t="str">
        <f ca="1">IF(ROW()&gt;MAX(Format_SP2_v3!$BC:$BC)+1, INDIRECT("Format_SP3_v2!" &amp; ADDRESS(ROW()-MAX(Format_SP2_v3!$BC:$BC)-1, COLUMN(), 4)), "")</f>
        <v/>
      </c>
      <c r="C41" s="15" t="str">
        <f ca="1">IF(Format_SP2_v3!C40&lt;&gt;"", Format_SP2_v3!C40, "")</f>
        <v/>
      </c>
      <c r="D41" s="15" t="str">
        <f ca="1">IF(Format_SP2_v3!D40&lt;&gt;"", Format_SP2_v3!D40, "")</f>
        <v/>
      </c>
      <c r="E41" s="15" t="str">
        <f ca="1">IF(Format_SP2_v3!E40&lt;&gt;"", Format_SP2_v3!E40, "")</f>
        <v>Order</v>
      </c>
      <c r="F41" s="15" t="str">
        <f ca="1">IF(Format_SP2_v3!F40&lt;&gt;"", Format_SP2_v3!F40, "")</f>
        <v/>
      </c>
      <c r="G41" s="15" t="str">
        <f ca="1">IF(Format_SP2_v3!G40&lt;&gt;"", Format_SP2_v3!G40, "")</f>
        <v>X</v>
      </c>
      <c r="H41" s="15" t="str">
        <f ca="1">IF(Format_SP2_v3!H40&lt;&gt;"", Format_SP2_v3!H40, "")</f>
        <v>SEPSIS ADVISOR</v>
      </c>
      <c r="I41" s="15" t="str">
        <f ca="1">IF(Format_SP2_v3!I40&lt;&gt;"", Format_SP2_v3!I40, "")</f>
        <v/>
      </c>
      <c r="J41" s="15" t="str">
        <f ca="1">IF(Format_SP2_v3!J40&lt;&gt;"", Format_SP2_v3!J40, "")</f>
        <v/>
      </c>
      <c r="K41" s="15" t="str">
        <f ca="1">IF(Format_SP2_v3!K40&lt;&gt;"", Format_SP2_v3!K40, "")</f>
        <v/>
      </c>
      <c r="L41" s="15" t="str">
        <f ca="1">IF(Format_SP2_v3!L40&lt;&gt;"", Format_SP2_v3!L40, "")</f>
        <v/>
      </c>
      <c r="M41" s="15" t="str">
        <f ca="1">IF(Format_SP2_v3!M40&lt;&gt;"", Format_SP2_v3!M40, "")</f>
        <v/>
      </c>
      <c r="N41" s="15" t="str">
        <f ca="1">IF(Format_SP2_v3!N40&lt;&gt;"", Format_SP2_v3!N40, "")</f>
        <v/>
      </c>
      <c r="O41" s="15" t="str">
        <f ca="1">IF(Format_SP2_v3!O40&lt;&gt;"", Format_SP2_v3!O40, "")</f>
        <v/>
      </c>
      <c r="P41" s="15" t="str">
        <f ca="1">IF(Format_SP2_v3!P40&lt;&gt;"", Format_SP2_v3!P40, "")</f>
        <v/>
      </c>
      <c r="Q41" s="15" t="str">
        <f ca="1">IF(Format_SP2_v3!Q40&lt;&gt;"", Format_SP2_v3!Q40, "")</f>
        <v/>
      </c>
      <c r="R41" s="15" t="str">
        <f ca="1">IF(Format_SP2_v3!R40&lt;&gt;"", Format_SP2_v3!R40, "")</f>
        <v/>
      </c>
      <c r="S41" s="15" t="str">
        <f ca="1">IF(Format_SP2_v3!S40&lt;&gt;"", Format_SP2_v3!S40, "")</f>
        <v/>
      </c>
      <c r="T41" s="15" t="str">
        <f ca="1">IF(Format_SP2_v3!T40&lt;&gt;"", Format_SP2_v3!T40, "")</f>
        <v/>
      </c>
      <c r="U41" s="15" t="str">
        <f ca="1">IF(Format_SP2_v3!U40&lt;&gt;"", Format_SP2_v3!U40, "")</f>
        <v/>
      </c>
      <c r="V41" s="15" t="str">
        <f ca="1">IF(Format_SP2_v3!V40&lt;&gt;"", Format_SP2_v3!V40, "")</f>
        <v/>
      </c>
      <c r="W41" s="15" t="str">
        <f ca="1">IF(Format_SP2_v3!W40&lt;&gt;"", Format_SP2_v3!W40, "")</f>
        <v/>
      </c>
      <c r="X41" s="15" t="str">
        <f ca="1">IF(Format_SP2_v3!X40&lt;&gt;"", Format_SP2_v3!X40, "")</f>
        <v/>
      </c>
      <c r="Y41" s="15" t="str">
        <f ca="1">IF(Format_SP2_v3!Y40&lt;&gt;"", Format_SP2_v3!Y40, "")</f>
        <v/>
      </c>
      <c r="Z41" s="15" t="str">
        <f ca="1">IF(Format_SP2_v3!Z40&lt;&gt;"", Format_SP2_v3!Z40, "")</f>
        <v/>
      </c>
      <c r="AA41" s="15" t="str">
        <f ca="1">IF(Format_SP2_v3!AA40&lt;&gt;"", Format_SP2_v3!AA40, "")</f>
        <v/>
      </c>
      <c r="AB41" s="15" t="str">
        <f ca="1">IF(Format_SP2_v3!AB40&lt;&gt;"", Format_SP2_v3!AB40, "")</f>
        <v/>
      </c>
      <c r="AC41" s="15" t="str">
        <f ca="1">IF(Format_SP2_v3!AC40&lt;&gt;"", Format_SP2_v3!AC40, "")</f>
        <v/>
      </c>
      <c r="AD41" s="15" t="str">
        <f ca="1">IF(Format_SP2_v3!AD40&lt;&gt;"", Format_SP2_v3!AD40, "")</f>
        <v/>
      </c>
      <c r="AE41" s="15" t="str">
        <f ca="1">IF(Format_SP2_v3!AE40&lt;&gt;"", Format_SP2_v3!AE40, "")</f>
        <v/>
      </c>
      <c r="AF41" s="15" t="str">
        <f ca="1">IF(Format_SP2_v3!AF40&lt;&gt;"", Format_SP2_v3!AF40, "")</f>
        <v/>
      </c>
      <c r="AG41" s="15" t="str">
        <f ca="1">IF(Format_SP2_v3!AG40&lt;&gt;"", Format_SP2_v3!AG40, "")</f>
        <v/>
      </c>
      <c r="AH41" s="15" t="str">
        <f ca="1">IF(Format_SP2_v3!AH40&lt;&gt;"", Format_SP2_v3!AH40, "")</f>
        <v/>
      </c>
      <c r="AI41" s="15" t="str">
        <f ca="1">IF(Format_SP2_v3!AI40&lt;&gt;"", Format_SP2_v3!AI40, "")</f>
        <v/>
      </c>
      <c r="AJ41" s="15" t="str">
        <f ca="1">IF(Format_SP2_v3!AJ40&lt;&gt;"", Format_SP2_v3!AJ40, "")</f>
        <v/>
      </c>
      <c r="AK41" s="15" t="str">
        <f ca="1">IF(Format_SP2_v3!AK40&lt;&gt;"", Format_SP2_v3!AK40, "")</f>
        <v/>
      </c>
      <c r="AL41" s="15" t="str">
        <f ca="1">IF(Format_SP2_v3!AL40&lt;&gt;"", Format_SP2_v3!AL40, "")</f>
        <v/>
      </c>
      <c r="AM41" s="15" t="str">
        <f ca="1">IF(Format_SP2_v3!AM40&lt;&gt;"", Format_SP2_v3!AM40, "")</f>
        <v/>
      </c>
      <c r="AN41" t="str">
        <f ca="1">IF(Format_SP2_v3!AN40&lt;&gt;"", Format_SP2_v3!AN40, "")</f>
        <v/>
      </c>
    </row>
    <row r="42" spans="1:40" ht="16">
      <c r="A42" s="16" t="str">
        <f ca="1">IF(ROW()=4, Format_SP2_v3!A41, IF(ROW()&gt;MAX(Format_SP2_v3!$BC:$BC)+1, INDIRECT("Format_SP3_v2!" &amp; ADDRESS(ROW()-MAX(Format_SP2_v3!$BC:$BC)-1, COLUMN(), 4)), ""))</f>
        <v/>
      </c>
      <c r="B42" s="15" t="str">
        <f ca="1">IF(ROW()&gt;MAX(Format_SP2_v3!$BC:$BC)+1, INDIRECT("Format_SP3_v2!" &amp; ADDRESS(ROW()-MAX(Format_SP2_v3!$BC:$BC)-1, COLUMN(), 4)), "")</f>
        <v/>
      </c>
      <c r="C42" s="15" t="str">
        <f ca="1">IF(Format_SP2_v3!C41&lt;&gt;"", Format_SP2_v3!C41, "")</f>
        <v/>
      </c>
      <c r="D42" s="15" t="str">
        <f ca="1">IF(Format_SP2_v3!D41&lt;&gt;"", Format_SP2_v3!D41, "")</f>
        <v/>
      </c>
      <c r="E42" s="41" t="str">
        <f ca="1">IF(Format_SP2_v3!E41&lt;&gt;"", Format_SP2_v3!E41, "")</f>
        <v>Note</v>
      </c>
      <c r="F42" s="41" t="str">
        <f ca="1">IF(Format_SP2_v3!F41&lt;&gt;"", Format_SP2_v3!F41, "")</f>
        <v>X</v>
      </c>
      <c r="G42" s="41" t="str">
        <f ca="1">IF(Format_SP2_v3!G41&lt;&gt;"", Format_SP2_v3!G41, "")</f>
        <v/>
      </c>
      <c r="H42" s="41" t="str">
        <f ca="1">IF(Format_SP2_v3!H41&lt;&gt;"", Format_SP2_v3!H41, "")</f>
        <v>If epinephrine required, transfer patient to higher level of care</v>
      </c>
      <c r="I42" s="15" t="str">
        <f ca="1">IF(Format_SP2_v3!I41&lt;&gt;"", Format_SP2_v3!I41, "")</f>
        <v/>
      </c>
      <c r="J42" s="15" t="str">
        <f ca="1">IF(Format_SP2_v3!J41&lt;&gt;"", Format_SP2_v3!J41, "")</f>
        <v/>
      </c>
      <c r="K42" s="15" t="str">
        <f ca="1">IF(Format_SP2_v3!K41&lt;&gt;"", Format_SP2_v3!K41, "")</f>
        <v/>
      </c>
      <c r="L42" s="15" t="str">
        <f ca="1">IF(Format_SP2_v3!L41&lt;&gt;"", Format_SP2_v3!L41, "")</f>
        <v/>
      </c>
      <c r="M42" s="15" t="str">
        <f ca="1">IF(Format_SP2_v3!M41&lt;&gt;"", Format_SP2_v3!M41, "")</f>
        <v/>
      </c>
      <c r="N42" s="15" t="str">
        <f ca="1">IF(Format_SP2_v3!N41&lt;&gt;"", Format_SP2_v3!N41, "")</f>
        <v/>
      </c>
      <c r="O42" s="15" t="str">
        <f ca="1">IF(Format_SP2_v3!O41&lt;&gt;"", Format_SP2_v3!O41, "")</f>
        <v/>
      </c>
      <c r="P42" s="15" t="str">
        <f ca="1">IF(Format_SP2_v3!P41&lt;&gt;"", Format_SP2_v3!P41, "")</f>
        <v/>
      </c>
      <c r="Q42" s="15" t="str">
        <f ca="1">IF(Format_SP2_v3!Q41&lt;&gt;"", Format_SP2_v3!Q41, "")</f>
        <v/>
      </c>
      <c r="R42" s="15" t="str">
        <f ca="1">IF(Format_SP2_v3!R41&lt;&gt;"", Format_SP2_v3!R41, "")</f>
        <v/>
      </c>
      <c r="S42" s="15" t="str">
        <f ca="1">IF(Format_SP2_v3!S41&lt;&gt;"", Format_SP2_v3!S41, "")</f>
        <v/>
      </c>
      <c r="T42" s="15" t="str">
        <f ca="1">IF(Format_SP2_v3!T41&lt;&gt;"", Format_SP2_v3!T41, "")</f>
        <v/>
      </c>
      <c r="U42" s="15" t="str">
        <f ca="1">IF(Format_SP2_v3!U41&lt;&gt;"", Format_SP2_v3!U41, "")</f>
        <v/>
      </c>
      <c r="V42" s="15" t="str">
        <f ca="1">IF(Format_SP2_v3!V41&lt;&gt;"", Format_SP2_v3!V41, "")</f>
        <v/>
      </c>
      <c r="W42" s="15" t="str">
        <f ca="1">IF(Format_SP2_v3!W41&lt;&gt;"", Format_SP2_v3!W41, "")</f>
        <v/>
      </c>
      <c r="X42" s="15" t="str">
        <f ca="1">IF(Format_SP2_v3!X41&lt;&gt;"", Format_SP2_v3!X41, "")</f>
        <v/>
      </c>
      <c r="Y42" s="15" t="str">
        <f ca="1">IF(Format_SP2_v3!Y41&lt;&gt;"", Format_SP2_v3!Y41, "")</f>
        <v/>
      </c>
      <c r="Z42" s="15" t="str">
        <f ca="1">IF(Format_SP2_v3!Z41&lt;&gt;"", Format_SP2_v3!Z41, "")</f>
        <v/>
      </c>
      <c r="AA42" s="15" t="str">
        <f ca="1">IF(Format_SP2_v3!AA41&lt;&gt;"", Format_SP2_v3!AA41, "")</f>
        <v/>
      </c>
      <c r="AB42" s="15" t="str">
        <f ca="1">IF(Format_SP2_v3!AB41&lt;&gt;"", Format_SP2_v3!AB41, "")</f>
        <v/>
      </c>
      <c r="AC42" s="15" t="str">
        <f ca="1">IF(Format_SP2_v3!AC41&lt;&gt;"", Format_SP2_v3!AC41, "")</f>
        <v/>
      </c>
      <c r="AD42" s="15" t="str">
        <f ca="1">IF(Format_SP2_v3!AD41&lt;&gt;"", Format_SP2_v3!AD41, "")</f>
        <v/>
      </c>
      <c r="AE42" s="15" t="str">
        <f ca="1">IF(Format_SP2_v3!AE41&lt;&gt;"", Format_SP2_v3!AE41, "")</f>
        <v/>
      </c>
      <c r="AF42" s="15" t="str">
        <f ca="1">IF(Format_SP2_v3!AF41&lt;&gt;"", Format_SP2_v3!AF41, "")</f>
        <v/>
      </c>
      <c r="AG42" s="15" t="str">
        <f ca="1">IF(Format_SP2_v3!AG41&lt;&gt;"", Format_SP2_v3!AG41, "")</f>
        <v/>
      </c>
      <c r="AH42" s="15" t="str">
        <f ca="1">IF(Format_SP2_v3!AH41&lt;&gt;"", Format_SP2_v3!AH41, "")</f>
        <v/>
      </c>
      <c r="AI42" s="15" t="str">
        <f ca="1">IF(Format_SP2_v3!AI41&lt;&gt;"", Format_SP2_v3!AI41, "")</f>
        <v/>
      </c>
      <c r="AJ42" s="15" t="str">
        <f ca="1">IF(Format_SP2_v3!AJ41&lt;&gt;"", Format_SP2_v3!AJ41, "")</f>
        <v/>
      </c>
      <c r="AK42" s="15" t="str">
        <f ca="1">IF(Format_SP2_v3!AK41&lt;&gt;"", Format_SP2_v3!AK41, "")</f>
        <v/>
      </c>
      <c r="AL42" s="15" t="str">
        <f ca="1">IF(Format_SP2_v3!AL41&lt;&gt;"", Format_SP2_v3!AL41, "")</f>
        <v/>
      </c>
      <c r="AM42" s="15" t="str">
        <f ca="1">IF(Format_SP2_v3!AM41&lt;&gt;"", Format_SP2_v3!AM41, "")</f>
        <v/>
      </c>
      <c r="AN42" t="str">
        <f ca="1">IF(Format_SP2_v3!AN41&lt;&gt;"", Format_SP2_v3!AN41, "")</f>
        <v/>
      </c>
    </row>
    <row r="43" spans="1:40" ht="16">
      <c r="A43" s="16" t="str">
        <f ca="1">IF(ROW()=4, Format_SP2_v3!A42, IF(ROW()&gt;MAX(Format_SP2_v3!$BC:$BC)+1, INDIRECT("Format_SP3_v2!" &amp; ADDRESS(ROW()-MAX(Format_SP2_v3!$BC:$BC)-1, COLUMN(), 4)), ""))</f>
        <v/>
      </c>
      <c r="B43" s="15" t="str">
        <f ca="1">IF(ROW()&gt;MAX(Format_SP2_v3!$BC:$BC)+1, INDIRECT("Format_SP3_v2!" &amp; ADDRESS(ROW()-MAX(Format_SP2_v3!$BC:$BC)-1, COLUMN(), 4)), "")</f>
        <v/>
      </c>
      <c r="C43" s="15" t="str">
        <f ca="1">IF(Format_SP2_v3!C42&lt;&gt;"", Format_SP2_v3!C42, "")</f>
        <v>Laboratory</v>
      </c>
      <c r="D43" s="15" t="str">
        <f ca="1">IF(Format_SP2_v3!D42&lt;&gt;"", Format_SP2_v3!D42, "")</f>
        <v/>
      </c>
      <c r="E43" s="15" t="str">
        <f ca="1">IF(Format_SP2_v3!E42&lt;&gt;"", Format_SP2_v3!E42, "")</f>
        <v/>
      </c>
      <c r="F43" s="15" t="str">
        <f ca="1">IF(Format_SP2_v3!F42&lt;&gt;"", Format_SP2_v3!F42, "")</f>
        <v/>
      </c>
      <c r="G43" s="15" t="str">
        <f ca="1">IF(Format_SP2_v3!G42&lt;&gt;"", Format_SP2_v3!G42, "")</f>
        <v/>
      </c>
      <c r="H43" s="15" t="str">
        <f ca="1">IF(Format_SP2_v3!H42&lt;&gt;"", Format_SP2_v3!H42, "")</f>
        <v/>
      </c>
      <c r="I43" s="15" t="str">
        <f ca="1">IF(Format_SP2_v3!I42&lt;&gt;"", Format_SP2_v3!I42, "")</f>
        <v/>
      </c>
      <c r="J43" s="15" t="str">
        <f ca="1">IF(Format_SP2_v3!J42&lt;&gt;"", Format_SP2_v3!J42, "")</f>
        <v/>
      </c>
      <c r="K43" s="15" t="str">
        <f ca="1">IF(Format_SP2_v3!K42&lt;&gt;"", Format_SP2_v3!K42, "")</f>
        <v/>
      </c>
      <c r="L43" s="15" t="str">
        <f ca="1">IF(Format_SP2_v3!L42&lt;&gt;"", Format_SP2_v3!L42, "")</f>
        <v/>
      </c>
      <c r="M43" s="15" t="str">
        <f ca="1">IF(Format_SP2_v3!M42&lt;&gt;"", Format_SP2_v3!M42, "")</f>
        <v/>
      </c>
      <c r="N43" s="15" t="str">
        <f ca="1">IF(Format_SP2_v3!N42&lt;&gt;"", Format_SP2_v3!N42, "")</f>
        <v/>
      </c>
      <c r="O43" s="15" t="str">
        <f ca="1">IF(Format_SP2_v3!O42&lt;&gt;"", Format_SP2_v3!O42, "")</f>
        <v/>
      </c>
      <c r="P43" s="15" t="str">
        <f ca="1">IF(Format_SP2_v3!P42&lt;&gt;"", Format_SP2_v3!P42, "")</f>
        <v/>
      </c>
      <c r="Q43" s="15" t="str">
        <f ca="1">IF(Format_SP2_v3!Q42&lt;&gt;"", Format_SP2_v3!Q42, "")</f>
        <v/>
      </c>
      <c r="R43" s="15" t="str">
        <f ca="1">IF(Format_SP2_v3!R42&lt;&gt;"", Format_SP2_v3!R42, "")</f>
        <v/>
      </c>
      <c r="S43" s="15" t="str">
        <f ca="1">IF(Format_SP2_v3!S42&lt;&gt;"", Format_SP2_v3!S42, "")</f>
        <v/>
      </c>
      <c r="T43" s="15" t="str">
        <f ca="1">IF(Format_SP2_v3!T42&lt;&gt;"", Format_SP2_v3!T42, "")</f>
        <v/>
      </c>
      <c r="U43" s="15" t="str">
        <f ca="1">IF(Format_SP2_v3!U42&lt;&gt;"", Format_SP2_v3!U42, "")</f>
        <v/>
      </c>
      <c r="V43" s="15" t="str">
        <f ca="1">IF(Format_SP2_v3!V42&lt;&gt;"", Format_SP2_v3!V42, "")</f>
        <v/>
      </c>
      <c r="W43" s="15" t="str">
        <f ca="1">IF(Format_SP2_v3!W42&lt;&gt;"", Format_SP2_v3!W42, "")</f>
        <v/>
      </c>
      <c r="X43" s="15" t="str">
        <f ca="1">IF(Format_SP2_v3!X42&lt;&gt;"", Format_SP2_v3!X42, "")</f>
        <v/>
      </c>
      <c r="Y43" s="15" t="str">
        <f ca="1">IF(Format_SP2_v3!Y42&lt;&gt;"", Format_SP2_v3!Y42, "")</f>
        <v/>
      </c>
      <c r="Z43" s="15" t="str">
        <f ca="1">IF(Format_SP2_v3!Z42&lt;&gt;"", Format_SP2_v3!Z42, "")</f>
        <v/>
      </c>
      <c r="AA43" s="15" t="str">
        <f ca="1">IF(Format_SP2_v3!AA42&lt;&gt;"", Format_SP2_v3!AA42, "")</f>
        <v/>
      </c>
      <c r="AB43" s="15" t="str">
        <f ca="1">IF(Format_SP2_v3!AB42&lt;&gt;"", Format_SP2_v3!AB42, "")</f>
        <v/>
      </c>
      <c r="AC43" s="15" t="str">
        <f ca="1">IF(Format_SP2_v3!AC42&lt;&gt;"", Format_SP2_v3!AC42, "")</f>
        <v/>
      </c>
      <c r="AD43" s="15" t="str">
        <f ca="1">IF(Format_SP2_v3!AD42&lt;&gt;"", Format_SP2_v3!AD42, "")</f>
        <v/>
      </c>
      <c r="AE43" s="15" t="str">
        <f ca="1">IF(Format_SP2_v3!AE42&lt;&gt;"", Format_SP2_v3!AE42, "")</f>
        <v/>
      </c>
      <c r="AF43" s="15" t="str">
        <f ca="1">IF(Format_SP2_v3!AF42&lt;&gt;"", Format_SP2_v3!AF42, "")</f>
        <v/>
      </c>
      <c r="AG43" s="15" t="str">
        <f ca="1">IF(Format_SP2_v3!AG42&lt;&gt;"", Format_SP2_v3!AG42, "")</f>
        <v/>
      </c>
      <c r="AH43" s="15" t="str">
        <f ca="1">IF(Format_SP2_v3!AH42&lt;&gt;"", Format_SP2_v3!AH42, "")</f>
        <v/>
      </c>
      <c r="AI43" s="15" t="str">
        <f ca="1">IF(Format_SP2_v3!AI42&lt;&gt;"", Format_SP2_v3!AI42, "")</f>
        <v/>
      </c>
      <c r="AJ43" s="15" t="str">
        <f ca="1">IF(Format_SP2_v3!AJ42&lt;&gt;"", Format_SP2_v3!AJ42, "")</f>
        <v/>
      </c>
      <c r="AK43" s="15" t="str">
        <f ca="1">IF(Format_SP2_v3!AK42&lt;&gt;"", Format_SP2_v3!AK42, "")</f>
        <v/>
      </c>
      <c r="AL43" s="15" t="str">
        <f ca="1">IF(Format_SP2_v3!AL42&lt;&gt;"", Format_SP2_v3!AL42, "")</f>
        <v/>
      </c>
      <c r="AM43" s="15" t="str">
        <f ca="1">IF(Format_SP2_v3!AM42&lt;&gt;"", Format_SP2_v3!AM42, "")</f>
        <v/>
      </c>
      <c r="AN43" t="str">
        <f ca="1">IF(Format_SP2_v3!AN42&lt;&gt;"", Format_SP2_v3!AN42, "")</f>
        <v/>
      </c>
    </row>
    <row r="44" spans="1:40" ht="16">
      <c r="A44" s="16" t="str">
        <f ca="1">IF(ROW()=4, Format_SP2_v3!A43, IF(ROW()&gt;MAX(Format_SP2_v3!$BC:$BC)+1, INDIRECT("Format_SP3_v2!" &amp; ADDRESS(ROW()-MAX(Format_SP2_v3!$BC:$BC)-1, COLUMN(), 4)), ""))</f>
        <v/>
      </c>
      <c r="B44" s="15" t="str">
        <f ca="1">IF(ROW()&gt;MAX(Format_SP2_v3!$BC:$BC)+1, INDIRECT("Format_SP3_v2!" &amp; ADDRESS(ROW()-MAX(Format_SP2_v3!$BC:$BC)-1, COLUMN(), 4)), "")</f>
        <v/>
      </c>
      <c r="C44" s="15" t="str">
        <f ca="1">IF(Format_SP2_v3!C43&lt;&gt;"", Format_SP2_v3!C43, "")</f>
        <v/>
      </c>
      <c r="D44" s="15" t="str">
        <f ca="1">IF(Format_SP2_v3!D43&lt;&gt;"", Format_SP2_v3!D43, "")</f>
        <v>Hematology</v>
      </c>
      <c r="E44" s="15" t="str">
        <f ca="1">IF(Format_SP2_v3!E43&lt;&gt;"", Format_SP2_v3!E43, "")</f>
        <v/>
      </c>
      <c r="F44" s="15" t="str">
        <f ca="1">IF(Format_SP2_v3!F43&lt;&gt;"", Format_SP2_v3!F43, "")</f>
        <v/>
      </c>
      <c r="G44" s="15" t="str">
        <f ca="1">IF(Format_SP2_v3!G43&lt;&gt;"", Format_SP2_v3!G43, "")</f>
        <v/>
      </c>
      <c r="H44" s="15" t="str">
        <f ca="1">IF(Format_SP2_v3!H43&lt;&gt;"", Format_SP2_v3!H43, "")</f>
        <v/>
      </c>
      <c r="I44" s="15" t="str">
        <f ca="1">IF(Format_SP2_v3!I43&lt;&gt;"", Format_SP2_v3!I43, "")</f>
        <v/>
      </c>
      <c r="J44" s="15" t="str">
        <f ca="1">IF(Format_SP2_v3!J43&lt;&gt;"", Format_SP2_v3!J43, "")</f>
        <v/>
      </c>
      <c r="K44" s="15" t="str">
        <f ca="1">IF(Format_SP2_v3!K43&lt;&gt;"", Format_SP2_v3!K43, "")</f>
        <v/>
      </c>
      <c r="L44" s="15" t="str">
        <f ca="1">IF(Format_SP2_v3!L43&lt;&gt;"", Format_SP2_v3!L43, "")</f>
        <v/>
      </c>
      <c r="M44" s="15" t="str">
        <f ca="1">IF(Format_SP2_v3!M43&lt;&gt;"", Format_SP2_v3!M43, "")</f>
        <v/>
      </c>
      <c r="N44" s="15" t="str">
        <f ca="1">IF(Format_SP2_v3!N43&lt;&gt;"", Format_SP2_v3!N43, "")</f>
        <v/>
      </c>
      <c r="O44" s="15" t="str">
        <f ca="1">IF(Format_SP2_v3!O43&lt;&gt;"", Format_SP2_v3!O43, "")</f>
        <v/>
      </c>
      <c r="P44" s="15" t="str">
        <f ca="1">IF(Format_SP2_v3!P43&lt;&gt;"", Format_SP2_v3!P43, "")</f>
        <v/>
      </c>
      <c r="Q44" s="15" t="str">
        <f ca="1">IF(Format_SP2_v3!Q43&lt;&gt;"", Format_SP2_v3!Q43, "")</f>
        <v/>
      </c>
      <c r="R44" s="15" t="str">
        <f ca="1">IF(Format_SP2_v3!R43&lt;&gt;"", Format_SP2_v3!R43, "")</f>
        <v/>
      </c>
      <c r="S44" s="15" t="str">
        <f ca="1">IF(Format_SP2_v3!S43&lt;&gt;"", Format_SP2_v3!S43, "")</f>
        <v/>
      </c>
      <c r="T44" s="15" t="str">
        <f ca="1">IF(Format_SP2_v3!T43&lt;&gt;"", Format_SP2_v3!T43, "")</f>
        <v/>
      </c>
      <c r="U44" s="15" t="str">
        <f ca="1">IF(Format_SP2_v3!U43&lt;&gt;"", Format_SP2_v3!U43, "")</f>
        <v/>
      </c>
      <c r="V44" s="15" t="str">
        <f ca="1">IF(Format_SP2_v3!V43&lt;&gt;"", Format_SP2_v3!V43, "")</f>
        <v/>
      </c>
      <c r="W44" s="15" t="str">
        <f ca="1">IF(Format_SP2_v3!W43&lt;&gt;"", Format_SP2_v3!W43, "")</f>
        <v/>
      </c>
      <c r="X44" s="15" t="str">
        <f ca="1">IF(Format_SP2_v3!X43&lt;&gt;"", Format_SP2_v3!X43, "")</f>
        <v/>
      </c>
      <c r="Y44" s="15" t="str">
        <f ca="1">IF(Format_SP2_v3!Y43&lt;&gt;"", Format_SP2_v3!Y43, "")</f>
        <v/>
      </c>
      <c r="Z44" s="15" t="str">
        <f ca="1">IF(Format_SP2_v3!Z43&lt;&gt;"", Format_SP2_v3!Z43, "")</f>
        <v/>
      </c>
      <c r="AA44" s="15" t="str">
        <f ca="1">IF(Format_SP2_v3!AA43&lt;&gt;"", Format_SP2_v3!AA43, "")</f>
        <v/>
      </c>
      <c r="AB44" s="15" t="str">
        <f ca="1">IF(Format_SP2_v3!AB43&lt;&gt;"", Format_SP2_v3!AB43, "")</f>
        <v/>
      </c>
      <c r="AC44" s="15" t="str">
        <f ca="1">IF(Format_SP2_v3!AC43&lt;&gt;"", Format_SP2_v3!AC43, "")</f>
        <v/>
      </c>
      <c r="AD44" s="15" t="str">
        <f ca="1">IF(Format_SP2_v3!AD43&lt;&gt;"", Format_SP2_v3!AD43, "")</f>
        <v/>
      </c>
      <c r="AE44" s="15" t="str">
        <f ca="1">IF(Format_SP2_v3!AE43&lt;&gt;"", Format_SP2_v3!AE43, "")</f>
        <v/>
      </c>
      <c r="AF44" s="15" t="str">
        <f ca="1">IF(Format_SP2_v3!AF43&lt;&gt;"", Format_SP2_v3!AF43, "")</f>
        <v/>
      </c>
      <c r="AG44" s="15" t="str">
        <f ca="1">IF(Format_SP2_v3!AG43&lt;&gt;"", Format_SP2_v3!AG43, "")</f>
        <v/>
      </c>
      <c r="AH44" s="15" t="str">
        <f ca="1">IF(Format_SP2_v3!AH43&lt;&gt;"", Format_SP2_v3!AH43, "")</f>
        <v/>
      </c>
      <c r="AI44" s="15" t="str">
        <f ca="1">IF(Format_SP2_v3!AI43&lt;&gt;"", Format_SP2_v3!AI43, "")</f>
        <v/>
      </c>
      <c r="AJ44" s="15" t="str">
        <f ca="1">IF(Format_SP2_v3!AJ43&lt;&gt;"", Format_SP2_v3!AJ43, "")</f>
        <v/>
      </c>
      <c r="AK44" s="15" t="str">
        <f ca="1">IF(Format_SP2_v3!AK43&lt;&gt;"", Format_SP2_v3!AK43, "")</f>
        <v/>
      </c>
      <c r="AL44" s="15" t="str">
        <f ca="1">IF(Format_SP2_v3!AL43&lt;&gt;"", Format_SP2_v3!AL43, "")</f>
        <v/>
      </c>
      <c r="AM44" s="15" t="str">
        <f ca="1">IF(Format_SP2_v3!AM43&lt;&gt;"", Format_SP2_v3!AM43, "")</f>
        <v/>
      </c>
      <c r="AN44" t="str">
        <f ca="1">IF(Format_SP2_v3!AN43&lt;&gt;"", Format_SP2_v3!AN43, "")</f>
        <v/>
      </c>
    </row>
    <row r="45" spans="1:40" ht="16">
      <c r="A45" s="16" t="str">
        <f ca="1">IF(ROW()=4, Format_SP2_v3!A44, IF(ROW()&gt;MAX(Format_SP2_v3!$BC:$BC)+1, INDIRECT("Format_SP3_v2!" &amp; ADDRESS(ROW()-MAX(Format_SP2_v3!$BC:$BC)-1, COLUMN(), 4)), ""))</f>
        <v/>
      </c>
      <c r="B45" s="15" t="str">
        <f ca="1">IF(ROW()&gt;MAX(Format_SP2_v3!$BC:$BC)+1, INDIRECT("Format_SP3_v2!" &amp; ADDRESS(ROW()-MAX(Format_SP2_v3!$BC:$BC)-1, COLUMN(), 4)), "")</f>
        <v/>
      </c>
      <c r="C45" s="15" t="str">
        <f ca="1">IF(Format_SP2_v3!C44&lt;&gt;"", Format_SP2_v3!C44, "")</f>
        <v/>
      </c>
      <c r="D45" s="15" t="str">
        <f ca="1">IF(Format_SP2_v3!D44&lt;&gt;"", Format_SP2_v3!D44, "")</f>
        <v/>
      </c>
      <c r="E45" s="15" t="str">
        <f ca="1">IF(Format_SP2_v3!E44&lt;&gt;"", Format_SP2_v3!E44, "")</f>
        <v>Order</v>
      </c>
      <c r="F45" s="15" t="str">
        <f ca="1">IF(Format_SP2_v3!F44&lt;&gt;"", Format_SP2_v3!F44, "")</f>
        <v/>
      </c>
      <c r="G45" s="15" t="str">
        <f ca="1">IF(Format_SP2_v3!G44&lt;&gt;"", Format_SP2_v3!G44, "")</f>
        <v>X</v>
      </c>
      <c r="H45" s="15" t="str">
        <f ca="1">IF(Format_SP2_v3!H44&lt;&gt;"", Format_SP2_v3!H44, "")</f>
        <v>CBC and Differential</v>
      </c>
      <c r="I45" s="15" t="str">
        <f ca="1">IF(Format_SP2_v3!I44&lt;&gt;"", Format_SP2_v3!I44, "")</f>
        <v/>
      </c>
      <c r="J45" s="15" t="str">
        <f ca="1">IF(Format_SP2_v3!J44&lt;&gt;"", Format_SP2_v3!J44, "")</f>
        <v>Blood, Urgent, Collection: T;N, once</v>
      </c>
      <c r="K45" s="15" t="str">
        <f ca="1">IF(Format_SP2_v3!K44&lt;&gt;"", Format_SP2_v3!K44, "")</f>
        <v/>
      </c>
      <c r="L45" s="15" t="str">
        <f ca="1">IF(Format_SP2_v3!L44&lt;&gt;"", Format_SP2_v3!L44, "")</f>
        <v>X</v>
      </c>
      <c r="M45" s="15" t="str">
        <f ca="1">IF(Format_SP2_v3!M44&lt;&gt;"", Format_SP2_v3!M44, "")</f>
        <v/>
      </c>
      <c r="N45" s="15" t="str">
        <f ca="1">IF(Format_SP2_v3!N44&lt;&gt;"", Format_SP2_v3!N44, "")</f>
        <v/>
      </c>
      <c r="O45" s="15" t="str">
        <f ca="1">IF(Format_SP2_v3!O44&lt;&gt;"", Format_SP2_v3!O44, "")</f>
        <v/>
      </c>
      <c r="P45" s="15" t="str">
        <f ca="1">IF(Format_SP2_v3!P44&lt;&gt;"", Format_SP2_v3!P44, "")</f>
        <v/>
      </c>
      <c r="Q45" s="15" t="str">
        <f ca="1">IF(Format_SP2_v3!Q44&lt;&gt;"", Format_SP2_v3!Q44, "")</f>
        <v/>
      </c>
      <c r="R45" s="15" t="str">
        <f ca="1">IF(Format_SP2_v3!R44&lt;&gt;"", Format_SP2_v3!R44, "")</f>
        <v/>
      </c>
      <c r="S45" s="15" t="str">
        <f ca="1">IF(Format_SP2_v3!S44&lt;&gt;"", Format_SP2_v3!S44, "")</f>
        <v/>
      </c>
      <c r="T45" s="15" t="str">
        <f ca="1">IF(Format_SP2_v3!T44&lt;&gt;"", Format_SP2_v3!T44, "")</f>
        <v/>
      </c>
      <c r="U45" s="15" t="str">
        <f ca="1">IF(Format_SP2_v3!U44&lt;&gt;"", Format_SP2_v3!U44, "")</f>
        <v/>
      </c>
      <c r="V45" s="15" t="str">
        <f ca="1">IF(Format_SP2_v3!V44&lt;&gt;"", Format_SP2_v3!V44, "")</f>
        <v/>
      </c>
      <c r="W45" s="15" t="str">
        <f ca="1">IF(Format_SP2_v3!W44&lt;&gt;"", Format_SP2_v3!W44, "")</f>
        <v/>
      </c>
      <c r="X45" s="15" t="str">
        <f ca="1">IF(Format_SP2_v3!X44&lt;&gt;"", Format_SP2_v3!X44, "")</f>
        <v>once</v>
      </c>
      <c r="Y45" s="15" t="str">
        <f ca="1">IF(Format_SP2_v3!Y44&lt;&gt;"", Format_SP2_v3!Y44, "")</f>
        <v/>
      </c>
      <c r="Z45" s="15" t="str">
        <f ca="1">IF(Format_SP2_v3!Z44&lt;&gt;"", Format_SP2_v3!Z44, "")</f>
        <v/>
      </c>
      <c r="AA45" s="15" t="str">
        <f ca="1">IF(Format_SP2_v3!AA44&lt;&gt;"", Format_SP2_v3!AA44, "")</f>
        <v/>
      </c>
      <c r="AB45" s="15" t="str">
        <f ca="1">IF(Format_SP2_v3!AB44&lt;&gt;"", Format_SP2_v3!AB44, "")</f>
        <v/>
      </c>
      <c r="AC45" s="15" t="str">
        <f ca="1">IF(Format_SP2_v3!AC44&lt;&gt;"", Format_SP2_v3!AC44, "")</f>
        <v/>
      </c>
      <c r="AD45" s="15" t="str">
        <f ca="1">IF(Format_SP2_v3!AD44&lt;&gt;"", Format_SP2_v3!AD44, "")</f>
        <v/>
      </c>
      <c r="AE45" s="15" t="str">
        <f ca="1">IF(Format_SP2_v3!AE44&lt;&gt;"", Format_SP2_v3!AE44, "")</f>
        <v/>
      </c>
      <c r="AF45" s="15" t="str">
        <f ca="1">IF(Format_SP2_v3!AF44&lt;&gt;"", Format_SP2_v3!AF44, "")</f>
        <v/>
      </c>
      <c r="AG45" s="15" t="str">
        <f ca="1">IF(Format_SP2_v3!AG44&lt;&gt;"", Format_SP2_v3!AG44, "")</f>
        <v/>
      </c>
      <c r="AH45" s="15" t="str">
        <f ca="1">IF(Format_SP2_v3!AH44&lt;&gt;"", Format_SP2_v3!AH44, "")</f>
        <v/>
      </c>
      <c r="AI45" s="15" t="str">
        <f ca="1">IF(Format_SP2_v3!AI44&lt;&gt;"", Format_SP2_v3!AI44, "")</f>
        <v/>
      </c>
      <c r="AJ45" s="15" t="str">
        <f ca="1">IF(Format_SP2_v3!AJ44&lt;&gt;"", Format_SP2_v3!AJ44, "")</f>
        <v/>
      </c>
      <c r="AK45" s="15" t="str">
        <f ca="1">IF(Format_SP2_v3!AK44&lt;&gt;"", Format_SP2_v3!AK44, "")</f>
        <v/>
      </c>
      <c r="AL45" s="15" t="str">
        <f ca="1">IF(Format_SP2_v3!AL44&lt;&gt;"", Format_SP2_v3!AL44, "")</f>
        <v/>
      </c>
      <c r="AM45" s="15" t="str">
        <f ca="1">IF(Format_SP2_v3!AM44&lt;&gt;"", Format_SP2_v3!AM44, "")</f>
        <v/>
      </c>
      <c r="AN45" t="str">
        <f ca="1">IF(Format_SP2_v3!AN44&lt;&gt;"", Format_SP2_v3!AN44, "")</f>
        <v/>
      </c>
    </row>
    <row r="46" spans="1:40" ht="16">
      <c r="A46" s="16" t="str">
        <f ca="1">IF(ROW()=4, Format_SP2_v3!A45, IF(ROW()&gt;MAX(Format_SP2_v3!$BC:$BC)+1, INDIRECT("Format_SP3_v2!" &amp; ADDRESS(ROW()-MAX(Format_SP2_v3!$BC:$BC)-1, COLUMN(), 4)), ""))</f>
        <v/>
      </c>
      <c r="B46" s="15" t="str">
        <f ca="1">IF(ROW()&gt;MAX(Format_SP2_v3!$BC:$BC)+1, INDIRECT("Format_SP3_v2!" &amp; ADDRESS(ROW()-MAX(Format_SP2_v3!$BC:$BC)-1, COLUMN(), 4)), "")</f>
        <v/>
      </c>
      <c r="C46" s="15" t="str">
        <f ca="1">IF(Format_SP2_v3!C45&lt;&gt;"", Format_SP2_v3!C45, "")</f>
        <v/>
      </c>
      <c r="D46" s="15" t="str">
        <f ca="1">IF(Format_SP2_v3!D45&lt;&gt;"", Format_SP2_v3!D45, "")</f>
        <v/>
      </c>
      <c r="E46" s="15" t="str">
        <f ca="1">IF(Format_SP2_v3!E45&lt;&gt;"", Format_SP2_v3!E45, "")</f>
        <v>Order</v>
      </c>
      <c r="F46" s="15" t="str">
        <f ca="1">IF(Format_SP2_v3!F45&lt;&gt;"", Format_SP2_v3!F45, "")</f>
        <v/>
      </c>
      <c r="G46" s="15" t="str">
        <f ca="1">IF(Format_SP2_v3!G45&lt;&gt;"", Format_SP2_v3!G45, "")</f>
        <v>X</v>
      </c>
      <c r="H46" s="15" t="str">
        <f ca="1">IF(Format_SP2_v3!H45&lt;&gt;"", Format_SP2_v3!H45, "")</f>
        <v>INR and PTT Panel</v>
      </c>
      <c r="I46" s="15" t="str">
        <f ca="1">IF(Format_SP2_v3!I45&lt;&gt;"", Format_SP2_v3!I45, "")</f>
        <v/>
      </c>
      <c r="J46" s="15" t="str">
        <f ca="1">IF(Format_SP2_v3!J45&lt;&gt;"", Format_SP2_v3!J45, "")</f>
        <v>Blood, Urgent, Collection: T;N, once</v>
      </c>
      <c r="K46" s="15" t="str">
        <f ca="1">IF(Format_SP2_v3!K45&lt;&gt;"", Format_SP2_v3!K45, "")</f>
        <v/>
      </c>
      <c r="L46" s="15" t="str">
        <f ca="1">IF(Format_SP2_v3!L45&lt;&gt;"", Format_SP2_v3!L45, "")</f>
        <v>X</v>
      </c>
      <c r="M46" s="15" t="str">
        <f ca="1">IF(Format_SP2_v3!M45&lt;&gt;"", Format_SP2_v3!M45, "")</f>
        <v/>
      </c>
      <c r="N46" s="15" t="str">
        <f ca="1">IF(Format_SP2_v3!N45&lt;&gt;"", Format_SP2_v3!N45, "")</f>
        <v/>
      </c>
      <c r="O46" s="15" t="str">
        <f ca="1">IF(Format_SP2_v3!O45&lt;&gt;"", Format_SP2_v3!O45, "")</f>
        <v/>
      </c>
      <c r="P46" s="15" t="str">
        <f ca="1">IF(Format_SP2_v3!P45&lt;&gt;"", Format_SP2_v3!P45, "")</f>
        <v/>
      </c>
      <c r="Q46" s="15" t="str">
        <f ca="1">IF(Format_SP2_v3!Q45&lt;&gt;"", Format_SP2_v3!Q45, "")</f>
        <v/>
      </c>
      <c r="R46" s="15" t="str">
        <f ca="1">IF(Format_SP2_v3!R45&lt;&gt;"", Format_SP2_v3!R45, "")</f>
        <v/>
      </c>
      <c r="S46" s="15" t="str">
        <f ca="1">IF(Format_SP2_v3!S45&lt;&gt;"", Format_SP2_v3!S45, "")</f>
        <v/>
      </c>
      <c r="T46" s="15" t="str">
        <f ca="1">IF(Format_SP2_v3!T45&lt;&gt;"", Format_SP2_v3!T45, "")</f>
        <v/>
      </c>
      <c r="U46" s="15" t="str">
        <f ca="1">IF(Format_SP2_v3!U45&lt;&gt;"", Format_SP2_v3!U45, "")</f>
        <v/>
      </c>
      <c r="V46" s="15" t="str">
        <f ca="1">IF(Format_SP2_v3!V45&lt;&gt;"", Format_SP2_v3!V45, "")</f>
        <v/>
      </c>
      <c r="W46" s="15" t="str">
        <f ca="1">IF(Format_SP2_v3!W45&lt;&gt;"", Format_SP2_v3!W45, "")</f>
        <v/>
      </c>
      <c r="X46" s="15" t="str">
        <f ca="1">IF(Format_SP2_v3!X45&lt;&gt;"", Format_SP2_v3!X45, "")</f>
        <v>once</v>
      </c>
      <c r="Y46" s="15" t="str">
        <f ca="1">IF(Format_SP2_v3!Y45&lt;&gt;"", Format_SP2_v3!Y45, "")</f>
        <v/>
      </c>
      <c r="Z46" s="15" t="str">
        <f ca="1">IF(Format_SP2_v3!Z45&lt;&gt;"", Format_SP2_v3!Z45, "")</f>
        <v/>
      </c>
      <c r="AA46" s="15" t="str">
        <f ca="1">IF(Format_SP2_v3!AA45&lt;&gt;"", Format_SP2_v3!AA45, "")</f>
        <v/>
      </c>
      <c r="AB46" s="15" t="str">
        <f ca="1">IF(Format_SP2_v3!AB45&lt;&gt;"", Format_SP2_v3!AB45, "")</f>
        <v/>
      </c>
      <c r="AC46" s="15" t="str">
        <f ca="1">IF(Format_SP2_v3!AC45&lt;&gt;"", Format_SP2_v3!AC45, "")</f>
        <v/>
      </c>
      <c r="AD46" s="15" t="str">
        <f ca="1">IF(Format_SP2_v3!AD45&lt;&gt;"", Format_SP2_v3!AD45, "")</f>
        <v/>
      </c>
      <c r="AE46" s="15" t="str">
        <f ca="1">IF(Format_SP2_v3!AE45&lt;&gt;"", Format_SP2_v3!AE45, "")</f>
        <v/>
      </c>
      <c r="AF46" s="15" t="str">
        <f ca="1">IF(Format_SP2_v3!AF45&lt;&gt;"", Format_SP2_v3!AF45, "")</f>
        <v/>
      </c>
      <c r="AG46" s="15" t="str">
        <f ca="1">IF(Format_SP2_v3!AG45&lt;&gt;"", Format_SP2_v3!AG45, "")</f>
        <v/>
      </c>
      <c r="AH46" s="15" t="str">
        <f ca="1">IF(Format_SP2_v3!AH45&lt;&gt;"", Format_SP2_v3!AH45, "")</f>
        <v/>
      </c>
      <c r="AI46" s="15" t="str">
        <f ca="1">IF(Format_SP2_v3!AI45&lt;&gt;"", Format_SP2_v3!AI45, "")</f>
        <v/>
      </c>
      <c r="AJ46" s="15" t="str">
        <f ca="1">IF(Format_SP2_v3!AJ45&lt;&gt;"", Format_SP2_v3!AJ45, "")</f>
        <v/>
      </c>
      <c r="AK46" s="15" t="str">
        <f ca="1">IF(Format_SP2_v3!AK45&lt;&gt;"", Format_SP2_v3!AK45, "")</f>
        <v/>
      </c>
      <c r="AL46" s="15" t="str">
        <f ca="1">IF(Format_SP2_v3!AL45&lt;&gt;"", Format_SP2_v3!AL45, "")</f>
        <v/>
      </c>
      <c r="AM46" s="15" t="str">
        <f ca="1">IF(Format_SP2_v3!AM45&lt;&gt;"", Format_SP2_v3!AM45, "")</f>
        <v/>
      </c>
      <c r="AN46" t="str">
        <f ca="1">IF(Format_SP2_v3!AN45&lt;&gt;"", Format_SP2_v3!AN45, "")</f>
        <v/>
      </c>
    </row>
    <row r="47" spans="1:40" ht="16">
      <c r="A47" s="16" t="str">
        <f ca="1">IF(ROW()=4, Format_SP2_v3!A46, IF(ROW()&gt;MAX(Format_SP2_v3!$BC:$BC)+1, INDIRECT("Format_SP3_v2!" &amp; ADDRESS(ROW()-MAX(Format_SP2_v3!$BC:$BC)-1, COLUMN(), 4)), ""))</f>
        <v/>
      </c>
      <c r="B47" s="15" t="str">
        <f ca="1">IF(ROW()&gt;MAX(Format_SP2_v3!$BC:$BC)+1, INDIRECT("Format_SP3_v2!" &amp; ADDRESS(ROW()-MAX(Format_SP2_v3!$BC:$BC)-1, COLUMN(), 4)), "")</f>
        <v/>
      </c>
      <c r="C47" s="15" t="str">
        <f ca="1">IF(Format_SP2_v3!C46&lt;&gt;"", Format_SP2_v3!C46, "")</f>
        <v/>
      </c>
      <c r="D47" s="15" t="str">
        <f ca="1">IF(Format_SP2_v3!D46&lt;&gt;"", Format_SP2_v3!D46, "")</f>
        <v/>
      </c>
      <c r="E47" s="15" t="str">
        <f ca="1">IF(Format_SP2_v3!E46&lt;&gt;"", Format_SP2_v3!E46, "")</f>
        <v>Order</v>
      </c>
      <c r="F47" s="15" t="str">
        <f ca="1">IF(Format_SP2_v3!F46&lt;&gt;"", Format_SP2_v3!F46, "")</f>
        <v/>
      </c>
      <c r="G47" s="15" t="str">
        <f ca="1">IF(Format_SP2_v3!G46&lt;&gt;"", Format_SP2_v3!G46, "")</f>
        <v>X</v>
      </c>
      <c r="H47" s="15" t="str">
        <f ca="1">IF(Format_SP2_v3!H46&lt;&gt;"", Format_SP2_v3!H46, "")</f>
        <v>Group and Screen</v>
      </c>
      <c r="I47" s="15" t="str">
        <f ca="1">IF(Format_SP2_v3!I46&lt;&gt;"", Format_SP2_v3!I46, "")</f>
        <v/>
      </c>
      <c r="J47" s="15" t="str">
        <f ca="1">IF(Format_SP2_v3!J46&lt;&gt;"", Format_SP2_v3!J46, "")</f>
        <v>Blood, Urgent, Collection: T;N, once</v>
      </c>
      <c r="K47" s="15" t="str">
        <f ca="1">IF(Format_SP2_v3!K46&lt;&gt;"", Format_SP2_v3!K46, "")</f>
        <v/>
      </c>
      <c r="L47" s="15" t="str">
        <f ca="1">IF(Format_SP2_v3!L46&lt;&gt;"", Format_SP2_v3!L46, "")</f>
        <v>X</v>
      </c>
      <c r="M47" s="15" t="str">
        <f ca="1">IF(Format_SP2_v3!M46&lt;&gt;"", Format_SP2_v3!M46, "")</f>
        <v/>
      </c>
      <c r="N47" s="15" t="str">
        <f ca="1">IF(Format_SP2_v3!N46&lt;&gt;"", Format_SP2_v3!N46, "")</f>
        <v/>
      </c>
      <c r="O47" s="15" t="str">
        <f ca="1">IF(Format_SP2_v3!O46&lt;&gt;"", Format_SP2_v3!O46, "")</f>
        <v/>
      </c>
      <c r="P47" s="15" t="str">
        <f ca="1">IF(Format_SP2_v3!P46&lt;&gt;"", Format_SP2_v3!P46, "")</f>
        <v/>
      </c>
      <c r="Q47" s="15" t="str">
        <f ca="1">IF(Format_SP2_v3!Q46&lt;&gt;"", Format_SP2_v3!Q46, "")</f>
        <v/>
      </c>
      <c r="R47" s="15" t="str">
        <f ca="1">IF(Format_SP2_v3!R46&lt;&gt;"", Format_SP2_v3!R46, "")</f>
        <v/>
      </c>
      <c r="S47" s="15" t="str">
        <f ca="1">IF(Format_SP2_v3!S46&lt;&gt;"", Format_SP2_v3!S46, "")</f>
        <v/>
      </c>
      <c r="T47" s="15" t="str">
        <f ca="1">IF(Format_SP2_v3!T46&lt;&gt;"", Format_SP2_v3!T46, "")</f>
        <v/>
      </c>
      <c r="U47" s="15" t="str">
        <f ca="1">IF(Format_SP2_v3!U46&lt;&gt;"", Format_SP2_v3!U46, "")</f>
        <v/>
      </c>
      <c r="V47" s="15" t="str">
        <f ca="1">IF(Format_SP2_v3!V46&lt;&gt;"", Format_SP2_v3!V46, "")</f>
        <v/>
      </c>
      <c r="W47" s="15" t="str">
        <f ca="1">IF(Format_SP2_v3!W46&lt;&gt;"", Format_SP2_v3!W46, "")</f>
        <v/>
      </c>
      <c r="X47" s="15" t="str">
        <f ca="1">IF(Format_SP2_v3!X46&lt;&gt;"", Format_SP2_v3!X46, "")</f>
        <v>once</v>
      </c>
      <c r="Y47" s="15" t="str">
        <f ca="1">IF(Format_SP2_v3!Y46&lt;&gt;"", Format_SP2_v3!Y46, "")</f>
        <v/>
      </c>
      <c r="Z47" s="15" t="str">
        <f ca="1">IF(Format_SP2_v3!Z46&lt;&gt;"", Format_SP2_v3!Z46, "")</f>
        <v/>
      </c>
      <c r="AA47" s="15" t="str">
        <f ca="1">IF(Format_SP2_v3!AA46&lt;&gt;"", Format_SP2_v3!AA46, "")</f>
        <v/>
      </c>
      <c r="AB47" s="15" t="str">
        <f ca="1">IF(Format_SP2_v3!AB46&lt;&gt;"", Format_SP2_v3!AB46, "")</f>
        <v/>
      </c>
      <c r="AC47" s="15" t="str">
        <f ca="1">IF(Format_SP2_v3!AC46&lt;&gt;"", Format_SP2_v3!AC46, "")</f>
        <v/>
      </c>
      <c r="AD47" s="15" t="str">
        <f ca="1">IF(Format_SP2_v3!AD46&lt;&gt;"", Format_SP2_v3!AD46, "")</f>
        <v/>
      </c>
      <c r="AE47" s="15" t="str">
        <f ca="1">IF(Format_SP2_v3!AE46&lt;&gt;"", Format_SP2_v3!AE46, "")</f>
        <v/>
      </c>
      <c r="AF47" s="15" t="str">
        <f ca="1">IF(Format_SP2_v3!AF46&lt;&gt;"", Format_SP2_v3!AF46, "")</f>
        <v/>
      </c>
      <c r="AG47" s="15" t="str">
        <f ca="1">IF(Format_SP2_v3!AG46&lt;&gt;"", Format_SP2_v3!AG46, "")</f>
        <v/>
      </c>
      <c r="AH47" s="15" t="str">
        <f ca="1">IF(Format_SP2_v3!AH46&lt;&gt;"", Format_SP2_v3!AH46, "")</f>
        <v/>
      </c>
      <c r="AI47" s="15" t="str">
        <f ca="1">IF(Format_SP2_v3!AI46&lt;&gt;"", Format_SP2_v3!AI46, "")</f>
        <v/>
      </c>
      <c r="AJ47" s="15" t="str">
        <f ca="1">IF(Format_SP2_v3!AJ46&lt;&gt;"", Format_SP2_v3!AJ46, "")</f>
        <v/>
      </c>
      <c r="AK47" s="15" t="str">
        <f ca="1">IF(Format_SP2_v3!AK46&lt;&gt;"", Format_SP2_v3!AK46, "")</f>
        <v/>
      </c>
      <c r="AL47" s="15" t="str">
        <f ca="1">IF(Format_SP2_v3!AL46&lt;&gt;"", Format_SP2_v3!AL46, "")</f>
        <v/>
      </c>
      <c r="AM47" s="15" t="str">
        <f ca="1">IF(Format_SP2_v3!AM46&lt;&gt;"", Format_SP2_v3!AM46, "")</f>
        <v/>
      </c>
      <c r="AN47" t="str">
        <f ca="1">IF(Format_SP2_v3!AN46&lt;&gt;"", Format_SP2_v3!AN46, "")</f>
        <v/>
      </c>
    </row>
    <row r="48" spans="1:40" ht="16">
      <c r="A48" s="16" t="str">
        <f ca="1">IF(ROW()=4, Format_SP2_v3!A47, IF(ROW()&gt;MAX(Format_SP2_v3!$BC:$BC)+1, INDIRECT("Format_SP3_v2!" &amp; ADDRESS(ROW()-MAX(Format_SP2_v3!$BC:$BC)-1, COLUMN(), 4)), ""))</f>
        <v/>
      </c>
      <c r="B48" s="15" t="str">
        <f ca="1">IF(ROW()&gt;MAX(Format_SP2_v3!$BC:$BC)+1, INDIRECT("Format_SP3_v2!" &amp; ADDRESS(ROW()-MAX(Format_SP2_v3!$BC:$BC)-1, COLUMN(), 4)), "")</f>
        <v/>
      </c>
      <c r="C48" s="15" t="str">
        <f ca="1">IF(Format_SP2_v3!C47&lt;&gt;"", Format_SP2_v3!C47, "")</f>
        <v/>
      </c>
      <c r="D48" s="15" t="str">
        <f ca="1">IF(Format_SP2_v3!D47&lt;&gt;"", Format_SP2_v3!D47, "")</f>
        <v>Chemistry</v>
      </c>
      <c r="E48" s="15" t="str">
        <f ca="1">IF(Format_SP2_v3!E47&lt;&gt;"", Format_SP2_v3!E47, "")</f>
        <v/>
      </c>
      <c r="F48" s="15" t="str">
        <f ca="1">IF(Format_SP2_v3!F47&lt;&gt;"", Format_SP2_v3!F47, "")</f>
        <v/>
      </c>
      <c r="G48" s="15" t="str">
        <f ca="1">IF(Format_SP2_v3!G47&lt;&gt;"", Format_SP2_v3!G47, "")</f>
        <v/>
      </c>
      <c r="H48" s="15" t="str">
        <f ca="1">IF(Format_SP2_v3!H47&lt;&gt;"", Format_SP2_v3!H47, "")</f>
        <v/>
      </c>
      <c r="I48" s="15" t="str">
        <f ca="1">IF(Format_SP2_v3!I47&lt;&gt;"", Format_SP2_v3!I47, "")</f>
        <v/>
      </c>
      <c r="J48" s="15" t="str">
        <f ca="1">IF(Format_SP2_v3!J47&lt;&gt;"", Format_SP2_v3!J47, "")</f>
        <v/>
      </c>
      <c r="K48" s="15" t="str">
        <f ca="1">IF(Format_SP2_v3!K47&lt;&gt;"", Format_SP2_v3!K47, "")</f>
        <v/>
      </c>
      <c r="L48" s="15" t="str">
        <f ca="1">IF(Format_SP2_v3!L47&lt;&gt;"", Format_SP2_v3!L47, "")</f>
        <v/>
      </c>
      <c r="M48" s="15" t="str">
        <f ca="1">IF(Format_SP2_v3!M47&lt;&gt;"", Format_SP2_v3!M47, "")</f>
        <v/>
      </c>
      <c r="N48" s="15" t="str">
        <f ca="1">IF(Format_SP2_v3!N47&lt;&gt;"", Format_SP2_v3!N47, "")</f>
        <v/>
      </c>
      <c r="O48" s="15" t="str">
        <f ca="1">IF(Format_SP2_v3!O47&lt;&gt;"", Format_SP2_v3!O47, "")</f>
        <v/>
      </c>
      <c r="P48" s="15" t="str">
        <f ca="1">IF(Format_SP2_v3!P47&lt;&gt;"", Format_SP2_v3!P47, "")</f>
        <v/>
      </c>
      <c r="Q48" s="15" t="str">
        <f ca="1">IF(Format_SP2_v3!Q47&lt;&gt;"", Format_SP2_v3!Q47, "")</f>
        <v/>
      </c>
      <c r="R48" s="15" t="str">
        <f ca="1">IF(Format_SP2_v3!R47&lt;&gt;"", Format_SP2_v3!R47, "")</f>
        <v/>
      </c>
      <c r="S48" s="15" t="str">
        <f ca="1">IF(Format_SP2_v3!S47&lt;&gt;"", Format_SP2_v3!S47, "")</f>
        <v/>
      </c>
      <c r="T48" s="15" t="str">
        <f ca="1">IF(Format_SP2_v3!T47&lt;&gt;"", Format_SP2_v3!T47, "")</f>
        <v/>
      </c>
      <c r="U48" s="15" t="str">
        <f ca="1">IF(Format_SP2_v3!U47&lt;&gt;"", Format_SP2_v3!U47, "")</f>
        <v/>
      </c>
      <c r="V48" s="15" t="str">
        <f ca="1">IF(Format_SP2_v3!V47&lt;&gt;"", Format_SP2_v3!V47, "")</f>
        <v/>
      </c>
      <c r="W48" s="15" t="str">
        <f ca="1">IF(Format_SP2_v3!W47&lt;&gt;"", Format_SP2_v3!W47, "")</f>
        <v/>
      </c>
      <c r="X48" s="15" t="str">
        <f ca="1">IF(Format_SP2_v3!X47&lt;&gt;"", Format_SP2_v3!X47, "")</f>
        <v/>
      </c>
      <c r="Y48" s="15" t="str">
        <f ca="1">IF(Format_SP2_v3!Y47&lt;&gt;"", Format_SP2_v3!Y47, "")</f>
        <v/>
      </c>
      <c r="Z48" s="15" t="str">
        <f ca="1">IF(Format_SP2_v3!Z47&lt;&gt;"", Format_SP2_v3!Z47, "")</f>
        <v/>
      </c>
      <c r="AA48" s="15" t="str">
        <f ca="1">IF(Format_SP2_v3!AA47&lt;&gt;"", Format_SP2_v3!AA47, "")</f>
        <v/>
      </c>
      <c r="AB48" s="15" t="str">
        <f ca="1">IF(Format_SP2_v3!AB47&lt;&gt;"", Format_SP2_v3!AB47, "")</f>
        <v/>
      </c>
      <c r="AC48" s="15" t="str">
        <f ca="1">IF(Format_SP2_v3!AC47&lt;&gt;"", Format_SP2_v3!AC47, "")</f>
        <v/>
      </c>
      <c r="AD48" s="15" t="str">
        <f ca="1">IF(Format_SP2_v3!AD47&lt;&gt;"", Format_SP2_v3!AD47, "")</f>
        <v/>
      </c>
      <c r="AE48" s="15" t="str">
        <f ca="1">IF(Format_SP2_v3!AE47&lt;&gt;"", Format_SP2_v3!AE47, "")</f>
        <v/>
      </c>
      <c r="AF48" s="15" t="str">
        <f ca="1">IF(Format_SP2_v3!AF47&lt;&gt;"", Format_SP2_v3!AF47, "")</f>
        <v/>
      </c>
      <c r="AG48" s="15" t="str">
        <f ca="1">IF(Format_SP2_v3!AG47&lt;&gt;"", Format_SP2_v3!AG47, "")</f>
        <v/>
      </c>
      <c r="AH48" s="15" t="str">
        <f ca="1">IF(Format_SP2_v3!AH47&lt;&gt;"", Format_SP2_v3!AH47, "")</f>
        <v/>
      </c>
      <c r="AI48" s="15" t="str">
        <f ca="1">IF(Format_SP2_v3!AI47&lt;&gt;"", Format_SP2_v3!AI47, "")</f>
        <v/>
      </c>
      <c r="AJ48" s="15" t="str">
        <f ca="1">IF(Format_SP2_v3!AJ47&lt;&gt;"", Format_SP2_v3!AJ47, "")</f>
        <v/>
      </c>
      <c r="AK48" s="15" t="str">
        <f ca="1">IF(Format_SP2_v3!AK47&lt;&gt;"", Format_SP2_v3!AK47, "")</f>
        <v/>
      </c>
      <c r="AL48" s="15" t="str">
        <f ca="1">IF(Format_SP2_v3!AL47&lt;&gt;"", Format_SP2_v3!AL47, "")</f>
        <v/>
      </c>
      <c r="AM48" s="15" t="str">
        <f ca="1">IF(Format_SP2_v3!AM47&lt;&gt;"", Format_SP2_v3!AM47, "")</f>
        <v/>
      </c>
      <c r="AN48" t="str">
        <f ca="1">IF(Format_SP2_v3!AN47&lt;&gt;"", Format_SP2_v3!AN47, "")</f>
        <v/>
      </c>
    </row>
    <row r="49" spans="1:40" ht="16">
      <c r="A49" s="16" t="str">
        <f ca="1">IF(ROW()=4, Format_SP2_v3!A48, IF(ROW()&gt;MAX(Format_SP2_v3!$BC:$BC)+1, INDIRECT("Format_SP3_v2!" &amp; ADDRESS(ROW()-MAX(Format_SP2_v3!$BC:$BC)-1, COLUMN(), 4)), ""))</f>
        <v/>
      </c>
      <c r="B49" s="15" t="str">
        <f ca="1">IF(ROW()&gt;MAX(Format_SP2_v3!$BC:$BC)+1, INDIRECT("Format_SP3_v2!" &amp; ADDRESS(ROW()-MAX(Format_SP2_v3!$BC:$BC)-1, COLUMN(), 4)), "")</f>
        <v/>
      </c>
      <c r="C49" s="15" t="str">
        <f ca="1">IF(Format_SP2_v3!C48&lt;&gt;"", Format_SP2_v3!C48, "")</f>
        <v/>
      </c>
      <c r="D49" s="15" t="str">
        <f ca="1">IF(Format_SP2_v3!D48&lt;&gt;"", Format_SP2_v3!D48, "")</f>
        <v/>
      </c>
      <c r="E49" s="15" t="str">
        <f ca="1">IF(Format_SP2_v3!E48&lt;&gt;"", Format_SP2_v3!E48, "")</f>
        <v>Order</v>
      </c>
      <c r="F49" s="15" t="str">
        <f ca="1">IF(Format_SP2_v3!F48&lt;&gt;"", Format_SP2_v3!F48, "")</f>
        <v/>
      </c>
      <c r="G49" s="15" t="str">
        <f ca="1">IF(Format_SP2_v3!G48&lt;&gt;"", Format_SP2_v3!G48, "")</f>
        <v>X</v>
      </c>
      <c r="H49" s="15" t="str">
        <f ca="1">IF(Format_SP2_v3!H48&lt;&gt;"", Format_SP2_v3!H48, "")</f>
        <v>Basic Metabolic Panel (Lytes, Urea, Creat, Gluc)</v>
      </c>
      <c r="I49" s="15" t="str">
        <f ca="1">IF(Format_SP2_v3!I48&lt;&gt;"", Format_SP2_v3!I48, "")</f>
        <v/>
      </c>
      <c r="J49" s="15" t="str">
        <f ca="1">IF(Format_SP2_v3!J48&lt;&gt;"", Format_SP2_v3!J48, "")</f>
        <v>Blood, Urgent, Collection: T;N, once</v>
      </c>
      <c r="K49" s="15" t="str">
        <f ca="1">IF(Format_SP2_v3!K48&lt;&gt;"", Format_SP2_v3!K48, "")</f>
        <v/>
      </c>
      <c r="L49" s="15" t="str">
        <f ca="1">IF(Format_SP2_v3!L48&lt;&gt;"", Format_SP2_v3!L48, "")</f>
        <v>X</v>
      </c>
      <c r="M49" s="15" t="str">
        <f ca="1">IF(Format_SP2_v3!M48&lt;&gt;"", Format_SP2_v3!M48, "")</f>
        <v/>
      </c>
      <c r="N49" s="15" t="str">
        <f ca="1">IF(Format_SP2_v3!N48&lt;&gt;"", Format_SP2_v3!N48, "")</f>
        <v/>
      </c>
      <c r="O49" s="15" t="str">
        <f ca="1">IF(Format_SP2_v3!O48&lt;&gt;"", Format_SP2_v3!O48, "")</f>
        <v/>
      </c>
      <c r="P49" s="15" t="str">
        <f ca="1">IF(Format_SP2_v3!P48&lt;&gt;"", Format_SP2_v3!P48, "")</f>
        <v/>
      </c>
      <c r="Q49" s="15" t="str">
        <f ca="1">IF(Format_SP2_v3!Q48&lt;&gt;"", Format_SP2_v3!Q48, "")</f>
        <v/>
      </c>
      <c r="R49" s="15" t="str">
        <f ca="1">IF(Format_SP2_v3!R48&lt;&gt;"", Format_SP2_v3!R48, "")</f>
        <v/>
      </c>
      <c r="S49" s="15" t="str">
        <f ca="1">IF(Format_SP2_v3!S48&lt;&gt;"", Format_SP2_v3!S48, "")</f>
        <v/>
      </c>
      <c r="T49" s="15" t="str">
        <f ca="1">IF(Format_SP2_v3!T48&lt;&gt;"", Format_SP2_v3!T48, "")</f>
        <v/>
      </c>
      <c r="U49" s="15" t="str">
        <f ca="1">IF(Format_SP2_v3!U48&lt;&gt;"", Format_SP2_v3!U48, "")</f>
        <v/>
      </c>
      <c r="V49" s="15" t="str">
        <f ca="1">IF(Format_SP2_v3!V48&lt;&gt;"", Format_SP2_v3!V48, "")</f>
        <v/>
      </c>
      <c r="W49" s="15" t="str">
        <f ca="1">IF(Format_SP2_v3!W48&lt;&gt;"", Format_SP2_v3!W48, "")</f>
        <v/>
      </c>
      <c r="X49" s="15" t="str">
        <f ca="1">IF(Format_SP2_v3!X48&lt;&gt;"", Format_SP2_v3!X48, "")</f>
        <v>once</v>
      </c>
      <c r="Y49" s="15" t="str">
        <f ca="1">IF(Format_SP2_v3!Y48&lt;&gt;"", Format_SP2_v3!Y48, "")</f>
        <v/>
      </c>
      <c r="Z49" s="15" t="str">
        <f ca="1">IF(Format_SP2_v3!Z48&lt;&gt;"", Format_SP2_v3!Z48, "")</f>
        <v/>
      </c>
      <c r="AA49" s="15" t="str">
        <f ca="1">IF(Format_SP2_v3!AA48&lt;&gt;"", Format_SP2_v3!AA48, "")</f>
        <v/>
      </c>
      <c r="AB49" s="15" t="str">
        <f ca="1">IF(Format_SP2_v3!AB48&lt;&gt;"", Format_SP2_v3!AB48, "")</f>
        <v/>
      </c>
      <c r="AC49" s="15" t="str">
        <f ca="1">IF(Format_SP2_v3!AC48&lt;&gt;"", Format_SP2_v3!AC48, "")</f>
        <v/>
      </c>
      <c r="AD49" s="15" t="str">
        <f ca="1">IF(Format_SP2_v3!AD48&lt;&gt;"", Format_SP2_v3!AD48, "")</f>
        <v/>
      </c>
      <c r="AE49" s="15" t="str">
        <f ca="1">IF(Format_SP2_v3!AE48&lt;&gt;"", Format_SP2_v3!AE48, "")</f>
        <v/>
      </c>
      <c r="AF49" s="15" t="str">
        <f ca="1">IF(Format_SP2_v3!AF48&lt;&gt;"", Format_SP2_v3!AF48, "")</f>
        <v/>
      </c>
      <c r="AG49" s="15" t="str">
        <f ca="1">IF(Format_SP2_v3!AG48&lt;&gt;"", Format_SP2_v3!AG48, "")</f>
        <v/>
      </c>
      <c r="AH49" s="15" t="str">
        <f ca="1">IF(Format_SP2_v3!AH48&lt;&gt;"", Format_SP2_v3!AH48, "")</f>
        <v/>
      </c>
      <c r="AI49" s="15" t="str">
        <f ca="1">IF(Format_SP2_v3!AI48&lt;&gt;"", Format_SP2_v3!AI48, "")</f>
        <v/>
      </c>
      <c r="AJ49" s="15" t="str">
        <f ca="1">IF(Format_SP2_v3!AJ48&lt;&gt;"", Format_SP2_v3!AJ48, "")</f>
        <v/>
      </c>
      <c r="AK49" s="15" t="str">
        <f ca="1">IF(Format_SP2_v3!AK48&lt;&gt;"", Format_SP2_v3!AK48, "")</f>
        <v/>
      </c>
      <c r="AL49" s="15" t="str">
        <f ca="1">IF(Format_SP2_v3!AL48&lt;&gt;"", Format_SP2_v3!AL48, "")</f>
        <v/>
      </c>
      <c r="AM49" s="15" t="str">
        <f ca="1">IF(Format_SP2_v3!AM48&lt;&gt;"", Format_SP2_v3!AM48, "")</f>
        <v/>
      </c>
      <c r="AN49" t="str">
        <f ca="1">IF(Format_SP2_v3!AN48&lt;&gt;"", Format_SP2_v3!AN48, "")</f>
        <v/>
      </c>
    </row>
    <row r="50" spans="1:40" ht="32">
      <c r="A50" s="16" t="str">
        <f ca="1">IF(ROW()=4, Format_SP2_v3!A49, IF(ROW()&gt;MAX(Format_SP2_v3!$BC:$BC)+1, INDIRECT("Format_SP3_v2!" &amp; ADDRESS(ROW()-MAX(Format_SP2_v3!$BC:$BC)-1, COLUMN(), 4)), ""))</f>
        <v/>
      </c>
      <c r="B50" s="15" t="str">
        <f ca="1">IF(ROW()&gt;MAX(Format_SP2_v3!$BC:$BC)+1, INDIRECT("Format_SP3_v2!" &amp; ADDRESS(ROW()-MAX(Format_SP2_v3!$BC:$BC)-1, COLUMN(), 4)), "")</f>
        <v/>
      </c>
      <c r="C50" s="15" t="str">
        <f ca="1">IF(Format_SP2_v3!C49&lt;&gt;"", Format_SP2_v3!C49, "")</f>
        <v/>
      </c>
      <c r="D50" s="15" t="str">
        <f ca="1">IF(Format_SP2_v3!D49&lt;&gt;"", Format_SP2_v3!D49, "")</f>
        <v/>
      </c>
      <c r="E50" s="15" t="str">
        <f ca="1">IF(Format_SP2_v3!E49&lt;&gt;"", Format_SP2_v3!E49, "")</f>
        <v>Order</v>
      </c>
      <c r="F50" s="15" t="str">
        <f ca="1">IF(Format_SP2_v3!F49&lt;&gt;"", Format_SP2_v3!F49, "")</f>
        <v/>
      </c>
      <c r="G50" s="15" t="str">
        <f ca="1">IF(Format_SP2_v3!G49&lt;&gt;"", Format_SP2_v3!G49, "")</f>
        <v>X</v>
      </c>
      <c r="H50" s="15" t="str">
        <f ca="1">IF(Format_SP2_v3!H49&lt;&gt;"", Format_SP2_v3!H49, "")</f>
        <v>Lactate</v>
      </c>
      <c r="I50" s="15" t="str">
        <f ca="1">IF(Format_SP2_v3!I49&lt;&gt;"", Format_SP2_v3!I49, "")</f>
        <v/>
      </c>
      <c r="J50" s="15" t="str">
        <f ca="1">IF(Format_SP2_v3!J49&lt;&gt;"", Format_SP2_v3!J49, "")</f>
        <v>Blood, Urgent, Collection: T;N, once</v>
      </c>
      <c r="K50" s="15" t="str">
        <f ca="1">IF(Format_SP2_v3!K49&lt;&gt;"", Format_SP2_v3!K49, "")</f>
        <v>Notify MD if lactate greater than or equal to 4 mmol/L and repeat lactate level in 3 hours</v>
      </c>
      <c r="L50" s="15" t="str">
        <f ca="1">IF(Format_SP2_v3!L49&lt;&gt;"", Format_SP2_v3!L49, "")</f>
        <v>X</v>
      </c>
      <c r="M50" s="15" t="str">
        <f ca="1">IF(Format_SP2_v3!M49&lt;&gt;"", Format_SP2_v3!M49, "")</f>
        <v/>
      </c>
      <c r="N50" s="15" t="str">
        <f ca="1">IF(Format_SP2_v3!N49&lt;&gt;"", Format_SP2_v3!N49, "")</f>
        <v/>
      </c>
      <c r="O50" s="15" t="str">
        <f ca="1">IF(Format_SP2_v3!O49&lt;&gt;"", Format_SP2_v3!O49, "")</f>
        <v/>
      </c>
      <c r="P50" s="15" t="str">
        <f ca="1">IF(Format_SP2_v3!P49&lt;&gt;"", Format_SP2_v3!P49, "")</f>
        <v/>
      </c>
      <c r="Q50" s="15" t="str">
        <f ca="1">IF(Format_SP2_v3!Q49&lt;&gt;"", Format_SP2_v3!Q49, "")</f>
        <v/>
      </c>
      <c r="R50" s="15" t="str">
        <f ca="1">IF(Format_SP2_v3!R49&lt;&gt;"", Format_SP2_v3!R49, "")</f>
        <v/>
      </c>
      <c r="S50" s="15" t="str">
        <f ca="1">IF(Format_SP2_v3!S49&lt;&gt;"", Format_SP2_v3!S49, "")</f>
        <v/>
      </c>
      <c r="T50" s="15" t="str">
        <f ca="1">IF(Format_SP2_v3!T49&lt;&gt;"", Format_SP2_v3!T49, "")</f>
        <v/>
      </c>
      <c r="U50" s="15" t="str">
        <f ca="1">IF(Format_SP2_v3!U49&lt;&gt;"", Format_SP2_v3!U49, "")</f>
        <v/>
      </c>
      <c r="V50" s="15" t="str">
        <f ca="1">IF(Format_SP2_v3!V49&lt;&gt;"", Format_SP2_v3!V49, "")</f>
        <v/>
      </c>
      <c r="W50" s="15" t="str">
        <f ca="1">IF(Format_SP2_v3!W49&lt;&gt;"", Format_SP2_v3!W49, "")</f>
        <v/>
      </c>
      <c r="X50" s="15" t="str">
        <f ca="1">IF(Format_SP2_v3!X49&lt;&gt;"", Format_SP2_v3!X49, "")</f>
        <v>once</v>
      </c>
      <c r="Y50" s="15" t="str">
        <f ca="1">IF(Format_SP2_v3!Y49&lt;&gt;"", Format_SP2_v3!Y49, "")</f>
        <v/>
      </c>
      <c r="Z50" s="15" t="str">
        <f ca="1">IF(Format_SP2_v3!Z49&lt;&gt;"", Format_SP2_v3!Z49, "")</f>
        <v/>
      </c>
      <c r="AA50" s="15" t="str">
        <f ca="1">IF(Format_SP2_v3!AA49&lt;&gt;"", Format_SP2_v3!AA49, "")</f>
        <v/>
      </c>
      <c r="AB50" s="15" t="str">
        <f ca="1">IF(Format_SP2_v3!AB49&lt;&gt;"", Format_SP2_v3!AB49, "")</f>
        <v/>
      </c>
      <c r="AC50" s="15" t="str">
        <f ca="1">IF(Format_SP2_v3!AC49&lt;&gt;"", Format_SP2_v3!AC49, "")</f>
        <v/>
      </c>
      <c r="AD50" s="15" t="str">
        <f ca="1">IF(Format_SP2_v3!AD49&lt;&gt;"", Format_SP2_v3!AD49, "")</f>
        <v/>
      </c>
      <c r="AE50" s="15" t="str">
        <f ca="1">IF(Format_SP2_v3!AE49&lt;&gt;"", Format_SP2_v3!AE49, "")</f>
        <v/>
      </c>
      <c r="AF50" s="15" t="str">
        <f ca="1">IF(Format_SP2_v3!AF49&lt;&gt;"", Format_SP2_v3!AF49, "")</f>
        <v/>
      </c>
      <c r="AG50" s="15" t="str">
        <f ca="1">IF(Format_SP2_v3!AG49&lt;&gt;"", Format_SP2_v3!AG49, "")</f>
        <v/>
      </c>
      <c r="AH50" s="15" t="str">
        <f ca="1">IF(Format_SP2_v3!AH49&lt;&gt;"", Format_SP2_v3!AH49, "")</f>
        <v/>
      </c>
      <c r="AI50" s="15" t="str">
        <f ca="1">IF(Format_SP2_v3!AI49&lt;&gt;"", Format_SP2_v3!AI49, "")</f>
        <v/>
      </c>
      <c r="AJ50" s="15" t="str">
        <f ca="1">IF(Format_SP2_v3!AJ49&lt;&gt;"", Format_SP2_v3!AJ49, "")</f>
        <v/>
      </c>
      <c r="AK50" s="15" t="str">
        <f ca="1">IF(Format_SP2_v3!AK49&lt;&gt;"", Format_SP2_v3!AK49, "")</f>
        <v/>
      </c>
      <c r="AL50" s="15" t="str">
        <f ca="1">IF(Format_SP2_v3!AL49&lt;&gt;"", Format_SP2_v3!AL49, "")</f>
        <v/>
      </c>
      <c r="AM50" s="15" t="str">
        <f ca="1">IF(Format_SP2_v3!AM49&lt;&gt;"", Format_SP2_v3!AM49, "")</f>
        <v/>
      </c>
      <c r="AN50" t="str">
        <f ca="1">IF(Format_SP2_v3!AN49&lt;&gt;"", Format_SP2_v3!AN49, "")</f>
        <v/>
      </c>
    </row>
    <row r="51" spans="1:40" ht="16">
      <c r="A51" s="16" t="str">
        <f ca="1">IF(ROW()=4, Format_SP2_v3!A50, IF(ROW()&gt;MAX(Format_SP2_v3!$BC:$BC)+1, INDIRECT("Format_SP3_v2!" &amp; ADDRESS(ROW()-MAX(Format_SP2_v3!$BC:$BC)-1, COLUMN(), 4)), ""))</f>
        <v/>
      </c>
      <c r="B51" s="15" t="str">
        <f ca="1">IF(ROW()&gt;MAX(Format_SP2_v3!$BC:$BC)+1, INDIRECT("Format_SP3_v2!" &amp; ADDRESS(ROW()-MAX(Format_SP2_v3!$BC:$BC)-1, COLUMN(), 4)), "")</f>
        <v/>
      </c>
      <c r="C51" s="15" t="str">
        <f ca="1">IF(Format_SP2_v3!C50&lt;&gt;"", Format_SP2_v3!C50, "")</f>
        <v/>
      </c>
      <c r="D51" s="15" t="str">
        <f ca="1">IF(Format_SP2_v3!D50&lt;&gt;"", Format_SP2_v3!D50, "")</f>
        <v/>
      </c>
      <c r="E51" s="15" t="str">
        <f ca="1">IF(Format_SP2_v3!E50&lt;&gt;"", Format_SP2_v3!E50, "")</f>
        <v>Order</v>
      </c>
      <c r="F51" s="15" t="str">
        <f ca="1">IF(Format_SP2_v3!F50&lt;&gt;"", Format_SP2_v3!F50, "")</f>
        <v/>
      </c>
      <c r="G51" s="15" t="str">
        <f ca="1">IF(Format_SP2_v3!G50&lt;&gt;"", Format_SP2_v3!G50, "")</f>
        <v>X</v>
      </c>
      <c r="H51" s="15" t="str">
        <f ca="1">IF(Format_SP2_v3!H50&lt;&gt;"", Format_SP2_v3!H50, "")</f>
        <v>Lactate</v>
      </c>
      <c r="I51" s="15" t="str">
        <f ca="1">IF(Format_SP2_v3!I50&lt;&gt;"", Format_SP2_v3!I50, "")</f>
        <v/>
      </c>
      <c r="J51" s="15" t="str">
        <f ca="1">IF(Format_SP2_v3!J50&lt;&gt;"", Format_SP2_v3!J50, "")</f>
        <v>Blood, Urgent, Collection: T;N, once</v>
      </c>
      <c r="K51" s="15" t="str">
        <f ca="1">IF(Format_SP2_v3!K50&lt;&gt;"", Format_SP2_v3!K50, "")</f>
        <v/>
      </c>
      <c r="L51" s="15" t="str">
        <f ca="1">IF(Format_SP2_v3!L50&lt;&gt;"", Format_SP2_v3!L50, "")</f>
        <v>X</v>
      </c>
      <c r="M51" s="15">
        <f ca="1">IF(Format_SP2_v3!M50&lt;&gt;"", Format_SP2_v3!M50, "")</f>
        <v>3</v>
      </c>
      <c r="N51" s="15" t="str">
        <f ca="1">IF(Format_SP2_v3!N50&lt;&gt;"", Format_SP2_v3!N50, "")</f>
        <v>Hours</v>
      </c>
      <c r="O51" s="15" t="str">
        <f ca="1">IF(Format_SP2_v3!O50&lt;&gt;"", Format_SP2_v3!O50, "")</f>
        <v/>
      </c>
      <c r="P51" s="15" t="str">
        <f ca="1">IF(Format_SP2_v3!P50&lt;&gt;"", Format_SP2_v3!P50, "")</f>
        <v/>
      </c>
      <c r="Q51" s="15" t="str">
        <f ca="1">IF(Format_SP2_v3!Q50&lt;&gt;"", Format_SP2_v3!Q50, "")</f>
        <v/>
      </c>
      <c r="R51" s="15" t="str">
        <f ca="1">IF(Format_SP2_v3!R50&lt;&gt;"", Format_SP2_v3!R50, "")</f>
        <v/>
      </c>
      <c r="S51" s="15" t="str">
        <f ca="1">IF(Format_SP2_v3!S50&lt;&gt;"", Format_SP2_v3!S50, "")</f>
        <v/>
      </c>
      <c r="T51" s="15" t="str">
        <f ca="1">IF(Format_SP2_v3!T50&lt;&gt;"", Format_SP2_v3!T50, "")</f>
        <v/>
      </c>
      <c r="U51" s="15" t="str">
        <f ca="1">IF(Format_SP2_v3!U50&lt;&gt;"", Format_SP2_v3!U50, "")</f>
        <v/>
      </c>
      <c r="V51" s="15" t="str">
        <f ca="1">IF(Format_SP2_v3!V50&lt;&gt;"", Format_SP2_v3!V50, "")</f>
        <v/>
      </c>
      <c r="W51" s="15" t="str">
        <f ca="1">IF(Format_SP2_v3!W50&lt;&gt;"", Format_SP2_v3!W50, "")</f>
        <v/>
      </c>
      <c r="X51" s="15" t="str">
        <f ca="1">IF(Format_SP2_v3!X50&lt;&gt;"", Format_SP2_v3!X50, "")</f>
        <v>once</v>
      </c>
      <c r="Y51" s="15" t="str">
        <f ca="1">IF(Format_SP2_v3!Y50&lt;&gt;"", Format_SP2_v3!Y50, "")</f>
        <v/>
      </c>
      <c r="Z51" s="15" t="str">
        <f ca="1">IF(Format_SP2_v3!Z50&lt;&gt;"", Format_SP2_v3!Z50, "")</f>
        <v/>
      </c>
      <c r="AA51" s="15" t="str">
        <f ca="1">IF(Format_SP2_v3!AA50&lt;&gt;"", Format_SP2_v3!AA50, "")</f>
        <v/>
      </c>
      <c r="AB51" s="15" t="str">
        <f ca="1">IF(Format_SP2_v3!AB50&lt;&gt;"", Format_SP2_v3!AB50, "")</f>
        <v/>
      </c>
      <c r="AC51" s="15" t="str">
        <f ca="1">IF(Format_SP2_v3!AC50&lt;&gt;"", Format_SP2_v3!AC50, "")</f>
        <v/>
      </c>
      <c r="AD51" s="15" t="str">
        <f ca="1">IF(Format_SP2_v3!AD50&lt;&gt;"", Format_SP2_v3!AD50, "")</f>
        <v/>
      </c>
      <c r="AE51" s="15" t="str">
        <f ca="1">IF(Format_SP2_v3!AE50&lt;&gt;"", Format_SP2_v3!AE50, "")</f>
        <v/>
      </c>
      <c r="AF51" s="15" t="str">
        <f ca="1">IF(Format_SP2_v3!AF50&lt;&gt;"", Format_SP2_v3!AF50, "")</f>
        <v/>
      </c>
      <c r="AG51" s="15" t="str">
        <f ca="1">IF(Format_SP2_v3!AG50&lt;&gt;"", Format_SP2_v3!AG50, "")</f>
        <v/>
      </c>
      <c r="AH51" s="15" t="str">
        <f ca="1">IF(Format_SP2_v3!AH50&lt;&gt;"", Format_SP2_v3!AH50, "")</f>
        <v/>
      </c>
      <c r="AI51" s="15" t="str">
        <f ca="1">IF(Format_SP2_v3!AI50&lt;&gt;"", Format_SP2_v3!AI50, "")</f>
        <v/>
      </c>
      <c r="AJ51" s="15" t="str">
        <f ca="1">IF(Format_SP2_v3!AJ50&lt;&gt;"", Format_SP2_v3!AJ50, "")</f>
        <v/>
      </c>
      <c r="AK51" s="15" t="str">
        <f ca="1">IF(Format_SP2_v3!AK50&lt;&gt;"", Format_SP2_v3!AK50, "")</f>
        <v/>
      </c>
      <c r="AL51" s="15" t="str">
        <f ca="1">IF(Format_SP2_v3!AL50&lt;&gt;"", Format_SP2_v3!AL50, "")</f>
        <v/>
      </c>
      <c r="AM51" s="15" t="str">
        <f ca="1">IF(Format_SP2_v3!AM50&lt;&gt;"", Format_SP2_v3!AM50, "")</f>
        <v/>
      </c>
      <c r="AN51" t="str">
        <f ca="1">IF(Format_SP2_v3!AN50&lt;&gt;"", Format_SP2_v3!AN50, "")</f>
        <v/>
      </c>
    </row>
    <row r="52" spans="1:40" ht="16">
      <c r="A52" s="16" t="str">
        <f ca="1">IF(ROW()=4, Format_SP2_v3!A51, IF(ROW()&gt;MAX(Format_SP2_v3!$BC:$BC)+1, INDIRECT("Format_SP3_v2!" &amp; ADDRESS(ROW()-MAX(Format_SP2_v3!$BC:$BC)-1, COLUMN(), 4)), ""))</f>
        <v/>
      </c>
      <c r="B52" s="15" t="str">
        <f ca="1">IF(ROW()&gt;MAX(Format_SP2_v3!$BC:$BC)+1, INDIRECT("Format_SP3_v2!" &amp; ADDRESS(ROW()-MAX(Format_SP2_v3!$BC:$BC)-1, COLUMN(), 4)), "")</f>
        <v/>
      </c>
      <c r="C52" s="15" t="str">
        <f ca="1">IF(Format_SP2_v3!C51&lt;&gt;"", Format_SP2_v3!C51, "")</f>
        <v/>
      </c>
      <c r="D52" s="15" t="str">
        <f ca="1">IF(Format_SP2_v3!D51&lt;&gt;"", Format_SP2_v3!D51, "")</f>
        <v/>
      </c>
      <c r="E52" s="15" t="str">
        <f ca="1">IF(Format_SP2_v3!E51&lt;&gt;"", Format_SP2_v3!E51, "")</f>
        <v>Order</v>
      </c>
      <c r="F52" s="15" t="str">
        <f ca="1">IF(Format_SP2_v3!F51&lt;&gt;"", Format_SP2_v3!F51, "")</f>
        <v/>
      </c>
      <c r="G52" s="15" t="str">
        <f ca="1">IF(Format_SP2_v3!G51&lt;&gt;"", Format_SP2_v3!G51, "")</f>
        <v>X</v>
      </c>
      <c r="H52" s="15" t="str">
        <f ca="1">IF(Format_SP2_v3!H51&lt;&gt;"", Format_SP2_v3!H51, "")</f>
        <v>Venous Blood Gas</v>
      </c>
      <c r="I52" s="15" t="str">
        <f ca="1">IF(Format_SP2_v3!I51&lt;&gt;"", Format_SP2_v3!I51, "")</f>
        <v/>
      </c>
      <c r="J52" s="15" t="str">
        <f ca="1">IF(Format_SP2_v3!J51&lt;&gt;"", Format_SP2_v3!J51, "")</f>
        <v>Venous Blood, Urgent, Collection: T;N, once</v>
      </c>
      <c r="K52" s="15" t="str">
        <f ca="1">IF(Format_SP2_v3!K51&lt;&gt;"", Format_SP2_v3!K51, "")</f>
        <v/>
      </c>
      <c r="L52" s="15" t="str">
        <f ca="1">IF(Format_SP2_v3!L51&lt;&gt;"", Format_SP2_v3!L51, "")</f>
        <v>X</v>
      </c>
      <c r="M52" s="15" t="str">
        <f ca="1">IF(Format_SP2_v3!M51&lt;&gt;"", Format_SP2_v3!M51, "")</f>
        <v/>
      </c>
      <c r="N52" s="15" t="str">
        <f ca="1">IF(Format_SP2_v3!N51&lt;&gt;"", Format_SP2_v3!N51, "")</f>
        <v/>
      </c>
      <c r="O52" s="15" t="str">
        <f ca="1">IF(Format_SP2_v3!O51&lt;&gt;"", Format_SP2_v3!O51, "")</f>
        <v/>
      </c>
      <c r="P52" s="15" t="str">
        <f ca="1">IF(Format_SP2_v3!P51&lt;&gt;"", Format_SP2_v3!P51, "")</f>
        <v/>
      </c>
      <c r="Q52" s="15" t="str">
        <f ca="1">IF(Format_SP2_v3!Q51&lt;&gt;"", Format_SP2_v3!Q51, "")</f>
        <v/>
      </c>
      <c r="R52" s="15" t="str">
        <f ca="1">IF(Format_SP2_v3!R51&lt;&gt;"", Format_SP2_v3!R51, "")</f>
        <v/>
      </c>
      <c r="S52" s="15" t="str">
        <f ca="1">IF(Format_SP2_v3!S51&lt;&gt;"", Format_SP2_v3!S51, "")</f>
        <v/>
      </c>
      <c r="T52" s="15" t="str">
        <f ca="1">IF(Format_SP2_v3!T51&lt;&gt;"", Format_SP2_v3!T51, "")</f>
        <v/>
      </c>
      <c r="U52" s="15" t="str">
        <f ca="1">IF(Format_SP2_v3!U51&lt;&gt;"", Format_SP2_v3!U51, "")</f>
        <v/>
      </c>
      <c r="V52" s="15" t="str">
        <f ca="1">IF(Format_SP2_v3!V51&lt;&gt;"", Format_SP2_v3!V51, "")</f>
        <v/>
      </c>
      <c r="W52" s="15" t="str">
        <f ca="1">IF(Format_SP2_v3!W51&lt;&gt;"", Format_SP2_v3!W51, "")</f>
        <v/>
      </c>
      <c r="X52" s="15" t="str">
        <f ca="1">IF(Format_SP2_v3!X51&lt;&gt;"", Format_SP2_v3!X51, "")</f>
        <v>once</v>
      </c>
      <c r="Y52" s="15" t="str">
        <f ca="1">IF(Format_SP2_v3!Y51&lt;&gt;"", Format_SP2_v3!Y51, "")</f>
        <v/>
      </c>
      <c r="Z52" s="15" t="str">
        <f ca="1">IF(Format_SP2_v3!Z51&lt;&gt;"", Format_SP2_v3!Z51, "")</f>
        <v/>
      </c>
      <c r="AA52" s="15" t="str">
        <f ca="1">IF(Format_SP2_v3!AA51&lt;&gt;"", Format_SP2_v3!AA51, "")</f>
        <v/>
      </c>
      <c r="AB52" s="15" t="str">
        <f ca="1">IF(Format_SP2_v3!AB51&lt;&gt;"", Format_SP2_v3!AB51, "")</f>
        <v/>
      </c>
      <c r="AC52" s="15" t="str">
        <f ca="1">IF(Format_SP2_v3!AC51&lt;&gt;"", Format_SP2_v3!AC51, "")</f>
        <v/>
      </c>
      <c r="AD52" s="15" t="str">
        <f ca="1">IF(Format_SP2_v3!AD51&lt;&gt;"", Format_SP2_v3!AD51, "")</f>
        <v/>
      </c>
      <c r="AE52" s="15" t="str">
        <f ca="1">IF(Format_SP2_v3!AE51&lt;&gt;"", Format_SP2_v3!AE51, "")</f>
        <v/>
      </c>
      <c r="AF52" s="15" t="str">
        <f ca="1">IF(Format_SP2_v3!AF51&lt;&gt;"", Format_SP2_v3!AF51, "")</f>
        <v/>
      </c>
      <c r="AG52" s="15" t="str">
        <f ca="1">IF(Format_SP2_v3!AG51&lt;&gt;"", Format_SP2_v3!AG51, "")</f>
        <v/>
      </c>
      <c r="AH52" s="15" t="str">
        <f ca="1">IF(Format_SP2_v3!AH51&lt;&gt;"", Format_SP2_v3!AH51, "")</f>
        <v/>
      </c>
      <c r="AI52" s="15" t="str">
        <f ca="1">IF(Format_SP2_v3!AI51&lt;&gt;"", Format_SP2_v3!AI51, "")</f>
        <v/>
      </c>
      <c r="AJ52" s="15" t="str">
        <f ca="1">IF(Format_SP2_v3!AJ51&lt;&gt;"", Format_SP2_v3!AJ51, "")</f>
        <v/>
      </c>
      <c r="AK52" s="15" t="str">
        <f ca="1">IF(Format_SP2_v3!AK51&lt;&gt;"", Format_SP2_v3!AK51, "")</f>
        <v/>
      </c>
      <c r="AL52" s="15" t="str">
        <f ca="1">IF(Format_SP2_v3!AL51&lt;&gt;"", Format_SP2_v3!AL51, "")</f>
        <v/>
      </c>
      <c r="AM52" s="15" t="str">
        <f ca="1">IF(Format_SP2_v3!AM51&lt;&gt;"", Format_SP2_v3!AM51, "")</f>
        <v/>
      </c>
      <c r="AN52" t="str">
        <f ca="1">IF(Format_SP2_v3!AN51&lt;&gt;"", Format_SP2_v3!AN51, "")</f>
        <v/>
      </c>
    </row>
    <row r="53" spans="1:40" ht="16">
      <c r="A53" s="16" t="str">
        <f ca="1">IF(ROW()=4, Format_SP2_v3!A52, IF(ROW()&gt;MAX(Format_SP2_v3!$BC:$BC)+1, INDIRECT("Format_SP3_v2!" &amp; ADDRESS(ROW()-MAX(Format_SP2_v3!$BC:$BC)-1, COLUMN(), 4)), ""))</f>
        <v/>
      </c>
      <c r="B53" s="15" t="str">
        <f ca="1">IF(ROW()&gt;MAX(Format_SP2_v3!$BC:$BC)+1, INDIRECT("Format_SP3_v2!" &amp; ADDRESS(ROW()-MAX(Format_SP2_v3!$BC:$BC)-1, COLUMN(), 4)), "")</f>
        <v/>
      </c>
      <c r="C53" s="15" t="str">
        <f ca="1">IF(Format_SP2_v3!C52&lt;&gt;"", Format_SP2_v3!C52, "")</f>
        <v/>
      </c>
      <c r="D53" s="15" t="str">
        <f ca="1">IF(Format_SP2_v3!D52&lt;&gt;"", Format_SP2_v3!D52, "")</f>
        <v/>
      </c>
      <c r="E53" s="15" t="str">
        <f ca="1">IF(Format_SP2_v3!E52&lt;&gt;"", Format_SP2_v3!E52, "")</f>
        <v>Order</v>
      </c>
      <c r="F53" s="15" t="str">
        <f ca="1">IF(Format_SP2_v3!F52&lt;&gt;"", Format_SP2_v3!F52, "")</f>
        <v/>
      </c>
      <c r="G53" s="15" t="str">
        <f ca="1">IF(Format_SP2_v3!G52&lt;&gt;"", Format_SP2_v3!G52, "")</f>
        <v/>
      </c>
      <c r="H53" s="15" t="str">
        <f ca="1">IF(Format_SP2_v3!H52&lt;&gt;"", Format_SP2_v3!H52, "")</f>
        <v>Bilirubin Conj and Unconj Neonate</v>
      </c>
      <c r="I53" s="15" t="str">
        <f ca="1">IF(Format_SP2_v3!I52&lt;&gt;"", Format_SP2_v3!I52, "")</f>
        <v/>
      </c>
      <c r="J53" s="15" t="str">
        <f ca="1">IF(Format_SP2_v3!J52&lt;&gt;"", Format_SP2_v3!J52, "")</f>
        <v>Blood, Urgent, Collection: T;N, once</v>
      </c>
      <c r="K53" s="15" t="str">
        <f ca="1">IF(Format_SP2_v3!K52&lt;&gt;"", Format_SP2_v3!K52, "")</f>
        <v/>
      </c>
      <c r="L53" s="15" t="str">
        <f ca="1">IF(Format_SP2_v3!L52&lt;&gt;"", Format_SP2_v3!L52, "")</f>
        <v>X</v>
      </c>
      <c r="M53" s="15" t="str">
        <f ca="1">IF(Format_SP2_v3!M52&lt;&gt;"", Format_SP2_v3!M52, "")</f>
        <v/>
      </c>
      <c r="N53" s="15" t="str">
        <f ca="1">IF(Format_SP2_v3!N52&lt;&gt;"", Format_SP2_v3!N52, "")</f>
        <v/>
      </c>
      <c r="O53" s="15" t="str">
        <f ca="1">IF(Format_SP2_v3!O52&lt;&gt;"", Format_SP2_v3!O52, "")</f>
        <v/>
      </c>
      <c r="P53" s="15" t="str">
        <f ca="1">IF(Format_SP2_v3!P52&lt;&gt;"", Format_SP2_v3!P52, "")</f>
        <v/>
      </c>
      <c r="Q53" s="15" t="str">
        <f ca="1">IF(Format_SP2_v3!Q52&lt;&gt;"", Format_SP2_v3!Q52, "")</f>
        <v/>
      </c>
      <c r="R53" s="15" t="str">
        <f ca="1">IF(Format_SP2_v3!R52&lt;&gt;"", Format_SP2_v3!R52, "")</f>
        <v/>
      </c>
      <c r="S53" s="15" t="str">
        <f ca="1">IF(Format_SP2_v3!S52&lt;&gt;"", Format_SP2_v3!S52, "")</f>
        <v/>
      </c>
      <c r="T53" s="15" t="str">
        <f ca="1">IF(Format_SP2_v3!T52&lt;&gt;"", Format_SP2_v3!T52, "")</f>
        <v/>
      </c>
      <c r="U53" s="15" t="str">
        <f ca="1">IF(Format_SP2_v3!U52&lt;&gt;"", Format_SP2_v3!U52, "")</f>
        <v/>
      </c>
      <c r="V53" s="15" t="str">
        <f ca="1">IF(Format_SP2_v3!V52&lt;&gt;"", Format_SP2_v3!V52, "")</f>
        <v/>
      </c>
      <c r="W53" s="15" t="str">
        <f ca="1">IF(Format_SP2_v3!W52&lt;&gt;"", Format_SP2_v3!W52, "")</f>
        <v/>
      </c>
      <c r="X53" s="15" t="str">
        <f ca="1">IF(Format_SP2_v3!X52&lt;&gt;"", Format_SP2_v3!X52, "")</f>
        <v>once</v>
      </c>
      <c r="Y53" s="15" t="str">
        <f ca="1">IF(Format_SP2_v3!Y52&lt;&gt;"", Format_SP2_v3!Y52, "")</f>
        <v/>
      </c>
      <c r="Z53" s="15" t="str">
        <f ca="1">IF(Format_SP2_v3!Z52&lt;&gt;"", Format_SP2_v3!Z52, "")</f>
        <v/>
      </c>
      <c r="AA53" s="15" t="str">
        <f ca="1">IF(Format_SP2_v3!AA52&lt;&gt;"", Format_SP2_v3!AA52, "")</f>
        <v/>
      </c>
      <c r="AB53" s="15" t="str">
        <f ca="1">IF(Format_SP2_v3!AB52&lt;&gt;"", Format_SP2_v3!AB52, "")</f>
        <v/>
      </c>
      <c r="AC53" s="15" t="str">
        <f ca="1">IF(Format_SP2_v3!AC52&lt;&gt;"", Format_SP2_v3!AC52, "")</f>
        <v/>
      </c>
      <c r="AD53" s="15" t="str">
        <f ca="1">IF(Format_SP2_v3!AD52&lt;&gt;"", Format_SP2_v3!AD52, "")</f>
        <v/>
      </c>
      <c r="AE53" s="15" t="str">
        <f ca="1">IF(Format_SP2_v3!AE52&lt;&gt;"", Format_SP2_v3!AE52, "")</f>
        <v/>
      </c>
      <c r="AF53" s="15" t="str">
        <f ca="1">IF(Format_SP2_v3!AF52&lt;&gt;"", Format_SP2_v3!AF52, "")</f>
        <v/>
      </c>
      <c r="AG53" s="15" t="str">
        <f ca="1">IF(Format_SP2_v3!AG52&lt;&gt;"", Format_SP2_v3!AG52, "")</f>
        <v/>
      </c>
      <c r="AH53" s="15" t="str">
        <f ca="1">IF(Format_SP2_v3!AH52&lt;&gt;"", Format_SP2_v3!AH52, "")</f>
        <v/>
      </c>
      <c r="AI53" s="15" t="str">
        <f ca="1">IF(Format_SP2_v3!AI52&lt;&gt;"", Format_SP2_v3!AI52, "")</f>
        <v/>
      </c>
      <c r="AJ53" s="15" t="str">
        <f ca="1">IF(Format_SP2_v3!AJ52&lt;&gt;"", Format_SP2_v3!AJ52, "")</f>
        <v/>
      </c>
      <c r="AK53" s="15" t="str">
        <f ca="1">IF(Format_SP2_v3!AK52&lt;&gt;"", Format_SP2_v3!AK52, "")</f>
        <v/>
      </c>
      <c r="AL53" s="15" t="str">
        <f ca="1">IF(Format_SP2_v3!AL52&lt;&gt;"", Format_SP2_v3!AL52, "")</f>
        <v/>
      </c>
      <c r="AM53" s="15" t="str">
        <f ca="1">IF(Format_SP2_v3!AM52&lt;&gt;"", Format_SP2_v3!AM52, "")</f>
        <v/>
      </c>
      <c r="AN53" t="str">
        <f ca="1">IF(Format_SP2_v3!AN52&lt;&gt;"", Format_SP2_v3!AN52, "")</f>
        <v/>
      </c>
    </row>
    <row r="54" spans="1:40" ht="16">
      <c r="A54" s="16" t="str">
        <f ca="1">IF(ROW()=4, Format_SP2_v3!A53, IF(ROW()&gt;MAX(Format_SP2_v3!$BC:$BC)+1, INDIRECT("Format_SP3_v2!" &amp; ADDRESS(ROW()-MAX(Format_SP2_v3!$BC:$BC)-1, COLUMN(), 4)), ""))</f>
        <v/>
      </c>
      <c r="B54" s="15" t="str">
        <f ca="1">IF(ROW()&gt;MAX(Format_SP2_v3!$BC:$BC)+1, INDIRECT("Format_SP3_v2!" &amp; ADDRESS(ROW()-MAX(Format_SP2_v3!$BC:$BC)-1, COLUMN(), 4)), "")</f>
        <v/>
      </c>
      <c r="C54" s="15" t="str">
        <f ca="1">IF(Format_SP2_v3!C53&lt;&gt;"", Format_SP2_v3!C53, "")</f>
        <v/>
      </c>
      <c r="D54" s="15" t="str">
        <f ca="1">IF(Format_SP2_v3!D53&lt;&gt;"", Format_SP2_v3!D53, "")</f>
        <v/>
      </c>
      <c r="E54" s="15" t="str">
        <f ca="1">IF(Format_SP2_v3!E53&lt;&gt;"", Format_SP2_v3!E53, "")</f>
        <v>Order</v>
      </c>
      <c r="F54" s="15" t="str">
        <f ca="1">IF(Format_SP2_v3!F53&lt;&gt;"", Format_SP2_v3!F53, "")</f>
        <v/>
      </c>
      <c r="G54" s="15" t="str">
        <f ca="1">IF(Format_SP2_v3!G53&lt;&gt;"", Format_SP2_v3!G53, "")</f>
        <v/>
      </c>
      <c r="H54" s="15" t="str">
        <f ca="1">IF(Format_SP2_v3!H53&lt;&gt;"", Format_SP2_v3!H53, "")</f>
        <v>Bilirubin Total</v>
      </c>
      <c r="I54" s="15" t="str">
        <f ca="1">IF(Format_SP2_v3!I53&lt;&gt;"", Format_SP2_v3!I53, "")</f>
        <v/>
      </c>
      <c r="J54" s="15" t="str">
        <f ca="1">IF(Format_SP2_v3!J53&lt;&gt;"", Format_SP2_v3!J53, "")</f>
        <v>Blood, Urgent, Collection: T;N, once</v>
      </c>
      <c r="K54" s="15" t="str">
        <f ca="1">IF(Format_SP2_v3!K53&lt;&gt;"", Format_SP2_v3!K53, "")</f>
        <v/>
      </c>
      <c r="L54" s="15" t="str">
        <f ca="1">IF(Format_SP2_v3!L53&lt;&gt;"", Format_SP2_v3!L53, "")</f>
        <v>X</v>
      </c>
      <c r="M54" s="15" t="str">
        <f ca="1">IF(Format_SP2_v3!M53&lt;&gt;"", Format_SP2_v3!M53, "")</f>
        <v/>
      </c>
      <c r="N54" s="15" t="str">
        <f ca="1">IF(Format_SP2_v3!N53&lt;&gt;"", Format_SP2_v3!N53, "")</f>
        <v/>
      </c>
      <c r="O54" s="15" t="str">
        <f ca="1">IF(Format_SP2_v3!O53&lt;&gt;"", Format_SP2_v3!O53, "")</f>
        <v/>
      </c>
      <c r="P54" s="15" t="str">
        <f ca="1">IF(Format_SP2_v3!P53&lt;&gt;"", Format_SP2_v3!P53, "")</f>
        <v/>
      </c>
      <c r="Q54" s="15" t="str">
        <f ca="1">IF(Format_SP2_v3!Q53&lt;&gt;"", Format_SP2_v3!Q53, "")</f>
        <v/>
      </c>
      <c r="R54" s="15" t="str">
        <f ca="1">IF(Format_SP2_v3!R53&lt;&gt;"", Format_SP2_v3!R53, "")</f>
        <v/>
      </c>
      <c r="S54" s="15" t="str">
        <f ca="1">IF(Format_SP2_v3!S53&lt;&gt;"", Format_SP2_v3!S53, "")</f>
        <v/>
      </c>
      <c r="T54" s="15" t="str">
        <f ca="1">IF(Format_SP2_v3!T53&lt;&gt;"", Format_SP2_v3!T53, "")</f>
        <v/>
      </c>
      <c r="U54" s="15" t="str">
        <f ca="1">IF(Format_SP2_v3!U53&lt;&gt;"", Format_SP2_v3!U53, "")</f>
        <v/>
      </c>
      <c r="V54" s="15" t="str">
        <f ca="1">IF(Format_SP2_v3!V53&lt;&gt;"", Format_SP2_v3!V53, "")</f>
        <v/>
      </c>
      <c r="W54" s="15" t="str">
        <f ca="1">IF(Format_SP2_v3!W53&lt;&gt;"", Format_SP2_v3!W53, "")</f>
        <v/>
      </c>
      <c r="X54" s="15" t="str">
        <f ca="1">IF(Format_SP2_v3!X53&lt;&gt;"", Format_SP2_v3!X53, "")</f>
        <v>once</v>
      </c>
      <c r="Y54" s="15" t="str">
        <f ca="1">IF(Format_SP2_v3!Y53&lt;&gt;"", Format_SP2_v3!Y53, "")</f>
        <v/>
      </c>
      <c r="Z54" s="15" t="str">
        <f ca="1">IF(Format_SP2_v3!Z53&lt;&gt;"", Format_SP2_v3!Z53, "")</f>
        <v/>
      </c>
      <c r="AA54" s="15" t="str">
        <f ca="1">IF(Format_SP2_v3!AA53&lt;&gt;"", Format_SP2_v3!AA53, "")</f>
        <v/>
      </c>
      <c r="AB54" s="15" t="str">
        <f ca="1">IF(Format_SP2_v3!AB53&lt;&gt;"", Format_SP2_v3!AB53, "")</f>
        <v/>
      </c>
      <c r="AC54" s="15" t="str">
        <f ca="1">IF(Format_SP2_v3!AC53&lt;&gt;"", Format_SP2_v3!AC53, "")</f>
        <v/>
      </c>
      <c r="AD54" s="15" t="str">
        <f ca="1">IF(Format_SP2_v3!AD53&lt;&gt;"", Format_SP2_v3!AD53, "")</f>
        <v/>
      </c>
      <c r="AE54" s="15" t="str">
        <f ca="1">IF(Format_SP2_v3!AE53&lt;&gt;"", Format_SP2_v3!AE53, "")</f>
        <v/>
      </c>
      <c r="AF54" s="15" t="str">
        <f ca="1">IF(Format_SP2_v3!AF53&lt;&gt;"", Format_SP2_v3!AF53, "")</f>
        <v/>
      </c>
      <c r="AG54" s="15" t="str">
        <f ca="1">IF(Format_SP2_v3!AG53&lt;&gt;"", Format_SP2_v3!AG53, "")</f>
        <v/>
      </c>
      <c r="AH54" s="15" t="str">
        <f ca="1">IF(Format_SP2_v3!AH53&lt;&gt;"", Format_SP2_v3!AH53, "")</f>
        <v/>
      </c>
      <c r="AI54" s="15" t="str">
        <f ca="1">IF(Format_SP2_v3!AI53&lt;&gt;"", Format_SP2_v3!AI53, "")</f>
        <v/>
      </c>
      <c r="AJ54" s="15" t="str">
        <f ca="1">IF(Format_SP2_v3!AJ53&lt;&gt;"", Format_SP2_v3!AJ53, "")</f>
        <v/>
      </c>
      <c r="AK54" s="15" t="str">
        <f ca="1">IF(Format_SP2_v3!AK53&lt;&gt;"", Format_SP2_v3!AK53, "")</f>
        <v/>
      </c>
      <c r="AL54" s="15" t="str">
        <f ca="1">IF(Format_SP2_v3!AL53&lt;&gt;"", Format_SP2_v3!AL53, "")</f>
        <v/>
      </c>
      <c r="AM54" s="15" t="str">
        <f ca="1">IF(Format_SP2_v3!AM53&lt;&gt;"", Format_SP2_v3!AM53, "")</f>
        <v/>
      </c>
      <c r="AN54" t="str">
        <f ca="1">IF(Format_SP2_v3!AN53&lt;&gt;"", Format_SP2_v3!AN53, "")</f>
        <v/>
      </c>
    </row>
    <row r="55" spans="1:40" ht="16">
      <c r="A55" s="16" t="str">
        <f ca="1">IF(ROW()=4, Format_SP2_v3!A54, IF(ROW()&gt;MAX(Format_SP2_v3!$BC:$BC)+1, INDIRECT("Format_SP3_v2!" &amp; ADDRESS(ROW()-MAX(Format_SP2_v3!$BC:$BC)-1, COLUMN(), 4)), ""))</f>
        <v/>
      </c>
      <c r="B55" s="15" t="str">
        <f ca="1">IF(ROW()&gt;MAX(Format_SP2_v3!$BC:$BC)+1, INDIRECT("Format_SP3_v2!" &amp; ADDRESS(ROW()-MAX(Format_SP2_v3!$BC:$BC)-1, COLUMN(), 4)), "")</f>
        <v/>
      </c>
      <c r="C55" s="15" t="str">
        <f ca="1">IF(Format_SP2_v3!C54&lt;&gt;"", Format_SP2_v3!C54, "")</f>
        <v/>
      </c>
      <c r="D55" s="15" t="str">
        <f ca="1">IF(Format_SP2_v3!D54&lt;&gt;"", Format_SP2_v3!D54, "")</f>
        <v/>
      </c>
      <c r="E55" s="15" t="str">
        <f ca="1">IF(Format_SP2_v3!E54&lt;&gt;"", Format_SP2_v3!E54, "")</f>
        <v>Order</v>
      </c>
      <c r="F55" s="15" t="str">
        <f ca="1">IF(Format_SP2_v3!F54&lt;&gt;"", Format_SP2_v3!F54, "")</f>
        <v/>
      </c>
      <c r="G55" s="15" t="str">
        <f ca="1">IF(Format_SP2_v3!G54&lt;&gt;"", Format_SP2_v3!G54, "")</f>
        <v>X</v>
      </c>
      <c r="H55" s="15" t="str">
        <f ca="1">IF(Format_SP2_v3!H54&lt;&gt;"", Format_SP2_v3!H54, "")</f>
        <v>Bilirubin Total and Direct</v>
      </c>
      <c r="I55" s="15" t="str">
        <f ca="1">IF(Format_SP2_v3!I54&lt;&gt;"", Format_SP2_v3!I54, "")</f>
        <v/>
      </c>
      <c r="J55" s="15" t="str">
        <f ca="1">IF(Format_SP2_v3!J54&lt;&gt;"", Format_SP2_v3!J54, "")</f>
        <v>Blood, Urgent, Collection: T;N, once</v>
      </c>
      <c r="K55" s="15" t="str">
        <f ca="1">IF(Format_SP2_v3!K54&lt;&gt;"", Format_SP2_v3!K54, "")</f>
        <v/>
      </c>
      <c r="L55" s="15" t="str">
        <f ca="1">IF(Format_SP2_v3!L54&lt;&gt;"", Format_SP2_v3!L54, "")</f>
        <v>X</v>
      </c>
      <c r="M55" s="15" t="str">
        <f ca="1">IF(Format_SP2_v3!M54&lt;&gt;"", Format_SP2_v3!M54, "")</f>
        <v/>
      </c>
      <c r="N55" s="15" t="str">
        <f ca="1">IF(Format_SP2_v3!N54&lt;&gt;"", Format_SP2_v3!N54, "")</f>
        <v/>
      </c>
      <c r="O55" s="15" t="str">
        <f ca="1">IF(Format_SP2_v3!O54&lt;&gt;"", Format_SP2_v3!O54, "")</f>
        <v/>
      </c>
      <c r="P55" s="15" t="str">
        <f ca="1">IF(Format_SP2_v3!P54&lt;&gt;"", Format_SP2_v3!P54, "")</f>
        <v/>
      </c>
      <c r="Q55" s="15" t="str">
        <f ca="1">IF(Format_SP2_v3!Q54&lt;&gt;"", Format_SP2_v3!Q54, "")</f>
        <v/>
      </c>
      <c r="R55" s="15" t="str">
        <f ca="1">IF(Format_SP2_v3!R54&lt;&gt;"", Format_SP2_v3!R54, "")</f>
        <v/>
      </c>
      <c r="S55" s="15" t="str">
        <f ca="1">IF(Format_SP2_v3!S54&lt;&gt;"", Format_SP2_v3!S54, "")</f>
        <v/>
      </c>
      <c r="T55" s="15" t="str">
        <f ca="1">IF(Format_SP2_v3!T54&lt;&gt;"", Format_SP2_v3!T54, "")</f>
        <v/>
      </c>
      <c r="U55" s="15" t="str">
        <f ca="1">IF(Format_SP2_v3!U54&lt;&gt;"", Format_SP2_v3!U54, "")</f>
        <v/>
      </c>
      <c r="V55" s="15" t="str">
        <f ca="1">IF(Format_SP2_v3!V54&lt;&gt;"", Format_SP2_v3!V54, "")</f>
        <v/>
      </c>
      <c r="W55" s="15" t="str">
        <f ca="1">IF(Format_SP2_v3!W54&lt;&gt;"", Format_SP2_v3!W54, "")</f>
        <v/>
      </c>
      <c r="X55" s="15" t="str">
        <f ca="1">IF(Format_SP2_v3!X54&lt;&gt;"", Format_SP2_v3!X54, "")</f>
        <v>once</v>
      </c>
      <c r="Y55" s="15" t="str">
        <f ca="1">IF(Format_SP2_v3!Y54&lt;&gt;"", Format_SP2_v3!Y54, "")</f>
        <v/>
      </c>
      <c r="Z55" s="15" t="str">
        <f ca="1">IF(Format_SP2_v3!Z54&lt;&gt;"", Format_SP2_v3!Z54, "")</f>
        <v/>
      </c>
      <c r="AA55" s="15" t="str">
        <f ca="1">IF(Format_SP2_v3!AA54&lt;&gt;"", Format_SP2_v3!AA54, "")</f>
        <v/>
      </c>
      <c r="AB55" s="15" t="str">
        <f ca="1">IF(Format_SP2_v3!AB54&lt;&gt;"", Format_SP2_v3!AB54, "")</f>
        <v/>
      </c>
      <c r="AC55" s="15" t="str">
        <f ca="1">IF(Format_SP2_v3!AC54&lt;&gt;"", Format_SP2_v3!AC54, "")</f>
        <v/>
      </c>
      <c r="AD55" s="15" t="str">
        <f ca="1">IF(Format_SP2_v3!AD54&lt;&gt;"", Format_SP2_v3!AD54, "")</f>
        <v/>
      </c>
      <c r="AE55" s="15" t="str">
        <f ca="1">IF(Format_SP2_v3!AE54&lt;&gt;"", Format_SP2_v3!AE54, "")</f>
        <v/>
      </c>
      <c r="AF55" s="15" t="str">
        <f ca="1">IF(Format_SP2_v3!AF54&lt;&gt;"", Format_SP2_v3!AF54, "")</f>
        <v/>
      </c>
      <c r="AG55" s="15" t="str">
        <f ca="1">IF(Format_SP2_v3!AG54&lt;&gt;"", Format_SP2_v3!AG54, "")</f>
        <v/>
      </c>
      <c r="AH55" s="15" t="str">
        <f ca="1">IF(Format_SP2_v3!AH54&lt;&gt;"", Format_SP2_v3!AH54, "")</f>
        <v/>
      </c>
      <c r="AI55" s="15" t="str">
        <f ca="1">IF(Format_SP2_v3!AI54&lt;&gt;"", Format_SP2_v3!AI54, "")</f>
        <v/>
      </c>
      <c r="AJ55" s="15" t="str">
        <f ca="1">IF(Format_SP2_v3!AJ54&lt;&gt;"", Format_SP2_v3!AJ54, "")</f>
        <v/>
      </c>
      <c r="AK55" s="15" t="str">
        <f ca="1">IF(Format_SP2_v3!AK54&lt;&gt;"", Format_SP2_v3!AK54, "")</f>
        <v/>
      </c>
      <c r="AL55" s="15" t="str">
        <f ca="1">IF(Format_SP2_v3!AL54&lt;&gt;"", Format_SP2_v3!AL54, "")</f>
        <v/>
      </c>
      <c r="AM55" s="15" t="str">
        <f ca="1">IF(Format_SP2_v3!AM54&lt;&gt;"", Format_SP2_v3!AM54, "")</f>
        <v/>
      </c>
      <c r="AN55" t="str">
        <f ca="1">IF(Format_SP2_v3!AN54&lt;&gt;"", Format_SP2_v3!AN54, "")</f>
        <v/>
      </c>
    </row>
    <row r="56" spans="1:40" ht="16">
      <c r="A56" s="16" t="str">
        <f ca="1">IF(ROW()=4, Format_SP2_v3!A55, IF(ROW()&gt;MAX(Format_SP2_v3!$BC:$BC)+1, INDIRECT("Format_SP3_v2!" &amp; ADDRESS(ROW()-MAX(Format_SP2_v3!$BC:$BC)-1, COLUMN(), 4)), ""))</f>
        <v/>
      </c>
      <c r="B56" s="15" t="str">
        <f ca="1">IF(ROW()&gt;MAX(Format_SP2_v3!$BC:$BC)+1, INDIRECT("Format_SP3_v2!" &amp; ADDRESS(ROW()-MAX(Format_SP2_v3!$BC:$BC)-1, COLUMN(), 4)), "")</f>
        <v/>
      </c>
      <c r="C56" s="15" t="str">
        <f ca="1">IF(Format_SP2_v3!C55&lt;&gt;"", Format_SP2_v3!C55, "")</f>
        <v/>
      </c>
      <c r="D56" s="15" t="str">
        <f ca="1">IF(Format_SP2_v3!D55&lt;&gt;"", Format_SP2_v3!D55, "")</f>
        <v/>
      </c>
      <c r="E56" s="15" t="str">
        <f ca="1">IF(Format_SP2_v3!E55&lt;&gt;"", Format_SP2_v3!E55, "")</f>
        <v>Order</v>
      </c>
      <c r="F56" s="15" t="str">
        <f ca="1">IF(Format_SP2_v3!F55&lt;&gt;"", Format_SP2_v3!F55, "")</f>
        <v/>
      </c>
      <c r="G56" s="15" t="str">
        <f ca="1">IF(Format_SP2_v3!G55&lt;&gt;"", Format_SP2_v3!G55, "")</f>
        <v>X</v>
      </c>
      <c r="H56" s="15" t="str">
        <f ca="1">IF(Format_SP2_v3!H55&lt;&gt;"", Format_SP2_v3!H55, "")</f>
        <v>Alanine Aminotransferase</v>
      </c>
      <c r="I56" s="15" t="str">
        <f ca="1">IF(Format_SP2_v3!I55&lt;&gt;"", Format_SP2_v3!I55, "")</f>
        <v/>
      </c>
      <c r="J56" s="15" t="str">
        <f ca="1">IF(Format_SP2_v3!J55&lt;&gt;"", Format_SP2_v3!J55, "")</f>
        <v>Blood, Urgent, Collection: T;N, once</v>
      </c>
      <c r="K56" s="15" t="str">
        <f ca="1">IF(Format_SP2_v3!K55&lt;&gt;"", Format_SP2_v3!K55, "")</f>
        <v/>
      </c>
      <c r="L56" s="15" t="str">
        <f ca="1">IF(Format_SP2_v3!L55&lt;&gt;"", Format_SP2_v3!L55, "")</f>
        <v>X</v>
      </c>
      <c r="M56" s="15" t="str">
        <f ca="1">IF(Format_SP2_v3!M55&lt;&gt;"", Format_SP2_v3!M55, "")</f>
        <v/>
      </c>
      <c r="N56" s="15" t="str">
        <f ca="1">IF(Format_SP2_v3!N55&lt;&gt;"", Format_SP2_v3!N55, "")</f>
        <v/>
      </c>
      <c r="O56" s="15" t="str">
        <f ca="1">IF(Format_SP2_v3!O55&lt;&gt;"", Format_SP2_v3!O55, "")</f>
        <v/>
      </c>
      <c r="P56" s="15" t="str">
        <f ca="1">IF(Format_SP2_v3!P55&lt;&gt;"", Format_SP2_v3!P55, "")</f>
        <v/>
      </c>
      <c r="Q56" s="15" t="str">
        <f ca="1">IF(Format_SP2_v3!Q55&lt;&gt;"", Format_SP2_v3!Q55, "")</f>
        <v/>
      </c>
      <c r="R56" s="15" t="str">
        <f ca="1">IF(Format_SP2_v3!R55&lt;&gt;"", Format_SP2_v3!R55, "")</f>
        <v/>
      </c>
      <c r="S56" s="15" t="str">
        <f ca="1">IF(Format_SP2_v3!S55&lt;&gt;"", Format_SP2_v3!S55, "")</f>
        <v/>
      </c>
      <c r="T56" s="15" t="str">
        <f ca="1">IF(Format_SP2_v3!T55&lt;&gt;"", Format_SP2_v3!T55, "")</f>
        <v/>
      </c>
      <c r="U56" s="15" t="str">
        <f ca="1">IF(Format_SP2_v3!U55&lt;&gt;"", Format_SP2_v3!U55, "")</f>
        <v/>
      </c>
      <c r="V56" s="15" t="str">
        <f ca="1">IF(Format_SP2_v3!V55&lt;&gt;"", Format_SP2_v3!V55, "")</f>
        <v/>
      </c>
      <c r="W56" s="15" t="str">
        <f ca="1">IF(Format_SP2_v3!W55&lt;&gt;"", Format_SP2_v3!W55, "")</f>
        <v/>
      </c>
      <c r="X56" s="15" t="str">
        <f ca="1">IF(Format_SP2_v3!X55&lt;&gt;"", Format_SP2_v3!X55, "")</f>
        <v>once</v>
      </c>
      <c r="Y56" s="15" t="str">
        <f ca="1">IF(Format_SP2_v3!Y55&lt;&gt;"", Format_SP2_v3!Y55, "")</f>
        <v/>
      </c>
      <c r="Z56" s="15" t="str">
        <f ca="1">IF(Format_SP2_v3!Z55&lt;&gt;"", Format_SP2_v3!Z55, "")</f>
        <v/>
      </c>
      <c r="AA56" s="15" t="str">
        <f ca="1">IF(Format_SP2_v3!AA55&lt;&gt;"", Format_SP2_v3!AA55, "")</f>
        <v/>
      </c>
      <c r="AB56" s="15" t="str">
        <f ca="1">IF(Format_SP2_v3!AB55&lt;&gt;"", Format_SP2_v3!AB55, "")</f>
        <v/>
      </c>
      <c r="AC56" s="15" t="str">
        <f ca="1">IF(Format_SP2_v3!AC55&lt;&gt;"", Format_SP2_v3!AC55, "")</f>
        <v/>
      </c>
      <c r="AD56" s="15" t="str">
        <f ca="1">IF(Format_SP2_v3!AD55&lt;&gt;"", Format_SP2_v3!AD55, "")</f>
        <v/>
      </c>
      <c r="AE56" s="15" t="str">
        <f ca="1">IF(Format_SP2_v3!AE55&lt;&gt;"", Format_SP2_v3!AE55, "")</f>
        <v/>
      </c>
      <c r="AF56" s="15" t="str">
        <f ca="1">IF(Format_SP2_v3!AF55&lt;&gt;"", Format_SP2_v3!AF55, "")</f>
        <v/>
      </c>
      <c r="AG56" s="15" t="str">
        <f ca="1">IF(Format_SP2_v3!AG55&lt;&gt;"", Format_SP2_v3!AG55, "")</f>
        <v/>
      </c>
      <c r="AH56" s="15" t="str">
        <f ca="1">IF(Format_SP2_v3!AH55&lt;&gt;"", Format_SP2_v3!AH55, "")</f>
        <v/>
      </c>
      <c r="AI56" s="15" t="str">
        <f ca="1">IF(Format_SP2_v3!AI55&lt;&gt;"", Format_SP2_v3!AI55, "")</f>
        <v/>
      </c>
      <c r="AJ56" s="15" t="str">
        <f ca="1">IF(Format_SP2_v3!AJ55&lt;&gt;"", Format_SP2_v3!AJ55, "")</f>
        <v/>
      </c>
      <c r="AK56" s="15" t="str">
        <f ca="1">IF(Format_SP2_v3!AK55&lt;&gt;"", Format_SP2_v3!AK55, "")</f>
        <v/>
      </c>
      <c r="AL56" s="15" t="str">
        <f ca="1">IF(Format_SP2_v3!AL55&lt;&gt;"", Format_SP2_v3!AL55, "")</f>
        <v/>
      </c>
      <c r="AM56" s="15" t="str">
        <f ca="1">IF(Format_SP2_v3!AM55&lt;&gt;"", Format_SP2_v3!AM55, "")</f>
        <v/>
      </c>
      <c r="AN56" t="str">
        <f ca="1">IF(Format_SP2_v3!AN55&lt;&gt;"", Format_SP2_v3!AN55, "")</f>
        <v/>
      </c>
    </row>
    <row r="57" spans="1:40" ht="16">
      <c r="A57" s="16" t="str">
        <f ca="1">IF(ROW()=4, Format_SP2_v3!A56, IF(ROW()&gt;MAX(Format_SP2_v3!$BC:$BC)+1, INDIRECT("Format_SP3_v2!" &amp; ADDRESS(ROW()-MAX(Format_SP2_v3!$BC:$BC)-1, COLUMN(), 4)), ""))</f>
        <v/>
      </c>
      <c r="B57" s="15" t="str">
        <f ca="1">IF(ROW()&gt;MAX(Format_SP2_v3!$BC:$BC)+1, INDIRECT("Format_SP3_v2!" &amp; ADDRESS(ROW()-MAX(Format_SP2_v3!$BC:$BC)-1, COLUMN(), 4)), "")</f>
        <v/>
      </c>
      <c r="C57" s="15" t="str">
        <f ca="1">IF(Format_SP2_v3!C56&lt;&gt;"", Format_SP2_v3!C56, "")</f>
        <v/>
      </c>
      <c r="D57" s="15" t="str">
        <f ca="1">IF(Format_SP2_v3!D56&lt;&gt;"", Format_SP2_v3!D56, "")</f>
        <v/>
      </c>
      <c r="E57" s="15" t="str">
        <f ca="1">IF(Format_SP2_v3!E56&lt;&gt;"", Format_SP2_v3!E56, "")</f>
        <v>Order</v>
      </c>
      <c r="F57" s="15" t="str">
        <f ca="1">IF(Format_SP2_v3!F56&lt;&gt;"", Format_SP2_v3!F56, "")</f>
        <v/>
      </c>
      <c r="G57" s="15" t="str">
        <f ca="1">IF(Format_SP2_v3!G56&lt;&gt;"", Format_SP2_v3!G56, "")</f>
        <v>X</v>
      </c>
      <c r="H57" s="15" t="str">
        <f ca="1">IF(Format_SP2_v3!H56&lt;&gt;"", Format_SP2_v3!H56, "")</f>
        <v>Alkaline Phosphatase</v>
      </c>
      <c r="I57" s="15" t="str">
        <f ca="1">IF(Format_SP2_v3!I56&lt;&gt;"", Format_SP2_v3!I56, "")</f>
        <v/>
      </c>
      <c r="J57" s="15" t="str">
        <f ca="1">IF(Format_SP2_v3!J56&lt;&gt;"", Format_SP2_v3!J56, "")</f>
        <v>Blood, Urgent, Collection: T;N, once</v>
      </c>
      <c r="K57" s="15" t="str">
        <f ca="1">IF(Format_SP2_v3!K56&lt;&gt;"", Format_SP2_v3!K56, "")</f>
        <v/>
      </c>
      <c r="L57" s="15" t="str">
        <f ca="1">IF(Format_SP2_v3!L56&lt;&gt;"", Format_SP2_v3!L56, "")</f>
        <v>X</v>
      </c>
      <c r="M57" s="15" t="str">
        <f ca="1">IF(Format_SP2_v3!M56&lt;&gt;"", Format_SP2_v3!M56, "")</f>
        <v/>
      </c>
      <c r="N57" s="15" t="str">
        <f ca="1">IF(Format_SP2_v3!N56&lt;&gt;"", Format_SP2_v3!N56, "")</f>
        <v/>
      </c>
      <c r="O57" s="15" t="str">
        <f ca="1">IF(Format_SP2_v3!O56&lt;&gt;"", Format_SP2_v3!O56, "")</f>
        <v/>
      </c>
      <c r="P57" s="15" t="str">
        <f ca="1">IF(Format_SP2_v3!P56&lt;&gt;"", Format_SP2_v3!P56, "")</f>
        <v/>
      </c>
      <c r="Q57" s="15" t="str">
        <f ca="1">IF(Format_SP2_v3!Q56&lt;&gt;"", Format_SP2_v3!Q56, "")</f>
        <v/>
      </c>
      <c r="R57" s="15" t="str">
        <f ca="1">IF(Format_SP2_v3!R56&lt;&gt;"", Format_SP2_v3!R56, "")</f>
        <v/>
      </c>
      <c r="S57" s="15" t="str">
        <f ca="1">IF(Format_SP2_v3!S56&lt;&gt;"", Format_SP2_v3!S56, "")</f>
        <v/>
      </c>
      <c r="T57" s="15" t="str">
        <f ca="1">IF(Format_SP2_v3!T56&lt;&gt;"", Format_SP2_v3!T56, "")</f>
        <v/>
      </c>
      <c r="U57" s="15" t="str">
        <f ca="1">IF(Format_SP2_v3!U56&lt;&gt;"", Format_SP2_v3!U56, "")</f>
        <v/>
      </c>
      <c r="V57" s="15" t="str">
        <f ca="1">IF(Format_SP2_v3!V56&lt;&gt;"", Format_SP2_v3!V56, "")</f>
        <v/>
      </c>
      <c r="W57" s="15" t="str">
        <f ca="1">IF(Format_SP2_v3!W56&lt;&gt;"", Format_SP2_v3!W56, "")</f>
        <v/>
      </c>
      <c r="X57" s="15" t="str">
        <f ca="1">IF(Format_SP2_v3!X56&lt;&gt;"", Format_SP2_v3!X56, "")</f>
        <v>once</v>
      </c>
      <c r="Y57" s="15" t="str">
        <f ca="1">IF(Format_SP2_v3!Y56&lt;&gt;"", Format_SP2_v3!Y56, "")</f>
        <v/>
      </c>
      <c r="Z57" s="15" t="str">
        <f ca="1">IF(Format_SP2_v3!Z56&lt;&gt;"", Format_SP2_v3!Z56, "")</f>
        <v/>
      </c>
      <c r="AA57" s="15" t="str">
        <f ca="1">IF(Format_SP2_v3!AA56&lt;&gt;"", Format_SP2_v3!AA56, "")</f>
        <v/>
      </c>
      <c r="AB57" s="15" t="str">
        <f ca="1">IF(Format_SP2_v3!AB56&lt;&gt;"", Format_SP2_v3!AB56, "")</f>
        <v/>
      </c>
      <c r="AC57" s="15" t="str">
        <f ca="1">IF(Format_SP2_v3!AC56&lt;&gt;"", Format_SP2_v3!AC56, "")</f>
        <v/>
      </c>
      <c r="AD57" s="15" t="str">
        <f ca="1">IF(Format_SP2_v3!AD56&lt;&gt;"", Format_SP2_v3!AD56, "")</f>
        <v/>
      </c>
      <c r="AE57" s="15" t="str">
        <f ca="1">IF(Format_SP2_v3!AE56&lt;&gt;"", Format_SP2_v3!AE56, "")</f>
        <v/>
      </c>
      <c r="AF57" s="15" t="str">
        <f ca="1">IF(Format_SP2_v3!AF56&lt;&gt;"", Format_SP2_v3!AF56, "")</f>
        <v/>
      </c>
      <c r="AG57" s="15" t="str">
        <f ca="1">IF(Format_SP2_v3!AG56&lt;&gt;"", Format_SP2_v3!AG56, "")</f>
        <v/>
      </c>
      <c r="AH57" s="15" t="str">
        <f ca="1">IF(Format_SP2_v3!AH56&lt;&gt;"", Format_SP2_v3!AH56, "")</f>
        <v/>
      </c>
      <c r="AI57" s="15" t="str">
        <f ca="1">IF(Format_SP2_v3!AI56&lt;&gt;"", Format_SP2_v3!AI56, "")</f>
        <v/>
      </c>
      <c r="AJ57" s="15" t="str">
        <f ca="1">IF(Format_SP2_v3!AJ56&lt;&gt;"", Format_SP2_v3!AJ56, "")</f>
        <v/>
      </c>
      <c r="AK57" s="15" t="str">
        <f ca="1">IF(Format_SP2_v3!AK56&lt;&gt;"", Format_SP2_v3!AK56, "")</f>
        <v/>
      </c>
      <c r="AL57" s="15" t="str">
        <f ca="1">IF(Format_SP2_v3!AL56&lt;&gt;"", Format_SP2_v3!AL56, "")</f>
        <v/>
      </c>
      <c r="AM57" s="15" t="str">
        <f ca="1">IF(Format_SP2_v3!AM56&lt;&gt;"", Format_SP2_v3!AM56, "")</f>
        <v/>
      </c>
      <c r="AN57" t="str">
        <f ca="1">IF(Format_SP2_v3!AN56&lt;&gt;"", Format_SP2_v3!AN56, "")</f>
        <v/>
      </c>
    </row>
    <row r="58" spans="1:40" ht="16">
      <c r="A58" s="16" t="str">
        <f ca="1">IF(ROW()=4, Format_SP2_v3!A57, IF(ROW()&gt;MAX(Format_SP2_v3!$BC:$BC)+1, INDIRECT("Format_SP3_v2!" &amp; ADDRESS(ROW()-MAX(Format_SP2_v3!$BC:$BC)-1, COLUMN(), 4)), ""))</f>
        <v/>
      </c>
      <c r="B58" s="15" t="str">
        <f ca="1">IF(ROW()&gt;MAX(Format_SP2_v3!$BC:$BC)+1, INDIRECT("Format_SP3_v2!" &amp; ADDRESS(ROW()-MAX(Format_SP2_v3!$BC:$BC)-1, COLUMN(), 4)), "")</f>
        <v/>
      </c>
      <c r="C58" s="15" t="str">
        <f ca="1">IF(Format_SP2_v3!C57&lt;&gt;"", Format_SP2_v3!C57, "")</f>
        <v/>
      </c>
      <c r="D58" s="15" t="str">
        <f ca="1">IF(Format_SP2_v3!D57&lt;&gt;"", Format_SP2_v3!D57, "")</f>
        <v/>
      </c>
      <c r="E58" s="15" t="str">
        <f ca="1">IF(Format_SP2_v3!E57&lt;&gt;"", Format_SP2_v3!E57, "")</f>
        <v>Order</v>
      </c>
      <c r="F58" s="15" t="str">
        <f ca="1">IF(Format_SP2_v3!F57&lt;&gt;"", Format_SP2_v3!F57, "")</f>
        <v/>
      </c>
      <c r="G58" s="15" t="str">
        <f ca="1">IF(Format_SP2_v3!G57&lt;&gt;"", Format_SP2_v3!G57, "")</f>
        <v/>
      </c>
      <c r="H58" s="15" t="str">
        <f ca="1">IF(Format_SP2_v3!H57&lt;&gt;"", Format_SP2_v3!H57, "")</f>
        <v>Albumin Level</v>
      </c>
      <c r="I58" s="15" t="str">
        <f ca="1">IF(Format_SP2_v3!I57&lt;&gt;"", Format_SP2_v3!I57, "")</f>
        <v/>
      </c>
      <c r="J58" s="15" t="str">
        <f ca="1">IF(Format_SP2_v3!J57&lt;&gt;"", Format_SP2_v3!J57, "")</f>
        <v>Blood, Urgent, Collection: T;N, once</v>
      </c>
      <c r="K58" s="15" t="str">
        <f ca="1">IF(Format_SP2_v3!K57&lt;&gt;"", Format_SP2_v3!K57, "")</f>
        <v/>
      </c>
      <c r="L58" s="15" t="str">
        <f ca="1">IF(Format_SP2_v3!L57&lt;&gt;"", Format_SP2_v3!L57, "")</f>
        <v>X</v>
      </c>
      <c r="M58" s="15" t="str">
        <f ca="1">IF(Format_SP2_v3!M57&lt;&gt;"", Format_SP2_v3!M57, "")</f>
        <v/>
      </c>
      <c r="N58" s="15" t="str">
        <f ca="1">IF(Format_SP2_v3!N57&lt;&gt;"", Format_SP2_v3!N57, "")</f>
        <v/>
      </c>
      <c r="O58" s="15" t="str">
        <f ca="1">IF(Format_SP2_v3!O57&lt;&gt;"", Format_SP2_v3!O57, "")</f>
        <v/>
      </c>
      <c r="P58" s="15" t="str">
        <f ca="1">IF(Format_SP2_v3!P57&lt;&gt;"", Format_SP2_v3!P57, "")</f>
        <v/>
      </c>
      <c r="Q58" s="15" t="str">
        <f ca="1">IF(Format_SP2_v3!Q57&lt;&gt;"", Format_SP2_v3!Q57, "")</f>
        <v/>
      </c>
      <c r="R58" s="15" t="str">
        <f ca="1">IF(Format_SP2_v3!R57&lt;&gt;"", Format_SP2_v3!R57, "")</f>
        <v/>
      </c>
      <c r="S58" s="15" t="str">
        <f ca="1">IF(Format_SP2_v3!S57&lt;&gt;"", Format_SP2_v3!S57, "")</f>
        <v/>
      </c>
      <c r="T58" s="15" t="str">
        <f ca="1">IF(Format_SP2_v3!T57&lt;&gt;"", Format_SP2_v3!T57, "")</f>
        <v/>
      </c>
      <c r="U58" s="15" t="str">
        <f ca="1">IF(Format_SP2_v3!U57&lt;&gt;"", Format_SP2_v3!U57, "")</f>
        <v/>
      </c>
      <c r="V58" s="15" t="str">
        <f ca="1">IF(Format_SP2_v3!V57&lt;&gt;"", Format_SP2_v3!V57, "")</f>
        <v/>
      </c>
      <c r="W58" s="15" t="str">
        <f ca="1">IF(Format_SP2_v3!W57&lt;&gt;"", Format_SP2_v3!W57, "")</f>
        <v/>
      </c>
      <c r="X58" s="15" t="str">
        <f ca="1">IF(Format_SP2_v3!X57&lt;&gt;"", Format_SP2_v3!X57, "")</f>
        <v>once</v>
      </c>
      <c r="Y58" s="15" t="str">
        <f ca="1">IF(Format_SP2_v3!Y57&lt;&gt;"", Format_SP2_v3!Y57, "")</f>
        <v/>
      </c>
      <c r="Z58" s="15" t="str">
        <f ca="1">IF(Format_SP2_v3!Z57&lt;&gt;"", Format_SP2_v3!Z57, "")</f>
        <v/>
      </c>
      <c r="AA58" s="15" t="str">
        <f ca="1">IF(Format_SP2_v3!AA57&lt;&gt;"", Format_SP2_v3!AA57, "")</f>
        <v/>
      </c>
      <c r="AB58" s="15" t="str">
        <f ca="1">IF(Format_SP2_v3!AB57&lt;&gt;"", Format_SP2_v3!AB57, "")</f>
        <v/>
      </c>
      <c r="AC58" s="15" t="str">
        <f ca="1">IF(Format_SP2_v3!AC57&lt;&gt;"", Format_SP2_v3!AC57, "")</f>
        <v/>
      </c>
      <c r="AD58" s="15" t="str">
        <f ca="1">IF(Format_SP2_v3!AD57&lt;&gt;"", Format_SP2_v3!AD57, "")</f>
        <v/>
      </c>
      <c r="AE58" s="15" t="str">
        <f ca="1">IF(Format_SP2_v3!AE57&lt;&gt;"", Format_SP2_v3!AE57, "")</f>
        <v/>
      </c>
      <c r="AF58" s="15" t="str">
        <f ca="1">IF(Format_SP2_v3!AF57&lt;&gt;"", Format_SP2_v3!AF57, "")</f>
        <v/>
      </c>
      <c r="AG58" s="15" t="str">
        <f ca="1">IF(Format_SP2_v3!AG57&lt;&gt;"", Format_SP2_v3!AG57, "")</f>
        <v/>
      </c>
      <c r="AH58" s="15" t="str">
        <f ca="1">IF(Format_SP2_v3!AH57&lt;&gt;"", Format_SP2_v3!AH57, "")</f>
        <v/>
      </c>
      <c r="AI58" s="15" t="str">
        <f ca="1">IF(Format_SP2_v3!AI57&lt;&gt;"", Format_SP2_v3!AI57, "")</f>
        <v/>
      </c>
      <c r="AJ58" s="15" t="str">
        <f ca="1">IF(Format_SP2_v3!AJ57&lt;&gt;"", Format_SP2_v3!AJ57, "")</f>
        <v/>
      </c>
      <c r="AK58" s="15" t="str">
        <f ca="1">IF(Format_SP2_v3!AK57&lt;&gt;"", Format_SP2_v3!AK57, "")</f>
        <v/>
      </c>
      <c r="AL58" s="15" t="str">
        <f ca="1">IF(Format_SP2_v3!AL57&lt;&gt;"", Format_SP2_v3!AL57, "")</f>
        <v/>
      </c>
      <c r="AM58" s="15" t="str">
        <f ca="1">IF(Format_SP2_v3!AM57&lt;&gt;"", Format_SP2_v3!AM57, "")</f>
        <v/>
      </c>
      <c r="AN58" t="str">
        <f ca="1">IF(Format_SP2_v3!AN57&lt;&gt;"", Format_SP2_v3!AN57, "")</f>
        <v/>
      </c>
    </row>
    <row r="59" spans="1:40" ht="16">
      <c r="A59" s="16" t="str">
        <f ca="1">IF(ROW()=4, Format_SP2_v3!A58, IF(ROW()&gt;MAX(Format_SP2_v3!$BC:$BC)+1, INDIRECT("Format_SP3_v2!" &amp; ADDRESS(ROW()-MAX(Format_SP2_v3!$BC:$BC)-1, COLUMN(), 4)), ""))</f>
        <v/>
      </c>
      <c r="B59" s="15" t="str">
        <f ca="1">IF(ROW()&gt;MAX(Format_SP2_v3!$BC:$BC)+1, INDIRECT("Format_SP3_v2!" &amp; ADDRESS(ROW()-MAX(Format_SP2_v3!$BC:$BC)-1, COLUMN(), 4)), "")</f>
        <v/>
      </c>
      <c r="C59" s="15" t="str">
        <f ca="1">IF(Format_SP2_v3!C58&lt;&gt;"", Format_SP2_v3!C58, "")</f>
        <v/>
      </c>
      <c r="D59" s="15" t="str">
        <f ca="1">IF(Format_SP2_v3!D58&lt;&gt;"", Format_SP2_v3!D58, "")</f>
        <v/>
      </c>
      <c r="E59" s="15" t="str">
        <f ca="1">IF(Format_SP2_v3!E58&lt;&gt;"", Format_SP2_v3!E58, "")</f>
        <v>Order</v>
      </c>
      <c r="F59" s="15" t="str">
        <f ca="1">IF(Format_SP2_v3!F58&lt;&gt;"", Format_SP2_v3!F58, "")</f>
        <v/>
      </c>
      <c r="G59" s="15" t="str">
        <f ca="1">IF(Format_SP2_v3!G58&lt;&gt;"", Format_SP2_v3!G58, "")</f>
        <v/>
      </c>
      <c r="H59" s="15" t="str">
        <f ca="1">IF(Format_SP2_v3!H58&lt;&gt;"", Format_SP2_v3!H58, "")</f>
        <v>Lipase</v>
      </c>
      <c r="I59" s="15" t="str">
        <f ca="1">IF(Format_SP2_v3!I58&lt;&gt;"", Format_SP2_v3!I58, "")</f>
        <v/>
      </c>
      <c r="J59" s="15" t="str">
        <f ca="1">IF(Format_SP2_v3!J58&lt;&gt;"", Format_SP2_v3!J58, "")</f>
        <v>Blood, Urgent, Collection: T;N, once</v>
      </c>
      <c r="K59" s="15" t="str">
        <f ca="1">IF(Format_SP2_v3!K58&lt;&gt;"", Format_SP2_v3!K58, "")</f>
        <v/>
      </c>
      <c r="L59" s="15" t="str">
        <f ca="1">IF(Format_SP2_v3!L58&lt;&gt;"", Format_SP2_v3!L58, "")</f>
        <v>X</v>
      </c>
      <c r="M59" s="15" t="str">
        <f ca="1">IF(Format_SP2_v3!M58&lt;&gt;"", Format_SP2_v3!M58, "")</f>
        <v/>
      </c>
      <c r="N59" s="15" t="str">
        <f ca="1">IF(Format_SP2_v3!N58&lt;&gt;"", Format_SP2_v3!N58, "")</f>
        <v/>
      </c>
      <c r="O59" s="15" t="str">
        <f ca="1">IF(Format_SP2_v3!O58&lt;&gt;"", Format_SP2_v3!O58, "")</f>
        <v/>
      </c>
      <c r="P59" s="15" t="str">
        <f ca="1">IF(Format_SP2_v3!P58&lt;&gt;"", Format_SP2_v3!P58, "")</f>
        <v/>
      </c>
      <c r="Q59" s="15" t="str">
        <f ca="1">IF(Format_SP2_v3!Q58&lt;&gt;"", Format_SP2_v3!Q58, "")</f>
        <v/>
      </c>
      <c r="R59" s="15" t="str">
        <f ca="1">IF(Format_SP2_v3!R58&lt;&gt;"", Format_SP2_v3!R58, "")</f>
        <v/>
      </c>
      <c r="S59" s="15" t="str">
        <f ca="1">IF(Format_SP2_v3!S58&lt;&gt;"", Format_SP2_v3!S58, "")</f>
        <v/>
      </c>
      <c r="T59" s="15" t="str">
        <f ca="1">IF(Format_SP2_v3!T58&lt;&gt;"", Format_SP2_v3!T58, "")</f>
        <v/>
      </c>
      <c r="U59" s="15" t="str">
        <f ca="1">IF(Format_SP2_v3!U58&lt;&gt;"", Format_SP2_v3!U58, "")</f>
        <v/>
      </c>
      <c r="V59" s="15" t="str">
        <f ca="1">IF(Format_SP2_v3!V58&lt;&gt;"", Format_SP2_v3!V58, "")</f>
        <v/>
      </c>
      <c r="W59" s="15" t="str">
        <f ca="1">IF(Format_SP2_v3!W58&lt;&gt;"", Format_SP2_v3!W58, "")</f>
        <v/>
      </c>
      <c r="X59" s="15" t="str">
        <f ca="1">IF(Format_SP2_v3!X58&lt;&gt;"", Format_SP2_v3!X58, "")</f>
        <v>once</v>
      </c>
      <c r="Y59" s="15" t="str">
        <f ca="1">IF(Format_SP2_v3!Y58&lt;&gt;"", Format_SP2_v3!Y58, "")</f>
        <v/>
      </c>
      <c r="Z59" s="15" t="str">
        <f ca="1">IF(Format_SP2_v3!Z58&lt;&gt;"", Format_SP2_v3!Z58, "")</f>
        <v/>
      </c>
      <c r="AA59" s="15" t="str">
        <f ca="1">IF(Format_SP2_v3!AA58&lt;&gt;"", Format_SP2_v3!AA58, "")</f>
        <v/>
      </c>
      <c r="AB59" s="15" t="str">
        <f ca="1">IF(Format_SP2_v3!AB58&lt;&gt;"", Format_SP2_v3!AB58, "")</f>
        <v/>
      </c>
      <c r="AC59" s="15" t="str">
        <f ca="1">IF(Format_SP2_v3!AC58&lt;&gt;"", Format_SP2_v3!AC58, "")</f>
        <v/>
      </c>
      <c r="AD59" s="15" t="str">
        <f ca="1">IF(Format_SP2_v3!AD58&lt;&gt;"", Format_SP2_v3!AD58, "")</f>
        <v/>
      </c>
      <c r="AE59" s="15" t="str">
        <f ca="1">IF(Format_SP2_v3!AE58&lt;&gt;"", Format_SP2_v3!AE58, "")</f>
        <v/>
      </c>
      <c r="AF59" s="15" t="str">
        <f ca="1">IF(Format_SP2_v3!AF58&lt;&gt;"", Format_SP2_v3!AF58, "")</f>
        <v/>
      </c>
      <c r="AG59" s="15" t="str">
        <f ca="1">IF(Format_SP2_v3!AG58&lt;&gt;"", Format_SP2_v3!AG58, "")</f>
        <v/>
      </c>
      <c r="AH59" s="15" t="str">
        <f ca="1">IF(Format_SP2_v3!AH58&lt;&gt;"", Format_SP2_v3!AH58, "")</f>
        <v/>
      </c>
      <c r="AI59" s="15" t="str">
        <f ca="1">IF(Format_SP2_v3!AI58&lt;&gt;"", Format_SP2_v3!AI58, "")</f>
        <v/>
      </c>
      <c r="AJ59" s="15" t="str">
        <f ca="1">IF(Format_SP2_v3!AJ58&lt;&gt;"", Format_SP2_v3!AJ58, "")</f>
        <v/>
      </c>
      <c r="AK59" s="15" t="str">
        <f ca="1">IF(Format_SP2_v3!AK58&lt;&gt;"", Format_SP2_v3!AK58, "")</f>
        <v/>
      </c>
      <c r="AL59" s="15" t="str">
        <f ca="1">IF(Format_SP2_v3!AL58&lt;&gt;"", Format_SP2_v3!AL58, "")</f>
        <v/>
      </c>
      <c r="AM59" s="15" t="str">
        <f ca="1">IF(Format_SP2_v3!AM58&lt;&gt;"", Format_SP2_v3!AM58, "")</f>
        <v/>
      </c>
      <c r="AN59" t="str">
        <f ca="1">IF(Format_SP2_v3!AN58&lt;&gt;"", Format_SP2_v3!AN58, "")</f>
        <v/>
      </c>
    </row>
    <row r="60" spans="1:40" ht="16">
      <c r="A60" s="16" t="str">
        <f ca="1">IF(ROW()=4, Format_SP2_v3!A59, IF(ROW()&gt;MAX(Format_SP2_v3!$BC:$BC)+1, INDIRECT("Format_SP3_v2!" &amp; ADDRESS(ROW()-MAX(Format_SP2_v3!$BC:$BC)-1, COLUMN(), 4)), ""))</f>
        <v/>
      </c>
      <c r="B60" s="15" t="str">
        <f ca="1">IF(ROW()&gt;MAX(Format_SP2_v3!$BC:$BC)+1, INDIRECT("Format_SP3_v2!" &amp; ADDRESS(ROW()-MAX(Format_SP2_v3!$BC:$BC)-1, COLUMN(), 4)), "")</f>
        <v/>
      </c>
      <c r="C60" s="15" t="str">
        <f ca="1">IF(Format_SP2_v3!C59&lt;&gt;"", Format_SP2_v3!C59, "")</f>
        <v/>
      </c>
      <c r="D60" s="15" t="str">
        <f ca="1">IF(Format_SP2_v3!D59&lt;&gt;"", Format_SP2_v3!D59, "")</f>
        <v/>
      </c>
      <c r="E60" s="15" t="str">
        <f ca="1">IF(Format_SP2_v3!E59&lt;&gt;"", Format_SP2_v3!E59, "")</f>
        <v>Order</v>
      </c>
      <c r="F60" s="15" t="str">
        <f ca="1">IF(Format_SP2_v3!F59&lt;&gt;"", Format_SP2_v3!F59, "")</f>
        <v/>
      </c>
      <c r="G60" s="15" t="str">
        <f ca="1">IF(Format_SP2_v3!G59&lt;&gt;"", Format_SP2_v3!G59, "")</f>
        <v/>
      </c>
      <c r="H60" s="15" t="str">
        <f ca="1">IF(Format_SP2_v3!H59&lt;&gt;"", Format_SP2_v3!H59, "")</f>
        <v>Calcium Level</v>
      </c>
      <c r="I60" s="15" t="str">
        <f ca="1">IF(Format_SP2_v3!I59&lt;&gt;"", Format_SP2_v3!I59, "")</f>
        <v/>
      </c>
      <c r="J60" s="15" t="str">
        <f ca="1">IF(Format_SP2_v3!J59&lt;&gt;"", Format_SP2_v3!J59, "")</f>
        <v>Blood, Urgent, Collection: T;N, once</v>
      </c>
      <c r="K60" s="15" t="str">
        <f ca="1">IF(Format_SP2_v3!K59&lt;&gt;"", Format_SP2_v3!K59, "")</f>
        <v/>
      </c>
      <c r="L60" s="15" t="str">
        <f ca="1">IF(Format_SP2_v3!L59&lt;&gt;"", Format_SP2_v3!L59, "")</f>
        <v>X</v>
      </c>
      <c r="M60" s="15" t="str">
        <f ca="1">IF(Format_SP2_v3!M59&lt;&gt;"", Format_SP2_v3!M59, "")</f>
        <v/>
      </c>
      <c r="N60" s="15" t="str">
        <f ca="1">IF(Format_SP2_v3!N59&lt;&gt;"", Format_SP2_v3!N59, "")</f>
        <v/>
      </c>
      <c r="O60" s="15" t="str">
        <f ca="1">IF(Format_SP2_v3!O59&lt;&gt;"", Format_SP2_v3!O59, "")</f>
        <v/>
      </c>
      <c r="P60" s="15" t="str">
        <f ca="1">IF(Format_SP2_v3!P59&lt;&gt;"", Format_SP2_v3!P59, "")</f>
        <v/>
      </c>
      <c r="Q60" s="15" t="str">
        <f ca="1">IF(Format_SP2_v3!Q59&lt;&gt;"", Format_SP2_v3!Q59, "")</f>
        <v/>
      </c>
      <c r="R60" s="15" t="str">
        <f ca="1">IF(Format_SP2_v3!R59&lt;&gt;"", Format_SP2_v3!R59, "")</f>
        <v/>
      </c>
      <c r="S60" s="15" t="str">
        <f ca="1">IF(Format_SP2_v3!S59&lt;&gt;"", Format_SP2_v3!S59, "")</f>
        <v/>
      </c>
      <c r="T60" s="15" t="str">
        <f ca="1">IF(Format_SP2_v3!T59&lt;&gt;"", Format_SP2_v3!T59, "")</f>
        <v/>
      </c>
      <c r="U60" s="15" t="str">
        <f ca="1">IF(Format_SP2_v3!U59&lt;&gt;"", Format_SP2_v3!U59, "")</f>
        <v/>
      </c>
      <c r="V60" s="15" t="str">
        <f ca="1">IF(Format_SP2_v3!V59&lt;&gt;"", Format_SP2_v3!V59, "")</f>
        <v/>
      </c>
      <c r="W60" s="15" t="str">
        <f ca="1">IF(Format_SP2_v3!W59&lt;&gt;"", Format_SP2_v3!W59, "")</f>
        <v/>
      </c>
      <c r="X60" s="15" t="str">
        <f ca="1">IF(Format_SP2_v3!X59&lt;&gt;"", Format_SP2_v3!X59, "")</f>
        <v>once</v>
      </c>
      <c r="Y60" s="15" t="str">
        <f ca="1">IF(Format_SP2_v3!Y59&lt;&gt;"", Format_SP2_v3!Y59, "")</f>
        <v/>
      </c>
      <c r="Z60" s="15" t="str">
        <f ca="1">IF(Format_SP2_v3!Z59&lt;&gt;"", Format_SP2_v3!Z59, "")</f>
        <v/>
      </c>
      <c r="AA60" s="15" t="str">
        <f ca="1">IF(Format_SP2_v3!AA59&lt;&gt;"", Format_SP2_v3!AA59, "")</f>
        <v/>
      </c>
      <c r="AB60" s="15" t="str">
        <f ca="1">IF(Format_SP2_v3!AB59&lt;&gt;"", Format_SP2_v3!AB59, "")</f>
        <v/>
      </c>
      <c r="AC60" s="15" t="str">
        <f ca="1">IF(Format_SP2_v3!AC59&lt;&gt;"", Format_SP2_v3!AC59, "")</f>
        <v/>
      </c>
      <c r="AD60" s="15" t="str">
        <f ca="1">IF(Format_SP2_v3!AD59&lt;&gt;"", Format_SP2_v3!AD59, "")</f>
        <v/>
      </c>
      <c r="AE60" s="15" t="str">
        <f ca="1">IF(Format_SP2_v3!AE59&lt;&gt;"", Format_SP2_v3!AE59, "")</f>
        <v/>
      </c>
      <c r="AF60" s="15" t="str">
        <f ca="1">IF(Format_SP2_v3!AF59&lt;&gt;"", Format_SP2_v3!AF59, "")</f>
        <v/>
      </c>
      <c r="AG60" s="15" t="str">
        <f ca="1">IF(Format_SP2_v3!AG59&lt;&gt;"", Format_SP2_v3!AG59, "")</f>
        <v/>
      </c>
      <c r="AH60" s="15" t="str">
        <f ca="1">IF(Format_SP2_v3!AH59&lt;&gt;"", Format_SP2_v3!AH59, "")</f>
        <v/>
      </c>
      <c r="AI60" s="15" t="str">
        <f ca="1">IF(Format_SP2_v3!AI59&lt;&gt;"", Format_SP2_v3!AI59, "")</f>
        <v/>
      </c>
      <c r="AJ60" s="15" t="str">
        <f ca="1">IF(Format_SP2_v3!AJ59&lt;&gt;"", Format_SP2_v3!AJ59, "")</f>
        <v/>
      </c>
      <c r="AK60" s="15" t="str">
        <f ca="1">IF(Format_SP2_v3!AK59&lt;&gt;"", Format_SP2_v3!AK59, "")</f>
        <v/>
      </c>
      <c r="AL60" s="15" t="str">
        <f ca="1">IF(Format_SP2_v3!AL59&lt;&gt;"", Format_SP2_v3!AL59, "")</f>
        <v/>
      </c>
      <c r="AM60" s="15" t="str">
        <f ca="1">IF(Format_SP2_v3!AM59&lt;&gt;"", Format_SP2_v3!AM59, "")</f>
        <v/>
      </c>
      <c r="AN60" t="str">
        <f ca="1">IF(Format_SP2_v3!AN59&lt;&gt;"", Format_SP2_v3!AN59, "")</f>
        <v/>
      </c>
    </row>
    <row r="61" spans="1:40" ht="16">
      <c r="A61" s="16" t="str">
        <f ca="1">IF(ROW()=4, Format_SP2_v3!A60, IF(ROW()&gt;MAX(Format_SP2_v3!$BC:$BC)+1, INDIRECT("Format_SP3_v2!" &amp; ADDRESS(ROW()-MAX(Format_SP2_v3!$BC:$BC)-1, COLUMN(), 4)), ""))</f>
        <v/>
      </c>
      <c r="B61" s="15" t="str">
        <f ca="1">IF(ROW()&gt;MAX(Format_SP2_v3!$BC:$BC)+1, INDIRECT("Format_SP3_v2!" &amp; ADDRESS(ROW()-MAX(Format_SP2_v3!$BC:$BC)-1, COLUMN(), 4)), "")</f>
        <v/>
      </c>
      <c r="C61" s="15" t="str">
        <f ca="1">IF(Format_SP2_v3!C60&lt;&gt;"", Format_SP2_v3!C60, "")</f>
        <v/>
      </c>
      <c r="D61" s="15" t="str">
        <f ca="1">IF(Format_SP2_v3!D60&lt;&gt;"", Format_SP2_v3!D60, "")</f>
        <v/>
      </c>
      <c r="E61" s="15" t="str">
        <f ca="1">IF(Format_SP2_v3!E60&lt;&gt;"", Format_SP2_v3!E60, "")</f>
        <v>Order</v>
      </c>
      <c r="F61" s="15" t="str">
        <f ca="1">IF(Format_SP2_v3!F60&lt;&gt;"", Format_SP2_v3!F60, "")</f>
        <v/>
      </c>
      <c r="G61" s="15" t="str">
        <f ca="1">IF(Format_SP2_v3!G60&lt;&gt;"", Format_SP2_v3!G60, "")</f>
        <v/>
      </c>
      <c r="H61" s="15" t="str">
        <f ca="1">IF(Format_SP2_v3!H60&lt;&gt;"", Format_SP2_v3!H60, "")</f>
        <v>Magnesium Level</v>
      </c>
      <c r="I61" s="15" t="str">
        <f ca="1">IF(Format_SP2_v3!I60&lt;&gt;"", Format_SP2_v3!I60, "")</f>
        <v/>
      </c>
      <c r="J61" s="15" t="str">
        <f ca="1">IF(Format_SP2_v3!J60&lt;&gt;"", Format_SP2_v3!J60, "")</f>
        <v>Blood, Urgent, Collection: T;N, once</v>
      </c>
      <c r="K61" s="15" t="str">
        <f ca="1">IF(Format_SP2_v3!K60&lt;&gt;"", Format_SP2_v3!K60, "")</f>
        <v/>
      </c>
      <c r="L61" s="15" t="str">
        <f ca="1">IF(Format_SP2_v3!L60&lt;&gt;"", Format_SP2_v3!L60, "")</f>
        <v>X</v>
      </c>
      <c r="M61" s="15" t="str">
        <f ca="1">IF(Format_SP2_v3!M60&lt;&gt;"", Format_SP2_v3!M60, "")</f>
        <v/>
      </c>
      <c r="N61" s="15" t="str">
        <f ca="1">IF(Format_SP2_v3!N60&lt;&gt;"", Format_SP2_v3!N60, "")</f>
        <v/>
      </c>
      <c r="O61" s="15" t="str">
        <f ca="1">IF(Format_SP2_v3!O60&lt;&gt;"", Format_SP2_v3!O60, "")</f>
        <v/>
      </c>
      <c r="P61" s="15" t="str">
        <f ca="1">IF(Format_SP2_v3!P60&lt;&gt;"", Format_SP2_v3!P60, "")</f>
        <v/>
      </c>
      <c r="Q61" s="15" t="str">
        <f ca="1">IF(Format_SP2_v3!Q60&lt;&gt;"", Format_SP2_v3!Q60, "")</f>
        <v/>
      </c>
      <c r="R61" s="15" t="str">
        <f ca="1">IF(Format_SP2_v3!R60&lt;&gt;"", Format_SP2_v3!R60, "")</f>
        <v/>
      </c>
      <c r="S61" s="15" t="str">
        <f ca="1">IF(Format_SP2_v3!S60&lt;&gt;"", Format_SP2_v3!S60, "")</f>
        <v/>
      </c>
      <c r="T61" s="15" t="str">
        <f ca="1">IF(Format_SP2_v3!T60&lt;&gt;"", Format_SP2_v3!T60, "")</f>
        <v/>
      </c>
      <c r="U61" s="15" t="str">
        <f ca="1">IF(Format_SP2_v3!U60&lt;&gt;"", Format_SP2_v3!U60, "")</f>
        <v/>
      </c>
      <c r="V61" s="15" t="str">
        <f ca="1">IF(Format_SP2_v3!V60&lt;&gt;"", Format_SP2_v3!V60, "")</f>
        <v/>
      </c>
      <c r="W61" s="15" t="str">
        <f ca="1">IF(Format_SP2_v3!W60&lt;&gt;"", Format_SP2_v3!W60, "")</f>
        <v/>
      </c>
      <c r="X61" s="15" t="str">
        <f ca="1">IF(Format_SP2_v3!X60&lt;&gt;"", Format_SP2_v3!X60, "")</f>
        <v>once</v>
      </c>
      <c r="Y61" s="15" t="str">
        <f ca="1">IF(Format_SP2_v3!Y60&lt;&gt;"", Format_SP2_v3!Y60, "")</f>
        <v/>
      </c>
      <c r="Z61" s="15" t="str">
        <f ca="1">IF(Format_SP2_v3!Z60&lt;&gt;"", Format_SP2_v3!Z60, "")</f>
        <v/>
      </c>
      <c r="AA61" s="15" t="str">
        <f ca="1">IF(Format_SP2_v3!AA60&lt;&gt;"", Format_SP2_v3!AA60, "")</f>
        <v/>
      </c>
      <c r="AB61" s="15" t="str">
        <f ca="1">IF(Format_SP2_v3!AB60&lt;&gt;"", Format_SP2_v3!AB60, "")</f>
        <v/>
      </c>
      <c r="AC61" s="15" t="str">
        <f ca="1">IF(Format_SP2_v3!AC60&lt;&gt;"", Format_SP2_v3!AC60, "")</f>
        <v/>
      </c>
      <c r="AD61" s="15" t="str">
        <f ca="1">IF(Format_SP2_v3!AD60&lt;&gt;"", Format_SP2_v3!AD60, "")</f>
        <v/>
      </c>
      <c r="AE61" s="15" t="str">
        <f ca="1">IF(Format_SP2_v3!AE60&lt;&gt;"", Format_SP2_v3!AE60, "")</f>
        <v/>
      </c>
      <c r="AF61" s="15" t="str">
        <f ca="1">IF(Format_SP2_v3!AF60&lt;&gt;"", Format_SP2_v3!AF60, "")</f>
        <v/>
      </c>
      <c r="AG61" s="15" t="str">
        <f ca="1">IF(Format_SP2_v3!AG60&lt;&gt;"", Format_SP2_v3!AG60, "")</f>
        <v/>
      </c>
      <c r="AH61" s="15" t="str">
        <f ca="1">IF(Format_SP2_v3!AH60&lt;&gt;"", Format_SP2_v3!AH60, "")</f>
        <v/>
      </c>
      <c r="AI61" s="15" t="str">
        <f ca="1">IF(Format_SP2_v3!AI60&lt;&gt;"", Format_SP2_v3!AI60, "")</f>
        <v/>
      </c>
      <c r="AJ61" s="15" t="str">
        <f ca="1">IF(Format_SP2_v3!AJ60&lt;&gt;"", Format_SP2_v3!AJ60, "")</f>
        <v/>
      </c>
      <c r="AK61" s="15" t="str">
        <f ca="1">IF(Format_SP2_v3!AK60&lt;&gt;"", Format_SP2_v3!AK60, "")</f>
        <v/>
      </c>
      <c r="AL61" s="15" t="str">
        <f ca="1">IF(Format_SP2_v3!AL60&lt;&gt;"", Format_SP2_v3!AL60, "")</f>
        <v/>
      </c>
      <c r="AM61" s="15" t="str">
        <f ca="1">IF(Format_SP2_v3!AM60&lt;&gt;"", Format_SP2_v3!AM60, "")</f>
        <v/>
      </c>
      <c r="AN61" t="str">
        <f ca="1">IF(Format_SP2_v3!AN60&lt;&gt;"", Format_SP2_v3!AN60, "")</f>
        <v/>
      </c>
    </row>
    <row r="62" spans="1:40" ht="16">
      <c r="A62" s="16" t="str">
        <f ca="1">IF(ROW()=4, Format_SP2_v3!A61, IF(ROW()&gt;MAX(Format_SP2_v3!$BC:$BC)+1, INDIRECT("Format_SP3_v2!" &amp; ADDRESS(ROW()-MAX(Format_SP2_v3!$BC:$BC)-1, COLUMN(), 4)), ""))</f>
        <v/>
      </c>
      <c r="B62" s="15" t="str">
        <f ca="1">IF(ROW()&gt;MAX(Format_SP2_v3!$BC:$BC)+1, INDIRECT("Format_SP3_v2!" &amp; ADDRESS(ROW()-MAX(Format_SP2_v3!$BC:$BC)-1, COLUMN(), 4)), "")</f>
        <v/>
      </c>
      <c r="C62" s="15" t="str">
        <f ca="1">IF(Format_SP2_v3!C61&lt;&gt;"", Format_SP2_v3!C61, "")</f>
        <v/>
      </c>
      <c r="D62" s="15" t="str">
        <f ca="1">IF(Format_SP2_v3!D61&lt;&gt;"", Format_SP2_v3!D61, "")</f>
        <v/>
      </c>
      <c r="E62" s="15" t="str">
        <f ca="1">IF(Format_SP2_v3!E61&lt;&gt;"", Format_SP2_v3!E61, "")</f>
        <v>Order</v>
      </c>
      <c r="F62" s="15" t="str">
        <f ca="1">IF(Format_SP2_v3!F61&lt;&gt;"", Format_SP2_v3!F61, "")</f>
        <v/>
      </c>
      <c r="G62" s="15" t="str">
        <f ca="1">IF(Format_SP2_v3!G61&lt;&gt;"", Format_SP2_v3!G61, "")</f>
        <v/>
      </c>
      <c r="H62" s="15" t="str">
        <f ca="1">IF(Format_SP2_v3!H61&lt;&gt;"", Format_SP2_v3!H61, "")</f>
        <v>Phosphate Level</v>
      </c>
      <c r="I62" s="15" t="str">
        <f ca="1">IF(Format_SP2_v3!I61&lt;&gt;"", Format_SP2_v3!I61, "")</f>
        <v/>
      </c>
      <c r="J62" s="15" t="str">
        <f ca="1">IF(Format_SP2_v3!J61&lt;&gt;"", Format_SP2_v3!J61, "")</f>
        <v>Blood, Urgent, Collection: T;N, once</v>
      </c>
      <c r="K62" s="15" t="str">
        <f ca="1">IF(Format_SP2_v3!K61&lt;&gt;"", Format_SP2_v3!K61, "")</f>
        <v/>
      </c>
      <c r="L62" s="15" t="str">
        <f ca="1">IF(Format_SP2_v3!L61&lt;&gt;"", Format_SP2_v3!L61, "")</f>
        <v>X</v>
      </c>
      <c r="M62" s="15" t="str">
        <f ca="1">IF(Format_SP2_v3!M61&lt;&gt;"", Format_SP2_v3!M61, "")</f>
        <v/>
      </c>
      <c r="N62" s="15" t="str">
        <f ca="1">IF(Format_SP2_v3!N61&lt;&gt;"", Format_SP2_v3!N61, "")</f>
        <v/>
      </c>
      <c r="O62" s="15" t="str">
        <f ca="1">IF(Format_SP2_v3!O61&lt;&gt;"", Format_SP2_v3!O61, "")</f>
        <v/>
      </c>
      <c r="P62" s="15" t="str">
        <f ca="1">IF(Format_SP2_v3!P61&lt;&gt;"", Format_SP2_v3!P61, "")</f>
        <v/>
      </c>
      <c r="Q62" s="15" t="str">
        <f ca="1">IF(Format_SP2_v3!Q61&lt;&gt;"", Format_SP2_v3!Q61, "")</f>
        <v/>
      </c>
      <c r="R62" s="15" t="str">
        <f ca="1">IF(Format_SP2_v3!R61&lt;&gt;"", Format_SP2_v3!R61, "")</f>
        <v/>
      </c>
      <c r="S62" s="15" t="str">
        <f ca="1">IF(Format_SP2_v3!S61&lt;&gt;"", Format_SP2_v3!S61, "")</f>
        <v/>
      </c>
      <c r="T62" s="15" t="str">
        <f ca="1">IF(Format_SP2_v3!T61&lt;&gt;"", Format_SP2_v3!T61, "")</f>
        <v/>
      </c>
      <c r="U62" s="15" t="str">
        <f ca="1">IF(Format_SP2_v3!U61&lt;&gt;"", Format_SP2_v3!U61, "")</f>
        <v/>
      </c>
      <c r="V62" s="15" t="str">
        <f ca="1">IF(Format_SP2_v3!V61&lt;&gt;"", Format_SP2_v3!V61, "")</f>
        <v/>
      </c>
      <c r="W62" s="15" t="str">
        <f ca="1">IF(Format_SP2_v3!W61&lt;&gt;"", Format_SP2_v3!W61, "")</f>
        <v/>
      </c>
      <c r="X62" s="15" t="str">
        <f ca="1">IF(Format_SP2_v3!X61&lt;&gt;"", Format_SP2_v3!X61, "")</f>
        <v>once</v>
      </c>
      <c r="Y62" s="15" t="str">
        <f ca="1">IF(Format_SP2_v3!Y61&lt;&gt;"", Format_SP2_v3!Y61, "")</f>
        <v/>
      </c>
      <c r="Z62" s="15" t="str">
        <f ca="1">IF(Format_SP2_v3!Z61&lt;&gt;"", Format_SP2_v3!Z61, "")</f>
        <v/>
      </c>
      <c r="AA62" s="15" t="str">
        <f ca="1">IF(Format_SP2_v3!AA61&lt;&gt;"", Format_SP2_v3!AA61, "")</f>
        <v/>
      </c>
      <c r="AB62" s="15" t="str">
        <f ca="1">IF(Format_SP2_v3!AB61&lt;&gt;"", Format_SP2_v3!AB61, "")</f>
        <v/>
      </c>
      <c r="AC62" s="15" t="str">
        <f ca="1">IF(Format_SP2_v3!AC61&lt;&gt;"", Format_SP2_v3!AC61, "")</f>
        <v/>
      </c>
      <c r="AD62" s="15" t="str">
        <f ca="1">IF(Format_SP2_v3!AD61&lt;&gt;"", Format_SP2_v3!AD61, "")</f>
        <v/>
      </c>
      <c r="AE62" s="15" t="str">
        <f ca="1">IF(Format_SP2_v3!AE61&lt;&gt;"", Format_SP2_v3!AE61, "")</f>
        <v/>
      </c>
      <c r="AF62" s="15" t="str">
        <f ca="1">IF(Format_SP2_v3!AF61&lt;&gt;"", Format_SP2_v3!AF61, "")</f>
        <v/>
      </c>
      <c r="AG62" s="15" t="str">
        <f ca="1">IF(Format_SP2_v3!AG61&lt;&gt;"", Format_SP2_v3!AG61, "")</f>
        <v/>
      </c>
      <c r="AH62" s="15" t="str">
        <f ca="1">IF(Format_SP2_v3!AH61&lt;&gt;"", Format_SP2_v3!AH61, "")</f>
        <v/>
      </c>
      <c r="AI62" s="15" t="str">
        <f ca="1">IF(Format_SP2_v3!AI61&lt;&gt;"", Format_SP2_v3!AI61, "")</f>
        <v/>
      </c>
      <c r="AJ62" s="15" t="str">
        <f ca="1">IF(Format_SP2_v3!AJ61&lt;&gt;"", Format_SP2_v3!AJ61, "")</f>
        <v/>
      </c>
      <c r="AK62" s="15" t="str">
        <f ca="1">IF(Format_SP2_v3!AK61&lt;&gt;"", Format_SP2_v3!AK61, "")</f>
        <v/>
      </c>
      <c r="AL62" s="15" t="str">
        <f ca="1">IF(Format_SP2_v3!AL61&lt;&gt;"", Format_SP2_v3!AL61, "")</f>
        <v/>
      </c>
      <c r="AM62" s="15" t="str">
        <f ca="1">IF(Format_SP2_v3!AM61&lt;&gt;"", Format_SP2_v3!AM61, "")</f>
        <v/>
      </c>
      <c r="AN62" t="str">
        <f ca="1">IF(Format_SP2_v3!AN61&lt;&gt;"", Format_SP2_v3!AN61, "")</f>
        <v/>
      </c>
    </row>
    <row r="63" spans="1:40" ht="16">
      <c r="A63" s="16" t="str">
        <f ca="1">IF(ROW()=4, Format_SP2_v3!A62, IF(ROW()&gt;MAX(Format_SP2_v3!$BC:$BC)+1, INDIRECT("Format_SP3_v2!" &amp; ADDRESS(ROW()-MAX(Format_SP2_v3!$BC:$BC)-1, COLUMN(), 4)), ""))</f>
        <v/>
      </c>
      <c r="B63" s="15" t="str">
        <f ca="1">IF(ROW()&gt;MAX(Format_SP2_v3!$BC:$BC)+1, INDIRECT("Format_SP3_v2!" &amp; ADDRESS(ROW()-MAX(Format_SP2_v3!$BC:$BC)-1, COLUMN(), 4)), "")</f>
        <v/>
      </c>
      <c r="C63" s="15" t="str">
        <f ca="1">IF(Format_SP2_v3!C62&lt;&gt;"", Format_SP2_v3!C62, "")</f>
        <v/>
      </c>
      <c r="D63" s="15" t="str">
        <f ca="1">IF(Format_SP2_v3!D62&lt;&gt;"", Format_SP2_v3!D62, "")</f>
        <v/>
      </c>
      <c r="E63" s="15" t="str">
        <f ca="1">IF(Format_SP2_v3!E62&lt;&gt;"", Format_SP2_v3!E62, "")</f>
        <v>Order</v>
      </c>
      <c r="F63" s="15" t="str">
        <f ca="1">IF(Format_SP2_v3!F62&lt;&gt;"", Format_SP2_v3!F62, "")</f>
        <v/>
      </c>
      <c r="G63" s="15" t="str">
        <f ca="1">IF(Format_SP2_v3!G62&lt;&gt;"", Format_SP2_v3!G62, "")</f>
        <v/>
      </c>
      <c r="H63" s="15" t="str">
        <f ca="1">IF(Format_SP2_v3!H62&lt;&gt;"", Format_SP2_v3!H62, "")</f>
        <v>Ammonia Level</v>
      </c>
      <c r="I63" s="15" t="str">
        <f ca="1">IF(Format_SP2_v3!I62&lt;&gt;"", Format_SP2_v3!I62, "")</f>
        <v/>
      </c>
      <c r="J63" s="15" t="str">
        <f ca="1">IF(Format_SP2_v3!J62&lt;&gt;"", Format_SP2_v3!J62, "")</f>
        <v>Blood, Urgent, Collection: T;N, once</v>
      </c>
      <c r="K63" s="15" t="str">
        <f ca="1">IF(Format_SP2_v3!K62&lt;&gt;"", Format_SP2_v3!K62, "")</f>
        <v>Indicated for neonates less than 29 days of age</v>
      </c>
      <c r="L63" s="15" t="str">
        <f ca="1">IF(Format_SP2_v3!L62&lt;&gt;"", Format_SP2_v3!L62, "")</f>
        <v>X</v>
      </c>
      <c r="M63" s="15" t="str">
        <f ca="1">IF(Format_SP2_v3!M62&lt;&gt;"", Format_SP2_v3!M62, "")</f>
        <v/>
      </c>
      <c r="N63" s="15" t="str">
        <f ca="1">IF(Format_SP2_v3!N62&lt;&gt;"", Format_SP2_v3!N62, "")</f>
        <v/>
      </c>
      <c r="O63" s="15" t="str">
        <f ca="1">IF(Format_SP2_v3!O62&lt;&gt;"", Format_SP2_v3!O62, "")</f>
        <v/>
      </c>
      <c r="P63" s="15" t="str">
        <f ca="1">IF(Format_SP2_v3!P62&lt;&gt;"", Format_SP2_v3!P62, "")</f>
        <v/>
      </c>
      <c r="Q63" s="15" t="str">
        <f ca="1">IF(Format_SP2_v3!Q62&lt;&gt;"", Format_SP2_v3!Q62, "")</f>
        <v/>
      </c>
      <c r="R63" s="15" t="str">
        <f ca="1">IF(Format_SP2_v3!R62&lt;&gt;"", Format_SP2_v3!R62, "")</f>
        <v/>
      </c>
      <c r="S63" s="15" t="str">
        <f ca="1">IF(Format_SP2_v3!S62&lt;&gt;"", Format_SP2_v3!S62, "")</f>
        <v/>
      </c>
      <c r="T63" s="15" t="str">
        <f ca="1">IF(Format_SP2_v3!T62&lt;&gt;"", Format_SP2_v3!T62, "")</f>
        <v/>
      </c>
      <c r="U63" s="15" t="str">
        <f ca="1">IF(Format_SP2_v3!U62&lt;&gt;"", Format_SP2_v3!U62, "")</f>
        <v/>
      </c>
      <c r="V63" s="15" t="str">
        <f ca="1">IF(Format_SP2_v3!V62&lt;&gt;"", Format_SP2_v3!V62, "")</f>
        <v/>
      </c>
      <c r="W63" s="15" t="str">
        <f ca="1">IF(Format_SP2_v3!W62&lt;&gt;"", Format_SP2_v3!W62, "")</f>
        <v/>
      </c>
      <c r="X63" s="15" t="str">
        <f ca="1">IF(Format_SP2_v3!X62&lt;&gt;"", Format_SP2_v3!X62, "")</f>
        <v>once</v>
      </c>
      <c r="Y63" s="15" t="str">
        <f ca="1">IF(Format_SP2_v3!Y62&lt;&gt;"", Format_SP2_v3!Y62, "")</f>
        <v/>
      </c>
      <c r="Z63" s="15" t="str">
        <f ca="1">IF(Format_SP2_v3!Z62&lt;&gt;"", Format_SP2_v3!Z62, "")</f>
        <v/>
      </c>
      <c r="AA63" s="15" t="str">
        <f ca="1">IF(Format_SP2_v3!AA62&lt;&gt;"", Format_SP2_v3!AA62, "")</f>
        <v/>
      </c>
      <c r="AB63" s="15" t="str">
        <f ca="1">IF(Format_SP2_v3!AB62&lt;&gt;"", Format_SP2_v3!AB62, "")</f>
        <v/>
      </c>
      <c r="AC63" s="15" t="str">
        <f ca="1">IF(Format_SP2_v3!AC62&lt;&gt;"", Format_SP2_v3!AC62, "")</f>
        <v/>
      </c>
      <c r="AD63" s="15" t="str">
        <f ca="1">IF(Format_SP2_v3!AD62&lt;&gt;"", Format_SP2_v3!AD62, "")</f>
        <v/>
      </c>
      <c r="AE63" s="15" t="str">
        <f ca="1">IF(Format_SP2_v3!AE62&lt;&gt;"", Format_SP2_v3!AE62, "")</f>
        <v/>
      </c>
      <c r="AF63" s="15" t="str">
        <f ca="1">IF(Format_SP2_v3!AF62&lt;&gt;"", Format_SP2_v3!AF62, "")</f>
        <v/>
      </c>
      <c r="AG63" s="15" t="str">
        <f ca="1">IF(Format_SP2_v3!AG62&lt;&gt;"", Format_SP2_v3!AG62, "")</f>
        <v/>
      </c>
      <c r="AH63" s="15" t="str">
        <f ca="1">IF(Format_SP2_v3!AH62&lt;&gt;"", Format_SP2_v3!AH62, "")</f>
        <v/>
      </c>
      <c r="AI63" s="15" t="str">
        <f ca="1">IF(Format_SP2_v3!AI62&lt;&gt;"", Format_SP2_v3!AI62, "")</f>
        <v/>
      </c>
      <c r="AJ63" s="15" t="str">
        <f ca="1">IF(Format_SP2_v3!AJ62&lt;&gt;"", Format_SP2_v3!AJ62, "")</f>
        <v/>
      </c>
      <c r="AK63" s="15" t="str">
        <f ca="1">IF(Format_SP2_v3!AK62&lt;&gt;"", Format_SP2_v3!AK62, "")</f>
        <v/>
      </c>
      <c r="AL63" s="15" t="str">
        <f ca="1">IF(Format_SP2_v3!AL62&lt;&gt;"", Format_SP2_v3!AL62, "")</f>
        <v/>
      </c>
      <c r="AM63" s="15" t="str">
        <f ca="1">IF(Format_SP2_v3!AM62&lt;&gt;"", Format_SP2_v3!AM62, "")</f>
        <v/>
      </c>
      <c r="AN63" t="str">
        <f ca="1">IF(Format_SP2_v3!AN62&lt;&gt;"", Format_SP2_v3!AN62, "")</f>
        <v/>
      </c>
    </row>
    <row r="64" spans="1:40" ht="16">
      <c r="A64" s="16" t="str">
        <f ca="1">IF(ROW()=4, Format_SP2_v3!A63, IF(ROW()&gt;MAX(Format_SP2_v3!$BC:$BC)+1, INDIRECT("Format_SP3_v2!" &amp; ADDRESS(ROW()-MAX(Format_SP2_v3!$BC:$BC)-1, COLUMN(), 4)), ""))</f>
        <v/>
      </c>
      <c r="B64" s="15" t="str">
        <f ca="1">IF(ROW()&gt;MAX(Format_SP2_v3!$BC:$BC)+1, INDIRECT("Format_SP3_v2!" &amp; ADDRESS(ROW()-MAX(Format_SP2_v3!$BC:$BC)-1, COLUMN(), 4)), "")</f>
        <v/>
      </c>
      <c r="C64" s="15" t="str">
        <f ca="1">IF(Format_SP2_v3!C63&lt;&gt;"", Format_SP2_v3!C63, "")</f>
        <v/>
      </c>
      <c r="D64" s="15" t="str">
        <f ca="1">IF(Format_SP2_v3!D63&lt;&gt;"", Format_SP2_v3!D63, "")</f>
        <v/>
      </c>
      <c r="E64" s="15" t="str">
        <f ca="1">IF(Format_SP2_v3!E63&lt;&gt;"", Format_SP2_v3!E63, "")</f>
        <v>Order</v>
      </c>
      <c r="F64" s="15" t="str">
        <f ca="1">IF(Format_SP2_v3!F63&lt;&gt;"", Format_SP2_v3!F63, "")</f>
        <v/>
      </c>
      <c r="G64" s="15" t="str">
        <f ca="1">IF(Format_SP2_v3!G63&lt;&gt;"", Format_SP2_v3!G63, "")</f>
        <v/>
      </c>
      <c r="H64" s="15" t="str">
        <f ca="1">IF(Format_SP2_v3!H63&lt;&gt;"", Format_SP2_v3!H63, "")</f>
        <v>Thyroid Stimulating Hormone</v>
      </c>
      <c r="I64" s="15" t="str">
        <f ca="1">IF(Format_SP2_v3!I63&lt;&gt;"", Format_SP2_v3!I63, "")</f>
        <v/>
      </c>
      <c r="J64" s="15" t="str">
        <f ca="1">IF(Format_SP2_v3!J63&lt;&gt;"", Format_SP2_v3!J63, "")</f>
        <v>Blood, Urgent, Collection: T;N, once</v>
      </c>
      <c r="K64" s="15" t="str">
        <f ca="1">IF(Format_SP2_v3!K63&lt;&gt;"", Format_SP2_v3!K63, "")</f>
        <v/>
      </c>
      <c r="L64" s="15" t="str">
        <f ca="1">IF(Format_SP2_v3!L63&lt;&gt;"", Format_SP2_v3!L63, "")</f>
        <v>X</v>
      </c>
      <c r="M64" s="15" t="str">
        <f ca="1">IF(Format_SP2_v3!M63&lt;&gt;"", Format_SP2_v3!M63, "")</f>
        <v/>
      </c>
      <c r="N64" s="15" t="str">
        <f ca="1">IF(Format_SP2_v3!N63&lt;&gt;"", Format_SP2_v3!N63, "")</f>
        <v/>
      </c>
      <c r="O64" s="15" t="str">
        <f ca="1">IF(Format_SP2_v3!O63&lt;&gt;"", Format_SP2_v3!O63, "")</f>
        <v/>
      </c>
      <c r="P64" s="15" t="str">
        <f ca="1">IF(Format_SP2_v3!P63&lt;&gt;"", Format_SP2_v3!P63, "")</f>
        <v/>
      </c>
      <c r="Q64" s="15" t="str">
        <f ca="1">IF(Format_SP2_v3!Q63&lt;&gt;"", Format_SP2_v3!Q63, "")</f>
        <v/>
      </c>
      <c r="R64" s="15" t="str">
        <f ca="1">IF(Format_SP2_v3!R63&lt;&gt;"", Format_SP2_v3!R63, "")</f>
        <v/>
      </c>
      <c r="S64" s="15" t="str">
        <f ca="1">IF(Format_SP2_v3!S63&lt;&gt;"", Format_SP2_v3!S63, "")</f>
        <v/>
      </c>
      <c r="T64" s="15" t="str">
        <f ca="1">IF(Format_SP2_v3!T63&lt;&gt;"", Format_SP2_v3!T63, "")</f>
        <v/>
      </c>
      <c r="U64" s="15" t="str">
        <f ca="1">IF(Format_SP2_v3!U63&lt;&gt;"", Format_SP2_v3!U63, "")</f>
        <v/>
      </c>
      <c r="V64" s="15" t="str">
        <f ca="1">IF(Format_SP2_v3!V63&lt;&gt;"", Format_SP2_v3!V63, "")</f>
        <v/>
      </c>
      <c r="W64" s="15" t="str">
        <f ca="1">IF(Format_SP2_v3!W63&lt;&gt;"", Format_SP2_v3!W63, "")</f>
        <v/>
      </c>
      <c r="X64" s="15" t="str">
        <f ca="1">IF(Format_SP2_v3!X63&lt;&gt;"", Format_SP2_v3!X63, "")</f>
        <v>once</v>
      </c>
      <c r="Y64" s="15" t="str">
        <f ca="1">IF(Format_SP2_v3!Y63&lt;&gt;"", Format_SP2_v3!Y63, "")</f>
        <v/>
      </c>
      <c r="Z64" s="15" t="str">
        <f ca="1">IF(Format_SP2_v3!Z63&lt;&gt;"", Format_SP2_v3!Z63, "")</f>
        <v/>
      </c>
      <c r="AA64" s="15" t="str">
        <f ca="1">IF(Format_SP2_v3!AA63&lt;&gt;"", Format_SP2_v3!AA63, "")</f>
        <v/>
      </c>
      <c r="AB64" s="15" t="str">
        <f ca="1">IF(Format_SP2_v3!AB63&lt;&gt;"", Format_SP2_v3!AB63, "")</f>
        <v/>
      </c>
      <c r="AC64" s="15" t="str">
        <f ca="1">IF(Format_SP2_v3!AC63&lt;&gt;"", Format_SP2_v3!AC63, "")</f>
        <v/>
      </c>
      <c r="AD64" s="15" t="str">
        <f ca="1">IF(Format_SP2_v3!AD63&lt;&gt;"", Format_SP2_v3!AD63, "")</f>
        <v/>
      </c>
      <c r="AE64" s="15" t="str">
        <f ca="1">IF(Format_SP2_v3!AE63&lt;&gt;"", Format_SP2_v3!AE63, "")</f>
        <v/>
      </c>
      <c r="AF64" s="15" t="str">
        <f ca="1">IF(Format_SP2_v3!AF63&lt;&gt;"", Format_SP2_v3!AF63, "")</f>
        <v/>
      </c>
      <c r="AG64" s="15" t="str">
        <f ca="1">IF(Format_SP2_v3!AG63&lt;&gt;"", Format_SP2_v3!AG63, "")</f>
        <v/>
      </c>
      <c r="AH64" s="15" t="str">
        <f ca="1">IF(Format_SP2_v3!AH63&lt;&gt;"", Format_SP2_v3!AH63, "")</f>
        <v/>
      </c>
      <c r="AI64" s="15" t="str">
        <f ca="1">IF(Format_SP2_v3!AI63&lt;&gt;"", Format_SP2_v3!AI63, "")</f>
        <v/>
      </c>
      <c r="AJ64" s="15" t="str">
        <f ca="1">IF(Format_SP2_v3!AJ63&lt;&gt;"", Format_SP2_v3!AJ63, "")</f>
        <v/>
      </c>
      <c r="AK64" s="15" t="str">
        <f ca="1">IF(Format_SP2_v3!AK63&lt;&gt;"", Format_SP2_v3!AK63, "")</f>
        <v/>
      </c>
      <c r="AL64" s="15" t="str">
        <f ca="1">IF(Format_SP2_v3!AL63&lt;&gt;"", Format_SP2_v3!AL63, "")</f>
        <v/>
      </c>
      <c r="AM64" s="15" t="str">
        <f ca="1">IF(Format_SP2_v3!AM63&lt;&gt;"", Format_SP2_v3!AM63, "")</f>
        <v/>
      </c>
      <c r="AN64" t="str">
        <f ca="1">IF(Format_SP2_v3!AN63&lt;&gt;"", Format_SP2_v3!AN63, "")</f>
        <v/>
      </c>
    </row>
    <row r="65" spans="1:40" ht="16">
      <c r="A65" s="16" t="str">
        <f ca="1">IF(ROW()=4, Format_SP2_v3!A64, IF(ROW()&gt;MAX(Format_SP2_v3!$BC:$BC)+1, INDIRECT("Format_SP3_v2!" &amp; ADDRESS(ROW()-MAX(Format_SP2_v3!$BC:$BC)-1, COLUMN(), 4)), ""))</f>
        <v/>
      </c>
      <c r="B65" s="15" t="str">
        <f ca="1">IF(ROW()&gt;MAX(Format_SP2_v3!$BC:$BC)+1, INDIRECT("Format_SP3_v2!" &amp; ADDRESS(ROW()-MAX(Format_SP2_v3!$BC:$BC)-1, COLUMN(), 4)), "")</f>
        <v/>
      </c>
      <c r="C65" s="15" t="str">
        <f ca="1">IF(Format_SP2_v3!C64&lt;&gt;"", Format_SP2_v3!C64, "")</f>
        <v/>
      </c>
      <c r="D65" s="15" t="str">
        <f ca="1">IF(Format_SP2_v3!D64&lt;&gt;"", Format_SP2_v3!D64, "")</f>
        <v/>
      </c>
      <c r="E65" s="15" t="str">
        <f ca="1">IF(Format_SP2_v3!E64&lt;&gt;"", Format_SP2_v3!E64, "")</f>
        <v>Order</v>
      </c>
      <c r="F65" s="15" t="str">
        <f ca="1">IF(Format_SP2_v3!F64&lt;&gt;"", Format_SP2_v3!F64, "")</f>
        <v/>
      </c>
      <c r="G65" s="15" t="str">
        <f ca="1">IF(Format_SP2_v3!G64&lt;&gt;"", Format_SP2_v3!G64, "")</f>
        <v>X</v>
      </c>
      <c r="H65" s="15" t="str">
        <f ca="1">IF(Format_SP2_v3!H64&lt;&gt;"", Format_SP2_v3!H64, "")</f>
        <v>C-Reactive Protein High Sensitivity</v>
      </c>
      <c r="I65" s="15" t="str">
        <f ca="1">IF(Format_SP2_v3!I64&lt;&gt;"", Format_SP2_v3!I64, "")</f>
        <v/>
      </c>
      <c r="J65" s="15" t="str">
        <f ca="1">IF(Format_SP2_v3!J64&lt;&gt;"", Format_SP2_v3!J64, "")</f>
        <v>Blood, Urgent, Collection: T;N, once</v>
      </c>
      <c r="K65" s="15" t="str">
        <f ca="1">IF(Format_SP2_v3!K64&lt;&gt;"", Format_SP2_v3!K64, "")</f>
        <v/>
      </c>
      <c r="L65" s="15" t="str">
        <f ca="1">IF(Format_SP2_v3!L64&lt;&gt;"", Format_SP2_v3!L64, "")</f>
        <v>X</v>
      </c>
      <c r="M65" s="15" t="str">
        <f ca="1">IF(Format_SP2_v3!M64&lt;&gt;"", Format_SP2_v3!M64, "")</f>
        <v/>
      </c>
      <c r="N65" s="15" t="str">
        <f ca="1">IF(Format_SP2_v3!N64&lt;&gt;"", Format_SP2_v3!N64, "")</f>
        <v/>
      </c>
      <c r="O65" s="15" t="str">
        <f ca="1">IF(Format_SP2_v3!O64&lt;&gt;"", Format_SP2_v3!O64, "")</f>
        <v/>
      </c>
      <c r="P65" s="15" t="str">
        <f ca="1">IF(Format_SP2_v3!P64&lt;&gt;"", Format_SP2_v3!P64, "")</f>
        <v/>
      </c>
      <c r="Q65" s="15" t="str">
        <f ca="1">IF(Format_SP2_v3!Q64&lt;&gt;"", Format_SP2_v3!Q64, "")</f>
        <v/>
      </c>
      <c r="R65" s="15" t="str">
        <f ca="1">IF(Format_SP2_v3!R64&lt;&gt;"", Format_SP2_v3!R64, "")</f>
        <v/>
      </c>
      <c r="S65" s="15" t="str">
        <f ca="1">IF(Format_SP2_v3!S64&lt;&gt;"", Format_SP2_v3!S64, "")</f>
        <v/>
      </c>
      <c r="T65" s="15" t="str">
        <f ca="1">IF(Format_SP2_v3!T64&lt;&gt;"", Format_SP2_v3!T64, "")</f>
        <v/>
      </c>
      <c r="U65" s="15" t="str">
        <f ca="1">IF(Format_SP2_v3!U64&lt;&gt;"", Format_SP2_v3!U64, "")</f>
        <v/>
      </c>
      <c r="V65" s="15" t="str">
        <f ca="1">IF(Format_SP2_v3!V64&lt;&gt;"", Format_SP2_v3!V64, "")</f>
        <v/>
      </c>
      <c r="W65" s="15" t="str">
        <f ca="1">IF(Format_SP2_v3!W64&lt;&gt;"", Format_SP2_v3!W64, "")</f>
        <v/>
      </c>
      <c r="X65" s="15" t="str">
        <f ca="1">IF(Format_SP2_v3!X64&lt;&gt;"", Format_SP2_v3!X64, "")</f>
        <v>once</v>
      </c>
      <c r="Y65" s="15" t="str">
        <f ca="1">IF(Format_SP2_v3!Y64&lt;&gt;"", Format_SP2_v3!Y64, "")</f>
        <v/>
      </c>
      <c r="Z65" s="15" t="str">
        <f ca="1">IF(Format_SP2_v3!Z64&lt;&gt;"", Format_SP2_v3!Z64, "")</f>
        <v/>
      </c>
      <c r="AA65" s="15" t="str">
        <f ca="1">IF(Format_SP2_v3!AA64&lt;&gt;"", Format_SP2_v3!AA64, "")</f>
        <v/>
      </c>
      <c r="AB65" s="15" t="str">
        <f ca="1">IF(Format_SP2_v3!AB64&lt;&gt;"", Format_SP2_v3!AB64, "")</f>
        <v/>
      </c>
      <c r="AC65" s="15" t="str">
        <f ca="1">IF(Format_SP2_v3!AC64&lt;&gt;"", Format_SP2_v3!AC64, "")</f>
        <v/>
      </c>
      <c r="AD65" s="15" t="str">
        <f ca="1">IF(Format_SP2_v3!AD64&lt;&gt;"", Format_SP2_v3!AD64, "")</f>
        <v/>
      </c>
      <c r="AE65" s="15" t="str">
        <f ca="1">IF(Format_SP2_v3!AE64&lt;&gt;"", Format_SP2_v3!AE64, "")</f>
        <v/>
      </c>
      <c r="AF65" s="15" t="str">
        <f ca="1">IF(Format_SP2_v3!AF64&lt;&gt;"", Format_SP2_v3!AF64, "")</f>
        <v/>
      </c>
      <c r="AG65" s="15" t="str">
        <f ca="1">IF(Format_SP2_v3!AG64&lt;&gt;"", Format_SP2_v3!AG64, "")</f>
        <v/>
      </c>
      <c r="AH65" s="15" t="str">
        <f ca="1">IF(Format_SP2_v3!AH64&lt;&gt;"", Format_SP2_v3!AH64, "")</f>
        <v/>
      </c>
      <c r="AI65" s="15" t="str">
        <f ca="1">IF(Format_SP2_v3!AI64&lt;&gt;"", Format_SP2_v3!AI64, "")</f>
        <v/>
      </c>
      <c r="AJ65" s="15" t="str">
        <f ca="1">IF(Format_SP2_v3!AJ64&lt;&gt;"", Format_SP2_v3!AJ64, "")</f>
        <v/>
      </c>
      <c r="AK65" s="15" t="str">
        <f ca="1">IF(Format_SP2_v3!AK64&lt;&gt;"", Format_SP2_v3!AK64, "")</f>
        <v/>
      </c>
      <c r="AL65" s="15" t="str">
        <f ca="1">IF(Format_SP2_v3!AL64&lt;&gt;"", Format_SP2_v3!AL64, "")</f>
        <v/>
      </c>
      <c r="AM65" s="15" t="str">
        <f ca="1">IF(Format_SP2_v3!AM64&lt;&gt;"", Format_SP2_v3!AM64, "")</f>
        <v/>
      </c>
      <c r="AN65" t="str">
        <f ca="1">IF(Format_SP2_v3!AN64&lt;&gt;"", Format_SP2_v3!AN64, "")</f>
        <v/>
      </c>
    </row>
    <row r="66" spans="1:40" ht="16">
      <c r="A66" s="16" t="str">
        <f ca="1">IF(ROW()=4, Format_SP2_v3!A65, IF(ROW()&gt;MAX(Format_SP2_v3!$BC:$BC)+1, INDIRECT("Format_SP3_v2!" &amp; ADDRESS(ROW()-MAX(Format_SP2_v3!$BC:$BC)-1, COLUMN(), 4)), ""))</f>
        <v/>
      </c>
      <c r="B66" s="15" t="str">
        <f ca="1">IF(ROW()&gt;MAX(Format_SP2_v3!$BC:$BC)+1, INDIRECT("Format_SP3_v2!" &amp; ADDRESS(ROW()-MAX(Format_SP2_v3!$BC:$BC)-1, COLUMN(), 4)), "")</f>
        <v/>
      </c>
      <c r="C66" s="15" t="str">
        <f ca="1">IF(Format_SP2_v3!C65&lt;&gt;"", Format_SP2_v3!C65, "")</f>
        <v/>
      </c>
      <c r="D66" s="15" t="str">
        <f ca="1">IF(Format_SP2_v3!D65&lt;&gt;"", Format_SP2_v3!D65, "")</f>
        <v/>
      </c>
      <c r="E66" s="15" t="str">
        <f ca="1">IF(Format_SP2_v3!E65&lt;&gt;"", Format_SP2_v3!E65, "")</f>
        <v>Order</v>
      </c>
      <c r="F66" s="15" t="str">
        <f ca="1">IF(Format_SP2_v3!F65&lt;&gt;"", Format_SP2_v3!F65, "")</f>
        <v/>
      </c>
      <c r="G66" s="15" t="str">
        <f ca="1">IF(Format_SP2_v3!G65&lt;&gt;"", Format_SP2_v3!G65, "")</f>
        <v>X</v>
      </c>
      <c r="H66" s="15" t="str">
        <f ca="1">IF(Format_SP2_v3!H65&lt;&gt;"", Format_SP2_v3!H65, "")</f>
        <v>C-Reactive Protein</v>
      </c>
      <c r="I66" s="15" t="str">
        <f ca="1">IF(Format_SP2_v3!I65&lt;&gt;"", Format_SP2_v3!I65, "")</f>
        <v/>
      </c>
      <c r="J66" s="15" t="str">
        <f ca="1">IF(Format_SP2_v3!J65&lt;&gt;"", Format_SP2_v3!J65, "")</f>
        <v>Blood, Urgent, Collection: T;N, once</v>
      </c>
      <c r="K66" s="15" t="str">
        <f ca="1">IF(Format_SP2_v3!K65&lt;&gt;"", Format_SP2_v3!K65, "")</f>
        <v/>
      </c>
      <c r="L66" s="15" t="str">
        <f ca="1">IF(Format_SP2_v3!L65&lt;&gt;"", Format_SP2_v3!L65, "")</f>
        <v>X</v>
      </c>
      <c r="M66" s="15" t="str">
        <f ca="1">IF(Format_SP2_v3!M65&lt;&gt;"", Format_SP2_v3!M65, "")</f>
        <v/>
      </c>
      <c r="N66" s="15" t="str">
        <f ca="1">IF(Format_SP2_v3!N65&lt;&gt;"", Format_SP2_v3!N65, "")</f>
        <v/>
      </c>
      <c r="O66" s="15" t="str">
        <f ca="1">IF(Format_SP2_v3!O65&lt;&gt;"", Format_SP2_v3!O65, "")</f>
        <v/>
      </c>
      <c r="P66" s="15" t="str">
        <f ca="1">IF(Format_SP2_v3!P65&lt;&gt;"", Format_SP2_v3!P65, "")</f>
        <v/>
      </c>
      <c r="Q66" s="15" t="str">
        <f ca="1">IF(Format_SP2_v3!Q65&lt;&gt;"", Format_SP2_v3!Q65, "")</f>
        <v/>
      </c>
      <c r="R66" s="15" t="str">
        <f ca="1">IF(Format_SP2_v3!R65&lt;&gt;"", Format_SP2_v3!R65, "")</f>
        <v/>
      </c>
      <c r="S66" s="15" t="str">
        <f ca="1">IF(Format_SP2_v3!S65&lt;&gt;"", Format_SP2_v3!S65, "")</f>
        <v/>
      </c>
      <c r="T66" s="15" t="str">
        <f ca="1">IF(Format_SP2_v3!T65&lt;&gt;"", Format_SP2_v3!T65, "")</f>
        <v/>
      </c>
      <c r="U66" s="15" t="str">
        <f ca="1">IF(Format_SP2_v3!U65&lt;&gt;"", Format_SP2_v3!U65, "")</f>
        <v/>
      </c>
      <c r="V66" s="15" t="str">
        <f ca="1">IF(Format_SP2_v3!V65&lt;&gt;"", Format_SP2_v3!V65, "")</f>
        <v/>
      </c>
      <c r="W66" s="15" t="str">
        <f ca="1">IF(Format_SP2_v3!W65&lt;&gt;"", Format_SP2_v3!W65, "")</f>
        <v/>
      </c>
      <c r="X66" s="15" t="str">
        <f ca="1">IF(Format_SP2_v3!X65&lt;&gt;"", Format_SP2_v3!X65, "")</f>
        <v>once</v>
      </c>
      <c r="Y66" s="15" t="str">
        <f ca="1">IF(Format_SP2_v3!Y65&lt;&gt;"", Format_SP2_v3!Y65, "")</f>
        <v/>
      </c>
      <c r="Z66" s="15" t="str">
        <f ca="1">IF(Format_SP2_v3!Z65&lt;&gt;"", Format_SP2_v3!Z65, "")</f>
        <v/>
      </c>
      <c r="AA66" s="15" t="str">
        <f ca="1">IF(Format_SP2_v3!AA65&lt;&gt;"", Format_SP2_v3!AA65, "")</f>
        <v/>
      </c>
      <c r="AB66" s="15" t="str">
        <f ca="1">IF(Format_SP2_v3!AB65&lt;&gt;"", Format_SP2_v3!AB65, "")</f>
        <v/>
      </c>
      <c r="AC66" s="15" t="str">
        <f ca="1">IF(Format_SP2_v3!AC65&lt;&gt;"", Format_SP2_v3!AC65, "")</f>
        <v/>
      </c>
      <c r="AD66" s="15" t="str">
        <f ca="1">IF(Format_SP2_v3!AD65&lt;&gt;"", Format_SP2_v3!AD65, "")</f>
        <v/>
      </c>
      <c r="AE66" s="15" t="str">
        <f ca="1">IF(Format_SP2_v3!AE65&lt;&gt;"", Format_SP2_v3!AE65, "")</f>
        <v/>
      </c>
      <c r="AF66" s="15" t="str">
        <f ca="1">IF(Format_SP2_v3!AF65&lt;&gt;"", Format_SP2_v3!AF65, "")</f>
        <v/>
      </c>
      <c r="AG66" s="15" t="str">
        <f ca="1">IF(Format_SP2_v3!AG65&lt;&gt;"", Format_SP2_v3!AG65, "")</f>
        <v/>
      </c>
      <c r="AH66" s="15" t="str">
        <f ca="1">IF(Format_SP2_v3!AH65&lt;&gt;"", Format_SP2_v3!AH65, "")</f>
        <v/>
      </c>
      <c r="AI66" s="15" t="str">
        <f ca="1">IF(Format_SP2_v3!AI65&lt;&gt;"", Format_SP2_v3!AI65, "")</f>
        <v/>
      </c>
      <c r="AJ66" s="15" t="str">
        <f ca="1">IF(Format_SP2_v3!AJ65&lt;&gt;"", Format_SP2_v3!AJ65, "")</f>
        <v/>
      </c>
      <c r="AK66" s="15" t="str">
        <f ca="1">IF(Format_SP2_v3!AK65&lt;&gt;"", Format_SP2_v3!AK65, "")</f>
        <v/>
      </c>
      <c r="AL66" s="15" t="str">
        <f ca="1">IF(Format_SP2_v3!AL65&lt;&gt;"", Format_SP2_v3!AL65, "")</f>
        <v/>
      </c>
      <c r="AM66" s="15" t="str">
        <f ca="1">IF(Format_SP2_v3!AM65&lt;&gt;"", Format_SP2_v3!AM65, "")</f>
        <v/>
      </c>
      <c r="AN66" t="str">
        <f ca="1">IF(Format_SP2_v3!AN65&lt;&gt;"", Format_SP2_v3!AN65, "")</f>
        <v/>
      </c>
    </row>
    <row r="67" spans="1:40" ht="16">
      <c r="A67" s="16" t="str">
        <f ca="1">IF(ROW()=4, Format_SP2_v3!A66, IF(ROW()&gt;MAX(Format_SP2_v3!$BC:$BC)+1, INDIRECT("Format_SP3_v2!" &amp; ADDRESS(ROW()-MAX(Format_SP2_v3!$BC:$BC)-1, COLUMN(), 4)), ""))</f>
        <v/>
      </c>
      <c r="B67" s="15" t="str">
        <f ca="1">IF(ROW()&gt;MAX(Format_SP2_v3!$BC:$BC)+1, INDIRECT("Format_SP3_v2!" &amp; ADDRESS(ROW()-MAX(Format_SP2_v3!$BC:$BC)-1, COLUMN(), 4)), "")</f>
        <v/>
      </c>
      <c r="C67" s="15" t="str">
        <f ca="1">IF(Format_SP2_v3!C66&lt;&gt;"", Format_SP2_v3!C66, "")</f>
        <v/>
      </c>
      <c r="D67" s="15" t="str">
        <f ca="1">IF(Format_SP2_v3!D66&lt;&gt;"", Format_SP2_v3!D66, "")</f>
        <v/>
      </c>
      <c r="E67" s="15" t="str">
        <f ca="1">IF(Format_SP2_v3!E66&lt;&gt;"", Format_SP2_v3!E66, "")</f>
        <v>Order</v>
      </c>
      <c r="F67" s="15" t="str">
        <f ca="1">IF(Format_SP2_v3!F66&lt;&gt;"", Format_SP2_v3!F66, "")</f>
        <v/>
      </c>
      <c r="G67" s="15" t="str">
        <f ca="1">IF(Format_SP2_v3!G66&lt;&gt;"", Format_SP2_v3!G66, "")</f>
        <v/>
      </c>
      <c r="H67" s="15" t="str">
        <f ca="1">IF(Format_SP2_v3!H66&lt;&gt;"", Format_SP2_v3!H66, "")</f>
        <v>Troponin I Cardiac</v>
      </c>
      <c r="I67" s="15" t="str">
        <f ca="1">IF(Format_SP2_v3!I66&lt;&gt;"", Format_SP2_v3!I66, "")</f>
        <v/>
      </c>
      <c r="J67" s="15" t="str">
        <f ca="1">IF(Format_SP2_v3!J66&lt;&gt;"", Format_SP2_v3!J66, "")</f>
        <v>Blood, Urgent, Collection: T;N, once</v>
      </c>
      <c r="K67" s="15" t="str">
        <f ca="1">IF(Format_SP2_v3!K66&lt;&gt;"", Format_SP2_v3!K66, "")</f>
        <v/>
      </c>
      <c r="L67" s="15" t="str">
        <f ca="1">IF(Format_SP2_v3!L66&lt;&gt;"", Format_SP2_v3!L66, "")</f>
        <v>X</v>
      </c>
      <c r="M67" s="15" t="str">
        <f ca="1">IF(Format_SP2_v3!M66&lt;&gt;"", Format_SP2_v3!M66, "")</f>
        <v/>
      </c>
      <c r="N67" s="15" t="str">
        <f ca="1">IF(Format_SP2_v3!N66&lt;&gt;"", Format_SP2_v3!N66, "")</f>
        <v/>
      </c>
      <c r="O67" s="15" t="str">
        <f ca="1">IF(Format_SP2_v3!O66&lt;&gt;"", Format_SP2_v3!O66, "")</f>
        <v/>
      </c>
      <c r="P67" s="15" t="str">
        <f ca="1">IF(Format_SP2_v3!P66&lt;&gt;"", Format_SP2_v3!P66, "")</f>
        <v/>
      </c>
      <c r="Q67" s="15" t="str">
        <f ca="1">IF(Format_SP2_v3!Q66&lt;&gt;"", Format_SP2_v3!Q66, "")</f>
        <v/>
      </c>
      <c r="R67" s="15" t="str">
        <f ca="1">IF(Format_SP2_v3!R66&lt;&gt;"", Format_SP2_v3!R66, "")</f>
        <v/>
      </c>
      <c r="S67" s="15" t="str">
        <f ca="1">IF(Format_SP2_v3!S66&lt;&gt;"", Format_SP2_v3!S66, "")</f>
        <v/>
      </c>
      <c r="T67" s="15" t="str">
        <f ca="1">IF(Format_SP2_v3!T66&lt;&gt;"", Format_SP2_v3!T66, "")</f>
        <v/>
      </c>
      <c r="U67" s="15" t="str">
        <f ca="1">IF(Format_SP2_v3!U66&lt;&gt;"", Format_SP2_v3!U66, "")</f>
        <v/>
      </c>
      <c r="V67" s="15" t="str">
        <f ca="1">IF(Format_SP2_v3!V66&lt;&gt;"", Format_SP2_v3!V66, "")</f>
        <v/>
      </c>
      <c r="W67" s="15" t="str">
        <f ca="1">IF(Format_SP2_v3!W66&lt;&gt;"", Format_SP2_v3!W66, "")</f>
        <v/>
      </c>
      <c r="X67" s="15" t="str">
        <f ca="1">IF(Format_SP2_v3!X66&lt;&gt;"", Format_SP2_v3!X66, "")</f>
        <v>once</v>
      </c>
      <c r="Y67" s="15" t="str">
        <f ca="1">IF(Format_SP2_v3!Y66&lt;&gt;"", Format_SP2_v3!Y66, "")</f>
        <v/>
      </c>
      <c r="Z67" s="15" t="str">
        <f ca="1">IF(Format_SP2_v3!Z66&lt;&gt;"", Format_SP2_v3!Z66, "")</f>
        <v/>
      </c>
      <c r="AA67" s="15" t="str">
        <f ca="1">IF(Format_SP2_v3!AA66&lt;&gt;"", Format_SP2_v3!AA66, "")</f>
        <v/>
      </c>
      <c r="AB67" s="15" t="str">
        <f ca="1">IF(Format_SP2_v3!AB66&lt;&gt;"", Format_SP2_v3!AB66, "")</f>
        <v/>
      </c>
      <c r="AC67" s="15" t="str">
        <f ca="1">IF(Format_SP2_v3!AC66&lt;&gt;"", Format_SP2_v3!AC66, "")</f>
        <v/>
      </c>
      <c r="AD67" s="15" t="str">
        <f ca="1">IF(Format_SP2_v3!AD66&lt;&gt;"", Format_SP2_v3!AD66, "")</f>
        <v/>
      </c>
      <c r="AE67" s="15" t="str">
        <f ca="1">IF(Format_SP2_v3!AE66&lt;&gt;"", Format_SP2_v3!AE66, "")</f>
        <v/>
      </c>
      <c r="AF67" s="15" t="str">
        <f ca="1">IF(Format_SP2_v3!AF66&lt;&gt;"", Format_SP2_v3!AF66, "")</f>
        <v/>
      </c>
      <c r="AG67" s="15" t="str">
        <f ca="1">IF(Format_SP2_v3!AG66&lt;&gt;"", Format_SP2_v3!AG66, "")</f>
        <v/>
      </c>
      <c r="AH67" s="15" t="str">
        <f ca="1">IF(Format_SP2_v3!AH66&lt;&gt;"", Format_SP2_v3!AH66, "")</f>
        <v/>
      </c>
      <c r="AI67" s="15" t="str">
        <f ca="1">IF(Format_SP2_v3!AI66&lt;&gt;"", Format_SP2_v3!AI66, "")</f>
        <v/>
      </c>
      <c r="AJ67" s="15" t="str">
        <f ca="1">IF(Format_SP2_v3!AJ66&lt;&gt;"", Format_SP2_v3!AJ66, "")</f>
        <v/>
      </c>
      <c r="AK67" s="15" t="str">
        <f ca="1">IF(Format_SP2_v3!AK66&lt;&gt;"", Format_SP2_v3!AK66, "")</f>
        <v/>
      </c>
      <c r="AL67" s="15" t="str">
        <f ca="1">IF(Format_SP2_v3!AL66&lt;&gt;"", Format_SP2_v3!AL66, "")</f>
        <v/>
      </c>
      <c r="AM67" s="15" t="str">
        <f ca="1">IF(Format_SP2_v3!AM66&lt;&gt;"", Format_SP2_v3!AM66, "")</f>
        <v/>
      </c>
      <c r="AN67" t="str">
        <f ca="1">IF(Format_SP2_v3!AN66&lt;&gt;"", Format_SP2_v3!AN66, "")</f>
        <v/>
      </c>
    </row>
    <row r="68" spans="1:40" ht="16">
      <c r="A68" s="16" t="str">
        <f ca="1">IF(ROW()=4, Format_SP2_v3!A67, IF(ROW()&gt;MAX(Format_SP2_v3!$BC:$BC)+1, INDIRECT("Format_SP3_v2!" &amp; ADDRESS(ROW()-MAX(Format_SP2_v3!$BC:$BC)-1, COLUMN(), 4)), ""))</f>
        <v/>
      </c>
      <c r="B68" s="15" t="str">
        <f ca="1">IF(ROW()&gt;MAX(Format_SP2_v3!$BC:$BC)+1, INDIRECT("Format_SP3_v2!" &amp; ADDRESS(ROW()-MAX(Format_SP2_v3!$BC:$BC)-1, COLUMN(), 4)), "")</f>
        <v/>
      </c>
      <c r="C68" s="15" t="str">
        <f ca="1">IF(Format_SP2_v3!C67&lt;&gt;"", Format_SP2_v3!C67, "")</f>
        <v/>
      </c>
      <c r="D68" s="15" t="str">
        <f ca="1">IF(Format_SP2_v3!D67&lt;&gt;"", Format_SP2_v3!D67, "")</f>
        <v/>
      </c>
      <c r="E68" s="15" t="str">
        <f ca="1">IF(Format_SP2_v3!E67&lt;&gt;"", Format_SP2_v3!E67, "")</f>
        <v>Order</v>
      </c>
      <c r="F68" s="15" t="str">
        <f ca="1">IF(Format_SP2_v3!F67&lt;&gt;"", Format_SP2_v3!F67, "")</f>
        <v/>
      </c>
      <c r="G68" s="15" t="str">
        <f ca="1">IF(Format_SP2_v3!G67&lt;&gt;"", Format_SP2_v3!G67, "")</f>
        <v/>
      </c>
      <c r="H68" s="15" t="str">
        <f ca="1">IF(Format_SP2_v3!H67&lt;&gt;"", Format_SP2_v3!H67, "")</f>
        <v>Troponin T Cardiac High Sensitivity</v>
      </c>
      <c r="I68" s="15" t="str">
        <f ca="1">IF(Format_SP2_v3!I67&lt;&gt;"", Format_SP2_v3!I67, "")</f>
        <v/>
      </c>
      <c r="J68" s="15" t="str">
        <f ca="1">IF(Format_SP2_v3!J67&lt;&gt;"", Format_SP2_v3!J67, "")</f>
        <v>Blood, Urgent, Collection: T;N, once</v>
      </c>
      <c r="K68" s="15" t="str">
        <f ca="1">IF(Format_SP2_v3!K67&lt;&gt;"", Format_SP2_v3!K67, "")</f>
        <v/>
      </c>
      <c r="L68" s="15" t="str">
        <f ca="1">IF(Format_SP2_v3!L67&lt;&gt;"", Format_SP2_v3!L67, "")</f>
        <v>X</v>
      </c>
      <c r="M68" s="15" t="str">
        <f ca="1">IF(Format_SP2_v3!M67&lt;&gt;"", Format_SP2_v3!M67, "")</f>
        <v/>
      </c>
      <c r="N68" s="15" t="str">
        <f ca="1">IF(Format_SP2_v3!N67&lt;&gt;"", Format_SP2_v3!N67, "")</f>
        <v/>
      </c>
      <c r="O68" s="15" t="str">
        <f ca="1">IF(Format_SP2_v3!O67&lt;&gt;"", Format_SP2_v3!O67, "")</f>
        <v/>
      </c>
      <c r="P68" s="15" t="str">
        <f ca="1">IF(Format_SP2_v3!P67&lt;&gt;"", Format_SP2_v3!P67, "")</f>
        <v/>
      </c>
      <c r="Q68" s="15" t="str">
        <f ca="1">IF(Format_SP2_v3!Q67&lt;&gt;"", Format_SP2_v3!Q67, "")</f>
        <v/>
      </c>
      <c r="R68" s="15" t="str">
        <f ca="1">IF(Format_SP2_v3!R67&lt;&gt;"", Format_SP2_v3!R67, "")</f>
        <v/>
      </c>
      <c r="S68" s="15" t="str">
        <f ca="1">IF(Format_SP2_v3!S67&lt;&gt;"", Format_SP2_v3!S67, "")</f>
        <v/>
      </c>
      <c r="T68" s="15" t="str">
        <f ca="1">IF(Format_SP2_v3!T67&lt;&gt;"", Format_SP2_v3!T67, "")</f>
        <v/>
      </c>
      <c r="U68" s="15" t="str">
        <f ca="1">IF(Format_SP2_v3!U67&lt;&gt;"", Format_SP2_v3!U67, "")</f>
        <v/>
      </c>
      <c r="V68" s="15" t="str">
        <f ca="1">IF(Format_SP2_v3!V67&lt;&gt;"", Format_SP2_v3!V67, "")</f>
        <v/>
      </c>
      <c r="W68" s="15" t="str">
        <f ca="1">IF(Format_SP2_v3!W67&lt;&gt;"", Format_SP2_v3!W67, "")</f>
        <v/>
      </c>
      <c r="X68" s="15" t="str">
        <f ca="1">IF(Format_SP2_v3!X67&lt;&gt;"", Format_SP2_v3!X67, "")</f>
        <v>once</v>
      </c>
      <c r="Y68" s="15" t="str">
        <f ca="1">IF(Format_SP2_v3!Y67&lt;&gt;"", Format_SP2_v3!Y67, "")</f>
        <v/>
      </c>
      <c r="Z68" s="15" t="str">
        <f ca="1">IF(Format_SP2_v3!Z67&lt;&gt;"", Format_SP2_v3!Z67, "")</f>
        <v/>
      </c>
      <c r="AA68" s="15" t="str">
        <f ca="1">IF(Format_SP2_v3!AA67&lt;&gt;"", Format_SP2_v3!AA67, "")</f>
        <v/>
      </c>
      <c r="AB68" s="15" t="str">
        <f ca="1">IF(Format_SP2_v3!AB67&lt;&gt;"", Format_SP2_v3!AB67, "")</f>
        <v/>
      </c>
      <c r="AC68" s="15" t="str">
        <f ca="1">IF(Format_SP2_v3!AC67&lt;&gt;"", Format_SP2_v3!AC67, "")</f>
        <v/>
      </c>
      <c r="AD68" s="15" t="str">
        <f ca="1">IF(Format_SP2_v3!AD67&lt;&gt;"", Format_SP2_v3!AD67, "")</f>
        <v/>
      </c>
      <c r="AE68" s="15" t="str">
        <f ca="1">IF(Format_SP2_v3!AE67&lt;&gt;"", Format_SP2_v3!AE67, "")</f>
        <v/>
      </c>
      <c r="AF68" s="15" t="str">
        <f ca="1">IF(Format_SP2_v3!AF67&lt;&gt;"", Format_SP2_v3!AF67, "")</f>
        <v/>
      </c>
      <c r="AG68" s="15" t="str">
        <f ca="1">IF(Format_SP2_v3!AG67&lt;&gt;"", Format_SP2_v3!AG67, "")</f>
        <v/>
      </c>
      <c r="AH68" s="15" t="str">
        <f ca="1">IF(Format_SP2_v3!AH67&lt;&gt;"", Format_SP2_v3!AH67, "")</f>
        <v/>
      </c>
      <c r="AI68" s="15" t="str">
        <f ca="1">IF(Format_SP2_v3!AI67&lt;&gt;"", Format_SP2_v3!AI67, "")</f>
        <v/>
      </c>
      <c r="AJ68" s="15" t="str">
        <f ca="1">IF(Format_SP2_v3!AJ67&lt;&gt;"", Format_SP2_v3!AJ67, "")</f>
        <v/>
      </c>
      <c r="AK68" s="15" t="str">
        <f ca="1">IF(Format_SP2_v3!AK67&lt;&gt;"", Format_SP2_v3!AK67, "")</f>
        <v/>
      </c>
      <c r="AL68" s="15" t="str">
        <f ca="1">IF(Format_SP2_v3!AL67&lt;&gt;"", Format_SP2_v3!AL67, "")</f>
        <v/>
      </c>
      <c r="AM68" s="15" t="str">
        <f ca="1">IF(Format_SP2_v3!AM67&lt;&gt;"", Format_SP2_v3!AM67, "")</f>
        <v/>
      </c>
      <c r="AN68" t="str">
        <f ca="1">IF(Format_SP2_v3!AN67&lt;&gt;"", Format_SP2_v3!AN67, "")</f>
        <v/>
      </c>
    </row>
    <row r="69" spans="1:40" ht="16">
      <c r="A69" s="16" t="str">
        <f ca="1">IF(ROW()=4, Format_SP2_v3!A68, IF(ROW()&gt;MAX(Format_SP2_v3!$BC:$BC)+1, INDIRECT("Format_SP3_v2!" &amp; ADDRESS(ROW()-MAX(Format_SP2_v3!$BC:$BC)-1, COLUMN(), 4)), ""))</f>
        <v/>
      </c>
      <c r="B69" s="15" t="str">
        <f ca="1">IF(ROW()&gt;MAX(Format_SP2_v3!$BC:$BC)+1, INDIRECT("Format_SP3_v2!" &amp; ADDRESS(ROW()-MAX(Format_SP2_v3!$BC:$BC)-1, COLUMN(), 4)), "")</f>
        <v/>
      </c>
      <c r="C69" s="15" t="str">
        <f ca="1">IF(Format_SP2_v3!C68&lt;&gt;"", Format_SP2_v3!C68, "")</f>
        <v/>
      </c>
      <c r="D69" s="15" t="str">
        <f ca="1">IF(Format_SP2_v3!D68&lt;&gt;"", Format_SP2_v3!D68, "")</f>
        <v>Microbiology</v>
      </c>
      <c r="E69" s="15" t="str">
        <f ca="1">IF(Format_SP2_v3!E68&lt;&gt;"", Format_SP2_v3!E68, "")</f>
        <v/>
      </c>
      <c r="F69" s="15" t="str">
        <f ca="1">IF(Format_SP2_v3!F68&lt;&gt;"", Format_SP2_v3!F68, "")</f>
        <v/>
      </c>
      <c r="G69" s="15" t="str">
        <f ca="1">IF(Format_SP2_v3!G68&lt;&gt;"", Format_SP2_v3!G68, "")</f>
        <v/>
      </c>
      <c r="H69" s="15" t="str">
        <f ca="1">IF(Format_SP2_v3!H68&lt;&gt;"", Format_SP2_v3!H68, "")</f>
        <v/>
      </c>
      <c r="I69" s="15" t="str">
        <f ca="1">IF(Format_SP2_v3!I68&lt;&gt;"", Format_SP2_v3!I68, "")</f>
        <v/>
      </c>
      <c r="J69" s="15" t="str">
        <f ca="1">IF(Format_SP2_v3!J68&lt;&gt;"", Format_SP2_v3!J68, "")</f>
        <v/>
      </c>
      <c r="K69" s="15" t="str">
        <f ca="1">IF(Format_SP2_v3!K68&lt;&gt;"", Format_SP2_v3!K68, "")</f>
        <v/>
      </c>
      <c r="L69" s="15" t="str">
        <f ca="1">IF(Format_SP2_v3!L68&lt;&gt;"", Format_SP2_v3!L68, "")</f>
        <v/>
      </c>
      <c r="M69" s="15" t="str">
        <f ca="1">IF(Format_SP2_v3!M68&lt;&gt;"", Format_SP2_v3!M68, "")</f>
        <v/>
      </c>
      <c r="N69" s="15" t="str">
        <f ca="1">IF(Format_SP2_v3!N68&lt;&gt;"", Format_SP2_v3!N68, "")</f>
        <v/>
      </c>
      <c r="O69" s="15" t="str">
        <f ca="1">IF(Format_SP2_v3!O68&lt;&gt;"", Format_SP2_v3!O68, "")</f>
        <v/>
      </c>
      <c r="P69" s="15" t="str">
        <f ca="1">IF(Format_SP2_v3!P68&lt;&gt;"", Format_SP2_v3!P68, "")</f>
        <v/>
      </c>
      <c r="Q69" s="15" t="str">
        <f ca="1">IF(Format_SP2_v3!Q68&lt;&gt;"", Format_SP2_v3!Q68, "")</f>
        <v/>
      </c>
      <c r="R69" s="15" t="str">
        <f ca="1">IF(Format_SP2_v3!R68&lt;&gt;"", Format_SP2_v3!R68, "")</f>
        <v/>
      </c>
      <c r="S69" s="15" t="str">
        <f ca="1">IF(Format_SP2_v3!S68&lt;&gt;"", Format_SP2_v3!S68, "")</f>
        <v/>
      </c>
      <c r="T69" s="15" t="str">
        <f ca="1">IF(Format_SP2_v3!T68&lt;&gt;"", Format_SP2_v3!T68, "")</f>
        <v/>
      </c>
      <c r="U69" s="15" t="str">
        <f ca="1">IF(Format_SP2_v3!U68&lt;&gt;"", Format_SP2_v3!U68, "")</f>
        <v/>
      </c>
      <c r="V69" s="15" t="str">
        <f ca="1">IF(Format_SP2_v3!V68&lt;&gt;"", Format_SP2_v3!V68, "")</f>
        <v/>
      </c>
      <c r="W69" s="15" t="str">
        <f ca="1">IF(Format_SP2_v3!W68&lt;&gt;"", Format_SP2_v3!W68, "")</f>
        <v/>
      </c>
      <c r="X69" s="15" t="str">
        <f ca="1">IF(Format_SP2_v3!X68&lt;&gt;"", Format_SP2_v3!X68, "")</f>
        <v/>
      </c>
      <c r="Y69" s="15" t="str">
        <f ca="1">IF(Format_SP2_v3!Y68&lt;&gt;"", Format_SP2_v3!Y68, "")</f>
        <v/>
      </c>
      <c r="Z69" s="15" t="str">
        <f ca="1">IF(Format_SP2_v3!Z68&lt;&gt;"", Format_SP2_v3!Z68, "")</f>
        <v/>
      </c>
      <c r="AA69" s="15" t="str">
        <f ca="1">IF(Format_SP2_v3!AA68&lt;&gt;"", Format_SP2_v3!AA68, "")</f>
        <v/>
      </c>
      <c r="AB69" s="15" t="str">
        <f ca="1">IF(Format_SP2_v3!AB68&lt;&gt;"", Format_SP2_v3!AB68, "")</f>
        <v/>
      </c>
      <c r="AC69" s="15" t="str">
        <f ca="1">IF(Format_SP2_v3!AC68&lt;&gt;"", Format_SP2_v3!AC68, "")</f>
        <v/>
      </c>
      <c r="AD69" s="15" t="str">
        <f ca="1">IF(Format_SP2_v3!AD68&lt;&gt;"", Format_SP2_v3!AD68, "")</f>
        <v/>
      </c>
      <c r="AE69" s="15" t="str">
        <f ca="1">IF(Format_SP2_v3!AE68&lt;&gt;"", Format_SP2_v3!AE68, "")</f>
        <v/>
      </c>
      <c r="AF69" s="15" t="str">
        <f ca="1">IF(Format_SP2_v3!AF68&lt;&gt;"", Format_SP2_v3!AF68, "")</f>
        <v/>
      </c>
      <c r="AG69" s="15" t="str">
        <f ca="1">IF(Format_SP2_v3!AG68&lt;&gt;"", Format_SP2_v3!AG68, "")</f>
        <v/>
      </c>
      <c r="AH69" s="15" t="str">
        <f ca="1">IF(Format_SP2_v3!AH68&lt;&gt;"", Format_SP2_v3!AH68, "")</f>
        <v/>
      </c>
      <c r="AI69" s="15" t="str">
        <f ca="1">IF(Format_SP2_v3!AI68&lt;&gt;"", Format_SP2_v3!AI68, "")</f>
        <v/>
      </c>
      <c r="AJ69" s="15" t="str">
        <f ca="1">IF(Format_SP2_v3!AJ68&lt;&gt;"", Format_SP2_v3!AJ68, "")</f>
        <v/>
      </c>
      <c r="AK69" s="15" t="str">
        <f ca="1">IF(Format_SP2_v3!AK68&lt;&gt;"", Format_SP2_v3!AK68, "")</f>
        <v/>
      </c>
      <c r="AL69" s="15" t="str">
        <f ca="1">IF(Format_SP2_v3!AL68&lt;&gt;"", Format_SP2_v3!AL68, "")</f>
        <v/>
      </c>
      <c r="AM69" s="15" t="str">
        <f ca="1">IF(Format_SP2_v3!AM68&lt;&gt;"", Format_SP2_v3!AM68, "")</f>
        <v/>
      </c>
      <c r="AN69" t="str">
        <f ca="1">IF(Format_SP2_v3!AN68&lt;&gt;"", Format_SP2_v3!AN68, "")</f>
        <v/>
      </c>
    </row>
    <row r="70" spans="1:40" ht="16">
      <c r="A70" s="16" t="str">
        <f ca="1">IF(ROW()=4, Format_SP2_v3!A69, IF(ROW()&gt;MAX(Format_SP2_v3!$BC:$BC)+1, INDIRECT("Format_SP3_v2!" &amp; ADDRESS(ROW()-MAX(Format_SP2_v3!$BC:$BC)-1, COLUMN(), 4)), ""))</f>
        <v/>
      </c>
      <c r="B70" s="15" t="str">
        <f ca="1">IF(ROW()&gt;MAX(Format_SP2_v3!$BC:$BC)+1, INDIRECT("Format_SP3_v2!" &amp; ADDRESS(ROW()-MAX(Format_SP2_v3!$BC:$BC)-1, COLUMN(), 4)), "")</f>
        <v/>
      </c>
      <c r="C70" s="15" t="str">
        <f ca="1">IF(Format_SP2_v3!C69&lt;&gt;"", Format_SP2_v3!C69, "")</f>
        <v/>
      </c>
      <c r="D70" s="15" t="str">
        <f ca="1">IF(Format_SP2_v3!D69&lt;&gt;"", Format_SP2_v3!D69, "")</f>
        <v/>
      </c>
      <c r="E70" s="15" t="str">
        <f ca="1">IF(Format_SP2_v3!E69&lt;&gt;"", Format_SP2_v3!E69, "")</f>
        <v>Order</v>
      </c>
      <c r="F70" s="15" t="str">
        <f ca="1">IF(Format_SP2_v3!F69&lt;&gt;"", Format_SP2_v3!F69, "")</f>
        <v/>
      </c>
      <c r="G70" s="15" t="str">
        <f ca="1">IF(Format_SP2_v3!G69&lt;&gt;"", Format_SP2_v3!G69, "")</f>
        <v>X</v>
      </c>
      <c r="H70" s="15" t="str">
        <f ca="1">IF(Format_SP2_v3!H69&lt;&gt;"", Format_SP2_v3!H69, "")</f>
        <v>Blood Culture Pediatric</v>
      </c>
      <c r="I70" s="15" t="str">
        <f ca="1">IF(Format_SP2_v3!I69&lt;&gt;"", Format_SP2_v3!I69, "")</f>
        <v/>
      </c>
      <c r="J70" s="15" t="str">
        <f ca="1">IF(Format_SP2_v3!J69&lt;&gt;"", Format_SP2_v3!J69, "")</f>
        <v>Blood, STAT, Collection: T;N, once</v>
      </c>
      <c r="K70" s="15" t="str">
        <f ca="1">IF(Format_SP2_v3!K69&lt;&gt;"", Format_SP2_v3!K69, "")</f>
        <v/>
      </c>
      <c r="L70" s="15" t="str">
        <f ca="1">IF(Format_SP2_v3!L69&lt;&gt;"", Format_SP2_v3!L69, "")</f>
        <v>X</v>
      </c>
      <c r="M70" s="15" t="str">
        <f ca="1">IF(Format_SP2_v3!M69&lt;&gt;"", Format_SP2_v3!M69, "")</f>
        <v/>
      </c>
      <c r="N70" s="15" t="str">
        <f ca="1">IF(Format_SP2_v3!N69&lt;&gt;"", Format_SP2_v3!N69, "")</f>
        <v/>
      </c>
      <c r="O70" s="15" t="str">
        <f ca="1">IF(Format_SP2_v3!O69&lt;&gt;"", Format_SP2_v3!O69, "")</f>
        <v/>
      </c>
      <c r="P70" s="15" t="str">
        <f ca="1">IF(Format_SP2_v3!P69&lt;&gt;"", Format_SP2_v3!P69, "")</f>
        <v/>
      </c>
      <c r="Q70" s="15" t="str">
        <f ca="1">IF(Format_SP2_v3!Q69&lt;&gt;"", Format_SP2_v3!Q69, "")</f>
        <v/>
      </c>
      <c r="R70" s="15" t="str">
        <f ca="1">IF(Format_SP2_v3!R69&lt;&gt;"", Format_SP2_v3!R69, "")</f>
        <v/>
      </c>
      <c r="S70" s="15" t="str">
        <f ca="1">IF(Format_SP2_v3!S69&lt;&gt;"", Format_SP2_v3!S69, "")</f>
        <v/>
      </c>
      <c r="T70" s="15" t="str">
        <f ca="1">IF(Format_SP2_v3!T69&lt;&gt;"", Format_SP2_v3!T69, "")</f>
        <v/>
      </c>
      <c r="U70" s="15" t="str">
        <f ca="1">IF(Format_SP2_v3!U69&lt;&gt;"", Format_SP2_v3!U69, "")</f>
        <v/>
      </c>
      <c r="V70" s="15" t="str">
        <f ca="1">IF(Format_SP2_v3!V69&lt;&gt;"", Format_SP2_v3!V69, "")</f>
        <v/>
      </c>
      <c r="W70" s="15" t="str">
        <f ca="1">IF(Format_SP2_v3!W69&lt;&gt;"", Format_SP2_v3!W69, "")</f>
        <v/>
      </c>
      <c r="X70" s="15" t="str">
        <f ca="1">IF(Format_SP2_v3!X69&lt;&gt;"", Format_SP2_v3!X69, "")</f>
        <v>once</v>
      </c>
      <c r="Y70" s="15" t="str">
        <f ca="1">IF(Format_SP2_v3!Y69&lt;&gt;"", Format_SP2_v3!Y69, "")</f>
        <v/>
      </c>
      <c r="Z70" s="15" t="str">
        <f ca="1">IF(Format_SP2_v3!Z69&lt;&gt;"", Format_SP2_v3!Z69, "")</f>
        <v/>
      </c>
      <c r="AA70" s="15" t="str">
        <f ca="1">IF(Format_SP2_v3!AA69&lt;&gt;"", Format_SP2_v3!AA69, "")</f>
        <v/>
      </c>
      <c r="AB70" s="15" t="str">
        <f ca="1">IF(Format_SP2_v3!AB69&lt;&gt;"", Format_SP2_v3!AB69, "")</f>
        <v/>
      </c>
      <c r="AC70" s="15" t="str">
        <f ca="1">IF(Format_SP2_v3!AC69&lt;&gt;"", Format_SP2_v3!AC69, "")</f>
        <v/>
      </c>
      <c r="AD70" s="15" t="str">
        <f ca="1">IF(Format_SP2_v3!AD69&lt;&gt;"", Format_SP2_v3!AD69, "")</f>
        <v/>
      </c>
      <c r="AE70" s="15" t="str">
        <f ca="1">IF(Format_SP2_v3!AE69&lt;&gt;"", Format_SP2_v3!AE69, "")</f>
        <v/>
      </c>
      <c r="AF70" s="15" t="str">
        <f ca="1">IF(Format_SP2_v3!AF69&lt;&gt;"", Format_SP2_v3!AF69, "")</f>
        <v/>
      </c>
      <c r="AG70" s="15" t="str">
        <f ca="1">IF(Format_SP2_v3!AG69&lt;&gt;"", Format_SP2_v3!AG69, "")</f>
        <v/>
      </c>
      <c r="AH70" s="15" t="str">
        <f ca="1">IF(Format_SP2_v3!AH69&lt;&gt;"", Format_SP2_v3!AH69, "")</f>
        <v/>
      </c>
      <c r="AI70" s="15" t="str">
        <f ca="1">IF(Format_SP2_v3!AI69&lt;&gt;"", Format_SP2_v3!AI69, "")</f>
        <v/>
      </c>
      <c r="AJ70" s="15" t="str">
        <f ca="1">IF(Format_SP2_v3!AJ69&lt;&gt;"", Format_SP2_v3!AJ69, "")</f>
        <v/>
      </c>
      <c r="AK70" s="15" t="str">
        <f ca="1">IF(Format_SP2_v3!AK69&lt;&gt;"", Format_SP2_v3!AK69, "")</f>
        <v/>
      </c>
      <c r="AL70" s="15" t="str">
        <f ca="1">IF(Format_SP2_v3!AL69&lt;&gt;"", Format_SP2_v3!AL69, "")</f>
        <v/>
      </c>
      <c r="AM70" s="15" t="str">
        <f ca="1">IF(Format_SP2_v3!AM69&lt;&gt;"", Format_SP2_v3!AM69, "")</f>
        <v/>
      </c>
      <c r="AN70" t="str">
        <f ca="1">IF(Format_SP2_v3!AN69&lt;&gt;"", Format_SP2_v3!AN69, "")</f>
        <v/>
      </c>
    </row>
    <row r="71" spans="1:40" ht="16">
      <c r="A71" s="16" t="str">
        <f ca="1">IF(ROW()=4, Format_SP2_v3!A70, IF(ROW()&gt;MAX(Format_SP2_v3!$BC:$BC)+1, INDIRECT("Format_SP3_v2!" &amp; ADDRESS(ROW()-MAX(Format_SP2_v3!$BC:$BC)-1, COLUMN(), 4)), ""))</f>
        <v/>
      </c>
      <c r="B71" s="15" t="str">
        <f ca="1">IF(ROW()&gt;MAX(Format_SP2_v3!$BC:$BC)+1, INDIRECT("Format_SP3_v2!" &amp; ADDRESS(ROW()-MAX(Format_SP2_v3!$BC:$BC)-1, COLUMN(), 4)), "")</f>
        <v/>
      </c>
      <c r="C71" s="15" t="str">
        <f ca="1">IF(Format_SP2_v3!C70&lt;&gt;"", Format_SP2_v3!C70, "")</f>
        <v/>
      </c>
      <c r="D71" s="15" t="str">
        <f ca="1">IF(Format_SP2_v3!D70&lt;&gt;"", Format_SP2_v3!D70, "")</f>
        <v/>
      </c>
      <c r="E71" s="15" t="str">
        <f ca="1">IF(Format_SP2_v3!E70&lt;&gt;"", Format_SP2_v3!E70, "")</f>
        <v>Order</v>
      </c>
      <c r="F71" s="15" t="str">
        <f ca="1">IF(Format_SP2_v3!F70&lt;&gt;"", Format_SP2_v3!F70, "")</f>
        <v/>
      </c>
      <c r="G71" s="15" t="str">
        <f ca="1">IF(Format_SP2_v3!G70&lt;&gt;"", Format_SP2_v3!G70, "")</f>
        <v>X</v>
      </c>
      <c r="H71" s="15" t="str">
        <f ca="1">IF(Format_SP2_v3!H70&lt;&gt;"", Format_SP2_v3!H70, "")</f>
        <v>Pediatric Blood Culture</v>
      </c>
      <c r="I71" s="15" t="str">
        <f ca="1">IF(Format_SP2_v3!I70&lt;&gt;"", Format_SP2_v3!I70, "")</f>
        <v/>
      </c>
      <c r="J71" s="15" t="str">
        <f ca="1">IF(Format_SP2_v3!J70&lt;&gt;"", Format_SP2_v3!J70, "")</f>
        <v>Blood, STAT, Collection: T;N, once</v>
      </c>
      <c r="K71" s="15" t="str">
        <f ca="1">IF(Format_SP2_v3!K70&lt;&gt;"", Format_SP2_v3!K70, "")</f>
        <v/>
      </c>
      <c r="L71" s="15" t="str">
        <f ca="1">IF(Format_SP2_v3!L70&lt;&gt;"", Format_SP2_v3!L70, "")</f>
        <v>X</v>
      </c>
      <c r="M71" s="15" t="str">
        <f ca="1">IF(Format_SP2_v3!M70&lt;&gt;"", Format_SP2_v3!M70, "")</f>
        <v/>
      </c>
      <c r="N71" s="15" t="str">
        <f ca="1">IF(Format_SP2_v3!N70&lt;&gt;"", Format_SP2_v3!N70, "")</f>
        <v/>
      </c>
      <c r="O71" s="15" t="str">
        <f ca="1">IF(Format_SP2_v3!O70&lt;&gt;"", Format_SP2_v3!O70, "")</f>
        <v/>
      </c>
      <c r="P71" s="15" t="str">
        <f ca="1">IF(Format_SP2_v3!P70&lt;&gt;"", Format_SP2_v3!P70, "")</f>
        <v/>
      </c>
      <c r="Q71" s="15" t="str">
        <f ca="1">IF(Format_SP2_v3!Q70&lt;&gt;"", Format_SP2_v3!Q70, "")</f>
        <v/>
      </c>
      <c r="R71" s="15" t="str">
        <f ca="1">IF(Format_SP2_v3!R70&lt;&gt;"", Format_SP2_v3!R70, "")</f>
        <v/>
      </c>
      <c r="S71" s="15" t="str">
        <f ca="1">IF(Format_SP2_v3!S70&lt;&gt;"", Format_SP2_v3!S70, "")</f>
        <v/>
      </c>
      <c r="T71" s="15" t="str">
        <f ca="1">IF(Format_SP2_v3!T70&lt;&gt;"", Format_SP2_v3!T70, "")</f>
        <v/>
      </c>
      <c r="U71" s="15" t="str">
        <f ca="1">IF(Format_SP2_v3!U70&lt;&gt;"", Format_SP2_v3!U70, "")</f>
        <v/>
      </c>
      <c r="V71" s="15" t="str">
        <f ca="1">IF(Format_SP2_v3!V70&lt;&gt;"", Format_SP2_v3!V70, "")</f>
        <v/>
      </c>
      <c r="W71" s="15" t="str">
        <f ca="1">IF(Format_SP2_v3!W70&lt;&gt;"", Format_SP2_v3!W70, "")</f>
        <v/>
      </c>
      <c r="X71" s="15" t="str">
        <f ca="1">IF(Format_SP2_v3!X70&lt;&gt;"", Format_SP2_v3!X70, "")</f>
        <v>once</v>
      </c>
      <c r="Y71" s="15" t="str">
        <f ca="1">IF(Format_SP2_v3!Y70&lt;&gt;"", Format_SP2_v3!Y70, "")</f>
        <v/>
      </c>
      <c r="Z71" s="15" t="str">
        <f ca="1">IF(Format_SP2_v3!Z70&lt;&gt;"", Format_SP2_v3!Z70, "")</f>
        <v/>
      </c>
      <c r="AA71" s="15" t="str">
        <f ca="1">IF(Format_SP2_v3!AA70&lt;&gt;"", Format_SP2_v3!AA70, "")</f>
        <v/>
      </c>
      <c r="AB71" s="15" t="str">
        <f ca="1">IF(Format_SP2_v3!AB70&lt;&gt;"", Format_SP2_v3!AB70, "")</f>
        <v/>
      </c>
      <c r="AC71" s="15" t="str">
        <f ca="1">IF(Format_SP2_v3!AC70&lt;&gt;"", Format_SP2_v3!AC70, "")</f>
        <v/>
      </c>
      <c r="AD71" s="15" t="str">
        <f ca="1">IF(Format_SP2_v3!AD70&lt;&gt;"", Format_SP2_v3!AD70, "")</f>
        <v/>
      </c>
      <c r="AE71" s="15" t="str">
        <f ca="1">IF(Format_SP2_v3!AE70&lt;&gt;"", Format_SP2_v3!AE70, "")</f>
        <v/>
      </c>
      <c r="AF71" s="15" t="str">
        <f ca="1">IF(Format_SP2_v3!AF70&lt;&gt;"", Format_SP2_v3!AF70, "")</f>
        <v/>
      </c>
      <c r="AG71" s="15" t="str">
        <f ca="1">IF(Format_SP2_v3!AG70&lt;&gt;"", Format_SP2_v3!AG70, "")</f>
        <v/>
      </c>
      <c r="AH71" s="15" t="str">
        <f ca="1">IF(Format_SP2_v3!AH70&lt;&gt;"", Format_SP2_v3!AH70, "")</f>
        <v/>
      </c>
      <c r="AI71" s="15" t="str">
        <f ca="1">IF(Format_SP2_v3!AI70&lt;&gt;"", Format_SP2_v3!AI70, "")</f>
        <v/>
      </c>
      <c r="AJ71" s="15" t="str">
        <f ca="1">IF(Format_SP2_v3!AJ70&lt;&gt;"", Format_SP2_v3!AJ70, "")</f>
        <v/>
      </c>
      <c r="AK71" s="15" t="str">
        <f ca="1">IF(Format_SP2_v3!AK70&lt;&gt;"", Format_SP2_v3!AK70, "")</f>
        <v/>
      </c>
      <c r="AL71" s="15" t="str">
        <f ca="1">IF(Format_SP2_v3!AL70&lt;&gt;"", Format_SP2_v3!AL70, "")</f>
        <v/>
      </c>
      <c r="AM71" s="15" t="str">
        <f ca="1">IF(Format_SP2_v3!AM70&lt;&gt;"", Format_SP2_v3!AM70, "")</f>
        <v/>
      </c>
      <c r="AN71" t="str">
        <f ca="1">IF(Format_SP2_v3!AN70&lt;&gt;"", Format_SP2_v3!AN70, "")</f>
        <v/>
      </c>
    </row>
    <row r="72" spans="1:40" ht="32">
      <c r="A72" s="16" t="str">
        <f ca="1">IF(ROW()=4, Format_SP2_v3!A71, IF(ROW()&gt;MAX(Format_SP2_v3!$BC:$BC)+1, INDIRECT("Format_SP3_v2!" &amp; ADDRESS(ROW()-MAX(Format_SP2_v3!$BC:$BC)-1, COLUMN(), 4)), ""))</f>
        <v/>
      </c>
      <c r="B72" s="15" t="str">
        <f ca="1">IF(ROW()&gt;MAX(Format_SP2_v3!$BC:$BC)+1, INDIRECT("Format_SP3_v2!" &amp; ADDRESS(ROW()-MAX(Format_SP2_v3!$BC:$BC)-1, COLUMN(), 4)), "")</f>
        <v/>
      </c>
      <c r="C72" s="15" t="str">
        <f ca="1">IF(Format_SP2_v3!C71&lt;&gt;"", Format_SP2_v3!C71, "")</f>
        <v/>
      </c>
      <c r="D72" s="15" t="str">
        <f ca="1">IF(Format_SP2_v3!D71&lt;&gt;"", Format_SP2_v3!D71, "")</f>
        <v/>
      </c>
      <c r="E72" s="41" t="str">
        <f ca="1">IF(Format_SP2_v3!E71&lt;&gt;"", Format_SP2_v3!E71, "")</f>
        <v>Note</v>
      </c>
      <c r="F72" s="41" t="str">
        <f ca="1">IF(Format_SP2_v3!F71&lt;&gt;"", Format_SP2_v3!F71, "")</f>
        <v>X</v>
      </c>
      <c r="G72" s="41" t="str">
        <f ca="1">IF(Format_SP2_v3!G71&lt;&gt;"", Format_SP2_v3!G71, "")</f>
        <v/>
      </c>
      <c r="H72" s="41" t="str">
        <f ca="1">IF(Format_SP2_v3!H71&lt;&gt;"", Format_SP2_v3!H71, "")</f>
        <v>Do not delay antimicrobial therapy while awaiting a lumbar puncture</v>
      </c>
      <c r="I72" s="15" t="str">
        <f ca="1">IF(Format_SP2_v3!I71&lt;&gt;"", Format_SP2_v3!I71, "")</f>
        <v/>
      </c>
      <c r="J72" s="15" t="str">
        <f ca="1">IF(Format_SP2_v3!J71&lt;&gt;"", Format_SP2_v3!J71, "")</f>
        <v/>
      </c>
      <c r="K72" s="15" t="str">
        <f ca="1">IF(Format_SP2_v3!K71&lt;&gt;"", Format_SP2_v3!K71, "")</f>
        <v/>
      </c>
      <c r="L72" s="15" t="str">
        <f ca="1">IF(Format_SP2_v3!L71&lt;&gt;"", Format_SP2_v3!L71, "")</f>
        <v/>
      </c>
      <c r="M72" s="15" t="str">
        <f ca="1">IF(Format_SP2_v3!M71&lt;&gt;"", Format_SP2_v3!M71, "")</f>
        <v/>
      </c>
      <c r="N72" s="15" t="str">
        <f ca="1">IF(Format_SP2_v3!N71&lt;&gt;"", Format_SP2_v3!N71, "")</f>
        <v/>
      </c>
      <c r="O72" s="15" t="str">
        <f ca="1">IF(Format_SP2_v3!O71&lt;&gt;"", Format_SP2_v3!O71, "")</f>
        <v/>
      </c>
      <c r="P72" s="15" t="str">
        <f ca="1">IF(Format_SP2_v3!P71&lt;&gt;"", Format_SP2_v3!P71, "")</f>
        <v/>
      </c>
      <c r="Q72" s="15" t="str">
        <f ca="1">IF(Format_SP2_v3!Q71&lt;&gt;"", Format_SP2_v3!Q71, "")</f>
        <v/>
      </c>
      <c r="R72" s="15" t="str">
        <f ca="1">IF(Format_SP2_v3!R71&lt;&gt;"", Format_SP2_v3!R71, "")</f>
        <v/>
      </c>
      <c r="S72" s="15" t="str">
        <f ca="1">IF(Format_SP2_v3!S71&lt;&gt;"", Format_SP2_v3!S71, "")</f>
        <v/>
      </c>
      <c r="T72" s="15" t="str">
        <f ca="1">IF(Format_SP2_v3!T71&lt;&gt;"", Format_SP2_v3!T71, "")</f>
        <v/>
      </c>
      <c r="U72" s="15" t="str">
        <f ca="1">IF(Format_SP2_v3!U71&lt;&gt;"", Format_SP2_v3!U71, "")</f>
        <v/>
      </c>
      <c r="V72" s="15" t="str">
        <f ca="1">IF(Format_SP2_v3!V71&lt;&gt;"", Format_SP2_v3!V71, "")</f>
        <v/>
      </c>
      <c r="W72" s="15" t="str">
        <f ca="1">IF(Format_SP2_v3!W71&lt;&gt;"", Format_SP2_v3!W71, "")</f>
        <v/>
      </c>
      <c r="X72" s="15" t="str">
        <f ca="1">IF(Format_SP2_v3!X71&lt;&gt;"", Format_SP2_v3!X71, "")</f>
        <v/>
      </c>
      <c r="Y72" s="15" t="str">
        <f ca="1">IF(Format_SP2_v3!Y71&lt;&gt;"", Format_SP2_v3!Y71, "")</f>
        <v/>
      </c>
      <c r="Z72" s="15" t="str">
        <f ca="1">IF(Format_SP2_v3!Z71&lt;&gt;"", Format_SP2_v3!Z71, "")</f>
        <v/>
      </c>
      <c r="AA72" s="15" t="str">
        <f ca="1">IF(Format_SP2_v3!AA71&lt;&gt;"", Format_SP2_v3!AA71, "")</f>
        <v/>
      </c>
      <c r="AB72" s="15" t="str">
        <f ca="1">IF(Format_SP2_v3!AB71&lt;&gt;"", Format_SP2_v3!AB71, "")</f>
        <v/>
      </c>
      <c r="AC72" s="15" t="str">
        <f ca="1">IF(Format_SP2_v3!AC71&lt;&gt;"", Format_SP2_v3!AC71, "")</f>
        <v/>
      </c>
      <c r="AD72" s="15" t="str">
        <f ca="1">IF(Format_SP2_v3!AD71&lt;&gt;"", Format_SP2_v3!AD71, "")</f>
        <v/>
      </c>
      <c r="AE72" s="15" t="str">
        <f ca="1">IF(Format_SP2_v3!AE71&lt;&gt;"", Format_SP2_v3!AE71, "")</f>
        <v/>
      </c>
      <c r="AF72" s="15" t="str">
        <f ca="1">IF(Format_SP2_v3!AF71&lt;&gt;"", Format_SP2_v3!AF71, "")</f>
        <v/>
      </c>
      <c r="AG72" s="15" t="str">
        <f ca="1">IF(Format_SP2_v3!AG71&lt;&gt;"", Format_SP2_v3!AG71, "")</f>
        <v/>
      </c>
      <c r="AH72" s="15" t="str">
        <f ca="1">IF(Format_SP2_v3!AH71&lt;&gt;"", Format_SP2_v3!AH71, "")</f>
        <v/>
      </c>
      <c r="AI72" s="15" t="str">
        <f ca="1">IF(Format_SP2_v3!AI71&lt;&gt;"", Format_SP2_v3!AI71, "")</f>
        <v/>
      </c>
      <c r="AJ72" s="15" t="str">
        <f ca="1">IF(Format_SP2_v3!AJ71&lt;&gt;"", Format_SP2_v3!AJ71, "")</f>
        <v/>
      </c>
      <c r="AK72" s="15" t="str">
        <f ca="1">IF(Format_SP2_v3!AK71&lt;&gt;"", Format_SP2_v3!AK71, "")</f>
        <v/>
      </c>
      <c r="AL72" s="15" t="str">
        <f ca="1">IF(Format_SP2_v3!AL71&lt;&gt;"", Format_SP2_v3!AL71, "")</f>
        <v/>
      </c>
      <c r="AM72" s="15" t="str">
        <f ca="1">IF(Format_SP2_v3!AM71&lt;&gt;"", Format_SP2_v3!AM71, "")</f>
        <v/>
      </c>
      <c r="AN72" t="str">
        <f ca="1">IF(Format_SP2_v3!AN71&lt;&gt;"", Format_SP2_v3!AN71, "")</f>
        <v/>
      </c>
    </row>
    <row r="73" spans="1:40" ht="16">
      <c r="A73" s="16" t="str">
        <f ca="1">IF(ROW()=4, Format_SP2_v3!A72, IF(ROW()&gt;MAX(Format_SP2_v3!$BC:$BC)+1, INDIRECT("Format_SP3_v2!" &amp; ADDRESS(ROW()-MAX(Format_SP2_v3!$BC:$BC)-1, COLUMN(), 4)), ""))</f>
        <v/>
      </c>
      <c r="B73" s="15" t="str">
        <f ca="1">IF(ROW()&gt;MAX(Format_SP2_v3!$BC:$BC)+1, INDIRECT("Format_SP3_v2!" &amp; ADDRESS(ROW()-MAX(Format_SP2_v3!$BC:$BC)-1, COLUMN(), 4)), "")</f>
        <v/>
      </c>
      <c r="C73" s="15" t="str">
        <f ca="1">IF(Format_SP2_v3!C72&lt;&gt;"", Format_SP2_v3!C72, "")</f>
        <v/>
      </c>
      <c r="D73" s="15" t="str">
        <f ca="1">IF(Format_SP2_v3!D72&lt;&gt;"", Format_SP2_v3!D72, "")</f>
        <v/>
      </c>
      <c r="E73" s="15" t="str">
        <f ca="1">IF(Format_SP2_v3!E72&lt;&gt;"", Format_SP2_v3!E72, "")</f>
        <v>Sub Phase</v>
      </c>
      <c r="F73" s="15" t="str">
        <f ca="1">IF(Format_SP2_v3!F72&lt;&gt;"", Format_SP2_v3!F72, "")</f>
        <v/>
      </c>
      <c r="G73" s="15" t="str">
        <f ca="1">IF(Format_SP2_v3!G72&lt;&gt;"", Format_SP2_v3!G72, "")</f>
        <v/>
      </c>
      <c r="H73" s="15" t="str">
        <f ca="1">IF(Format_SP2_v3!H72&lt;&gt;"", Format_SP2_v3!H72, "")</f>
        <v>CSF (Pediatrics) Studies for Encephalitis / Meningitis (Module)</v>
      </c>
      <c r="I73" s="15" t="str">
        <f ca="1">IF(Format_SP2_v3!I72&lt;&gt;"", Format_SP2_v3!I72, "")</f>
        <v/>
      </c>
      <c r="J73" s="15" t="str">
        <f ca="1">IF(Format_SP2_v3!J72&lt;&gt;"", Format_SP2_v3!J72, "")</f>
        <v/>
      </c>
      <c r="K73" s="15" t="str">
        <f ca="1">IF(Format_SP2_v3!K72&lt;&gt;"", Format_SP2_v3!K72, "")</f>
        <v/>
      </c>
      <c r="L73" s="15" t="str">
        <f ca="1">IF(Format_SP2_v3!L72&lt;&gt;"", Format_SP2_v3!L72, "")</f>
        <v/>
      </c>
      <c r="M73" s="15" t="str">
        <f ca="1">IF(Format_SP2_v3!M72&lt;&gt;"", Format_SP2_v3!M72, "")</f>
        <v/>
      </c>
      <c r="N73" s="15" t="str">
        <f ca="1">IF(Format_SP2_v3!N72&lt;&gt;"", Format_SP2_v3!N72, "")</f>
        <v/>
      </c>
      <c r="O73" s="15" t="str">
        <f ca="1">IF(Format_SP2_v3!O72&lt;&gt;"", Format_SP2_v3!O72, "")</f>
        <v/>
      </c>
      <c r="P73" s="15" t="str">
        <f ca="1">IF(Format_SP2_v3!P72&lt;&gt;"", Format_SP2_v3!P72, "")</f>
        <v/>
      </c>
      <c r="Q73" s="15" t="str">
        <f ca="1">IF(Format_SP2_v3!Q72&lt;&gt;"", Format_SP2_v3!Q72, "")</f>
        <v/>
      </c>
      <c r="R73" s="15" t="str">
        <f ca="1">IF(Format_SP2_v3!R72&lt;&gt;"", Format_SP2_v3!R72, "")</f>
        <v/>
      </c>
      <c r="S73" s="15" t="str">
        <f ca="1">IF(Format_SP2_v3!S72&lt;&gt;"", Format_SP2_v3!S72, "")</f>
        <v/>
      </c>
      <c r="T73" s="15" t="str">
        <f ca="1">IF(Format_SP2_v3!T72&lt;&gt;"", Format_SP2_v3!T72, "")</f>
        <v/>
      </c>
      <c r="U73" s="15" t="str">
        <f ca="1">IF(Format_SP2_v3!U72&lt;&gt;"", Format_SP2_v3!U72, "")</f>
        <v/>
      </c>
      <c r="V73" s="15" t="str">
        <f ca="1">IF(Format_SP2_v3!V72&lt;&gt;"", Format_SP2_v3!V72, "")</f>
        <v/>
      </c>
      <c r="W73" s="15" t="str">
        <f ca="1">IF(Format_SP2_v3!W72&lt;&gt;"", Format_SP2_v3!W72, "")</f>
        <v/>
      </c>
      <c r="X73" s="15" t="str">
        <f ca="1">IF(Format_SP2_v3!X72&lt;&gt;"", Format_SP2_v3!X72, "")</f>
        <v/>
      </c>
      <c r="Y73" s="15" t="str">
        <f ca="1">IF(Format_SP2_v3!Y72&lt;&gt;"", Format_SP2_v3!Y72, "")</f>
        <v/>
      </c>
      <c r="Z73" s="15" t="str">
        <f ca="1">IF(Format_SP2_v3!Z72&lt;&gt;"", Format_SP2_v3!Z72, "")</f>
        <v/>
      </c>
      <c r="AA73" s="15" t="str">
        <f ca="1">IF(Format_SP2_v3!AA72&lt;&gt;"", Format_SP2_v3!AA72, "")</f>
        <v/>
      </c>
      <c r="AB73" s="15" t="str">
        <f ca="1">IF(Format_SP2_v3!AB72&lt;&gt;"", Format_SP2_v3!AB72, "")</f>
        <v/>
      </c>
      <c r="AC73" s="15" t="str">
        <f ca="1">IF(Format_SP2_v3!AC72&lt;&gt;"", Format_SP2_v3!AC72, "")</f>
        <v/>
      </c>
      <c r="AD73" s="15" t="str">
        <f ca="1">IF(Format_SP2_v3!AD72&lt;&gt;"", Format_SP2_v3!AD72, "")</f>
        <v/>
      </c>
      <c r="AE73" s="15" t="str">
        <f ca="1">IF(Format_SP2_v3!AE72&lt;&gt;"", Format_SP2_v3!AE72, "")</f>
        <v/>
      </c>
      <c r="AF73" s="15" t="str">
        <f ca="1">IF(Format_SP2_v3!AF72&lt;&gt;"", Format_SP2_v3!AF72, "")</f>
        <v/>
      </c>
      <c r="AG73" s="15" t="str">
        <f ca="1">IF(Format_SP2_v3!AG72&lt;&gt;"", Format_SP2_v3!AG72, "")</f>
        <v/>
      </c>
      <c r="AH73" s="15" t="str">
        <f ca="1">IF(Format_SP2_v3!AH72&lt;&gt;"", Format_SP2_v3!AH72, "")</f>
        <v/>
      </c>
      <c r="AI73" s="15" t="str">
        <f ca="1">IF(Format_SP2_v3!AI72&lt;&gt;"", Format_SP2_v3!AI72, "")</f>
        <v/>
      </c>
      <c r="AJ73" s="15" t="str">
        <f ca="1">IF(Format_SP2_v3!AJ72&lt;&gt;"", Format_SP2_v3!AJ72, "")</f>
        <v/>
      </c>
      <c r="AK73" s="15" t="str">
        <f ca="1">IF(Format_SP2_v3!AK72&lt;&gt;"", Format_SP2_v3!AK72, "")</f>
        <v/>
      </c>
      <c r="AL73" s="15" t="str">
        <f ca="1">IF(Format_SP2_v3!AL72&lt;&gt;"", Format_SP2_v3!AL72, "")</f>
        <v/>
      </c>
      <c r="AM73" s="15" t="str">
        <f ca="1">IF(Format_SP2_v3!AM72&lt;&gt;"", Format_SP2_v3!AM72, "")</f>
        <v/>
      </c>
      <c r="AN73" t="str">
        <f ca="1">IF(Format_SP2_v3!AN72&lt;&gt;"", Format_SP2_v3!AN72, "")</f>
        <v/>
      </c>
    </row>
    <row r="74" spans="1:40" ht="16">
      <c r="A74" s="16" t="str">
        <f ca="1">IF(ROW()=4, Format_SP2_v3!A73, IF(ROW()&gt;MAX(Format_SP2_v3!$BC:$BC)+1, INDIRECT("Format_SP3_v2!" &amp; ADDRESS(ROW()-MAX(Format_SP2_v3!$BC:$BC)-1, COLUMN(), 4)), ""))</f>
        <v/>
      </c>
      <c r="B74" s="15" t="str">
        <f ca="1">IF(ROW()&gt;MAX(Format_SP2_v3!$BC:$BC)+1, INDIRECT("Format_SP3_v2!" &amp; ADDRESS(ROW()-MAX(Format_SP2_v3!$BC:$BC)-1, COLUMN(), 4)), "")</f>
        <v/>
      </c>
      <c r="C74" s="15" t="str">
        <f ca="1">IF(Format_SP2_v3!C73&lt;&gt;"", Format_SP2_v3!C73, "")</f>
        <v/>
      </c>
      <c r="D74" s="15" t="str">
        <f ca="1">IF(Format_SP2_v3!D73&lt;&gt;"", Format_SP2_v3!D73, "")</f>
        <v>Virology</v>
      </c>
      <c r="E74" s="15" t="str">
        <f ca="1">IF(Format_SP2_v3!E73&lt;&gt;"", Format_SP2_v3!E73, "")</f>
        <v/>
      </c>
      <c r="F74" s="15" t="str">
        <f ca="1">IF(Format_SP2_v3!F73&lt;&gt;"", Format_SP2_v3!F73, "")</f>
        <v/>
      </c>
      <c r="G74" s="15" t="str">
        <f ca="1">IF(Format_SP2_v3!G73&lt;&gt;"", Format_SP2_v3!G73, "")</f>
        <v/>
      </c>
      <c r="H74" s="15" t="str">
        <f ca="1">IF(Format_SP2_v3!H73&lt;&gt;"", Format_SP2_v3!H73, "")</f>
        <v/>
      </c>
      <c r="I74" s="15" t="str">
        <f ca="1">IF(Format_SP2_v3!I73&lt;&gt;"", Format_SP2_v3!I73, "")</f>
        <v/>
      </c>
      <c r="J74" s="15" t="str">
        <f ca="1">IF(Format_SP2_v3!J73&lt;&gt;"", Format_SP2_v3!J73, "")</f>
        <v/>
      </c>
      <c r="K74" s="15" t="str">
        <f ca="1">IF(Format_SP2_v3!K73&lt;&gt;"", Format_SP2_v3!K73, "")</f>
        <v/>
      </c>
      <c r="L74" s="15" t="str">
        <f ca="1">IF(Format_SP2_v3!L73&lt;&gt;"", Format_SP2_v3!L73, "")</f>
        <v/>
      </c>
      <c r="M74" s="15" t="str">
        <f ca="1">IF(Format_SP2_v3!M73&lt;&gt;"", Format_SP2_v3!M73, "")</f>
        <v/>
      </c>
      <c r="N74" s="15" t="str">
        <f ca="1">IF(Format_SP2_v3!N73&lt;&gt;"", Format_SP2_v3!N73, "")</f>
        <v/>
      </c>
      <c r="O74" s="15" t="str">
        <f ca="1">IF(Format_SP2_v3!O73&lt;&gt;"", Format_SP2_v3!O73, "")</f>
        <v/>
      </c>
      <c r="P74" s="15" t="str">
        <f ca="1">IF(Format_SP2_v3!P73&lt;&gt;"", Format_SP2_v3!P73, "")</f>
        <v/>
      </c>
      <c r="Q74" s="15" t="str">
        <f ca="1">IF(Format_SP2_v3!Q73&lt;&gt;"", Format_SP2_v3!Q73, "")</f>
        <v/>
      </c>
      <c r="R74" s="15" t="str">
        <f ca="1">IF(Format_SP2_v3!R73&lt;&gt;"", Format_SP2_v3!R73, "")</f>
        <v/>
      </c>
      <c r="S74" s="15" t="str">
        <f ca="1">IF(Format_SP2_v3!S73&lt;&gt;"", Format_SP2_v3!S73, "")</f>
        <v/>
      </c>
      <c r="T74" s="15" t="str">
        <f ca="1">IF(Format_SP2_v3!T73&lt;&gt;"", Format_SP2_v3!T73, "")</f>
        <v/>
      </c>
      <c r="U74" s="15" t="str">
        <f ca="1">IF(Format_SP2_v3!U73&lt;&gt;"", Format_SP2_v3!U73, "")</f>
        <v/>
      </c>
      <c r="V74" s="15" t="str">
        <f ca="1">IF(Format_SP2_v3!V73&lt;&gt;"", Format_SP2_v3!V73, "")</f>
        <v/>
      </c>
      <c r="W74" s="15" t="str">
        <f ca="1">IF(Format_SP2_v3!W73&lt;&gt;"", Format_SP2_v3!W73, "")</f>
        <v/>
      </c>
      <c r="X74" s="15" t="str">
        <f ca="1">IF(Format_SP2_v3!X73&lt;&gt;"", Format_SP2_v3!X73, "")</f>
        <v/>
      </c>
      <c r="Y74" s="15" t="str">
        <f ca="1">IF(Format_SP2_v3!Y73&lt;&gt;"", Format_SP2_v3!Y73, "")</f>
        <v/>
      </c>
      <c r="Z74" s="15" t="str">
        <f ca="1">IF(Format_SP2_v3!Z73&lt;&gt;"", Format_SP2_v3!Z73, "")</f>
        <v/>
      </c>
      <c r="AA74" s="15" t="str">
        <f ca="1">IF(Format_SP2_v3!AA73&lt;&gt;"", Format_SP2_v3!AA73, "")</f>
        <v/>
      </c>
      <c r="AB74" s="15" t="str">
        <f ca="1">IF(Format_SP2_v3!AB73&lt;&gt;"", Format_SP2_v3!AB73, "")</f>
        <v/>
      </c>
      <c r="AC74" s="15" t="str">
        <f ca="1">IF(Format_SP2_v3!AC73&lt;&gt;"", Format_SP2_v3!AC73, "")</f>
        <v/>
      </c>
      <c r="AD74" s="15" t="str">
        <f ca="1">IF(Format_SP2_v3!AD73&lt;&gt;"", Format_SP2_v3!AD73, "")</f>
        <v/>
      </c>
      <c r="AE74" s="15" t="str">
        <f ca="1">IF(Format_SP2_v3!AE73&lt;&gt;"", Format_SP2_v3!AE73, "")</f>
        <v/>
      </c>
      <c r="AF74" s="15" t="str">
        <f ca="1">IF(Format_SP2_v3!AF73&lt;&gt;"", Format_SP2_v3!AF73, "")</f>
        <v/>
      </c>
      <c r="AG74" s="15" t="str">
        <f ca="1">IF(Format_SP2_v3!AG73&lt;&gt;"", Format_SP2_v3!AG73, "")</f>
        <v/>
      </c>
      <c r="AH74" s="15" t="str">
        <f ca="1">IF(Format_SP2_v3!AH73&lt;&gt;"", Format_SP2_v3!AH73, "")</f>
        <v/>
      </c>
      <c r="AI74" s="15" t="str">
        <f ca="1">IF(Format_SP2_v3!AI73&lt;&gt;"", Format_SP2_v3!AI73, "")</f>
        <v/>
      </c>
      <c r="AJ74" s="15" t="str">
        <f ca="1">IF(Format_SP2_v3!AJ73&lt;&gt;"", Format_SP2_v3!AJ73, "")</f>
        <v/>
      </c>
      <c r="AK74" s="15" t="str">
        <f ca="1">IF(Format_SP2_v3!AK73&lt;&gt;"", Format_SP2_v3!AK73, "")</f>
        <v/>
      </c>
      <c r="AL74" s="15" t="str">
        <f ca="1">IF(Format_SP2_v3!AL73&lt;&gt;"", Format_SP2_v3!AL73, "")</f>
        <v/>
      </c>
      <c r="AM74" s="15" t="str">
        <f ca="1">IF(Format_SP2_v3!AM73&lt;&gt;"", Format_SP2_v3!AM73, "")</f>
        <v/>
      </c>
      <c r="AN74" t="str">
        <f ca="1">IF(Format_SP2_v3!AN73&lt;&gt;"", Format_SP2_v3!AN73, "")</f>
        <v/>
      </c>
    </row>
    <row r="75" spans="1:40" ht="16">
      <c r="A75" s="16" t="str">
        <f ca="1">IF(ROW()=4, Format_SP2_v3!A74, IF(ROW()&gt;MAX(Format_SP2_v3!$BC:$BC)+1, INDIRECT("Format_SP3_v2!" &amp; ADDRESS(ROW()-MAX(Format_SP2_v3!$BC:$BC)-1, COLUMN(), 4)), ""))</f>
        <v/>
      </c>
      <c r="B75" s="15" t="str">
        <f ca="1">IF(ROW()&gt;MAX(Format_SP2_v3!$BC:$BC)+1, INDIRECT("Format_SP3_v2!" &amp; ADDRESS(ROW()-MAX(Format_SP2_v3!$BC:$BC)-1, COLUMN(), 4)), "")</f>
        <v/>
      </c>
      <c r="C75" s="15" t="str">
        <f ca="1">IF(Format_SP2_v3!C74&lt;&gt;"", Format_SP2_v3!C74, "")</f>
        <v/>
      </c>
      <c r="D75" s="15" t="str">
        <f ca="1">IF(Format_SP2_v3!D74&lt;&gt;"", Format_SP2_v3!D74, "")</f>
        <v/>
      </c>
      <c r="E75" s="15" t="str">
        <f ca="1">IF(Format_SP2_v3!E74&lt;&gt;"", Format_SP2_v3!E74, "")</f>
        <v>Order</v>
      </c>
      <c r="F75" s="15" t="str">
        <f ca="1">IF(Format_SP2_v3!F74&lt;&gt;"", Format_SP2_v3!F74, "")</f>
        <v/>
      </c>
      <c r="G75" s="15" t="str">
        <f ca="1">IF(Format_SP2_v3!G74&lt;&gt;"", Format_SP2_v3!G74, "")</f>
        <v/>
      </c>
      <c r="H75" s="15" t="str">
        <f ca="1">IF(Format_SP2_v3!H74&lt;&gt;"", Format_SP2_v3!H74, "")</f>
        <v>Influenza A/B and RSV NAT</v>
      </c>
      <c r="I75" s="15" t="str">
        <f ca="1">IF(Format_SP2_v3!I74&lt;&gt;"", Format_SP2_v3!I74, "")</f>
        <v/>
      </c>
      <c r="J75" s="15" t="str">
        <f ca="1">IF(Format_SP2_v3!J74&lt;&gt;"", Format_SP2_v3!J74, "")</f>
        <v>Nasopharyngeal Flocked Swab, Urgent, Collection: T;N, once</v>
      </c>
      <c r="K75" s="15" t="str">
        <f ca="1">IF(Format_SP2_v3!K74&lt;&gt;"", Format_SP2_v3!K74, "")</f>
        <v/>
      </c>
      <c r="L75" s="15" t="str">
        <f ca="1">IF(Format_SP2_v3!L74&lt;&gt;"", Format_SP2_v3!L74, "")</f>
        <v>X</v>
      </c>
      <c r="M75" s="15" t="str">
        <f ca="1">IF(Format_SP2_v3!M74&lt;&gt;"", Format_SP2_v3!M74, "")</f>
        <v/>
      </c>
      <c r="N75" s="15" t="str">
        <f ca="1">IF(Format_SP2_v3!N74&lt;&gt;"", Format_SP2_v3!N74, "")</f>
        <v/>
      </c>
      <c r="O75" s="15" t="str">
        <f ca="1">IF(Format_SP2_v3!O74&lt;&gt;"", Format_SP2_v3!O74, "")</f>
        <v/>
      </c>
      <c r="P75" s="15" t="str">
        <f ca="1">IF(Format_SP2_v3!P74&lt;&gt;"", Format_SP2_v3!P74, "")</f>
        <v/>
      </c>
      <c r="Q75" s="15" t="str">
        <f ca="1">IF(Format_SP2_v3!Q74&lt;&gt;"", Format_SP2_v3!Q74, "")</f>
        <v/>
      </c>
      <c r="R75" s="15" t="str">
        <f ca="1">IF(Format_SP2_v3!R74&lt;&gt;"", Format_SP2_v3!R74, "")</f>
        <v/>
      </c>
      <c r="S75" s="15" t="str">
        <f ca="1">IF(Format_SP2_v3!S74&lt;&gt;"", Format_SP2_v3!S74, "")</f>
        <v/>
      </c>
      <c r="T75" s="15" t="str">
        <f ca="1">IF(Format_SP2_v3!T74&lt;&gt;"", Format_SP2_v3!T74, "")</f>
        <v/>
      </c>
      <c r="U75" s="15" t="str">
        <f ca="1">IF(Format_SP2_v3!U74&lt;&gt;"", Format_SP2_v3!U74, "")</f>
        <v/>
      </c>
      <c r="V75" s="15" t="str">
        <f ca="1">IF(Format_SP2_v3!V74&lt;&gt;"", Format_SP2_v3!V74, "")</f>
        <v/>
      </c>
      <c r="W75" s="15" t="str">
        <f ca="1">IF(Format_SP2_v3!W74&lt;&gt;"", Format_SP2_v3!W74, "")</f>
        <v/>
      </c>
      <c r="X75" s="15" t="str">
        <f ca="1">IF(Format_SP2_v3!X74&lt;&gt;"", Format_SP2_v3!X74, "")</f>
        <v>once</v>
      </c>
      <c r="Y75" s="15" t="str">
        <f ca="1">IF(Format_SP2_v3!Y74&lt;&gt;"", Format_SP2_v3!Y74, "")</f>
        <v/>
      </c>
      <c r="Z75" s="15" t="str">
        <f ca="1">IF(Format_SP2_v3!Z74&lt;&gt;"", Format_SP2_v3!Z74, "")</f>
        <v/>
      </c>
      <c r="AA75" s="15" t="str">
        <f ca="1">IF(Format_SP2_v3!AA74&lt;&gt;"", Format_SP2_v3!AA74, "")</f>
        <v/>
      </c>
      <c r="AB75" s="15" t="str">
        <f ca="1">IF(Format_SP2_v3!AB74&lt;&gt;"", Format_SP2_v3!AB74, "")</f>
        <v/>
      </c>
      <c r="AC75" s="15" t="str">
        <f ca="1">IF(Format_SP2_v3!AC74&lt;&gt;"", Format_SP2_v3!AC74, "")</f>
        <v/>
      </c>
      <c r="AD75" s="15" t="str">
        <f ca="1">IF(Format_SP2_v3!AD74&lt;&gt;"", Format_SP2_v3!AD74, "")</f>
        <v/>
      </c>
      <c r="AE75" s="15" t="str">
        <f ca="1">IF(Format_SP2_v3!AE74&lt;&gt;"", Format_SP2_v3!AE74, "")</f>
        <v/>
      </c>
      <c r="AF75" s="15" t="str">
        <f ca="1">IF(Format_SP2_v3!AF74&lt;&gt;"", Format_SP2_v3!AF74, "")</f>
        <v/>
      </c>
      <c r="AG75" s="15" t="str">
        <f ca="1">IF(Format_SP2_v3!AG74&lt;&gt;"", Format_SP2_v3!AG74, "")</f>
        <v/>
      </c>
      <c r="AH75" s="15" t="str">
        <f ca="1">IF(Format_SP2_v3!AH74&lt;&gt;"", Format_SP2_v3!AH74, "")</f>
        <v/>
      </c>
      <c r="AI75" s="15" t="str">
        <f ca="1">IF(Format_SP2_v3!AI74&lt;&gt;"", Format_SP2_v3!AI74, "")</f>
        <v/>
      </c>
      <c r="AJ75" s="15" t="str">
        <f ca="1">IF(Format_SP2_v3!AJ74&lt;&gt;"", Format_SP2_v3!AJ74, "")</f>
        <v/>
      </c>
      <c r="AK75" s="15" t="str">
        <f ca="1">IF(Format_SP2_v3!AK74&lt;&gt;"", Format_SP2_v3!AK74, "")</f>
        <v/>
      </c>
      <c r="AL75" s="15" t="str">
        <f ca="1">IF(Format_SP2_v3!AL74&lt;&gt;"", Format_SP2_v3!AL74, "")</f>
        <v/>
      </c>
      <c r="AM75" s="15" t="str">
        <f ca="1">IF(Format_SP2_v3!AM74&lt;&gt;"", Format_SP2_v3!AM74, "")</f>
        <v/>
      </c>
      <c r="AN75" t="str">
        <f ca="1">IF(Format_SP2_v3!AN74&lt;&gt;"", Format_SP2_v3!AN74, "")</f>
        <v/>
      </c>
    </row>
    <row r="76" spans="1:40" ht="16">
      <c r="A76" s="16" t="str">
        <f ca="1">IF(ROW()=4, Format_SP2_v3!A75, IF(ROW()&gt;MAX(Format_SP2_v3!$BC:$BC)+1, INDIRECT("Format_SP3_v2!" &amp; ADDRESS(ROW()-MAX(Format_SP2_v3!$BC:$BC)-1, COLUMN(), 4)), ""))</f>
        <v/>
      </c>
      <c r="B76" s="15" t="str">
        <f ca="1">IF(ROW()&gt;MAX(Format_SP2_v3!$BC:$BC)+1, INDIRECT("Format_SP3_v2!" &amp; ADDRESS(ROW()-MAX(Format_SP2_v3!$BC:$BC)-1, COLUMN(), 4)), "")</f>
        <v/>
      </c>
      <c r="C76" s="15" t="str">
        <f ca="1">IF(Format_SP2_v3!C75&lt;&gt;"", Format_SP2_v3!C75, "")</f>
        <v/>
      </c>
      <c r="D76" s="15" t="str">
        <f ca="1">IF(Format_SP2_v3!D75&lt;&gt;"", Format_SP2_v3!D75, "")</f>
        <v/>
      </c>
      <c r="E76" s="15" t="str">
        <f ca="1">IF(Format_SP2_v3!E75&lt;&gt;"", Format_SP2_v3!E75, "")</f>
        <v/>
      </c>
      <c r="F76" s="15" t="str">
        <f ca="1">IF(Format_SP2_v3!F75&lt;&gt;"", Format_SP2_v3!F75, "")</f>
        <v/>
      </c>
      <c r="G76" s="15" t="str">
        <f ca="1">IF(Format_SP2_v3!G75&lt;&gt;"", Format_SP2_v3!G75, "")</f>
        <v/>
      </c>
      <c r="H76" s="15" t="str">
        <f ca="1">IF(Format_SP2_v3!H75&lt;&gt;"", Format_SP2_v3!H75, "")</f>
        <v/>
      </c>
      <c r="I76" s="15" t="str">
        <f ca="1">IF(Format_SP2_v3!I75&lt;&gt;"", Format_SP2_v3!I75, "")</f>
        <v/>
      </c>
      <c r="J76" s="15" t="str">
        <f ca="1">IF(Format_SP2_v3!J75&lt;&gt;"", Format_SP2_v3!J75, "")</f>
        <v>Nasopharyngeal washings, Urgent, Collection: T;N, once</v>
      </c>
      <c r="K76" s="15" t="str">
        <f ca="1">IF(Format_SP2_v3!K75&lt;&gt;"", Format_SP2_v3!K75, "")</f>
        <v/>
      </c>
      <c r="L76" s="15" t="str">
        <f ca="1">IF(Format_SP2_v3!L75&lt;&gt;"", Format_SP2_v3!L75, "")</f>
        <v/>
      </c>
      <c r="M76" s="15" t="str">
        <f ca="1">IF(Format_SP2_v3!M75&lt;&gt;"", Format_SP2_v3!M75, "")</f>
        <v/>
      </c>
      <c r="N76" s="15" t="str">
        <f ca="1">IF(Format_SP2_v3!N75&lt;&gt;"", Format_SP2_v3!N75, "")</f>
        <v/>
      </c>
      <c r="O76" s="15" t="str">
        <f ca="1">IF(Format_SP2_v3!O75&lt;&gt;"", Format_SP2_v3!O75, "")</f>
        <v/>
      </c>
      <c r="P76" s="15" t="str">
        <f ca="1">IF(Format_SP2_v3!P75&lt;&gt;"", Format_SP2_v3!P75, "")</f>
        <v/>
      </c>
      <c r="Q76" s="15" t="str">
        <f ca="1">IF(Format_SP2_v3!Q75&lt;&gt;"", Format_SP2_v3!Q75, "")</f>
        <v/>
      </c>
      <c r="R76" s="15" t="str">
        <f ca="1">IF(Format_SP2_v3!R75&lt;&gt;"", Format_SP2_v3!R75, "")</f>
        <v/>
      </c>
      <c r="S76" s="15" t="str">
        <f ca="1">IF(Format_SP2_v3!S75&lt;&gt;"", Format_SP2_v3!S75, "")</f>
        <v/>
      </c>
      <c r="T76" s="15" t="str">
        <f ca="1">IF(Format_SP2_v3!T75&lt;&gt;"", Format_SP2_v3!T75, "")</f>
        <v/>
      </c>
      <c r="U76" s="15" t="str">
        <f ca="1">IF(Format_SP2_v3!U75&lt;&gt;"", Format_SP2_v3!U75, "")</f>
        <v/>
      </c>
      <c r="V76" s="15" t="str">
        <f ca="1">IF(Format_SP2_v3!V75&lt;&gt;"", Format_SP2_v3!V75, "")</f>
        <v/>
      </c>
      <c r="W76" s="15" t="str">
        <f ca="1">IF(Format_SP2_v3!W75&lt;&gt;"", Format_SP2_v3!W75, "")</f>
        <v/>
      </c>
      <c r="X76" s="15" t="str">
        <f ca="1">IF(Format_SP2_v3!X75&lt;&gt;"", Format_SP2_v3!X75, "")</f>
        <v>once</v>
      </c>
      <c r="Y76" s="15" t="str">
        <f ca="1">IF(Format_SP2_v3!Y75&lt;&gt;"", Format_SP2_v3!Y75, "")</f>
        <v/>
      </c>
      <c r="Z76" s="15" t="str">
        <f ca="1">IF(Format_SP2_v3!Z75&lt;&gt;"", Format_SP2_v3!Z75, "")</f>
        <v/>
      </c>
      <c r="AA76" s="15" t="str">
        <f ca="1">IF(Format_SP2_v3!AA75&lt;&gt;"", Format_SP2_v3!AA75, "")</f>
        <v/>
      </c>
      <c r="AB76" s="15" t="str">
        <f ca="1">IF(Format_SP2_v3!AB75&lt;&gt;"", Format_SP2_v3!AB75, "")</f>
        <v/>
      </c>
      <c r="AC76" s="15" t="str">
        <f ca="1">IF(Format_SP2_v3!AC75&lt;&gt;"", Format_SP2_v3!AC75, "")</f>
        <v/>
      </c>
      <c r="AD76" s="15" t="str">
        <f ca="1">IF(Format_SP2_v3!AD75&lt;&gt;"", Format_SP2_v3!AD75, "")</f>
        <v/>
      </c>
      <c r="AE76" s="15" t="str">
        <f ca="1">IF(Format_SP2_v3!AE75&lt;&gt;"", Format_SP2_v3!AE75, "")</f>
        <v/>
      </c>
      <c r="AF76" s="15" t="str">
        <f ca="1">IF(Format_SP2_v3!AF75&lt;&gt;"", Format_SP2_v3!AF75, "")</f>
        <v/>
      </c>
      <c r="AG76" s="15" t="str">
        <f ca="1">IF(Format_SP2_v3!AG75&lt;&gt;"", Format_SP2_v3!AG75, "")</f>
        <v/>
      </c>
      <c r="AH76" s="15" t="str">
        <f ca="1">IF(Format_SP2_v3!AH75&lt;&gt;"", Format_SP2_v3!AH75, "")</f>
        <v/>
      </c>
      <c r="AI76" s="15" t="str">
        <f ca="1">IF(Format_SP2_v3!AI75&lt;&gt;"", Format_SP2_v3!AI75, "")</f>
        <v/>
      </c>
      <c r="AJ76" s="15" t="str">
        <f ca="1">IF(Format_SP2_v3!AJ75&lt;&gt;"", Format_SP2_v3!AJ75, "")</f>
        <v/>
      </c>
      <c r="AK76" s="15" t="str">
        <f ca="1">IF(Format_SP2_v3!AK75&lt;&gt;"", Format_SP2_v3!AK75, "")</f>
        <v/>
      </c>
      <c r="AL76" s="15" t="str">
        <f ca="1">IF(Format_SP2_v3!AL75&lt;&gt;"", Format_SP2_v3!AL75, "")</f>
        <v/>
      </c>
      <c r="AM76" s="15" t="str">
        <f ca="1">IF(Format_SP2_v3!AM75&lt;&gt;"", Format_SP2_v3!AM75, "")</f>
        <v/>
      </c>
      <c r="AN76" t="str">
        <f ca="1">IF(Format_SP2_v3!AN75&lt;&gt;"", Format_SP2_v3!AN75, "")</f>
        <v/>
      </c>
    </row>
    <row r="77" spans="1:40" ht="16">
      <c r="A77" s="16" t="str">
        <f ca="1">IF(ROW()=4, Format_SP2_v3!A76, IF(ROW()&gt;MAX(Format_SP2_v3!$BC:$BC)+1, INDIRECT("Format_SP3_v2!" &amp; ADDRESS(ROW()-MAX(Format_SP2_v3!$BC:$BC)-1, COLUMN(), 4)), ""))</f>
        <v/>
      </c>
      <c r="B77" s="15" t="str">
        <f ca="1">IF(ROW()&gt;MAX(Format_SP2_v3!$BC:$BC)+1, INDIRECT("Format_SP3_v2!" &amp; ADDRESS(ROW()-MAX(Format_SP2_v3!$BC:$BC)-1, COLUMN(), 4)), "")</f>
        <v/>
      </c>
      <c r="C77" s="15" t="str">
        <f ca="1">IF(Format_SP2_v3!C76&lt;&gt;"", Format_SP2_v3!C76, "")</f>
        <v/>
      </c>
      <c r="D77" s="15" t="str">
        <f ca="1">IF(Format_SP2_v3!D76&lt;&gt;"", Format_SP2_v3!D76, "")</f>
        <v/>
      </c>
      <c r="E77" s="15" t="str">
        <f ca="1">IF(Format_SP2_v3!E76&lt;&gt;"", Format_SP2_v3!E76, "")</f>
        <v>Order</v>
      </c>
      <c r="F77" s="15" t="str">
        <f ca="1">IF(Format_SP2_v3!F76&lt;&gt;"", Format_SP2_v3!F76, "")</f>
        <v/>
      </c>
      <c r="G77" s="15" t="str">
        <f ca="1">IF(Format_SP2_v3!G76&lt;&gt;"", Format_SP2_v3!G76, "")</f>
        <v/>
      </c>
      <c r="H77" s="15" t="str">
        <f ca="1">IF(Format_SP2_v3!H76&lt;&gt;"", Format_SP2_v3!H76, "")</f>
        <v>Influenza A/B and RSV NAT PHC</v>
      </c>
      <c r="I77" s="15" t="str">
        <f ca="1">IF(Format_SP2_v3!I76&lt;&gt;"", Format_SP2_v3!I76, "")</f>
        <v/>
      </c>
      <c r="J77" s="15" t="str">
        <f ca="1">IF(Format_SP2_v3!J76&lt;&gt;"", Format_SP2_v3!J76, "")</f>
        <v>Nasopharyngeal Swab, Urgent, Collection: T;N, once</v>
      </c>
      <c r="K77" s="15" t="str">
        <f ca="1">IF(Format_SP2_v3!K76&lt;&gt;"", Format_SP2_v3!K76, "")</f>
        <v/>
      </c>
      <c r="L77" s="15" t="str">
        <f ca="1">IF(Format_SP2_v3!L76&lt;&gt;"", Format_SP2_v3!L76, "")</f>
        <v>X</v>
      </c>
      <c r="M77" s="15" t="str">
        <f ca="1">IF(Format_SP2_v3!M76&lt;&gt;"", Format_SP2_v3!M76, "")</f>
        <v/>
      </c>
      <c r="N77" s="15" t="str">
        <f ca="1">IF(Format_SP2_v3!N76&lt;&gt;"", Format_SP2_v3!N76, "")</f>
        <v/>
      </c>
      <c r="O77" s="15" t="str">
        <f ca="1">IF(Format_SP2_v3!O76&lt;&gt;"", Format_SP2_v3!O76, "")</f>
        <v/>
      </c>
      <c r="P77" s="15" t="str">
        <f ca="1">IF(Format_SP2_v3!P76&lt;&gt;"", Format_SP2_v3!P76, "")</f>
        <v/>
      </c>
      <c r="Q77" s="15" t="str">
        <f ca="1">IF(Format_SP2_v3!Q76&lt;&gt;"", Format_SP2_v3!Q76, "")</f>
        <v/>
      </c>
      <c r="R77" s="15" t="str">
        <f ca="1">IF(Format_SP2_v3!R76&lt;&gt;"", Format_SP2_v3!R76, "")</f>
        <v/>
      </c>
      <c r="S77" s="15" t="str">
        <f ca="1">IF(Format_SP2_v3!S76&lt;&gt;"", Format_SP2_v3!S76, "")</f>
        <v/>
      </c>
      <c r="T77" s="15" t="str">
        <f ca="1">IF(Format_SP2_v3!T76&lt;&gt;"", Format_SP2_v3!T76, "")</f>
        <v/>
      </c>
      <c r="U77" s="15" t="str">
        <f ca="1">IF(Format_SP2_v3!U76&lt;&gt;"", Format_SP2_v3!U76, "")</f>
        <v/>
      </c>
      <c r="V77" s="15" t="str">
        <f ca="1">IF(Format_SP2_v3!V76&lt;&gt;"", Format_SP2_v3!V76, "")</f>
        <v/>
      </c>
      <c r="W77" s="15" t="str">
        <f ca="1">IF(Format_SP2_v3!W76&lt;&gt;"", Format_SP2_v3!W76, "")</f>
        <v/>
      </c>
      <c r="X77" s="15" t="str">
        <f ca="1">IF(Format_SP2_v3!X76&lt;&gt;"", Format_SP2_v3!X76, "")</f>
        <v>once</v>
      </c>
      <c r="Y77" s="15" t="str">
        <f ca="1">IF(Format_SP2_v3!Y76&lt;&gt;"", Format_SP2_v3!Y76, "")</f>
        <v/>
      </c>
      <c r="Z77" s="15" t="str">
        <f ca="1">IF(Format_SP2_v3!Z76&lt;&gt;"", Format_SP2_v3!Z76, "")</f>
        <v/>
      </c>
      <c r="AA77" s="15" t="str">
        <f ca="1">IF(Format_SP2_v3!AA76&lt;&gt;"", Format_SP2_v3!AA76, "")</f>
        <v/>
      </c>
      <c r="AB77" s="15" t="str">
        <f ca="1">IF(Format_SP2_v3!AB76&lt;&gt;"", Format_SP2_v3!AB76, "")</f>
        <v/>
      </c>
      <c r="AC77" s="15" t="str">
        <f ca="1">IF(Format_SP2_v3!AC76&lt;&gt;"", Format_SP2_v3!AC76, "")</f>
        <v/>
      </c>
      <c r="AD77" s="15" t="str">
        <f ca="1">IF(Format_SP2_v3!AD76&lt;&gt;"", Format_SP2_v3!AD76, "")</f>
        <v/>
      </c>
      <c r="AE77" s="15" t="str">
        <f ca="1">IF(Format_SP2_v3!AE76&lt;&gt;"", Format_SP2_v3!AE76, "")</f>
        <v/>
      </c>
      <c r="AF77" s="15" t="str">
        <f ca="1">IF(Format_SP2_v3!AF76&lt;&gt;"", Format_SP2_v3!AF76, "")</f>
        <v/>
      </c>
      <c r="AG77" s="15" t="str">
        <f ca="1">IF(Format_SP2_v3!AG76&lt;&gt;"", Format_SP2_v3!AG76, "")</f>
        <v/>
      </c>
      <c r="AH77" s="15" t="str">
        <f ca="1">IF(Format_SP2_v3!AH76&lt;&gt;"", Format_SP2_v3!AH76, "")</f>
        <v/>
      </c>
      <c r="AI77" s="15" t="str">
        <f ca="1">IF(Format_SP2_v3!AI76&lt;&gt;"", Format_SP2_v3!AI76, "")</f>
        <v/>
      </c>
      <c r="AJ77" s="15" t="str">
        <f ca="1">IF(Format_SP2_v3!AJ76&lt;&gt;"", Format_SP2_v3!AJ76, "")</f>
        <v/>
      </c>
      <c r="AK77" s="15" t="str">
        <f ca="1">IF(Format_SP2_v3!AK76&lt;&gt;"", Format_SP2_v3!AK76, "")</f>
        <v/>
      </c>
      <c r="AL77" s="15" t="str">
        <f ca="1">IF(Format_SP2_v3!AL76&lt;&gt;"", Format_SP2_v3!AL76, "")</f>
        <v/>
      </c>
      <c r="AM77" s="15" t="str">
        <f ca="1">IF(Format_SP2_v3!AM76&lt;&gt;"", Format_SP2_v3!AM76, "")</f>
        <v/>
      </c>
      <c r="AN77" t="str">
        <f ca="1">IF(Format_SP2_v3!AN76&lt;&gt;"", Format_SP2_v3!AN76, "")</f>
        <v/>
      </c>
    </row>
    <row r="78" spans="1:40" ht="64">
      <c r="A78" s="16" t="str">
        <f ca="1">IF(ROW()=4, Format_SP2_v3!A77, IF(ROW()&gt;MAX(Format_SP2_v3!$BC:$BC)+1, INDIRECT("Format_SP3_v2!" &amp; ADDRESS(ROW()-MAX(Format_SP2_v3!$BC:$BC)-1, COLUMN(), 4)), ""))</f>
        <v/>
      </c>
      <c r="B78" s="15" t="str">
        <f ca="1">IF(ROW()&gt;MAX(Format_SP2_v3!$BC:$BC)+1, INDIRECT("Format_SP3_v2!" &amp; ADDRESS(ROW()-MAX(Format_SP2_v3!$BC:$BC)-1, COLUMN(), 4)), "")</f>
        <v/>
      </c>
      <c r="C78" s="15" t="str">
        <f ca="1">IF(Format_SP2_v3!C77&lt;&gt;"", Format_SP2_v3!C77, "")</f>
        <v/>
      </c>
      <c r="D78" s="15" t="str">
        <f ca="1">IF(Format_SP2_v3!D77&lt;&gt;"", Format_SP2_v3!D77, "")</f>
        <v/>
      </c>
      <c r="E78" s="41" t="str">
        <f ca="1">IF(Format_SP2_v3!E77&lt;&gt;"", Format_SP2_v3!E77, "")</f>
        <v>Note</v>
      </c>
      <c r="F78" s="41" t="str">
        <f ca="1">IF(Format_SP2_v3!F77&lt;&gt;"", Format_SP2_v3!F77, "")</f>
        <v>X</v>
      </c>
      <c r="G78" s="41" t="str">
        <f ca="1">IF(Format_SP2_v3!G77&lt;&gt;"", Format_SP2_v3!G77, "")</f>
        <v/>
      </c>
      <c r="H78" s="41"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s="15" t="str">
        <f ca="1">IF(Format_SP2_v3!I77&lt;&gt;"", Format_SP2_v3!I77, "")</f>
        <v/>
      </c>
      <c r="J78" s="15" t="str">
        <f ca="1">IF(Format_SP2_v3!J77&lt;&gt;"", Format_SP2_v3!J77, "")</f>
        <v/>
      </c>
      <c r="K78" s="15" t="str">
        <f ca="1">IF(Format_SP2_v3!K77&lt;&gt;"", Format_SP2_v3!K77, "")</f>
        <v/>
      </c>
      <c r="L78" s="15" t="str">
        <f ca="1">IF(Format_SP2_v3!L77&lt;&gt;"", Format_SP2_v3!L77, "")</f>
        <v/>
      </c>
      <c r="M78" s="15" t="str">
        <f ca="1">IF(Format_SP2_v3!M77&lt;&gt;"", Format_SP2_v3!M77, "")</f>
        <v/>
      </c>
      <c r="N78" s="15" t="str">
        <f ca="1">IF(Format_SP2_v3!N77&lt;&gt;"", Format_SP2_v3!N77, "")</f>
        <v/>
      </c>
      <c r="O78" s="15" t="str">
        <f ca="1">IF(Format_SP2_v3!O77&lt;&gt;"", Format_SP2_v3!O77, "")</f>
        <v/>
      </c>
      <c r="P78" s="15" t="str">
        <f ca="1">IF(Format_SP2_v3!P77&lt;&gt;"", Format_SP2_v3!P77, "")</f>
        <v/>
      </c>
      <c r="Q78" s="15" t="str">
        <f ca="1">IF(Format_SP2_v3!Q77&lt;&gt;"", Format_SP2_v3!Q77, "")</f>
        <v/>
      </c>
      <c r="R78" s="15" t="str">
        <f ca="1">IF(Format_SP2_v3!R77&lt;&gt;"", Format_SP2_v3!R77, "")</f>
        <v/>
      </c>
      <c r="S78" s="15" t="str">
        <f ca="1">IF(Format_SP2_v3!S77&lt;&gt;"", Format_SP2_v3!S77, "")</f>
        <v/>
      </c>
      <c r="T78" s="15" t="str">
        <f ca="1">IF(Format_SP2_v3!T77&lt;&gt;"", Format_SP2_v3!T77, "")</f>
        <v/>
      </c>
      <c r="U78" s="15" t="str">
        <f ca="1">IF(Format_SP2_v3!U77&lt;&gt;"", Format_SP2_v3!U77, "")</f>
        <v/>
      </c>
      <c r="V78" s="15" t="str">
        <f ca="1">IF(Format_SP2_v3!V77&lt;&gt;"", Format_SP2_v3!V77, "")</f>
        <v/>
      </c>
      <c r="W78" s="15" t="str">
        <f ca="1">IF(Format_SP2_v3!W77&lt;&gt;"", Format_SP2_v3!W77, "")</f>
        <v/>
      </c>
      <c r="X78" s="15" t="str">
        <f ca="1">IF(Format_SP2_v3!X77&lt;&gt;"", Format_SP2_v3!X77, "")</f>
        <v/>
      </c>
      <c r="Y78" s="15" t="str">
        <f ca="1">IF(Format_SP2_v3!Y77&lt;&gt;"", Format_SP2_v3!Y77, "")</f>
        <v/>
      </c>
      <c r="Z78" s="15" t="str">
        <f ca="1">IF(Format_SP2_v3!Z77&lt;&gt;"", Format_SP2_v3!Z77, "")</f>
        <v/>
      </c>
      <c r="AA78" s="15" t="str">
        <f ca="1">IF(Format_SP2_v3!AA77&lt;&gt;"", Format_SP2_v3!AA77, "")</f>
        <v/>
      </c>
      <c r="AB78" s="15" t="str">
        <f ca="1">IF(Format_SP2_v3!AB77&lt;&gt;"", Format_SP2_v3!AB77, "")</f>
        <v/>
      </c>
      <c r="AC78" s="15" t="str">
        <f ca="1">IF(Format_SP2_v3!AC77&lt;&gt;"", Format_SP2_v3!AC77, "")</f>
        <v/>
      </c>
      <c r="AD78" s="15" t="str">
        <f ca="1">IF(Format_SP2_v3!AD77&lt;&gt;"", Format_SP2_v3!AD77, "")</f>
        <v/>
      </c>
      <c r="AE78" s="15" t="str">
        <f ca="1">IF(Format_SP2_v3!AE77&lt;&gt;"", Format_SP2_v3!AE77, "")</f>
        <v/>
      </c>
      <c r="AF78" s="15" t="str">
        <f ca="1">IF(Format_SP2_v3!AF77&lt;&gt;"", Format_SP2_v3!AF77, "")</f>
        <v/>
      </c>
      <c r="AG78" s="15" t="str">
        <f ca="1">IF(Format_SP2_v3!AG77&lt;&gt;"", Format_SP2_v3!AG77, "")</f>
        <v/>
      </c>
      <c r="AH78" s="15" t="str">
        <f ca="1">IF(Format_SP2_v3!AH77&lt;&gt;"", Format_SP2_v3!AH77, "")</f>
        <v/>
      </c>
      <c r="AI78" s="15" t="str">
        <f ca="1">IF(Format_SP2_v3!AI77&lt;&gt;"", Format_SP2_v3!AI77, "")</f>
        <v/>
      </c>
      <c r="AJ78" s="15" t="str">
        <f ca="1">IF(Format_SP2_v3!AJ77&lt;&gt;"", Format_SP2_v3!AJ77, "")</f>
        <v/>
      </c>
      <c r="AK78" s="15" t="str">
        <f ca="1">IF(Format_SP2_v3!AK77&lt;&gt;"", Format_SP2_v3!AK77, "")</f>
        <v/>
      </c>
      <c r="AL78" s="15" t="str">
        <f ca="1">IF(Format_SP2_v3!AL77&lt;&gt;"", Format_SP2_v3!AL77, "")</f>
        <v/>
      </c>
      <c r="AM78" s="15" t="str">
        <f ca="1">IF(Format_SP2_v3!AM77&lt;&gt;"", Format_SP2_v3!AM77, "")</f>
        <v/>
      </c>
      <c r="AN78" t="str">
        <f ca="1">IF(Format_SP2_v3!AN77&lt;&gt;"", Format_SP2_v3!AN77, "")</f>
        <v/>
      </c>
    </row>
    <row r="79" spans="1:40" ht="16">
      <c r="A79" s="16" t="str">
        <f ca="1">IF(ROW()=4, Format_SP2_v3!A78, IF(ROW()&gt;MAX(Format_SP2_v3!$BC:$BC)+1, INDIRECT("Format_SP3_v2!" &amp; ADDRESS(ROW()-MAX(Format_SP2_v3!$BC:$BC)-1, COLUMN(), 4)), ""))</f>
        <v/>
      </c>
      <c r="B79" s="15" t="str">
        <f ca="1">IF(ROW()&gt;MAX(Format_SP2_v3!$BC:$BC)+1, INDIRECT("Format_SP3_v2!" &amp; ADDRESS(ROW()-MAX(Format_SP2_v3!$BC:$BC)-1, COLUMN(), 4)), "")</f>
        <v/>
      </c>
      <c r="C79" s="15" t="str">
        <f ca="1">IF(Format_SP2_v3!C78&lt;&gt;"", Format_SP2_v3!C78, "")</f>
        <v/>
      </c>
      <c r="D79" s="15" t="str">
        <f ca="1">IF(Format_SP2_v3!D78&lt;&gt;"", Format_SP2_v3!D78, "")</f>
        <v/>
      </c>
      <c r="E79" s="15" t="str">
        <f ca="1">IF(Format_SP2_v3!E78&lt;&gt;"", Format_SP2_v3!E78, "")</f>
        <v>Order</v>
      </c>
      <c r="F79" s="15" t="str">
        <f ca="1">IF(Format_SP2_v3!F78&lt;&gt;"", Format_SP2_v3!F78, "")</f>
        <v/>
      </c>
      <c r="G79" s="15" t="str">
        <f ca="1">IF(Format_SP2_v3!G78&lt;&gt;"", Format_SP2_v3!G78, "")</f>
        <v/>
      </c>
      <c r="H79" s="15" t="str">
        <f ca="1">IF(Format_SP2_v3!H78&lt;&gt;"", Format_SP2_v3!H78, "")</f>
        <v>Influenza A/B NAT CWH</v>
      </c>
      <c r="I79" s="15" t="str">
        <f ca="1">IF(Format_SP2_v3!I78&lt;&gt;"", Format_SP2_v3!I78, "")</f>
        <v/>
      </c>
      <c r="J79" s="15" t="str">
        <f ca="1">IF(Format_SP2_v3!J78&lt;&gt;"", Format_SP2_v3!J78, "")</f>
        <v>Nasopharyngeal Flocked Swab, Urgent, Collection: T;N, once</v>
      </c>
      <c r="K79" s="15" t="str">
        <f ca="1">IF(Format_SP2_v3!K78&lt;&gt;"", Format_SP2_v3!K78, "")</f>
        <v/>
      </c>
      <c r="L79" s="15" t="str">
        <f ca="1">IF(Format_SP2_v3!L78&lt;&gt;"", Format_SP2_v3!L78, "")</f>
        <v>X</v>
      </c>
      <c r="M79" s="15" t="str">
        <f ca="1">IF(Format_SP2_v3!M78&lt;&gt;"", Format_SP2_v3!M78, "")</f>
        <v/>
      </c>
      <c r="N79" s="15" t="str">
        <f ca="1">IF(Format_SP2_v3!N78&lt;&gt;"", Format_SP2_v3!N78, "")</f>
        <v/>
      </c>
      <c r="O79" s="15" t="str">
        <f ca="1">IF(Format_SP2_v3!O78&lt;&gt;"", Format_SP2_v3!O78, "")</f>
        <v/>
      </c>
      <c r="P79" s="15" t="str">
        <f ca="1">IF(Format_SP2_v3!P78&lt;&gt;"", Format_SP2_v3!P78, "")</f>
        <v/>
      </c>
      <c r="Q79" s="15" t="str">
        <f ca="1">IF(Format_SP2_v3!Q78&lt;&gt;"", Format_SP2_v3!Q78, "")</f>
        <v/>
      </c>
      <c r="R79" s="15" t="str">
        <f ca="1">IF(Format_SP2_v3!R78&lt;&gt;"", Format_SP2_v3!R78, "")</f>
        <v/>
      </c>
      <c r="S79" s="15" t="str">
        <f ca="1">IF(Format_SP2_v3!S78&lt;&gt;"", Format_SP2_v3!S78, "")</f>
        <v/>
      </c>
      <c r="T79" s="15" t="str">
        <f ca="1">IF(Format_SP2_v3!T78&lt;&gt;"", Format_SP2_v3!T78, "")</f>
        <v/>
      </c>
      <c r="U79" s="15" t="str">
        <f ca="1">IF(Format_SP2_v3!U78&lt;&gt;"", Format_SP2_v3!U78, "")</f>
        <v/>
      </c>
      <c r="V79" s="15" t="str">
        <f ca="1">IF(Format_SP2_v3!V78&lt;&gt;"", Format_SP2_v3!V78, "")</f>
        <v/>
      </c>
      <c r="W79" s="15" t="str">
        <f ca="1">IF(Format_SP2_v3!W78&lt;&gt;"", Format_SP2_v3!W78, "")</f>
        <v/>
      </c>
      <c r="X79" s="15" t="str">
        <f ca="1">IF(Format_SP2_v3!X78&lt;&gt;"", Format_SP2_v3!X78, "")</f>
        <v>once</v>
      </c>
      <c r="Y79" s="15" t="str">
        <f ca="1">IF(Format_SP2_v3!Y78&lt;&gt;"", Format_SP2_v3!Y78, "")</f>
        <v/>
      </c>
      <c r="Z79" s="15" t="str">
        <f ca="1">IF(Format_SP2_v3!Z78&lt;&gt;"", Format_SP2_v3!Z78, "")</f>
        <v/>
      </c>
      <c r="AA79" s="15" t="str">
        <f ca="1">IF(Format_SP2_v3!AA78&lt;&gt;"", Format_SP2_v3!AA78, "")</f>
        <v/>
      </c>
      <c r="AB79" s="15" t="str">
        <f ca="1">IF(Format_SP2_v3!AB78&lt;&gt;"", Format_SP2_v3!AB78, "")</f>
        <v/>
      </c>
      <c r="AC79" s="15" t="str">
        <f ca="1">IF(Format_SP2_v3!AC78&lt;&gt;"", Format_SP2_v3!AC78, "")</f>
        <v/>
      </c>
      <c r="AD79" s="15" t="str">
        <f ca="1">IF(Format_SP2_v3!AD78&lt;&gt;"", Format_SP2_v3!AD78, "")</f>
        <v/>
      </c>
      <c r="AE79" s="15" t="str">
        <f ca="1">IF(Format_SP2_v3!AE78&lt;&gt;"", Format_SP2_v3!AE78, "")</f>
        <v/>
      </c>
      <c r="AF79" s="15" t="str">
        <f ca="1">IF(Format_SP2_v3!AF78&lt;&gt;"", Format_SP2_v3!AF78, "")</f>
        <v/>
      </c>
      <c r="AG79" s="15" t="str">
        <f ca="1">IF(Format_SP2_v3!AG78&lt;&gt;"", Format_SP2_v3!AG78, "")</f>
        <v/>
      </c>
      <c r="AH79" s="15" t="str">
        <f ca="1">IF(Format_SP2_v3!AH78&lt;&gt;"", Format_SP2_v3!AH78, "")</f>
        <v/>
      </c>
      <c r="AI79" s="15" t="str">
        <f ca="1">IF(Format_SP2_v3!AI78&lt;&gt;"", Format_SP2_v3!AI78, "")</f>
        <v/>
      </c>
      <c r="AJ79" s="15" t="str">
        <f ca="1">IF(Format_SP2_v3!AJ78&lt;&gt;"", Format_SP2_v3!AJ78, "")</f>
        <v/>
      </c>
      <c r="AK79" s="15" t="str">
        <f ca="1">IF(Format_SP2_v3!AK78&lt;&gt;"", Format_SP2_v3!AK78, "")</f>
        <v/>
      </c>
      <c r="AL79" s="15" t="str">
        <f ca="1">IF(Format_SP2_v3!AL78&lt;&gt;"", Format_SP2_v3!AL78, "")</f>
        <v/>
      </c>
      <c r="AM79" s="15" t="str">
        <f ca="1">IF(Format_SP2_v3!AM78&lt;&gt;"", Format_SP2_v3!AM78, "")</f>
        <v/>
      </c>
      <c r="AN79" t="str">
        <f ca="1">IF(Format_SP2_v3!AN78&lt;&gt;"", Format_SP2_v3!AN78, "")</f>
        <v/>
      </c>
    </row>
    <row r="80" spans="1:40" ht="16">
      <c r="A80" s="16" t="str">
        <f ca="1">IF(ROW()=4, Format_SP2_v3!A79, IF(ROW()&gt;MAX(Format_SP2_v3!$BC:$BC)+1, INDIRECT("Format_SP3_v2!" &amp; ADDRESS(ROW()-MAX(Format_SP2_v3!$BC:$BC)-1, COLUMN(), 4)), ""))</f>
        <v/>
      </c>
      <c r="B80" s="15" t="str">
        <f ca="1">IF(ROW()&gt;MAX(Format_SP2_v3!$BC:$BC)+1, INDIRECT("Format_SP3_v2!" &amp; ADDRESS(ROW()-MAX(Format_SP2_v3!$BC:$BC)-1, COLUMN(), 4)), "")</f>
        <v/>
      </c>
      <c r="C80" s="15" t="str">
        <f ca="1">IF(Format_SP2_v3!C79&lt;&gt;"", Format_SP2_v3!C79, "")</f>
        <v/>
      </c>
      <c r="D80" s="15" t="str">
        <f ca="1">IF(Format_SP2_v3!D79&lt;&gt;"", Format_SP2_v3!D79, "")</f>
        <v/>
      </c>
      <c r="E80" s="15" t="str">
        <f ca="1">IF(Format_SP2_v3!E79&lt;&gt;"", Format_SP2_v3!E79, "")</f>
        <v/>
      </c>
      <c r="F80" s="15" t="str">
        <f ca="1">IF(Format_SP2_v3!F79&lt;&gt;"", Format_SP2_v3!F79, "")</f>
        <v/>
      </c>
      <c r="G80" s="15" t="str">
        <f ca="1">IF(Format_SP2_v3!G79&lt;&gt;"", Format_SP2_v3!G79, "")</f>
        <v/>
      </c>
      <c r="H80" s="15" t="str">
        <f ca="1">IF(Format_SP2_v3!H79&lt;&gt;"", Format_SP2_v3!H79, "")</f>
        <v/>
      </c>
      <c r="I80" s="15" t="str">
        <f ca="1">IF(Format_SP2_v3!I79&lt;&gt;"", Format_SP2_v3!I79, "")</f>
        <v/>
      </c>
      <c r="J80" s="15" t="str">
        <f ca="1">IF(Format_SP2_v3!J79&lt;&gt;"", Format_SP2_v3!J79, "")</f>
        <v>Nasopharyngeal washings, Urgent, Collection: T;N, once</v>
      </c>
      <c r="K80" s="15" t="str">
        <f ca="1">IF(Format_SP2_v3!K79&lt;&gt;"", Format_SP2_v3!K79, "")</f>
        <v/>
      </c>
      <c r="L80" s="15" t="str">
        <f ca="1">IF(Format_SP2_v3!L79&lt;&gt;"", Format_SP2_v3!L79, "")</f>
        <v/>
      </c>
      <c r="M80" s="15" t="str">
        <f ca="1">IF(Format_SP2_v3!M79&lt;&gt;"", Format_SP2_v3!M79, "")</f>
        <v/>
      </c>
      <c r="N80" s="15" t="str">
        <f ca="1">IF(Format_SP2_v3!N79&lt;&gt;"", Format_SP2_v3!N79, "")</f>
        <v/>
      </c>
      <c r="O80" s="15" t="str">
        <f ca="1">IF(Format_SP2_v3!O79&lt;&gt;"", Format_SP2_v3!O79, "")</f>
        <v/>
      </c>
      <c r="P80" s="15" t="str">
        <f ca="1">IF(Format_SP2_v3!P79&lt;&gt;"", Format_SP2_v3!P79, "")</f>
        <v/>
      </c>
      <c r="Q80" s="15" t="str">
        <f ca="1">IF(Format_SP2_v3!Q79&lt;&gt;"", Format_SP2_v3!Q79, "")</f>
        <v/>
      </c>
      <c r="R80" s="15" t="str">
        <f ca="1">IF(Format_SP2_v3!R79&lt;&gt;"", Format_SP2_v3!R79, "")</f>
        <v/>
      </c>
      <c r="S80" s="15" t="str">
        <f ca="1">IF(Format_SP2_v3!S79&lt;&gt;"", Format_SP2_v3!S79, "")</f>
        <v/>
      </c>
      <c r="T80" s="15" t="str">
        <f ca="1">IF(Format_SP2_v3!T79&lt;&gt;"", Format_SP2_v3!T79, "")</f>
        <v/>
      </c>
      <c r="U80" s="15" t="str">
        <f ca="1">IF(Format_SP2_v3!U79&lt;&gt;"", Format_SP2_v3!U79, "")</f>
        <v/>
      </c>
      <c r="V80" s="15" t="str">
        <f ca="1">IF(Format_SP2_v3!V79&lt;&gt;"", Format_SP2_v3!V79, "")</f>
        <v/>
      </c>
      <c r="W80" s="15" t="str">
        <f ca="1">IF(Format_SP2_v3!W79&lt;&gt;"", Format_SP2_v3!W79, "")</f>
        <v/>
      </c>
      <c r="X80" s="15" t="str">
        <f ca="1">IF(Format_SP2_v3!X79&lt;&gt;"", Format_SP2_v3!X79, "")</f>
        <v>once</v>
      </c>
      <c r="Y80" s="15" t="str">
        <f ca="1">IF(Format_SP2_v3!Y79&lt;&gt;"", Format_SP2_v3!Y79, "")</f>
        <v/>
      </c>
      <c r="Z80" s="15" t="str">
        <f ca="1">IF(Format_SP2_v3!Z79&lt;&gt;"", Format_SP2_v3!Z79, "")</f>
        <v/>
      </c>
      <c r="AA80" s="15" t="str">
        <f ca="1">IF(Format_SP2_v3!AA79&lt;&gt;"", Format_SP2_v3!AA79, "")</f>
        <v/>
      </c>
      <c r="AB80" s="15" t="str">
        <f ca="1">IF(Format_SP2_v3!AB79&lt;&gt;"", Format_SP2_v3!AB79, "")</f>
        <v/>
      </c>
      <c r="AC80" s="15" t="str">
        <f ca="1">IF(Format_SP2_v3!AC79&lt;&gt;"", Format_SP2_v3!AC79, "")</f>
        <v/>
      </c>
      <c r="AD80" s="15" t="str">
        <f ca="1">IF(Format_SP2_v3!AD79&lt;&gt;"", Format_SP2_v3!AD79, "")</f>
        <v/>
      </c>
      <c r="AE80" s="15" t="str">
        <f ca="1">IF(Format_SP2_v3!AE79&lt;&gt;"", Format_SP2_v3!AE79, "")</f>
        <v/>
      </c>
      <c r="AF80" s="15" t="str">
        <f ca="1">IF(Format_SP2_v3!AF79&lt;&gt;"", Format_SP2_v3!AF79, "")</f>
        <v/>
      </c>
      <c r="AG80" s="15" t="str">
        <f ca="1">IF(Format_SP2_v3!AG79&lt;&gt;"", Format_SP2_v3!AG79, "")</f>
        <v/>
      </c>
      <c r="AH80" s="15" t="str">
        <f ca="1">IF(Format_SP2_v3!AH79&lt;&gt;"", Format_SP2_v3!AH79, "")</f>
        <v/>
      </c>
      <c r="AI80" s="15" t="str">
        <f ca="1">IF(Format_SP2_v3!AI79&lt;&gt;"", Format_SP2_v3!AI79, "")</f>
        <v/>
      </c>
      <c r="AJ80" s="15" t="str">
        <f ca="1">IF(Format_SP2_v3!AJ79&lt;&gt;"", Format_SP2_v3!AJ79, "")</f>
        <v/>
      </c>
      <c r="AK80" s="15" t="str">
        <f ca="1">IF(Format_SP2_v3!AK79&lt;&gt;"", Format_SP2_v3!AK79, "")</f>
        <v/>
      </c>
      <c r="AL80" s="15" t="str">
        <f ca="1">IF(Format_SP2_v3!AL79&lt;&gt;"", Format_SP2_v3!AL79, "")</f>
        <v/>
      </c>
      <c r="AM80" s="15" t="str">
        <f ca="1">IF(Format_SP2_v3!AM79&lt;&gt;"", Format_SP2_v3!AM79, "")</f>
        <v/>
      </c>
      <c r="AN80" t="str">
        <f ca="1">IF(Format_SP2_v3!AN79&lt;&gt;"", Format_SP2_v3!AN79, "")</f>
        <v/>
      </c>
    </row>
    <row r="81" spans="1:40" ht="16">
      <c r="A81" s="16" t="str">
        <f ca="1">IF(ROW()=4, Format_SP2_v3!A80, IF(ROW()&gt;MAX(Format_SP2_v3!$BC:$BC)+1, INDIRECT("Format_SP3_v2!" &amp; ADDRESS(ROW()-MAX(Format_SP2_v3!$BC:$BC)-1, COLUMN(), 4)), ""))</f>
        <v/>
      </c>
      <c r="B81" s="15" t="str">
        <f ca="1">IF(ROW()&gt;MAX(Format_SP2_v3!$BC:$BC)+1, INDIRECT("Format_SP3_v2!" &amp; ADDRESS(ROW()-MAX(Format_SP2_v3!$BC:$BC)-1, COLUMN(), 4)), "")</f>
        <v/>
      </c>
      <c r="C81" s="15" t="str">
        <f ca="1">IF(Format_SP2_v3!C80&lt;&gt;"", Format_SP2_v3!C80, "")</f>
        <v/>
      </c>
      <c r="D81" s="15" t="str">
        <f ca="1">IF(Format_SP2_v3!D80&lt;&gt;"", Format_SP2_v3!D80, "")</f>
        <v/>
      </c>
      <c r="E81" s="15" t="str">
        <f ca="1">IF(Format_SP2_v3!E80&lt;&gt;"", Format_SP2_v3!E80, "")</f>
        <v>Order</v>
      </c>
      <c r="F81" s="15" t="str">
        <f ca="1">IF(Format_SP2_v3!F80&lt;&gt;"", Format_SP2_v3!F80, "")</f>
        <v/>
      </c>
      <c r="G81" s="15" t="str">
        <f ca="1">IF(Format_SP2_v3!G80&lt;&gt;"", Format_SP2_v3!G80, "")</f>
        <v/>
      </c>
      <c r="H81" s="15" t="str">
        <f ca="1">IF(Format_SP2_v3!H80&lt;&gt;"", Format_SP2_v3!H80, "")</f>
        <v>Respiratory syncytial Virus NAT CWH</v>
      </c>
      <c r="I81" s="15" t="str">
        <f ca="1">IF(Format_SP2_v3!I80&lt;&gt;"", Format_SP2_v3!I80, "")</f>
        <v/>
      </c>
      <c r="J81" s="15" t="str">
        <f ca="1">IF(Format_SP2_v3!J80&lt;&gt;"", Format_SP2_v3!J80, "")</f>
        <v>Nasopharyngeal Flocked Swab, Urgent, Collection: T;N, once</v>
      </c>
      <c r="K81" s="15" t="str">
        <f ca="1">IF(Format_SP2_v3!K80&lt;&gt;"", Format_SP2_v3!K80, "")</f>
        <v/>
      </c>
      <c r="L81" s="15" t="str">
        <f ca="1">IF(Format_SP2_v3!L80&lt;&gt;"", Format_SP2_v3!L80, "")</f>
        <v>X</v>
      </c>
      <c r="M81" s="15" t="str">
        <f ca="1">IF(Format_SP2_v3!M80&lt;&gt;"", Format_SP2_v3!M80, "")</f>
        <v/>
      </c>
      <c r="N81" s="15" t="str">
        <f ca="1">IF(Format_SP2_v3!N80&lt;&gt;"", Format_SP2_v3!N80, "")</f>
        <v/>
      </c>
      <c r="O81" s="15" t="str">
        <f ca="1">IF(Format_SP2_v3!O80&lt;&gt;"", Format_SP2_v3!O80, "")</f>
        <v/>
      </c>
      <c r="P81" s="15" t="str">
        <f ca="1">IF(Format_SP2_v3!P80&lt;&gt;"", Format_SP2_v3!P80, "")</f>
        <v/>
      </c>
      <c r="Q81" s="15" t="str">
        <f ca="1">IF(Format_SP2_v3!Q80&lt;&gt;"", Format_SP2_v3!Q80, "")</f>
        <v/>
      </c>
      <c r="R81" s="15" t="str">
        <f ca="1">IF(Format_SP2_v3!R80&lt;&gt;"", Format_SP2_v3!R80, "")</f>
        <v/>
      </c>
      <c r="S81" s="15" t="str">
        <f ca="1">IF(Format_SP2_v3!S80&lt;&gt;"", Format_SP2_v3!S80, "")</f>
        <v/>
      </c>
      <c r="T81" s="15" t="str">
        <f ca="1">IF(Format_SP2_v3!T80&lt;&gt;"", Format_SP2_v3!T80, "")</f>
        <v/>
      </c>
      <c r="U81" s="15" t="str">
        <f ca="1">IF(Format_SP2_v3!U80&lt;&gt;"", Format_SP2_v3!U80, "")</f>
        <v/>
      </c>
      <c r="V81" s="15" t="str">
        <f ca="1">IF(Format_SP2_v3!V80&lt;&gt;"", Format_SP2_v3!V80, "")</f>
        <v/>
      </c>
      <c r="W81" s="15" t="str">
        <f ca="1">IF(Format_SP2_v3!W80&lt;&gt;"", Format_SP2_v3!W80, "")</f>
        <v/>
      </c>
      <c r="X81" s="15" t="str">
        <f ca="1">IF(Format_SP2_v3!X80&lt;&gt;"", Format_SP2_v3!X80, "")</f>
        <v>once</v>
      </c>
      <c r="Y81" s="15" t="str">
        <f ca="1">IF(Format_SP2_v3!Y80&lt;&gt;"", Format_SP2_v3!Y80, "")</f>
        <v/>
      </c>
      <c r="Z81" s="15" t="str">
        <f ca="1">IF(Format_SP2_v3!Z80&lt;&gt;"", Format_SP2_v3!Z80, "")</f>
        <v/>
      </c>
      <c r="AA81" s="15" t="str">
        <f ca="1">IF(Format_SP2_v3!AA80&lt;&gt;"", Format_SP2_v3!AA80, "")</f>
        <v/>
      </c>
      <c r="AB81" s="15" t="str">
        <f ca="1">IF(Format_SP2_v3!AB80&lt;&gt;"", Format_SP2_v3!AB80, "")</f>
        <v/>
      </c>
      <c r="AC81" s="15" t="str">
        <f ca="1">IF(Format_SP2_v3!AC80&lt;&gt;"", Format_SP2_v3!AC80, "")</f>
        <v/>
      </c>
      <c r="AD81" s="15" t="str">
        <f ca="1">IF(Format_SP2_v3!AD80&lt;&gt;"", Format_SP2_v3!AD80, "")</f>
        <v/>
      </c>
      <c r="AE81" s="15" t="str">
        <f ca="1">IF(Format_SP2_v3!AE80&lt;&gt;"", Format_SP2_v3!AE80, "")</f>
        <v/>
      </c>
      <c r="AF81" s="15" t="str">
        <f ca="1">IF(Format_SP2_v3!AF80&lt;&gt;"", Format_SP2_v3!AF80, "")</f>
        <v/>
      </c>
      <c r="AG81" s="15" t="str">
        <f ca="1">IF(Format_SP2_v3!AG80&lt;&gt;"", Format_SP2_v3!AG80, "")</f>
        <v/>
      </c>
      <c r="AH81" s="15" t="str">
        <f ca="1">IF(Format_SP2_v3!AH80&lt;&gt;"", Format_SP2_v3!AH80, "")</f>
        <v/>
      </c>
      <c r="AI81" s="15" t="str">
        <f ca="1">IF(Format_SP2_v3!AI80&lt;&gt;"", Format_SP2_v3!AI80, "")</f>
        <v/>
      </c>
      <c r="AJ81" s="15" t="str">
        <f ca="1">IF(Format_SP2_v3!AJ80&lt;&gt;"", Format_SP2_v3!AJ80, "")</f>
        <v/>
      </c>
      <c r="AK81" s="15" t="str">
        <f ca="1">IF(Format_SP2_v3!AK80&lt;&gt;"", Format_SP2_v3!AK80, "")</f>
        <v/>
      </c>
      <c r="AL81" s="15" t="str">
        <f ca="1">IF(Format_SP2_v3!AL80&lt;&gt;"", Format_SP2_v3!AL80, "")</f>
        <v/>
      </c>
      <c r="AM81" s="15" t="str">
        <f ca="1">IF(Format_SP2_v3!AM80&lt;&gt;"", Format_SP2_v3!AM80, "")</f>
        <v/>
      </c>
      <c r="AN81" t="str">
        <f ca="1">IF(Format_SP2_v3!AN80&lt;&gt;"", Format_SP2_v3!AN80, "")</f>
        <v/>
      </c>
    </row>
    <row r="82" spans="1:40" ht="16">
      <c r="A82" s="16" t="str">
        <f ca="1">IF(ROW()=4, Format_SP2_v3!A81, IF(ROW()&gt;MAX(Format_SP2_v3!$BC:$BC)+1, INDIRECT("Format_SP3_v2!" &amp; ADDRESS(ROW()-MAX(Format_SP2_v3!$BC:$BC)-1, COLUMN(), 4)), ""))</f>
        <v/>
      </c>
      <c r="B82" s="15" t="str">
        <f ca="1">IF(ROW()&gt;MAX(Format_SP2_v3!$BC:$BC)+1, INDIRECT("Format_SP3_v2!" &amp; ADDRESS(ROW()-MAX(Format_SP2_v3!$BC:$BC)-1, COLUMN(), 4)), "")</f>
        <v/>
      </c>
      <c r="C82" s="15" t="str">
        <f ca="1">IF(Format_SP2_v3!C81&lt;&gt;"", Format_SP2_v3!C81, "")</f>
        <v/>
      </c>
      <c r="D82" s="15" t="str">
        <f ca="1">IF(Format_SP2_v3!D81&lt;&gt;"", Format_SP2_v3!D81, "")</f>
        <v/>
      </c>
      <c r="E82" s="15" t="str">
        <f ca="1">IF(Format_SP2_v3!E81&lt;&gt;"", Format_SP2_v3!E81, "")</f>
        <v/>
      </c>
      <c r="F82" s="15" t="str">
        <f ca="1">IF(Format_SP2_v3!F81&lt;&gt;"", Format_SP2_v3!F81, "")</f>
        <v/>
      </c>
      <c r="G82" s="15" t="str">
        <f ca="1">IF(Format_SP2_v3!G81&lt;&gt;"", Format_SP2_v3!G81, "")</f>
        <v/>
      </c>
      <c r="H82" s="15" t="str">
        <f ca="1">IF(Format_SP2_v3!H81&lt;&gt;"", Format_SP2_v3!H81, "")</f>
        <v/>
      </c>
      <c r="I82" s="15" t="str">
        <f ca="1">IF(Format_SP2_v3!I81&lt;&gt;"", Format_SP2_v3!I81, "")</f>
        <v/>
      </c>
      <c r="J82" s="15" t="str">
        <f ca="1">IF(Format_SP2_v3!J81&lt;&gt;"", Format_SP2_v3!J81, "")</f>
        <v>Nasopharyngeal washings, Urgent, Collection: T;N, once</v>
      </c>
      <c r="K82" s="15" t="str">
        <f ca="1">IF(Format_SP2_v3!K81&lt;&gt;"", Format_SP2_v3!K81, "")</f>
        <v/>
      </c>
      <c r="L82" s="15" t="str">
        <f ca="1">IF(Format_SP2_v3!L81&lt;&gt;"", Format_SP2_v3!L81, "")</f>
        <v/>
      </c>
      <c r="M82" s="15" t="str">
        <f ca="1">IF(Format_SP2_v3!M81&lt;&gt;"", Format_SP2_v3!M81, "")</f>
        <v/>
      </c>
      <c r="N82" s="15" t="str">
        <f ca="1">IF(Format_SP2_v3!N81&lt;&gt;"", Format_SP2_v3!N81, "")</f>
        <v/>
      </c>
      <c r="O82" s="15" t="str">
        <f ca="1">IF(Format_SP2_v3!O81&lt;&gt;"", Format_SP2_v3!O81, "")</f>
        <v/>
      </c>
      <c r="P82" s="15" t="str">
        <f ca="1">IF(Format_SP2_v3!P81&lt;&gt;"", Format_SP2_v3!P81, "")</f>
        <v/>
      </c>
      <c r="Q82" s="15" t="str">
        <f ca="1">IF(Format_SP2_v3!Q81&lt;&gt;"", Format_SP2_v3!Q81, "")</f>
        <v/>
      </c>
      <c r="R82" s="15" t="str">
        <f ca="1">IF(Format_SP2_v3!R81&lt;&gt;"", Format_SP2_v3!R81, "")</f>
        <v/>
      </c>
      <c r="S82" s="15" t="str">
        <f ca="1">IF(Format_SP2_v3!S81&lt;&gt;"", Format_SP2_v3!S81, "")</f>
        <v/>
      </c>
      <c r="T82" s="15" t="str">
        <f ca="1">IF(Format_SP2_v3!T81&lt;&gt;"", Format_SP2_v3!T81, "")</f>
        <v/>
      </c>
      <c r="U82" s="15" t="str">
        <f ca="1">IF(Format_SP2_v3!U81&lt;&gt;"", Format_SP2_v3!U81, "")</f>
        <v/>
      </c>
      <c r="V82" s="15" t="str">
        <f ca="1">IF(Format_SP2_v3!V81&lt;&gt;"", Format_SP2_v3!V81, "")</f>
        <v/>
      </c>
      <c r="W82" s="15" t="str">
        <f ca="1">IF(Format_SP2_v3!W81&lt;&gt;"", Format_SP2_v3!W81, "")</f>
        <v/>
      </c>
      <c r="X82" s="15" t="str">
        <f ca="1">IF(Format_SP2_v3!X81&lt;&gt;"", Format_SP2_v3!X81, "")</f>
        <v>once</v>
      </c>
      <c r="Y82" s="15" t="str">
        <f ca="1">IF(Format_SP2_v3!Y81&lt;&gt;"", Format_SP2_v3!Y81, "")</f>
        <v/>
      </c>
      <c r="Z82" s="15" t="str">
        <f ca="1">IF(Format_SP2_v3!Z81&lt;&gt;"", Format_SP2_v3!Z81, "")</f>
        <v/>
      </c>
      <c r="AA82" s="15" t="str">
        <f ca="1">IF(Format_SP2_v3!AA81&lt;&gt;"", Format_SP2_v3!AA81, "")</f>
        <v/>
      </c>
      <c r="AB82" s="15" t="str">
        <f ca="1">IF(Format_SP2_v3!AB81&lt;&gt;"", Format_SP2_v3!AB81, "")</f>
        <v/>
      </c>
      <c r="AC82" s="15" t="str">
        <f ca="1">IF(Format_SP2_v3!AC81&lt;&gt;"", Format_SP2_v3!AC81, "")</f>
        <v/>
      </c>
      <c r="AD82" s="15" t="str">
        <f ca="1">IF(Format_SP2_v3!AD81&lt;&gt;"", Format_SP2_v3!AD81, "")</f>
        <v/>
      </c>
      <c r="AE82" s="15" t="str">
        <f ca="1">IF(Format_SP2_v3!AE81&lt;&gt;"", Format_SP2_v3!AE81, "")</f>
        <v/>
      </c>
      <c r="AF82" s="15" t="str">
        <f ca="1">IF(Format_SP2_v3!AF81&lt;&gt;"", Format_SP2_v3!AF81, "")</f>
        <v/>
      </c>
      <c r="AG82" s="15" t="str">
        <f ca="1">IF(Format_SP2_v3!AG81&lt;&gt;"", Format_SP2_v3!AG81, "")</f>
        <v/>
      </c>
      <c r="AH82" s="15" t="str">
        <f ca="1">IF(Format_SP2_v3!AH81&lt;&gt;"", Format_SP2_v3!AH81, "")</f>
        <v/>
      </c>
      <c r="AI82" s="15" t="str">
        <f ca="1">IF(Format_SP2_v3!AI81&lt;&gt;"", Format_SP2_v3!AI81, "")</f>
        <v/>
      </c>
      <c r="AJ82" s="15" t="str">
        <f ca="1">IF(Format_SP2_v3!AJ81&lt;&gt;"", Format_SP2_v3!AJ81, "")</f>
        <v/>
      </c>
      <c r="AK82" s="15" t="str">
        <f ca="1">IF(Format_SP2_v3!AK81&lt;&gt;"", Format_SP2_v3!AK81, "")</f>
        <v/>
      </c>
      <c r="AL82" s="15" t="str">
        <f ca="1">IF(Format_SP2_v3!AL81&lt;&gt;"", Format_SP2_v3!AL81, "")</f>
        <v/>
      </c>
      <c r="AM82" s="15" t="str">
        <f ca="1">IF(Format_SP2_v3!AM81&lt;&gt;"", Format_SP2_v3!AM81, "")</f>
        <v/>
      </c>
      <c r="AN82" t="str">
        <f ca="1">IF(Format_SP2_v3!AN81&lt;&gt;"", Format_SP2_v3!AN81, "")</f>
        <v/>
      </c>
    </row>
    <row r="83" spans="1:40" ht="16">
      <c r="A83" s="16" t="str">
        <f ca="1">IF(ROW()=4, Format_SP2_v3!A82, IF(ROW()&gt;MAX(Format_SP2_v3!$BC:$BC)+1, INDIRECT("Format_SP3_v2!" &amp; ADDRESS(ROW()-MAX(Format_SP2_v3!$BC:$BC)-1, COLUMN(), 4)), ""))</f>
        <v/>
      </c>
      <c r="B83" s="15" t="str">
        <f ca="1">IF(ROW()&gt;MAX(Format_SP2_v3!$BC:$BC)+1, INDIRECT("Format_SP3_v2!" &amp; ADDRESS(ROW()-MAX(Format_SP2_v3!$BC:$BC)-1, COLUMN(), 4)), "")</f>
        <v/>
      </c>
      <c r="C83" s="15" t="str">
        <f ca="1">IF(Format_SP2_v3!C82&lt;&gt;"", Format_SP2_v3!C82, "")</f>
        <v/>
      </c>
      <c r="D83" s="15" t="str">
        <f ca="1">IF(Format_SP2_v3!D82&lt;&gt;"", Format_SP2_v3!D82, "")</f>
        <v/>
      </c>
      <c r="E83" s="15" t="str">
        <f ca="1">IF(Format_SP2_v3!E82&lt;&gt;"", Format_SP2_v3!E82, "")</f>
        <v>Order</v>
      </c>
      <c r="F83" s="15" t="str">
        <f ca="1">IF(Format_SP2_v3!F82&lt;&gt;"", Format_SP2_v3!F82, "")</f>
        <v/>
      </c>
      <c r="G83" s="15" t="str">
        <f ca="1">IF(Format_SP2_v3!G82&lt;&gt;"", Format_SP2_v3!G82, "")</f>
        <v/>
      </c>
      <c r="H83" s="15" t="str">
        <f ca="1">IF(Format_SP2_v3!H82&lt;&gt;"", Format_SP2_v3!H82, "")</f>
        <v>Extended Respiratory NAT Panel CWH Pediatric</v>
      </c>
      <c r="I83" s="15" t="str">
        <f ca="1">IF(Format_SP2_v3!I82&lt;&gt;"", Format_SP2_v3!I82, "")</f>
        <v/>
      </c>
      <c r="J83" s="15" t="str">
        <f ca="1">IF(Format_SP2_v3!J82&lt;&gt;"", Format_SP2_v3!J82, "")</f>
        <v>Nasopharyngeal Flocked Swab, Urgent, Collection: T;N, once</v>
      </c>
      <c r="K83" s="15" t="str">
        <f ca="1">IF(Format_SP2_v3!K82&lt;&gt;"", Format_SP2_v3!K82, "")</f>
        <v/>
      </c>
      <c r="L83" s="15" t="str">
        <f ca="1">IF(Format_SP2_v3!L82&lt;&gt;"", Format_SP2_v3!L82, "")</f>
        <v>X</v>
      </c>
      <c r="M83" s="15" t="str">
        <f ca="1">IF(Format_SP2_v3!M82&lt;&gt;"", Format_SP2_v3!M82, "")</f>
        <v/>
      </c>
      <c r="N83" s="15" t="str">
        <f ca="1">IF(Format_SP2_v3!N82&lt;&gt;"", Format_SP2_v3!N82, "")</f>
        <v/>
      </c>
      <c r="O83" s="15" t="str">
        <f ca="1">IF(Format_SP2_v3!O82&lt;&gt;"", Format_SP2_v3!O82, "")</f>
        <v/>
      </c>
      <c r="P83" s="15" t="str">
        <f ca="1">IF(Format_SP2_v3!P82&lt;&gt;"", Format_SP2_v3!P82, "")</f>
        <v/>
      </c>
      <c r="Q83" s="15" t="str">
        <f ca="1">IF(Format_SP2_v3!Q82&lt;&gt;"", Format_SP2_v3!Q82, "")</f>
        <v/>
      </c>
      <c r="R83" s="15" t="str">
        <f ca="1">IF(Format_SP2_v3!R82&lt;&gt;"", Format_SP2_v3!R82, "")</f>
        <v/>
      </c>
      <c r="S83" s="15" t="str">
        <f ca="1">IF(Format_SP2_v3!S82&lt;&gt;"", Format_SP2_v3!S82, "")</f>
        <v/>
      </c>
      <c r="T83" s="15" t="str">
        <f ca="1">IF(Format_SP2_v3!T82&lt;&gt;"", Format_SP2_v3!T82, "")</f>
        <v/>
      </c>
      <c r="U83" s="15" t="str">
        <f ca="1">IF(Format_SP2_v3!U82&lt;&gt;"", Format_SP2_v3!U82, "")</f>
        <v/>
      </c>
      <c r="V83" s="15" t="str">
        <f ca="1">IF(Format_SP2_v3!V82&lt;&gt;"", Format_SP2_v3!V82, "")</f>
        <v/>
      </c>
      <c r="W83" s="15" t="str">
        <f ca="1">IF(Format_SP2_v3!W82&lt;&gt;"", Format_SP2_v3!W82, "")</f>
        <v/>
      </c>
      <c r="X83" s="15" t="str">
        <f ca="1">IF(Format_SP2_v3!X82&lt;&gt;"", Format_SP2_v3!X82, "")</f>
        <v>once</v>
      </c>
      <c r="Y83" s="15" t="str">
        <f ca="1">IF(Format_SP2_v3!Y82&lt;&gt;"", Format_SP2_v3!Y82, "")</f>
        <v/>
      </c>
      <c r="Z83" s="15" t="str">
        <f ca="1">IF(Format_SP2_v3!Z82&lt;&gt;"", Format_SP2_v3!Z82, "")</f>
        <v/>
      </c>
      <c r="AA83" s="15" t="str">
        <f ca="1">IF(Format_SP2_v3!AA82&lt;&gt;"", Format_SP2_v3!AA82, "")</f>
        <v/>
      </c>
      <c r="AB83" s="15" t="str">
        <f ca="1">IF(Format_SP2_v3!AB82&lt;&gt;"", Format_SP2_v3!AB82, "")</f>
        <v/>
      </c>
      <c r="AC83" s="15" t="str">
        <f ca="1">IF(Format_SP2_v3!AC82&lt;&gt;"", Format_SP2_v3!AC82, "")</f>
        <v/>
      </c>
      <c r="AD83" s="15" t="str">
        <f ca="1">IF(Format_SP2_v3!AD82&lt;&gt;"", Format_SP2_v3!AD82, "")</f>
        <v/>
      </c>
      <c r="AE83" s="15" t="str">
        <f ca="1">IF(Format_SP2_v3!AE82&lt;&gt;"", Format_SP2_v3!AE82, "")</f>
        <v/>
      </c>
      <c r="AF83" s="15" t="str">
        <f ca="1">IF(Format_SP2_v3!AF82&lt;&gt;"", Format_SP2_v3!AF82, "")</f>
        <v/>
      </c>
      <c r="AG83" s="15" t="str">
        <f ca="1">IF(Format_SP2_v3!AG82&lt;&gt;"", Format_SP2_v3!AG82, "")</f>
        <v/>
      </c>
      <c r="AH83" s="15" t="str">
        <f ca="1">IF(Format_SP2_v3!AH82&lt;&gt;"", Format_SP2_v3!AH82, "")</f>
        <v/>
      </c>
      <c r="AI83" s="15" t="str">
        <f ca="1">IF(Format_SP2_v3!AI82&lt;&gt;"", Format_SP2_v3!AI82, "")</f>
        <v/>
      </c>
      <c r="AJ83" s="15" t="str">
        <f ca="1">IF(Format_SP2_v3!AJ82&lt;&gt;"", Format_SP2_v3!AJ82, "")</f>
        <v/>
      </c>
      <c r="AK83" s="15" t="str">
        <f ca="1">IF(Format_SP2_v3!AK82&lt;&gt;"", Format_SP2_v3!AK82, "")</f>
        <v/>
      </c>
      <c r="AL83" s="15" t="str">
        <f ca="1">IF(Format_SP2_v3!AL82&lt;&gt;"", Format_SP2_v3!AL82, "")</f>
        <v/>
      </c>
      <c r="AM83" s="15" t="str">
        <f ca="1">IF(Format_SP2_v3!AM82&lt;&gt;"", Format_SP2_v3!AM82, "")</f>
        <v/>
      </c>
      <c r="AN83" t="str">
        <f ca="1">IF(Format_SP2_v3!AN82&lt;&gt;"", Format_SP2_v3!AN82, "")</f>
        <v/>
      </c>
    </row>
    <row r="84" spans="1:40" ht="16">
      <c r="A84" s="16" t="str">
        <f ca="1">IF(ROW()=4, Format_SP2_v3!A83, IF(ROW()&gt;MAX(Format_SP2_v3!$BC:$BC)+1, INDIRECT("Format_SP3_v2!" &amp; ADDRESS(ROW()-MAX(Format_SP2_v3!$BC:$BC)-1, COLUMN(), 4)), ""))</f>
        <v/>
      </c>
      <c r="B84" s="15" t="str">
        <f ca="1">IF(ROW()&gt;MAX(Format_SP2_v3!$BC:$BC)+1, INDIRECT("Format_SP3_v2!" &amp; ADDRESS(ROW()-MAX(Format_SP2_v3!$BC:$BC)-1, COLUMN(), 4)), "")</f>
        <v/>
      </c>
      <c r="C84" s="15" t="str">
        <f ca="1">IF(Format_SP2_v3!C83&lt;&gt;"", Format_SP2_v3!C83, "")</f>
        <v/>
      </c>
      <c r="D84" s="15" t="str">
        <f ca="1">IF(Format_SP2_v3!D83&lt;&gt;"", Format_SP2_v3!D83, "")</f>
        <v/>
      </c>
      <c r="E84" s="15" t="str">
        <f ca="1">IF(Format_SP2_v3!E83&lt;&gt;"", Format_SP2_v3!E83, "")</f>
        <v/>
      </c>
      <c r="F84" s="15" t="str">
        <f ca="1">IF(Format_SP2_v3!F83&lt;&gt;"", Format_SP2_v3!F83, "")</f>
        <v/>
      </c>
      <c r="G84" s="15" t="str">
        <f ca="1">IF(Format_SP2_v3!G83&lt;&gt;"", Format_SP2_v3!G83, "")</f>
        <v/>
      </c>
      <c r="H84" s="15" t="str">
        <f ca="1">IF(Format_SP2_v3!H83&lt;&gt;"", Format_SP2_v3!H83, "")</f>
        <v/>
      </c>
      <c r="I84" s="15" t="str">
        <f ca="1">IF(Format_SP2_v3!I83&lt;&gt;"", Format_SP2_v3!I83, "")</f>
        <v/>
      </c>
      <c r="J84" s="15" t="str">
        <f ca="1">IF(Format_SP2_v3!J83&lt;&gt;"", Format_SP2_v3!J83, "")</f>
        <v>Nasopharyngeal Swab, Urgent, Collection: T;N, once</v>
      </c>
      <c r="K84" s="15" t="str">
        <f ca="1">IF(Format_SP2_v3!K83&lt;&gt;"", Format_SP2_v3!K83, "")</f>
        <v/>
      </c>
      <c r="L84" s="15" t="str">
        <f ca="1">IF(Format_SP2_v3!L83&lt;&gt;"", Format_SP2_v3!L83, "")</f>
        <v/>
      </c>
      <c r="M84" s="15" t="str">
        <f ca="1">IF(Format_SP2_v3!M83&lt;&gt;"", Format_SP2_v3!M83, "")</f>
        <v/>
      </c>
      <c r="N84" s="15" t="str">
        <f ca="1">IF(Format_SP2_v3!N83&lt;&gt;"", Format_SP2_v3!N83, "")</f>
        <v/>
      </c>
      <c r="O84" s="15" t="str">
        <f ca="1">IF(Format_SP2_v3!O83&lt;&gt;"", Format_SP2_v3!O83, "")</f>
        <v/>
      </c>
      <c r="P84" s="15" t="str">
        <f ca="1">IF(Format_SP2_v3!P83&lt;&gt;"", Format_SP2_v3!P83, "")</f>
        <v/>
      </c>
      <c r="Q84" s="15" t="str">
        <f ca="1">IF(Format_SP2_v3!Q83&lt;&gt;"", Format_SP2_v3!Q83, "")</f>
        <v/>
      </c>
      <c r="R84" s="15" t="str">
        <f ca="1">IF(Format_SP2_v3!R83&lt;&gt;"", Format_SP2_v3!R83, "")</f>
        <v/>
      </c>
      <c r="S84" s="15" t="str">
        <f ca="1">IF(Format_SP2_v3!S83&lt;&gt;"", Format_SP2_v3!S83, "")</f>
        <v/>
      </c>
      <c r="T84" s="15" t="str">
        <f ca="1">IF(Format_SP2_v3!T83&lt;&gt;"", Format_SP2_v3!T83, "")</f>
        <v/>
      </c>
      <c r="U84" s="15" t="str">
        <f ca="1">IF(Format_SP2_v3!U83&lt;&gt;"", Format_SP2_v3!U83, "")</f>
        <v/>
      </c>
      <c r="V84" s="15" t="str">
        <f ca="1">IF(Format_SP2_v3!V83&lt;&gt;"", Format_SP2_v3!V83, "")</f>
        <v/>
      </c>
      <c r="W84" s="15" t="str">
        <f ca="1">IF(Format_SP2_v3!W83&lt;&gt;"", Format_SP2_v3!W83, "")</f>
        <v/>
      </c>
      <c r="X84" s="15" t="str">
        <f ca="1">IF(Format_SP2_v3!X83&lt;&gt;"", Format_SP2_v3!X83, "")</f>
        <v>once</v>
      </c>
      <c r="Y84" s="15" t="str">
        <f ca="1">IF(Format_SP2_v3!Y83&lt;&gt;"", Format_SP2_v3!Y83, "")</f>
        <v/>
      </c>
      <c r="Z84" s="15" t="str">
        <f ca="1">IF(Format_SP2_v3!Z83&lt;&gt;"", Format_SP2_v3!Z83, "")</f>
        <v/>
      </c>
      <c r="AA84" s="15" t="str">
        <f ca="1">IF(Format_SP2_v3!AA83&lt;&gt;"", Format_SP2_v3!AA83, "")</f>
        <v/>
      </c>
      <c r="AB84" s="15" t="str">
        <f ca="1">IF(Format_SP2_v3!AB83&lt;&gt;"", Format_SP2_v3!AB83, "")</f>
        <v/>
      </c>
      <c r="AC84" s="15" t="str">
        <f ca="1">IF(Format_SP2_v3!AC83&lt;&gt;"", Format_SP2_v3!AC83, "")</f>
        <v/>
      </c>
      <c r="AD84" s="15" t="str">
        <f ca="1">IF(Format_SP2_v3!AD83&lt;&gt;"", Format_SP2_v3!AD83, "")</f>
        <v/>
      </c>
      <c r="AE84" s="15" t="str">
        <f ca="1">IF(Format_SP2_v3!AE83&lt;&gt;"", Format_SP2_v3!AE83, "")</f>
        <v/>
      </c>
      <c r="AF84" s="15" t="str">
        <f ca="1">IF(Format_SP2_v3!AF83&lt;&gt;"", Format_SP2_v3!AF83, "")</f>
        <v/>
      </c>
      <c r="AG84" s="15" t="str">
        <f ca="1">IF(Format_SP2_v3!AG83&lt;&gt;"", Format_SP2_v3!AG83, "")</f>
        <v/>
      </c>
      <c r="AH84" s="15" t="str">
        <f ca="1">IF(Format_SP2_v3!AH83&lt;&gt;"", Format_SP2_v3!AH83, "")</f>
        <v/>
      </c>
      <c r="AI84" s="15" t="str">
        <f ca="1">IF(Format_SP2_v3!AI83&lt;&gt;"", Format_SP2_v3!AI83, "")</f>
        <v/>
      </c>
      <c r="AJ84" s="15" t="str">
        <f ca="1">IF(Format_SP2_v3!AJ83&lt;&gt;"", Format_SP2_v3!AJ83, "")</f>
        <v/>
      </c>
      <c r="AK84" s="15" t="str">
        <f ca="1">IF(Format_SP2_v3!AK83&lt;&gt;"", Format_SP2_v3!AK83, "")</f>
        <v/>
      </c>
      <c r="AL84" s="15" t="str">
        <f ca="1">IF(Format_SP2_v3!AL83&lt;&gt;"", Format_SP2_v3!AL83, "")</f>
        <v/>
      </c>
      <c r="AM84" s="15" t="str">
        <f ca="1">IF(Format_SP2_v3!AM83&lt;&gt;"", Format_SP2_v3!AM83, "")</f>
        <v/>
      </c>
      <c r="AN84" t="str">
        <f ca="1">IF(Format_SP2_v3!AN83&lt;&gt;"", Format_SP2_v3!AN83, "")</f>
        <v/>
      </c>
    </row>
    <row r="85" spans="1:40" ht="16">
      <c r="A85" s="16" t="str">
        <f ca="1">IF(ROW()=4, Format_SP2_v3!A84, IF(ROW()&gt;MAX(Format_SP2_v3!$BC:$BC)+1, INDIRECT("Format_SP3_v2!" &amp; ADDRESS(ROW()-MAX(Format_SP2_v3!$BC:$BC)-1, COLUMN(), 4)), ""))</f>
        <v/>
      </c>
      <c r="B85" s="15" t="str">
        <f ca="1">IF(ROW()&gt;MAX(Format_SP2_v3!$BC:$BC)+1, INDIRECT("Format_SP3_v2!" &amp; ADDRESS(ROW()-MAX(Format_SP2_v3!$BC:$BC)-1, COLUMN(), 4)), "")</f>
        <v/>
      </c>
      <c r="C85" s="15" t="str">
        <f ca="1">IF(Format_SP2_v3!C84&lt;&gt;"", Format_SP2_v3!C84, "")</f>
        <v/>
      </c>
      <c r="D85" s="15" t="str">
        <f ca="1">IF(Format_SP2_v3!D84&lt;&gt;"", Format_SP2_v3!D84, "")</f>
        <v/>
      </c>
      <c r="E85" s="15" t="str">
        <f ca="1">IF(Format_SP2_v3!E84&lt;&gt;"", Format_SP2_v3!E84, "")</f>
        <v>Order</v>
      </c>
      <c r="F85" s="15" t="str">
        <f ca="1">IF(Format_SP2_v3!F84&lt;&gt;"", Format_SP2_v3!F84, "")</f>
        <v/>
      </c>
      <c r="G85" s="15" t="str">
        <f ca="1">IF(Format_SP2_v3!G84&lt;&gt;"", Format_SP2_v3!G84, "")</f>
        <v/>
      </c>
      <c r="H85" s="15" t="str">
        <f ca="1">IF(Format_SP2_v3!H84&lt;&gt;"", Format_SP2_v3!H84, "")</f>
        <v>Extended Respiratory NAT Panel PHC</v>
      </c>
      <c r="I85" s="15" t="str">
        <f ca="1">IF(Format_SP2_v3!I84&lt;&gt;"", Format_SP2_v3!I84, "")</f>
        <v/>
      </c>
      <c r="J85" s="15" t="str">
        <f ca="1">IF(Format_SP2_v3!J84&lt;&gt;"", Format_SP2_v3!J84, "")</f>
        <v>Nasopharyngeal Flocked Swab, Urgent, Collection: T;N, once</v>
      </c>
      <c r="K85" s="15" t="str">
        <f ca="1">IF(Format_SP2_v3!K84&lt;&gt;"", Format_SP2_v3!K84, "")</f>
        <v/>
      </c>
      <c r="L85" s="15" t="str">
        <f ca="1">IF(Format_SP2_v3!L84&lt;&gt;"", Format_SP2_v3!L84, "")</f>
        <v>X</v>
      </c>
      <c r="M85" s="15" t="str">
        <f ca="1">IF(Format_SP2_v3!M84&lt;&gt;"", Format_SP2_v3!M84, "")</f>
        <v/>
      </c>
      <c r="N85" s="15" t="str">
        <f ca="1">IF(Format_SP2_v3!N84&lt;&gt;"", Format_SP2_v3!N84, "")</f>
        <v/>
      </c>
      <c r="O85" s="15" t="str">
        <f ca="1">IF(Format_SP2_v3!O84&lt;&gt;"", Format_SP2_v3!O84, "")</f>
        <v/>
      </c>
      <c r="P85" s="15" t="str">
        <f ca="1">IF(Format_SP2_v3!P84&lt;&gt;"", Format_SP2_v3!P84, "")</f>
        <v/>
      </c>
      <c r="Q85" s="15" t="str">
        <f ca="1">IF(Format_SP2_v3!Q84&lt;&gt;"", Format_SP2_v3!Q84, "")</f>
        <v/>
      </c>
      <c r="R85" s="15" t="str">
        <f ca="1">IF(Format_SP2_v3!R84&lt;&gt;"", Format_SP2_v3!R84, "")</f>
        <v/>
      </c>
      <c r="S85" s="15" t="str">
        <f ca="1">IF(Format_SP2_v3!S84&lt;&gt;"", Format_SP2_v3!S84, "")</f>
        <v/>
      </c>
      <c r="T85" s="15" t="str">
        <f ca="1">IF(Format_SP2_v3!T84&lt;&gt;"", Format_SP2_v3!T84, "")</f>
        <v/>
      </c>
      <c r="U85" s="15" t="str">
        <f ca="1">IF(Format_SP2_v3!U84&lt;&gt;"", Format_SP2_v3!U84, "")</f>
        <v/>
      </c>
      <c r="V85" s="15" t="str">
        <f ca="1">IF(Format_SP2_v3!V84&lt;&gt;"", Format_SP2_v3!V84, "")</f>
        <v/>
      </c>
      <c r="W85" s="15" t="str">
        <f ca="1">IF(Format_SP2_v3!W84&lt;&gt;"", Format_SP2_v3!W84, "")</f>
        <v/>
      </c>
      <c r="X85" s="15" t="str">
        <f ca="1">IF(Format_SP2_v3!X84&lt;&gt;"", Format_SP2_v3!X84, "")</f>
        <v>once</v>
      </c>
      <c r="Y85" s="15" t="str">
        <f ca="1">IF(Format_SP2_v3!Y84&lt;&gt;"", Format_SP2_v3!Y84, "")</f>
        <v/>
      </c>
      <c r="Z85" s="15" t="str">
        <f ca="1">IF(Format_SP2_v3!Z84&lt;&gt;"", Format_SP2_v3!Z84, "")</f>
        <v/>
      </c>
      <c r="AA85" s="15" t="str">
        <f ca="1">IF(Format_SP2_v3!AA84&lt;&gt;"", Format_SP2_v3!AA84, "")</f>
        <v/>
      </c>
      <c r="AB85" s="15" t="str">
        <f ca="1">IF(Format_SP2_v3!AB84&lt;&gt;"", Format_SP2_v3!AB84, "")</f>
        <v/>
      </c>
      <c r="AC85" s="15" t="str">
        <f ca="1">IF(Format_SP2_v3!AC84&lt;&gt;"", Format_SP2_v3!AC84, "")</f>
        <v/>
      </c>
      <c r="AD85" s="15" t="str">
        <f ca="1">IF(Format_SP2_v3!AD84&lt;&gt;"", Format_SP2_v3!AD84, "")</f>
        <v/>
      </c>
      <c r="AE85" s="15" t="str">
        <f ca="1">IF(Format_SP2_v3!AE84&lt;&gt;"", Format_SP2_v3!AE84, "")</f>
        <v/>
      </c>
      <c r="AF85" s="15" t="str">
        <f ca="1">IF(Format_SP2_v3!AF84&lt;&gt;"", Format_SP2_v3!AF84, "")</f>
        <v/>
      </c>
      <c r="AG85" s="15" t="str">
        <f ca="1">IF(Format_SP2_v3!AG84&lt;&gt;"", Format_SP2_v3!AG84, "")</f>
        <v/>
      </c>
      <c r="AH85" s="15" t="str">
        <f ca="1">IF(Format_SP2_v3!AH84&lt;&gt;"", Format_SP2_v3!AH84, "")</f>
        <v/>
      </c>
      <c r="AI85" s="15" t="str">
        <f ca="1">IF(Format_SP2_v3!AI84&lt;&gt;"", Format_SP2_v3!AI84, "")</f>
        <v/>
      </c>
      <c r="AJ85" s="15" t="str">
        <f ca="1">IF(Format_SP2_v3!AJ84&lt;&gt;"", Format_SP2_v3!AJ84, "")</f>
        <v/>
      </c>
      <c r="AK85" s="15" t="str">
        <f ca="1">IF(Format_SP2_v3!AK84&lt;&gt;"", Format_SP2_v3!AK84, "")</f>
        <v/>
      </c>
      <c r="AL85" s="15" t="str">
        <f ca="1">IF(Format_SP2_v3!AL84&lt;&gt;"", Format_SP2_v3!AL84, "")</f>
        <v/>
      </c>
      <c r="AM85" s="15" t="str">
        <f ca="1">IF(Format_SP2_v3!AM84&lt;&gt;"", Format_SP2_v3!AM84, "")</f>
        <v/>
      </c>
      <c r="AN85" t="str">
        <f ca="1">IF(Format_SP2_v3!AN84&lt;&gt;"", Format_SP2_v3!AN84, "")</f>
        <v/>
      </c>
    </row>
    <row r="86" spans="1:40" ht="16">
      <c r="A86" s="16" t="str">
        <f ca="1">IF(ROW()=4, Format_SP2_v3!A85, IF(ROW()&gt;MAX(Format_SP2_v3!$BC:$BC)+1, INDIRECT("Format_SP3_v2!" &amp; ADDRESS(ROW()-MAX(Format_SP2_v3!$BC:$BC)-1, COLUMN(), 4)), ""))</f>
        <v/>
      </c>
      <c r="B86" s="15" t="str">
        <f ca="1">IF(ROW()&gt;MAX(Format_SP2_v3!$BC:$BC)+1, INDIRECT("Format_SP3_v2!" &amp; ADDRESS(ROW()-MAX(Format_SP2_v3!$BC:$BC)-1, COLUMN(), 4)), "")</f>
        <v/>
      </c>
      <c r="C86" s="15" t="str">
        <f ca="1">IF(Format_SP2_v3!C85&lt;&gt;"", Format_SP2_v3!C85, "")</f>
        <v/>
      </c>
      <c r="D86" s="15" t="str">
        <f ca="1">IF(Format_SP2_v3!D85&lt;&gt;"", Format_SP2_v3!D85, "")</f>
        <v/>
      </c>
      <c r="E86" s="15" t="str">
        <f ca="1">IF(Format_SP2_v3!E85&lt;&gt;"", Format_SP2_v3!E85, "")</f>
        <v/>
      </c>
      <c r="F86" s="15" t="str">
        <f ca="1">IF(Format_SP2_v3!F85&lt;&gt;"", Format_SP2_v3!F85, "")</f>
        <v/>
      </c>
      <c r="G86" s="15" t="str">
        <f ca="1">IF(Format_SP2_v3!G85&lt;&gt;"", Format_SP2_v3!G85, "")</f>
        <v/>
      </c>
      <c r="H86" s="15" t="str">
        <f ca="1">IF(Format_SP2_v3!H85&lt;&gt;"", Format_SP2_v3!H85, "")</f>
        <v/>
      </c>
      <c r="I86" s="15" t="str">
        <f ca="1">IF(Format_SP2_v3!I85&lt;&gt;"", Format_SP2_v3!I85, "")</f>
        <v/>
      </c>
      <c r="J86" s="15" t="str">
        <f ca="1">IF(Format_SP2_v3!J85&lt;&gt;"", Format_SP2_v3!J85, "")</f>
        <v>Nasopharyngeal washings, Urgent, Collection: T;N, once</v>
      </c>
      <c r="K86" s="15" t="str">
        <f ca="1">IF(Format_SP2_v3!K85&lt;&gt;"", Format_SP2_v3!K85, "")</f>
        <v/>
      </c>
      <c r="L86" s="15" t="str">
        <f ca="1">IF(Format_SP2_v3!L85&lt;&gt;"", Format_SP2_v3!L85, "")</f>
        <v/>
      </c>
      <c r="M86" s="15" t="str">
        <f ca="1">IF(Format_SP2_v3!M85&lt;&gt;"", Format_SP2_v3!M85, "")</f>
        <v/>
      </c>
      <c r="N86" s="15" t="str">
        <f ca="1">IF(Format_SP2_v3!N85&lt;&gt;"", Format_SP2_v3!N85, "")</f>
        <v/>
      </c>
      <c r="O86" s="15" t="str">
        <f ca="1">IF(Format_SP2_v3!O85&lt;&gt;"", Format_SP2_v3!O85, "")</f>
        <v/>
      </c>
      <c r="P86" s="15" t="str">
        <f ca="1">IF(Format_SP2_v3!P85&lt;&gt;"", Format_SP2_v3!P85, "")</f>
        <v/>
      </c>
      <c r="Q86" s="15" t="str">
        <f ca="1">IF(Format_SP2_v3!Q85&lt;&gt;"", Format_SP2_v3!Q85, "")</f>
        <v/>
      </c>
      <c r="R86" s="15" t="str">
        <f ca="1">IF(Format_SP2_v3!R85&lt;&gt;"", Format_SP2_v3!R85, "")</f>
        <v/>
      </c>
      <c r="S86" s="15" t="str">
        <f ca="1">IF(Format_SP2_v3!S85&lt;&gt;"", Format_SP2_v3!S85, "")</f>
        <v/>
      </c>
      <c r="T86" s="15" t="str">
        <f ca="1">IF(Format_SP2_v3!T85&lt;&gt;"", Format_SP2_v3!T85, "")</f>
        <v/>
      </c>
      <c r="U86" s="15" t="str">
        <f ca="1">IF(Format_SP2_v3!U85&lt;&gt;"", Format_SP2_v3!U85, "")</f>
        <v/>
      </c>
      <c r="V86" s="15" t="str">
        <f ca="1">IF(Format_SP2_v3!V85&lt;&gt;"", Format_SP2_v3!V85, "")</f>
        <v/>
      </c>
      <c r="W86" s="15" t="str">
        <f ca="1">IF(Format_SP2_v3!W85&lt;&gt;"", Format_SP2_v3!W85, "")</f>
        <v/>
      </c>
      <c r="X86" s="15" t="str">
        <f ca="1">IF(Format_SP2_v3!X85&lt;&gt;"", Format_SP2_v3!X85, "")</f>
        <v>once</v>
      </c>
      <c r="Y86" s="15" t="str">
        <f ca="1">IF(Format_SP2_v3!Y85&lt;&gt;"", Format_SP2_v3!Y85, "")</f>
        <v/>
      </c>
      <c r="Z86" s="15" t="str">
        <f ca="1">IF(Format_SP2_v3!Z85&lt;&gt;"", Format_SP2_v3!Z85, "")</f>
        <v/>
      </c>
      <c r="AA86" s="15" t="str">
        <f ca="1">IF(Format_SP2_v3!AA85&lt;&gt;"", Format_SP2_v3!AA85, "")</f>
        <v/>
      </c>
      <c r="AB86" s="15" t="str">
        <f ca="1">IF(Format_SP2_v3!AB85&lt;&gt;"", Format_SP2_v3!AB85, "")</f>
        <v/>
      </c>
      <c r="AC86" s="15" t="str">
        <f ca="1">IF(Format_SP2_v3!AC85&lt;&gt;"", Format_SP2_v3!AC85, "")</f>
        <v/>
      </c>
      <c r="AD86" s="15" t="str">
        <f ca="1">IF(Format_SP2_v3!AD85&lt;&gt;"", Format_SP2_v3!AD85, "")</f>
        <v/>
      </c>
      <c r="AE86" s="15" t="str">
        <f ca="1">IF(Format_SP2_v3!AE85&lt;&gt;"", Format_SP2_v3!AE85, "")</f>
        <v/>
      </c>
      <c r="AF86" s="15" t="str">
        <f ca="1">IF(Format_SP2_v3!AF85&lt;&gt;"", Format_SP2_v3!AF85, "")</f>
        <v/>
      </c>
      <c r="AG86" s="15" t="str">
        <f ca="1">IF(Format_SP2_v3!AG85&lt;&gt;"", Format_SP2_v3!AG85, "")</f>
        <v/>
      </c>
      <c r="AH86" s="15" t="str">
        <f ca="1">IF(Format_SP2_v3!AH85&lt;&gt;"", Format_SP2_v3!AH85, "")</f>
        <v/>
      </c>
      <c r="AI86" s="15" t="str">
        <f ca="1">IF(Format_SP2_v3!AI85&lt;&gt;"", Format_SP2_v3!AI85, "")</f>
        <v/>
      </c>
      <c r="AJ86" s="15" t="str">
        <f ca="1">IF(Format_SP2_v3!AJ85&lt;&gt;"", Format_SP2_v3!AJ85, "")</f>
        <v/>
      </c>
      <c r="AK86" s="15" t="str">
        <f ca="1">IF(Format_SP2_v3!AK85&lt;&gt;"", Format_SP2_v3!AK85, "")</f>
        <v/>
      </c>
      <c r="AL86" s="15" t="str">
        <f ca="1">IF(Format_SP2_v3!AL85&lt;&gt;"", Format_SP2_v3!AL85, "")</f>
        <v/>
      </c>
      <c r="AM86" s="15" t="str">
        <f ca="1">IF(Format_SP2_v3!AM85&lt;&gt;"", Format_SP2_v3!AM85, "")</f>
        <v/>
      </c>
      <c r="AN86" t="str">
        <f ca="1">IF(Format_SP2_v3!AN85&lt;&gt;"", Format_SP2_v3!AN85, "")</f>
        <v/>
      </c>
    </row>
    <row r="87" spans="1:40" ht="16">
      <c r="A87" s="16" t="str">
        <f ca="1">IF(ROW()=4, Format_SP2_v3!A86, IF(ROW()&gt;MAX(Format_SP2_v3!$BC:$BC)+1, INDIRECT("Format_SP3_v2!" &amp; ADDRESS(ROW()-MAX(Format_SP2_v3!$BC:$BC)-1, COLUMN(), 4)), ""))</f>
        <v/>
      </c>
      <c r="B87" s="15" t="str">
        <f ca="1">IF(ROW()&gt;MAX(Format_SP2_v3!$BC:$BC)+1, INDIRECT("Format_SP3_v2!" &amp; ADDRESS(ROW()-MAX(Format_SP2_v3!$BC:$BC)-1, COLUMN(), 4)), "")</f>
        <v/>
      </c>
      <c r="C87" s="15" t="str">
        <f ca="1">IF(Format_SP2_v3!C86&lt;&gt;"", Format_SP2_v3!C86, "")</f>
        <v/>
      </c>
      <c r="D87" s="15" t="str">
        <f ca="1">IF(Format_SP2_v3!D86&lt;&gt;"", Format_SP2_v3!D86, "")</f>
        <v>Urine Studies</v>
      </c>
      <c r="E87" s="15" t="str">
        <f ca="1">IF(Format_SP2_v3!E86&lt;&gt;"", Format_SP2_v3!E86, "")</f>
        <v/>
      </c>
      <c r="F87" s="15" t="str">
        <f ca="1">IF(Format_SP2_v3!F86&lt;&gt;"", Format_SP2_v3!F86, "")</f>
        <v/>
      </c>
      <c r="G87" s="15" t="str">
        <f ca="1">IF(Format_SP2_v3!G86&lt;&gt;"", Format_SP2_v3!G86, "")</f>
        <v/>
      </c>
      <c r="H87" s="15" t="str">
        <f ca="1">IF(Format_SP2_v3!H86&lt;&gt;"", Format_SP2_v3!H86, "")</f>
        <v/>
      </c>
      <c r="I87" s="15" t="str">
        <f ca="1">IF(Format_SP2_v3!I86&lt;&gt;"", Format_SP2_v3!I86, "")</f>
        <v/>
      </c>
      <c r="J87" s="15" t="str">
        <f ca="1">IF(Format_SP2_v3!J86&lt;&gt;"", Format_SP2_v3!J86, "")</f>
        <v/>
      </c>
      <c r="K87" s="15" t="str">
        <f ca="1">IF(Format_SP2_v3!K86&lt;&gt;"", Format_SP2_v3!K86, "")</f>
        <v/>
      </c>
      <c r="L87" s="15" t="str">
        <f ca="1">IF(Format_SP2_v3!L86&lt;&gt;"", Format_SP2_v3!L86, "")</f>
        <v/>
      </c>
      <c r="M87" s="15" t="str">
        <f ca="1">IF(Format_SP2_v3!M86&lt;&gt;"", Format_SP2_v3!M86, "")</f>
        <v/>
      </c>
      <c r="N87" s="15" t="str">
        <f ca="1">IF(Format_SP2_v3!N86&lt;&gt;"", Format_SP2_v3!N86, "")</f>
        <v/>
      </c>
      <c r="O87" s="15" t="str">
        <f ca="1">IF(Format_SP2_v3!O86&lt;&gt;"", Format_SP2_v3!O86, "")</f>
        <v/>
      </c>
      <c r="P87" s="15" t="str">
        <f ca="1">IF(Format_SP2_v3!P86&lt;&gt;"", Format_SP2_v3!P86, "")</f>
        <v/>
      </c>
      <c r="Q87" s="15" t="str">
        <f ca="1">IF(Format_SP2_v3!Q86&lt;&gt;"", Format_SP2_v3!Q86, "")</f>
        <v/>
      </c>
      <c r="R87" s="15" t="str">
        <f ca="1">IF(Format_SP2_v3!R86&lt;&gt;"", Format_SP2_v3!R86, "")</f>
        <v/>
      </c>
      <c r="S87" s="15" t="str">
        <f ca="1">IF(Format_SP2_v3!S86&lt;&gt;"", Format_SP2_v3!S86, "")</f>
        <v/>
      </c>
      <c r="T87" s="15" t="str">
        <f ca="1">IF(Format_SP2_v3!T86&lt;&gt;"", Format_SP2_v3!T86, "")</f>
        <v/>
      </c>
      <c r="U87" s="15" t="str">
        <f ca="1">IF(Format_SP2_v3!U86&lt;&gt;"", Format_SP2_v3!U86, "")</f>
        <v/>
      </c>
      <c r="V87" s="15" t="str">
        <f ca="1">IF(Format_SP2_v3!V86&lt;&gt;"", Format_SP2_v3!V86, "")</f>
        <v/>
      </c>
      <c r="W87" s="15" t="str">
        <f ca="1">IF(Format_SP2_v3!W86&lt;&gt;"", Format_SP2_v3!W86, "")</f>
        <v/>
      </c>
      <c r="X87" s="15" t="str">
        <f ca="1">IF(Format_SP2_v3!X86&lt;&gt;"", Format_SP2_v3!X86, "")</f>
        <v/>
      </c>
      <c r="Y87" s="15" t="str">
        <f ca="1">IF(Format_SP2_v3!Y86&lt;&gt;"", Format_SP2_v3!Y86, "")</f>
        <v/>
      </c>
      <c r="Z87" s="15" t="str">
        <f ca="1">IF(Format_SP2_v3!Z86&lt;&gt;"", Format_SP2_v3!Z86, "")</f>
        <v/>
      </c>
      <c r="AA87" s="15" t="str">
        <f ca="1">IF(Format_SP2_v3!AA86&lt;&gt;"", Format_SP2_v3!AA86, "")</f>
        <v/>
      </c>
      <c r="AB87" s="15" t="str">
        <f ca="1">IF(Format_SP2_v3!AB86&lt;&gt;"", Format_SP2_v3!AB86, "")</f>
        <v/>
      </c>
      <c r="AC87" s="15" t="str">
        <f ca="1">IF(Format_SP2_v3!AC86&lt;&gt;"", Format_SP2_v3!AC86, "")</f>
        <v/>
      </c>
      <c r="AD87" s="15" t="str">
        <f ca="1">IF(Format_SP2_v3!AD86&lt;&gt;"", Format_SP2_v3!AD86, "")</f>
        <v/>
      </c>
      <c r="AE87" s="15" t="str">
        <f ca="1">IF(Format_SP2_v3!AE86&lt;&gt;"", Format_SP2_v3!AE86, "")</f>
        <v/>
      </c>
      <c r="AF87" s="15" t="str">
        <f ca="1">IF(Format_SP2_v3!AF86&lt;&gt;"", Format_SP2_v3!AF86, "")</f>
        <v/>
      </c>
      <c r="AG87" s="15" t="str">
        <f ca="1">IF(Format_SP2_v3!AG86&lt;&gt;"", Format_SP2_v3!AG86, "")</f>
        <v/>
      </c>
      <c r="AH87" s="15" t="str">
        <f ca="1">IF(Format_SP2_v3!AH86&lt;&gt;"", Format_SP2_v3!AH86, "")</f>
        <v/>
      </c>
      <c r="AI87" s="15" t="str">
        <f ca="1">IF(Format_SP2_v3!AI86&lt;&gt;"", Format_SP2_v3!AI86, "")</f>
        <v/>
      </c>
      <c r="AJ87" s="15" t="str">
        <f ca="1">IF(Format_SP2_v3!AJ86&lt;&gt;"", Format_SP2_v3!AJ86, "")</f>
        <v/>
      </c>
      <c r="AK87" s="15" t="str">
        <f ca="1">IF(Format_SP2_v3!AK86&lt;&gt;"", Format_SP2_v3!AK86, "")</f>
        <v/>
      </c>
      <c r="AL87" s="15" t="str">
        <f ca="1">IF(Format_SP2_v3!AL86&lt;&gt;"", Format_SP2_v3!AL86, "")</f>
        <v/>
      </c>
      <c r="AM87" s="15" t="str">
        <f ca="1">IF(Format_SP2_v3!AM86&lt;&gt;"", Format_SP2_v3!AM86, "")</f>
        <v/>
      </c>
      <c r="AN87" t="str">
        <f ca="1">IF(Format_SP2_v3!AN86&lt;&gt;"", Format_SP2_v3!AN86, "")</f>
        <v/>
      </c>
    </row>
    <row r="88" spans="1:40" ht="16">
      <c r="A88" s="16" t="str">
        <f ca="1">IF(ROW()=4, Format_SP2_v3!A87, IF(ROW()&gt;MAX(Format_SP2_v3!$BC:$BC)+1, INDIRECT("Format_SP3_v2!" &amp; ADDRESS(ROW()-MAX(Format_SP2_v3!$BC:$BC)-1, COLUMN(), 4)), ""))</f>
        <v/>
      </c>
      <c r="B88" s="15" t="str">
        <f ca="1">IF(ROW()&gt;MAX(Format_SP2_v3!$BC:$BC)+1, INDIRECT("Format_SP3_v2!" &amp; ADDRESS(ROW()-MAX(Format_SP2_v3!$BC:$BC)-1, COLUMN(), 4)), "")</f>
        <v/>
      </c>
      <c r="C88" s="15" t="str">
        <f ca="1">IF(Format_SP2_v3!C87&lt;&gt;"", Format_SP2_v3!C87, "")</f>
        <v/>
      </c>
      <c r="D88" s="15" t="str">
        <f ca="1">IF(Format_SP2_v3!D87&lt;&gt;"", Format_SP2_v3!D87, "")</f>
        <v/>
      </c>
      <c r="E88" s="15" t="str">
        <f ca="1">IF(Format_SP2_v3!E87&lt;&gt;"", Format_SP2_v3!E87, "")</f>
        <v>Order</v>
      </c>
      <c r="F88" s="15" t="str">
        <f ca="1">IF(Format_SP2_v3!F87&lt;&gt;"", Format_SP2_v3!F87, "")</f>
        <v/>
      </c>
      <c r="G88" s="15" t="str">
        <f ca="1">IF(Format_SP2_v3!G87&lt;&gt;"", Format_SP2_v3!G87, "")</f>
        <v>X</v>
      </c>
      <c r="H88" s="15" t="str">
        <f ca="1">IF(Format_SP2_v3!H87&lt;&gt;"", Format_SP2_v3!H87, "")</f>
        <v>Urine Culture</v>
      </c>
      <c r="I88" s="15" t="str">
        <f ca="1">IF(Format_SP2_v3!I87&lt;&gt;"", Format_SP2_v3!I87, "")</f>
        <v/>
      </c>
      <c r="J88" s="15" t="str">
        <f ca="1">IF(Format_SP2_v3!J87&lt;&gt;"", Format_SP2_v3!J87, "")</f>
        <v>Urine, In and Out Catheter, Urgent, Collection: T;N, once</v>
      </c>
      <c r="K88" s="15" t="str">
        <f ca="1">IF(Format_SP2_v3!K87&lt;&gt;"", Format_SP2_v3!K87, "")</f>
        <v/>
      </c>
      <c r="L88" s="15" t="str">
        <f ca="1">IF(Format_SP2_v3!L87&lt;&gt;"", Format_SP2_v3!L87, "")</f>
        <v>X</v>
      </c>
      <c r="M88" s="15" t="str">
        <f ca="1">IF(Format_SP2_v3!M87&lt;&gt;"", Format_SP2_v3!M87, "")</f>
        <v/>
      </c>
      <c r="N88" s="15" t="str">
        <f ca="1">IF(Format_SP2_v3!N87&lt;&gt;"", Format_SP2_v3!N87, "")</f>
        <v/>
      </c>
      <c r="O88" s="15" t="str">
        <f ca="1">IF(Format_SP2_v3!O87&lt;&gt;"", Format_SP2_v3!O87, "")</f>
        <v/>
      </c>
      <c r="P88" s="15" t="str">
        <f ca="1">IF(Format_SP2_v3!P87&lt;&gt;"", Format_SP2_v3!P87, "")</f>
        <v/>
      </c>
      <c r="Q88" s="15" t="str">
        <f ca="1">IF(Format_SP2_v3!Q87&lt;&gt;"", Format_SP2_v3!Q87, "")</f>
        <v/>
      </c>
      <c r="R88" s="15" t="str">
        <f ca="1">IF(Format_SP2_v3!R87&lt;&gt;"", Format_SP2_v3!R87, "")</f>
        <v/>
      </c>
      <c r="S88" s="15" t="str">
        <f ca="1">IF(Format_SP2_v3!S87&lt;&gt;"", Format_SP2_v3!S87, "")</f>
        <v/>
      </c>
      <c r="T88" s="15" t="str">
        <f ca="1">IF(Format_SP2_v3!T87&lt;&gt;"", Format_SP2_v3!T87, "")</f>
        <v/>
      </c>
      <c r="U88" s="15" t="str">
        <f ca="1">IF(Format_SP2_v3!U87&lt;&gt;"", Format_SP2_v3!U87, "")</f>
        <v/>
      </c>
      <c r="V88" s="15" t="str">
        <f ca="1">IF(Format_SP2_v3!V87&lt;&gt;"", Format_SP2_v3!V87, "")</f>
        <v/>
      </c>
      <c r="W88" s="15" t="str">
        <f ca="1">IF(Format_SP2_v3!W87&lt;&gt;"", Format_SP2_v3!W87, "")</f>
        <v/>
      </c>
      <c r="X88" s="15" t="str">
        <f ca="1">IF(Format_SP2_v3!X87&lt;&gt;"", Format_SP2_v3!X87, "")</f>
        <v>once</v>
      </c>
      <c r="Y88" s="15" t="str">
        <f ca="1">IF(Format_SP2_v3!Y87&lt;&gt;"", Format_SP2_v3!Y87, "")</f>
        <v/>
      </c>
      <c r="Z88" s="15" t="str">
        <f ca="1">IF(Format_SP2_v3!Z87&lt;&gt;"", Format_SP2_v3!Z87, "")</f>
        <v/>
      </c>
      <c r="AA88" s="15" t="str">
        <f ca="1">IF(Format_SP2_v3!AA87&lt;&gt;"", Format_SP2_v3!AA87, "")</f>
        <v/>
      </c>
      <c r="AB88" s="15" t="str">
        <f ca="1">IF(Format_SP2_v3!AB87&lt;&gt;"", Format_SP2_v3!AB87, "")</f>
        <v/>
      </c>
      <c r="AC88" s="15" t="str">
        <f ca="1">IF(Format_SP2_v3!AC87&lt;&gt;"", Format_SP2_v3!AC87, "")</f>
        <v/>
      </c>
      <c r="AD88" s="15" t="str">
        <f ca="1">IF(Format_SP2_v3!AD87&lt;&gt;"", Format_SP2_v3!AD87, "")</f>
        <v/>
      </c>
      <c r="AE88" s="15" t="str">
        <f ca="1">IF(Format_SP2_v3!AE87&lt;&gt;"", Format_SP2_v3!AE87, "")</f>
        <v/>
      </c>
      <c r="AF88" s="15" t="str">
        <f ca="1">IF(Format_SP2_v3!AF87&lt;&gt;"", Format_SP2_v3!AF87, "")</f>
        <v/>
      </c>
      <c r="AG88" s="15" t="str">
        <f ca="1">IF(Format_SP2_v3!AG87&lt;&gt;"", Format_SP2_v3!AG87, "")</f>
        <v/>
      </c>
      <c r="AH88" s="15" t="str">
        <f ca="1">IF(Format_SP2_v3!AH87&lt;&gt;"", Format_SP2_v3!AH87, "")</f>
        <v/>
      </c>
      <c r="AI88" s="15" t="str">
        <f ca="1">IF(Format_SP2_v3!AI87&lt;&gt;"", Format_SP2_v3!AI87, "")</f>
        <v/>
      </c>
      <c r="AJ88" s="15" t="str">
        <f ca="1">IF(Format_SP2_v3!AJ87&lt;&gt;"", Format_SP2_v3!AJ87, "")</f>
        <v/>
      </c>
      <c r="AK88" s="15" t="str">
        <f ca="1">IF(Format_SP2_v3!AK87&lt;&gt;"", Format_SP2_v3!AK87, "")</f>
        <v/>
      </c>
      <c r="AL88" s="15" t="str">
        <f ca="1">IF(Format_SP2_v3!AL87&lt;&gt;"", Format_SP2_v3!AL87, "")</f>
        <v/>
      </c>
      <c r="AM88" s="15" t="str">
        <f ca="1">IF(Format_SP2_v3!AM87&lt;&gt;"", Format_SP2_v3!AM87, "")</f>
        <v/>
      </c>
      <c r="AN88" t="str">
        <f ca="1">IF(Format_SP2_v3!AN87&lt;&gt;"", Format_SP2_v3!AN87, "")</f>
        <v/>
      </c>
    </row>
    <row r="89" spans="1:40" ht="16">
      <c r="A89" s="16" t="str">
        <f ca="1">IF(ROW()=4, Format_SP2_v3!A88, IF(ROW()&gt;MAX(Format_SP2_v3!$BC:$BC)+1, INDIRECT("Format_SP3_v2!" &amp; ADDRESS(ROW()-MAX(Format_SP2_v3!$BC:$BC)-1, COLUMN(), 4)), ""))</f>
        <v/>
      </c>
      <c r="B89" s="15" t="str">
        <f ca="1">IF(ROW()&gt;MAX(Format_SP2_v3!$BC:$BC)+1, INDIRECT("Format_SP3_v2!" &amp; ADDRESS(ROW()-MAX(Format_SP2_v3!$BC:$BC)-1, COLUMN(), 4)), "")</f>
        <v/>
      </c>
      <c r="C89" s="15" t="str">
        <f ca="1">IF(Format_SP2_v3!C88&lt;&gt;"", Format_SP2_v3!C88, "")</f>
        <v/>
      </c>
      <c r="D89" s="15" t="str">
        <f ca="1">IF(Format_SP2_v3!D88&lt;&gt;"", Format_SP2_v3!D88, "")</f>
        <v/>
      </c>
      <c r="E89" s="15" t="str">
        <f ca="1">IF(Format_SP2_v3!E88&lt;&gt;"", Format_SP2_v3!E88, "")</f>
        <v>Order</v>
      </c>
      <c r="F89" s="15" t="str">
        <f ca="1">IF(Format_SP2_v3!F88&lt;&gt;"", Format_SP2_v3!F88, "")</f>
        <v/>
      </c>
      <c r="G89" s="15" t="str">
        <f ca="1">IF(Format_SP2_v3!G88&lt;&gt;"", Format_SP2_v3!G88, "")</f>
        <v>X</v>
      </c>
      <c r="H89" s="15" t="str">
        <f ca="1">IF(Format_SP2_v3!H88&lt;&gt;"", Format_SP2_v3!H88, "")</f>
        <v>Urine Culture (if Screen Positive)</v>
      </c>
      <c r="I89" s="15" t="str">
        <f ca="1">IF(Format_SP2_v3!I88&lt;&gt;"", Format_SP2_v3!I88, "")</f>
        <v/>
      </c>
      <c r="J89" s="15" t="str">
        <f ca="1">IF(Format_SP2_v3!J88&lt;&gt;"", Format_SP2_v3!J88, "")</f>
        <v>Urine, In and Out Catheter, Urgent, Collection: T;N, once</v>
      </c>
      <c r="K89" s="15" t="str">
        <f ca="1">IF(Format_SP2_v3!K88&lt;&gt;"", Format_SP2_v3!K88, "")</f>
        <v/>
      </c>
      <c r="L89" s="15" t="str">
        <f ca="1">IF(Format_SP2_v3!L88&lt;&gt;"", Format_SP2_v3!L88, "")</f>
        <v>X</v>
      </c>
      <c r="M89" s="15" t="str">
        <f ca="1">IF(Format_SP2_v3!M88&lt;&gt;"", Format_SP2_v3!M88, "")</f>
        <v/>
      </c>
      <c r="N89" s="15" t="str">
        <f ca="1">IF(Format_SP2_v3!N88&lt;&gt;"", Format_SP2_v3!N88, "")</f>
        <v/>
      </c>
      <c r="O89" s="15" t="str">
        <f ca="1">IF(Format_SP2_v3!O88&lt;&gt;"", Format_SP2_v3!O88, "")</f>
        <v/>
      </c>
      <c r="P89" s="15" t="str">
        <f ca="1">IF(Format_SP2_v3!P88&lt;&gt;"", Format_SP2_v3!P88, "")</f>
        <v/>
      </c>
      <c r="Q89" s="15" t="str">
        <f ca="1">IF(Format_SP2_v3!Q88&lt;&gt;"", Format_SP2_v3!Q88, "")</f>
        <v/>
      </c>
      <c r="R89" s="15" t="str">
        <f ca="1">IF(Format_SP2_v3!R88&lt;&gt;"", Format_SP2_v3!R88, "")</f>
        <v/>
      </c>
      <c r="S89" s="15" t="str">
        <f ca="1">IF(Format_SP2_v3!S88&lt;&gt;"", Format_SP2_v3!S88, "")</f>
        <v/>
      </c>
      <c r="T89" s="15" t="str">
        <f ca="1">IF(Format_SP2_v3!T88&lt;&gt;"", Format_SP2_v3!T88, "")</f>
        <v/>
      </c>
      <c r="U89" s="15" t="str">
        <f ca="1">IF(Format_SP2_v3!U88&lt;&gt;"", Format_SP2_v3!U88, "")</f>
        <v/>
      </c>
      <c r="V89" s="15" t="str">
        <f ca="1">IF(Format_SP2_v3!V88&lt;&gt;"", Format_SP2_v3!V88, "")</f>
        <v/>
      </c>
      <c r="W89" s="15" t="str">
        <f ca="1">IF(Format_SP2_v3!W88&lt;&gt;"", Format_SP2_v3!W88, "")</f>
        <v/>
      </c>
      <c r="X89" s="15" t="str">
        <f ca="1">IF(Format_SP2_v3!X88&lt;&gt;"", Format_SP2_v3!X88, "")</f>
        <v>once</v>
      </c>
      <c r="Y89" s="15" t="str">
        <f ca="1">IF(Format_SP2_v3!Y88&lt;&gt;"", Format_SP2_v3!Y88, "")</f>
        <v/>
      </c>
      <c r="Z89" s="15" t="str">
        <f ca="1">IF(Format_SP2_v3!Z88&lt;&gt;"", Format_SP2_v3!Z88, "")</f>
        <v/>
      </c>
      <c r="AA89" s="15" t="str">
        <f ca="1">IF(Format_SP2_v3!AA88&lt;&gt;"", Format_SP2_v3!AA88, "")</f>
        <v/>
      </c>
      <c r="AB89" s="15" t="str">
        <f ca="1">IF(Format_SP2_v3!AB88&lt;&gt;"", Format_SP2_v3!AB88, "")</f>
        <v/>
      </c>
      <c r="AC89" s="15" t="str">
        <f ca="1">IF(Format_SP2_v3!AC88&lt;&gt;"", Format_SP2_v3!AC88, "")</f>
        <v/>
      </c>
      <c r="AD89" s="15" t="str">
        <f ca="1">IF(Format_SP2_v3!AD88&lt;&gt;"", Format_SP2_v3!AD88, "")</f>
        <v/>
      </c>
      <c r="AE89" s="15" t="str">
        <f ca="1">IF(Format_SP2_v3!AE88&lt;&gt;"", Format_SP2_v3!AE88, "")</f>
        <v/>
      </c>
      <c r="AF89" s="15" t="str">
        <f ca="1">IF(Format_SP2_v3!AF88&lt;&gt;"", Format_SP2_v3!AF88, "")</f>
        <v/>
      </c>
      <c r="AG89" s="15" t="str">
        <f ca="1">IF(Format_SP2_v3!AG88&lt;&gt;"", Format_SP2_v3!AG88, "")</f>
        <v/>
      </c>
      <c r="AH89" s="15" t="str">
        <f ca="1">IF(Format_SP2_v3!AH88&lt;&gt;"", Format_SP2_v3!AH88, "")</f>
        <v/>
      </c>
      <c r="AI89" s="15" t="str">
        <f ca="1">IF(Format_SP2_v3!AI88&lt;&gt;"", Format_SP2_v3!AI88, "")</f>
        <v/>
      </c>
      <c r="AJ89" s="15" t="str">
        <f ca="1">IF(Format_SP2_v3!AJ88&lt;&gt;"", Format_SP2_v3!AJ88, "")</f>
        <v/>
      </c>
      <c r="AK89" s="15" t="str">
        <f ca="1">IF(Format_SP2_v3!AK88&lt;&gt;"", Format_SP2_v3!AK88, "")</f>
        <v/>
      </c>
      <c r="AL89" s="15" t="str">
        <f ca="1">IF(Format_SP2_v3!AL88&lt;&gt;"", Format_SP2_v3!AL88, "")</f>
        <v/>
      </c>
      <c r="AM89" s="15" t="str">
        <f ca="1">IF(Format_SP2_v3!AM88&lt;&gt;"", Format_SP2_v3!AM88, "")</f>
        <v/>
      </c>
      <c r="AN89" t="str">
        <f ca="1">IF(Format_SP2_v3!AN88&lt;&gt;"", Format_SP2_v3!AN88, "")</f>
        <v/>
      </c>
    </row>
    <row r="90" spans="1:40" ht="16">
      <c r="A90" s="16" t="str">
        <f ca="1">IF(ROW()=4, Format_SP2_v3!A89, IF(ROW()&gt;MAX(Format_SP2_v3!$BC:$BC)+1, INDIRECT("Format_SP3_v2!" &amp; ADDRESS(ROW()-MAX(Format_SP2_v3!$BC:$BC)-1, COLUMN(), 4)), ""))</f>
        <v/>
      </c>
      <c r="B90" s="15" t="str">
        <f ca="1">IF(ROW()&gt;MAX(Format_SP2_v3!$BC:$BC)+1, INDIRECT("Format_SP3_v2!" &amp; ADDRESS(ROW()-MAX(Format_SP2_v3!$BC:$BC)-1, COLUMN(), 4)), "")</f>
        <v/>
      </c>
      <c r="C90" s="15" t="str">
        <f ca="1">IF(Format_SP2_v3!C89&lt;&gt;"", Format_SP2_v3!C89, "")</f>
        <v/>
      </c>
      <c r="D90" s="15" t="str">
        <f ca="1">IF(Format_SP2_v3!D89&lt;&gt;"", Format_SP2_v3!D89, "")</f>
        <v/>
      </c>
      <c r="E90" s="15" t="str">
        <f ca="1">IF(Format_SP2_v3!E89&lt;&gt;"", Format_SP2_v3!E89, "")</f>
        <v>Order</v>
      </c>
      <c r="F90" s="15" t="str">
        <f ca="1">IF(Format_SP2_v3!F89&lt;&gt;"", Format_SP2_v3!F89, "")</f>
        <v/>
      </c>
      <c r="G90" s="15" t="str">
        <f ca="1">IF(Format_SP2_v3!G89&lt;&gt;"", Format_SP2_v3!G89, "")</f>
        <v>X</v>
      </c>
      <c r="H90" s="15" t="str">
        <f ca="1">IF(Format_SP2_v3!H89&lt;&gt;"", Format_SP2_v3!H89, "")</f>
        <v>Urinalysis Macroscopic (dipstick) with Microscopic if indicated</v>
      </c>
      <c r="I90" s="15" t="str">
        <f ca="1">IF(Format_SP2_v3!I89&lt;&gt;"", Format_SP2_v3!I89, "")</f>
        <v/>
      </c>
      <c r="J90" s="15" t="str">
        <f ca="1">IF(Format_SP2_v3!J89&lt;&gt;"", Format_SP2_v3!J89, "")</f>
        <v>Urine, Urgent, Collection: T;N, once</v>
      </c>
      <c r="K90" s="15" t="str">
        <f ca="1">IF(Format_SP2_v3!K89&lt;&gt;"", Format_SP2_v3!K89, "")</f>
        <v/>
      </c>
      <c r="L90" s="15" t="str">
        <f ca="1">IF(Format_SP2_v3!L89&lt;&gt;"", Format_SP2_v3!L89, "")</f>
        <v>X</v>
      </c>
      <c r="M90" s="15" t="str">
        <f ca="1">IF(Format_SP2_v3!M89&lt;&gt;"", Format_SP2_v3!M89, "")</f>
        <v/>
      </c>
      <c r="N90" s="15" t="str">
        <f ca="1">IF(Format_SP2_v3!N89&lt;&gt;"", Format_SP2_v3!N89, "")</f>
        <v/>
      </c>
      <c r="O90" s="15" t="str">
        <f ca="1">IF(Format_SP2_v3!O89&lt;&gt;"", Format_SP2_v3!O89, "")</f>
        <v/>
      </c>
      <c r="P90" s="15" t="str">
        <f ca="1">IF(Format_SP2_v3!P89&lt;&gt;"", Format_SP2_v3!P89, "")</f>
        <v/>
      </c>
      <c r="Q90" s="15" t="str">
        <f ca="1">IF(Format_SP2_v3!Q89&lt;&gt;"", Format_SP2_v3!Q89, "")</f>
        <v/>
      </c>
      <c r="R90" s="15" t="str">
        <f ca="1">IF(Format_SP2_v3!R89&lt;&gt;"", Format_SP2_v3!R89, "")</f>
        <v/>
      </c>
      <c r="S90" s="15" t="str">
        <f ca="1">IF(Format_SP2_v3!S89&lt;&gt;"", Format_SP2_v3!S89, "")</f>
        <v/>
      </c>
      <c r="T90" s="15" t="str">
        <f ca="1">IF(Format_SP2_v3!T89&lt;&gt;"", Format_SP2_v3!T89, "")</f>
        <v/>
      </c>
      <c r="U90" s="15" t="str">
        <f ca="1">IF(Format_SP2_v3!U89&lt;&gt;"", Format_SP2_v3!U89, "")</f>
        <v/>
      </c>
      <c r="V90" s="15" t="str">
        <f ca="1">IF(Format_SP2_v3!V89&lt;&gt;"", Format_SP2_v3!V89, "")</f>
        <v/>
      </c>
      <c r="W90" s="15" t="str">
        <f ca="1">IF(Format_SP2_v3!W89&lt;&gt;"", Format_SP2_v3!W89, "")</f>
        <v/>
      </c>
      <c r="X90" s="15" t="str">
        <f ca="1">IF(Format_SP2_v3!X89&lt;&gt;"", Format_SP2_v3!X89, "")</f>
        <v>once</v>
      </c>
      <c r="Y90" s="15" t="str">
        <f ca="1">IF(Format_SP2_v3!Y89&lt;&gt;"", Format_SP2_v3!Y89, "")</f>
        <v/>
      </c>
      <c r="Z90" s="15" t="str">
        <f ca="1">IF(Format_SP2_v3!Z89&lt;&gt;"", Format_SP2_v3!Z89, "")</f>
        <v/>
      </c>
      <c r="AA90" s="15" t="str">
        <f ca="1">IF(Format_SP2_v3!AA89&lt;&gt;"", Format_SP2_v3!AA89, "")</f>
        <v/>
      </c>
      <c r="AB90" s="15" t="str">
        <f ca="1">IF(Format_SP2_v3!AB89&lt;&gt;"", Format_SP2_v3!AB89, "")</f>
        <v/>
      </c>
      <c r="AC90" s="15" t="str">
        <f ca="1">IF(Format_SP2_v3!AC89&lt;&gt;"", Format_SP2_v3!AC89, "")</f>
        <v/>
      </c>
      <c r="AD90" s="15" t="str">
        <f ca="1">IF(Format_SP2_v3!AD89&lt;&gt;"", Format_SP2_v3!AD89, "")</f>
        <v/>
      </c>
      <c r="AE90" s="15" t="str">
        <f ca="1">IF(Format_SP2_v3!AE89&lt;&gt;"", Format_SP2_v3!AE89, "")</f>
        <v/>
      </c>
      <c r="AF90" s="15" t="str">
        <f ca="1">IF(Format_SP2_v3!AF89&lt;&gt;"", Format_SP2_v3!AF89, "")</f>
        <v/>
      </c>
      <c r="AG90" s="15" t="str">
        <f ca="1">IF(Format_SP2_v3!AG89&lt;&gt;"", Format_SP2_v3!AG89, "")</f>
        <v/>
      </c>
      <c r="AH90" s="15" t="str">
        <f ca="1">IF(Format_SP2_v3!AH89&lt;&gt;"", Format_SP2_v3!AH89, "")</f>
        <v/>
      </c>
      <c r="AI90" s="15" t="str">
        <f ca="1">IF(Format_SP2_v3!AI89&lt;&gt;"", Format_SP2_v3!AI89, "")</f>
        <v/>
      </c>
      <c r="AJ90" s="15" t="str">
        <f ca="1">IF(Format_SP2_v3!AJ89&lt;&gt;"", Format_SP2_v3!AJ89, "")</f>
        <v/>
      </c>
      <c r="AK90" s="15" t="str">
        <f ca="1">IF(Format_SP2_v3!AK89&lt;&gt;"", Format_SP2_v3!AK89, "")</f>
        <v/>
      </c>
      <c r="AL90" s="15" t="str">
        <f ca="1">IF(Format_SP2_v3!AL89&lt;&gt;"", Format_SP2_v3!AL89, "")</f>
        <v/>
      </c>
      <c r="AM90" s="15" t="str">
        <f ca="1">IF(Format_SP2_v3!AM89&lt;&gt;"", Format_SP2_v3!AM89, "")</f>
        <v/>
      </c>
      <c r="AN90" t="str">
        <f ca="1">IF(Format_SP2_v3!AN89&lt;&gt;"", Format_SP2_v3!AN89, "")</f>
        <v/>
      </c>
    </row>
    <row r="91" spans="1:40" ht="16">
      <c r="A91" s="16" t="str">
        <f ca="1">IF(ROW()=4, Format_SP2_v3!A90, IF(ROW()&gt;MAX(Format_SP2_v3!$BC:$BC)+1, INDIRECT("Format_SP3_v2!" &amp; ADDRESS(ROW()-MAX(Format_SP2_v3!$BC:$BC)-1, COLUMN(), 4)), ""))</f>
        <v/>
      </c>
      <c r="B91" s="15" t="str">
        <f ca="1">IF(ROW()&gt;MAX(Format_SP2_v3!$BC:$BC)+1, INDIRECT("Format_SP3_v2!" &amp; ADDRESS(ROW()-MAX(Format_SP2_v3!$BC:$BC)-1, COLUMN(), 4)), "")</f>
        <v/>
      </c>
      <c r="C91" s="15" t="str">
        <f ca="1">IF(Format_SP2_v3!C90&lt;&gt;"", Format_SP2_v3!C90, "")</f>
        <v>Diagnostic Tests</v>
      </c>
      <c r="D91" s="15" t="str">
        <f ca="1">IF(Format_SP2_v3!D90&lt;&gt;"", Format_SP2_v3!D90, "")</f>
        <v/>
      </c>
      <c r="E91" s="15" t="str">
        <f ca="1">IF(Format_SP2_v3!E90&lt;&gt;"", Format_SP2_v3!E90, "")</f>
        <v/>
      </c>
      <c r="F91" s="15" t="str">
        <f ca="1">IF(Format_SP2_v3!F90&lt;&gt;"", Format_SP2_v3!F90, "")</f>
        <v/>
      </c>
      <c r="G91" s="15" t="str">
        <f ca="1">IF(Format_SP2_v3!G90&lt;&gt;"", Format_SP2_v3!G90, "")</f>
        <v/>
      </c>
      <c r="H91" s="15" t="str">
        <f ca="1">IF(Format_SP2_v3!H90&lt;&gt;"", Format_SP2_v3!H90, "")</f>
        <v/>
      </c>
      <c r="I91" s="15" t="str">
        <f ca="1">IF(Format_SP2_v3!I90&lt;&gt;"", Format_SP2_v3!I90, "")</f>
        <v/>
      </c>
      <c r="J91" s="15" t="str">
        <f ca="1">IF(Format_SP2_v3!J90&lt;&gt;"", Format_SP2_v3!J90, "")</f>
        <v/>
      </c>
      <c r="K91" s="15" t="str">
        <f ca="1">IF(Format_SP2_v3!K90&lt;&gt;"", Format_SP2_v3!K90, "")</f>
        <v/>
      </c>
      <c r="L91" s="15" t="str">
        <f ca="1">IF(Format_SP2_v3!L90&lt;&gt;"", Format_SP2_v3!L90, "")</f>
        <v/>
      </c>
      <c r="M91" s="15" t="str">
        <f ca="1">IF(Format_SP2_v3!M90&lt;&gt;"", Format_SP2_v3!M90, "")</f>
        <v/>
      </c>
      <c r="N91" s="15" t="str">
        <f ca="1">IF(Format_SP2_v3!N90&lt;&gt;"", Format_SP2_v3!N90, "")</f>
        <v/>
      </c>
      <c r="O91" s="15" t="str">
        <f ca="1">IF(Format_SP2_v3!O90&lt;&gt;"", Format_SP2_v3!O90, "")</f>
        <v/>
      </c>
      <c r="P91" s="15" t="str">
        <f ca="1">IF(Format_SP2_v3!P90&lt;&gt;"", Format_SP2_v3!P90, "")</f>
        <v/>
      </c>
      <c r="Q91" s="15" t="str">
        <f ca="1">IF(Format_SP2_v3!Q90&lt;&gt;"", Format_SP2_v3!Q90, "")</f>
        <v/>
      </c>
      <c r="R91" s="15" t="str">
        <f ca="1">IF(Format_SP2_v3!R90&lt;&gt;"", Format_SP2_v3!R90, "")</f>
        <v/>
      </c>
      <c r="S91" s="15" t="str">
        <f ca="1">IF(Format_SP2_v3!S90&lt;&gt;"", Format_SP2_v3!S90, "")</f>
        <v/>
      </c>
      <c r="T91" s="15" t="str">
        <f ca="1">IF(Format_SP2_v3!T90&lt;&gt;"", Format_SP2_v3!T90, "")</f>
        <v/>
      </c>
      <c r="U91" s="15" t="str">
        <f ca="1">IF(Format_SP2_v3!U90&lt;&gt;"", Format_SP2_v3!U90, "")</f>
        <v/>
      </c>
      <c r="V91" s="15" t="str">
        <f ca="1">IF(Format_SP2_v3!V90&lt;&gt;"", Format_SP2_v3!V90, "")</f>
        <v/>
      </c>
      <c r="W91" s="15" t="str">
        <f ca="1">IF(Format_SP2_v3!W90&lt;&gt;"", Format_SP2_v3!W90, "")</f>
        <v/>
      </c>
      <c r="X91" s="15" t="str">
        <f ca="1">IF(Format_SP2_v3!X90&lt;&gt;"", Format_SP2_v3!X90, "")</f>
        <v/>
      </c>
      <c r="Y91" s="15" t="str">
        <f ca="1">IF(Format_SP2_v3!Y90&lt;&gt;"", Format_SP2_v3!Y90, "")</f>
        <v/>
      </c>
      <c r="Z91" s="15" t="str">
        <f ca="1">IF(Format_SP2_v3!Z90&lt;&gt;"", Format_SP2_v3!Z90, "")</f>
        <v/>
      </c>
      <c r="AA91" s="15" t="str">
        <f ca="1">IF(Format_SP2_v3!AA90&lt;&gt;"", Format_SP2_v3!AA90, "")</f>
        <v/>
      </c>
      <c r="AB91" s="15" t="str">
        <f ca="1">IF(Format_SP2_v3!AB90&lt;&gt;"", Format_SP2_v3!AB90, "")</f>
        <v/>
      </c>
      <c r="AC91" s="15" t="str">
        <f ca="1">IF(Format_SP2_v3!AC90&lt;&gt;"", Format_SP2_v3!AC90, "")</f>
        <v/>
      </c>
      <c r="AD91" s="15" t="str">
        <f ca="1">IF(Format_SP2_v3!AD90&lt;&gt;"", Format_SP2_v3!AD90, "")</f>
        <v/>
      </c>
      <c r="AE91" s="15" t="str">
        <f ca="1">IF(Format_SP2_v3!AE90&lt;&gt;"", Format_SP2_v3!AE90, "")</f>
        <v/>
      </c>
      <c r="AF91" s="15" t="str">
        <f ca="1">IF(Format_SP2_v3!AF90&lt;&gt;"", Format_SP2_v3!AF90, "")</f>
        <v/>
      </c>
      <c r="AG91" s="15" t="str">
        <f ca="1">IF(Format_SP2_v3!AG90&lt;&gt;"", Format_SP2_v3!AG90, "")</f>
        <v/>
      </c>
      <c r="AH91" s="15" t="str">
        <f ca="1">IF(Format_SP2_v3!AH90&lt;&gt;"", Format_SP2_v3!AH90, "")</f>
        <v/>
      </c>
      <c r="AI91" s="15" t="str">
        <f ca="1">IF(Format_SP2_v3!AI90&lt;&gt;"", Format_SP2_v3!AI90, "")</f>
        <v/>
      </c>
      <c r="AJ91" s="15" t="str">
        <f ca="1">IF(Format_SP2_v3!AJ90&lt;&gt;"", Format_SP2_v3!AJ90, "")</f>
        <v/>
      </c>
      <c r="AK91" s="15" t="str">
        <f ca="1">IF(Format_SP2_v3!AK90&lt;&gt;"", Format_SP2_v3!AK90, "")</f>
        <v/>
      </c>
      <c r="AL91" s="15" t="str">
        <f ca="1">IF(Format_SP2_v3!AL90&lt;&gt;"", Format_SP2_v3!AL90, "")</f>
        <v/>
      </c>
      <c r="AM91" s="15" t="str">
        <f ca="1">IF(Format_SP2_v3!AM90&lt;&gt;"", Format_SP2_v3!AM90, "")</f>
        <v/>
      </c>
      <c r="AN91" t="str">
        <f ca="1">IF(Format_SP2_v3!AN90&lt;&gt;"", Format_SP2_v3!AN90, "")</f>
        <v/>
      </c>
    </row>
    <row r="92" spans="1:40" ht="32">
      <c r="A92" s="16" t="str">
        <f ca="1">IF(ROW()=4, Format_SP2_v3!A91, IF(ROW()&gt;MAX(Format_SP2_v3!$BC:$BC)+1, INDIRECT("Format_SP3_v2!" &amp; ADDRESS(ROW()-MAX(Format_SP2_v3!$BC:$BC)-1, COLUMN(), 4)), ""))</f>
        <v/>
      </c>
      <c r="B92" s="15" t="str">
        <f ca="1">IF(ROW()&gt;MAX(Format_SP2_v3!$BC:$BC)+1, INDIRECT("Format_SP3_v2!" &amp; ADDRESS(ROW()-MAX(Format_SP2_v3!$BC:$BC)-1, COLUMN(), 4)), "")</f>
        <v/>
      </c>
      <c r="C92" s="15" t="str">
        <f ca="1">IF(Format_SP2_v3!C91&lt;&gt;"", Format_SP2_v3!C91, "")</f>
        <v/>
      </c>
      <c r="D92" s="15" t="str">
        <f ca="1">IF(Format_SP2_v3!D91&lt;&gt;"", Format_SP2_v3!D91, "")</f>
        <v/>
      </c>
      <c r="E92" s="15" t="str">
        <f ca="1">IF(Format_SP2_v3!E91&lt;&gt;"", Format_SP2_v3!E91, "")</f>
        <v>Order</v>
      </c>
      <c r="F92" s="15" t="str">
        <f ca="1">IF(Format_SP2_v3!F91&lt;&gt;"", Format_SP2_v3!F91, "")</f>
        <v/>
      </c>
      <c r="G92" s="15" t="str">
        <f ca="1">IF(Format_SP2_v3!G91&lt;&gt;"", Format_SP2_v3!G91, "")</f>
        <v/>
      </c>
      <c r="H92" s="15" t="str">
        <f ca="1">IF(Format_SP2_v3!H91&lt;&gt;"", Format_SP2_v3!H91, "")</f>
        <v>XR Chest</v>
      </c>
      <c r="I92" s="15" t="str">
        <f ca="1">IF(Format_SP2_v3!I91&lt;&gt;"", Format_SP2_v3!I91, "")</f>
        <v/>
      </c>
      <c r="J92" s="15" t="str">
        <f ca="1">IF(Format_SP2_v3!J91&lt;&gt;"", Format_SP2_v3!J91, "")</f>
        <v>Urgent, Reason: Fever / Sepsis, Special Instructions: once, Transport: Portable</v>
      </c>
      <c r="K92" s="15" t="str">
        <f ca="1">IF(Format_SP2_v3!K91&lt;&gt;"", Format_SP2_v3!K91, "")</f>
        <v/>
      </c>
      <c r="L92" s="15" t="str">
        <f ca="1">IF(Format_SP2_v3!L91&lt;&gt;"", Format_SP2_v3!L91, "")</f>
        <v>X</v>
      </c>
      <c r="M92" s="15" t="str">
        <f ca="1">IF(Format_SP2_v3!M91&lt;&gt;"", Format_SP2_v3!M91, "")</f>
        <v/>
      </c>
      <c r="N92" s="15" t="str">
        <f ca="1">IF(Format_SP2_v3!N91&lt;&gt;"", Format_SP2_v3!N91, "")</f>
        <v/>
      </c>
      <c r="O92" s="15" t="str">
        <f ca="1">IF(Format_SP2_v3!O91&lt;&gt;"", Format_SP2_v3!O91, "")</f>
        <v/>
      </c>
      <c r="P92" s="15" t="str">
        <f ca="1">IF(Format_SP2_v3!P91&lt;&gt;"", Format_SP2_v3!P91, "")</f>
        <v/>
      </c>
      <c r="Q92" s="15" t="str">
        <f ca="1">IF(Format_SP2_v3!Q91&lt;&gt;"", Format_SP2_v3!Q91, "")</f>
        <v/>
      </c>
      <c r="R92" s="15" t="str">
        <f ca="1">IF(Format_SP2_v3!R91&lt;&gt;"", Format_SP2_v3!R91, "")</f>
        <v/>
      </c>
      <c r="S92" s="15" t="str">
        <f ca="1">IF(Format_SP2_v3!S91&lt;&gt;"", Format_SP2_v3!S91, "")</f>
        <v/>
      </c>
      <c r="T92" s="15" t="str">
        <f ca="1">IF(Format_SP2_v3!T91&lt;&gt;"", Format_SP2_v3!T91, "")</f>
        <v/>
      </c>
      <c r="U92" s="15" t="str">
        <f ca="1">IF(Format_SP2_v3!U91&lt;&gt;"", Format_SP2_v3!U91, "")</f>
        <v/>
      </c>
      <c r="V92" s="15" t="str">
        <f ca="1">IF(Format_SP2_v3!V91&lt;&gt;"", Format_SP2_v3!V91, "")</f>
        <v/>
      </c>
      <c r="W92" s="15" t="str">
        <f ca="1">IF(Format_SP2_v3!W91&lt;&gt;"", Format_SP2_v3!W91, "")</f>
        <v/>
      </c>
      <c r="X92" s="15" t="str">
        <f ca="1">IF(Format_SP2_v3!X91&lt;&gt;"", Format_SP2_v3!X91, "")</f>
        <v/>
      </c>
      <c r="Y92" s="15" t="str">
        <f ca="1">IF(Format_SP2_v3!Y91&lt;&gt;"", Format_SP2_v3!Y91, "")</f>
        <v/>
      </c>
      <c r="Z92" s="15" t="str">
        <f ca="1">IF(Format_SP2_v3!Z91&lt;&gt;"", Format_SP2_v3!Z91, "")</f>
        <v/>
      </c>
      <c r="AA92" s="15" t="str">
        <f ca="1">IF(Format_SP2_v3!AA91&lt;&gt;"", Format_SP2_v3!AA91, "")</f>
        <v/>
      </c>
      <c r="AB92" s="15" t="str">
        <f ca="1">IF(Format_SP2_v3!AB91&lt;&gt;"", Format_SP2_v3!AB91, "")</f>
        <v/>
      </c>
      <c r="AC92" s="15" t="str">
        <f ca="1">IF(Format_SP2_v3!AC91&lt;&gt;"", Format_SP2_v3!AC91, "")</f>
        <v/>
      </c>
      <c r="AD92" s="15" t="str">
        <f ca="1">IF(Format_SP2_v3!AD91&lt;&gt;"", Format_SP2_v3!AD91, "")</f>
        <v/>
      </c>
      <c r="AE92" s="15" t="str">
        <f ca="1">IF(Format_SP2_v3!AE91&lt;&gt;"", Format_SP2_v3!AE91, "")</f>
        <v/>
      </c>
      <c r="AF92" s="15" t="str">
        <f ca="1">IF(Format_SP2_v3!AF91&lt;&gt;"", Format_SP2_v3!AF91, "")</f>
        <v/>
      </c>
      <c r="AG92" s="15" t="str">
        <f ca="1">IF(Format_SP2_v3!AG91&lt;&gt;"", Format_SP2_v3!AG91, "")</f>
        <v/>
      </c>
      <c r="AH92" s="15" t="str">
        <f ca="1">IF(Format_SP2_v3!AH91&lt;&gt;"", Format_SP2_v3!AH91, "")</f>
        <v/>
      </c>
      <c r="AI92" s="15" t="str">
        <f ca="1">IF(Format_SP2_v3!AI91&lt;&gt;"", Format_SP2_v3!AI91, "")</f>
        <v/>
      </c>
      <c r="AJ92" s="15" t="str">
        <f ca="1">IF(Format_SP2_v3!AJ91&lt;&gt;"", Format_SP2_v3!AJ91, "")</f>
        <v/>
      </c>
      <c r="AK92" s="15" t="str">
        <f ca="1">IF(Format_SP2_v3!AK91&lt;&gt;"", Format_SP2_v3!AK91, "")</f>
        <v/>
      </c>
      <c r="AL92" s="15" t="str">
        <f ca="1">IF(Format_SP2_v3!AL91&lt;&gt;"", Format_SP2_v3!AL91, "")</f>
        <v/>
      </c>
      <c r="AM92" s="15" t="str">
        <f ca="1">IF(Format_SP2_v3!AM91&lt;&gt;"", Format_SP2_v3!AM91, "")</f>
        <v/>
      </c>
      <c r="AN92" t="str">
        <f ca="1">IF(Format_SP2_v3!AN91&lt;&gt;"", Format_SP2_v3!AN91, "")</f>
        <v/>
      </c>
    </row>
    <row r="93" spans="1:40" ht="16">
      <c r="A93" s="16" t="str">
        <f ca="1">IF(ROW()=4, Format_SP2_v3!A92, IF(ROW()&gt;MAX(Format_SP2_v3!$BC:$BC)+1, INDIRECT("Format_SP3_v2!" &amp; ADDRESS(ROW()-MAX(Format_SP2_v3!$BC:$BC)-1, COLUMN(), 4)), ""))</f>
        <v/>
      </c>
      <c r="B93" s="15" t="str">
        <f ca="1">IF(ROW()&gt;MAX(Format_SP2_v3!$BC:$BC)+1, INDIRECT("Format_SP3_v2!" &amp; ADDRESS(ROW()-MAX(Format_SP2_v3!$BC:$BC)-1, COLUMN(), 4)), "")</f>
        <v/>
      </c>
      <c r="C93" s="15" t="str">
        <f ca="1">IF(Format_SP2_v3!C92&lt;&gt;"", Format_SP2_v3!C92, "")</f>
        <v/>
      </c>
      <c r="D93" s="15" t="str">
        <f ca="1">IF(Format_SP2_v3!D92&lt;&gt;"", Format_SP2_v3!D92, "")</f>
        <v/>
      </c>
      <c r="E93" s="15" t="str">
        <f ca="1">IF(Format_SP2_v3!E92&lt;&gt;"", Format_SP2_v3!E92, "")</f>
        <v>Order</v>
      </c>
      <c r="F93" s="15" t="str">
        <f ca="1">IF(Format_SP2_v3!F92&lt;&gt;"", Format_SP2_v3!F92, "")</f>
        <v/>
      </c>
      <c r="G93" s="15" t="str">
        <f ca="1">IF(Format_SP2_v3!G92&lt;&gt;"", Format_SP2_v3!G92, "")</f>
        <v/>
      </c>
      <c r="H93" s="15" t="str">
        <f ca="1">IF(Format_SP2_v3!H92&lt;&gt;"", Format_SP2_v3!H92, "")</f>
        <v>Electrocardiogram 12 Lead STAT [Under 2 Years]</v>
      </c>
      <c r="I93" s="15" t="str">
        <f ca="1">IF(Format_SP2_v3!I92&lt;&gt;"", Format_SP2_v3!I92, "")</f>
        <v/>
      </c>
      <c r="J93" s="15" t="str">
        <f ca="1">IF(Format_SP2_v3!J92&lt;&gt;"", Format_SP2_v3!J92, "")</f>
        <v>Reason: Other (please specify), Sepsis</v>
      </c>
      <c r="K93" s="15" t="str">
        <f ca="1">IF(Format_SP2_v3!K92&lt;&gt;"", Format_SP2_v3!K92, "")</f>
        <v/>
      </c>
      <c r="L93" s="15" t="str">
        <f ca="1">IF(Format_SP2_v3!L92&lt;&gt;"", Format_SP2_v3!L92, "")</f>
        <v>X</v>
      </c>
      <c r="M93" s="15" t="str">
        <f ca="1">IF(Format_SP2_v3!M92&lt;&gt;"", Format_SP2_v3!M92, "")</f>
        <v/>
      </c>
      <c r="N93" s="15" t="str">
        <f ca="1">IF(Format_SP2_v3!N92&lt;&gt;"", Format_SP2_v3!N92, "")</f>
        <v/>
      </c>
      <c r="O93" s="15" t="str">
        <f ca="1">IF(Format_SP2_v3!O92&lt;&gt;"", Format_SP2_v3!O92, "")</f>
        <v/>
      </c>
      <c r="P93" s="15" t="str">
        <f ca="1">IF(Format_SP2_v3!P92&lt;&gt;"", Format_SP2_v3!P92, "")</f>
        <v/>
      </c>
      <c r="Q93" s="15" t="str">
        <f ca="1">IF(Format_SP2_v3!Q92&lt;&gt;"", Format_SP2_v3!Q92, "")</f>
        <v/>
      </c>
      <c r="R93" s="15" t="str">
        <f ca="1">IF(Format_SP2_v3!R92&lt;&gt;"", Format_SP2_v3!R92, "")</f>
        <v/>
      </c>
      <c r="S93" s="15" t="str">
        <f ca="1">IF(Format_SP2_v3!S92&lt;&gt;"", Format_SP2_v3!S92, "")</f>
        <v/>
      </c>
      <c r="T93" s="15" t="str">
        <f ca="1">IF(Format_SP2_v3!T92&lt;&gt;"", Format_SP2_v3!T92, "")</f>
        <v/>
      </c>
      <c r="U93" s="15" t="str">
        <f ca="1">IF(Format_SP2_v3!U92&lt;&gt;"", Format_SP2_v3!U92, "")</f>
        <v/>
      </c>
      <c r="V93" s="15" t="str">
        <f ca="1">IF(Format_SP2_v3!V92&lt;&gt;"", Format_SP2_v3!V92, "")</f>
        <v/>
      </c>
      <c r="W93" s="15" t="str">
        <f ca="1">IF(Format_SP2_v3!W92&lt;&gt;"", Format_SP2_v3!W92, "")</f>
        <v/>
      </c>
      <c r="X93" s="15" t="str">
        <f ca="1">IF(Format_SP2_v3!X92&lt;&gt;"", Format_SP2_v3!X92, "")</f>
        <v/>
      </c>
      <c r="Y93" s="15" t="str">
        <f ca="1">IF(Format_SP2_v3!Y92&lt;&gt;"", Format_SP2_v3!Y92, "")</f>
        <v/>
      </c>
      <c r="Z93" s="15" t="str">
        <f ca="1">IF(Format_SP2_v3!Z92&lt;&gt;"", Format_SP2_v3!Z92, "")</f>
        <v/>
      </c>
      <c r="AA93" s="15" t="str">
        <f ca="1">IF(Format_SP2_v3!AA92&lt;&gt;"", Format_SP2_v3!AA92, "")</f>
        <v/>
      </c>
      <c r="AB93" s="15" t="str">
        <f ca="1">IF(Format_SP2_v3!AB92&lt;&gt;"", Format_SP2_v3!AB92, "")</f>
        <v/>
      </c>
      <c r="AC93" s="15" t="str">
        <f ca="1">IF(Format_SP2_v3!AC92&lt;&gt;"", Format_SP2_v3!AC92, "")</f>
        <v/>
      </c>
      <c r="AD93" s="15" t="str">
        <f ca="1">IF(Format_SP2_v3!AD92&lt;&gt;"", Format_SP2_v3!AD92, "")</f>
        <v/>
      </c>
      <c r="AE93" s="15" t="str">
        <f ca="1">IF(Format_SP2_v3!AE92&lt;&gt;"", Format_SP2_v3!AE92, "")</f>
        <v/>
      </c>
      <c r="AF93" s="15" t="str">
        <f ca="1">IF(Format_SP2_v3!AF92&lt;&gt;"", Format_SP2_v3!AF92, "")</f>
        <v/>
      </c>
      <c r="AG93" s="15" t="str">
        <f ca="1">IF(Format_SP2_v3!AG92&lt;&gt;"", Format_SP2_v3!AG92, "")</f>
        <v/>
      </c>
      <c r="AH93" s="15" t="str">
        <f ca="1">IF(Format_SP2_v3!AH92&lt;&gt;"", Format_SP2_v3!AH92, "")</f>
        <v/>
      </c>
      <c r="AI93" s="15" t="str">
        <f ca="1">IF(Format_SP2_v3!AI92&lt;&gt;"", Format_SP2_v3!AI92, "")</f>
        <v/>
      </c>
      <c r="AJ93" s="15" t="str">
        <f ca="1">IF(Format_SP2_v3!AJ92&lt;&gt;"", Format_SP2_v3!AJ92, "")</f>
        <v/>
      </c>
      <c r="AK93" s="15" t="str">
        <f ca="1">IF(Format_SP2_v3!AK92&lt;&gt;"", Format_SP2_v3!AK92, "")</f>
        <v/>
      </c>
      <c r="AL93" s="15" t="str">
        <f ca="1">IF(Format_SP2_v3!AL92&lt;&gt;"", Format_SP2_v3!AL92, "")</f>
        <v/>
      </c>
      <c r="AM93" s="15" t="str">
        <f ca="1">IF(Format_SP2_v3!AM92&lt;&gt;"", Format_SP2_v3!AM92, "")</f>
        <v/>
      </c>
      <c r="AN93" t="str">
        <f ca="1">IF(Format_SP2_v3!AN92&lt;&gt;"", Format_SP2_v3!AN92, "")</f>
        <v/>
      </c>
    </row>
    <row r="94" spans="1:40" ht="16">
      <c r="A94" s="16" t="str">
        <f ca="1">IF(ROW()=4, Format_SP2_v3!A93, IF(ROW()&gt;MAX(Format_SP2_v3!$BC:$BC)+1, INDIRECT("Format_SP3_v2!" &amp; ADDRESS(ROW()-MAX(Format_SP2_v3!$BC:$BC)-1, COLUMN(), 4)), ""))</f>
        <v/>
      </c>
      <c r="B94" s="15" t="str">
        <f ca="1">IF(ROW()&gt;MAX(Format_SP2_v3!$BC:$BC)+1, INDIRECT("Format_SP3_v2!" &amp; ADDRESS(ROW()-MAX(Format_SP2_v3!$BC:$BC)-1, COLUMN(), 4)), "")</f>
        <v/>
      </c>
      <c r="C94" s="15" t="str">
        <f ca="1">IF(Format_SP2_v3!C93&lt;&gt;"", Format_SP2_v3!C93, "")</f>
        <v/>
      </c>
      <c r="D94" s="15" t="str">
        <f ca="1">IF(Format_SP2_v3!D93&lt;&gt;"", Format_SP2_v3!D93, "")</f>
        <v/>
      </c>
      <c r="E94" s="15" t="str">
        <f ca="1">IF(Format_SP2_v3!E93&lt;&gt;"", Format_SP2_v3!E93, "")</f>
        <v>Order</v>
      </c>
      <c r="F94" s="15" t="str">
        <f ca="1">IF(Format_SP2_v3!F93&lt;&gt;"", Format_SP2_v3!F93, "")</f>
        <v/>
      </c>
      <c r="G94" s="15" t="str">
        <f ca="1">IF(Format_SP2_v3!G93&lt;&gt;"", Format_SP2_v3!G93, "")</f>
        <v/>
      </c>
      <c r="H94" s="15" t="str">
        <f ca="1">IF(Format_SP2_v3!H93&lt;&gt;"", Format_SP2_v3!H93, "")</f>
        <v>Electrocardiogram 12 Lead STAT [2 - 16 Years]</v>
      </c>
      <c r="I94" s="15" t="str">
        <f ca="1">IF(Format_SP2_v3!I93&lt;&gt;"", Format_SP2_v3!I93, "")</f>
        <v/>
      </c>
      <c r="J94" s="15" t="str">
        <f ca="1">IF(Format_SP2_v3!J93&lt;&gt;"", Format_SP2_v3!J93, "")</f>
        <v>Reason: Other (please specify), Sepsis</v>
      </c>
      <c r="K94" s="15" t="str">
        <f ca="1">IF(Format_SP2_v3!K93&lt;&gt;"", Format_SP2_v3!K93, "")</f>
        <v/>
      </c>
      <c r="L94" s="15" t="str">
        <f ca="1">IF(Format_SP2_v3!L93&lt;&gt;"", Format_SP2_v3!L93, "")</f>
        <v>X</v>
      </c>
      <c r="M94" s="15" t="str">
        <f ca="1">IF(Format_SP2_v3!M93&lt;&gt;"", Format_SP2_v3!M93, "")</f>
        <v/>
      </c>
      <c r="N94" s="15" t="str">
        <f ca="1">IF(Format_SP2_v3!N93&lt;&gt;"", Format_SP2_v3!N93, "")</f>
        <v/>
      </c>
      <c r="O94" s="15" t="str">
        <f ca="1">IF(Format_SP2_v3!O93&lt;&gt;"", Format_SP2_v3!O93, "")</f>
        <v/>
      </c>
      <c r="P94" s="15" t="str">
        <f ca="1">IF(Format_SP2_v3!P93&lt;&gt;"", Format_SP2_v3!P93, "")</f>
        <v/>
      </c>
      <c r="Q94" s="15" t="str">
        <f ca="1">IF(Format_SP2_v3!Q93&lt;&gt;"", Format_SP2_v3!Q93, "")</f>
        <v/>
      </c>
      <c r="R94" s="15" t="str">
        <f ca="1">IF(Format_SP2_v3!R93&lt;&gt;"", Format_SP2_v3!R93, "")</f>
        <v/>
      </c>
      <c r="S94" s="15" t="str">
        <f ca="1">IF(Format_SP2_v3!S93&lt;&gt;"", Format_SP2_v3!S93, "")</f>
        <v/>
      </c>
      <c r="T94" s="15" t="str">
        <f ca="1">IF(Format_SP2_v3!T93&lt;&gt;"", Format_SP2_v3!T93, "")</f>
        <v/>
      </c>
      <c r="U94" s="15" t="str">
        <f ca="1">IF(Format_SP2_v3!U93&lt;&gt;"", Format_SP2_v3!U93, "")</f>
        <v/>
      </c>
      <c r="V94" s="15" t="str">
        <f ca="1">IF(Format_SP2_v3!V93&lt;&gt;"", Format_SP2_v3!V93, "")</f>
        <v/>
      </c>
      <c r="W94" s="15" t="str">
        <f ca="1">IF(Format_SP2_v3!W93&lt;&gt;"", Format_SP2_v3!W93, "")</f>
        <v/>
      </c>
      <c r="X94" s="15" t="str">
        <f ca="1">IF(Format_SP2_v3!X93&lt;&gt;"", Format_SP2_v3!X93, "")</f>
        <v/>
      </c>
      <c r="Y94" s="15" t="str">
        <f ca="1">IF(Format_SP2_v3!Y93&lt;&gt;"", Format_SP2_v3!Y93, "")</f>
        <v/>
      </c>
      <c r="Z94" s="15" t="str">
        <f ca="1">IF(Format_SP2_v3!Z93&lt;&gt;"", Format_SP2_v3!Z93, "")</f>
        <v/>
      </c>
      <c r="AA94" s="15" t="str">
        <f ca="1">IF(Format_SP2_v3!AA93&lt;&gt;"", Format_SP2_v3!AA93, "")</f>
        <v/>
      </c>
      <c r="AB94" s="15" t="str">
        <f ca="1">IF(Format_SP2_v3!AB93&lt;&gt;"", Format_SP2_v3!AB93, "")</f>
        <v/>
      </c>
      <c r="AC94" s="15" t="str">
        <f ca="1">IF(Format_SP2_v3!AC93&lt;&gt;"", Format_SP2_v3!AC93, "")</f>
        <v/>
      </c>
      <c r="AD94" s="15" t="str">
        <f ca="1">IF(Format_SP2_v3!AD93&lt;&gt;"", Format_SP2_v3!AD93, "")</f>
        <v/>
      </c>
      <c r="AE94" s="15" t="str">
        <f ca="1">IF(Format_SP2_v3!AE93&lt;&gt;"", Format_SP2_v3!AE93, "")</f>
        <v/>
      </c>
      <c r="AF94" s="15" t="str">
        <f ca="1">IF(Format_SP2_v3!AF93&lt;&gt;"", Format_SP2_v3!AF93, "")</f>
        <v/>
      </c>
      <c r="AG94" s="15" t="str">
        <f ca="1">IF(Format_SP2_v3!AG93&lt;&gt;"", Format_SP2_v3!AG93, "")</f>
        <v/>
      </c>
      <c r="AH94" s="15" t="str">
        <f ca="1">IF(Format_SP2_v3!AH93&lt;&gt;"", Format_SP2_v3!AH93, "")</f>
        <v/>
      </c>
      <c r="AI94" s="15" t="str">
        <f ca="1">IF(Format_SP2_v3!AI93&lt;&gt;"", Format_SP2_v3!AI93, "")</f>
        <v/>
      </c>
      <c r="AJ94" s="15" t="str">
        <f ca="1">IF(Format_SP2_v3!AJ93&lt;&gt;"", Format_SP2_v3!AJ93, "")</f>
        <v/>
      </c>
      <c r="AK94" s="15" t="str">
        <f ca="1">IF(Format_SP2_v3!AK93&lt;&gt;"", Format_SP2_v3!AK93, "")</f>
        <v/>
      </c>
      <c r="AL94" s="15" t="str">
        <f ca="1">IF(Format_SP2_v3!AL93&lt;&gt;"", Format_SP2_v3!AL93, "")</f>
        <v/>
      </c>
      <c r="AM94" s="15" t="str">
        <f ca="1">IF(Format_SP2_v3!AM93&lt;&gt;"", Format_SP2_v3!AM93, "")</f>
        <v/>
      </c>
      <c r="AN94" t="str">
        <f ca="1">IF(Format_SP2_v3!AN93&lt;&gt;"", Format_SP2_v3!AN93, "")</f>
        <v/>
      </c>
    </row>
    <row r="95" spans="1:40" ht="16">
      <c r="A95" s="16" t="str">
        <f ca="1">IF(ROW()=4, Format_SP2_v3!A94, IF(ROW()&gt;MAX(Format_SP2_v3!$BC:$BC)+1, INDIRECT("Format_SP3_v2!" &amp; ADDRESS(ROW()-MAX(Format_SP2_v3!$BC:$BC)-1, COLUMN(), 4)), ""))</f>
        <v/>
      </c>
      <c r="B95" s="15" t="str">
        <f ca="1">IF(ROW()&gt;MAX(Format_SP2_v3!$BC:$BC)+1, INDIRECT("Format_SP3_v2!" &amp; ADDRESS(ROW()-MAX(Format_SP2_v3!$BC:$BC)-1, COLUMN(), 4)), "")</f>
        <v/>
      </c>
      <c r="C95" s="15" t="str">
        <f ca="1">IF(Format_SP2_v3!C94&lt;&gt;"", Format_SP2_v3!C94, "")</f>
        <v/>
      </c>
      <c r="D95" s="15" t="str">
        <f ca="1">IF(Format_SP2_v3!D94&lt;&gt;"", Format_SP2_v3!D94, "")</f>
        <v/>
      </c>
      <c r="E95" s="15" t="str">
        <f ca="1">IF(Format_SP2_v3!E94&lt;&gt;"", Format_SP2_v3!E94, "")</f>
        <v>Order</v>
      </c>
      <c r="F95" s="15" t="str">
        <f ca="1">IF(Format_SP2_v3!F94&lt;&gt;"", Format_SP2_v3!F94, "")</f>
        <v/>
      </c>
      <c r="G95" s="15" t="str">
        <f ca="1">IF(Format_SP2_v3!G94&lt;&gt;"", Format_SP2_v3!G94, "")</f>
        <v/>
      </c>
      <c r="H95" s="15" t="str">
        <f ca="1">IF(Format_SP2_v3!H94&lt;&gt;"", Format_SP2_v3!H94, "")</f>
        <v>12 Lead ECG STAT (17 Years and Over)</v>
      </c>
      <c r="I95" s="15" t="str">
        <f ca="1">IF(Format_SP2_v3!I94&lt;&gt;"", Format_SP2_v3!I94, "")</f>
        <v/>
      </c>
      <c r="J95" s="15" t="str">
        <f ca="1">IF(Format_SP2_v3!J94&lt;&gt;"", Format_SP2_v3!J94, "")</f>
        <v>Reason: Other (please specify), Sepsis</v>
      </c>
      <c r="K95" s="15" t="str">
        <f ca="1">IF(Format_SP2_v3!K94&lt;&gt;"", Format_SP2_v3!K94, "")</f>
        <v/>
      </c>
      <c r="L95" s="15" t="str">
        <f ca="1">IF(Format_SP2_v3!L94&lt;&gt;"", Format_SP2_v3!L94, "")</f>
        <v>X</v>
      </c>
      <c r="M95" s="15" t="str">
        <f ca="1">IF(Format_SP2_v3!M94&lt;&gt;"", Format_SP2_v3!M94, "")</f>
        <v/>
      </c>
      <c r="N95" s="15" t="str">
        <f ca="1">IF(Format_SP2_v3!N94&lt;&gt;"", Format_SP2_v3!N94, "")</f>
        <v/>
      </c>
      <c r="O95" s="15" t="str">
        <f ca="1">IF(Format_SP2_v3!O94&lt;&gt;"", Format_SP2_v3!O94, "")</f>
        <v/>
      </c>
      <c r="P95" s="15" t="str">
        <f ca="1">IF(Format_SP2_v3!P94&lt;&gt;"", Format_SP2_v3!P94, "")</f>
        <v/>
      </c>
      <c r="Q95" s="15" t="str">
        <f ca="1">IF(Format_SP2_v3!Q94&lt;&gt;"", Format_SP2_v3!Q94, "")</f>
        <v/>
      </c>
      <c r="R95" s="15" t="str">
        <f ca="1">IF(Format_SP2_v3!R94&lt;&gt;"", Format_SP2_v3!R94, "")</f>
        <v/>
      </c>
      <c r="S95" s="15" t="str">
        <f ca="1">IF(Format_SP2_v3!S94&lt;&gt;"", Format_SP2_v3!S94, "")</f>
        <v/>
      </c>
      <c r="T95" s="15" t="str">
        <f ca="1">IF(Format_SP2_v3!T94&lt;&gt;"", Format_SP2_v3!T94, "")</f>
        <v/>
      </c>
      <c r="U95" s="15" t="str">
        <f ca="1">IF(Format_SP2_v3!U94&lt;&gt;"", Format_SP2_v3!U94, "")</f>
        <v/>
      </c>
      <c r="V95" s="15" t="str">
        <f ca="1">IF(Format_SP2_v3!V94&lt;&gt;"", Format_SP2_v3!V94, "")</f>
        <v/>
      </c>
      <c r="W95" s="15" t="str">
        <f ca="1">IF(Format_SP2_v3!W94&lt;&gt;"", Format_SP2_v3!W94, "")</f>
        <v/>
      </c>
      <c r="X95" s="15" t="str">
        <f ca="1">IF(Format_SP2_v3!X94&lt;&gt;"", Format_SP2_v3!X94, "")</f>
        <v/>
      </c>
      <c r="Y95" s="15" t="str">
        <f ca="1">IF(Format_SP2_v3!Y94&lt;&gt;"", Format_SP2_v3!Y94, "")</f>
        <v/>
      </c>
      <c r="Z95" s="15" t="str">
        <f ca="1">IF(Format_SP2_v3!Z94&lt;&gt;"", Format_SP2_v3!Z94, "")</f>
        <v/>
      </c>
      <c r="AA95" s="15" t="str">
        <f ca="1">IF(Format_SP2_v3!AA94&lt;&gt;"", Format_SP2_v3!AA94, "")</f>
        <v/>
      </c>
      <c r="AB95" s="15" t="str">
        <f ca="1">IF(Format_SP2_v3!AB94&lt;&gt;"", Format_SP2_v3!AB94, "")</f>
        <v/>
      </c>
      <c r="AC95" s="15" t="str">
        <f ca="1">IF(Format_SP2_v3!AC94&lt;&gt;"", Format_SP2_v3!AC94, "")</f>
        <v/>
      </c>
      <c r="AD95" s="15" t="str">
        <f ca="1">IF(Format_SP2_v3!AD94&lt;&gt;"", Format_SP2_v3!AD94, "")</f>
        <v/>
      </c>
      <c r="AE95" s="15" t="str">
        <f ca="1">IF(Format_SP2_v3!AE94&lt;&gt;"", Format_SP2_v3!AE94, "")</f>
        <v/>
      </c>
      <c r="AF95" s="15" t="str">
        <f ca="1">IF(Format_SP2_v3!AF94&lt;&gt;"", Format_SP2_v3!AF94, "")</f>
        <v/>
      </c>
      <c r="AG95" s="15" t="str">
        <f ca="1">IF(Format_SP2_v3!AG94&lt;&gt;"", Format_SP2_v3!AG94, "")</f>
        <v/>
      </c>
      <c r="AH95" s="15" t="str">
        <f ca="1">IF(Format_SP2_v3!AH94&lt;&gt;"", Format_SP2_v3!AH94, "")</f>
        <v/>
      </c>
      <c r="AI95" s="15" t="str">
        <f ca="1">IF(Format_SP2_v3!AI94&lt;&gt;"", Format_SP2_v3!AI94, "")</f>
        <v/>
      </c>
      <c r="AJ95" s="15" t="str">
        <f ca="1">IF(Format_SP2_v3!AJ94&lt;&gt;"", Format_SP2_v3!AJ94, "")</f>
        <v/>
      </c>
      <c r="AK95" s="15" t="str">
        <f ca="1">IF(Format_SP2_v3!AK94&lt;&gt;"", Format_SP2_v3!AK94, "")</f>
        <v/>
      </c>
      <c r="AL95" s="15" t="str">
        <f ca="1">IF(Format_SP2_v3!AL94&lt;&gt;"", Format_SP2_v3!AL94, "")</f>
        <v/>
      </c>
      <c r="AM95" s="15" t="str">
        <f ca="1">IF(Format_SP2_v3!AM94&lt;&gt;"", Format_SP2_v3!AM94, "")</f>
        <v/>
      </c>
      <c r="AN95" t="str">
        <f ca="1">IF(Format_SP2_v3!AN94&lt;&gt;"", Format_SP2_v3!AN94, "")</f>
        <v/>
      </c>
    </row>
    <row r="96" spans="1:40" ht="16">
      <c r="A96" s="16" t="str">
        <f ca="1">IF(ROW()=4, Format_SP2_v3!A95, IF(ROW()&gt;MAX(Format_SP2_v3!$BC:$BC)+1, INDIRECT("Format_SP3_v2!" &amp; ADDRESS(ROW()-MAX(Format_SP2_v3!$BC:$BC)-1, COLUMN(), 4)), ""))</f>
        <v/>
      </c>
      <c r="B96" s="15" t="str">
        <f ca="1">IF(ROW()&gt;MAX(Format_SP2_v3!$BC:$BC)+1, INDIRECT("Format_SP3_v2!" &amp; ADDRESS(ROW()-MAX(Format_SP2_v3!$BC:$BC)-1, COLUMN(), 4)), "")</f>
        <v/>
      </c>
      <c r="C96" s="15" t="str">
        <f ca="1">IF(Format_SP2_v3!C95&lt;&gt;"", Format_SP2_v3!C95, "")</f>
        <v>Consults/Referrals</v>
      </c>
      <c r="D96" s="15" t="str">
        <f ca="1">IF(Format_SP2_v3!D95&lt;&gt;"", Format_SP2_v3!D95, "")</f>
        <v/>
      </c>
      <c r="E96" s="15" t="str">
        <f ca="1">IF(Format_SP2_v3!E95&lt;&gt;"", Format_SP2_v3!E95, "")</f>
        <v/>
      </c>
      <c r="F96" s="15" t="str">
        <f ca="1">IF(Format_SP2_v3!F95&lt;&gt;"", Format_SP2_v3!F95, "")</f>
        <v/>
      </c>
      <c r="G96" s="15" t="str">
        <f ca="1">IF(Format_SP2_v3!G95&lt;&gt;"", Format_SP2_v3!G95, "")</f>
        <v/>
      </c>
      <c r="H96" s="15" t="str">
        <f ca="1">IF(Format_SP2_v3!H95&lt;&gt;"", Format_SP2_v3!H95, "")</f>
        <v/>
      </c>
      <c r="I96" s="15" t="str">
        <f ca="1">IF(Format_SP2_v3!I95&lt;&gt;"", Format_SP2_v3!I95, "")</f>
        <v/>
      </c>
      <c r="J96" s="15" t="str">
        <f ca="1">IF(Format_SP2_v3!J95&lt;&gt;"", Format_SP2_v3!J95, "")</f>
        <v/>
      </c>
      <c r="K96" s="15" t="str">
        <f ca="1">IF(Format_SP2_v3!K95&lt;&gt;"", Format_SP2_v3!K95, "")</f>
        <v/>
      </c>
      <c r="L96" s="15" t="str">
        <f ca="1">IF(Format_SP2_v3!L95&lt;&gt;"", Format_SP2_v3!L95, "")</f>
        <v/>
      </c>
      <c r="M96" s="15" t="str">
        <f ca="1">IF(Format_SP2_v3!M95&lt;&gt;"", Format_SP2_v3!M95, "")</f>
        <v/>
      </c>
      <c r="N96" s="15" t="str">
        <f ca="1">IF(Format_SP2_v3!N95&lt;&gt;"", Format_SP2_v3!N95, "")</f>
        <v/>
      </c>
      <c r="O96" s="15" t="str">
        <f ca="1">IF(Format_SP2_v3!O95&lt;&gt;"", Format_SP2_v3!O95, "")</f>
        <v/>
      </c>
      <c r="P96" s="15" t="str">
        <f ca="1">IF(Format_SP2_v3!P95&lt;&gt;"", Format_SP2_v3!P95, "")</f>
        <v/>
      </c>
      <c r="Q96" s="15" t="str">
        <f ca="1">IF(Format_SP2_v3!Q95&lt;&gt;"", Format_SP2_v3!Q95, "")</f>
        <v/>
      </c>
      <c r="R96" s="15" t="str">
        <f ca="1">IF(Format_SP2_v3!R95&lt;&gt;"", Format_SP2_v3!R95, "")</f>
        <v/>
      </c>
      <c r="S96" s="15" t="str">
        <f ca="1">IF(Format_SP2_v3!S95&lt;&gt;"", Format_SP2_v3!S95, "")</f>
        <v/>
      </c>
      <c r="T96" s="15" t="str">
        <f ca="1">IF(Format_SP2_v3!T95&lt;&gt;"", Format_SP2_v3!T95, "")</f>
        <v/>
      </c>
      <c r="U96" s="15" t="str">
        <f ca="1">IF(Format_SP2_v3!U95&lt;&gt;"", Format_SP2_v3!U95, "")</f>
        <v/>
      </c>
      <c r="V96" s="15" t="str">
        <f ca="1">IF(Format_SP2_v3!V95&lt;&gt;"", Format_SP2_v3!V95, "")</f>
        <v/>
      </c>
      <c r="W96" s="15" t="str">
        <f ca="1">IF(Format_SP2_v3!W95&lt;&gt;"", Format_SP2_v3!W95, "")</f>
        <v/>
      </c>
      <c r="X96" s="15" t="str">
        <f ca="1">IF(Format_SP2_v3!X95&lt;&gt;"", Format_SP2_v3!X95, "")</f>
        <v/>
      </c>
      <c r="Y96" s="15" t="str">
        <f ca="1">IF(Format_SP2_v3!Y95&lt;&gt;"", Format_SP2_v3!Y95, "")</f>
        <v/>
      </c>
      <c r="Z96" s="15" t="str">
        <f ca="1">IF(Format_SP2_v3!Z95&lt;&gt;"", Format_SP2_v3!Z95, "")</f>
        <v/>
      </c>
      <c r="AA96" s="15" t="str">
        <f ca="1">IF(Format_SP2_v3!AA95&lt;&gt;"", Format_SP2_v3!AA95, "")</f>
        <v/>
      </c>
      <c r="AB96" s="15" t="str">
        <f ca="1">IF(Format_SP2_v3!AB95&lt;&gt;"", Format_SP2_v3!AB95, "")</f>
        <v/>
      </c>
      <c r="AC96" s="15" t="str">
        <f ca="1">IF(Format_SP2_v3!AC95&lt;&gt;"", Format_SP2_v3!AC95, "")</f>
        <v/>
      </c>
      <c r="AD96" s="15" t="str">
        <f ca="1">IF(Format_SP2_v3!AD95&lt;&gt;"", Format_SP2_v3!AD95, "")</f>
        <v/>
      </c>
      <c r="AE96" s="15" t="str">
        <f ca="1">IF(Format_SP2_v3!AE95&lt;&gt;"", Format_SP2_v3!AE95, "")</f>
        <v/>
      </c>
      <c r="AF96" s="15" t="str">
        <f ca="1">IF(Format_SP2_v3!AF95&lt;&gt;"", Format_SP2_v3!AF95, "")</f>
        <v/>
      </c>
      <c r="AG96" s="15" t="str">
        <f ca="1">IF(Format_SP2_v3!AG95&lt;&gt;"", Format_SP2_v3!AG95, "")</f>
        <v/>
      </c>
      <c r="AH96" s="15" t="str">
        <f ca="1">IF(Format_SP2_v3!AH95&lt;&gt;"", Format_SP2_v3!AH95, "")</f>
        <v/>
      </c>
      <c r="AI96" s="15" t="str">
        <f ca="1">IF(Format_SP2_v3!AI95&lt;&gt;"", Format_SP2_v3!AI95, "")</f>
        <v/>
      </c>
      <c r="AJ96" s="15" t="str">
        <f ca="1">IF(Format_SP2_v3!AJ95&lt;&gt;"", Format_SP2_v3!AJ95, "")</f>
        <v/>
      </c>
      <c r="AK96" s="15" t="str">
        <f ca="1">IF(Format_SP2_v3!AK95&lt;&gt;"", Format_SP2_v3!AK95, "")</f>
        <v/>
      </c>
      <c r="AL96" s="15" t="str">
        <f ca="1">IF(Format_SP2_v3!AL95&lt;&gt;"", Format_SP2_v3!AL95, "")</f>
        <v/>
      </c>
      <c r="AM96" s="15" t="str">
        <f ca="1">IF(Format_SP2_v3!AM95&lt;&gt;"", Format_SP2_v3!AM95, "")</f>
        <v/>
      </c>
      <c r="AN96" t="str">
        <f ca="1">IF(Format_SP2_v3!AN95&lt;&gt;"", Format_SP2_v3!AN95, "")</f>
        <v/>
      </c>
    </row>
    <row r="97" spans="1:40" ht="32">
      <c r="A97" s="16" t="str">
        <f ca="1">IF(ROW()=4, Format_SP2_v3!A96, IF(ROW()&gt;MAX(Format_SP2_v3!$BC:$BC)+1, INDIRECT("Format_SP3_v2!" &amp; ADDRESS(ROW()-MAX(Format_SP2_v3!$BC:$BC)-1, COLUMN(), 4)), ""))</f>
        <v/>
      </c>
      <c r="B97" s="15" t="str">
        <f ca="1">IF(ROW()&gt;MAX(Format_SP2_v3!$BC:$BC)+1, INDIRECT("Format_SP3_v2!" &amp; ADDRESS(ROW()-MAX(Format_SP2_v3!$BC:$BC)-1, COLUMN(), 4)), "")</f>
        <v/>
      </c>
      <c r="C97" s="15" t="str">
        <f ca="1">IF(Format_SP2_v3!C96&lt;&gt;"", Format_SP2_v3!C96, "")</f>
        <v/>
      </c>
      <c r="D97" s="15" t="str">
        <f ca="1">IF(Format_SP2_v3!D96&lt;&gt;"", Format_SP2_v3!D96, "")</f>
        <v/>
      </c>
      <c r="E97" s="15" t="str">
        <f ca="1">IF(Format_SP2_v3!E96&lt;&gt;"", Format_SP2_v3!E96, "")</f>
        <v>Order</v>
      </c>
      <c r="F97" s="15" t="str">
        <f ca="1">IF(Format_SP2_v3!F96&lt;&gt;"", Format_SP2_v3!F96, "")</f>
        <v/>
      </c>
      <c r="G97" s="15" t="str">
        <f ca="1">IF(Format_SP2_v3!G96&lt;&gt;"", Format_SP2_v3!G96, "")</f>
        <v/>
      </c>
      <c r="H97" s="15" t="str">
        <f ca="1">IF(Format_SP2_v3!H96&lt;&gt;"", Format_SP2_v3!H96, "")</f>
        <v>Social Work Consult</v>
      </c>
      <c r="I97" s="15" t="str">
        <f ca="1">IF(Format_SP2_v3!I96&lt;&gt;"", Format_SP2_v3!I96, "")</f>
        <v/>
      </c>
      <c r="J97" s="15" t="str">
        <f ca="1">IF(Format_SP2_v3!J96&lt;&gt;"", Format_SP2_v3!J96, "")</f>
        <v>Other (please specify), immediate support for patient condition change</v>
      </c>
      <c r="K97" s="15" t="str">
        <f ca="1">IF(Format_SP2_v3!K96&lt;&gt;"", Format_SP2_v3!K96, "")</f>
        <v/>
      </c>
      <c r="L97" s="15" t="str">
        <f ca="1">IF(Format_SP2_v3!L96&lt;&gt;"", Format_SP2_v3!L96, "")</f>
        <v>X</v>
      </c>
      <c r="M97" s="15" t="str">
        <f ca="1">IF(Format_SP2_v3!M96&lt;&gt;"", Format_SP2_v3!M96, "")</f>
        <v/>
      </c>
      <c r="N97" s="15" t="str">
        <f ca="1">IF(Format_SP2_v3!N96&lt;&gt;"", Format_SP2_v3!N96, "")</f>
        <v/>
      </c>
      <c r="O97" s="15" t="str">
        <f ca="1">IF(Format_SP2_v3!O96&lt;&gt;"", Format_SP2_v3!O96, "")</f>
        <v/>
      </c>
      <c r="P97" s="15" t="str">
        <f ca="1">IF(Format_SP2_v3!P96&lt;&gt;"", Format_SP2_v3!P96, "")</f>
        <v/>
      </c>
      <c r="Q97" s="15" t="str">
        <f ca="1">IF(Format_SP2_v3!Q96&lt;&gt;"", Format_SP2_v3!Q96, "")</f>
        <v/>
      </c>
      <c r="R97" s="15" t="str">
        <f ca="1">IF(Format_SP2_v3!R96&lt;&gt;"", Format_SP2_v3!R96, "")</f>
        <v/>
      </c>
      <c r="S97" s="15" t="str">
        <f ca="1">IF(Format_SP2_v3!S96&lt;&gt;"", Format_SP2_v3!S96, "")</f>
        <v/>
      </c>
      <c r="T97" s="15" t="str">
        <f ca="1">IF(Format_SP2_v3!T96&lt;&gt;"", Format_SP2_v3!T96, "")</f>
        <v/>
      </c>
      <c r="U97" s="15" t="str">
        <f ca="1">IF(Format_SP2_v3!U96&lt;&gt;"", Format_SP2_v3!U96, "")</f>
        <v/>
      </c>
      <c r="V97" s="15" t="str">
        <f ca="1">IF(Format_SP2_v3!V96&lt;&gt;"", Format_SP2_v3!V96, "")</f>
        <v/>
      </c>
      <c r="W97" s="15" t="str">
        <f ca="1">IF(Format_SP2_v3!W96&lt;&gt;"", Format_SP2_v3!W96, "")</f>
        <v/>
      </c>
      <c r="X97" s="15" t="str">
        <f ca="1">IF(Format_SP2_v3!X96&lt;&gt;"", Format_SP2_v3!X96, "")</f>
        <v/>
      </c>
      <c r="Y97" s="15" t="str">
        <f ca="1">IF(Format_SP2_v3!Y96&lt;&gt;"", Format_SP2_v3!Y96, "")</f>
        <v/>
      </c>
      <c r="Z97" s="15" t="str">
        <f ca="1">IF(Format_SP2_v3!Z96&lt;&gt;"", Format_SP2_v3!Z96, "")</f>
        <v/>
      </c>
      <c r="AA97" s="15" t="str">
        <f ca="1">IF(Format_SP2_v3!AA96&lt;&gt;"", Format_SP2_v3!AA96, "")</f>
        <v/>
      </c>
      <c r="AB97" s="15" t="str">
        <f ca="1">IF(Format_SP2_v3!AB96&lt;&gt;"", Format_SP2_v3!AB96, "")</f>
        <v/>
      </c>
      <c r="AC97" s="15" t="str">
        <f ca="1">IF(Format_SP2_v3!AC96&lt;&gt;"", Format_SP2_v3!AC96, "")</f>
        <v/>
      </c>
      <c r="AD97" s="15" t="str">
        <f ca="1">IF(Format_SP2_v3!AD96&lt;&gt;"", Format_SP2_v3!AD96, "")</f>
        <v/>
      </c>
      <c r="AE97" s="15" t="str">
        <f ca="1">IF(Format_SP2_v3!AE96&lt;&gt;"", Format_SP2_v3!AE96, "")</f>
        <v/>
      </c>
      <c r="AF97" s="15" t="str">
        <f ca="1">IF(Format_SP2_v3!AF96&lt;&gt;"", Format_SP2_v3!AF96, "")</f>
        <v/>
      </c>
      <c r="AG97" s="15" t="str">
        <f ca="1">IF(Format_SP2_v3!AG96&lt;&gt;"", Format_SP2_v3!AG96, "")</f>
        <v/>
      </c>
      <c r="AH97" s="15" t="str">
        <f ca="1">IF(Format_SP2_v3!AH96&lt;&gt;"", Format_SP2_v3!AH96, "")</f>
        <v/>
      </c>
      <c r="AI97" s="15" t="str">
        <f ca="1">IF(Format_SP2_v3!AI96&lt;&gt;"", Format_SP2_v3!AI96, "")</f>
        <v/>
      </c>
      <c r="AJ97" s="15" t="str">
        <f ca="1">IF(Format_SP2_v3!AJ96&lt;&gt;"", Format_SP2_v3!AJ96, "")</f>
        <v/>
      </c>
      <c r="AK97" s="15" t="str">
        <f ca="1">IF(Format_SP2_v3!AK96&lt;&gt;"", Format_SP2_v3!AK96, "")</f>
        <v/>
      </c>
      <c r="AL97" s="15" t="str">
        <f ca="1">IF(Format_SP2_v3!AL96&lt;&gt;"", Format_SP2_v3!AL96, "")</f>
        <v/>
      </c>
      <c r="AM97" s="15" t="str">
        <f ca="1">IF(Format_SP2_v3!AM96&lt;&gt;"", Format_SP2_v3!AM96, "")</f>
        <v/>
      </c>
      <c r="AN97" t="str">
        <f ca="1">IF(Format_SP2_v3!AN96&lt;&gt;"", Format_SP2_v3!AN96, "")</f>
        <v/>
      </c>
    </row>
    <row r="98" spans="1:40" ht="16">
      <c r="A98" s="16" t="str">
        <f ca="1">IF(ROW()=4, Format_SP2_v3!A97, IF(ROW()&gt;MAX(Format_SP2_v3!$BC:$BC)+1, INDIRECT("Format_SP3_v2!" &amp; ADDRESS(ROW()-MAX(Format_SP2_v3!$BC:$BC)-1, COLUMN(), 4)), ""))</f>
        <v/>
      </c>
      <c r="B98" s="15" t="str">
        <f ca="1">IF(ROW()&gt;MAX(Format_SP2_v3!$BC:$BC)+1, INDIRECT("Format_SP3_v2!" &amp; ADDRESS(ROW()-MAX(Format_SP2_v3!$BC:$BC)-1, COLUMN(), 4)), "")</f>
        <v/>
      </c>
      <c r="C98" s="15" t="str">
        <f ca="1">IF(Format_SP2_v3!C97&lt;&gt;"", Format_SP2_v3!C97, "")</f>
        <v/>
      </c>
      <c r="D98" s="15" t="str">
        <f ca="1">IF(Format_SP2_v3!D97&lt;&gt;"", Format_SP2_v3!D97, "")</f>
        <v/>
      </c>
      <c r="E98" s="15" t="str">
        <f ca="1">IF(Format_SP2_v3!E97&lt;&gt;"", Format_SP2_v3!E97, "")</f>
        <v/>
      </c>
      <c r="F98" s="15" t="str">
        <f ca="1">IF(Format_SP2_v3!F97&lt;&gt;"", Format_SP2_v3!F97, "")</f>
        <v/>
      </c>
      <c r="G98" s="15" t="str">
        <f ca="1">IF(Format_SP2_v3!G97&lt;&gt;"", Format_SP2_v3!G97, "")</f>
        <v/>
      </c>
      <c r="H98" s="15" t="str">
        <f ca="1">IF(Format_SP2_v3!H97&lt;&gt;"", Format_SP2_v3!H97, "")</f>
        <v/>
      </c>
      <c r="I98" s="15" t="str">
        <f ca="1">IF(Format_SP2_v3!I97&lt;&gt;"", Format_SP2_v3!I97, "")</f>
        <v/>
      </c>
      <c r="J98" s="15" t="str">
        <f ca="1">IF(Format_SP2_v3!J97&lt;&gt;"", Format_SP2_v3!J97, "")</f>
        <v>Family Care Conference or Meeting Needed</v>
      </c>
      <c r="K98" s="15" t="str">
        <f ca="1">IF(Format_SP2_v3!K97&lt;&gt;"", Format_SP2_v3!K97, "")</f>
        <v/>
      </c>
      <c r="L98" s="15" t="str">
        <f ca="1">IF(Format_SP2_v3!L97&lt;&gt;"", Format_SP2_v3!L97, "")</f>
        <v/>
      </c>
      <c r="M98" s="15" t="str">
        <f ca="1">IF(Format_SP2_v3!M97&lt;&gt;"", Format_SP2_v3!M97, "")</f>
        <v/>
      </c>
      <c r="N98" s="15" t="str">
        <f ca="1">IF(Format_SP2_v3!N97&lt;&gt;"", Format_SP2_v3!N97, "")</f>
        <v/>
      </c>
      <c r="O98" s="15" t="str">
        <f ca="1">IF(Format_SP2_v3!O97&lt;&gt;"", Format_SP2_v3!O97, "")</f>
        <v/>
      </c>
      <c r="P98" s="15" t="str">
        <f ca="1">IF(Format_SP2_v3!P97&lt;&gt;"", Format_SP2_v3!P97, "")</f>
        <v/>
      </c>
      <c r="Q98" s="15" t="str">
        <f ca="1">IF(Format_SP2_v3!Q97&lt;&gt;"", Format_SP2_v3!Q97, "")</f>
        <v/>
      </c>
      <c r="R98" s="15" t="str">
        <f ca="1">IF(Format_SP2_v3!R97&lt;&gt;"", Format_SP2_v3!R97, "")</f>
        <v/>
      </c>
      <c r="S98" s="15" t="str">
        <f ca="1">IF(Format_SP2_v3!S97&lt;&gt;"", Format_SP2_v3!S97, "")</f>
        <v/>
      </c>
      <c r="T98" s="15" t="str">
        <f ca="1">IF(Format_SP2_v3!T97&lt;&gt;"", Format_SP2_v3!T97, "")</f>
        <v/>
      </c>
      <c r="U98" s="15" t="str">
        <f ca="1">IF(Format_SP2_v3!U97&lt;&gt;"", Format_SP2_v3!U97, "")</f>
        <v/>
      </c>
      <c r="V98" s="15" t="str">
        <f ca="1">IF(Format_SP2_v3!V97&lt;&gt;"", Format_SP2_v3!V97, "")</f>
        <v/>
      </c>
      <c r="W98" s="15" t="str">
        <f ca="1">IF(Format_SP2_v3!W97&lt;&gt;"", Format_SP2_v3!W97, "")</f>
        <v/>
      </c>
      <c r="X98" s="15" t="str">
        <f ca="1">IF(Format_SP2_v3!X97&lt;&gt;"", Format_SP2_v3!X97, "")</f>
        <v/>
      </c>
      <c r="Y98" s="15" t="str">
        <f ca="1">IF(Format_SP2_v3!Y97&lt;&gt;"", Format_SP2_v3!Y97, "")</f>
        <v/>
      </c>
      <c r="Z98" s="15" t="str">
        <f ca="1">IF(Format_SP2_v3!Z97&lt;&gt;"", Format_SP2_v3!Z97, "")</f>
        <v/>
      </c>
      <c r="AA98" s="15" t="str">
        <f ca="1">IF(Format_SP2_v3!AA97&lt;&gt;"", Format_SP2_v3!AA97, "")</f>
        <v/>
      </c>
      <c r="AB98" s="15" t="str">
        <f ca="1">IF(Format_SP2_v3!AB97&lt;&gt;"", Format_SP2_v3!AB97, "")</f>
        <v/>
      </c>
      <c r="AC98" s="15" t="str">
        <f ca="1">IF(Format_SP2_v3!AC97&lt;&gt;"", Format_SP2_v3!AC97, "")</f>
        <v/>
      </c>
      <c r="AD98" s="15" t="str">
        <f ca="1">IF(Format_SP2_v3!AD97&lt;&gt;"", Format_SP2_v3!AD97, "")</f>
        <v/>
      </c>
      <c r="AE98" s="15" t="str">
        <f ca="1">IF(Format_SP2_v3!AE97&lt;&gt;"", Format_SP2_v3!AE97, "")</f>
        <v/>
      </c>
      <c r="AF98" s="15" t="str">
        <f ca="1">IF(Format_SP2_v3!AF97&lt;&gt;"", Format_SP2_v3!AF97, "")</f>
        <v/>
      </c>
      <c r="AG98" s="15" t="str">
        <f ca="1">IF(Format_SP2_v3!AG97&lt;&gt;"", Format_SP2_v3!AG97, "")</f>
        <v/>
      </c>
      <c r="AH98" s="15" t="str">
        <f ca="1">IF(Format_SP2_v3!AH97&lt;&gt;"", Format_SP2_v3!AH97, "")</f>
        <v/>
      </c>
      <c r="AI98" s="15" t="str">
        <f ca="1">IF(Format_SP2_v3!AI97&lt;&gt;"", Format_SP2_v3!AI97, "")</f>
        <v/>
      </c>
      <c r="AJ98" s="15" t="str">
        <f ca="1">IF(Format_SP2_v3!AJ97&lt;&gt;"", Format_SP2_v3!AJ97, "")</f>
        <v/>
      </c>
      <c r="AK98" s="15" t="str">
        <f ca="1">IF(Format_SP2_v3!AK97&lt;&gt;"", Format_SP2_v3!AK97, "")</f>
        <v/>
      </c>
      <c r="AL98" s="15" t="str">
        <f ca="1">IF(Format_SP2_v3!AL97&lt;&gt;"", Format_SP2_v3!AL97, "")</f>
        <v/>
      </c>
      <c r="AM98" s="15" t="str">
        <f ca="1">IF(Format_SP2_v3!AM97&lt;&gt;"", Format_SP2_v3!AM97, "")</f>
        <v/>
      </c>
      <c r="AN98" t="str">
        <f ca="1">IF(Format_SP2_v3!AN97&lt;&gt;"", Format_SP2_v3!AN97, "")</f>
        <v/>
      </c>
    </row>
    <row r="99" spans="1:40" ht="16">
      <c r="A99" s="16" t="str">
        <f ca="1">IF(ROW()=4, Format_SP2_v3!A98, IF(ROW()&gt;MAX(Format_SP2_v3!$BC:$BC)+1, INDIRECT("Format_SP3_v2!" &amp; ADDRESS(ROW()-MAX(Format_SP2_v3!$BC:$BC)-1, COLUMN(), 4)), ""))</f>
        <v/>
      </c>
      <c r="B99" s="15" t="str">
        <f ca="1">IF(ROW()&gt;MAX(Format_SP2_v3!$BC:$BC)+1, INDIRECT("Format_SP3_v2!" &amp; ADDRESS(ROW()-MAX(Format_SP2_v3!$BC:$BC)-1, COLUMN(), 4)), "")</f>
        <v/>
      </c>
      <c r="C99" s="15" t="str">
        <f ca="1">IF(Format_SP2_v3!C98&lt;&gt;"", Format_SP2_v3!C98, "")</f>
        <v/>
      </c>
      <c r="D99" s="15" t="str">
        <f ca="1">IF(Format_SP2_v3!D98&lt;&gt;"", Format_SP2_v3!D98, "")</f>
        <v/>
      </c>
      <c r="E99" s="15" t="str">
        <f ca="1">IF(Format_SP2_v3!E98&lt;&gt;"", Format_SP2_v3!E98, "")</f>
        <v/>
      </c>
      <c r="F99" s="15" t="str">
        <f ca="1">IF(Format_SP2_v3!F98&lt;&gt;"", Format_SP2_v3!F98, "")</f>
        <v/>
      </c>
      <c r="G99" s="15" t="str">
        <f ca="1">IF(Format_SP2_v3!G98&lt;&gt;"", Format_SP2_v3!G98, "")</f>
        <v/>
      </c>
      <c r="H99" s="15" t="str">
        <f ca="1">IF(Format_SP2_v3!H98&lt;&gt;"", Format_SP2_v3!H98, "")</f>
        <v/>
      </c>
      <c r="I99" s="15" t="str">
        <f ca="1">IF(Format_SP2_v3!I98&lt;&gt;"", Format_SP2_v3!I98, "")</f>
        <v/>
      </c>
      <c r="J99" s="15" t="str">
        <f ca="1">IF(Format_SP2_v3!J98&lt;&gt;"", Format_SP2_v3!J98, "")</f>
        <v>Abuse or Neglect - Child/Youth</v>
      </c>
      <c r="K99" s="15" t="str">
        <f ca="1">IF(Format_SP2_v3!K98&lt;&gt;"", Format_SP2_v3!K98, "")</f>
        <v/>
      </c>
      <c r="L99" s="15" t="str">
        <f ca="1">IF(Format_SP2_v3!L98&lt;&gt;"", Format_SP2_v3!L98, "")</f>
        <v/>
      </c>
      <c r="M99" s="15" t="str">
        <f ca="1">IF(Format_SP2_v3!M98&lt;&gt;"", Format_SP2_v3!M98, "")</f>
        <v/>
      </c>
      <c r="N99" s="15" t="str">
        <f ca="1">IF(Format_SP2_v3!N98&lt;&gt;"", Format_SP2_v3!N98, "")</f>
        <v/>
      </c>
      <c r="O99" s="15" t="str">
        <f ca="1">IF(Format_SP2_v3!O98&lt;&gt;"", Format_SP2_v3!O98, "")</f>
        <v/>
      </c>
      <c r="P99" s="15" t="str">
        <f ca="1">IF(Format_SP2_v3!P98&lt;&gt;"", Format_SP2_v3!P98, "")</f>
        <v/>
      </c>
      <c r="Q99" s="15" t="str">
        <f ca="1">IF(Format_SP2_v3!Q98&lt;&gt;"", Format_SP2_v3!Q98, "")</f>
        <v/>
      </c>
      <c r="R99" s="15" t="str">
        <f ca="1">IF(Format_SP2_v3!R98&lt;&gt;"", Format_SP2_v3!R98, "")</f>
        <v/>
      </c>
      <c r="S99" s="15" t="str">
        <f ca="1">IF(Format_SP2_v3!S98&lt;&gt;"", Format_SP2_v3!S98, "")</f>
        <v/>
      </c>
      <c r="T99" s="15" t="str">
        <f ca="1">IF(Format_SP2_v3!T98&lt;&gt;"", Format_SP2_v3!T98, "")</f>
        <v/>
      </c>
      <c r="U99" s="15" t="str">
        <f ca="1">IF(Format_SP2_v3!U98&lt;&gt;"", Format_SP2_v3!U98, "")</f>
        <v/>
      </c>
      <c r="V99" s="15" t="str">
        <f ca="1">IF(Format_SP2_v3!V98&lt;&gt;"", Format_SP2_v3!V98, "")</f>
        <v/>
      </c>
      <c r="W99" s="15" t="str">
        <f ca="1">IF(Format_SP2_v3!W98&lt;&gt;"", Format_SP2_v3!W98, "")</f>
        <v/>
      </c>
      <c r="X99" s="15" t="str">
        <f ca="1">IF(Format_SP2_v3!X98&lt;&gt;"", Format_SP2_v3!X98, "")</f>
        <v/>
      </c>
      <c r="Y99" s="15" t="str">
        <f ca="1">IF(Format_SP2_v3!Y98&lt;&gt;"", Format_SP2_v3!Y98, "")</f>
        <v/>
      </c>
      <c r="Z99" s="15" t="str">
        <f ca="1">IF(Format_SP2_v3!Z98&lt;&gt;"", Format_SP2_v3!Z98, "")</f>
        <v/>
      </c>
      <c r="AA99" s="15" t="str">
        <f ca="1">IF(Format_SP2_v3!AA98&lt;&gt;"", Format_SP2_v3!AA98, "")</f>
        <v/>
      </c>
      <c r="AB99" s="15" t="str">
        <f ca="1">IF(Format_SP2_v3!AB98&lt;&gt;"", Format_SP2_v3!AB98, "")</f>
        <v/>
      </c>
      <c r="AC99" s="15" t="str">
        <f ca="1">IF(Format_SP2_v3!AC98&lt;&gt;"", Format_SP2_v3!AC98, "")</f>
        <v/>
      </c>
      <c r="AD99" s="15" t="str">
        <f ca="1">IF(Format_SP2_v3!AD98&lt;&gt;"", Format_SP2_v3!AD98, "")</f>
        <v/>
      </c>
      <c r="AE99" s="15" t="str">
        <f ca="1">IF(Format_SP2_v3!AE98&lt;&gt;"", Format_SP2_v3!AE98, "")</f>
        <v/>
      </c>
      <c r="AF99" s="15" t="str">
        <f ca="1">IF(Format_SP2_v3!AF98&lt;&gt;"", Format_SP2_v3!AF98, "")</f>
        <v/>
      </c>
      <c r="AG99" s="15" t="str">
        <f ca="1">IF(Format_SP2_v3!AG98&lt;&gt;"", Format_SP2_v3!AG98, "")</f>
        <v/>
      </c>
      <c r="AH99" s="15" t="str">
        <f ca="1">IF(Format_SP2_v3!AH98&lt;&gt;"", Format_SP2_v3!AH98, "")</f>
        <v/>
      </c>
      <c r="AI99" s="15" t="str">
        <f ca="1">IF(Format_SP2_v3!AI98&lt;&gt;"", Format_SP2_v3!AI98, "")</f>
        <v/>
      </c>
      <c r="AJ99" s="15" t="str">
        <f ca="1">IF(Format_SP2_v3!AJ98&lt;&gt;"", Format_SP2_v3!AJ98, "")</f>
        <v/>
      </c>
      <c r="AK99" s="15" t="str">
        <f ca="1">IF(Format_SP2_v3!AK98&lt;&gt;"", Format_SP2_v3!AK98, "")</f>
        <v/>
      </c>
      <c r="AL99" s="15" t="str">
        <f ca="1">IF(Format_SP2_v3!AL98&lt;&gt;"", Format_SP2_v3!AL98, "")</f>
        <v/>
      </c>
      <c r="AM99" s="15" t="str">
        <f ca="1">IF(Format_SP2_v3!AM98&lt;&gt;"", Format_SP2_v3!AM98, "")</f>
        <v/>
      </c>
      <c r="AN99" t="str">
        <f ca="1">IF(Format_SP2_v3!AN98&lt;&gt;"", Format_SP2_v3!AN98, "")</f>
        <v/>
      </c>
    </row>
    <row r="100" spans="1:40" ht="16">
      <c r="A100" s="16" t="str">
        <f ca="1">IF(ROW()=4, Format_SP2_v3!A99, IF(ROW()&gt;MAX(Format_SP2_v3!$BC:$BC)+1, INDIRECT("Format_SP3_v2!" &amp; ADDRESS(ROW()-MAX(Format_SP2_v3!$BC:$BC)-1, COLUMN(), 4)), ""))</f>
        <v/>
      </c>
      <c r="B100" s="15" t="str">
        <f ca="1">IF(ROW()&gt;MAX(Format_SP2_v3!$BC:$BC)+1, INDIRECT("Format_SP3_v2!" &amp; ADDRESS(ROW()-MAX(Format_SP2_v3!$BC:$BC)-1, COLUMN(), 4)), "")</f>
        <v/>
      </c>
      <c r="C100" s="15" t="str">
        <f ca="1">IF(Format_SP2_v3!C99&lt;&gt;"", Format_SP2_v3!C99, "")</f>
        <v/>
      </c>
      <c r="D100" s="15" t="str">
        <f ca="1">IF(Format_SP2_v3!D99&lt;&gt;"", Format_SP2_v3!D99, "")</f>
        <v/>
      </c>
      <c r="E100" s="15" t="str">
        <f ca="1">IF(Format_SP2_v3!E99&lt;&gt;"", Format_SP2_v3!E99, "")</f>
        <v/>
      </c>
      <c r="F100" s="15" t="str">
        <f ca="1">IF(Format_SP2_v3!F99&lt;&gt;"", Format_SP2_v3!F99, "")</f>
        <v/>
      </c>
      <c r="G100" s="15" t="str">
        <f ca="1">IF(Format_SP2_v3!G99&lt;&gt;"", Format_SP2_v3!G99, "")</f>
        <v/>
      </c>
      <c r="H100" s="15" t="str">
        <f ca="1">IF(Format_SP2_v3!H99&lt;&gt;"", Format_SP2_v3!H99, "")</f>
        <v/>
      </c>
      <c r="I100" s="15" t="str">
        <f ca="1">IF(Format_SP2_v3!I99&lt;&gt;"", Format_SP2_v3!I99, "")</f>
        <v/>
      </c>
      <c r="J100" s="15" t="str">
        <f ca="1">IF(Format_SP2_v3!J99&lt;&gt;"", Format_SP2_v3!J99, "")</f>
        <v>Sub Decision Maker/Next of Kin/Guardian</v>
      </c>
      <c r="K100" s="15" t="str">
        <f ca="1">IF(Format_SP2_v3!K99&lt;&gt;"", Format_SP2_v3!K99, "")</f>
        <v/>
      </c>
      <c r="L100" s="15" t="str">
        <f ca="1">IF(Format_SP2_v3!L99&lt;&gt;"", Format_SP2_v3!L99, "")</f>
        <v/>
      </c>
      <c r="M100" s="15" t="str">
        <f ca="1">IF(Format_SP2_v3!M99&lt;&gt;"", Format_SP2_v3!M99, "")</f>
        <v/>
      </c>
      <c r="N100" s="15" t="str">
        <f ca="1">IF(Format_SP2_v3!N99&lt;&gt;"", Format_SP2_v3!N99, "")</f>
        <v/>
      </c>
      <c r="O100" s="15" t="str">
        <f ca="1">IF(Format_SP2_v3!O99&lt;&gt;"", Format_SP2_v3!O99, "")</f>
        <v/>
      </c>
      <c r="P100" s="15" t="str">
        <f ca="1">IF(Format_SP2_v3!P99&lt;&gt;"", Format_SP2_v3!P99, "")</f>
        <v/>
      </c>
      <c r="Q100" s="15" t="str">
        <f ca="1">IF(Format_SP2_v3!Q99&lt;&gt;"", Format_SP2_v3!Q99, "")</f>
        <v/>
      </c>
      <c r="R100" s="15" t="str">
        <f ca="1">IF(Format_SP2_v3!R99&lt;&gt;"", Format_SP2_v3!R99, "")</f>
        <v/>
      </c>
      <c r="S100" s="15" t="str">
        <f ca="1">IF(Format_SP2_v3!S99&lt;&gt;"", Format_SP2_v3!S99, "")</f>
        <v/>
      </c>
      <c r="T100" s="15" t="str">
        <f ca="1">IF(Format_SP2_v3!T99&lt;&gt;"", Format_SP2_v3!T99, "")</f>
        <v/>
      </c>
      <c r="U100" s="15" t="str">
        <f ca="1">IF(Format_SP2_v3!U99&lt;&gt;"", Format_SP2_v3!U99, "")</f>
        <v/>
      </c>
      <c r="V100" s="15" t="str">
        <f ca="1">IF(Format_SP2_v3!V99&lt;&gt;"", Format_SP2_v3!V99, "")</f>
        <v/>
      </c>
      <c r="W100" s="15" t="str">
        <f ca="1">IF(Format_SP2_v3!W99&lt;&gt;"", Format_SP2_v3!W99, "")</f>
        <v/>
      </c>
      <c r="X100" s="15" t="str">
        <f ca="1">IF(Format_SP2_v3!X99&lt;&gt;"", Format_SP2_v3!X99, "")</f>
        <v/>
      </c>
      <c r="Y100" s="15" t="str">
        <f ca="1">IF(Format_SP2_v3!Y99&lt;&gt;"", Format_SP2_v3!Y99, "")</f>
        <v/>
      </c>
      <c r="Z100" s="15" t="str">
        <f ca="1">IF(Format_SP2_v3!Z99&lt;&gt;"", Format_SP2_v3!Z99, "")</f>
        <v/>
      </c>
      <c r="AA100" s="15" t="str">
        <f ca="1">IF(Format_SP2_v3!AA99&lt;&gt;"", Format_SP2_v3!AA99, "")</f>
        <v/>
      </c>
      <c r="AB100" s="15" t="str">
        <f ca="1">IF(Format_SP2_v3!AB99&lt;&gt;"", Format_SP2_v3!AB99, "")</f>
        <v/>
      </c>
      <c r="AC100" s="15" t="str">
        <f ca="1">IF(Format_SP2_v3!AC99&lt;&gt;"", Format_SP2_v3!AC99, "")</f>
        <v/>
      </c>
      <c r="AD100" s="15" t="str">
        <f ca="1">IF(Format_SP2_v3!AD99&lt;&gt;"", Format_SP2_v3!AD99, "")</f>
        <v/>
      </c>
      <c r="AE100" s="15" t="str">
        <f ca="1">IF(Format_SP2_v3!AE99&lt;&gt;"", Format_SP2_v3!AE99, "")</f>
        <v/>
      </c>
      <c r="AF100" s="15" t="str">
        <f ca="1">IF(Format_SP2_v3!AF99&lt;&gt;"", Format_SP2_v3!AF99, "")</f>
        <v/>
      </c>
      <c r="AG100" s="15" t="str">
        <f ca="1">IF(Format_SP2_v3!AG99&lt;&gt;"", Format_SP2_v3!AG99, "")</f>
        <v/>
      </c>
      <c r="AH100" s="15" t="str">
        <f ca="1">IF(Format_SP2_v3!AH99&lt;&gt;"", Format_SP2_v3!AH99, "")</f>
        <v/>
      </c>
      <c r="AI100" s="15" t="str">
        <f ca="1">IF(Format_SP2_v3!AI99&lt;&gt;"", Format_SP2_v3!AI99, "")</f>
        <v/>
      </c>
      <c r="AJ100" s="15" t="str">
        <f ca="1">IF(Format_SP2_v3!AJ99&lt;&gt;"", Format_SP2_v3!AJ99, "")</f>
        <v/>
      </c>
      <c r="AK100" s="15" t="str">
        <f ca="1">IF(Format_SP2_v3!AK99&lt;&gt;"", Format_SP2_v3!AK99, "")</f>
        <v/>
      </c>
      <c r="AL100" s="15" t="str">
        <f ca="1">IF(Format_SP2_v3!AL99&lt;&gt;"", Format_SP2_v3!AL99, "")</f>
        <v/>
      </c>
      <c r="AM100" s="15" t="str">
        <f ca="1">IF(Format_SP2_v3!AM99&lt;&gt;"", Format_SP2_v3!AM99, "")</f>
        <v/>
      </c>
      <c r="AN100" t="str">
        <f ca="1">IF(Format_SP2_v3!AN99&lt;&gt;"", Format_SP2_v3!AN99, "")</f>
        <v/>
      </c>
    </row>
    <row r="101" spans="1:40" ht="16">
      <c r="A101" s="16" t="str">
        <f ca="1">IF(ROW()=4, Format_SP2_v3!A100, IF(ROW()&gt;MAX(Format_SP2_v3!$BC:$BC)+1, INDIRECT("Format_SP3_v2!" &amp; ADDRESS(ROW()-MAX(Format_SP2_v3!$BC:$BC)-1, COLUMN(), 4)), ""))</f>
        <v/>
      </c>
      <c r="B101" s="15" t="str">
        <f ca="1">IF(ROW()&gt;MAX(Format_SP2_v3!$BC:$BC)+1, INDIRECT("Format_SP3_v2!" &amp; ADDRESS(ROW()-MAX(Format_SP2_v3!$BC:$BC)-1, COLUMN(), 4)), "")</f>
        <v/>
      </c>
      <c r="C101" s="15" t="str">
        <f ca="1">IF(Format_SP2_v3!C100&lt;&gt;"", Format_SP2_v3!C100, "")</f>
        <v/>
      </c>
      <c r="D101" s="15" t="str">
        <f ca="1">IF(Format_SP2_v3!D100&lt;&gt;"", Format_SP2_v3!D100, "")</f>
        <v/>
      </c>
      <c r="E101" s="15" t="str">
        <f ca="1">IF(Format_SP2_v3!E100&lt;&gt;"", Format_SP2_v3!E100, "")</f>
        <v/>
      </c>
      <c r="F101" s="15" t="str">
        <f ca="1">IF(Format_SP2_v3!F100&lt;&gt;"", Format_SP2_v3!F100, "")</f>
        <v/>
      </c>
      <c r="G101" s="15" t="str">
        <f ca="1">IF(Format_SP2_v3!G100&lt;&gt;"", Format_SP2_v3!G100, "")</f>
        <v/>
      </c>
      <c r="H101" s="15" t="str">
        <f ca="1">IF(Format_SP2_v3!H100&lt;&gt;"", Format_SP2_v3!H100, "")</f>
        <v/>
      </c>
      <c r="I101" s="15" t="str">
        <f ca="1">IF(Format_SP2_v3!I100&lt;&gt;"", Format_SP2_v3!I100, "")</f>
        <v/>
      </c>
      <c r="J101" s="15" t="str">
        <f ca="1">IF(Format_SP2_v3!J100&lt;&gt;"", Format_SP2_v3!J100, "")</f>
        <v>End of Life, Code Blue, Death</v>
      </c>
      <c r="K101" s="15" t="str">
        <f ca="1">IF(Format_SP2_v3!K100&lt;&gt;"", Format_SP2_v3!K100, "")</f>
        <v/>
      </c>
      <c r="L101" s="15" t="str">
        <f ca="1">IF(Format_SP2_v3!L100&lt;&gt;"", Format_SP2_v3!L100, "")</f>
        <v/>
      </c>
      <c r="M101" s="15" t="str">
        <f ca="1">IF(Format_SP2_v3!M100&lt;&gt;"", Format_SP2_v3!M100, "")</f>
        <v/>
      </c>
      <c r="N101" s="15" t="str">
        <f ca="1">IF(Format_SP2_v3!N100&lt;&gt;"", Format_SP2_v3!N100, "")</f>
        <v/>
      </c>
      <c r="O101" s="15" t="str">
        <f ca="1">IF(Format_SP2_v3!O100&lt;&gt;"", Format_SP2_v3!O100, "")</f>
        <v/>
      </c>
      <c r="P101" s="15" t="str">
        <f ca="1">IF(Format_SP2_v3!P100&lt;&gt;"", Format_SP2_v3!P100, "")</f>
        <v/>
      </c>
      <c r="Q101" s="15" t="str">
        <f ca="1">IF(Format_SP2_v3!Q100&lt;&gt;"", Format_SP2_v3!Q100, "")</f>
        <v/>
      </c>
      <c r="R101" s="15" t="str">
        <f ca="1">IF(Format_SP2_v3!R100&lt;&gt;"", Format_SP2_v3!R100, "")</f>
        <v/>
      </c>
      <c r="S101" s="15" t="str">
        <f ca="1">IF(Format_SP2_v3!S100&lt;&gt;"", Format_SP2_v3!S100, "")</f>
        <v/>
      </c>
      <c r="T101" s="15" t="str">
        <f ca="1">IF(Format_SP2_v3!T100&lt;&gt;"", Format_SP2_v3!T100, "")</f>
        <v/>
      </c>
      <c r="U101" s="15" t="str">
        <f ca="1">IF(Format_SP2_v3!U100&lt;&gt;"", Format_SP2_v3!U100, "")</f>
        <v/>
      </c>
      <c r="V101" s="15" t="str">
        <f ca="1">IF(Format_SP2_v3!V100&lt;&gt;"", Format_SP2_v3!V100, "")</f>
        <v/>
      </c>
      <c r="W101" s="15" t="str">
        <f ca="1">IF(Format_SP2_v3!W100&lt;&gt;"", Format_SP2_v3!W100, "")</f>
        <v/>
      </c>
      <c r="X101" s="15" t="str">
        <f ca="1">IF(Format_SP2_v3!X100&lt;&gt;"", Format_SP2_v3!X100, "")</f>
        <v/>
      </c>
      <c r="Y101" s="15" t="str">
        <f ca="1">IF(Format_SP2_v3!Y100&lt;&gt;"", Format_SP2_v3!Y100, "")</f>
        <v/>
      </c>
      <c r="Z101" s="15" t="str">
        <f ca="1">IF(Format_SP2_v3!Z100&lt;&gt;"", Format_SP2_v3!Z100, "")</f>
        <v/>
      </c>
      <c r="AA101" s="15" t="str">
        <f ca="1">IF(Format_SP2_v3!AA100&lt;&gt;"", Format_SP2_v3!AA100, "")</f>
        <v/>
      </c>
      <c r="AB101" s="15" t="str">
        <f ca="1">IF(Format_SP2_v3!AB100&lt;&gt;"", Format_SP2_v3!AB100, "")</f>
        <v/>
      </c>
      <c r="AC101" s="15" t="str">
        <f ca="1">IF(Format_SP2_v3!AC100&lt;&gt;"", Format_SP2_v3!AC100, "")</f>
        <v/>
      </c>
      <c r="AD101" s="15" t="str">
        <f ca="1">IF(Format_SP2_v3!AD100&lt;&gt;"", Format_SP2_v3!AD100, "")</f>
        <v/>
      </c>
      <c r="AE101" s="15" t="str">
        <f ca="1">IF(Format_SP2_v3!AE100&lt;&gt;"", Format_SP2_v3!AE100, "")</f>
        <v/>
      </c>
      <c r="AF101" s="15" t="str">
        <f ca="1">IF(Format_SP2_v3!AF100&lt;&gt;"", Format_SP2_v3!AF100, "")</f>
        <v/>
      </c>
      <c r="AG101" s="15" t="str">
        <f ca="1">IF(Format_SP2_v3!AG100&lt;&gt;"", Format_SP2_v3!AG100, "")</f>
        <v/>
      </c>
      <c r="AH101" s="15" t="str">
        <f ca="1">IF(Format_SP2_v3!AH100&lt;&gt;"", Format_SP2_v3!AH100, "")</f>
        <v/>
      </c>
      <c r="AI101" s="15" t="str">
        <f ca="1">IF(Format_SP2_v3!AI100&lt;&gt;"", Format_SP2_v3!AI100, "")</f>
        <v/>
      </c>
      <c r="AJ101" s="15" t="str">
        <f ca="1">IF(Format_SP2_v3!AJ100&lt;&gt;"", Format_SP2_v3!AJ100, "")</f>
        <v/>
      </c>
      <c r="AK101" s="15" t="str">
        <f ca="1">IF(Format_SP2_v3!AK100&lt;&gt;"", Format_SP2_v3!AK100, "")</f>
        <v/>
      </c>
      <c r="AL101" s="15" t="str">
        <f ca="1">IF(Format_SP2_v3!AL100&lt;&gt;"", Format_SP2_v3!AL100, "")</f>
        <v/>
      </c>
      <c r="AM101" s="15" t="str">
        <f ca="1">IF(Format_SP2_v3!AM100&lt;&gt;"", Format_SP2_v3!AM100, "")</f>
        <v/>
      </c>
      <c r="AN101" t="str">
        <f ca="1">IF(Format_SP2_v3!AN100&lt;&gt;"", Format_SP2_v3!AN100, "")</f>
        <v/>
      </c>
    </row>
    <row r="102" spans="1:40" ht="16">
      <c r="A102" s="16" t="str">
        <f ca="1">IF(ROW()=4, Format_SP2_v3!A101, IF(ROW()&gt;MAX(Format_SP2_v3!$BC:$BC)+1, INDIRECT("Format_SP3_v2!" &amp; ADDRESS(ROW()-MAX(Format_SP2_v3!$BC:$BC)-1, COLUMN(), 4)), ""))</f>
        <v/>
      </c>
      <c r="B102" s="15" t="str">
        <f ca="1">IF(ROW()&gt;MAX(Format_SP2_v3!$BC:$BC)+1, INDIRECT("Format_SP3_v2!" &amp; ADDRESS(ROW()-MAX(Format_SP2_v3!$BC:$BC)-1, COLUMN(), 4)), "")</f>
        <v/>
      </c>
      <c r="C102" s="15" t="str">
        <f ca="1">IF(Format_SP2_v3!C101&lt;&gt;"", Format_SP2_v3!C101, "")</f>
        <v/>
      </c>
      <c r="D102" s="15" t="str">
        <f ca="1">IF(Format_SP2_v3!D101&lt;&gt;"", Format_SP2_v3!D101, "")</f>
        <v/>
      </c>
      <c r="E102" s="15" t="str">
        <f ca="1">IF(Format_SP2_v3!E101&lt;&gt;"", Format_SP2_v3!E101, "")</f>
        <v/>
      </c>
      <c r="F102" s="15" t="str">
        <f ca="1">IF(Format_SP2_v3!F101&lt;&gt;"", Format_SP2_v3!F101, "")</f>
        <v/>
      </c>
      <c r="G102" s="15" t="str">
        <f ca="1">IF(Format_SP2_v3!G101&lt;&gt;"", Format_SP2_v3!G101, "")</f>
        <v/>
      </c>
      <c r="H102" s="15" t="str">
        <f ca="1">IF(Format_SP2_v3!H101&lt;&gt;"", Format_SP2_v3!H101, "")</f>
        <v/>
      </c>
      <c r="I102" s="15" t="str">
        <f ca="1">IF(Format_SP2_v3!I101&lt;&gt;"", Format_SP2_v3!I101, "")</f>
        <v/>
      </c>
      <c r="J102" s="15" t="str">
        <f ca="1">IF(Format_SP2_v3!J101&lt;&gt;"", Format_SP2_v3!J101, "")</f>
        <v>Discharge Planning or Coordinate of Care</v>
      </c>
      <c r="K102" s="15" t="str">
        <f ca="1">IF(Format_SP2_v3!K101&lt;&gt;"", Format_SP2_v3!K101, "")</f>
        <v/>
      </c>
      <c r="L102" s="15" t="str">
        <f ca="1">IF(Format_SP2_v3!L101&lt;&gt;"", Format_SP2_v3!L101, "")</f>
        <v/>
      </c>
      <c r="M102" s="15" t="str">
        <f ca="1">IF(Format_SP2_v3!M101&lt;&gt;"", Format_SP2_v3!M101, "")</f>
        <v/>
      </c>
      <c r="N102" s="15" t="str">
        <f ca="1">IF(Format_SP2_v3!N101&lt;&gt;"", Format_SP2_v3!N101, "")</f>
        <v/>
      </c>
      <c r="O102" s="15" t="str">
        <f ca="1">IF(Format_SP2_v3!O101&lt;&gt;"", Format_SP2_v3!O101, "")</f>
        <v/>
      </c>
      <c r="P102" s="15" t="str">
        <f ca="1">IF(Format_SP2_v3!P101&lt;&gt;"", Format_SP2_v3!P101, "")</f>
        <v/>
      </c>
      <c r="Q102" s="15" t="str">
        <f ca="1">IF(Format_SP2_v3!Q101&lt;&gt;"", Format_SP2_v3!Q101, "")</f>
        <v/>
      </c>
      <c r="R102" s="15" t="str">
        <f ca="1">IF(Format_SP2_v3!R101&lt;&gt;"", Format_SP2_v3!R101, "")</f>
        <v/>
      </c>
      <c r="S102" s="15" t="str">
        <f ca="1">IF(Format_SP2_v3!S101&lt;&gt;"", Format_SP2_v3!S101, "")</f>
        <v/>
      </c>
      <c r="T102" s="15" t="str">
        <f ca="1">IF(Format_SP2_v3!T101&lt;&gt;"", Format_SP2_v3!T101, "")</f>
        <v/>
      </c>
      <c r="U102" s="15" t="str">
        <f ca="1">IF(Format_SP2_v3!U101&lt;&gt;"", Format_SP2_v3!U101, "")</f>
        <v/>
      </c>
      <c r="V102" s="15" t="str">
        <f ca="1">IF(Format_SP2_v3!V101&lt;&gt;"", Format_SP2_v3!V101, "")</f>
        <v/>
      </c>
      <c r="W102" s="15" t="str">
        <f ca="1">IF(Format_SP2_v3!W101&lt;&gt;"", Format_SP2_v3!W101, "")</f>
        <v/>
      </c>
      <c r="X102" s="15" t="str">
        <f ca="1">IF(Format_SP2_v3!X101&lt;&gt;"", Format_SP2_v3!X101, "")</f>
        <v/>
      </c>
      <c r="Y102" s="15" t="str">
        <f ca="1">IF(Format_SP2_v3!Y101&lt;&gt;"", Format_SP2_v3!Y101, "")</f>
        <v/>
      </c>
      <c r="Z102" s="15" t="str">
        <f ca="1">IF(Format_SP2_v3!Z101&lt;&gt;"", Format_SP2_v3!Z101, "")</f>
        <v/>
      </c>
      <c r="AA102" s="15" t="str">
        <f ca="1">IF(Format_SP2_v3!AA101&lt;&gt;"", Format_SP2_v3!AA101, "")</f>
        <v/>
      </c>
      <c r="AB102" s="15" t="str">
        <f ca="1">IF(Format_SP2_v3!AB101&lt;&gt;"", Format_SP2_v3!AB101, "")</f>
        <v/>
      </c>
      <c r="AC102" s="15" t="str">
        <f ca="1">IF(Format_SP2_v3!AC101&lt;&gt;"", Format_SP2_v3!AC101, "")</f>
        <v/>
      </c>
      <c r="AD102" s="15" t="str">
        <f ca="1">IF(Format_SP2_v3!AD101&lt;&gt;"", Format_SP2_v3!AD101, "")</f>
        <v/>
      </c>
      <c r="AE102" s="15" t="str">
        <f ca="1">IF(Format_SP2_v3!AE101&lt;&gt;"", Format_SP2_v3!AE101, "")</f>
        <v/>
      </c>
      <c r="AF102" s="15" t="str">
        <f ca="1">IF(Format_SP2_v3!AF101&lt;&gt;"", Format_SP2_v3!AF101, "")</f>
        <v/>
      </c>
      <c r="AG102" s="15" t="str">
        <f ca="1">IF(Format_SP2_v3!AG101&lt;&gt;"", Format_SP2_v3!AG101, "")</f>
        <v/>
      </c>
      <c r="AH102" s="15" t="str">
        <f ca="1">IF(Format_SP2_v3!AH101&lt;&gt;"", Format_SP2_v3!AH101, "")</f>
        <v/>
      </c>
      <c r="AI102" s="15" t="str">
        <f ca="1">IF(Format_SP2_v3!AI101&lt;&gt;"", Format_SP2_v3!AI101, "")</f>
        <v/>
      </c>
      <c r="AJ102" s="15" t="str">
        <f ca="1">IF(Format_SP2_v3!AJ101&lt;&gt;"", Format_SP2_v3!AJ101, "")</f>
        <v/>
      </c>
      <c r="AK102" s="15" t="str">
        <f ca="1">IF(Format_SP2_v3!AK101&lt;&gt;"", Format_SP2_v3!AK101, "")</f>
        <v/>
      </c>
      <c r="AL102" s="15" t="str">
        <f ca="1">IF(Format_SP2_v3!AL101&lt;&gt;"", Format_SP2_v3!AL101, "")</f>
        <v/>
      </c>
      <c r="AM102" s="15" t="str">
        <f ca="1">IF(Format_SP2_v3!AM101&lt;&gt;"", Format_SP2_v3!AM101, "")</f>
        <v/>
      </c>
      <c r="AN102" t="str">
        <f ca="1">IF(Format_SP2_v3!AN101&lt;&gt;"", Format_SP2_v3!AN101, "")</f>
        <v/>
      </c>
    </row>
    <row r="103" spans="1:40" ht="16">
      <c r="A103" s="16" t="str">
        <f ca="1">IF(ROW()=4, Format_SP2_v3!A102, IF(ROW()&gt;MAX(Format_SP2_v3!$BC:$BC)+1, INDIRECT("Format_SP3_v2!" &amp; ADDRESS(ROW()-MAX(Format_SP2_v3!$BC:$BC)-1, COLUMN(), 4)), ""))</f>
        <v/>
      </c>
      <c r="B103" s="15" t="str">
        <f ca="1">IF(ROW()&gt;MAX(Format_SP2_v3!$BC:$BC)+1, INDIRECT("Format_SP3_v2!" &amp; ADDRESS(ROW()-MAX(Format_SP2_v3!$BC:$BC)-1, COLUMN(), 4)), "")</f>
        <v/>
      </c>
      <c r="C103" s="15" t="str">
        <f ca="1">IF(Format_SP2_v3!C102&lt;&gt;"", Format_SP2_v3!C102, "")</f>
        <v/>
      </c>
      <c r="D103" s="15" t="str">
        <f ca="1">IF(Format_SP2_v3!D102&lt;&gt;"", Format_SP2_v3!D102, "")</f>
        <v/>
      </c>
      <c r="E103" s="15" t="str">
        <f ca="1">IF(Format_SP2_v3!E102&lt;&gt;"", Format_SP2_v3!E102, "")</f>
        <v/>
      </c>
      <c r="F103" s="15" t="str">
        <f ca="1">IF(Format_SP2_v3!F102&lt;&gt;"", Format_SP2_v3!F102, "")</f>
        <v/>
      </c>
      <c r="G103" s="15" t="str">
        <f ca="1">IF(Format_SP2_v3!G102&lt;&gt;"", Format_SP2_v3!G102, "")</f>
        <v/>
      </c>
      <c r="H103" s="15" t="str">
        <f ca="1">IF(Format_SP2_v3!H102&lt;&gt;"", Format_SP2_v3!H102, "")</f>
        <v/>
      </c>
      <c r="I103" s="15" t="str">
        <f ca="1">IF(Format_SP2_v3!I102&lt;&gt;"", Format_SP2_v3!I102, "")</f>
        <v/>
      </c>
      <c r="J103" s="15" t="str">
        <f ca="1">IF(Format_SP2_v3!J102&lt;&gt;"", Format_SP2_v3!J102, "")</f>
        <v>Mental Health or Substance Use</v>
      </c>
      <c r="K103" s="15" t="str">
        <f ca="1">IF(Format_SP2_v3!K102&lt;&gt;"", Format_SP2_v3!K102, "")</f>
        <v/>
      </c>
      <c r="L103" s="15" t="str">
        <f ca="1">IF(Format_SP2_v3!L102&lt;&gt;"", Format_SP2_v3!L102, "")</f>
        <v/>
      </c>
      <c r="M103" s="15" t="str">
        <f ca="1">IF(Format_SP2_v3!M102&lt;&gt;"", Format_SP2_v3!M102, "")</f>
        <v/>
      </c>
      <c r="N103" s="15" t="str">
        <f ca="1">IF(Format_SP2_v3!N102&lt;&gt;"", Format_SP2_v3!N102, "")</f>
        <v/>
      </c>
      <c r="O103" s="15" t="str">
        <f ca="1">IF(Format_SP2_v3!O102&lt;&gt;"", Format_SP2_v3!O102, "")</f>
        <v/>
      </c>
      <c r="P103" s="15" t="str">
        <f ca="1">IF(Format_SP2_v3!P102&lt;&gt;"", Format_SP2_v3!P102, "")</f>
        <v/>
      </c>
      <c r="Q103" s="15" t="str">
        <f ca="1">IF(Format_SP2_v3!Q102&lt;&gt;"", Format_SP2_v3!Q102, "")</f>
        <v/>
      </c>
      <c r="R103" s="15" t="str">
        <f ca="1">IF(Format_SP2_v3!R102&lt;&gt;"", Format_SP2_v3!R102, "")</f>
        <v/>
      </c>
      <c r="S103" s="15" t="str">
        <f ca="1">IF(Format_SP2_v3!S102&lt;&gt;"", Format_SP2_v3!S102, "")</f>
        <v/>
      </c>
      <c r="T103" s="15" t="str">
        <f ca="1">IF(Format_SP2_v3!T102&lt;&gt;"", Format_SP2_v3!T102, "")</f>
        <v/>
      </c>
      <c r="U103" s="15" t="str">
        <f ca="1">IF(Format_SP2_v3!U102&lt;&gt;"", Format_SP2_v3!U102, "")</f>
        <v/>
      </c>
      <c r="V103" s="15" t="str">
        <f ca="1">IF(Format_SP2_v3!V102&lt;&gt;"", Format_SP2_v3!V102, "")</f>
        <v/>
      </c>
      <c r="W103" s="15" t="str">
        <f ca="1">IF(Format_SP2_v3!W102&lt;&gt;"", Format_SP2_v3!W102, "")</f>
        <v/>
      </c>
      <c r="X103" s="15" t="str">
        <f ca="1">IF(Format_SP2_v3!X102&lt;&gt;"", Format_SP2_v3!X102, "")</f>
        <v/>
      </c>
      <c r="Y103" s="15" t="str">
        <f ca="1">IF(Format_SP2_v3!Y102&lt;&gt;"", Format_SP2_v3!Y102, "")</f>
        <v/>
      </c>
      <c r="Z103" s="15" t="str">
        <f ca="1">IF(Format_SP2_v3!Z102&lt;&gt;"", Format_SP2_v3!Z102, "")</f>
        <v/>
      </c>
      <c r="AA103" s="15" t="str">
        <f ca="1">IF(Format_SP2_v3!AA102&lt;&gt;"", Format_SP2_v3!AA102, "")</f>
        <v/>
      </c>
      <c r="AB103" s="15" t="str">
        <f ca="1">IF(Format_SP2_v3!AB102&lt;&gt;"", Format_SP2_v3!AB102, "")</f>
        <v/>
      </c>
      <c r="AC103" s="15" t="str">
        <f ca="1">IF(Format_SP2_v3!AC102&lt;&gt;"", Format_SP2_v3!AC102, "")</f>
        <v/>
      </c>
      <c r="AD103" s="15" t="str">
        <f ca="1">IF(Format_SP2_v3!AD102&lt;&gt;"", Format_SP2_v3!AD102, "")</f>
        <v/>
      </c>
      <c r="AE103" s="15" t="str">
        <f ca="1">IF(Format_SP2_v3!AE102&lt;&gt;"", Format_SP2_v3!AE102, "")</f>
        <v/>
      </c>
      <c r="AF103" s="15" t="str">
        <f ca="1">IF(Format_SP2_v3!AF102&lt;&gt;"", Format_SP2_v3!AF102, "")</f>
        <v/>
      </c>
      <c r="AG103" s="15" t="str">
        <f ca="1">IF(Format_SP2_v3!AG102&lt;&gt;"", Format_SP2_v3!AG102, "")</f>
        <v/>
      </c>
      <c r="AH103" s="15" t="str">
        <f ca="1">IF(Format_SP2_v3!AH102&lt;&gt;"", Format_SP2_v3!AH102, "")</f>
        <v/>
      </c>
      <c r="AI103" s="15" t="str">
        <f ca="1">IF(Format_SP2_v3!AI102&lt;&gt;"", Format_SP2_v3!AI102, "")</f>
        <v/>
      </c>
      <c r="AJ103" s="15" t="str">
        <f ca="1">IF(Format_SP2_v3!AJ102&lt;&gt;"", Format_SP2_v3!AJ102, "")</f>
        <v/>
      </c>
      <c r="AK103" s="15" t="str">
        <f ca="1">IF(Format_SP2_v3!AK102&lt;&gt;"", Format_SP2_v3!AK102, "")</f>
        <v/>
      </c>
      <c r="AL103" s="15" t="str">
        <f ca="1">IF(Format_SP2_v3!AL102&lt;&gt;"", Format_SP2_v3!AL102, "")</f>
        <v/>
      </c>
      <c r="AM103" s="15" t="str">
        <f ca="1">IF(Format_SP2_v3!AM102&lt;&gt;"", Format_SP2_v3!AM102, "")</f>
        <v/>
      </c>
      <c r="AN103" t="str">
        <f ca="1">IF(Format_SP2_v3!AN102&lt;&gt;"", Format_SP2_v3!AN102, "")</f>
        <v/>
      </c>
    </row>
    <row r="104" spans="1:40" ht="16">
      <c r="A104" s="16" t="str">
        <f ca="1">IF(ROW()=4, Format_SP2_v3!A103, IF(ROW()&gt;MAX(Format_SP2_v3!$BC:$BC)+1, INDIRECT("Format_SP3_v2!" &amp; ADDRESS(ROW()-MAX(Format_SP2_v3!$BC:$BC)-1, COLUMN(), 4)), ""))</f>
        <v/>
      </c>
      <c r="B104" s="15" t="str">
        <f ca="1">IF(ROW()&gt;MAX(Format_SP2_v3!$BC:$BC)+1, INDIRECT("Format_SP3_v2!" &amp; ADDRESS(ROW()-MAX(Format_SP2_v3!$BC:$BC)-1, COLUMN(), 4)), "")</f>
        <v/>
      </c>
      <c r="C104" s="15" t="str">
        <f ca="1">IF(Format_SP2_v3!C103&lt;&gt;"", Format_SP2_v3!C103, "")</f>
        <v/>
      </c>
      <c r="D104" s="15" t="str">
        <f ca="1">IF(Format_SP2_v3!D103&lt;&gt;"", Format_SP2_v3!D103, "")</f>
        <v/>
      </c>
      <c r="E104" s="15" t="str">
        <f ca="1">IF(Format_SP2_v3!E103&lt;&gt;"", Format_SP2_v3!E103, "")</f>
        <v/>
      </c>
      <c r="F104" s="15" t="str">
        <f ca="1">IF(Format_SP2_v3!F103&lt;&gt;"", Format_SP2_v3!F103, "")</f>
        <v/>
      </c>
      <c r="G104" s="15" t="str">
        <f ca="1">IF(Format_SP2_v3!G103&lt;&gt;"", Format_SP2_v3!G103, "")</f>
        <v/>
      </c>
      <c r="H104" s="15" t="str">
        <f ca="1">IF(Format_SP2_v3!H103&lt;&gt;"", Format_SP2_v3!H103, "")</f>
        <v/>
      </c>
      <c r="I104" s="15" t="str">
        <f ca="1">IF(Format_SP2_v3!I103&lt;&gt;"", Format_SP2_v3!I103, "")</f>
        <v/>
      </c>
      <c r="J104" s="15" t="str">
        <f ca="1">IF(Format_SP2_v3!J103&lt;&gt;"", Format_SP2_v3!J103, "")</f>
        <v>Caregiver Stress</v>
      </c>
      <c r="K104" s="15" t="str">
        <f ca="1">IF(Format_SP2_v3!K103&lt;&gt;"", Format_SP2_v3!K103, "")</f>
        <v/>
      </c>
      <c r="L104" s="15" t="str">
        <f ca="1">IF(Format_SP2_v3!L103&lt;&gt;"", Format_SP2_v3!L103, "")</f>
        <v/>
      </c>
      <c r="M104" s="15" t="str">
        <f ca="1">IF(Format_SP2_v3!M103&lt;&gt;"", Format_SP2_v3!M103, "")</f>
        <v/>
      </c>
      <c r="N104" s="15" t="str">
        <f ca="1">IF(Format_SP2_v3!N103&lt;&gt;"", Format_SP2_v3!N103, "")</f>
        <v/>
      </c>
      <c r="O104" s="15" t="str">
        <f ca="1">IF(Format_SP2_v3!O103&lt;&gt;"", Format_SP2_v3!O103, "")</f>
        <v/>
      </c>
      <c r="P104" s="15" t="str">
        <f ca="1">IF(Format_SP2_v3!P103&lt;&gt;"", Format_SP2_v3!P103, "")</f>
        <v/>
      </c>
      <c r="Q104" s="15" t="str">
        <f ca="1">IF(Format_SP2_v3!Q103&lt;&gt;"", Format_SP2_v3!Q103, "")</f>
        <v/>
      </c>
      <c r="R104" s="15" t="str">
        <f ca="1">IF(Format_SP2_v3!R103&lt;&gt;"", Format_SP2_v3!R103, "")</f>
        <v/>
      </c>
      <c r="S104" s="15" t="str">
        <f ca="1">IF(Format_SP2_v3!S103&lt;&gt;"", Format_SP2_v3!S103, "")</f>
        <v/>
      </c>
      <c r="T104" s="15" t="str">
        <f ca="1">IF(Format_SP2_v3!T103&lt;&gt;"", Format_SP2_v3!T103, "")</f>
        <v/>
      </c>
      <c r="U104" s="15" t="str">
        <f ca="1">IF(Format_SP2_v3!U103&lt;&gt;"", Format_SP2_v3!U103, "")</f>
        <v/>
      </c>
      <c r="V104" s="15" t="str">
        <f ca="1">IF(Format_SP2_v3!V103&lt;&gt;"", Format_SP2_v3!V103, "")</f>
        <v/>
      </c>
      <c r="W104" s="15" t="str">
        <f ca="1">IF(Format_SP2_v3!W103&lt;&gt;"", Format_SP2_v3!W103, "")</f>
        <v/>
      </c>
      <c r="X104" s="15" t="str">
        <f ca="1">IF(Format_SP2_v3!X103&lt;&gt;"", Format_SP2_v3!X103, "")</f>
        <v/>
      </c>
      <c r="Y104" s="15" t="str">
        <f ca="1">IF(Format_SP2_v3!Y103&lt;&gt;"", Format_SP2_v3!Y103, "")</f>
        <v/>
      </c>
      <c r="Z104" s="15" t="str">
        <f ca="1">IF(Format_SP2_v3!Z103&lt;&gt;"", Format_SP2_v3!Z103, "")</f>
        <v/>
      </c>
      <c r="AA104" s="15" t="str">
        <f ca="1">IF(Format_SP2_v3!AA103&lt;&gt;"", Format_SP2_v3!AA103, "")</f>
        <v/>
      </c>
      <c r="AB104" s="15" t="str">
        <f ca="1">IF(Format_SP2_v3!AB103&lt;&gt;"", Format_SP2_v3!AB103, "")</f>
        <v/>
      </c>
      <c r="AC104" s="15" t="str">
        <f ca="1">IF(Format_SP2_v3!AC103&lt;&gt;"", Format_SP2_v3!AC103, "")</f>
        <v/>
      </c>
      <c r="AD104" s="15" t="str">
        <f ca="1">IF(Format_SP2_v3!AD103&lt;&gt;"", Format_SP2_v3!AD103, "")</f>
        <v/>
      </c>
      <c r="AE104" s="15" t="str">
        <f ca="1">IF(Format_SP2_v3!AE103&lt;&gt;"", Format_SP2_v3!AE103, "")</f>
        <v/>
      </c>
      <c r="AF104" s="15" t="str">
        <f ca="1">IF(Format_SP2_v3!AF103&lt;&gt;"", Format_SP2_v3!AF103, "")</f>
        <v/>
      </c>
      <c r="AG104" s="15" t="str">
        <f ca="1">IF(Format_SP2_v3!AG103&lt;&gt;"", Format_SP2_v3!AG103, "")</f>
        <v/>
      </c>
      <c r="AH104" s="15" t="str">
        <f ca="1">IF(Format_SP2_v3!AH103&lt;&gt;"", Format_SP2_v3!AH103, "")</f>
        <v/>
      </c>
      <c r="AI104" s="15" t="str">
        <f ca="1">IF(Format_SP2_v3!AI103&lt;&gt;"", Format_SP2_v3!AI103, "")</f>
        <v/>
      </c>
      <c r="AJ104" s="15" t="str">
        <f ca="1">IF(Format_SP2_v3!AJ103&lt;&gt;"", Format_SP2_v3!AJ103, "")</f>
        <v/>
      </c>
      <c r="AK104" s="15" t="str">
        <f ca="1">IF(Format_SP2_v3!AK103&lt;&gt;"", Format_SP2_v3!AK103, "")</f>
        <v/>
      </c>
      <c r="AL104" s="15" t="str">
        <f ca="1">IF(Format_SP2_v3!AL103&lt;&gt;"", Format_SP2_v3!AL103, "")</f>
        <v/>
      </c>
      <c r="AM104" s="15" t="str">
        <f ca="1">IF(Format_SP2_v3!AM103&lt;&gt;"", Format_SP2_v3!AM103, "")</f>
        <v/>
      </c>
      <c r="AN104" t="str">
        <f ca="1">IF(Format_SP2_v3!AN103&lt;&gt;"", Format_SP2_v3!AN103, "")</f>
        <v/>
      </c>
    </row>
    <row r="105" spans="1:40" ht="16">
      <c r="A105" s="16" t="str">
        <f ca="1">IF(ROW()=4, Format_SP2_v3!A104, IF(ROW()&gt;MAX(Format_SP2_v3!$BC:$BC)+1, INDIRECT("Format_SP3_v2!" &amp; ADDRESS(ROW()-MAX(Format_SP2_v3!$BC:$BC)-1, COLUMN(), 4)), ""))</f>
        <v/>
      </c>
      <c r="B105" s="15" t="str">
        <f ca="1">IF(ROW()&gt;MAX(Format_SP2_v3!$BC:$BC)+1, INDIRECT("Format_SP3_v2!" &amp; ADDRESS(ROW()-MAX(Format_SP2_v3!$BC:$BC)-1, COLUMN(), 4)), "")</f>
        <v/>
      </c>
      <c r="C105" s="15" t="str">
        <f ca="1">IF(Format_SP2_v3!C104&lt;&gt;"", Format_SP2_v3!C104, "")</f>
        <v/>
      </c>
      <c r="D105" s="15" t="str">
        <f ca="1">IF(Format_SP2_v3!D104&lt;&gt;"", Format_SP2_v3!D104, "")</f>
        <v/>
      </c>
      <c r="E105" s="15" t="str">
        <f ca="1">IF(Format_SP2_v3!E104&lt;&gt;"", Format_SP2_v3!E104, "")</f>
        <v/>
      </c>
      <c r="F105" s="15" t="str">
        <f ca="1">IF(Format_SP2_v3!F104&lt;&gt;"", Format_SP2_v3!F104, "")</f>
        <v/>
      </c>
      <c r="G105" s="15" t="str">
        <f ca="1">IF(Format_SP2_v3!G104&lt;&gt;"", Format_SP2_v3!G104, "")</f>
        <v/>
      </c>
      <c r="H105" s="15" t="str">
        <f ca="1">IF(Format_SP2_v3!H104&lt;&gt;"", Format_SP2_v3!H104, "")</f>
        <v/>
      </c>
      <c r="I105" s="15" t="str">
        <f ca="1">IF(Format_SP2_v3!I104&lt;&gt;"", Format_SP2_v3!I104, "")</f>
        <v/>
      </c>
      <c r="J105" s="15" t="str">
        <f ca="1">IF(Format_SP2_v3!J104&lt;&gt;"", Format_SP2_v3!J104, "")</f>
        <v>Financial, Housing, Homelessness</v>
      </c>
      <c r="K105" s="15" t="str">
        <f ca="1">IF(Format_SP2_v3!K104&lt;&gt;"", Format_SP2_v3!K104, "")</f>
        <v/>
      </c>
      <c r="L105" s="15" t="str">
        <f ca="1">IF(Format_SP2_v3!L104&lt;&gt;"", Format_SP2_v3!L104, "")</f>
        <v/>
      </c>
      <c r="M105" s="15" t="str">
        <f ca="1">IF(Format_SP2_v3!M104&lt;&gt;"", Format_SP2_v3!M104, "")</f>
        <v/>
      </c>
      <c r="N105" s="15" t="str">
        <f ca="1">IF(Format_SP2_v3!N104&lt;&gt;"", Format_SP2_v3!N104, "")</f>
        <v/>
      </c>
      <c r="O105" s="15" t="str">
        <f ca="1">IF(Format_SP2_v3!O104&lt;&gt;"", Format_SP2_v3!O104, "")</f>
        <v/>
      </c>
      <c r="P105" s="15" t="str">
        <f ca="1">IF(Format_SP2_v3!P104&lt;&gt;"", Format_SP2_v3!P104, "")</f>
        <v/>
      </c>
      <c r="Q105" s="15" t="str">
        <f ca="1">IF(Format_SP2_v3!Q104&lt;&gt;"", Format_SP2_v3!Q104, "")</f>
        <v/>
      </c>
      <c r="R105" s="15" t="str">
        <f ca="1">IF(Format_SP2_v3!R104&lt;&gt;"", Format_SP2_v3!R104, "")</f>
        <v/>
      </c>
      <c r="S105" s="15" t="str">
        <f ca="1">IF(Format_SP2_v3!S104&lt;&gt;"", Format_SP2_v3!S104, "")</f>
        <v/>
      </c>
      <c r="T105" s="15" t="str">
        <f ca="1">IF(Format_SP2_v3!T104&lt;&gt;"", Format_SP2_v3!T104, "")</f>
        <v/>
      </c>
      <c r="U105" s="15" t="str">
        <f ca="1">IF(Format_SP2_v3!U104&lt;&gt;"", Format_SP2_v3!U104, "")</f>
        <v/>
      </c>
      <c r="V105" s="15" t="str">
        <f ca="1">IF(Format_SP2_v3!V104&lt;&gt;"", Format_SP2_v3!V104, "")</f>
        <v/>
      </c>
      <c r="W105" s="15" t="str">
        <f ca="1">IF(Format_SP2_v3!W104&lt;&gt;"", Format_SP2_v3!W104, "")</f>
        <v/>
      </c>
      <c r="X105" s="15" t="str">
        <f ca="1">IF(Format_SP2_v3!X104&lt;&gt;"", Format_SP2_v3!X104, "")</f>
        <v/>
      </c>
      <c r="Y105" s="15" t="str">
        <f ca="1">IF(Format_SP2_v3!Y104&lt;&gt;"", Format_SP2_v3!Y104, "")</f>
        <v/>
      </c>
      <c r="Z105" s="15" t="str">
        <f ca="1">IF(Format_SP2_v3!Z104&lt;&gt;"", Format_SP2_v3!Z104, "")</f>
        <v/>
      </c>
      <c r="AA105" s="15" t="str">
        <f ca="1">IF(Format_SP2_v3!AA104&lt;&gt;"", Format_SP2_v3!AA104, "")</f>
        <v/>
      </c>
      <c r="AB105" s="15" t="str">
        <f ca="1">IF(Format_SP2_v3!AB104&lt;&gt;"", Format_SP2_v3!AB104, "")</f>
        <v/>
      </c>
      <c r="AC105" s="15" t="str">
        <f ca="1">IF(Format_SP2_v3!AC104&lt;&gt;"", Format_SP2_v3!AC104, "")</f>
        <v/>
      </c>
      <c r="AD105" s="15" t="str">
        <f ca="1">IF(Format_SP2_v3!AD104&lt;&gt;"", Format_SP2_v3!AD104, "")</f>
        <v/>
      </c>
      <c r="AE105" s="15" t="str">
        <f ca="1">IF(Format_SP2_v3!AE104&lt;&gt;"", Format_SP2_v3!AE104, "")</f>
        <v/>
      </c>
      <c r="AF105" s="15" t="str">
        <f ca="1">IF(Format_SP2_v3!AF104&lt;&gt;"", Format_SP2_v3!AF104, "")</f>
        <v/>
      </c>
      <c r="AG105" s="15" t="str">
        <f ca="1">IF(Format_SP2_v3!AG104&lt;&gt;"", Format_SP2_v3!AG104, "")</f>
        <v/>
      </c>
      <c r="AH105" s="15" t="str">
        <f ca="1">IF(Format_SP2_v3!AH104&lt;&gt;"", Format_SP2_v3!AH104, "")</f>
        <v/>
      </c>
      <c r="AI105" s="15" t="str">
        <f ca="1">IF(Format_SP2_v3!AI104&lt;&gt;"", Format_SP2_v3!AI104, "")</f>
        <v/>
      </c>
      <c r="AJ105" s="15" t="str">
        <f ca="1">IF(Format_SP2_v3!AJ104&lt;&gt;"", Format_SP2_v3!AJ104, "")</f>
        <v/>
      </c>
      <c r="AK105" s="15" t="str">
        <f ca="1">IF(Format_SP2_v3!AK104&lt;&gt;"", Format_SP2_v3!AK104, "")</f>
        <v/>
      </c>
      <c r="AL105" s="15" t="str">
        <f ca="1">IF(Format_SP2_v3!AL104&lt;&gt;"", Format_SP2_v3!AL104, "")</f>
        <v/>
      </c>
      <c r="AM105" s="15" t="str">
        <f ca="1">IF(Format_SP2_v3!AM104&lt;&gt;"", Format_SP2_v3!AM104, "")</f>
        <v/>
      </c>
      <c r="AN105" t="str">
        <f ca="1">IF(Format_SP2_v3!AN104&lt;&gt;"", Format_SP2_v3!AN104, "")</f>
        <v/>
      </c>
    </row>
    <row r="106" spans="1:40" ht="16">
      <c r="A106" s="16" t="str">
        <f ca="1">IF(ROW()=4, Format_SP2_v3!A105, IF(ROW()&gt;MAX(Format_SP2_v3!$BC:$BC)+1, INDIRECT("Format_SP3_v2!" &amp; ADDRESS(ROW()-MAX(Format_SP2_v3!$BC:$BC)-1, COLUMN(), 4)), ""))</f>
        <v/>
      </c>
      <c r="B106" s="15" t="str">
        <f ca="1">IF(ROW()&gt;MAX(Format_SP2_v3!$BC:$BC)+1, INDIRECT("Format_SP3_v2!" &amp; ADDRESS(ROW()-MAX(Format_SP2_v3!$BC:$BC)-1, COLUMN(), 4)), "")</f>
        <v/>
      </c>
      <c r="C106" s="15" t="str">
        <f ca="1">IF(Format_SP2_v3!C105&lt;&gt;"", Format_SP2_v3!C105, "")</f>
        <v/>
      </c>
      <c r="D106" s="15" t="str">
        <f ca="1">IF(Format_SP2_v3!D105&lt;&gt;"", Format_SP2_v3!D105, "")</f>
        <v/>
      </c>
      <c r="E106" s="15" t="str">
        <f ca="1">IF(Format_SP2_v3!E105&lt;&gt;"", Format_SP2_v3!E105, "")</f>
        <v/>
      </c>
      <c r="F106" s="15" t="str">
        <f ca="1">IF(Format_SP2_v3!F105&lt;&gt;"", Format_SP2_v3!F105, "")</f>
        <v/>
      </c>
      <c r="G106" s="15" t="str">
        <f ca="1">IF(Format_SP2_v3!G105&lt;&gt;"", Format_SP2_v3!G105, "")</f>
        <v/>
      </c>
      <c r="H106" s="15" t="str">
        <f ca="1">IF(Format_SP2_v3!H105&lt;&gt;"", Format_SP2_v3!H105, "")</f>
        <v/>
      </c>
      <c r="I106" s="15" t="str">
        <f ca="1">IF(Format_SP2_v3!I105&lt;&gt;"", Format_SP2_v3!I105, "")</f>
        <v/>
      </c>
      <c r="J106" s="15" t="str">
        <f ca="1">IF(Format_SP2_v3!J105&lt;&gt;"", Format_SP2_v3!J105, "")</f>
        <v>Life Altering Diagnosis</v>
      </c>
      <c r="K106" s="15" t="str">
        <f ca="1">IF(Format_SP2_v3!K105&lt;&gt;"", Format_SP2_v3!K105, "")</f>
        <v/>
      </c>
      <c r="L106" s="15" t="str">
        <f ca="1">IF(Format_SP2_v3!L105&lt;&gt;"", Format_SP2_v3!L105, "")</f>
        <v/>
      </c>
      <c r="M106" s="15" t="str">
        <f ca="1">IF(Format_SP2_v3!M105&lt;&gt;"", Format_SP2_v3!M105, "")</f>
        <v/>
      </c>
      <c r="N106" s="15" t="str">
        <f ca="1">IF(Format_SP2_v3!N105&lt;&gt;"", Format_SP2_v3!N105, "")</f>
        <v/>
      </c>
      <c r="O106" s="15" t="str">
        <f ca="1">IF(Format_SP2_v3!O105&lt;&gt;"", Format_SP2_v3!O105, "")</f>
        <v/>
      </c>
      <c r="P106" s="15" t="str">
        <f ca="1">IF(Format_SP2_v3!P105&lt;&gt;"", Format_SP2_v3!P105, "")</f>
        <v/>
      </c>
      <c r="Q106" s="15" t="str">
        <f ca="1">IF(Format_SP2_v3!Q105&lt;&gt;"", Format_SP2_v3!Q105, "")</f>
        <v/>
      </c>
      <c r="R106" s="15" t="str">
        <f ca="1">IF(Format_SP2_v3!R105&lt;&gt;"", Format_SP2_v3!R105, "")</f>
        <v/>
      </c>
      <c r="S106" s="15" t="str">
        <f ca="1">IF(Format_SP2_v3!S105&lt;&gt;"", Format_SP2_v3!S105, "")</f>
        <v/>
      </c>
      <c r="T106" s="15" t="str">
        <f ca="1">IF(Format_SP2_v3!T105&lt;&gt;"", Format_SP2_v3!T105, "")</f>
        <v/>
      </c>
      <c r="U106" s="15" t="str">
        <f ca="1">IF(Format_SP2_v3!U105&lt;&gt;"", Format_SP2_v3!U105, "")</f>
        <v/>
      </c>
      <c r="V106" s="15" t="str">
        <f ca="1">IF(Format_SP2_v3!V105&lt;&gt;"", Format_SP2_v3!V105, "")</f>
        <v/>
      </c>
      <c r="W106" s="15" t="str">
        <f ca="1">IF(Format_SP2_v3!W105&lt;&gt;"", Format_SP2_v3!W105, "")</f>
        <v/>
      </c>
      <c r="X106" s="15" t="str">
        <f ca="1">IF(Format_SP2_v3!X105&lt;&gt;"", Format_SP2_v3!X105, "")</f>
        <v/>
      </c>
      <c r="Y106" s="15" t="str">
        <f ca="1">IF(Format_SP2_v3!Y105&lt;&gt;"", Format_SP2_v3!Y105, "")</f>
        <v/>
      </c>
      <c r="Z106" s="15" t="str">
        <f ca="1">IF(Format_SP2_v3!Z105&lt;&gt;"", Format_SP2_v3!Z105, "")</f>
        <v/>
      </c>
      <c r="AA106" s="15" t="str">
        <f ca="1">IF(Format_SP2_v3!AA105&lt;&gt;"", Format_SP2_v3!AA105, "")</f>
        <v/>
      </c>
      <c r="AB106" s="15" t="str">
        <f ca="1">IF(Format_SP2_v3!AB105&lt;&gt;"", Format_SP2_v3!AB105, "")</f>
        <v/>
      </c>
      <c r="AC106" s="15" t="str">
        <f ca="1">IF(Format_SP2_v3!AC105&lt;&gt;"", Format_SP2_v3!AC105, "")</f>
        <v/>
      </c>
      <c r="AD106" s="15" t="str">
        <f ca="1">IF(Format_SP2_v3!AD105&lt;&gt;"", Format_SP2_v3!AD105, "")</f>
        <v/>
      </c>
      <c r="AE106" s="15" t="str">
        <f ca="1">IF(Format_SP2_v3!AE105&lt;&gt;"", Format_SP2_v3!AE105, "")</f>
        <v/>
      </c>
      <c r="AF106" s="15" t="str">
        <f ca="1">IF(Format_SP2_v3!AF105&lt;&gt;"", Format_SP2_v3!AF105, "")</f>
        <v/>
      </c>
      <c r="AG106" s="15" t="str">
        <f ca="1">IF(Format_SP2_v3!AG105&lt;&gt;"", Format_SP2_v3!AG105, "")</f>
        <v/>
      </c>
      <c r="AH106" s="15" t="str">
        <f ca="1">IF(Format_SP2_v3!AH105&lt;&gt;"", Format_SP2_v3!AH105, "")</f>
        <v/>
      </c>
      <c r="AI106" s="15" t="str">
        <f ca="1">IF(Format_SP2_v3!AI105&lt;&gt;"", Format_SP2_v3!AI105, "")</f>
        <v/>
      </c>
      <c r="AJ106" s="15" t="str">
        <f ca="1">IF(Format_SP2_v3!AJ105&lt;&gt;"", Format_SP2_v3!AJ105, "")</f>
        <v/>
      </c>
      <c r="AK106" s="15" t="str">
        <f ca="1">IF(Format_SP2_v3!AK105&lt;&gt;"", Format_SP2_v3!AK105, "")</f>
        <v/>
      </c>
      <c r="AL106" s="15" t="str">
        <f ca="1">IF(Format_SP2_v3!AL105&lt;&gt;"", Format_SP2_v3!AL105, "")</f>
        <v/>
      </c>
      <c r="AM106" s="15" t="str">
        <f ca="1">IF(Format_SP2_v3!AM105&lt;&gt;"", Format_SP2_v3!AM105, "")</f>
        <v/>
      </c>
      <c r="AN106" t="str">
        <f ca="1">IF(Format_SP2_v3!AN105&lt;&gt;"", Format_SP2_v3!AN105, "")</f>
        <v/>
      </c>
    </row>
    <row r="107" spans="1:40" ht="16">
      <c r="A107" s="16" t="str">
        <f ca="1">IF(ROW()=4, Format_SP2_v3!A106, IF(ROW()&gt;MAX(Format_SP2_v3!$BC:$BC)+1, INDIRECT("Format_SP3_v2!" &amp; ADDRESS(ROW()-MAX(Format_SP2_v3!$BC:$BC)-1, COLUMN(), 4)), ""))</f>
        <v/>
      </c>
      <c r="B107" s="15" t="str">
        <f ca="1">IF(ROW()&gt;MAX(Format_SP2_v3!$BC:$BC)+1, INDIRECT("Format_SP3_v2!" &amp; ADDRESS(ROW()-MAX(Format_SP2_v3!$BC:$BC)-1, COLUMN(), 4)), "")</f>
        <v/>
      </c>
      <c r="C107" s="15" t="str">
        <f ca="1">IF(Format_SP2_v3!C106&lt;&gt;"", Format_SP2_v3!C106, "")</f>
        <v/>
      </c>
      <c r="D107" s="15" t="str">
        <f ca="1">IF(Format_SP2_v3!D106&lt;&gt;"", Format_SP2_v3!D106, "")</f>
        <v/>
      </c>
      <c r="E107" s="15" t="str">
        <f ca="1">IF(Format_SP2_v3!E106&lt;&gt;"", Format_SP2_v3!E106, "")</f>
        <v/>
      </c>
      <c r="F107" s="15" t="str">
        <f ca="1">IF(Format_SP2_v3!F106&lt;&gt;"", Format_SP2_v3!F106, "")</f>
        <v/>
      </c>
      <c r="G107" s="15" t="str">
        <f ca="1">IF(Format_SP2_v3!G106&lt;&gt;"", Format_SP2_v3!G106, "")</f>
        <v/>
      </c>
      <c r="H107" s="15" t="str">
        <f ca="1">IF(Format_SP2_v3!H106&lt;&gt;"", Format_SP2_v3!H106, "")</f>
        <v/>
      </c>
      <c r="I107" s="15" t="str">
        <f ca="1">IF(Format_SP2_v3!I106&lt;&gt;"", Format_SP2_v3!I106, "")</f>
        <v/>
      </c>
      <c r="J107" s="15" t="str">
        <f ca="1">IF(Format_SP2_v3!J106&lt;&gt;"", Format_SP2_v3!J106, "")</f>
        <v>Counselling</v>
      </c>
      <c r="K107" s="15" t="str">
        <f ca="1">IF(Format_SP2_v3!K106&lt;&gt;"", Format_SP2_v3!K106, "")</f>
        <v/>
      </c>
      <c r="L107" s="15" t="str">
        <f ca="1">IF(Format_SP2_v3!L106&lt;&gt;"", Format_SP2_v3!L106, "")</f>
        <v/>
      </c>
      <c r="M107" s="15" t="str">
        <f ca="1">IF(Format_SP2_v3!M106&lt;&gt;"", Format_SP2_v3!M106, "")</f>
        <v/>
      </c>
      <c r="N107" s="15" t="str">
        <f ca="1">IF(Format_SP2_v3!N106&lt;&gt;"", Format_SP2_v3!N106, "")</f>
        <v/>
      </c>
      <c r="O107" s="15" t="str">
        <f ca="1">IF(Format_SP2_v3!O106&lt;&gt;"", Format_SP2_v3!O106, "")</f>
        <v/>
      </c>
      <c r="P107" s="15" t="str">
        <f ca="1">IF(Format_SP2_v3!P106&lt;&gt;"", Format_SP2_v3!P106, "")</f>
        <v/>
      </c>
      <c r="Q107" s="15" t="str">
        <f ca="1">IF(Format_SP2_v3!Q106&lt;&gt;"", Format_SP2_v3!Q106, "")</f>
        <v/>
      </c>
      <c r="R107" s="15" t="str">
        <f ca="1">IF(Format_SP2_v3!R106&lt;&gt;"", Format_SP2_v3!R106, "")</f>
        <v/>
      </c>
      <c r="S107" s="15" t="str">
        <f ca="1">IF(Format_SP2_v3!S106&lt;&gt;"", Format_SP2_v3!S106, "")</f>
        <v/>
      </c>
      <c r="T107" s="15" t="str">
        <f ca="1">IF(Format_SP2_v3!T106&lt;&gt;"", Format_SP2_v3!T106, "")</f>
        <v/>
      </c>
      <c r="U107" s="15" t="str">
        <f ca="1">IF(Format_SP2_v3!U106&lt;&gt;"", Format_SP2_v3!U106, "")</f>
        <v/>
      </c>
      <c r="V107" s="15" t="str">
        <f ca="1">IF(Format_SP2_v3!V106&lt;&gt;"", Format_SP2_v3!V106, "")</f>
        <v/>
      </c>
      <c r="W107" s="15" t="str">
        <f ca="1">IF(Format_SP2_v3!W106&lt;&gt;"", Format_SP2_v3!W106, "")</f>
        <v/>
      </c>
      <c r="X107" s="15" t="str">
        <f ca="1">IF(Format_SP2_v3!X106&lt;&gt;"", Format_SP2_v3!X106, "")</f>
        <v/>
      </c>
      <c r="Y107" s="15" t="str">
        <f ca="1">IF(Format_SP2_v3!Y106&lt;&gt;"", Format_SP2_v3!Y106, "")</f>
        <v/>
      </c>
      <c r="Z107" s="15" t="str">
        <f ca="1">IF(Format_SP2_v3!Z106&lt;&gt;"", Format_SP2_v3!Z106, "")</f>
        <v/>
      </c>
      <c r="AA107" s="15" t="str">
        <f ca="1">IF(Format_SP2_v3!AA106&lt;&gt;"", Format_SP2_v3!AA106, "")</f>
        <v/>
      </c>
      <c r="AB107" s="15" t="str">
        <f ca="1">IF(Format_SP2_v3!AB106&lt;&gt;"", Format_SP2_v3!AB106, "")</f>
        <v/>
      </c>
      <c r="AC107" s="15" t="str">
        <f ca="1">IF(Format_SP2_v3!AC106&lt;&gt;"", Format_SP2_v3!AC106, "")</f>
        <v/>
      </c>
      <c r="AD107" s="15" t="str">
        <f ca="1">IF(Format_SP2_v3!AD106&lt;&gt;"", Format_SP2_v3!AD106, "")</f>
        <v/>
      </c>
      <c r="AE107" s="15" t="str">
        <f ca="1">IF(Format_SP2_v3!AE106&lt;&gt;"", Format_SP2_v3!AE106, "")</f>
        <v/>
      </c>
      <c r="AF107" s="15" t="str">
        <f ca="1">IF(Format_SP2_v3!AF106&lt;&gt;"", Format_SP2_v3!AF106, "")</f>
        <v/>
      </c>
      <c r="AG107" s="15" t="str">
        <f ca="1">IF(Format_SP2_v3!AG106&lt;&gt;"", Format_SP2_v3!AG106, "")</f>
        <v/>
      </c>
      <c r="AH107" s="15" t="str">
        <f ca="1">IF(Format_SP2_v3!AH106&lt;&gt;"", Format_SP2_v3!AH106, "")</f>
        <v/>
      </c>
      <c r="AI107" s="15" t="str">
        <f ca="1">IF(Format_SP2_v3!AI106&lt;&gt;"", Format_SP2_v3!AI106, "")</f>
        <v/>
      </c>
      <c r="AJ107" s="15" t="str">
        <f ca="1">IF(Format_SP2_v3!AJ106&lt;&gt;"", Format_SP2_v3!AJ106, "")</f>
        <v/>
      </c>
      <c r="AK107" s="15" t="str">
        <f ca="1">IF(Format_SP2_v3!AK106&lt;&gt;"", Format_SP2_v3!AK106, "")</f>
        <v/>
      </c>
      <c r="AL107" s="15" t="str">
        <f ca="1">IF(Format_SP2_v3!AL106&lt;&gt;"", Format_SP2_v3!AL106, "")</f>
        <v/>
      </c>
      <c r="AM107" s="15" t="str">
        <f ca="1">IF(Format_SP2_v3!AM106&lt;&gt;"", Format_SP2_v3!AM106, "")</f>
        <v/>
      </c>
      <c r="AN107" t="str">
        <f ca="1">IF(Format_SP2_v3!AN106&lt;&gt;"", Format_SP2_v3!AN106, "")</f>
        <v/>
      </c>
    </row>
    <row r="108" spans="1:40" ht="16">
      <c r="A108" s="16" t="str">
        <f ca="1">IF(ROW()=4, Format_SP2_v3!A107, IF(ROW()&gt;MAX(Format_SP2_v3!$BC:$BC)+1, INDIRECT("Format_SP3_v2!" &amp; ADDRESS(ROW()-MAX(Format_SP2_v3!$BC:$BC)-1, COLUMN(), 4)), ""))</f>
        <v/>
      </c>
      <c r="B108" s="15" t="str">
        <f ca="1">IF(ROW()&gt;MAX(Format_SP2_v3!$BC:$BC)+1, INDIRECT("Format_SP3_v2!" &amp; ADDRESS(ROW()-MAX(Format_SP2_v3!$BC:$BC)-1, COLUMN(), 4)), "")</f>
        <v/>
      </c>
      <c r="C108" s="15" t="str">
        <f ca="1">IF(Format_SP2_v3!C107&lt;&gt;"", Format_SP2_v3!C107, "")</f>
        <v/>
      </c>
      <c r="D108" s="15" t="str">
        <f ca="1">IF(Format_SP2_v3!D107&lt;&gt;"", Format_SP2_v3!D107, "")</f>
        <v/>
      </c>
      <c r="E108" s="15" t="str">
        <f ca="1">IF(Format_SP2_v3!E107&lt;&gt;"", Format_SP2_v3!E107, "")</f>
        <v/>
      </c>
      <c r="F108" s="15" t="str">
        <f ca="1">IF(Format_SP2_v3!F107&lt;&gt;"", Format_SP2_v3!F107, "")</f>
        <v/>
      </c>
      <c r="G108" s="15" t="str">
        <f ca="1">IF(Format_SP2_v3!G107&lt;&gt;"", Format_SP2_v3!G107, "")</f>
        <v/>
      </c>
      <c r="H108" s="15" t="str">
        <f ca="1">IF(Format_SP2_v3!H107&lt;&gt;"", Format_SP2_v3!H107, "")</f>
        <v/>
      </c>
      <c r="I108" s="15" t="str">
        <f ca="1">IF(Format_SP2_v3!I107&lt;&gt;"", Format_SP2_v3!I107, "")</f>
        <v/>
      </c>
      <c r="J108" s="15" t="str">
        <f ca="1">IF(Format_SP2_v3!J107&lt;&gt;"", Format_SP2_v3!J107, "")</f>
        <v>Identification of Unknown Patient</v>
      </c>
      <c r="K108" s="15" t="str">
        <f ca="1">IF(Format_SP2_v3!K107&lt;&gt;"", Format_SP2_v3!K107, "")</f>
        <v/>
      </c>
      <c r="L108" s="15" t="str">
        <f ca="1">IF(Format_SP2_v3!L107&lt;&gt;"", Format_SP2_v3!L107, "")</f>
        <v/>
      </c>
      <c r="M108" s="15" t="str">
        <f ca="1">IF(Format_SP2_v3!M107&lt;&gt;"", Format_SP2_v3!M107, "")</f>
        <v/>
      </c>
      <c r="N108" s="15" t="str">
        <f ca="1">IF(Format_SP2_v3!N107&lt;&gt;"", Format_SP2_v3!N107, "")</f>
        <v/>
      </c>
      <c r="O108" s="15" t="str">
        <f ca="1">IF(Format_SP2_v3!O107&lt;&gt;"", Format_SP2_v3!O107, "")</f>
        <v/>
      </c>
      <c r="P108" s="15" t="str">
        <f ca="1">IF(Format_SP2_v3!P107&lt;&gt;"", Format_SP2_v3!P107, "")</f>
        <v/>
      </c>
      <c r="Q108" s="15" t="str">
        <f ca="1">IF(Format_SP2_v3!Q107&lt;&gt;"", Format_SP2_v3!Q107, "")</f>
        <v/>
      </c>
      <c r="R108" s="15" t="str">
        <f ca="1">IF(Format_SP2_v3!R107&lt;&gt;"", Format_SP2_v3!R107, "")</f>
        <v/>
      </c>
      <c r="S108" s="15" t="str">
        <f ca="1">IF(Format_SP2_v3!S107&lt;&gt;"", Format_SP2_v3!S107, "")</f>
        <v/>
      </c>
      <c r="T108" s="15" t="str">
        <f ca="1">IF(Format_SP2_v3!T107&lt;&gt;"", Format_SP2_v3!T107, "")</f>
        <v/>
      </c>
      <c r="U108" s="15" t="str">
        <f ca="1">IF(Format_SP2_v3!U107&lt;&gt;"", Format_SP2_v3!U107, "")</f>
        <v/>
      </c>
      <c r="V108" s="15" t="str">
        <f ca="1">IF(Format_SP2_v3!V107&lt;&gt;"", Format_SP2_v3!V107, "")</f>
        <v/>
      </c>
      <c r="W108" s="15" t="str">
        <f ca="1">IF(Format_SP2_v3!W107&lt;&gt;"", Format_SP2_v3!W107, "")</f>
        <v/>
      </c>
      <c r="X108" s="15" t="str">
        <f ca="1">IF(Format_SP2_v3!X107&lt;&gt;"", Format_SP2_v3!X107, "")</f>
        <v/>
      </c>
      <c r="Y108" s="15" t="str">
        <f ca="1">IF(Format_SP2_v3!Y107&lt;&gt;"", Format_SP2_v3!Y107, "")</f>
        <v/>
      </c>
      <c r="Z108" s="15" t="str">
        <f ca="1">IF(Format_SP2_v3!Z107&lt;&gt;"", Format_SP2_v3!Z107, "")</f>
        <v/>
      </c>
      <c r="AA108" s="15" t="str">
        <f ca="1">IF(Format_SP2_v3!AA107&lt;&gt;"", Format_SP2_v3!AA107, "")</f>
        <v/>
      </c>
      <c r="AB108" s="15" t="str">
        <f ca="1">IF(Format_SP2_v3!AB107&lt;&gt;"", Format_SP2_v3!AB107, "")</f>
        <v/>
      </c>
      <c r="AC108" s="15" t="str">
        <f ca="1">IF(Format_SP2_v3!AC107&lt;&gt;"", Format_SP2_v3!AC107, "")</f>
        <v/>
      </c>
      <c r="AD108" s="15" t="str">
        <f ca="1">IF(Format_SP2_v3!AD107&lt;&gt;"", Format_SP2_v3!AD107, "")</f>
        <v/>
      </c>
      <c r="AE108" s="15" t="str">
        <f ca="1">IF(Format_SP2_v3!AE107&lt;&gt;"", Format_SP2_v3!AE107, "")</f>
        <v/>
      </c>
      <c r="AF108" s="15" t="str">
        <f ca="1">IF(Format_SP2_v3!AF107&lt;&gt;"", Format_SP2_v3!AF107, "")</f>
        <v/>
      </c>
      <c r="AG108" s="15" t="str">
        <f ca="1">IF(Format_SP2_v3!AG107&lt;&gt;"", Format_SP2_v3!AG107, "")</f>
        <v/>
      </c>
      <c r="AH108" s="15" t="str">
        <f ca="1">IF(Format_SP2_v3!AH107&lt;&gt;"", Format_SP2_v3!AH107, "")</f>
        <v/>
      </c>
      <c r="AI108" s="15" t="str">
        <f ca="1">IF(Format_SP2_v3!AI107&lt;&gt;"", Format_SP2_v3!AI107, "")</f>
        <v/>
      </c>
      <c r="AJ108" s="15" t="str">
        <f ca="1">IF(Format_SP2_v3!AJ107&lt;&gt;"", Format_SP2_v3!AJ107, "")</f>
        <v/>
      </c>
      <c r="AK108" s="15" t="str">
        <f ca="1">IF(Format_SP2_v3!AK107&lt;&gt;"", Format_SP2_v3!AK107, "")</f>
        <v/>
      </c>
      <c r="AL108" s="15" t="str">
        <f ca="1">IF(Format_SP2_v3!AL107&lt;&gt;"", Format_SP2_v3!AL107, "")</f>
        <v/>
      </c>
      <c r="AM108" s="15" t="str">
        <f ca="1">IF(Format_SP2_v3!AM107&lt;&gt;"", Format_SP2_v3!AM107, "")</f>
        <v/>
      </c>
      <c r="AN108" t="str">
        <f ca="1">IF(Format_SP2_v3!AN107&lt;&gt;"", Format_SP2_v3!AN107, "")</f>
        <v/>
      </c>
    </row>
    <row r="109" spans="1:40" ht="16">
      <c r="A109" s="16" t="str">
        <f ca="1">IF(ROW()=4, Format_SP2_v3!A108, IF(ROW()&gt;MAX(Format_SP2_v3!$BC:$BC)+1, INDIRECT("Format_SP3_v2!" &amp; ADDRESS(ROW()-MAX(Format_SP2_v3!$BC:$BC)-1, COLUMN(), 4)), ""))</f>
        <v/>
      </c>
      <c r="B109" s="15" t="str">
        <f ca="1">IF(ROW()&gt;MAX(Format_SP2_v3!$BC:$BC)+1, INDIRECT("Format_SP3_v2!" &amp; ADDRESS(ROW()-MAX(Format_SP2_v3!$BC:$BC)-1, COLUMN(), 4)), "")</f>
        <v/>
      </c>
      <c r="C109" s="15" t="str">
        <f ca="1">IF(Format_SP2_v3!C108&lt;&gt;"", Format_SP2_v3!C108, "")</f>
        <v/>
      </c>
      <c r="D109" s="15" t="str">
        <f ca="1">IF(Format_SP2_v3!D108&lt;&gt;"", Format_SP2_v3!D108, "")</f>
        <v/>
      </c>
      <c r="E109" s="15" t="str">
        <f ca="1">IF(Format_SP2_v3!E108&lt;&gt;"", Format_SP2_v3!E108, "")</f>
        <v/>
      </c>
      <c r="F109" s="15" t="str">
        <f ca="1">IF(Format_SP2_v3!F108&lt;&gt;"", Format_SP2_v3!F108, "")</f>
        <v/>
      </c>
      <c r="G109" s="15" t="str">
        <f ca="1">IF(Format_SP2_v3!G108&lt;&gt;"", Format_SP2_v3!G108, "")</f>
        <v/>
      </c>
      <c r="H109" s="15" t="str">
        <f ca="1">IF(Format_SP2_v3!H108&lt;&gt;"", Format_SP2_v3!H108, "")</f>
        <v/>
      </c>
      <c r="I109" s="15" t="str">
        <f ca="1">IF(Format_SP2_v3!I108&lt;&gt;"", Format_SP2_v3!I108, "")</f>
        <v/>
      </c>
      <c r="J109" s="15" t="str">
        <f ca="1">IF(Format_SP2_v3!J108&lt;&gt;"", Format_SP2_v3!J108, "")</f>
        <v>Advance Care Planning</v>
      </c>
      <c r="K109" s="15" t="str">
        <f ca="1">IF(Format_SP2_v3!K108&lt;&gt;"", Format_SP2_v3!K108, "")</f>
        <v/>
      </c>
      <c r="L109" s="15" t="str">
        <f ca="1">IF(Format_SP2_v3!L108&lt;&gt;"", Format_SP2_v3!L108, "")</f>
        <v/>
      </c>
      <c r="M109" s="15" t="str">
        <f ca="1">IF(Format_SP2_v3!M108&lt;&gt;"", Format_SP2_v3!M108, "")</f>
        <v/>
      </c>
      <c r="N109" s="15" t="str">
        <f ca="1">IF(Format_SP2_v3!N108&lt;&gt;"", Format_SP2_v3!N108, "")</f>
        <v/>
      </c>
      <c r="O109" s="15" t="str">
        <f ca="1">IF(Format_SP2_v3!O108&lt;&gt;"", Format_SP2_v3!O108, "")</f>
        <v/>
      </c>
      <c r="P109" s="15" t="str">
        <f ca="1">IF(Format_SP2_v3!P108&lt;&gt;"", Format_SP2_v3!P108, "")</f>
        <v/>
      </c>
      <c r="Q109" s="15" t="str">
        <f ca="1">IF(Format_SP2_v3!Q108&lt;&gt;"", Format_SP2_v3!Q108, "")</f>
        <v/>
      </c>
      <c r="R109" s="15" t="str">
        <f ca="1">IF(Format_SP2_v3!R108&lt;&gt;"", Format_SP2_v3!R108, "")</f>
        <v/>
      </c>
      <c r="S109" s="15" t="str">
        <f ca="1">IF(Format_SP2_v3!S108&lt;&gt;"", Format_SP2_v3!S108, "")</f>
        <v/>
      </c>
      <c r="T109" s="15" t="str">
        <f ca="1">IF(Format_SP2_v3!T108&lt;&gt;"", Format_SP2_v3!T108, "")</f>
        <v/>
      </c>
      <c r="U109" s="15" t="str">
        <f ca="1">IF(Format_SP2_v3!U108&lt;&gt;"", Format_SP2_v3!U108, "")</f>
        <v/>
      </c>
      <c r="V109" s="15" t="str">
        <f ca="1">IF(Format_SP2_v3!V108&lt;&gt;"", Format_SP2_v3!V108, "")</f>
        <v/>
      </c>
      <c r="W109" s="15" t="str">
        <f ca="1">IF(Format_SP2_v3!W108&lt;&gt;"", Format_SP2_v3!W108, "")</f>
        <v/>
      </c>
      <c r="X109" s="15" t="str">
        <f ca="1">IF(Format_SP2_v3!X108&lt;&gt;"", Format_SP2_v3!X108, "")</f>
        <v/>
      </c>
      <c r="Y109" s="15" t="str">
        <f ca="1">IF(Format_SP2_v3!Y108&lt;&gt;"", Format_SP2_v3!Y108, "")</f>
        <v/>
      </c>
      <c r="Z109" s="15" t="str">
        <f ca="1">IF(Format_SP2_v3!Z108&lt;&gt;"", Format_SP2_v3!Z108, "")</f>
        <v/>
      </c>
      <c r="AA109" s="15" t="str">
        <f ca="1">IF(Format_SP2_v3!AA108&lt;&gt;"", Format_SP2_v3!AA108, "")</f>
        <v/>
      </c>
      <c r="AB109" s="15" t="str">
        <f ca="1">IF(Format_SP2_v3!AB108&lt;&gt;"", Format_SP2_v3!AB108, "")</f>
        <v/>
      </c>
      <c r="AC109" s="15" t="str">
        <f ca="1">IF(Format_SP2_v3!AC108&lt;&gt;"", Format_SP2_v3!AC108, "")</f>
        <v/>
      </c>
      <c r="AD109" s="15" t="str">
        <f ca="1">IF(Format_SP2_v3!AD108&lt;&gt;"", Format_SP2_v3!AD108, "")</f>
        <v/>
      </c>
      <c r="AE109" s="15" t="str">
        <f ca="1">IF(Format_SP2_v3!AE108&lt;&gt;"", Format_SP2_v3!AE108, "")</f>
        <v/>
      </c>
      <c r="AF109" s="15" t="str">
        <f ca="1">IF(Format_SP2_v3!AF108&lt;&gt;"", Format_SP2_v3!AF108, "")</f>
        <v/>
      </c>
      <c r="AG109" s="15" t="str">
        <f ca="1">IF(Format_SP2_v3!AG108&lt;&gt;"", Format_SP2_v3!AG108, "")</f>
        <v/>
      </c>
      <c r="AH109" s="15" t="str">
        <f ca="1">IF(Format_SP2_v3!AH108&lt;&gt;"", Format_SP2_v3!AH108, "")</f>
        <v/>
      </c>
      <c r="AI109" s="15" t="str">
        <f ca="1">IF(Format_SP2_v3!AI108&lt;&gt;"", Format_SP2_v3!AI108, "")</f>
        <v/>
      </c>
      <c r="AJ109" s="15" t="str">
        <f ca="1">IF(Format_SP2_v3!AJ108&lt;&gt;"", Format_SP2_v3!AJ108, "")</f>
        <v/>
      </c>
      <c r="AK109" s="15" t="str">
        <f ca="1">IF(Format_SP2_v3!AK108&lt;&gt;"", Format_SP2_v3!AK108, "")</f>
        <v/>
      </c>
      <c r="AL109" s="15" t="str">
        <f ca="1">IF(Format_SP2_v3!AL108&lt;&gt;"", Format_SP2_v3!AL108, "")</f>
        <v/>
      </c>
      <c r="AM109" s="15" t="str">
        <f ca="1">IF(Format_SP2_v3!AM108&lt;&gt;"", Format_SP2_v3!AM108, "")</f>
        <v/>
      </c>
      <c r="AN109" t="str">
        <f ca="1">IF(Format_SP2_v3!AN108&lt;&gt;"", Format_SP2_v3!AN108, "")</f>
        <v/>
      </c>
    </row>
    <row r="110" spans="1:40" ht="32">
      <c r="A110" s="16" t="str">
        <f ca="1">IF(ROW()=4, Format_SP2_v3!A109, IF(ROW()&gt;MAX(Format_SP2_v3!$BC:$BC)+1, INDIRECT("Format_SP3_v2!" &amp; ADDRESS(ROW()-MAX(Format_SP2_v3!$BC:$BC)-1, COLUMN(), 4)), ""))</f>
        <v/>
      </c>
      <c r="B110" s="15" t="str">
        <f ca="1">IF(ROW()&gt;MAX(Format_SP2_v3!$BC:$BC)+1, INDIRECT("Format_SP3_v2!" &amp; ADDRESS(ROW()-MAX(Format_SP2_v3!$BC:$BC)-1, COLUMN(), 4)), "")</f>
        <v/>
      </c>
      <c r="C110" s="15" t="str">
        <f ca="1">IF(Format_SP2_v3!C109&lt;&gt;"", Format_SP2_v3!C109, "")</f>
        <v/>
      </c>
      <c r="D110" s="15" t="str">
        <f ca="1">IF(Format_SP2_v3!D109&lt;&gt;"", Format_SP2_v3!D109, "")</f>
        <v/>
      </c>
      <c r="E110" s="15" t="str">
        <f ca="1">IF(Format_SP2_v3!E109&lt;&gt;"", Format_SP2_v3!E109, "")</f>
        <v>Order</v>
      </c>
      <c r="F110" s="15" t="str">
        <f ca="1">IF(Format_SP2_v3!F109&lt;&gt;"", Format_SP2_v3!F109, "")</f>
        <v/>
      </c>
      <c r="G110" s="15" t="str">
        <f ca="1">IF(Format_SP2_v3!G109&lt;&gt;"", Format_SP2_v3!G109, "")</f>
        <v>X</v>
      </c>
      <c r="H110" s="15" t="str">
        <f ca="1">IF(Format_SP2_v3!H109&lt;&gt;"", Format_SP2_v3!H109, "")</f>
        <v>Respiratory Therapy Consult</v>
      </c>
      <c r="I110" s="15" t="str">
        <f ca="1">IF(Format_SP2_v3!I109&lt;&gt;"", Format_SP2_v3!I109, "")</f>
        <v/>
      </c>
      <c r="J110" s="15" t="str">
        <f ca="1">IF(Format_SP2_v3!J109&lt;&gt;"", Format_SP2_v3!J109, "")</f>
        <v>Urgent, Reason for Consult: Sepsis requiring oxygen/ventilation support</v>
      </c>
      <c r="K110" s="15" t="str">
        <f ca="1">IF(Format_SP2_v3!K109&lt;&gt;"", Format_SP2_v3!K109, "")</f>
        <v/>
      </c>
      <c r="L110" s="15" t="str">
        <f ca="1">IF(Format_SP2_v3!L109&lt;&gt;"", Format_SP2_v3!L109, "")</f>
        <v>X</v>
      </c>
      <c r="M110" s="15" t="str">
        <f ca="1">IF(Format_SP2_v3!M109&lt;&gt;"", Format_SP2_v3!M109, "")</f>
        <v/>
      </c>
      <c r="N110" s="15" t="str">
        <f ca="1">IF(Format_SP2_v3!N109&lt;&gt;"", Format_SP2_v3!N109, "")</f>
        <v/>
      </c>
      <c r="O110" s="15" t="str">
        <f ca="1">IF(Format_SP2_v3!O109&lt;&gt;"", Format_SP2_v3!O109, "")</f>
        <v/>
      </c>
      <c r="P110" s="15" t="str">
        <f ca="1">IF(Format_SP2_v3!P109&lt;&gt;"", Format_SP2_v3!P109, "")</f>
        <v/>
      </c>
      <c r="Q110" s="15" t="str">
        <f ca="1">IF(Format_SP2_v3!Q109&lt;&gt;"", Format_SP2_v3!Q109, "")</f>
        <v/>
      </c>
      <c r="R110" s="15" t="str">
        <f ca="1">IF(Format_SP2_v3!R109&lt;&gt;"", Format_SP2_v3!R109, "")</f>
        <v/>
      </c>
      <c r="S110" s="15" t="str">
        <f ca="1">IF(Format_SP2_v3!S109&lt;&gt;"", Format_SP2_v3!S109, "")</f>
        <v/>
      </c>
      <c r="T110" s="15" t="str">
        <f ca="1">IF(Format_SP2_v3!T109&lt;&gt;"", Format_SP2_v3!T109, "")</f>
        <v/>
      </c>
      <c r="U110" s="15" t="str">
        <f ca="1">IF(Format_SP2_v3!U109&lt;&gt;"", Format_SP2_v3!U109, "")</f>
        <v/>
      </c>
      <c r="V110" s="15" t="str">
        <f ca="1">IF(Format_SP2_v3!V109&lt;&gt;"", Format_SP2_v3!V109, "")</f>
        <v/>
      </c>
      <c r="W110" s="15" t="str">
        <f ca="1">IF(Format_SP2_v3!W109&lt;&gt;"", Format_SP2_v3!W109, "")</f>
        <v/>
      </c>
      <c r="X110" s="15" t="str">
        <f ca="1">IF(Format_SP2_v3!X109&lt;&gt;"", Format_SP2_v3!X109, "")</f>
        <v/>
      </c>
      <c r="Y110" s="15" t="str">
        <f ca="1">IF(Format_SP2_v3!Y109&lt;&gt;"", Format_SP2_v3!Y109, "")</f>
        <v/>
      </c>
      <c r="Z110" s="15" t="str">
        <f ca="1">IF(Format_SP2_v3!Z109&lt;&gt;"", Format_SP2_v3!Z109, "")</f>
        <v/>
      </c>
      <c r="AA110" s="15" t="str">
        <f ca="1">IF(Format_SP2_v3!AA109&lt;&gt;"", Format_SP2_v3!AA109, "")</f>
        <v/>
      </c>
      <c r="AB110" s="15" t="str">
        <f ca="1">IF(Format_SP2_v3!AB109&lt;&gt;"", Format_SP2_v3!AB109, "")</f>
        <v/>
      </c>
      <c r="AC110" s="15" t="str">
        <f ca="1">IF(Format_SP2_v3!AC109&lt;&gt;"", Format_SP2_v3!AC109, "")</f>
        <v/>
      </c>
      <c r="AD110" s="15" t="str">
        <f ca="1">IF(Format_SP2_v3!AD109&lt;&gt;"", Format_SP2_v3!AD109, "")</f>
        <v/>
      </c>
      <c r="AE110" s="15" t="str">
        <f ca="1">IF(Format_SP2_v3!AE109&lt;&gt;"", Format_SP2_v3!AE109, "")</f>
        <v/>
      </c>
      <c r="AF110" s="15" t="str">
        <f ca="1">IF(Format_SP2_v3!AF109&lt;&gt;"", Format_SP2_v3!AF109, "")</f>
        <v/>
      </c>
      <c r="AG110" s="15" t="str">
        <f ca="1">IF(Format_SP2_v3!AG109&lt;&gt;"", Format_SP2_v3!AG109, "")</f>
        <v/>
      </c>
      <c r="AH110" s="15" t="str">
        <f ca="1">IF(Format_SP2_v3!AH109&lt;&gt;"", Format_SP2_v3!AH109, "")</f>
        <v/>
      </c>
      <c r="AI110" s="15" t="str">
        <f ca="1">IF(Format_SP2_v3!AI109&lt;&gt;"", Format_SP2_v3!AI109, "")</f>
        <v/>
      </c>
      <c r="AJ110" s="15" t="str">
        <f ca="1">IF(Format_SP2_v3!AJ109&lt;&gt;"", Format_SP2_v3!AJ109, "")</f>
        <v/>
      </c>
      <c r="AK110" s="15" t="str">
        <f ca="1">IF(Format_SP2_v3!AK109&lt;&gt;"", Format_SP2_v3!AK109, "")</f>
        <v/>
      </c>
      <c r="AL110" s="15" t="str">
        <f ca="1">IF(Format_SP2_v3!AL109&lt;&gt;"", Format_SP2_v3!AL109, "")</f>
        <v/>
      </c>
      <c r="AM110" s="15" t="str">
        <f ca="1">IF(Format_SP2_v3!AM109&lt;&gt;"", Format_SP2_v3!AM109, "")</f>
        <v/>
      </c>
      <c r="AN110" t="str">
        <f ca="1">IF(Format_SP2_v3!AN109&lt;&gt;"", Format_SP2_v3!AN109, "")</f>
        <v/>
      </c>
    </row>
    <row r="111" spans="1:40" ht="16">
      <c r="A111" s="16" t="str">
        <f ca="1">IF(ROW()=4, Format_SP2_v3!A110, IF(ROW()&gt;MAX(Format_SP2_v3!$BC:$BC)+1, INDIRECT("Format_SP3_v2!" &amp; ADDRESS(ROW()-MAX(Format_SP2_v3!$BC:$BC)-1, COLUMN(), 4)), ""))</f>
        <v/>
      </c>
      <c r="B111" s="15" t="str">
        <f ca="1">IF(ROW()&gt;MAX(Format_SP2_v3!$BC:$BC)+1, INDIRECT("Format_SP3_v2!" &amp; ADDRESS(ROW()-MAX(Format_SP2_v3!$BC:$BC)-1, COLUMN(), 4)), "")</f>
        <v/>
      </c>
      <c r="C111" s="15" t="str">
        <f ca="1">IF(Format_SP2_v3!C110&lt;&gt;"", Format_SP2_v3!C110, "")</f>
        <v/>
      </c>
      <c r="D111" s="15" t="str">
        <f ca="1">IF(Format_SP2_v3!D110&lt;&gt;"", Format_SP2_v3!D110, "")</f>
        <v/>
      </c>
      <c r="E111" s="15" t="str">
        <f ca="1">IF(Format_SP2_v3!E110&lt;&gt;"", Format_SP2_v3!E110, "")</f>
        <v>Order</v>
      </c>
      <c r="F111" s="15" t="str">
        <f ca="1">IF(Format_SP2_v3!F110&lt;&gt;"", Format_SP2_v3!F110, "")</f>
        <v/>
      </c>
      <c r="G111" s="15" t="str">
        <f ca="1">IF(Format_SP2_v3!G110&lt;&gt;"", Format_SP2_v3!G110, "")</f>
        <v/>
      </c>
      <c r="H111" s="15" t="str">
        <f ca="1">IF(Format_SP2_v3!H110&lt;&gt;"", Format_SP2_v3!H110, "")</f>
        <v>Pharmacy Consult</v>
      </c>
      <c r="I111" s="15" t="str">
        <f ca="1">IF(Format_SP2_v3!I110&lt;&gt;"", Format_SP2_v3!I110, "")</f>
        <v/>
      </c>
      <c r="J111" s="15" t="str">
        <f ca="1">IF(Format_SP2_v3!J110&lt;&gt;"", Format_SP2_v3!J110, "")</f>
        <v>Reason for Consult: Start Best Drug Therapy</v>
      </c>
      <c r="K111" s="15" t="str">
        <f ca="1">IF(Format_SP2_v3!K110&lt;&gt;"", Format_SP2_v3!K110, "")</f>
        <v/>
      </c>
      <c r="L111" s="15" t="str">
        <f ca="1">IF(Format_SP2_v3!L110&lt;&gt;"", Format_SP2_v3!L110, "")</f>
        <v>X</v>
      </c>
      <c r="M111" s="15" t="str">
        <f ca="1">IF(Format_SP2_v3!M110&lt;&gt;"", Format_SP2_v3!M110, "")</f>
        <v/>
      </c>
      <c r="N111" s="15" t="str">
        <f ca="1">IF(Format_SP2_v3!N110&lt;&gt;"", Format_SP2_v3!N110, "")</f>
        <v/>
      </c>
      <c r="O111" s="15" t="str">
        <f ca="1">IF(Format_SP2_v3!O110&lt;&gt;"", Format_SP2_v3!O110, "")</f>
        <v/>
      </c>
      <c r="P111" s="15" t="str">
        <f ca="1">IF(Format_SP2_v3!P110&lt;&gt;"", Format_SP2_v3!P110, "")</f>
        <v/>
      </c>
      <c r="Q111" s="15" t="str">
        <f ca="1">IF(Format_SP2_v3!Q110&lt;&gt;"", Format_SP2_v3!Q110, "")</f>
        <v/>
      </c>
      <c r="R111" s="15" t="str">
        <f ca="1">IF(Format_SP2_v3!R110&lt;&gt;"", Format_SP2_v3!R110, "")</f>
        <v/>
      </c>
      <c r="S111" s="15" t="str">
        <f ca="1">IF(Format_SP2_v3!S110&lt;&gt;"", Format_SP2_v3!S110, "")</f>
        <v/>
      </c>
      <c r="T111" s="15" t="str">
        <f ca="1">IF(Format_SP2_v3!T110&lt;&gt;"", Format_SP2_v3!T110, "")</f>
        <v/>
      </c>
      <c r="U111" s="15" t="str">
        <f ca="1">IF(Format_SP2_v3!U110&lt;&gt;"", Format_SP2_v3!U110, "")</f>
        <v/>
      </c>
      <c r="V111" s="15" t="str">
        <f ca="1">IF(Format_SP2_v3!V110&lt;&gt;"", Format_SP2_v3!V110, "")</f>
        <v/>
      </c>
      <c r="W111" s="15" t="str">
        <f ca="1">IF(Format_SP2_v3!W110&lt;&gt;"", Format_SP2_v3!W110, "")</f>
        <v/>
      </c>
      <c r="X111" s="15" t="str">
        <f ca="1">IF(Format_SP2_v3!X110&lt;&gt;"", Format_SP2_v3!X110, "")</f>
        <v/>
      </c>
      <c r="Y111" s="15" t="str">
        <f ca="1">IF(Format_SP2_v3!Y110&lt;&gt;"", Format_SP2_v3!Y110, "")</f>
        <v/>
      </c>
      <c r="Z111" s="15" t="str">
        <f ca="1">IF(Format_SP2_v3!Z110&lt;&gt;"", Format_SP2_v3!Z110, "")</f>
        <v/>
      </c>
      <c r="AA111" s="15" t="str">
        <f ca="1">IF(Format_SP2_v3!AA110&lt;&gt;"", Format_SP2_v3!AA110, "")</f>
        <v/>
      </c>
      <c r="AB111" s="15" t="str">
        <f ca="1">IF(Format_SP2_v3!AB110&lt;&gt;"", Format_SP2_v3!AB110, "")</f>
        <v/>
      </c>
      <c r="AC111" s="15" t="str">
        <f ca="1">IF(Format_SP2_v3!AC110&lt;&gt;"", Format_SP2_v3!AC110, "")</f>
        <v/>
      </c>
      <c r="AD111" s="15" t="str">
        <f ca="1">IF(Format_SP2_v3!AD110&lt;&gt;"", Format_SP2_v3!AD110, "")</f>
        <v/>
      </c>
      <c r="AE111" s="15" t="str">
        <f ca="1">IF(Format_SP2_v3!AE110&lt;&gt;"", Format_SP2_v3!AE110, "")</f>
        <v/>
      </c>
      <c r="AF111" s="15" t="str">
        <f ca="1">IF(Format_SP2_v3!AF110&lt;&gt;"", Format_SP2_v3!AF110, "")</f>
        <v/>
      </c>
      <c r="AG111" s="15" t="str">
        <f ca="1">IF(Format_SP2_v3!AG110&lt;&gt;"", Format_SP2_v3!AG110, "")</f>
        <v/>
      </c>
      <c r="AH111" s="15" t="str">
        <f ca="1">IF(Format_SP2_v3!AH110&lt;&gt;"", Format_SP2_v3!AH110, "")</f>
        <v/>
      </c>
      <c r="AI111" s="15" t="str">
        <f ca="1">IF(Format_SP2_v3!AI110&lt;&gt;"", Format_SP2_v3!AI110, "")</f>
        <v/>
      </c>
      <c r="AJ111" s="15" t="str">
        <f ca="1">IF(Format_SP2_v3!AJ110&lt;&gt;"", Format_SP2_v3!AJ110, "")</f>
        <v/>
      </c>
      <c r="AK111" s="15" t="str">
        <f ca="1">IF(Format_SP2_v3!AK110&lt;&gt;"", Format_SP2_v3!AK110, "")</f>
        <v/>
      </c>
      <c r="AL111" s="15" t="str">
        <f ca="1">IF(Format_SP2_v3!AL110&lt;&gt;"", Format_SP2_v3!AL110, "")</f>
        <v/>
      </c>
      <c r="AM111" s="15" t="str">
        <f ca="1">IF(Format_SP2_v3!AM110&lt;&gt;"", Format_SP2_v3!AM110, "")</f>
        <v/>
      </c>
      <c r="AN111" t="str">
        <f ca="1">IF(Format_SP2_v3!AN110&lt;&gt;"", Format_SP2_v3!AN110, "")</f>
        <v/>
      </c>
    </row>
    <row r="112" spans="1:40" ht="16">
      <c r="A112" s="16" t="str">
        <f ca="1">IF(ROW()=4, Format_SP2_v3!A111, IF(ROW()&gt;MAX(Format_SP2_v3!$BC:$BC)+1, INDIRECT("Format_SP3_v2!" &amp; ADDRESS(ROW()-MAX(Format_SP2_v3!$BC:$BC)-1, COLUMN(), 4)), ""))</f>
        <v/>
      </c>
      <c r="B112" s="15" t="str">
        <f ca="1">IF(ROW()&gt;MAX(Format_SP2_v3!$BC:$BC)+1, INDIRECT("Format_SP3_v2!" &amp; ADDRESS(ROW()-MAX(Format_SP2_v3!$BC:$BC)-1, COLUMN(), 4)), "")</f>
        <v/>
      </c>
      <c r="C112" s="15" t="str">
        <f ca="1">IF(Format_SP2_v3!C111&lt;&gt;"", Format_SP2_v3!C111, "")</f>
        <v/>
      </c>
      <c r="D112" s="15" t="str">
        <f ca="1">IF(Format_SP2_v3!D111&lt;&gt;"", Format_SP2_v3!D111, "")</f>
        <v/>
      </c>
      <c r="E112" s="15" t="str">
        <f ca="1">IF(Format_SP2_v3!E111&lt;&gt;"", Format_SP2_v3!E111, "")</f>
        <v>Order</v>
      </c>
      <c r="F112" s="15" t="str">
        <f ca="1">IF(Format_SP2_v3!F111&lt;&gt;"", Format_SP2_v3!F111, "")</f>
        <v/>
      </c>
      <c r="G112" s="15" t="str">
        <f ca="1">IF(Format_SP2_v3!G111&lt;&gt;"", Format_SP2_v3!G111, "")</f>
        <v/>
      </c>
      <c r="H112" s="15" t="str">
        <f ca="1">IF(Format_SP2_v3!H111&lt;&gt;"", Format_SP2_v3!H111, "")</f>
        <v>Child Life Specialist Consult</v>
      </c>
      <c r="I112" s="15" t="str">
        <f ca="1">IF(Format_SP2_v3!I111&lt;&gt;"", Format_SP2_v3!I111, "")</f>
        <v/>
      </c>
      <c r="J112" s="15" t="str">
        <f ca="1">IF(Format_SP2_v3!J111&lt;&gt;"", Format_SP2_v3!J111, "")</f>
        <v>T;N</v>
      </c>
      <c r="K112" s="15" t="str">
        <f ca="1">IF(Format_SP2_v3!K111&lt;&gt;"", Format_SP2_v3!K111, "")</f>
        <v/>
      </c>
      <c r="L112" s="15" t="str">
        <f ca="1">IF(Format_SP2_v3!L111&lt;&gt;"", Format_SP2_v3!L111, "")</f>
        <v>X</v>
      </c>
      <c r="M112" s="15" t="str">
        <f ca="1">IF(Format_SP2_v3!M111&lt;&gt;"", Format_SP2_v3!M111, "")</f>
        <v/>
      </c>
      <c r="N112" s="15" t="str">
        <f ca="1">IF(Format_SP2_v3!N111&lt;&gt;"", Format_SP2_v3!N111, "")</f>
        <v/>
      </c>
      <c r="O112" s="15" t="str">
        <f ca="1">IF(Format_SP2_v3!O111&lt;&gt;"", Format_SP2_v3!O111, "")</f>
        <v/>
      </c>
      <c r="P112" s="15" t="str">
        <f ca="1">IF(Format_SP2_v3!P111&lt;&gt;"", Format_SP2_v3!P111, "")</f>
        <v/>
      </c>
      <c r="Q112" s="15" t="str">
        <f ca="1">IF(Format_SP2_v3!Q111&lt;&gt;"", Format_SP2_v3!Q111, "")</f>
        <v/>
      </c>
      <c r="R112" s="15" t="str">
        <f ca="1">IF(Format_SP2_v3!R111&lt;&gt;"", Format_SP2_v3!R111, "")</f>
        <v/>
      </c>
      <c r="S112" s="15" t="str">
        <f ca="1">IF(Format_SP2_v3!S111&lt;&gt;"", Format_SP2_v3!S111, "")</f>
        <v/>
      </c>
      <c r="T112" s="15" t="str">
        <f ca="1">IF(Format_SP2_v3!T111&lt;&gt;"", Format_SP2_v3!T111, "")</f>
        <v/>
      </c>
      <c r="U112" s="15" t="str">
        <f ca="1">IF(Format_SP2_v3!U111&lt;&gt;"", Format_SP2_v3!U111, "")</f>
        <v/>
      </c>
      <c r="V112" s="15" t="str">
        <f ca="1">IF(Format_SP2_v3!V111&lt;&gt;"", Format_SP2_v3!V111, "")</f>
        <v/>
      </c>
      <c r="W112" s="15" t="str">
        <f ca="1">IF(Format_SP2_v3!W111&lt;&gt;"", Format_SP2_v3!W111, "")</f>
        <v/>
      </c>
      <c r="X112" s="15" t="str">
        <f ca="1">IF(Format_SP2_v3!X111&lt;&gt;"", Format_SP2_v3!X111, "")</f>
        <v/>
      </c>
      <c r="Y112" s="15" t="str">
        <f ca="1">IF(Format_SP2_v3!Y111&lt;&gt;"", Format_SP2_v3!Y111, "")</f>
        <v/>
      </c>
      <c r="Z112" s="15" t="str">
        <f ca="1">IF(Format_SP2_v3!Z111&lt;&gt;"", Format_SP2_v3!Z111, "")</f>
        <v/>
      </c>
      <c r="AA112" s="15" t="str">
        <f ca="1">IF(Format_SP2_v3!AA111&lt;&gt;"", Format_SP2_v3!AA111, "")</f>
        <v/>
      </c>
      <c r="AB112" s="15" t="str">
        <f ca="1">IF(Format_SP2_v3!AB111&lt;&gt;"", Format_SP2_v3!AB111, "")</f>
        <v/>
      </c>
      <c r="AC112" s="15" t="str">
        <f ca="1">IF(Format_SP2_v3!AC111&lt;&gt;"", Format_SP2_v3!AC111, "")</f>
        <v/>
      </c>
      <c r="AD112" s="15" t="str">
        <f ca="1">IF(Format_SP2_v3!AD111&lt;&gt;"", Format_SP2_v3!AD111, "")</f>
        <v/>
      </c>
      <c r="AE112" s="15" t="str">
        <f ca="1">IF(Format_SP2_v3!AE111&lt;&gt;"", Format_SP2_v3!AE111, "")</f>
        <v/>
      </c>
      <c r="AF112" s="15" t="str">
        <f ca="1">IF(Format_SP2_v3!AF111&lt;&gt;"", Format_SP2_v3!AF111, "")</f>
        <v/>
      </c>
      <c r="AG112" s="15" t="str">
        <f ca="1">IF(Format_SP2_v3!AG111&lt;&gt;"", Format_SP2_v3!AG111, "")</f>
        <v/>
      </c>
      <c r="AH112" s="15" t="str">
        <f ca="1">IF(Format_SP2_v3!AH111&lt;&gt;"", Format_SP2_v3!AH111, "")</f>
        <v/>
      </c>
      <c r="AI112" s="15" t="str">
        <f ca="1">IF(Format_SP2_v3!AI111&lt;&gt;"", Format_SP2_v3!AI111, "")</f>
        <v/>
      </c>
      <c r="AJ112" s="15" t="str">
        <f ca="1">IF(Format_SP2_v3!AJ111&lt;&gt;"", Format_SP2_v3!AJ111, "")</f>
        <v/>
      </c>
      <c r="AK112" s="15" t="str">
        <f ca="1">IF(Format_SP2_v3!AK111&lt;&gt;"", Format_SP2_v3!AK111, "")</f>
        <v/>
      </c>
      <c r="AL112" s="15" t="str">
        <f ca="1">IF(Format_SP2_v3!AL111&lt;&gt;"", Format_SP2_v3!AL111, "")</f>
        <v/>
      </c>
      <c r="AM112" s="15" t="str">
        <f ca="1">IF(Format_SP2_v3!AM111&lt;&gt;"", Format_SP2_v3!AM111, "")</f>
        <v/>
      </c>
      <c r="AN112" t="str">
        <f ca="1">IF(Format_SP2_v3!AN111&lt;&gt;"", Format_SP2_v3!AN111, "")</f>
        <v/>
      </c>
    </row>
    <row r="113" spans="1:40" ht="16">
      <c r="A113" s="16" t="str">
        <f ca="1">IF(ROW()=4, Format_SP2_v3!A112, IF(ROW()&gt;MAX(Format_SP2_v3!$BC:$BC)+1, INDIRECT("Format_SP3_v2!" &amp; ADDRESS(ROW()-MAX(Format_SP2_v3!$BC:$BC)-1, COLUMN(), 4)), ""))</f>
        <v/>
      </c>
      <c r="B113" s="15" t="str">
        <f ca="1">IF(ROW()&gt;MAX(Format_SP2_v3!$BC:$BC)+1, INDIRECT("Format_SP3_v2!" &amp; ADDRESS(ROW()-MAX(Format_SP2_v3!$BC:$BC)-1, COLUMN(), 4)), "")</f>
        <v/>
      </c>
      <c r="C113" s="15" t="str">
        <f ca="1">IF(Format_SP2_v3!C112&lt;&gt;"", Format_SP2_v3!C112, "")</f>
        <v/>
      </c>
      <c r="D113" s="15" t="str">
        <f ca="1">IF(Format_SP2_v3!D112&lt;&gt;"", Format_SP2_v3!D112, "")</f>
        <v/>
      </c>
      <c r="E113" s="15" t="str">
        <f ca="1">IF(Format_SP2_v3!E112&lt;&gt;"", Format_SP2_v3!E112, "")</f>
        <v/>
      </c>
      <c r="F113" s="15" t="str">
        <f ca="1">IF(Format_SP2_v3!F112&lt;&gt;"", Format_SP2_v3!F112, "")</f>
        <v/>
      </c>
      <c r="G113" s="15" t="str">
        <f ca="1">IF(Format_SP2_v3!G112&lt;&gt;"", Format_SP2_v3!G112, "")</f>
        <v/>
      </c>
      <c r="H113" s="15" t="str">
        <f ca="1">IF(Format_SP2_v3!H112&lt;&gt;"", Format_SP2_v3!H112, "")</f>
        <v/>
      </c>
      <c r="I113" s="15" t="str">
        <f ca="1">IF(Format_SP2_v3!I112&lt;&gt;"", Format_SP2_v3!I112, "")</f>
        <v/>
      </c>
      <c r="J113" s="15" t="str">
        <f ca="1">IF(Format_SP2_v3!J112&lt;&gt;"", Format_SP2_v3!J112, "")</f>
        <v/>
      </c>
      <c r="K113" s="15" t="str">
        <f ca="1">IF(Format_SP2_v3!K112&lt;&gt;"", Format_SP2_v3!K112, "")</f>
        <v/>
      </c>
      <c r="L113" s="15" t="str">
        <f ca="1">IF(Format_SP2_v3!L112&lt;&gt;"", Format_SP2_v3!L112, "")</f>
        <v/>
      </c>
      <c r="M113" s="15" t="str">
        <f ca="1">IF(Format_SP2_v3!M112&lt;&gt;"", Format_SP2_v3!M112, "")</f>
        <v/>
      </c>
      <c r="N113" s="15" t="str">
        <f ca="1">IF(Format_SP2_v3!N112&lt;&gt;"", Format_SP2_v3!N112, "")</f>
        <v/>
      </c>
      <c r="O113" s="15" t="str">
        <f ca="1">IF(Format_SP2_v3!O112&lt;&gt;"", Format_SP2_v3!O112, "")</f>
        <v/>
      </c>
      <c r="P113" s="15" t="str">
        <f ca="1">IF(Format_SP2_v3!P112&lt;&gt;"", Format_SP2_v3!P112, "")</f>
        <v/>
      </c>
      <c r="Q113" s="15" t="str">
        <f ca="1">IF(Format_SP2_v3!Q112&lt;&gt;"", Format_SP2_v3!Q112, "")</f>
        <v/>
      </c>
      <c r="R113" s="15" t="str">
        <f ca="1">IF(Format_SP2_v3!R112&lt;&gt;"", Format_SP2_v3!R112, "")</f>
        <v/>
      </c>
      <c r="S113" s="15" t="str">
        <f ca="1">IF(Format_SP2_v3!S112&lt;&gt;"", Format_SP2_v3!S112, "")</f>
        <v/>
      </c>
      <c r="T113" s="15" t="str">
        <f ca="1">IF(Format_SP2_v3!T112&lt;&gt;"", Format_SP2_v3!T112, "")</f>
        <v/>
      </c>
      <c r="U113" s="15" t="str">
        <f ca="1">IF(Format_SP2_v3!U112&lt;&gt;"", Format_SP2_v3!U112, "")</f>
        <v/>
      </c>
      <c r="V113" s="15" t="str">
        <f ca="1">IF(Format_SP2_v3!V112&lt;&gt;"", Format_SP2_v3!V112, "")</f>
        <v/>
      </c>
      <c r="W113" s="15" t="str">
        <f ca="1">IF(Format_SP2_v3!W112&lt;&gt;"", Format_SP2_v3!W112, "")</f>
        <v/>
      </c>
      <c r="X113" s="15" t="str">
        <f ca="1">IF(Format_SP2_v3!X112&lt;&gt;"", Format_SP2_v3!X112, "")</f>
        <v/>
      </c>
      <c r="Y113" s="15" t="str">
        <f ca="1">IF(Format_SP2_v3!Y112&lt;&gt;"", Format_SP2_v3!Y112, "")</f>
        <v/>
      </c>
      <c r="Z113" s="15" t="str">
        <f ca="1">IF(Format_SP2_v3!Z112&lt;&gt;"", Format_SP2_v3!Z112, "")</f>
        <v/>
      </c>
      <c r="AA113" s="15" t="str">
        <f ca="1">IF(Format_SP2_v3!AA112&lt;&gt;"", Format_SP2_v3!AA112, "")</f>
        <v/>
      </c>
      <c r="AB113" s="15" t="str">
        <f ca="1">IF(Format_SP2_v3!AB112&lt;&gt;"", Format_SP2_v3!AB112, "")</f>
        <v/>
      </c>
      <c r="AC113" s="15" t="str">
        <f ca="1">IF(Format_SP2_v3!AC112&lt;&gt;"", Format_SP2_v3!AC112, "")</f>
        <v/>
      </c>
      <c r="AD113" s="15" t="str">
        <f ca="1">IF(Format_SP2_v3!AD112&lt;&gt;"", Format_SP2_v3!AD112, "")</f>
        <v/>
      </c>
      <c r="AE113" s="15" t="str">
        <f ca="1">IF(Format_SP2_v3!AE112&lt;&gt;"", Format_SP2_v3!AE112, "")</f>
        <v/>
      </c>
      <c r="AF113" s="15" t="str">
        <f ca="1">IF(Format_SP2_v3!AF112&lt;&gt;"", Format_SP2_v3!AF112, "")</f>
        <v/>
      </c>
      <c r="AG113" s="15" t="str">
        <f ca="1">IF(Format_SP2_v3!AG112&lt;&gt;"", Format_SP2_v3!AG112, "")</f>
        <v/>
      </c>
      <c r="AH113" s="15" t="str">
        <f ca="1">IF(Format_SP2_v3!AH112&lt;&gt;"", Format_SP2_v3!AH112, "")</f>
        <v/>
      </c>
      <c r="AI113" s="15" t="str">
        <f ca="1">IF(Format_SP2_v3!AI112&lt;&gt;"", Format_SP2_v3!AI112, "")</f>
        <v/>
      </c>
      <c r="AJ113" s="15" t="str">
        <f ca="1">IF(Format_SP2_v3!AJ112&lt;&gt;"", Format_SP2_v3!AJ112, "")</f>
        <v/>
      </c>
      <c r="AK113" s="15" t="str">
        <f ca="1">IF(Format_SP2_v3!AK112&lt;&gt;"", Format_SP2_v3!AK112, "")</f>
        <v/>
      </c>
      <c r="AL113" s="15" t="str">
        <f ca="1">IF(Format_SP2_v3!AL112&lt;&gt;"", Format_SP2_v3!AL112, "")</f>
        <v/>
      </c>
      <c r="AM113" s="15" t="str">
        <f ca="1">IF(Format_SP2_v3!AM112&lt;&gt;"", Format_SP2_v3!AM112, "")</f>
        <v/>
      </c>
      <c r="AN113" t="str">
        <f ca="1">IF(Format_SP2_v3!AN112&lt;&gt;"", Format_SP2_v3!AN112, "")</f>
        <v/>
      </c>
    </row>
    <row r="114" spans="1:40" ht="16">
      <c r="A114" s="16" t="str">
        <f ca="1">IF(ROW()=4, Format_SP2_v3!A113, IF(ROW()&gt;MAX(Format_SP2_v3!$BC:$BC)+1, INDIRECT("Format_SP3_v2!" &amp; ADDRESS(ROW()-MAX(Format_SP2_v3!$BC:$BC)-1, COLUMN(), 4)), ""))</f>
        <v/>
      </c>
      <c r="B114" s="15" t="str">
        <f ca="1">IF(ROW()&gt;MAX(Format_SP2_v3!$BC:$BC)+1, INDIRECT("Format_SP3_v2!" &amp; ADDRESS(ROW()-MAX(Format_SP2_v3!$BC:$BC)-1, COLUMN(), 4)), "")</f>
        <v/>
      </c>
      <c r="C114" s="15" t="str">
        <f ca="1">IF(Format_SP2_v3!C113&lt;&gt;"", Format_SP2_v3!C113, "")</f>
        <v/>
      </c>
      <c r="D114" s="15" t="str">
        <f ca="1">IF(Format_SP2_v3!D113&lt;&gt;"", Format_SP2_v3!D113, "")</f>
        <v/>
      </c>
      <c r="E114" s="15" t="str">
        <f ca="1">IF(Format_SP2_v3!E113&lt;&gt;"", Format_SP2_v3!E113, "")</f>
        <v/>
      </c>
      <c r="F114" s="15" t="str">
        <f ca="1">IF(Format_SP2_v3!F113&lt;&gt;"", Format_SP2_v3!F113, "")</f>
        <v/>
      </c>
      <c r="G114" s="15" t="str">
        <f ca="1">IF(Format_SP2_v3!G113&lt;&gt;"", Format_SP2_v3!G113, "")</f>
        <v/>
      </c>
      <c r="H114" s="15" t="str">
        <f ca="1">IF(Format_SP2_v3!H113&lt;&gt;"", Format_SP2_v3!H113, "")</f>
        <v/>
      </c>
      <c r="I114" s="15" t="str">
        <f ca="1">IF(Format_SP2_v3!I113&lt;&gt;"", Format_SP2_v3!I113, "")</f>
        <v/>
      </c>
      <c r="J114" s="15" t="str">
        <f ca="1">IF(Format_SP2_v3!J113&lt;&gt;"", Format_SP2_v3!J113, "")</f>
        <v/>
      </c>
      <c r="K114" s="15" t="str">
        <f ca="1">IF(Format_SP2_v3!K113&lt;&gt;"", Format_SP2_v3!K113, "")</f>
        <v/>
      </c>
      <c r="L114" s="15" t="str">
        <f ca="1">IF(Format_SP2_v3!L113&lt;&gt;"", Format_SP2_v3!L113, "")</f>
        <v/>
      </c>
      <c r="M114" s="15" t="str">
        <f ca="1">IF(Format_SP2_v3!M113&lt;&gt;"", Format_SP2_v3!M113, "")</f>
        <v/>
      </c>
      <c r="N114" s="15" t="str">
        <f ca="1">IF(Format_SP2_v3!N113&lt;&gt;"", Format_SP2_v3!N113, "")</f>
        <v/>
      </c>
      <c r="O114" s="15" t="str">
        <f ca="1">IF(Format_SP2_v3!O113&lt;&gt;"", Format_SP2_v3!O113, "")</f>
        <v/>
      </c>
      <c r="P114" s="15" t="str">
        <f ca="1">IF(Format_SP2_v3!P113&lt;&gt;"", Format_SP2_v3!P113, "")</f>
        <v/>
      </c>
      <c r="Q114" s="15" t="str">
        <f ca="1">IF(Format_SP2_v3!Q113&lt;&gt;"", Format_SP2_v3!Q113, "")</f>
        <v/>
      </c>
      <c r="R114" s="15" t="str">
        <f ca="1">IF(Format_SP2_v3!R113&lt;&gt;"", Format_SP2_v3!R113, "")</f>
        <v/>
      </c>
      <c r="S114" s="15" t="str">
        <f ca="1">IF(Format_SP2_v3!S113&lt;&gt;"", Format_SP2_v3!S113, "")</f>
        <v/>
      </c>
      <c r="T114" s="15" t="str">
        <f ca="1">IF(Format_SP2_v3!T113&lt;&gt;"", Format_SP2_v3!T113, "")</f>
        <v/>
      </c>
      <c r="U114" s="15" t="str">
        <f ca="1">IF(Format_SP2_v3!U113&lt;&gt;"", Format_SP2_v3!U113, "")</f>
        <v/>
      </c>
      <c r="V114" s="15" t="str">
        <f ca="1">IF(Format_SP2_v3!V113&lt;&gt;"", Format_SP2_v3!V113, "")</f>
        <v/>
      </c>
      <c r="W114" s="15" t="str">
        <f ca="1">IF(Format_SP2_v3!W113&lt;&gt;"", Format_SP2_v3!W113, "")</f>
        <v/>
      </c>
      <c r="X114" s="15" t="str">
        <f ca="1">IF(Format_SP2_v3!X113&lt;&gt;"", Format_SP2_v3!X113, "")</f>
        <v/>
      </c>
      <c r="Y114" s="15" t="str">
        <f ca="1">IF(Format_SP2_v3!Y113&lt;&gt;"", Format_SP2_v3!Y113, "")</f>
        <v/>
      </c>
      <c r="Z114" s="15" t="str">
        <f ca="1">IF(Format_SP2_v3!Z113&lt;&gt;"", Format_SP2_v3!Z113, "")</f>
        <v/>
      </c>
      <c r="AA114" s="15" t="str">
        <f ca="1">IF(Format_SP2_v3!AA113&lt;&gt;"", Format_SP2_v3!AA113, "")</f>
        <v/>
      </c>
      <c r="AB114" s="15" t="str">
        <f ca="1">IF(Format_SP2_v3!AB113&lt;&gt;"", Format_SP2_v3!AB113, "")</f>
        <v/>
      </c>
      <c r="AC114" s="15" t="str">
        <f ca="1">IF(Format_SP2_v3!AC113&lt;&gt;"", Format_SP2_v3!AC113, "")</f>
        <v/>
      </c>
      <c r="AD114" s="15" t="str">
        <f ca="1">IF(Format_SP2_v3!AD113&lt;&gt;"", Format_SP2_v3!AD113, "")</f>
        <v/>
      </c>
      <c r="AE114" s="15" t="str">
        <f ca="1">IF(Format_SP2_v3!AE113&lt;&gt;"", Format_SP2_v3!AE113, "")</f>
        <v/>
      </c>
      <c r="AF114" s="15" t="str">
        <f ca="1">IF(Format_SP2_v3!AF113&lt;&gt;"", Format_SP2_v3!AF113, "")</f>
        <v/>
      </c>
      <c r="AG114" s="15" t="str">
        <f ca="1">IF(Format_SP2_v3!AG113&lt;&gt;"", Format_SP2_v3!AG113, "")</f>
        <v/>
      </c>
      <c r="AH114" s="15" t="str">
        <f ca="1">IF(Format_SP2_v3!AH113&lt;&gt;"", Format_SP2_v3!AH113, "")</f>
        <v/>
      </c>
      <c r="AI114" s="15" t="str">
        <f ca="1">IF(Format_SP2_v3!AI113&lt;&gt;"", Format_SP2_v3!AI113, "")</f>
        <v/>
      </c>
      <c r="AJ114" s="15" t="str">
        <f ca="1">IF(Format_SP2_v3!AJ113&lt;&gt;"", Format_SP2_v3!AJ113, "")</f>
        <v/>
      </c>
      <c r="AK114" s="15" t="str">
        <f ca="1">IF(Format_SP2_v3!AK113&lt;&gt;"", Format_SP2_v3!AK113, "")</f>
        <v/>
      </c>
      <c r="AL114" s="15" t="str">
        <f ca="1">IF(Format_SP2_v3!AL113&lt;&gt;"", Format_SP2_v3!AL113, "")</f>
        <v/>
      </c>
      <c r="AM114" s="15" t="str">
        <f ca="1">IF(Format_SP2_v3!AM113&lt;&gt;"", Format_SP2_v3!AM113, "")</f>
        <v/>
      </c>
      <c r="AN114" t="str">
        <f ca="1">IF(Format_SP2_v3!AN113&lt;&gt;"", Format_SP2_v3!AN113, "")</f>
        <v/>
      </c>
    </row>
    <row r="115" spans="1:40" ht="16">
      <c r="A115" s="16" t="str">
        <f ca="1">IF(ROW()=4, Format_SP2_v3!A114, IF(ROW()&gt;MAX(Format_SP2_v3!$BC:$BC)+1, INDIRECT("Format_SP3_v2!" &amp; ADDRESS(ROW()-MAX(Format_SP2_v3!$BC:$BC)-1, COLUMN(), 4)), ""))</f>
        <v/>
      </c>
      <c r="B115" s="15" t="str">
        <f ca="1">IF(ROW()&gt;MAX(Format_SP2_v3!$BC:$BC)+1, INDIRECT("Format_SP3_v2!" &amp; ADDRESS(ROW()-MAX(Format_SP2_v3!$BC:$BC)-1, COLUMN(), 4)), "")</f>
        <v/>
      </c>
      <c r="C115" s="15" t="str">
        <f ca="1">IF(Format_SP2_v3!C114&lt;&gt;"", Format_SP2_v3!C114, "")</f>
        <v/>
      </c>
      <c r="D115" s="15" t="str">
        <f ca="1">IF(Format_SP2_v3!D114&lt;&gt;"", Format_SP2_v3!D114, "")</f>
        <v/>
      </c>
      <c r="E115" s="15" t="str">
        <f ca="1">IF(Format_SP2_v3!E114&lt;&gt;"", Format_SP2_v3!E114, "")</f>
        <v/>
      </c>
      <c r="F115" s="15" t="str">
        <f ca="1">IF(Format_SP2_v3!F114&lt;&gt;"", Format_SP2_v3!F114, "")</f>
        <v/>
      </c>
      <c r="G115" s="15" t="str">
        <f ca="1">IF(Format_SP2_v3!G114&lt;&gt;"", Format_SP2_v3!G114, "")</f>
        <v/>
      </c>
      <c r="H115" s="15" t="str">
        <f ca="1">IF(Format_SP2_v3!H114&lt;&gt;"", Format_SP2_v3!H114, "")</f>
        <v/>
      </c>
      <c r="I115" s="15" t="str">
        <f ca="1">IF(Format_SP2_v3!I114&lt;&gt;"", Format_SP2_v3!I114, "")</f>
        <v/>
      </c>
      <c r="J115" s="15" t="str">
        <f ca="1">IF(Format_SP2_v3!J114&lt;&gt;"", Format_SP2_v3!J114, "")</f>
        <v/>
      </c>
      <c r="K115" s="15" t="str">
        <f ca="1">IF(Format_SP2_v3!K114&lt;&gt;"", Format_SP2_v3!K114, "")</f>
        <v/>
      </c>
      <c r="L115" s="15" t="str">
        <f ca="1">IF(Format_SP2_v3!L114&lt;&gt;"", Format_SP2_v3!L114, "")</f>
        <v/>
      </c>
      <c r="M115" s="15" t="str">
        <f ca="1">IF(Format_SP2_v3!M114&lt;&gt;"", Format_SP2_v3!M114, "")</f>
        <v/>
      </c>
      <c r="N115" s="15" t="str">
        <f ca="1">IF(Format_SP2_v3!N114&lt;&gt;"", Format_SP2_v3!N114, "")</f>
        <v/>
      </c>
      <c r="O115" s="15" t="str">
        <f ca="1">IF(Format_SP2_v3!O114&lt;&gt;"", Format_SP2_v3!O114, "")</f>
        <v/>
      </c>
      <c r="P115" s="15" t="str">
        <f ca="1">IF(Format_SP2_v3!P114&lt;&gt;"", Format_SP2_v3!P114, "")</f>
        <v/>
      </c>
      <c r="Q115" s="15" t="str">
        <f ca="1">IF(Format_SP2_v3!Q114&lt;&gt;"", Format_SP2_v3!Q114, "")</f>
        <v/>
      </c>
      <c r="R115" s="15" t="str">
        <f ca="1">IF(Format_SP2_v3!R114&lt;&gt;"", Format_SP2_v3!R114, "")</f>
        <v/>
      </c>
      <c r="S115" s="15" t="str">
        <f ca="1">IF(Format_SP2_v3!S114&lt;&gt;"", Format_SP2_v3!S114, "")</f>
        <v/>
      </c>
      <c r="T115" s="15" t="str">
        <f ca="1">IF(Format_SP2_v3!T114&lt;&gt;"", Format_SP2_v3!T114, "")</f>
        <v/>
      </c>
      <c r="U115" s="15" t="str">
        <f ca="1">IF(Format_SP2_v3!U114&lt;&gt;"", Format_SP2_v3!U114, "")</f>
        <v/>
      </c>
      <c r="V115" s="15" t="str">
        <f ca="1">IF(Format_SP2_v3!V114&lt;&gt;"", Format_SP2_v3!V114, "")</f>
        <v/>
      </c>
      <c r="W115" s="15" t="str">
        <f ca="1">IF(Format_SP2_v3!W114&lt;&gt;"", Format_SP2_v3!W114, "")</f>
        <v/>
      </c>
      <c r="X115" s="15" t="str">
        <f ca="1">IF(Format_SP2_v3!X114&lt;&gt;"", Format_SP2_v3!X114, "")</f>
        <v/>
      </c>
      <c r="Y115" s="15" t="str">
        <f ca="1">IF(Format_SP2_v3!Y114&lt;&gt;"", Format_SP2_v3!Y114, "")</f>
        <v/>
      </c>
      <c r="Z115" s="15" t="str">
        <f ca="1">IF(Format_SP2_v3!Z114&lt;&gt;"", Format_SP2_v3!Z114, "")</f>
        <v/>
      </c>
      <c r="AA115" s="15" t="str">
        <f ca="1">IF(Format_SP2_v3!AA114&lt;&gt;"", Format_SP2_v3!AA114, "")</f>
        <v/>
      </c>
      <c r="AB115" s="15" t="str">
        <f ca="1">IF(Format_SP2_v3!AB114&lt;&gt;"", Format_SP2_v3!AB114, "")</f>
        <v/>
      </c>
      <c r="AC115" s="15" t="str">
        <f ca="1">IF(Format_SP2_v3!AC114&lt;&gt;"", Format_SP2_v3!AC114, "")</f>
        <v/>
      </c>
      <c r="AD115" s="15" t="str">
        <f ca="1">IF(Format_SP2_v3!AD114&lt;&gt;"", Format_SP2_v3!AD114, "")</f>
        <v/>
      </c>
      <c r="AE115" s="15" t="str">
        <f ca="1">IF(Format_SP2_v3!AE114&lt;&gt;"", Format_SP2_v3!AE114, "")</f>
        <v/>
      </c>
      <c r="AF115" s="15" t="str">
        <f ca="1">IF(Format_SP2_v3!AF114&lt;&gt;"", Format_SP2_v3!AF114, "")</f>
        <v/>
      </c>
      <c r="AG115" s="15" t="str">
        <f ca="1">IF(Format_SP2_v3!AG114&lt;&gt;"", Format_SP2_v3!AG114, "")</f>
        <v/>
      </c>
      <c r="AH115" s="15" t="str">
        <f ca="1">IF(Format_SP2_v3!AH114&lt;&gt;"", Format_SP2_v3!AH114, "")</f>
        <v/>
      </c>
      <c r="AI115" s="15" t="str">
        <f ca="1">IF(Format_SP2_v3!AI114&lt;&gt;"", Format_SP2_v3!AI114, "")</f>
        <v/>
      </c>
      <c r="AJ115" s="15" t="str">
        <f ca="1">IF(Format_SP2_v3!AJ114&lt;&gt;"", Format_SP2_v3!AJ114, "")</f>
        <v/>
      </c>
      <c r="AK115" s="15" t="str">
        <f ca="1">IF(Format_SP2_v3!AK114&lt;&gt;"", Format_SP2_v3!AK114, "")</f>
        <v/>
      </c>
      <c r="AL115" s="15" t="str">
        <f ca="1">IF(Format_SP2_v3!AL114&lt;&gt;"", Format_SP2_v3!AL114, "")</f>
        <v/>
      </c>
      <c r="AM115" s="15" t="str">
        <f ca="1">IF(Format_SP2_v3!AM114&lt;&gt;"", Format_SP2_v3!AM114, "")</f>
        <v/>
      </c>
      <c r="AN115" t="str">
        <f ca="1">IF(Format_SP2_v3!AN114&lt;&gt;"", Format_SP2_v3!AN114, "")</f>
        <v/>
      </c>
    </row>
    <row r="116" spans="1:40" ht="16">
      <c r="A116" s="16" t="str">
        <f ca="1">IF(ROW()=4, Format_SP2_v3!A115, IF(ROW()&gt;MAX(Format_SP2_v3!$BC:$BC)+1, INDIRECT("Format_SP3_v2!" &amp; ADDRESS(ROW()-MAX(Format_SP2_v3!$BC:$BC)-1, COLUMN(), 4)), ""))</f>
        <v/>
      </c>
      <c r="B116" s="15" t="str">
        <f ca="1">IF(ROW()&gt;MAX(Format_SP2_v3!$BC:$BC)+1, INDIRECT("Format_SP3_v2!" &amp; ADDRESS(ROW()-MAX(Format_SP2_v3!$BC:$BC)-1, COLUMN(), 4)), "")</f>
        <v/>
      </c>
      <c r="C116" s="15" t="str">
        <f ca="1">IF(Format_SP2_v3!C115&lt;&gt;"", Format_SP2_v3!C115, "")</f>
        <v/>
      </c>
      <c r="D116" s="15" t="str">
        <f ca="1">IF(Format_SP2_v3!D115&lt;&gt;"", Format_SP2_v3!D115, "")</f>
        <v/>
      </c>
      <c r="E116" s="15" t="str">
        <f ca="1">IF(Format_SP2_v3!E115&lt;&gt;"", Format_SP2_v3!E115, "")</f>
        <v/>
      </c>
      <c r="F116" s="15" t="str">
        <f ca="1">IF(Format_SP2_v3!F115&lt;&gt;"", Format_SP2_v3!F115, "")</f>
        <v/>
      </c>
      <c r="G116" s="15" t="str">
        <f ca="1">IF(Format_SP2_v3!G115&lt;&gt;"", Format_SP2_v3!G115, "")</f>
        <v/>
      </c>
      <c r="H116" s="15" t="str">
        <f ca="1">IF(Format_SP2_v3!H115&lt;&gt;"", Format_SP2_v3!H115, "")</f>
        <v/>
      </c>
      <c r="I116" s="15" t="str">
        <f ca="1">IF(Format_SP2_v3!I115&lt;&gt;"", Format_SP2_v3!I115, "")</f>
        <v/>
      </c>
      <c r="J116" s="15" t="str">
        <f ca="1">IF(Format_SP2_v3!J115&lt;&gt;"", Format_SP2_v3!J115, "")</f>
        <v/>
      </c>
      <c r="K116" s="15" t="str">
        <f ca="1">IF(Format_SP2_v3!K115&lt;&gt;"", Format_SP2_v3!K115, "")</f>
        <v/>
      </c>
      <c r="L116" s="15" t="str">
        <f ca="1">IF(Format_SP2_v3!L115&lt;&gt;"", Format_SP2_v3!L115, "")</f>
        <v/>
      </c>
      <c r="M116" s="15" t="str">
        <f ca="1">IF(Format_SP2_v3!M115&lt;&gt;"", Format_SP2_v3!M115, "")</f>
        <v/>
      </c>
      <c r="N116" s="15" t="str">
        <f ca="1">IF(Format_SP2_v3!N115&lt;&gt;"", Format_SP2_v3!N115, "")</f>
        <v/>
      </c>
      <c r="O116" s="15" t="str">
        <f ca="1">IF(Format_SP2_v3!O115&lt;&gt;"", Format_SP2_v3!O115, "")</f>
        <v/>
      </c>
      <c r="P116" s="15" t="str">
        <f ca="1">IF(Format_SP2_v3!P115&lt;&gt;"", Format_SP2_v3!P115, "")</f>
        <v/>
      </c>
      <c r="Q116" s="15" t="str">
        <f ca="1">IF(Format_SP2_v3!Q115&lt;&gt;"", Format_SP2_v3!Q115, "")</f>
        <v/>
      </c>
      <c r="R116" s="15" t="str">
        <f ca="1">IF(Format_SP2_v3!R115&lt;&gt;"", Format_SP2_v3!R115, "")</f>
        <v/>
      </c>
      <c r="S116" s="15" t="str">
        <f ca="1">IF(Format_SP2_v3!S115&lt;&gt;"", Format_SP2_v3!S115, "")</f>
        <v/>
      </c>
      <c r="T116" s="15" t="str">
        <f ca="1">IF(Format_SP2_v3!T115&lt;&gt;"", Format_SP2_v3!T115, "")</f>
        <v/>
      </c>
      <c r="U116" s="15" t="str">
        <f ca="1">IF(Format_SP2_v3!U115&lt;&gt;"", Format_SP2_v3!U115, "")</f>
        <v/>
      </c>
      <c r="V116" s="15" t="str">
        <f ca="1">IF(Format_SP2_v3!V115&lt;&gt;"", Format_SP2_v3!V115, "")</f>
        <v/>
      </c>
      <c r="W116" s="15" t="str">
        <f ca="1">IF(Format_SP2_v3!W115&lt;&gt;"", Format_SP2_v3!W115, "")</f>
        <v/>
      </c>
      <c r="X116" s="15" t="str">
        <f ca="1">IF(Format_SP2_v3!X115&lt;&gt;"", Format_SP2_v3!X115, "")</f>
        <v/>
      </c>
      <c r="Y116" s="15" t="str">
        <f ca="1">IF(Format_SP2_v3!Y115&lt;&gt;"", Format_SP2_v3!Y115, "")</f>
        <v/>
      </c>
      <c r="Z116" s="15" t="str">
        <f ca="1">IF(Format_SP2_v3!Z115&lt;&gt;"", Format_SP2_v3!Z115, "")</f>
        <v/>
      </c>
      <c r="AA116" s="15" t="str">
        <f ca="1">IF(Format_SP2_v3!AA115&lt;&gt;"", Format_SP2_v3!AA115, "")</f>
        <v/>
      </c>
      <c r="AB116" s="15" t="str">
        <f ca="1">IF(Format_SP2_v3!AB115&lt;&gt;"", Format_SP2_v3!AB115, "")</f>
        <v/>
      </c>
      <c r="AC116" s="15" t="str">
        <f ca="1">IF(Format_SP2_v3!AC115&lt;&gt;"", Format_SP2_v3!AC115, "")</f>
        <v/>
      </c>
      <c r="AD116" s="15" t="str">
        <f ca="1">IF(Format_SP2_v3!AD115&lt;&gt;"", Format_SP2_v3!AD115, "")</f>
        <v/>
      </c>
      <c r="AE116" s="15" t="str">
        <f ca="1">IF(Format_SP2_v3!AE115&lt;&gt;"", Format_SP2_v3!AE115, "")</f>
        <v/>
      </c>
      <c r="AF116" s="15" t="str">
        <f ca="1">IF(Format_SP2_v3!AF115&lt;&gt;"", Format_SP2_v3!AF115, "")</f>
        <v/>
      </c>
      <c r="AG116" s="15" t="str">
        <f ca="1">IF(Format_SP2_v3!AG115&lt;&gt;"", Format_SP2_v3!AG115, "")</f>
        <v/>
      </c>
      <c r="AH116" s="15" t="str">
        <f ca="1">IF(Format_SP2_v3!AH115&lt;&gt;"", Format_SP2_v3!AH115, "")</f>
        <v/>
      </c>
      <c r="AI116" s="15" t="str">
        <f ca="1">IF(Format_SP2_v3!AI115&lt;&gt;"", Format_SP2_v3!AI115, "")</f>
        <v/>
      </c>
      <c r="AJ116" s="15" t="str">
        <f ca="1">IF(Format_SP2_v3!AJ115&lt;&gt;"", Format_SP2_v3!AJ115, "")</f>
        <v/>
      </c>
      <c r="AK116" s="15" t="str">
        <f ca="1">IF(Format_SP2_v3!AK115&lt;&gt;"", Format_SP2_v3!AK115, "")</f>
        <v/>
      </c>
      <c r="AL116" s="15" t="str">
        <f ca="1">IF(Format_SP2_v3!AL115&lt;&gt;"", Format_SP2_v3!AL115, "")</f>
        <v/>
      </c>
      <c r="AM116" s="15" t="str">
        <f ca="1">IF(Format_SP2_v3!AM115&lt;&gt;"", Format_SP2_v3!AM115, "")</f>
        <v/>
      </c>
      <c r="AN116" t="str">
        <f ca="1">IF(Format_SP2_v3!AN115&lt;&gt;"", Format_SP2_v3!AN115, "")</f>
        <v/>
      </c>
    </row>
    <row r="117" spans="1:40" ht="16">
      <c r="A117" s="16" t="str">
        <f ca="1">IF(ROW()=4, Format_SP2_v3!A116, IF(ROW()&gt;MAX(Format_SP2_v3!$BC:$BC)+1, INDIRECT("Format_SP3_v2!" &amp; ADDRESS(ROW()-MAX(Format_SP2_v3!$BC:$BC)-1, COLUMN(), 4)), ""))</f>
        <v/>
      </c>
      <c r="B117" s="15" t="str">
        <f ca="1">IF(ROW()&gt;MAX(Format_SP2_v3!$BC:$BC)+1, INDIRECT("Format_SP3_v2!" &amp; ADDRESS(ROW()-MAX(Format_SP2_v3!$BC:$BC)-1, COLUMN(), 4)), "")</f>
        <v/>
      </c>
      <c r="C117" s="15" t="str">
        <f ca="1">IF(Format_SP2_v3!C116&lt;&gt;"", Format_SP2_v3!C116, "")</f>
        <v/>
      </c>
      <c r="D117" s="15" t="str">
        <f ca="1">IF(Format_SP2_v3!D116&lt;&gt;"", Format_SP2_v3!D116, "")</f>
        <v/>
      </c>
      <c r="E117" s="15" t="str">
        <f ca="1">IF(Format_SP2_v3!E116&lt;&gt;"", Format_SP2_v3!E116, "")</f>
        <v/>
      </c>
      <c r="F117" s="15" t="str">
        <f ca="1">IF(Format_SP2_v3!F116&lt;&gt;"", Format_SP2_v3!F116, "")</f>
        <v/>
      </c>
      <c r="G117" s="15" t="str">
        <f ca="1">IF(Format_SP2_v3!G116&lt;&gt;"", Format_SP2_v3!G116, "")</f>
        <v/>
      </c>
      <c r="H117" s="15" t="str">
        <f ca="1">IF(Format_SP2_v3!H116&lt;&gt;"", Format_SP2_v3!H116, "")</f>
        <v/>
      </c>
      <c r="I117" s="15" t="str">
        <f ca="1">IF(Format_SP2_v3!I116&lt;&gt;"", Format_SP2_v3!I116, "")</f>
        <v/>
      </c>
      <c r="J117" s="15" t="str">
        <f ca="1">IF(Format_SP2_v3!J116&lt;&gt;"", Format_SP2_v3!J116, "")</f>
        <v/>
      </c>
      <c r="K117" s="15" t="str">
        <f ca="1">IF(Format_SP2_v3!K116&lt;&gt;"", Format_SP2_v3!K116, "")</f>
        <v/>
      </c>
      <c r="L117" s="15" t="str">
        <f ca="1">IF(Format_SP2_v3!L116&lt;&gt;"", Format_SP2_v3!L116, "")</f>
        <v/>
      </c>
      <c r="M117" s="15" t="str">
        <f ca="1">IF(Format_SP2_v3!M116&lt;&gt;"", Format_SP2_v3!M116, "")</f>
        <v/>
      </c>
      <c r="N117" s="15" t="str">
        <f ca="1">IF(Format_SP2_v3!N116&lt;&gt;"", Format_SP2_v3!N116, "")</f>
        <v/>
      </c>
      <c r="O117" s="15" t="str">
        <f ca="1">IF(Format_SP2_v3!O116&lt;&gt;"", Format_SP2_v3!O116, "")</f>
        <v/>
      </c>
      <c r="P117" s="15" t="str">
        <f ca="1">IF(Format_SP2_v3!P116&lt;&gt;"", Format_SP2_v3!P116, "")</f>
        <v/>
      </c>
      <c r="Q117" s="15" t="str">
        <f ca="1">IF(Format_SP2_v3!Q116&lt;&gt;"", Format_SP2_v3!Q116, "")</f>
        <v/>
      </c>
      <c r="R117" s="15" t="str">
        <f ca="1">IF(Format_SP2_v3!R116&lt;&gt;"", Format_SP2_v3!R116, "")</f>
        <v/>
      </c>
      <c r="S117" s="15" t="str">
        <f ca="1">IF(Format_SP2_v3!S116&lt;&gt;"", Format_SP2_v3!S116, "")</f>
        <v/>
      </c>
      <c r="T117" s="15" t="str">
        <f ca="1">IF(Format_SP2_v3!T116&lt;&gt;"", Format_SP2_v3!T116, "")</f>
        <v/>
      </c>
      <c r="U117" s="15" t="str">
        <f ca="1">IF(Format_SP2_v3!U116&lt;&gt;"", Format_SP2_v3!U116, "")</f>
        <v/>
      </c>
      <c r="V117" s="15" t="str">
        <f ca="1">IF(Format_SP2_v3!V116&lt;&gt;"", Format_SP2_v3!V116, "")</f>
        <v/>
      </c>
      <c r="W117" s="15" t="str">
        <f ca="1">IF(Format_SP2_v3!W116&lt;&gt;"", Format_SP2_v3!W116, "")</f>
        <v/>
      </c>
      <c r="X117" s="15" t="str">
        <f ca="1">IF(Format_SP2_v3!X116&lt;&gt;"", Format_SP2_v3!X116, "")</f>
        <v/>
      </c>
      <c r="Y117" s="15" t="str">
        <f ca="1">IF(Format_SP2_v3!Y116&lt;&gt;"", Format_SP2_v3!Y116, "")</f>
        <v/>
      </c>
      <c r="Z117" s="15" t="str">
        <f ca="1">IF(Format_SP2_v3!Z116&lt;&gt;"", Format_SP2_v3!Z116, "")</f>
        <v/>
      </c>
      <c r="AA117" s="15" t="str">
        <f ca="1">IF(Format_SP2_v3!AA116&lt;&gt;"", Format_SP2_v3!AA116, "")</f>
        <v/>
      </c>
      <c r="AB117" s="15" t="str">
        <f ca="1">IF(Format_SP2_v3!AB116&lt;&gt;"", Format_SP2_v3!AB116, "")</f>
        <v/>
      </c>
      <c r="AC117" s="15" t="str">
        <f ca="1">IF(Format_SP2_v3!AC116&lt;&gt;"", Format_SP2_v3!AC116, "")</f>
        <v/>
      </c>
      <c r="AD117" s="15" t="str">
        <f ca="1">IF(Format_SP2_v3!AD116&lt;&gt;"", Format_SP2_v3!AD116, "")</f>
        <v/>
      </c>
      <c r="AE117" s="15" t="str">
        <f ca="1">IF(Format_SP2_v3!AE116&lt;&gt;"", Format_SP2_v3!AE116, "")</f>
        <v/>
      </c>
      <c r="AF117" s="15" t="str">
        <f ca="1">IF(Format_SP2_v3!AF116&lt;&gt;"", Format_SP2_v3!AF116, "")</f>
        <v/>
      </c>
      <c r="AG117" s="15" t="str">
        <f ca="1">IF(Format_SP2_v3!AG116&lt;&gt;"", Format_SP2_v3!AG116, "")</f>
        <v/>
      </c>
      <c r="AH117" s="15" t="str">
        <f ca="1">IF(Format_SP2_v3!AH116&lt;&gt;"", Format_SP2_v3!AH116, "")</f>
        <v/>
      </c>
      <c r="AI117" s="15" t="str">
        <f ca="1">IF(Format_SP2_v3!AI116&lt;&gt;"", Format_SP2_v3!AI116, "")</f>
        <v/>
      </c>
      <c r="AJ117" s="15" t="str">
        <f ca="1">IF(Format_SP2_v3!AJ116&lt;&gt;"", Format_SP2_v3!AJ116, "")</f>
        <v/>
      </c>
      <c r="AK117" s="15" t="str">
        <f ca="1">IF(Format_SP2_v3!AK116&lt;&gt;"", Format_SP2_v3!AK116, "")</f>
        <v/>
      </c>
      <c r="AL117" s="15" t="str">
        <f ca="1">IF(Format_SP2_v3!AL116&lt;&gt;"", Format_SP2_v3!AL116, "")</f>
        <v/>
      </c>
      <c r="AM117" s="15" t="str">
        <f ca="1">IF(Format_SP2_v3!AM116&lt;&gt;"", Format_SP2_v3!AM116, "")</f>
        <v/>
      </c>
      <c r="AN117" t="str">
        <f ca="1">IF(Format_SP2_v3!AN116&lt;&gt;"", Format_SP2_v3!AN116, "")</f>
        <v/>
      </c>
    </row>
    <row r="118" spans="1:40" ht="16">
      <c r="A118" s="16" t="str">
        <f ca="1">IF(ROW()=4, Format_SP2_v3!A117, IF(ROW()&gt;MAX(Format_SP2_v3!$BC:$BC)+1, INDIRECT("Format_SP3_v2!" &amp; ADDRESS(ROW()-MAX(Format_SP2_v3!$BC:$BC)-1, COLUMN(), 4)), ""))</f>
        <v/>
      </c>
      <c r="B118" s="15" t="str">
        <f ca="1">IF(ROW()&gt;MAX(Format_SP2_v3!$BC:$BC)+1, INDIRECT("Format_SP3_v2!" &amp; ADDRESS(ROW()-MAX(Format_SP2_v3!$BC:$BC)-1, COLUMN(), 4)), "")</f>
        <v/>
      </c>
      <c r="C118" s="15" t="str">
        <f ca="1">IF(Format_SP2_v3!C117&lt;&gt;"", Format_SP2_v3!C117, "")</f>
        <v/>
      </c>
      <c r="D118" s="15" t="str">
        <f ca="1">IF(Format_SP2_v3!D117&lt;&gt;"", Format_SP2_v3!D117, "")</f>
        <v/>
      </c>
      <c r="E118" s="15" t="str">
        <f ca="1">IF(Format_SP2_v3!E117&lt;&gt;"", Format_SP2_v3!E117, "")</f>
        <v/>
      </c>
      <c r="F118" s="15" t="str">
        <f ca="1">IF(Format_SP2_v3!F117&lt;&gt;"", Format_SP2_v3!F117, "")</f>
        <v/>
      </c>
      <c r="G118" s="15" t="str">
        <f ca="1">IF(Format_SP2_v3!G117&lt;&gt;"", Format_SP2_v3!G117, "")</f>
        <v/>
      </c>
      <c r="H118" s="15" t="str">
        <f ca="1">IF(Format_SP2_v3!H117&lt;&gt;"", Format_SP2_v3!H117, "")</f>
        <v/>
      </c>
      <c r="I118" s="15" t="str">
        <f ca="1">IF(Format_SP2_v3!I117&lt;&gt;"", Format_SP2_v3!I117, "")</f>
        <v/>
      </c>
      <c r="J118" s="15" t="str">
        <f ca="1">IF(Format_SP2_v3!J117&lt;&gt;"", Format_SP2_v3!J117, "")</f>
        <v/>
      </c>
      <c r="K118" s="15" t="str">
        <f ca="1">IF(Format_SP2_v3!K117&lt;&gt;"", Format_SP2_v3!K117, "")</f>
        <v/>
      </c>
      <c r="L118" s="15" t="str">
        <f ca="1">IF(Format_SP2_v3!L117&lt;&gt;"", Format_SP2_v3!L117, "")</f>
        <v/>
      </c>
      <c r="M118" s="15" t="str">
        <f ca="1">IF(Format_SP2_v3!M117&lt;&gt;"", Format_SP2_v3!M117, "")</f>
        <v/>
      </c>
      <c r="N118" s="15" t="str">
        <f ca="1">IF(Format_SP2_v3!N117&lt;&gt;"", Format_SP2_v3!N117, "")</f>
        <v/>
      </c>
      <c r="O118" s="15" t="str">
        <f ca="1">IF(Format_SP2_v3!O117&lt;&gt;"", Format_SP2_v3!O117, "")</f>
        <v/>
      </c>
      <c r="P118" s="15" t="str">
        <f ca="1">IF(Format_SP2_v3!P117&lt;&gt;"", Format_SP2_v3!P117, "")</f>
        <v/>
      </c>
      <c r="Q118" s="15" t="str">
        <f ca="1">IF(Format_SP2_v3!Q117&lt;&gt;"", Format_SP2_v3!Q117, "")</f>
        <v/>
      </c>
      <c r="R118" s="15" t="str">
        <f ca="1">IF(Format_SP2_v3!R117&lt;&gt;"", Format_SP2_v3!R117, "")</f>
        <v/>
      </c>
      <c r="S118" s="15" t="str">
        <f ca="1">IF(Format_SP2_v3!S117&lt;&gt;"", Format_SP2_v3!S117, "")</f>
        <v/>
      </c>
      <c r="T118" s="15" t="str">
        <f ca="1">IF(Format_SP2_v3!T117&lt;&gt;"", Format_SP2_v3!T117, "")</f>
        <v/>
      </c>
      <c r="U118" s="15" t="str">
        <f ca="1">IF(Format_SP2_v3!U117&lt;&gt;"", Format_SP2_v3!U117, "")</f>
        <v/>
      </c>
      <c r="V118" s="15" t="str">
        <f ca="1">IF(Format_SP2_v3!V117&lt;&gt;"", Format_SP2_v3!V117, "")</f>
        <v/>
      </c>
      <c r="W118" s="15" t="str">
        <f ca="1">IF(Format_SP2_v3!W117&lt;&gt;"", Format_SP2_v3!W117, "")</f>
        <v/>
      </c>
      <c r="X118" s="15" t="str">
        <f ca="1">IF(Format_SP2_v3!X117&lt;&gt;"", Format_SP2_v3!X117, "")</f>
        <v/>
      </c>
      <c r="Y118" s="15" t="str">
        <f ca="1">IF(Format_SP2_v3!Y117&lt;&gt;"", Format_SP2_v3!Y117, "")</f>
        <v/>
      </c>
      <c r="Z118" s="15" t="str">
        <f ca="1">IF(Format_SP2_v3!Z117&lt;&gt;"", Format_SP2_v3!Z117, "")</f>
        <v/>
      </c>
      <c r="AA118" s="15" t="str">
        <f ca="1">IF(Format_SP2_v3!AA117&lt;&gt;"", Format_SP2_v3!AA117, "")</f>
        <v/>
      </c>
      <c r="AB118" s="15" t="str">
        <f ca="1">IF(Format_SP2_v3!AB117&lt;&gt;"", Format_SP2_v3!AB117, "")</f>
        <v/>
      </c>
      <c r="AC118" s="15" t="str">
        <f ca="1">IF(Format_SP2_v3!AC117&lt;&gt;"", Format_SP2_v3!AC117, "")</f>
        <v/>
      </c>
      <c r="AD118" s="15" t="str">
        <f ca="1">IF(Format_SP2_v3!AD117&lt;&gt;"", Format_SP2_v3!AD117, "")</f>
        <v/>
      </c>
      <c r="AE118" s="15" t="str">
        <f ca="1">IF(Format_SP2_v3!AE117&lt;&gt;"", Format_SP2_v3!AE117, "")</f>
        <v/>
      </c>
      <c r="AF118" s="15" t="str">
        <f ca="1">IF(Format_SP2_v3!AF117&lt;&gt;"", Format_SP2_v3!AF117, "")</f>
        <v/>
      </c>
      <c r="AG118" s="15" t="str">
        <f ca="1">IF(Format_SP2_v3!AG117&lt;&gt;"", Format_SP2_v3!AG117, "")</f>
        <v/>
      </c>
      <c r="AH118" s="15" t="str">
        <f ca="1">IF(Format_SP2_v3!AH117&lt;&gt;"", Format_SP2_v3!AH117, "")</f>
        <v/>
      </c>
      <c r="AI118" s="15" t="str">
        <f ca="1">IF(Format_SP2_v3!AI117&lt;&gt;"", Format_SP2_v3!AI117, "")</f>
        <v/>
      </c>
      <c r="AJ118" s="15" t="str">
        <f ca="1">IF(Format_SP2_v3!AJ117&lt;&gt;"", Format_SP2_v3!AJ117, "")</f>
        <v/>
      </c>
      <c r="AK118" s="15" t="str">
        <f ca="1">IF(Format_SP2_v3!AK117&lt;&gt;"", Format_SP2_v3!AK117, "")</f>
        <v/>
      </c>
      <c r="AL118" s="15" t="str">
        <f ca="1">IF(Format_SP2_v3!AL117&lt;&gt;"", Format_SP2_v3!AL117, "")</f>
        <v/>
      </c>
      <c r="AM118" s="15" t="str">
        <f ca="1">IF(Format_SP2_v3!AM117&lt;&gt;"", Format_SP2_v3!AM117, "")</f>
        <v/>
      </c>
      <c r="AN118" t="str">
        <f ca="1">IF(Format_SP2_v3!AN117&lt;&gt;"", Format_SP2_v3!AN117, "")</f>
        <v/>
      </c>
    </row>
    <row r="119" spans="1:40" ht="16">
      <c r="A119" s="16" t="str">
        <f ca="1">IF(ROW()=4, Format_SP2_v3!A118, IF(ROW()&gt;MAX(Format_SP2_v3!$BC:$BC)+1, INDIRECT("Format_SP3_v2!" &amp; ADDRESS(ROW()-MAX(Format_SP2_v3!$BC:$BC)-1, COLUMN(), 4)), ""))</f>
        <v/>
      </c>
      <c r="B119" s="15" t="str">
        <f ca="1">IF(ROW()&gt;MAX(Format_SP2_v3!$BC:$BC)+1, INDIRECT("Format_SP3_v2!" &amp; ADDRESS(ROW()-MAX(Format_SP2_v3!$BC:$BC)-1, COLUMN(), 4)), "")</f>
        <v/>
      </c>
      <c r="C119" s="15" t="str">
        <f ca="1">IF(Format_SP2_v3!C118&lt;&gt;"", Format_SP2_v3!C118, "")</f>
        <v/>
      </c>
      <c r="D119" s="15" t="str">
        <f ca="1">IF(Format_SP2_v3!D118&lt;&gt;"", Format_SP2_v3!D118, "")</f>
        <v/>
      </c>
      <c r="E119" s="15" t="str">
        <f ca="1">IF(Format_SP2_v3!E118&lt;&gt;"", Format_SP2_v3!E118, "")</f>
        <v/>
      </c>
      <c r="F119" s="15" t="str">
        <f ca="1">IF(Format_SP2_v3!F118&lt;&gt;"", Format_SP2_v3!F118, "")</f>
        <v/>
      </c>
      <c r="G119" s="15" t="str">
        <f ca="1">IF(Format_SP2_v3!G118&lt;&gt;"", Format_SP2_v3!G118, "")</f>
        <v/>
      </c>
      <c r="H119" s="15" t="str">
        <f ca="1">IF(Format_SP2_v3!H118&lt;&gt;"", Format_SP2_v3!H118, "")</f>
        <v/>
      </c>
      <c r="I119" s="15" t="str">
        <f ca="1">IF(Format_SP2_v3!I118&lt;&gt;"", Format_SP2_v3!I118, "")</f>
        <v/>
      </c>
      <c r="J119" s="15" t="str">
        <f ca="1">IF(Format_SP2_v3!J118&lt;&gt;"", Format_SP2_v3!J118, "")</f>
        <v/>
      </c>
      <c r="K119" s="15" t="str">
        <f ca="1">IF(Format_SP2_v3!K118&lt;&gt;"", Format_SP2_v3!K118, "")</f>
        <v/>
      </c>
      <c r="L119" s="15" t="str">
        <f ca="1">IF(Format_SP2_v3!L118&lt;&gt;"", Format_SP2_v3!L118, "")</f>
        <v/>
      </c>
      <c r="M119" s="15" t="str">
        <f ca="1">IF(Format_SP2_v3!M118&lt;&gt;"", Format_SP2_v3!M118, "")</f>
        <v/>
      </c>
      <c r="N119" s="15" t="str">
        <f ca="1">IF(Format_SP2_v3!N118&lt;&gt;"", Format_SP2_v3!N118, "")</f>
        <v/>
      </c>
      <c r="O119" s="15" t="str">
        <f ca="1">IF(Format_SP2_v3!O118&lt;&gt;"", Format_SP2_v3!O118, "")</f>
        <v/>
      </c>
      <c r="P119" s="15" t="str">
        <f ca="1">IF(Format_SP2_v3!P118&lt;&gt;"", Format_SP2_v3!P118, "")</f>
        <v/>
      </c>
      <c r="Q119" s="15" t="str">
        <f ca="1">IF(Format_SP2_v3!Q118&lt;&gt;"", Format_SP2_v3!Q118, "")</f>
        <v/>
      </c>
      <c r="R119" s="15" t="str">
        <f ca="1">IF(Format_SP2_v3!R118&lt;&gt;"", Format_SP2_v3!R118, "")</f>
        <v/>
      </c>
      <c r="S119" s="15" t="str">
        <f ca="1">IF(Format_SP2_v3!S118&lt;&gt;"", Format_SP2_v3!S118, "")</f>
        <v/>
      </c>
      <c r="T119" s="15" t="str">
        <f ca="1">IF(Format_SP2_v3!T118&lt;&gt;"", Format_SP2_v3!T118, "")</f>
        <v/>
      </c>
      <c r="U119" s="15" t="str">
        <f ca="1">IF(Format_SP2_v3!U118&lt;&gt;"", Format_SP2_v3!U118, "")</f>
        <v/>
      </c>
      <c r="V119" s="15" t="str">
        <f ca="1">IF(Format_SP2_v3!V118&lt;&gt;"", Format_SP2_v3!V118, "")</f>
        <v/>
      </c>
      <c r="W119" s="15" t="str">
        <f ca="1">IF(Format_SP2_v3!W118&lt;&gt;"", Format_SP2_v3!W118, "")</f>
        <v/>
      </c>
      <c r="X119" s="15" t="str">
        <f ca="1">IF(Format_SP2_v3!X118&lt;&gt;"", Format_SP2_v3!X118, "")</f>
        <v/>
      </c>
      <c r="Y119" s="15" t="str">
        <f ca="1">IF(Format_SP2_v3!Y118&lt;&gt;"", Format_SP2_v3!Y118, "")</f>
        <v/>
      </c>
      <c r="Z119" s="15" t="str">
        <f ca="1">IF(Format_SP2_v3!Z118&lt;&gt;"", Format_SP2_v3!Z118, "")</f>
        <v/>
      </c>
      <c r="AA119" s="15" t="str">
        <f ca="1">IF(Format_SP2_v3!AA118&lt;&gt;"", Format_SP2_v3!AA118, "")</f>
        <v/>
      </c>
      <c r="AB119" s="15" t="str">
        <f ca="1">IF(Format_SP2_v3!AB118&lt;&gt;"", Format_SP2_v3!AB118, "")</f>
        <v/>
      </c>
      <c r="AC119" s="15" t="str">
        <f ca="1">IF(Format_SP2_v3!AC118&lt;&gt;"", Format_SP2_v3!AC118, "")</f>
        <v/>
      </c>
      <c r="AD119" s="15" t="str">
        <f ca="1">IF(Format_SP2_v3!AD118&lt;&gt;"", Format_SP2_v3!AD118, "")</f>
        <v/>
      </c>
      <c r="AE119" s="15" t="str">
        <f ca="1">IF(Format_SP2_v3!AE118&lt;&gt;"", Format_SP2_v3!AE118, "")</f>
        <v/>
      </c>
      <c r="AF119" s="15" t="str">
        <f ca="1">IF(Format_SP2_v3!AF118&lt;&gt;"", Format_SP2_v3!AF118, "")</f>
        <v/>
      </c>
      <c r="AG119" s="15" t="str">
        <f ca="1">IF(Format_SP2_v3!AG118&lt;&gt;"", Format_SP2_v3!AG118, "")</f>
        <v/>
      </c>
      <c r="AH119" s="15" t="str">
        <f ca="1">IF(Format_SP2_v3!AH118&lt;&gt;"", Format_SP2_v3!AH118, "")</f>
        <v/>
      </c>
      <c r="AI119" s="15" t="str">
        <f ca="1">IF(Format_SP2_v3!AI118&lt;&gt;"", Format_SP2_v3!AI118, "")</f>
        <v/>
      </c>
      <c r="AJ119" s="15" t="str">
        <f ca="1">IF(Format_SP2_v3!AJ118&lt;&gt;"", Format_SP2_v3!AJ118, "")</f>
        <v/>
      </c>
      <c r="AK119" s="15" t="str">
        <f ca="1">IF(Format_SP2_v3!AK118&lt;&gt;"", Format_SP2_v3!AK118, "")</f>
        <v/>
      </c>
      <c r="AL119" s="15" t="str">
        <f ca="1">IF(Format_SP2_v3!AL118&lt;&gt;"", Format_SP2_v3!AL118, "")</f>
        <v/>
      </c>
      <c r="AM119" s="15" t="str">
        <f ca="1">IF(Format_SP2_v3!AM118&lt;&gt;"", Format_SP2_v3!AM118, "")</f>
        <v/>
      </c>
      <c r="AN119" t="str">
        <f ca="1">IF(Format_SP2_v3!AN118&lt;&gt;"", Format_SP2_v3!AN118, "")</f>
        <v/>
      </c>
    </row>
    <row r="120" spans="1:40" ht="16">
      <c r="A120" s="16" t="str">
        <f ca="1">IF(ROW()=4, Format_SP2_v3!A119, IF(ROW()&gt;MAX(Format_SP2_v3!$BC:$BC)+1, INDIRECT("Format_SP3_v2!" &amp; ADDRESS(ROW()-MAX(Format_SP2_v3!$BC:$BC)-1, COLUMN(), 4)), ""))</f>
        <v/>
      </c>
      <c r="B120" s="15" t="str">
        <f ca="1">IF(ROW()&gt;MAX(Format_SP2_v3!$BC:$BC)+1, INDIRECT("Format_SP3_v2!" &amp; ADDRESS(ROW()-MAX(Format_SP2_v3!$BC:$BC)-1, COLUMN(), 4)), "")</f>
        <v/>
      </c>
      <c r="C120" s="15" t="str">
        <f ca="1">IF(Format_SP2_v3!C119&lt;&gt;"", Format_SP2_v3!C119, "")</f>
        <v/>
      </c>
      <c r="D120" s="15" t="str">
        <f ca="1">IF(Format_SP2_v3!D119&lt;&gt;"", Format_SP2_v3!D119, "")</f>
        <v/>
      </c>
      <c r="E120" s="15" t="str">
        <f ca="1">IF(Format_SP2_v3!E119&lt;&gt;"", Format_SP2_v3!E119, "")</f>
        <v/>
      </c>
      <c r="F120" s="15" t="str">
        <f ca="1">IF(Format_SP2_v3!F119&lt;&gt;"", Format_SP2_v3!F119, "")</f>
        <v/>
      </c>
      <c r="G120" s="15" t="str">
        <f ca="1">IF(Format_SP2_v3!G119&lt;&gt;"", Format_SP2_v3!G119, "")</f>
        <v/>
      </c>
      <c r="H120" s="15" t="str">
        <f ca="1">IF(Format_SP2_v3!H119&lt;&gt;"", Format_SP2_v3!H119, "")</f>
        <v/>
      </c>
      <c r="I120" s="15" t="str">
        <f ca="1">IF(Format_SP2_v3!I119&lt;&gt;"", Format_SP2_v3!I119, "")</f>
        <v/>
      </c>
      <c r="J120" s="15" t="str">
        <f ca="1">IF(Format_SP2_v3!J119&lt;&gt;"", Format_SP2_v3!J119, "")</f>
        <v/>
      </c>
      <c r="K120" s="15" t="str">
        <f ca="1">IF(Format_SP2_v3!K119&lt;&gt;"", Format_SP2_v3!K119, "")</f>
        <v/>
      </c>
      <c r="L120" s="15" t="str">
        <f ca="1">IF(Format_SP2_v3!L119&lt;&gt;"", Format_SP2_v3!L119, "")</f>
        <v/>
      </c>
      <c r="M120" s="15" t="str">
        <f ca="1">IF(Format_SP2_v3!M119&lt;&gt;"", Format_SP2_v3!M119, "")</f>
        <v/>
      </c>
      <c r="N120" s="15" t="str">
        <f ca="1">IF(Format_SP2_v3!N119&lt;&gt;"", Format_SP2_v3!N119, "")</f>
        <v/>
      </c>
      <c r="O120" s="15" t="str">
        <f ca="1">IF(Format_SP2_v3!O119&lt;&gt;"", Format_SP2_v3!O119, "")</f>
        <v/>
      </c>
      <c r="P120" s="15" t="str">
        <f ca="1">IF(Format_SP2_v3!P119&lt;&gt;"", Format_SP2_v3!P119, "")</f>
        <v/>
      </c>
      <c r="Q120" s="15" t="str">
        <f ca="1">IF(Format_SP2_v3!Q119&lt;&gt;"", Format_SP2_v3!Q119, "")</f>
        <v/>
      </c>
      <c r="R120" s="15" t="str">
        <f ca="1">IF(Format_SP2_v3!R119&lt;&gt;"", Format_SP2_v3!R119, "")</f>
        <v/>
      </c>
      <c r="S120" s="15" t="str">
        <f ca="1">IF(Format_SP2_v3!S119&lt;&gt;"", Format_SP2_v3!S119, "")</f>
        <v/>
      </c>
      <c r="T120" s="15" t="str">
        <f ca="1">IF(Format_SP2_v3!T119&lt;&gt;"", Format_SP2_v3!T119, "")</f>
        <v/>
      </c>
      <c r="U120" s="15" t="str">
        <f ca="1">IF(Format_SP2_v3!U119&lt;&gt;"", Format_SP2_v3!U119, "")</f>
        <v/>
      </c>
      <c r="V120" s="15" t="str">
        <f ca="1">IF(Format_SP2_v3!V119&lt;&gt;"", Format_SP2_v3!V119, "")</f>
        <v/>
      </c>
      <c r="W120" s="15" t="str">
        <f ca="1">IF(Format_SP2_v3!W119&lt;&gt;"", Format_SP2_v3!W119, "")</f>
        <v/>
      </c>
      <c r="X120" s="15" t="str">
        <f ca="1">IF(Format_SP2_v3!X119&lt;&gt;"", Format_SP2_v3!X119, "")</f>
        <v/>
      </c>
      <c r="Y120" s="15" t="str">
        <f ca="1">IF(Format_SP2_v3!Y119&lt;&gt;"", Format_SP2_v3!Y119, "")</f>
        <v/>
      </c>
      <c r="Z120" s="15" t="str">
        <f ca="1">IF(Format_SP2_v3!Z119&lt;&gt;"", Format_SP2_v3!Z119, "")</f>
        <v/>
      </c>
      <c r="AA120" s="15" t="str">
        <f ca="1">IF(Format_SP2_v3!AA119&lt;&gt;"", Format_SP2_v3!AA119, "")</f>
        <v/>
      </c>
      <c r="AB120" s="15" t="str">
        <f ca="1">IF(Format_SP2_v3!AB119&lt;&gt;"", Format_SP2_v3!AB119, "")</f>
        <v/>
      </c>
      <c r="AC120" s="15" t="str">
        <f ca="1">IF(Format_SP2_v3!AC119&lt;&gt;"", Format_SP2_v3!AC119, "")</f>
        <v/>
      </c>
      <c r="AD120" s="15" t="str">
        <f ca="1">IF(Format_SP2_v3!AD119&lt;&gt;"", Format_SP2_v3!AD119, "")</f>
        <v/>
      </c>
      <c r="AE120" s="15" t="str">
        <f ca="1">IF(Format_SP2_v3!AE119&lt;&gt;"", Format_SP2_v3!AE119, "")</f>
        <v/>
      </c>
      <c r="AF120" s="15" t="str">
        <f ca="1">IF(Format_SP2_v3!AF119&lt;&gt;"", Format_SP2_v3!AF119, "")</f>
        <v/>
      </c>
      <c r="AG120" s="15" t="str">
        <f ca="1">IF(Format_SP2_v3!AG119&lt;&gt;"", Format_SP2_v3!AG119, "")</f>
        <v/>
      </c>
      <c r="AH120" s="15" t="str">
        <f ca="1">IF(Format_SP2_v3!AH119&lt;&gt;"", Format_SP2_v3!AH119, "")</f>
        <v/>
      </c>
      <c r="AI120" s="15" t="str">
        <f ca="1">IF(Format_SP2_v3!AI119&lt;&gt;"", Format_SP2_v3!AI119, "")</f>
        <v/>
      </c>
      <c r="AJ120" s="15" t="str">
        <f ca="1">IF(Format_SP2_v3!AJ119&lt;&gt;"", Format_SP2_v3!AJ119, "")</f>
        <v/>
      </c>
      <c r="AK120" s="15" t="str">
        <f ca="1">IF(Format_SP2_v3!AK119&lt;&gt;"", Format_SP2_v3!AK119, "")</f>
        <v/>
      </c>
      <c r="AL120" s="15" t="str">
        <f ca="1">IF(Format_SP2_v3!AL119&lt;&gt;"", Format_SP2_v3!AL119, "")</f>
        <v/>
      </c>
      <c r="AM120" s="15" t="str">
        <f ca="1">IF(Format_SP2_v3!AM119&lt;&gt;"", Format_SP2_v3!AM119, "")</f>
        <v/>
      </c>
      <c r="AN120" t="str">
        <f ca="1">IF(Format_SP2_v3!AN119&lt;&gt;"", Format_SP2_v3!AN119, "")</f>
        <v/>
      </c>
    </row>
    <row r="121" spans="1:40" ht="16">
      <c r="A121" s="16" t="str">
        <f ca="1">IF(ROW()=4, Format_SP2_v3!A120, IF(ROW()&gt;MAX(Format_SP2_v3!$BC:$BC)+1, INDIRECT("Format_SP3_v2!" &amp; ADDRESS(ROW()-MAX(Format_SP2_v3!$BC:$BC)-1, COLUMN(), 4)), ""))</f>
        <v/>
      </c>
      <c r="B121" s="15" t="str">
        <f ca="1">IF(ROW()&gt;MAX(Format_SP2_v3!$BC:$BC)+1, INDIRECT("Format_SP3_v2!" &amp; ADDRESS(ROW()-MAX(Format_SP2_v3!$BC:$BC)-1, COLUMN(), 4)), "")</f>
        <v/>
      </c>
      <c r="C121" s="15" t="str">
        <f ca="1">IF(Format_SP2_v3!C120&lt;&gt;"", Format_SP2_v3!C120, "")</f>
        <v/>
      </c>
      <c r="D121" s="15" t="str">
        <f ca="1">IF(Format_SP2_v3!D120&lt;&gt;"", Format_SP2_v3!D120, "")</f>
        <v/>
      </c>
      <c r="E121" s="15" t="str">
        <f ca="1">IF(Format_SP2_v3!E120&lt;&gt;"", Format_SP2_v3!E120, "")</f>
        <v/>
      </c>
      <c r="F121" s="15" t="str">
        <f ca="1">IF(Format_SP2_v3!F120&lt;&gt;"", Format_SP2_v3!F120, "")</f>
        <v/>
      </c>
      <c r="G121" s="15" t="str">
        <f ca="1">IF(Format_SP2_v3!G120&lt;&gt;"", Format_SP2_v3!G120, "")</f>
        <v/>
      </c>
      <c r="H121" s="15" t="str">
        <f ca="1">IF(Format_SP2_v3!H120&lt;&gt;"", Format_SP2_v3!H120, "")</f>
        <v/>
      </c>
      <c r="I121" s="15" t="str">
        <f ca="1">IF(Format_SP2_v3!I120&lt;&gt;"", Format_SP2_v3!I120, "")</f>
        <v/>
      </c>
      <c r="J121" s="15" t="str">
        <f ca="1">IF(Format_SP2_v3!J120&lt;&gt;"", Format_SP2_v3!J120, "")</f>
        <v/>
      </c>
      <c r="K121" s="15" t="str">
        <f ca="1">IF(Format_SP2_v3!K120&lt;&gt;"", Format_SP2_v3!K120, "")</f>
        <v/>
      </c>
      <c r="L121" s="15" t="str">
        <f ca="1">IF(Format_SP2_v3!L120&lt;&gt;"", Format_SP2_v3!L120, "")</f>
        <v/>
      </c>
      <c r="M121" s="15" t="str">
        <f ca="1">IF(Format_SP2_v3!M120&lt;&gt;"", Format_SP2_v3!M120, "")</f>
        <v/>
      </c>
      <c r="N121" s="15" t="str">
        <f ca="1">IF(Format_SP2_v3!N120&lt;&gt;"", Format_SP2_v3!N120, "")</f>
        <v/>
      </c>
      <c r="O121" s="15" t="str">
        <f ca="1">IF(Format_SP2_v3!O120&lt;&gt;"", Format_SP2_v3!O120, "")</f>
        <v/>
      </c>
      <c r="P121" s="15" t="str">
        <f ca="1">IF(Format_SP2_v3!P120&lt;&gt;"", Format_SP2_v3!P120, "")</f>
        <v/>
      </c>
      <c r="Q121" s="15" t="str">
        <f ca="1">IF(Format_SP2_v3!Q120&lt;&gt;"", Format_SP2_v3!Q120, "")</f>
        <v/>
      </c>
      <c r="R121" s="15" t="str">
        <f ca="1">IF(Format_SP2_v3!R120&lt;&gt;"", Format_SP2_v3!R120, "")</f>
        <v/>
      </c>
      <c r="S121" s="15" t="str">
        <f ca="1">IF(Format_SP2_v3!S120&lt;&gt;"", Format_SP2_v3!S120, "")</f>
        <v/>
      </c>
      <c r="T121" s="15" t="str">
        <f ca="1">IF(Format_SP2_v3!T120&lt;&gt;"", Format_SP2_v3!T120, "")</f>
        <v/>
      </c>
      <c r="U121" s="15" t="str">
        <f ca="1">IF(Format_SP2_v3!U120&lt;&gt;"", Format_SP2_v3!U120, "")</f>
        <v/>
      </c>
      <c r="V121" s="15" t="str">
        <f ca="1">IF(Format_SP2_v3!V120&lt;&gt;"", Format_SP2_v3!V120, "")</f>
        <v/>
      </c>
      <c r="W121" s="15" t="str">
        <f ca="1">IF(Format_SP2_v3!W120&lt;&gt;"", Format_SP2_v3!W120, "")</f>
        <v/>
      </c>
      <c r="X121" s="15" t="str">
        <f ca="1">IF(Format_SP2_v3!X120&lt;&gt;"", Format_SP2_v3!X120, "")</f>
        <v/>
      </c>
      <c r="Y121" s="15" t="str">
        <f ca="1">IF(Format_SP2_v3!Y120&lt;&gt;"", Format_SP2_v3!Y120, "")</f>
        <v/>
      </c>
      <c r="Z121" s="15" t="str">
        <f ca="1">IF(Format_SP2_v3!Z120&lt;&gt;"", Format_SP2_v3!Z120, "")</f>
        <v/>
      </c>
      <c r="AA121" s="15" t="str">
        <f ca="1">IF(Format_SP2_v3!AA120&lt;&gt;"", Format_SP2_v3!AA120, "")</f>
        <v/>
      </c>
      <c r="AB121" s="15" t="str">
        <f ca="1">IF(Format_SP2_v3!AB120&lt;&gt;"", Format_SP2_v3!AB120, "")</f>
        <v/>
      </c>
      <c r="AC121" s="15" t="str">
        <f ca="1">IF(Format_SP2_v3!AC120&lt;&gt;"", Format_SP2_v3!AC120, "")</f>
        <v/>
      </c>
      <c r="AD121" s="15" t="str">
        <f ca="1">IF(Format_SP2_v3!AD120&lt;&gt;"", Format_SP2_v3!AD120, "")</f>
        <v/>
      </c>
      <c r="AE121" s="15" t="str">
        <f ca="1">IF(Format_SP2_v3!AE120&lt;&gt;"", Format_SP2_v3!AE120, "")</f>
        <v/>
      </c>
      <c r="AF121" s="15" t="str">
        <f ca="1">IF(Format_SP2_v3!AF120&lt;&gt;"", Format_SP2_v3!AF120, "")</f>
        <v/>
      </c>
      <c r="AG121" s="15" t="str">
        <f ca="1">IF(Format_SP2_v3!AG120&lt;&gt;"", Format_SP2_v3!AG120, "")</f>
        <v/>
      </c>
      <c r="AH121" s="15" t="str">
        <f ca="1">IF(Format_SP2_v3!AH120&lt;&gt;"", Format_SP2_v3!AH120, "")</f>
        <v/>
      </c>
      <c r="AI121" s="15" t="str">
        <f ca="1">IF(Format_SP2_v3!AI120&lt;&gt;"", Format_SP2_v3!AI120, "")</f>
        <v/>
      </c>
      <c r="AJ121" s="15" t="str">
        <f ca="1">IF(Format_SP2_v3!AJ120&lt;&gt;"", Format_SP2_v3!AJ120, "")</f>
        <v/>
      </c>
      <c r="AK121" s="15" t="str">
        <f ca="1">IF(Format_SP2_v3!AK120&lt;&gt;"", Format_SP2_v3!AK120, "")</f>
        <v/>
      </c>
      <c r="AL121" s="15" t="str">
        <f ca="1">IF(Format_SP2_v3!AL120&lt;&gt;"", Format_SP2_v3!AL120, "")</f>
        <v/>
      </c>
      <c r="AM121" s="15" t="str">
        <f ca="1">IF(Format_SP2_v3!AM120&lt;&gt;"", Format_SP2_v3!AM120, "")</f>
        <v/>
      </c>
      <c r="AN121" t="str">
        <f ca="1">IF(Format_SP2_v3!AN120&lt;&gt;"", Format_SP2_v3!AN120, "")</f>
        <v/>
      </c>
    </row>
    <row r="122" spans="1:40" ht="16">
      <c r="A122" s="16" t="str">
        <f ca="1">IF(ROW()=4, Format_SP2_v3!A121, IF(ROW()&gt;MAX(Format_SP2_v3!$BC:$BC)+1, INDIRECT("Format_SP3_v2!" &amp; ADDRESS(ROW()-MAX(Format_SP2_v3!$BC:$BC)-1, COLUMN(), 4)), ""))</f>
        <v/>
      </c>
      <c r="B122" s="15" t="str">
        <f ca="1">IF(ROW()&gt;MAX(Format_SP2_v3!$BC:$BC)+1, INDIRECT("Format_SP3_v2!" &amp; ADDRESS(ROW()-MAX(Format_SP2_v3!$BC:$BC)-1, COLUMN(), 4)), "")</f>
        <v/>
      </c>
      <c r="C122" s="15" t="str">
        <f ca="1">IF(Format_SP2_v3!C121&lt;&gt;"", Format_SP2_v3!C121, "")</f>
        <v/>
      </c>
      <c r="D122" s="15" t="str">
        <f ca="1">IF(Format_SP2_v3!D121&lt;&gt;"", Format_SP2_v3!D121, "")</f>
        <v/>
      </c>
      <c r="E122" s="15" t="str">
        <f ca="1">IF(Format_SP2_v3!E121&lt;&gt;"", Format_SP2_v3!E121, "")</f>
        <v/>
      </c>
      <c r="F122" s="15" t="str">
        <f ca="1">IF(Format_SP2_v3!F121&lt;&gt;"", Format_SP2_v3!F121, "")</f>
        <v/>
      </c>
      <c r="G122" s="15" t="str">
        <f ca="1">IF(Format_SP2_v3!G121&lt;&gt;"", Format_SP2_v3!G121, "")</f>
        <v/>
      </c>
      <c r="H122" s="15" t="str">
        <f ca="1">IF(Format_SP2_v3!H121&lt;&gt;"", Format_SP2_v3!H121, "")</f>
        <v/>
      </c>
      <c r="I122" s="15" t="str">
        <f ca="1">IF(Format_SP2_v3!I121&lt;&gt;"", Format_SP2_v3!I121, "")</f>
        <v/>
      </c>
      <c r="J122" s="15" t="str">
        <f ca="1">IF(Format_SP2_v3!J121&lt;&gt;"", Format_SP2_v3!J121, "")</f>
        <v/>
      </c>
      <c r="K122" s="15" t="str">
        <f ca="1">IF(Format_SP2_v3!K121&lt;&gt;"", Format_SP2_v3!K121, "")</f>
        <v/>
      </c>
      <c r="L122" s="15" t="str">
        <f ca="1">IF(Format_SP2_v3!L121&lt;&gt;"", Format_SP2_v3!L121, "")</f>
        <v/>
      </c>
      <c r="M122" s="15" t="str">
        <f ca="1">IF(Format_SP2_v3!M121&lt;&gt;"", Format_SP2_v3!M121, "")</f>
        <v/>
      </c>
      <c r="N122" s="15" t="str">
        <f ca="1">IF(Format_SP2_v3!N121&lt;&gt;"", Format_SP2_v3!N121, "")</f>
        <v/>
      </c>
      <c r="O122" s="15" t="str">
        <f ca="1">IF(Format_SP2_v3!O121&lt;&gt;"", Format_SP2_v3!O121, "")</f>
        <v/>
      </c>
      <c r="P122" s="15" t="str">
        <f ca="1">IF(Format_SP2_v3!P121&lt;&gt;"", Format_SP2_v3!P121, "")</f>
        <v/>
      </c>
      <c r="Q122" s="15" t="str">
        <f ca="1">IF(Format_SP2_v3!Q121&lt;&gt;"", Format_SP2_v3!Q121, "")</f>
        <v/>
      </c>
      <c r="R122" s="15" t="str">
        <f ca="1">IF(Format_SP2_v3!R121&lt;&gt;"", Format_SP2_v3!R121, "")</f>
        <v/>
      </c>
      <c r="S122" s="15" t="str">
        <f ca="1">IF(Format_SP2_v3!S121&lt;&gt;"", Format_SP2_v3!S121, "")</f>
        <v/>
      </c>
      <c r="T122" s="15" t="str">
        <f ca="1">IF(Format_SP2_v3!T121&lt;&gt;"", Format_SP2_v3!T121, "")</f>
        <v/>
      </c>
      <c r="U122" s="15" t="str">
        <f ca="1">IF(Format_SP2_v3!U121&lt;&gt;"", Format_SP2_v3!U121, "")</f>
        <v/>
      </c>
      <c r="V122" s="15" t="str">
        <f ca="1">IF(Format_SP2_v3!V121&lt;&gt;"", Format_SP2_v3!V121, "")</f>
        <v/>
      </c>
      <c r="W122" s="15" t="str">
        <f ca="1">IF(Format_SP2_v3!W121&lt;&gt;"", Format_SP2_v3!W121, "")</f>
        <v/>
      </c>
      <c r="X122" s="15" t="str">
        <f ca="1">IF(Format_SP2_v3!X121&lt;&gt;"", Format_SP2_v3!X121, "")</f>
        <v/>
      </c>
      <c r="Y122" s="15" t="str">
        <f ca="1">IF(Format_SP2_v3!Y121&lt;&gt;"", Format_SP2_v3!Y121, "")</f>
        <v/>
      </c>
      <c r="Z122" s="15" t="str">
        <f ca="1">IF(Format_SP2_v3!Z121&lt;&gt;"", Format_SP2_v3!Z121, "")</f>
        <v/>
      </c>
      <c r="AA122" s="15" t="str">
        <f ca="1">IF(Format_SP2_v3!AA121&lt;&gt;"", Format_SP2_v3!AA121, "")</f>
        <v/>
      </c>
      <c r="AB122" s="15" t="str">
        <f ca="1">IF(Format_SP2_v3!AB121&lt;&gt;"", Format_SP2_v3!AB121, "")</f>
        <v/>
      </c>
      <c r="AC122" s="15" t="str">
        <f ca="1">IF(Format_SP2_v3!AC121&lt;&gt;"", Format_SP2_v3!AC121, "")</f>
        <v/>
      </c>
      <c r="AD122" s="15" t="str">
        <f ca="1">IF(Format_SP2_v3!AD121&lt;&gt;"", Format_SP2_v3!AD121, "")</f>
        <v/>
      </c>
      <c r="AE122" s="15" t="str">
        <f ca="1">IF(Format_SP2_v3!AE121&lt;&gt;"", Format_SP2_v3!AE121, "")</f>
        <v/>
      </c>
      <c r="AF122" s="15" t="str">
        <f ca="1">IF(Format_SP2_v3!AF121&lt;&gt;"", Format_SP2_v3!AF121, "")</f>
        <v/>
      </c>
      <c r="AG122" s="15" t="str">
        <f ca="1">IF(Format_SP2_v3!AG121&lt;&gt;"", Format_SP2_v3!AG121, "")</f>
        <v/>
      </c>
      <c r="AH122" s="15" t="str">
        <f ca="1">IF(Format_SP2_v3!AH121&lt;&gt;"", Format_SP2_v3!AH121, "")</f>
        <v/>
      </c>
      <c r="AI122" s="15" t="str">
        <f ca="1">IF(Format_SP2_v3!AI121&lt;&gt;"", Format_SP2_v3!AI121, "")</f>
        <v/>
      </c>
      <c r="AJ122" s="15" t="str">
        <f ca="1">IF(Format_SP2_v3!AJ121&lt;&gt;"", Format_SP2_v3!AJ121, "")</f>
        <v/>
      </c>
      <c r="AK122" s="15" t="str">
        <f ca="1">IF(Format_SP2_v3!AK121&lt;&gt;"", Format_SP2_v3!AK121, "")</f>
        <v/>
      </c>
      <c r="AL122" s="15" t="str">
        <f ca="1">IF(Format_SP2_v3!AL121&lt;&gt;"", Format_SP2_v3!AL121, "")</f>
        <v/>
      </c>
      <c r="AM122" s="15" t="str">
        <f ca="1">IF(Format_SP2_v3!AM121&lt;&gt;"", Format_SP2_v3!AM121, "")</f>
        <v/>
      </c>
      <c r="AN122" t="str">
        <f ca="1">IF(Format_SP2_v3!AN121&lt;&gt;"", Format_SP2_v3!AN121, "")</f>
        <v/>
      </c>
    </row>
    <row r="123" spans="1:40" ht="16">
      <c r="A123" s="16" t="str">
        <f ca="1">IF(ROW()=4, Format_SP2_v3!A122, IF(ROW()&gt;MAX(Format_SP2_v3!$BC:$BC)+1, INDIRECT("Format_SP3_v2!" &amp; ADDRESS(ROW()-MAX(Format_SP2_v3!$BC:$BC)-1, COLUMN(), 4)), ""))</f>
        <v/>
      </c>
      <c r="B123" s="15" t="str">
        <f ca="1">IF(ROW()&gt;MAX(Format_SP2_v3!$BC:$BC)+1, INDIRECT("Format_SP3_v2!" &amp; ADDRESS(ROW()-MAX(Format_SP2_v3!$BC:$BC)-1, COLUMN(), 4)), "")</f>
        <v/>
      </c>
      <c r="C123" s="15" t="str">
        <f ca="1">IF(Format_SP2_v3!C122&lt;&gt;"", Format_SP2_v3!C122, "")</f>
        <v/>
      </c>
      <c r="D123" s="15" t="str">
        <f ca="1">IF(Format_SP2_v3!D122&lt;&gt;"", Format_SP2_v3!D122, "")</f>
        <v/>
      </c>
      <c r="E123" s="15" t="str">
        <f ca="1">IF(Format_SP2_v3!E122&lt;&gt;"", Format_SP2_v3!E122, "")</f>
        <v/>
      </c>
      <c r="F123" s="15" t="str">
        <f ca="1">IF(Format_SP2_v3!F122&lt;&gt;"", Format_SP2_v3!F122, "")</f>
        <v/>
      </c>
      <c r="G123" s="15" t="str">
        <f ca="1">IF(Format_SP2_v3!G122&lt;&gt;"", Format_SP2_v3!G122, "")</f>
        <v/>
      </c>
      <c r="H123" s="15" t="str">
        <f ca="1">IF(Format_SP2_v3!H122&lt;&gt;"", Format_SP2_v3!H122, "")</f>
        <v/>
      </c>
      <c r="I123" s="15" t="str">
        <f ca="1">IF(Format_SP2_v3!I122&lt;&gt;"", Format_SP2_v3!I122, "")</f>
        <v/>
      </c>
      <c r="J123" s="15" t="str">
        <f ca="1">IF(Format_SP2_v3!J122&lt;&gt;"", Format_SP2_v3!J122, "")</f>
        <v/>
      </c>
      <c r="K123" s="15" t="str">
        <f ca="1">IF(Format_SP2_v3!K122&lt;&gt;"", Format_SP2_v3!K122, "")</f>
        <v/>
      </c>
      <c r="L123" s="15" t="str">
        <f ca="1">IF(Format_SP2_v3!L122&lt;&gt;"", Format_SP2_v3!L122, "")</f>
        <v/>
      </c>
      <c r="M123" s="15" t="str">
        <f ca="1">IF(Format_SP2_v3!M122&lt;&gt;"", Format_SP2_v3!M122, "")</f>
        <v/>
      </c>
      <c r="N123" s="15" t="str">
        <f ca="1">IF(Format_SP2_v3!N122&lt;&gt;"", Format_SP2_v3!N122, "")</f>
        <v/>
      </c>
      <c r="O123" s="15" t="str">
        <f ca="1">IF(Format_SP2_v3!O122&lt;&gt;"", Format_SP2_v3!O122, "")</f>
        <v/>
      </c>
      <c r="P123" s="15" t="str">
        <f ca="1">IF(Format_SP2_v3!P122&lt;&gt;"", Format_SP2_v3!P122, "")</f>
        <v/>
      </c>
      <c r="Q123" s="15" t="str">
        <f ca="1">IF(Format_SP2_v3!Q122&lt;&gt;"", Format_SP2_v3!Q122, "")</f>
        <v/>
      </c>
      <c r="R123" s="15" t="str">
        <f ca="1">IF(Format_SP2_v3!R122&lt;&gt;"", Format_SP2_v3!R122, "")</f>
        <v/>
      </c>
      <c r="S123" s="15" t="str">
        <f ca="1">IF(Format_SP2_v3!S122&lt;&gt;"", Format_SP2_v3!S122, "")</f>
        <v/>
      </c>
      <c r="T123" s="15" t="str">
        <f ca="1">IF(Format_SP2_v3!T122&lt;&gt;"", Format_SP2_v3!T122, "")</f>
        <v/>
      </c>
      <c r="U123" s="15" t="str">
        <f ca="1">IF(Format_SP2_v3!U122&lt;&gt;"", Format_SP2_v3!U122, "")</f>
        <v/>
      </c>
      <c r="V123" s="15" t="str">
        <f ca="1">IF(Format_SP2_v3!V122&lt;&gt;"", Format_SP2_v3!V122, "")</f>
        <v/>
      </c>
      <c r="W123" s="15" t="str">
        <f ca="1">IF(Format_SP2_v3!W122&lt;&gt;"", Format_SP2_v3!W122, "")</f>
        <v/>
      </c>
      <c r="X123" s="15" t="str">
        <f ca="1">IF(Format_SP2_v3!X122&lt;&gt;"", Format_SP2_v3!X122, "")</f>
        <v/>
      </c>
      <c r="Y123" s="15" t="str">
        <f ca="1">IF(Format_SP2_v3!Y122&lt;&gt;"", Format_SP2_v3!Y122, "")</f>
        <v/>
      </c>
      <c r="Z123" s="15" t="str">
        <f ca="1">IF(Format_SP2_v3!Z122&lt;&gt;"", Format_SP2_v3!Z122, "")</f>
        <v/>
      </c>
      <c r="AA123" s="15" t="str">
        <f ca="1">IF(Format_SP2_v3!AA122&lt;&gt;"", Format_SP2_v3!AA122, "")</f>
        <v/>
      </c>
      <c r="AB123" s="15" t="str">
        <f ca="1">IF(Format_SP2_v3!AB122&lt;&gt;"", Format_SP2_v3!AB122, "")</f>
        <v/>
      </c>
      <c r="AC123" s="15" t="str">
        <f ca="1">IF(Format_SP2_v3!AC122&lt;&gt;"", Format_SP2_v3!AC122, "")</f>
        <v/>
      </c>
      <c r="AD123" s="15" t="str">
        <f ca="1">IF(Format_SP2_v3!AD122&lt;&gt;"", Format_SP2_v3!AD122, "")</f>
        <v/>
      </c>
      <c r="AE123" s="15" t="str">
        <f ca="1">IF(Format_SP2_v3!AE122&lt;&gt;"", Format_SP2_v3!AE122, "")</f>
        <v/>
      </c>
      <c r="AF123" s="15" t="str">
        <f ca="1">IF(Format_SP2_v3!AF122&lt;&gt;"", Format_SP2_v3!AF122, "")</f>
        <v/>
      </c>
      <c r="AG123" s="15" t="str">
        <f ca="1">IF(Format_SP2_v3!AG122&lt;&gt;"", Format_SP2_v3!AG122, "")</f>
        <v/>
      </c>
      <c r="AH123" s="15" t="str">
        <f ca="1">IF(Format_SP2_v3!AH122&lt;&gt;"", Format_SP2_v3!AH122, "")</f>
        <v/>
      </c>
      <c r="AI123" s="15" t="str">
        <f ca="1">IF(Format_SP2_v3!AI122&lt;&gt;"", Format_SP2_v3!AI122, "")</f>
        <v/>
      </c>
      <c r="AJ123" s="15" t="str">
        <f ca="1">IF(Format_SP2_v3!AJ122&lt;&gt;"", Format_SP2_v3!AJ122, "")</f>
        <v/>
      </c>
      <c r="AK123" s="15" t="str">
        <f ca="1">IF(Format_SP2_v3!AK122&lt;&gt;"", Format_SP2_v3!AK122, "")</f>
        <v/>
      </c>
      <c r="AL123" s="15" t="str">
        <f ca="1">IF(Format_SP2_v3!AL122&lt;&gt;"", Format_SP2_v3!AL122, "")</f>
        <v/>
      </c>
      <c r="AM123" s="15" t="str">
        <f ca="1">IF(Format_SP2_v3!AM122&lt;&gt;"", Format_SP2_v3!AM122, "")</f>
        <v/>
      </c>
      <c r="AN123" t="str">
        <f ca="1">IF(Format_SP2_v3!AN122&lt;&gt;"", Format_SP2_v3!AN122, "")</f>
        <v/>
      </c>
    </row>
    <row r="124" spans="1:40" ht="16">
      <c r="A124" s="16" t="str">
        <f ca="1">IF(ROW()=4, Format_SP2_v3!A123, IF(ROW()&gt;MAX(Format_SP2_v3!$BC:$BC)+1, INDIRECT("Format_SP3_v2!" &amp; ADDRESS(ROW()-MAX(Format_SP2_v3!$BC:$BC)-1, COLUMN(), 4)), ""))</f>
        <v/>
      </c>
      <c r="B124" s="15" t="str">
        <f ca="1">IF(ROW()&gt;MAX(Format_SP2_v3!$BC:$BC)+1, INDIRECT("Format_SP3_v2!" &amp; ADDRESS(ROW()-MAX(Format_SP2_v3!$BC:$BC)-1, COLUMN(), 4)), "")</f>
        <v/>
      </c>
      <c r="C124" s="15" t="str">
        <f ca="1">IF(Format_SP2_v3!C123&lt;&gt;"", Format_SP2_v3!C123, "")</f>
        <v/>
      </c>
      <c r="D124" s="15" t="str">
        <f ca="1">IF(Format_SP2_v3!D123&lt;&gt;"", Format_SP2_v3!D123, "")</f>
        <v/>
      </c>
      <c r="E124" s="15" t="str">
        <f ca="1">IF(Format_SP2_v3!E123&lt;&gt;"", Format_SP2_v3!E123, "")</f>
        <v/>
      </c>
      <c r="F124" s="15" t="str">
        <f ca="1">IF(Format_SP2_v3!F123&lt;&gt;"", Format_SP2_v3!F123, "")</f>
        <v/>
      </c>
      <c r="G124" s="15" t="str">
        <f ca="1">IF(Format_SP2_v3!G123&lt;&gt;"", Format_SP2_v3!G123, "")</f>
        <v/>
      </c>
      <c r="H124" s="15" t="str">
        <f ca="1">IF(Format_SP2_v3!H123&lt;&gt;"", Format_SP2_v3!H123, "")</f>
        <v/>
      </c>
      <c r="I124" s="15" t="str">
        <f ca="1">IF(Format_SP2_v3!I123&lt;&gt;"", Format_SP2_v3!I123, "")</f>
        <v/>
      </c>
      <c r="J124" s="15" t="str">
        <f ca="1">IF(Format_SP2_v3!J123&lt;&gt;"", Format_SP2_v3!J123, "")</f>
        <v/>
      </c>
      <c r="K124" s="15" t="str">
        <f ca="1">IF(Format_SP2_v3!K123&lt;&gt;"", Format_SP2_v3!K123, "")</f>
        <v/>
      </c>
      <c r="L124" s="15" t="str">
        <f ca="1">IF(Format_SP2_v3!L123&lt;&gt;"", Format_SP2_v3!L123, "")</f>
        <v/>
      </c>
      <c r="M124" s="15" t="str">
        <f ca="1">IF(Format_SP2_v3!M123&lt;&gt;"", Format_SP2_v3!M123, "")</f>
        <v/>
      </c>
      <c r="N124" s="15" t="str">
        <f ca="1">IF(Format_SP2_v3!N123&lt;&gt;"", Format_SP2_v3!N123, "")</f>
        <v/>
      </c>
      <c r="O124" s="15" t="str">
        <f ca="1">IF(Format_SP2_v3!O123&lt;&gt;"", Format_SP2_v3!O123, "")</f>
        <v/>
      </c>
      <c r="P124" s="15" t="str">
        <f ca="1">IF(Format_SP2_v3!P123&lt;&gt;"", Format_SP2_v3!P123, "")</f>
        <v/>
      </c>
      <c r="Q124" s="15" t="str">
        <f ca="1">IF(Format_SP2_v3!Q123&lt;&gt;"", Format_SP2_v3!Q123, "")</f>
        <v/>
      </c>
      <c r="R124" s="15" t="str">
        <f ca="1">IF(Format_SP2_v3!R123&lt;&gt;"", Format_SP2_v3!R123, "")</f>
        <v/>
      </c>
      <c r="S124" s="15" t="str">
        <f ca="1">IF(Format_SP2_v3!S123&lt;&gt;"", Format_SP2_v3!S123, "")</f>
        <v/>
      </c>
      <c r="T124" s="15" t="str">
        <f ca="1">IF(Format_SP2_v3!T123&lt;&gt;"", Format_SP2_v3!T123, "")</f>
        <v/>
      </c>
      <c r="U124" s="15" t="str">
        <f ca="1">IF(Format_SP2_v3!U123&lt;&gt;"", Format_SP2_v3!U123, "")</f>
        <v/>
      </c>
      <c r="V124" s="15" t="str">
        <f ca="1">IF(Format_SP2_v3!V123&lt;&gt;"", Format_SP2_v3!V123, "")</f>
        <v/>
      </c>
      <c r="W124" s="15" t="str">
        <f ca="1">IF(Format_SP2_v3!W123&lt;&gt;"", Format_SP2_v3!W123, "")</f>
        <v/>
      </c>
      <c r="X124" s="15" t="str">
        <f ca="1">IF(Format_SP2_v3!X123&lt;&gt;"", Format_SP2_v3!X123, "")</f>
        <v/>
      </c>
      <c r="Y124" s="15" t="str">
        <f ca="1">IF(Format_SP2_v3!Y123&lt;&gt;"", Format_SP2_v3!Y123, "")</f>
        <v/>
      </c>
      <c r="Z124" s="15" t="str">
        <f ca="1">IF(Format_SP2_v3!Z123&lt;&gt;"", Format_SP2_v3!Z123, "")</f>
        <v/>
      </c>
      <c r="AA124" s="15" t="str">
        <f ca="1">IF(Format_SP2_v3!AA123&lt;&gt;"", Format_SP2_v3!AA123, "")</f>
        <v/>
      </c>
      <c r="AB124" s="15" t="str">
        <f ca="1">IF(Format_SP2_v3!AB123&lt;&gt;"", Format_SP2_v3!AB123, "")</f>
        <v/>
      </c>
      <c r="AC124" s="15" t="str">
        <f ca="1">IF(Format_SP2_v3!AC123&lt;&gt;"", Format_SP2_v3!AC123, "")</f>
        <v/>
      </c>
      <c r="AD124" s="15" t="str">
        <f ca="1">IF(Format_SP2_v3!AD123&lt;&gt;"", Format_SP2_v3!AD123, "")</f>
        <v/>
      </c>
      <c r="AE124" s="15" t="str">
        <f ca="1">IF(Format_SP2_v3!AE123&lt;&gt;"", Format_SP2_v3!AE123, "")</f>
        <v/>
      </c>
      <c r="AF124" s="15" t="str">
        <f ca="1">IF(Format_SP2_v3!AF123&lt;&gt;"", Format_SP2_v3!AF123, "")</f>
        <v/>
      </c>
      <c r="AG124" s="15" t="str">
        <f ca="1">IF(Format_SP2_v3!AG123&lt;&gt;"", Format_SP2_v3!AG123, "")</f>
        <v/>
      </c>
      <c r="AH124" s="15" t="str">
        <f ca="1">IF(Format_SP2_v3!AH123&lt;&gt;"", Format_SP2_v3!AH123, "")</f>
        <v/>
      </c>
      <c r="AI124" s="15" t="str">
        <f ca="1">IF(Format_SP2_v3!AI123&lt;&gt;"", Format_SP2_v3!AI123, "")</f>
        <v/>
      </c>
      <c r="AJ124" s="15" t="str">
        <f ca="1">IF(Format_SP2_v3!AJ123&lt;&gt;"", Format_SP2_v3!AJ123, "")</f>
        <v/>
      </c>
      <c r="AK124" s="15" t="str">
        <f ca="1">IF(Format_SP2_v3!AK123&lt;&gt;"", Format_SP2_v3!AK123, "")</f>
        <v/>
      </c>
      <c r="AL124" s="15" t="str">
        <f ca="1">IF(Format_SP2_v3!AL123&lt;&gt;"", Format_SP2_v3!AL123, "")</f>
        <v/>
      </c>
      <c r="AM124" s="15" t="str">
        <f ca="1">IF(Format_SP2_v3!AM123&lt;&gt;"", Format_SP2_v3!AM123, "")</f>
        <v/>
      </c>
      <c r="AN124" t="str">
        <f ca="1">IF(Format_SP2_v3!AN123&lt;&gt;"", Format_SP2_v3!AN123, "")</f>
        <v/>
      </c>
    </row>
    <row r="125" spans="1:40" ht="16">
      <c r="A125" s="16" t="str">
        <f ca="1">IF(ROW()=4, Format_SP2_v3!A124, IF(ROW()&gt;MAX(Format_SP2_v3!$BC:$BC)+1, INDIRECT("Format_SP3_v2!" &amp; ADDRESS(ROW()-MAX(Format_SP2_v3!$BC:$BC)-1, COLUMN(), 4)), ""))</f>
        <v/>
      </c>
      <c r="B125" s="15" t="str">
        <f ca="1">IF(ROW()&gt;MAX(Format_SP2_v3!$BC:$BC)+1, INDIRECT("Format_SP3_v2!" &amp; ADDRESS(ROW()-MAX(Format_SP2_v3!$BC:$BC)-1, COLUMN(), 4)), "")</f>
        <v/>
      </c>
      <c r="C125" s="15" t="str">
        <f ca="1">IF(Format_SP2_v3!C124&lt;&gt;"", Format_SP2_v3!C124, "")</f>
        <v/>
      </c>
      <c r="D125" s="15" t="str">
        <f ca="1">IF(Format_SP2_v3!D124&lt;&gt;"", Format_SP2_v3!D124, "")</f>
        <v/>
      </c>
      <c r="E125" s="15" t="str">
        <f ca="1">IF(Format_SP2_v3!E124&lt;&gt;"", Format_SP2_v3!E124, "")</f>
        <v/>
      </c>
      <c r="F125" s="15" t="str">
        <f ca="1">IF(Format_SP2_v3!F124&lt;&gt;"", Format_SP2_v3!F124, "")</f>
        <v/>
      </c>
      <c r="G125" s="15" t="str">
        <f ca="1">IF(Format_SP2_v3!G124&lt;&gt;"", Format_SP2_v3!G124, "")</f>
        <v/>
      </c>
      <c r="H125" s="15" t="str">
        <f ca="1">IF(Format_SP2_v3!H124&lt;&gt;"", Format_SP2_v3!H124, "")</f>
        <v/>
      </c>
      <c r="I125" s="15" t="str">
        <f ca="1">IF(Format_SP2_v3!I124&lt;&gt;"", Format_SP2_v3!I124, "")</f>
        <v/>
      </c>
      <c r="J125" s="15" t="str">
        <f ca="1">IF(Format_SP2_v3!J124&lt;&gt;"", Format_SP2_v3!J124, "")</f>
        <v/>
      </c>
      <c r="K125" s="15" t="str">
        <f ca="1">IF(Format_SP2_v3!K124&lt;&gt;"", Format_SP2_v3!K124, "")</f>
        <v/>
      </c>
      <c r="L125" s="15" t="str">
        <f ca="1">IF(Format_SP2_v3!L124&lt;&gt;"", Format_SP2_v3!L124, "")</f>
        <v/>
      </c>
      <c r="M125" s="15" t="str">
        <f ca="1">IF(Format_SP2_v3!M124&lt;&gt;"", Format_SP2_v3!M124, "")</f>
        <v/>
      </c>
      <c r="N125" s="15" t="str">
        <f ca="1">IF(Format_SP2_v3!N124&lt;&gt;"", Format_SP2_v3!N124, "")</f>
        <v/>
      </c>
      <c r="O125" s="15" t="str">
        <f ca="1">IF(Format_SP2_v3!O124&lt;&gt;"", Format_SP2_v3!O124, "")</f>
        <v/>
      </c>
      <c r="P125" s="15" t="str">
        <f ca="1">IF(Format_SP2_v3!P124&lt;&gt;"", Format_SP2_v3!P124, "")</f>
        <v/>
      </c>
      <c r="Q125" s="15" t="str">
        <f ca="1">IF(Format_SP2_v3!Q124&lt;&gt;"", Format_SP2_v3!Q124, "")</f>
        <v/>
      </c>
      <c r="R125" s="15" t="str">
        <f ca="1">IF(Format_SP2_v3!R124&lt;&gt;"", Format_SP2_v3!R124, "")</f>
        <v/>
      </c>
      <c r="S125" s="15" t="str">
        <f ca="1">IF(Format_SP2_v3!S124&lt;&gt;"", Format_SP2_v3!S124, "")</f>
        <v/>
      </c>
      <c r="T125" s="15" t="str">
        <f ca="1">IF(Format_SP2_v3!T124&lt;&gt;"", Format_SP2_v3!T124, "")</f>
        <v/>
      </c>
      <c r="U125" s="15" t="str">
        <f ca="1">IF(Format_SP2_v3!U124&lt;&gt;"", Format_SP2_v3!U124, "")</f>
        <v/>
      </c>
      <c r="V125" s="15" t="str">
        <f ca="1">IF(Format_SP2_v3!V124&lt;&gt;"", Format_SP2_v3!V124, "")</f>
        <v/>
      </c>
      <c r="W125" s="15" t="str">
        <f ca="1">IF(Format_SP2_v3!W124&lt;&gt;"", Format_SP2_v3!W124, "")</f>
        <v/>
      </c>
      <c r="X125" s="15" t="str">
        <f ca="1">IF(Format_SP2_v3!X124&lt;&gt;"", Format_SP2_v3!X124, "")</f>
        <v/>
      </c>
      <c r="Y125" s="15" t="str">
        <f ca="1">IF(Format_SP2_v3!Y124&lt;&gt;"", Format_SP2_v3!Y124, "")</f>
        <v/>
      </c>
      <c r="Z125" s="15" t="str">
        <f ca="1">IF(Format_SP2_v3!Z124&lt;&gt;"", Format_SP2_v3!Z124, "")</f>
        <v/>
      </c>
      <c r="AA125" s="15" t="str">
        <f ca="1">IF(Format_SP2_v3!AA124&lt;&gt;"", Format_SP2_v3!AA124, "")</f>
        <v/>
      </c>
      <c r="AB125" s="15" t="str">
        <f ca="1">IF(Format_SP2_v3!AB124&lt;&gt;"", Format_SP2_v3!AB124, "")</f>
        <v/>
      </c>
      <c r="AC125" s="15" t="str">
        <f ca="1">IF(Format_SP2_v3!AC124&lt;&gt;"", Format_SP2_v3!AC124, "")</f>
        <v/>
      </c>
      <c r="AD125" s="15" t="str">
        <f ca="1">IF(Format_SP2_v3!AD124&lt;&gt;"", Format_SP2_v3!AD124, "")</f>
        <v/>
      </c>
      <c r="AE125" s="15" t="str">
        <f ca="1">IF(Format_SP2_v3!AE124&lt;&gt;"", Format_SP2_v3!AE124, "")</f>
        <v/>
      </c>
      <c r="AF125" s="15" t="str">
        <f ca="1">IF(Format_SP2_v3!AF124&lt;&gt;"", Format_SP2_v3!AF124, "")</f>
        <v/>
      </c>
      <c r="AG125" s="15" t="str">
        <f ca="1">IF(Format_SP2_v3!AG124&lt;&gt;"", Format_SP2_v3!AG124, "")</f>
        <v/>
      </c>
      <c r="AH125" s="15" t="str">
        <f ca="1">IF(Format_SP2_v3!AH124&lt;&gt;"", Format_SP2_v3!AH124, "")</f>
        <v/>
      </c>
      <c r="AI125" s="15" t="str">
        <f ca="1">IF(Format_SP2_v3!AI124&lt;&gt;"", Format_SP2_v3!AI124, "")</f>
        <v/>
      </c>
      <c r="AJ125" s="15" t="str">
        <f ca="1">IF(Format_SP2_v3!AJ124&lt;&gt;"", Format_SP2_v3!AJ124, "")</f>
        <v/>
      </c>
      <c r="AK125" s="15" t="str">
        <f ca="1">IF(Format_SP2_v3!AK124&lt;&gt;"", Format_SP2_v3!AK124, "")</f>
        <v/>
      </c>
      <c r="AL125" s="15" t="str">
        <f ca="1">IF(Format_SP2_v3!AL124&lt;&gt;"", Format_SP2_v3!AL124, "")</f>
        <v/>
      </c>
      <c r="AM125" s="15" t="str">
        <f ca="1">IF(Format_SP2_v3!AM124&lt;&gt;"", Format_SP2_v3!AM124, "")</f>
        <v/>
      </c>
      <c r="AN125" t="str">
        <f ca="1">IF(Format_SP2_v3!AN124&lt;&gt;"", Format_SP2_v3!AN124, "")</f>
        <v/>
      </c>
    </row>
    <row r="126" spans="1:40" ht="16">
      <c r="A126" s="16" t="str">
        <f ca="1">IF(ROW()=4, Format_SP2_v3!A125, IF(ROW()&gt;MAX(Format_SP2_v3!$BC:$BC)+1, INDIRECT("Format_SP3_v2!" &amp; ADDRESS(ROW()-MAX(Format_SP2_v3!$BC:$BC)-1, COLUMN(), 4)), ""))</f>
        <v/>
      </c>
      <c r="B126" s="15" t="str">
        <f ca="1">IF(ROW()&gt;MAX(Format_SP2_v3!$BC:$BC)+1, INDIRECT("Format_SP3_v2!" &amp; ADDRESS(ROW()-MAX(Format_SP2_v3!$BC:$BC)-1, COLUMN(), 4)), "")</f>
        <v/>
      </c>
      <c r="C126" s="15" t="str">
        <f ca="1">IF(Format_SP2_v3!C125&lt;&gt;"", Format_SP2_v3!C125, "")</f>
        <v/>
      </c>
      <c r="D126" s="15" t="str">
        <f ca="1">IF(Format_SP2_v3!D125&lt;&gt;"", Format_SP2_v3!D125, "")</f>
        <v/>
      </c>
      <c r="E126" s="15" t="str">
        <f ca="1">IF(Format_SP2_v3!E125&lt;&gt;"", Format_SP2_v3!E125, "")</f>
        <v/>
      </c>
      <c r="F126" s="15" t="str">
        <f ca="1">IF(Format_SP2_v3!F125&lt;&gt;"", Format_SP2_v3!F125, "")</f>
        <v/>
      </c>
      <c r="G126" s="15" t="str">
        <f ca="1">IF(Format_SP2_v3!G125&lt;&gt;"", Format_SP2_v3!G125, "")</f>
        <v/>
      </c>
      <c r="H126" s="15" t="str">
        <f ca="1">IF(Format_SP2_v3!H125&lt;&gt;"", Format_SP2_v3!H125, "")</f>
        <v/>
      </c>
      <c r="I126" s="15" t="str">
        <f ca="1">IF(Format_SP2_v3!I125&lt;&gt;"", Format_SP2_v3!I125, "")</f>
        <v/>
      </c>
      <c r="J126" s="15" t="str">
        <f ca="1">IF(Format_SP2_v3!J125&lt;&gt;"", Format_SP2_v3!J125, "")</f>
        <v/>
      </c>
      <c r="K126" s="15" t="str">
        <f ca="1">IF(Format_SP2_v3!K125&lt;&gt;"", Format_SP2_v3!K125, "")</f>
        <v/>
      </c>
      <c r="L126" s="15" t="str">
        <f ca="1">IF(Format_SP2_v3!L125&lt;&gt;"", Format_SP2_v3!L125, "")</f>
        <v/>
      </c>
      <c r="M126" s="15" t="str">
        <f ca="1">IF(Format_SP2_v3!M125&lt;&gt;"", Format_SP2_v3!M125, "")</f>
        <v/>
      </c>
      <c r="N126" s="15" t="str">
        <f ca="1">IF(Format_SP2_v3!N125&lt;&gt;"", Format_SP2_v3!N125, "")</f>
        <v/>
      </c>
      <c r="O126" s="15" t="str">
        <f ca="1">IF(Format_SP2_v3!O125&lt;&gt;"", Format_SP2_v3!O125, "")</f>
        <v/>
      </c>
      <c r="P126" s="15" t="str">
        <f ca="1">IF(Format_SP2_v3!P125&lt;&gt;"", Format_SP2_v3!P125, "")</f>
        <v/>
      </c>
      <c r="Q126" s="15" t="str">
        <f ca="1">IF(Format_SP2_v3!Q125&lt;&gt;"", Format_SP2_v3!Q125, "")</f>
        <v/>
      </c>
      <c r="R126" s="15" t="str">
        <f ca="1">IF(Format_SP2_v3!R125&lt;&gt;"", Format_SP2_v3!R125, "")</f>
        <v/>
      </c>
      <c r="S126" s="15" t="str">
        <f ca="1">IF(Format_SP2_v3!S125&lt;&gt;"", Format_SP2_v3!S125, "")</f>
        <v/>
      </c>
      <c r="T126" s="15" t="str">
        <f ca="1">IF(Format_SP2_v3!T125&lt;&gt;"", Format_SP2_v3!T125, "")</f>
        <v/>
      </c>
      <c r="U126" s="15" t="str">
        <f ca="1">IF(Format_SP2_v3!U125&lt;&gt;"", Format_SP2_v3!U125, "")</f>
        <v/>
      </c>
      <c r="V126" s="15" t="str">
        <f ca="1">IF(Format_SP2_v3!V125&lt;&gt;"", Format_SP2_v3!V125, "")</f>
        <v/>
      </c>
      <c r="W126" s="15" t="str">
        <f ca="1">IF(Format_SP2_v3!W125&lt;&gt;"", Format_SP2_v3!W125, "")</f>
        <v/>
      </c>
      <c r="X126" s="15" t="str">
        <f ca="1">IF(Format_SP2_v3!X125&lt;&gt;"", Format_SP2_v3!X125, "")</f>
        <v/>
      </c>
      <c r="Y126" s="15" t="str">
        <f ca="1">IF(Format_SP2_v3!Y125&lt;&gt;"", Format_SP2_v3!Y125, "")</f>
        <v/>
      </c>
      <c r="Z126" s="15" t="str">
        <f ca="1">IF(Format_SP2_v3!Z125&lt;&gt;"", Format_SP2_v3!Z125, "")</f>
        <v/>
      </c>
      <c r="AA126" s="15" t="str">
        <f ca="1">IF(Format_SP2_v3!AA125&lt;&gt;"", Format_SP2_v3!AA125, "")</f>
        <v/>
      </c>
      <c r="AB126" s="15" t="str">
        <f ca="1">IF(Format_SP2_v3!AB125&lt;&gt;"", Format_SP2_v3!AB125, "")</f>
        <v/>
      </c>
      <c r="AC126" s="15" t="str">
        <f ca="1">IF(Format_SP2_v3!AC125&lt;&gt;"", Format_SP2_v3!AC125, "")</f>
        <v/>
      </c>
      <c r="AD126" s="15" t="str">
        <f ca="1">IF(Format_SP2_v3!AD125&lt;&gt;"", Format_SP2_v3!AD125, "")</f>
        <v/>
      </c>
      <c r="AE126" s="15" t="str">
        <f ca="1">IF(Format_SP2_v3!AE125&lt;&gt;"", Format_SP2_v3!AE125, "")</f>
        <v/>
      </c>
      <c r="AF126" s="15" t="str">
        <f ca="1">IF(Format_SP2_v3!AF125&lt;&gt;"", Format_SP2_v3!AF125, "")</f>
        <v/>
      </c>
      <c r="AG126" s="15" t="str">
        <f ca="1">IF(Format_SP2_v3!AG125&lt;&gt;"", Format_SP2_v3!AG125, "")</f>
        <v/>
      </c>
      <c r="AH126" s="15" t="str">
        <f ca="1">IF(Format_SP2_v3!AH125&lt;&gt;"", Format_SP2_v3!AH125, "")</f>
        <v/>
      </c>
      <c r="AI126" s="15" t="str">
        <f ca="1">IF(Format_SP2_v3!AI125&lt;&gt;"", Format_SP2_v3!AI125, "")</f>
        <v/>
      </c>
      <c r="AJ126" s="15" t="str">
        <f ca="1">IF(Format_SP2_v3!AJ125&lt;&gt;"", Format_SP2_v3!AJ125, "")</f>
        <v/>
      </c>
      <c r="AK126" s="15" t="str">
        <f ca="1">IF(Format_SP2_v3!AK125&lt;&gt;"", Format_SP2_v3!AK125, "")</f>
        <v/>
      </c>
      <c r="AL126" s="15" t="str">
        <f ca="1">IF(Format_SP2_v3!AL125&lt;&gt;"", Format_SP2_v3!AL125, "")</f>
        <v/>
      </c>
      <c r="AM126" s="15" t="str">
        <f ca="1">IF(Format_SP2_v3!AM125&lt;&gt;"", Format_SP2_v3!AM125, "")</f>
        <v/>
      </c>
      <c r="AN126" t="str">
        <f ca="1">IF(Format_SP2_v3!AN125&lt;&gt;"", Format_SP2_v3!AN125, "")</f>
        <v/>
      </c>
    </row>
    <row r="127" spans="1:40" ht="16">
      <c r="A127" s="16" t="str">
        <f ca="1">IF(ROW()=4, Format_SP2_v3!A126, IF(ROW()&gt;MAX(Format_SP2_v3!$BC:$BC)+1, INDIRECT("Format_SP3_v2!" &amp; ADDRESS(ROW()-MAX(Format_SP2_v3!$BC:$BC)-1, COLUMN(), 4)), ""))</f>
        <v/>
      </c>
      <c r="B127" s="15" t="str">
        <f ca="1">IF(ROW()&gt;MAX(Format_SP2_v3!$BC:$BC)+1, INDIRECT("Format_SP3_v2!" &amp; ADDRESS(ROW()-MAX(Format_SP2_v3!$BC:$BC)-1, COLUMN(), 4)), "")</f>
        <v/>
      </c>
      <c r="C127" s="15" t="str">
        <f ca="1">IF(Format_SP2_v3!C126&lt;&gt;"", Format_SP2_v3!C126, "")</f>
        <v/>
      </c>
      <c r="D127" s="15" t="str">
        <f ca="1">IF(Format_SP2_v3!D126&lt;&gt;"", Format_SP2_v3!D126, "")</f>
        <v/>
      </c>
      <c r="E127" s="15" t="str">
        <f ca="1">IF(Format_SP2_v3!E126&lt;&gt;"", Format_SP2_v3!E126, "")</f>
        <v/>
      </c>
      <c r="F127" s="15" t="str">
        <f ca="1">IF(Format_SP2_v3!F126&lt;&gt;"", Format_SP2_v3!F126, "")</f>
        <v/>
      </c>
      <c r="G127" s="15" t="str">
        <f ca="1">IF(Format_SP2_v3!G126&lt;&gt;"", Format_SP2_v3!G126, "")</f>
        <v/>
      </c>
      <c r="H127" s="15" t="str">
        <f ca="1">IF(Format_SP2_v3!H126&lt;&gt;"", Format_SP2_v3!H126, "")</f>
        <v/>
      </c>
      <c r="I127" s="15" t="str">
        <f ca="1">IF(Format_SP2_v3!I126&lt;&gt;"", Format_SP2_v3!I126, "")</f>
        <v/>
      </c>
      <c r="J127" s="15" t="str">
        <f ca="1">IF(Format_SP2_v3!J126&lt;&gt;"", Format_SP2_v3!J126, "")</f>
        <v/>
      </c>
      <c r="K127" s="15" t="str">
        <f ca="1">IF(Format_SP2_v3!K126&lt;&gt;"", Format_SP2_v3!K126, "")</f>
        <v/>
      </c>
      <c r="L127" s="15" t="str">
        <f ca="1">IF(Format_SP2_v3!L126&lt;&gt;"", Format_SP2_v3!L126, "")</f>
        <v/>
      </c>
      <c r="M127" s="15" t="str">
        <f ca="1">IF(Format_SP2_v3!M126&lt;&gt;"", Format_SP2_v3!M126, "")</f>
        <v/>
      </c>
      <c r="N127" s="15" t="str">
        <f ca="1">IF(Format_SP2_v3!N126&lt;&gt;"", Format_SP2_v3!N126, "")</f>
        <v/>
      </c>
      <c r="O127" s="15" t="str">
        <f ca="1">IF(Format_SP2_v3!O126&lt;&gt;"", Format_SP2_v3!O126, "")</f>
        <v/>
      </c>
      <c r="P127" s="15" t="str">
        <f ca="1">IF(Format_SP2_v3!P126&lt;&gt;"", Format_SP2_v3!P126, "")</f>
        <v/>
      </c>
      <c r="Q127" s="15" t="str">
        <f ca="1">IF(Format_SP2_v3!Q126&lt;&gt;"", Format_SP2_v3!Q126, "")</f>
        <v/>
      </c>
      <c r="R127" s="15" t="str">
        <f ca="1">IF(Format_SP2_v3!R126&lt;&gt;"", Format_SP2_v3!R126, "")</f>
        <v/>
      </c>
      <c r="S127" s="15" t="str">
        <f ca="1">IF(Format_SP2_v3!S126&lt;&gt;"", Format_SP2_v3!S126, "")</f>
        <v/>
      </c>
      <c r="T127" s="15" t="str">
        <f ca="1">IF(Format_SP2_v3!T126&lt;&gt;"", Format_SP2_v3!T126, "")</f>
        <v/>
      </c>
      <c r="U127" s="15" t="str">
        <f ca="1">IF(Format_SP2_v3!U126&lt;&gt;"", Format_SP2_v3!U126, "")</f>
        <v/>
      </c>
      <c r="V127" s="15" t="str">
        <f ca="1">IF(Format_SP2_v3!V126&lt;&gt;"", Format_SP2_v3!V126, "")</f>
        <v/>
      </c>
      <c r="W127" s="15" t="str">
        <f ca="1">IF(Format_SP2_v3!W126&lt;&gt;"", Format_SP2_v3!W126, "")</f>
        <v/>
      </c>
      <c r="X127" s="15" t="str">
        <f ca="1">IF(Format_SP2_v3!X126&lt;&gt;"", Format_SP2_v3!X126, "")</f>
        <v/>
      </c>
      <c r="Y127" s="15" t="str">
        <f ca="1">IF(Format_SP2_v3!Y126&lt;&gt;"", Format_SP2_v3!Y126, "")</f>
        <v/>
      </c>
      <c r="Z127" s="15" t="str">
        <f ca="1">IF(Format_SP2_v3!Z126&lt;&gt;"", Format_SP2_v3!Z126, "")</f>
        <v/>
      </c>
      <c r="AA127" s="15" t="str">
        <f ca="1">IF(Format_SP2_v3!AA126&lt;&gt;"", Format_SP2_v3!AA126, "")</f>
        <v/>
      </c>
      <c r="AB127" s="15" t="str">
        <f ca="1">IF(Format_SP2_v3!AB126&lt;&gt;"", Format_SP2_v3!AB126, "")</f>
        <v/>
      </c>
      <c r="AC127" s="15" t="str">
        <f ca="1">IF(Format_SP2_v3!AC126&lt;&gt;"", Format_SP2_v3!AC126, "")</f>
        <v/>
      </c>
      <c r="AD127" s="15" t="str">
        <f ca="1">IF(Format_SP2_v3!AD126&lt;&gt;"", Format_SP2_v3!AD126, "")</f>
        <v/>
      </c>
      <c r="AE127" s="15" t="str">
        <f ca="1">IF(Format_SP2_v3!AE126&lt;&gt;"", Format_SP2_v3!AE126, "")</f>
        <v/>
      </c>
      <c r="AF127" s="15" t="str">
        <f ca="1">IF(Format_SP2_v3!AF126&lt;&gt;"", Format_SP2_v3!AF126, "")</f>
        <v/>
      </c>
      <c r="AG127" s="15" t="str">
        <f ca="1">IF(Format_SP2_v3!AG126&lt;&gt;"", Format_SP2_v3!AG126, "")</f>
        <v/>
      </c>
      <c r="AH127" s="15" t="str">
        <f ca="1">IF(Format_SP2_v3!AH126&lt;&gt;"", Format_SP2_v3!AH126, "")</f>
        <v/>
      </c>
      <c r="AI127" s="15" t="str">
        <f ca="1">IF(Format_SP2_v3!AI126&lt;&gt;"", Format_SP2_v3!AI126, "")</f>
        <v/>
      </c>
      <c r="AJ127" s="15" t="str">
        <f ca="1">IF(Format_SP2_v3!AJ126&lt;&gt;"", Format_SP2_v3!AJ126, "")</f>
        <v/>
      </c>
      <c r="AK127" s="15" t="str">
        <f ca="1">IF(Format_SP2_v3!AK126&lt;&gt;"", Format_SP2_v3!AK126, "")</f>
        <v/>
      </c>
      <c r="AL127" s="15" t="str">
        <f ca="1">IF(Format_SP2_v3!AL126&lt;&gt;"", Format_SP2_v3!AL126, "")</f>
        <v/>
      </c>
      <c r="AM127" s="15" t="str">
        <f ca="1">IF(Format_SP2_v3!AM126&lt;&gt;"", Format_SP2_v3!AM126, "")</f>
        <v/>
      </c>
      <c r="AN127" t="str">
        <f ca="1">IF(Format_SP2_v3!AN126&lt;&gt;"", Format_SP2_v3!AN126, "")</f>
        <v/>
      </c>
    </row>
    <row r="128" spans="1:40" ht="16">
      <c r="A128" s="16" t="str">
        <f ca="1">IF(ROW()=4, Format_SP2_v3!A127, IF(ROW()&gt;MAX(Format_SP2_v3!$BC:$BC)+1, INDIRECT("Format_SP3_v2!" &amp; ADDRESS(ROW()-MAX(Format_SP2_v3!$BC:$BC)-1, COLUMN(), 4)), ""))</f>
        <v/>
      </c>
      <c r="B128" s="15" t="str">
        <f ca="1">IF(ROW()&gt;MAX(Format_SP2_v3!$BC:$BC)+1, INDIRECT("Format_SP3_v2!" &amp; ADDRESS(ROW()-MAX(Format_SP2_v3!$BC:$BC)-1, COLUMN(), 4)), "")</f>
        <v/>
      </c>
      <c r="C128" s="15" t="str">
        <f ca="1">IF(Format_SP2_v3!C127&lt;&gt;"", Format_SP2_v3!C127, "")</f>
        <v/>
      </c>
      <c r="D128" s="15" t="str">
        <f ca="1">IF(Format_SP2_v3!D127&lt;&gt;"", Format_SP2_v3!D127, "")</f>
        <v/>
      </c>
      <c r="E128" s="15" t="str">
        <f ca="1">IF(Format_SP2_v3!E127&lt;&gt;"", Format_SP2_v3!E127, "")</f>
        <v/>
      </c>
      <c r="F128" s="15" t="str">
        <f ca="1">IF(Format_SP2_v3!F127&lt;&gt;"", Format_SP2_v3!F127, "")</f>
        <v/>
      </c>
      <c r="G128" s="15" t="str">
        <f ca="1">IF(Format_SP2_v3!G127&lt;&gt;"", Format_SP2_v3!G127, "")</f>
        <v/>
      </c>
      <c r="H128" s="15" t="str">
        <f ca="1">IF(Format_SP2_v3!H127&lt;&gt;"", Format_SP2_v3!H127, "")</f>
        <v/>
      </c>
      <c r="I128" s="15" t="str">
        <f ca="1">IF(Format_SP2_v3!I127&lt;&gt;"", Format_SP2_v3!I127, "")</f>
        <v/>
      </c>
      <c r="J128" s="15" t="str">
        <f ca="1">IF(Format_SP2_v3!J127&lt;&gt;"", Format_SP2_v3!J127, "")</f>
        <v/>
      </c>
      <c r="K128" s="15" t="str">
        <f ca="1">IF(Format_SP2_v3!K127&lt;&gt;"", Format_SP2_v3!K127, "")</f>
        <v/>
      </c>
      <c r="L128" s="15" t="str">
        <f ca="1">IF(Format_SP2_v3!L127&lt;&gt;"", Format_SP2_v3!L127, "")</f>
        <v/>
      </c>
      <c r="M128" s="15" t="str">
        <f ca="1">IF(Format_SP2_v3!M127&lt;&gt;"", Format_SP2_v3!M127, "")</f>
        <v/>
      </c>
      <c r="N128" s="15" t="str">
        <f ca="1">IF(Format_SP2_v3!N127&lt;&gt;"", Format_SP2_v3!N127, "")</f>
        <v/>
      </c>
      <c r="O128" s="15" t="str">
        <f ca="1">IF(Format_SP2_v3!O127&lt;&gt;"", Format_SP2_v3!O127, "")</f>
        <v/>
      </c>
      <c r="P128" s="15" t="str">
        <f ca="1">IF(Format_SP2_v3!P127&lt;&gt;"", Format_SP2_v3!P127, "")</f>
        <v/>
      </c>
      <c r="Q128" s="15" t="str">
        <f ca="1">IF(Format_SP2_v3!Q127&lt;&gt;"", Format_SP2_v3!Q127, "")</f>
        <v/>
      </c>
      <c r="R128" s="15" t="str">
        <f ca="1">IF(Format_SP2_v3!R127&lt;&gt;"", Format_SP2_v3!R127, "")</f>
        <v/>
      </c>
      <c r="S128" s="15" t="str">
        <f ca="1">IF(Format_SP2_v3!S127&lt;&gt;"", Format_SP2_v3!S127, "")</f>
        <v/>
      </c>
      <c r="T128" s="15" t="str">
        <f ca="1">IF(Format_SP2_v3!T127&lt;&gt;"", Format_SP2_v3!T127, "")</f>
        <v/>
      </c>
      <c r="U128" s="15" t="str">
        <f ca="1">IF(Format_SP2_v3!U127&lt;&gt;"", Format_SP2_v3!U127, "")</f>
        <v/>
      </c>
      <c r="V128" s="15" t="str">
        <f ca="1">IF(Format_SP2_v3!V127&lt;&gt;"", Format_SP2_v3!V127, "")</f>
        <v/>
      </c>
      <c r="W128" s="15" t="str">
        <f ca="1">IF(Format_SP2_v3!W127&lt;&gt;"", Format_SP2_v3!W127, "")</f>
        <v/>
      </c>
      <c r="X128" s="15" t="str">
        <f ca="1">IF(Format_SP2_v3!X127&lt;&gt;"", Format_SP2_v3!X127, "")</f>
        <v/>
      </c>
      <c r="Y128" s="15" t="str">
        <f ca="1">IF(Format_SP2_v3!Y127&lt;&gt;"", Format_SP2_v3!Y127, "")</f>
        <v/>
      </c>
      <c r="Z128" s="15" t="str">
        <f ca="1">IF(Format_SP2_v3!Z127&lt;&gt;"", Format_SP2_v3!Z127, "")</f>
        <v/>
      </c>
      <c r="AA128" s="15" t="str">
        <f ca="1">IF(Format_SP2_v3!AA127&lt;&gt;"", Format_SP2_v3!AA127, "")</f>
        <v/>
      </c>
      <c r="AB128" s="15" t="str">
        <f ca="1">IF(Format_SP2_v3!AB127&lt;&gt;"", Format_SP2_v3!AB127, "")</f>
        <v/>
      </c>
      <c r="AC128" s="15" t="str">
        <f ca="1">IF(Format_SP2_v3!AC127&lt;&gt;"", Format_SP2_v3!AC127, "")</f>
        <v/>
      </c>
      <c r="AD128" s="15" t="str">
        <f ca="1">IF(Format_SP2_v3!AD127&lt;&gt;"", Format_SP2_v3!AD127, "")</f>
        <v/>
      </c>
      <c r="AE128" s="15" t="str">
        <f ca="1">IF(Format_SP2_v3!AE127&lt;&gt;"", Format_SP2_v3!AE127, "")</f>
        <v/>
      </c>
      <c r="AF128" s="15" t="str">
        <f ca="1">IF(Format_SP2_v3!AF127&lt;&gt;"", Format_SP2_v3!AF127, "")</f>
        <v/>
      </c>
      <c r="AG128" s="15" t="str">
        <f ca="1">IF(Format_SP2_v3!AG127&lt;&gt;"", Format_SP2_v3!AG127, "")</f>
        <v/>
      </c>
      <c r="AH128" s="15" t="str">
        <f ca="1">IF(Format_SP2_v3!AH127&lt;&gt;"", Format_SP2_v3!AH127, "")</f>
        <v/>
      </c>
      <c r="AI128" s="15" t="str">
        <f ca="1">IF(Format_SP2_v3!AI127&lt;&gt;"", Format_SP2_v3!AI127, "")</f>
        <v/>
      </c>
      <c r="AJ128" s="15" t="str">
        <f ca="1">IF(Format_SP2_v3!AJ127&lt;&gt;"", Format_SP2_v3!AJ127, "")</f>
        <v/>
      </c>
      <c r="AK128" s="15" t="str">
        <f ca="1">IF(Format_SP2_v3!AK127&lt;&gt;"", Format_SP2_v3!AK127, "")</f>
        <v/>
      </c>
      <c r="AL128" s="15" t="str">
        <f ca="1">IF(Format_SP2_v3!AL127&lt;&gt;"", Format_SP2_v3!AL127, "")</f>
        <v/>
      </c>
      <c r="AM128" s="15" t="str">
        <f ca="1">IF(Format_SP2_v3!AM127&lt;&gt;"", Format_SP2_v3!AM127, "")</f>
        <v/>
      </c>
      <c r="AN128" t="str">
        <f ca="1">IF(Format_SP2_v3!AN127&lt;&gt;"", Format_SP2_v3!AN127, "")</f>
        <v/>
      </c>
    </row>
    <row r="129" spans="1:40" ht="16">
      <c r="A129" s="16" t="str">
        <f ca="1">IF(ROW()=4, Format_SP2_v3!A128, IF(ROW()&gt;MAX(Format_SP2_v3!$BC:$BC)+1, INDIRECT("Format_SP3_v2!" &amp; ADDRESS(ROW()-MAX(Format_SP2_v3!$BC:$BC)-1, COLUMN(), 4)), ""))</f>
        <v/>
      </c>
      <c r="B129" s="15" t="str">
        <f ca="1">IF(ROW()&gt;MAX(Format_SP2_v3!$BC:$BC)+1, INDIRECT("Format_SP3_v2!" &amp; ADDRESS(ROW()-MAX(Format_SP2_v3!$BC:$BC)-1, COLUMN(), 4)), "")</f>
        <v/>
      </c>
      <c r="C129" s="15" t="str">
        <f ca="1">IF(Format_SP2_v3!C128&lt;&gt;"", Format_SP2_v3!C128, "")</f>
        <v/>
      </c>
      <c r="D129" s="15" t="str">
        <f ca="1">IF(Format_SP2_v3!D128&lt;&gt;"", Format_SP2_v3!D128, "")</f>
        <v/>
      </c>
      <c r="E129" s="15" t="str">
        <f ca="1">IF(Format_SP2_v3!E128&lt;&gt;"", Format_SP2_v3!E128, "")</f>
        <v/>
      </c>
      <c r="F129" s="15" t="str">
        <f ca="1">IF(Format_SP2_v3!F128&lt;&gt;"", Format_SP2_v3!F128, "")</f>
        <v/>
      </c>
      <c r="G129" s="15" t="str">
        <f ca="1">IF(Format_SP2_v3!G128&lt;&gt;"", Format_SP2_v3!G128, "")</f>
        <v/>
      </c>
      <c r="H129" s="15" t="str">
        <f ca="1">IF(Format_SP2_v3!H128&lt;&gt;"", Format_SP2_v3!H128, "")</f>
        <v/>
      </c>
      <c r="I129" s="15" t="str">
        <f ca="1">IF(Format_SP2_v3!I128&lt;&gt;"", Format_SP2_v3!I128, "")</f>
        <v/>
      </c>
      <c r="J129" s="15" t="str">
        <f ca="1">IF(Format_SP2_v3!J128&lt;&gt;"", Format_SP2_v3!J128, "")</f>
        <v/>
      </c>
      <c r="K129" s="15" t="str">
        <f ca="1">IF(Format_SP2_v3!K128&lt;&gt;"", Format_SP2_v3!K128, "")</f>
        <v/>
      </c>
      <c r="L129" s="15" t="str">
        <f ca="1">IF(Format_SP2_v3!L128&lt;&gt;"", Format_SP2_v3!L128, "")</f>
        <v/>
      </c>
      <c r="M129" s="15" t="str">
        <f ca="1">IF(Format_SP2_v3!M128&lt;&gt;"", Format_SP2_v3!M128, "")</f>
        <v/>
      </c>
      <c r="N129" s="15" t="str">
        <f ca="1">IF(Format_SP2_v3!N128&lt;&gt;"", Format_SP2_v3!N128, "")</f>
        <v/>
      </c>
      <c r="O129" s="15" t="str">
        <f ca="1">IF(Format_SP2_v3!O128&lt;&gt;"", Format_SP2_v3!O128, "")</f>
        <v/>
      </c>
      <c r="P129" s="15" t="str">
        <f ca="1">IF(Format_SP2_v3!P128&lt;&gt;"", Format_SP2_v3!P128, "")</f>
        <v/>
      </c>
      <c r="Q129" s="15" t="str">
        <f ca="1">IF(Format_SP2_v3!Q128&lt;&gt;"", Format_SP2_v3!Q128, "")</f>
        <v/>
      </c>
      <c r="R129" s="15" t="str">
        <f ca="1">IF(Format_SP2_v3!R128&lt;&gt;"", Format_SP2_v3!R128, "")</f>
        <v/>
      </c>
      <c r="S129" s="15" t="str">
        <f ca="1">IF(Format_SP2_v3!S128&lt;&gt;"", Format_SP2_v3!S128, "")</f>
        <v/>
      </c>
      <c r="T129" s="15" t="str">
        <f ca="1">IF(Format_SP2_v3!T128&lt;&gt;"", Format_SP2_v3!T128, "")</f>
        <v/>
      </c>
      <c r="U129" s="15" t="str">
        <f ca="1">IF(Format_SP2_v3!U128&lt;&gt;"", Format_SP2_v3!U128, "")</f>
        <v/>
      </c>
      <c r="V129" s="15" t="str">
        <f ca="1">IF(Format_SP2_v3!V128&lt;&gt;"", Format_SP2_v3!V128, "")</f>
        <v/>
      </c>
      <c r="W129" s="15" t="str">
        <f ca="1">IF(Format_SP2_v3!W128&lt;&gt;"", Format_SP2_v3!W128, "")</f>
        <v/>
      </c>
      <c r="X129" s="15" t="str">
        <f ca="1">IF(Format_SP2_v3!X128&lt;&gt;"", Format_SP2_v3!X128, "")</f>
        <v/>
      </c>
      <c r="Y129" s="15" t="str">
        <f ca="1">IF(Format_SP2_v3!Y128&lt;&gt;"", Format_SP2_v3!Y128, "")</f>
        <v/>
      </c>
      <c r="Z129" s="15" t="str">
        <f ca="1">IF(Format_SP2_v3!Z128&lt;&gt;"", Format_SP2_v3!Z128, "")</f>
        <v/>
      </c>
      <c r="AA129" s="15" t="str">
        <f ca="1">IF(Format_SP2_v3!AA128&lt;&gt;"", Format_SP2_v3!AA128, "")</f>
        <v/>
      </c>
      <c r="AB129" s="15" t="str">
        <f ca="1">IF(Format_SP2_v3!AB128&lt;&gt;"", Format_SP2_v3!AB128, "")</f>
        <v/>
      </c>
      <c r="AC129" s="15" t="str">
        <f ca="1">IF(Format_SP2_v3!AC128&lt;&gt;"", Format_SP2_v3!AC128, "")</f>
        <v/>
      </c>
      <c r="AD129" s="15" t="str">
        <f ca="1">IF(Format_SP2_v3!AD128&lt;&gt;"", Format_SP2_v3!AD128, "")</f>
        <v/>
      </c>
      <c r="AE129" s="15" t="str">
        <f ca="1">IF(Format_SP2_v3!AE128&lt;&gt;"", Format_SP2_v3!AE128, "")</f>
        <v/>
      </c>
      <c r="AF129" s="15" t="str">
        <f ca="1">IF(Format_SP2_v3!AF128&lt;&gt;"", Format_SP2_v3!AF128, "")</f>
        <v/>
      </c>
      <c r="AG129" s="15" t="str">
        <f ca="1">IF(Format_SP2_v3!AG128&lt;&gt;"", Format_SP2_v3!AG128, "")</f>
        <v/>
      </c>
      <c r="AH129" s="15" t="str">
        <f ca="1">IF(Format_SP2_v3!AH128&lt;&gt;"", Format_SP2_v3!AH128, "")</f>
        <v/>
      </c>
      <c r="AI129" s="15" t="str">
        <f ca="1">IF(Format_SP2_v3!AI128&lt;&gt;"", Format_SP2_v3!AI128, "")</f>
        <v/>
      </c>
      <c r="AJ129" s="15" t="str">
        <f ca="1">IF(Format_SP2_v3!AJ128&lt;&gt;"", Format_SP2_v3!AJ128, "")</f>
        <v/>
      </c>
      <c r="AK129" s="15" t="str">
        <f ca="1">IF(Format_SP2_v3!AK128&lt;&gt;"", Format_SP2_v3!AK128, "")</f>
        <v/>
      </c>
      <c r="AL129" s="15" t="str">
        <f ca="1">IF(Format_SP2_v3!AL128&lt;&gt;"", Format_SP2_v3!AL128, "")</f>
        <v/>
      </c>
      <c r="AM129" s="15" t="str">
        <f ca="1">IF(Format_SP2_v3!AM128&lt;&gt;"", Format_SP2_v3!AM128, "")</f>
        <v/>
      </c>
      <c r="AN129" t="str">
        <f ca="1">IF(Format_SP2_v3!AN128&lt;&gt;"", Format_SP2_v3!AN128, "")</f>
        <v/>
      </c>
    </row>
    <row r="130" spans="1:40" ht="16">
      <c r="A130" s="16" t="str">
        <f ca="1">IF(ROW()=4, Format_SP2_v3!A129, IF(ROW()&gt;MAX(Format_SP2_v3!$BC:$BC)+1, INDIRECT("Format_SP3_v2!" &amp; ADDRESS(ROW()-MAX(Format_SP2_v3!$BC:$BC)-1, COLUMN(), 4)), ""))</f>
        <v/>
      </c>
      <c r="B130" s="15" t="str">
        <f ca="1">IF(ROW()&gt;MAX(Format_SP2_v3!$BC:$BC)+1, INDIRECT("Format_SP3_v2!" &amp; ADDRESS(ROW()-MAX(Format_SP2_v3!$BC:$BC)-1, COLUMN(), 4)), "")</f>
        <v/>
      </c>
      <c r="C130" s="15" t="str">
        <f ca="1">IF(Format_SP2_v3!C129&lt;&gt;"", Format_SP2_v3!C129, "")</f>
        <v/>
      </c>
      <c r="D130" s="15" t="str">
        <f ca="1">IF(Format_SP2_v3!D129&lt;&gt;"", Format_SP2_v3!D129, "")</f>
        <v/>
      </c>
      <c r="E130" s="15" t="str">
        <f ca="1">IF(Format_SP2_v3!E129&lt;&gt;"", Format_SP2_v3!E129, "")</f>
        <v/>
      </c>
      <c r="F130" s="15" t="str">
        <f ca="1">IF(Format_SP2_v3!F129&lt;&gt;"", Format_SP2_v3!F129, "")</f>
        <v/>
      </c>
      <c r="G130" s="15" t="str">
        <f ca="1">IF(Format_SP2_v3!G129&lt;&gt;"", Format_SP2_v3!G129, "")</f>
        <v/>
      </c>
      <c r="H130" s="15" t="str">
        <f ca="1">IF(Format_SP2_v3!H129&lt;&gt;"", Format_SP2_v3!H129, "")</f>
        <v/>
      </c>
      <c r="I130" s="15" t="str">
        <f ca="1">IF(Format_SP2_v3!I129&lt;&gt;"", Format_SP2_v3!I129, "")</f>
        <v/>
      </c>
      <c r="J130" s="15" t="str">
        <f ca="1">IF(Format_SP2_v3!J129&lt;&gt;"", Format_SP2_v3!J129, "")</f>
        <v/>
      </c>
      <c r="K130" s="15" t="str">
        <f ca="1">IF(Format_SP2_v3!K129&lt;&gt;"", Format_SP2_v3!K129, "")</f>
        <v/>
      </c>
      <c r="L130" s="15" t="str">
        <f ca="1">IF(Format_SP2_v3!L129&lt;&gt;"", Format_SP2_v3!L129, "")</f>
        <v/>
      </c>
      <c r="M130" s="15" t="str">
        <f ca="1">IF(Format_SP2_v3!M129&lt;&gt;"", Format_SP2_v3!M129, "")</f>
        <v/>
      </c>
      <c r="N130" s="15" t="str">
        <f ca="1">IF(Format_SP2_v3!N129&lt;&gt;"", Format_SP2_v3!N129, "")</f>
        <v/>
      </c>
      <c r="O130" s="15" t="str">
        <f ca="1">IF(Format_SP2_v3!O129&lt;&gt;"", Format_SP2_v3!O129, "")</f>
        <v/>
      </c>
      <c r="P130" s="15" t="str">
        <f ca="1">IF(Format_SP2_v3!P129&lt;&gt;"", Format_SP2_v3!P129, "")</f>
        <v/>
      </c>
      <c r="Q130" s="15" t="str">
        <f ca="1">IF(Format_SP2_v3!Q129&lt;&gt;"", Format_SP2_v3!Q129, "")</f>
        <v/>
      </c>
      <c r="R130" s="15" t="str">
        <f ca="1">IF(Format_SP2_v3!R129&lt;&gt;"", Format_SP2_v3!R129, "")</f>
        <v/>
      </c>
      <c r="S130" s="15" t="str">
        <f ca="1">IF(Format_SP2_v3!S129&lt;&gt;"", Format_SP2_v3!S129, "")</f>
        <v/>
      </c>
      <c r="T130" s="15" t="str">
        <f ca="1">IF(Format_SP2_v3!T129&lt;&gt;"", Format_SP2_v3!T129, "")</f>
        <v/>
      </c>
      <c r="U130" s="15" t="str">
        <f ca="1">IF(Format_SP2_v3!U129&lt;&gt;"", Format_SP2_v3!U129, "")</f>
        <v/>
      </c>
      <c r="V130" s="15" t="str">
        <f ca="1">IF(Format_SP2_v3!V129&lt;&gt;"", Format_SP2_v3!V129, "")</f>
        <v/>
      </c>
      <c r="W130" s="15" t="str">
        <f ca="1">IF(Format_SP2_v3!W129&lt;&gt;"", Format_SP2_v3!W129, "")</f>
        <v/>
      </c>
      <c r="X130" s="15" t="str">
        <f ca="1">IF(Format_SP2_v3!X129&lt;&gt;"", Format_SP2_v3!X129, "")</f>
        <v/>
      </c>
      <c r="Y130" s="15" t="str">
        <f ca="1">IF(Format_SP2_v3!Y129&lt;&gt;"", Format_SP2_v3!Y129, "")</f>
        <v/>
      </c>
      <c r="Z130" s="15" t="str">
        <f ca="1">IF(Format_SP2_v3!Z129&lt;&gt;"", Format_SP2_v3!Z129, "")</f>
        <v/>
      </c>
      <c r="AA130" s="15" t="str">
        <f ca="1">IF(Format_SP2_v3!AA129&lt;&gt;"", Format_SP2_v3!AA129, "")</f>
        <v/>
      </c>
      <c r="AB130" s="15" t="str">
        <f ca="1">IF(Format_SP2_v3!AB129&lt;&gt;"", Format_SP2_v3!AB129, "")</f>
        <v/>
      </c>
      <c r="AC130" s="15" t="str">
        <f ca="1">IF(Format_SP2_v3!AC129&lt;&gt;"", Format_SP2_v3!AC129, "")</f>
        <v/>
      </c>
      <c r="AD130" s="15" t="str">
        <f ca="1">IF(Format_SP2_v3!AD129&lt;&gt;"", Format_SP2_v3!AD129, "")</f>
        <v/>
      </c>
      <c r="AE130" s="15" t="str">
        <f ca="1">IF(Format_SP2_v3!AE129&lt;&gt;"", Format_SP2_v3!AE129, "")</f>
        <v/>
      </c>
      <c r="AF130" s="15" t="str">
        <f ca="1">IF(Format_SP2_v3!AF129&lt;&gt;"", Format_SP2_v3!AF129, "")</f>
        <v/>
      </c>
      <c r="AG130" s="15" t="str">
        <f ca="1">IF(Format_SP2_v3!AG129&lt;&gt;"", Format_SP2_v3!AG129, "")</f>
        <v/>
      </c>
      <c r="AH130" s="15" t="str">
        <f ca="1">IF(Format_SP2_v3!AH129&lt;&gt;"", Format_SP2_v3!AH129, "")</f>
        <v/>
      </c>
      <c r="AI130" s="15" t="str">
        <f ca="1">IF(Format_SP2_v3!AI129&lt;&gt;"", Format_SP2_v3!AI129, "")</f>
        <v/>
      </c>
      <c r="AJ130" s="15" t="str">
        <f ca="1">IF(Format_SP2_v3!AJ129&lt;&gt;"", Format_SP2_v3!AJ129, "")</f>
        <v/>
      </c>
      <c r="AK130" s="15" t="str">
        <f ca="1">IF(Format_SP2_v3!AK129&lt;&gt;"", Format_SP2_v3!AK129, "")</f>
        <v/>
      </c>
      <c r="AL130" s="15" t="str">
        <f ca="1">IF(Format_SP2_v3!AL129&lt;&gt;"", Format_SP2_v3!AL129, "")</f>
        <v/>
      </c>
      <c r="AM130" s="15" t="str">
        <f ca="1">IF(Format_SP2_v3!AM129&lt;&gt;"", Format_SP2_v3!AM129, "")</f>
        <v/>
      </c>
      <c r="AN130" t="str">
        <f ca="1">IF(Format_SP2_v3!AN129&lt;&gt;"", Format_SP2_v3!AN129, "")</f>
        <v/>
      </c>
    </row>
    <row r="131" spans="1:40" ht="16">
      <c r="A131" s="16" t="str">
        <f ca="1">IF(ROW()=4, Format_SP2_v3!A130, IF(ROW()&gt;MAX(Format_SP2_v3!$BC:$BC)+1, INDIRECT("Format_SP3_v2!" &amp; ADDRESS(ROW()-MAX(Format_SP2_v3!$BC:$BC)-1, COLUMN(), 4)), ""))</f>
        <v/>
      </c>
      <c r="B131" s="15" t="str">
        <f ca="1">IF(ROW()&gt;MAX(Format_SP2_v3!$BC:$BC)+1, INDIRECT("Format_SP3_v2!" &amp; ADDRESS(ROW()-MAX(Format_SP2_v3!$BC:$BC)-1, COLUMN(), 4)), "")</f>
        <v/>
      </c>
      <c r="C131" s="15" t="str">
        <f ca="1">IF(Format_SP2_v3!C130&lt;&gt;"", Format_SP2_v3!C130, "")</f>
        <v/>
      </c>
      <c r="D131" s="15" t="str">
        <f ca="1">IF(Format_SP2_v3!D130&lt;&gt;"", Format_SP2_v3!D130, "")</f>
        <v/>
      </c>
      <c r="E131" s="15" t="str">
        <f ca="1">IF(Format_SP2_v3!E130&lt;&gt;"", Format_SP2_v3!E130, "")</f>
        <v/>
      </c>
      <c r="F131" s="15" t="str">
        <f ca="1">IF(Format_SP2_v3!F130&lt;&gt;"", Format_SP2_v3!F130, "")</f>
        <v/>
      </c>
      <c r="G131" s="15" t="str">
        <f ca="1">IF(Format_SP2_v3!G130&lt;&gt;"", Format_SP2_v3!G130, "")</f>
        <v/>
      </c>
      <c r="H131" s="15" t="str">
        <f ca="1">IF(Format_SP2_v3!H130&lt;&gt;"", Format_SP2_v3!H130, "")</f>
        <v/>
      </c>
      <c r="I131" s="15" t="str">
        <f ca="1">IF(Format_SP2_v3!I130&lt;&gt;"", Format_SP2_v3!I130, "")</f>
        <v/>
      </c>
      <c r="J131" s="15" t="str">
        <f ca="1">IF(Format_SP2_v3!J130&lt;&gt;"", Format_SP2_v3!J130, "")</f>
        <v/>
      </c>
      <c r="K131" s="15" t="str">
        <f ca="1">IF(Format_SP2_v3!K130&lt;&gt;"", Format_SP2_v3!K130, "")</f>
        <v/>
      </c>
      <c r="L131" s="15" t="str">
        <f ca="1">IF(Format_SP2_v3!L130&lt;&gt;"", Format_SP2_v3!L130, "")</f>
        <v/>
      </c>
      <c r="M131" s="15" t="str">
        <f ca="1">IF(Format_SP2_v3!M130&lt;&gt;"", Format_SP2_v3!M130, "")</f>
        <v/>
      </c>
      <c r="N131" s="15" t="str">
        <f ca="1">IF(Format_SP2_v3!N130&lt;&gt;"", Format_SP2_v3!N130, "")</f>
        <v/>
      </c>
      <c r="O131" s="15" t="str">
        <f ca="1">IF(Format_SP2_v3!O130&lt;&gt;"", Format_SP2_v3!O130, "")</f>
        <v/>
      </c>
      <c r="P131" s="15" t="str">
        <f ca="1">IF(Format_SP2_v3!P130&lt;&gt;"", Format_SP2_v3!P130, "")</f>
        <v/>
      </c>
      <c r="Q131" s="15" t="str">
        <f ca="1">IF(Format_SP2_v3!Q130&lt;&gt;"", Format_SP2_v3!Q130, "")</f>
        <v/>
      </c>
      <c r="R131" s="15" t="str">
        <f ca="1">IF(Format_SP2_v3!R130&lt;&gt;"", Format_SP2_v3!R130, "")</f>
        <v/>
      </c>
      <c r="S131" s="15" t="str">
        <f ca="1">IF(Format_SP2_v3!S130&lt;&gt;"", Format_SP2_v3!S130, "")</f>
        <v/>
      </c>
      <c r="T131" s="15" t="str">
        <f ca="1">IF(Format_SP2_v3!T130&lt;&gt;"", Format_SP2_v3!T130, "")</f>
        <v/>
      </c>
      <c r="U131" s="15" t="str">
        <f ca="1">IF(Format_SP2_v3!U130&lt;&gt;"", Format_SP2_v3!U130, "")</f>
        <v/>
      </c>
      <c r="V131" s="15" t="str">
        <f ca="1">IF(Format_SP2_v3!V130&lt;&gt;"", Format_SP2_v3!V130, "")</f>
        <v/>
      </c>
      <c r="W131" s="15" t="str">
        <f ca="1">IF(Format_SP2_v3!W130&lt;&gt;"", Format_SP2_v3!W130, "")</f>
        <v/>
      </c>
      <c r="X131" s="15" t="str">
        <f ca="1">IF(Format_SP2_v3!X130&lt;&gt;"", Format_SP2_v3!X130, "")</f>
        <v/>
      </c>
      <c r="Y131" s="15" t="str">
        <f ca="1">IF(Format_SP2_v3!Y130&lt;&gt;"", Format_SP2_v3!Y130, "")</f>
        <v/>
      </c>
      <c r="Z131" s="15" t="str">
        <f ca="1">IF(Format_SP2_v3!Z130&lt;&gt;"", Format_SP2_v3!Z130, "")</f>
        <v/>
      </c>
      <c r="AA131" s="15" t="str">
        <f ca="1">IF(Format_SP2_v3!AA130&lt;&gt;"", Format_SP2_v3!AA130, "")</f>
        <v/>
      </c>
      <c r="AB131" s="15" t="str">
        <f ca="1">IF(Format_SP2_v3!AB130&lt;&gt;"", Format_SP2_v3!AB130, "")</f>
        <v/>
      </c>
      <c r="AC131" s="15" t="str">
        <f ca="1">IF(Format_SP2_v3!AC130&lt;&gt;"", Format_SP2_v3!AC130, "")</f>
        <v/>
      </c>
      <c r="AD131" s="15" t="str">
        <f ca="1">IF(Format_SP2_v3!AD130&lt;&gt;"", Format_SP2_v3!AD130, "")</f>
        <v/>
      </c>
      <c r="AE131" s="15" t="str">
        <f ca="1">IF(Format_SP2_v3!AE130&lt;&gt;"", Format_SP2_v3!AE130, "")</f>
        <v/>
      </c>
      <c r="AF131" s="15" t="str">
        <f ca="1">IF(Format_SP2_v3!AF130&lt;&gt;"", Format_SP2_v3!AF130, "")</f>
        <v/>
      </c>
      <c r="AG131" s="15" t="str">
        <f ca="1">IF(Format_SP2_v3!AG130&lt;&gt;"", Format_SP2_v3!AG130, "")</f>
        <v/>
      </c>
      <c r="AH131" s="15" t="str">
        <f ca="1">IF(Format_SP2_v3!AH130&lt;&gt;"", Format_SP2_v3!AH130, "")</f>
        <v/>
      </c>
      <c r="AI131" s="15" t="str">
        <f ca="1">IF(Format_SP2_v3!AI130&lt;&gt;"", Format_SP2_v3!AI130, "")</f>
        <v/>
      </c>
      <c r="AJ131" s="15" t="str">
        <f ca="1">IF(Format_SP2_v3!AJ130&lt;&gt;"", Format_SP2_v3!AJ130, "")</f>
        <v/>
      </c>
      <c r="AK131" s="15" t="str">
        <f ca="1">IF(Format_SP2_v3!AK130&lt;&gt;"", Format_SP2_v3!AK130, "")</f>
        <v/>
      </c>
      <c r="AL131" s="15" t="str">
        <f ca="1">IF(Format_SP2_v3!AL130&lt;&gt;"", Format_SP2_v3!AL130, "")</f>
        <v/>
      </c>
      <c r="AM131" s="15" t="str">
        <f ca="1">IF(Format_SP2_v3!AM130&lt;&gt;"", Format_SP2_v3!AM130, "")</f>
        <v/>
      </c>
      <c r="AN131" t="str">
        <f ca="1">IF(Format_SP2_v3!AN130&lt;&gt;"", Format_SP2_v3!AN130, "")</f>
        <v/>
      </c>
    </row>
    <row r="132" spans="1:40" ht="16">
      <c r="A132" s="16" t="str">
        <f ca="1">IF(ROW()=4, Format_SP2_v3!A131, IF(ROW()&gt;MAX(Format_SP2_v3!$BC:$BC)+1, INDIRECT("Format_SP3_v2!" &amp; ADDRESS(ROW()-MAX(Format_SP2_v3!$BC:$BC)-1, COLUMN(), 4)), ""))</f>
        <v/>
      </c>
      <c r="B132" s="15" t="str">
        <f ca="1">IF(ROW()&gt;MAX(Format_SP2_v3!$BC:$BC)+1, INDIRECT("Format_SP3_v2!" &amp; ADDRESS(ROW()-MAX(Format_SP2_v3!$BC:$BC)-1, COLUMN(), 4)), "")</f>
        <v/>
      </c>
      <c r="C132" s="15" t="str">
        <f ca="1">IF(Format_SP2_v3!C131&lt;&gt;"", Format_SP2_v3!C131, "")</f>
        <v/>
      </c>
      <c r="D132" s="15" t="str">
        <f ca="1">IF(Format_SP2_v3!D131&lt;&gt;"", Format_SP2_v3!D131, "")</f>
        <v/>
      </c>
      <c r="E132" s="15" t="str">
        <f ca="1">IF(Format_SP2_v3!E131&lt;&gt;"", Format_SP2_v3!E131, "")</f>
        <v/>
      </c>
      <c r="F132" s="15" t="str">
        <f ca="1">IF(Format_SP2_v3!F131&lt;&gt;"", Format_SP2_v3!F131, "")</f>
        <v/>
      </c>
      <c r="G132" s="15" t="str">
        <f ca="1">IF(Format_SP2_v3!G131&lt;&gt;"", Format_SP2_v3!G131, "")</f>
        <v/>
      </c>
      <c r="H132" s="15" t="str">
        <f ca="1">IF(Format_SP2_v3!H131&lt;&gt;"", Format_SP2_v3!H131, "")</f>
        <v/>
      </c>
      <c r="I132" s="15" t="str">
        <f ca="1">IF(Format_SP2_v3!I131&lt;&gt;"", Format_SP2_v3!I131, "")</f>
        <v/>
      </c>
      <c r="J132" s="15" t="str">
        <f ca="1">IF(Format_SP2_v3!J131&lt;&gt;"", Format_SP2_v3!J131, "")</f>
        <v/>
      </c>
      <c r="K132" s="15" t="str">
        <f ca="1">IF(Format_SP2_v3!K131&lt;&gt;"", Format_SP2_v3!K131, "")</f>
        <v/>
      </c>
      <c r="L132" s="15" t="str">
        <f ca="1">IF(Format_SP2_v3!L131&lt;&gt;"", Format_SP2_v3!L131, "")</f>
        <v/>
      </c>
      <c r="M132" s="15" t="str">
        <f ca="1">IF(Format_SP2_v3!M131&lt;&gt;"", Format_SP2_v3!M131, "")</f>
        <v/>
      </c>
      <c r="N132" s="15" t="str">
        <f ca="1">IF(Format_SP2_v3!N131&lt;&gt;"", Format_SP2_v3!N131, "")</f>
        <v/>
      </c>
      <c r="O132" s="15" t="str">
        <f ca="1">IF(Format_SP2_v3!O131&lt;&gt;"", Format_SP2_v3!O131, "")</f>
        <v/>
      </c>
      <c r="P132" s="15" t="str">
        <f ca="1">IF(Format_SP2_v3!P131&lt;&gt;"", Format_SP2_v3!P131, "")</f>
        <v/>
      </c>
      <c r="Q132" s="15" t="str">
        <f ca="1">IF(Format_SP2_v3!Q131&lt;&gt;"", Format_SP2_v3!Q131, "")</f>
        <v/>
      </c>
      <c r="R132" s="15" t="str">
        <f ca="1">IF(Format_SP2_v3!R131&lt;&gt;"", Format_SP2_v3!R131, "")</f>
        <v/>
      </c>
      <c r="S132" s="15" t="str">
        <f ca="1">IF(Format_SP2_v3!S131&lt;&gt;"", Format_SP2_v3!S131, "")</f>
        <v/>
      </c>
      <c r="T132" s="15" t="str">
        <f ca="1">IF(Format_SP2_v3!T131&lt;&gt;"", Format_SP2_v3!T131, "")</f>
        <v/>
      </c>
      <c r="U132" s="15" t="str">
        <f ca="1">IF(Format_SP2_v3!U131&lt;&gt;"", Format_SP2_v3!U131, "")</f>
        <v/>
      </c>
      <c r="V132" s="15" t="str">
        <f ca="1">IF(Format_SP2_v3!V131&lt;&gt;"", Format_SP2_v3!V131, "")</f>
        <v/>
      </c>
      <c r="W132" s="15" t="str">
        <f ca="1">IF(Format_SP2_v3!W131&lt;&gt;"", Format_SP2_v3!W131, "")</f>
        <v/>
      </c>
      <c r="X132" s="15" t="str">
        <f ca="1">IF(Format_SP2_v3!X131&lt;&gt;"", Format_SP2_v3!X131, "")</f>
        <v/>
      </c>
      <c r="Y132" s="15" t="str">
        <f ca="1">IF(Format_SP2_v3!Y131&lt;&gt;"", Format_SP2_v3!Y131, "")</f>
        <v/>
      </c>
      <c r="Z132" s="15" t="str">
        <f ca="1">IF(Format_SP2_v3!Z131&lt;&gt;"", Format_SP2_v3!Z131, "")</f>
        <v/>
      </c>
      <c r="AA132" s="15" t="str">
        <f ca="1">IF(Format_SP2_v3!AA131&lt;&gt;"", Format_SP2_v3!AA131, "")</f>
        <v/>
      </c>
      <c r="AB132" s="15" t="str">
        <f ca="1">IF(Format_SP2_v3!AB131&lt;&gt;"", Format_SP2_v3!AB131, "")</f>
        <v/>
      </c>
      <c r="AC132" s="15" t="str">
        <f ca="1">IF(Format_SP2_v3!AC131&lt;&gt;"", Format_SP2_v3!AC131, "")</f>
        <v/>
      </c>
      <c r="AD132" s="15" t="str">
        <f ca="1">IF(Format_SP2_v3!AD131&lt;&gt;"", Format_SP2_v3!AD131, "")</f>
        <v/>
      </c>
      <c r="AE132" s="15" t="str">
        <f ca="1">IF(Format_SP2_v3!AE131&lt;&gt;"", Format_SP2_v3!AE131, "")</f>
        <v/>
      </c>
      <c r="AF132" s="15" t="str">
        <f ca="1">IF(Format_SP2_v3!AF131&lt;&gt;"", Format_SP2_v3!AF131, "")</f>
        <v/>
      </c>
      <c r="AG132" s="15" t="str">
        <f ca="1">IF(Format_SP2_v3!AG131&lt;&gt;"", Format_SP2_v3!AG131, "")</f>
        <v/>
      </c>
      <c r="AH132" s="15" t="str">
        <f ca="1">IF(Format_SP2_v3!AH131&lt;&gt;"", Format_SP2_v3!AH131, "")</f>
        <v/>
      </c>
      <c r="AI132" s="15" t="str">
        <f ca="1">IF(Format_SP2_v3!AI131&lt;&gt;"", Format_SP2_v3!AI131, "")</f>
        <v/>
      </c>
      <c r="AJ132" s="15" t="str">
        <f ca="1">IF(Format_SP2_v3!AJ131&lt;&gt;"", Format_SP2_v3!AJ131, "")</f>
        <v/>
      </c>
      <c r="AK132" s="15" t="str">
        <f ca="1">IF(Format_SP2_v3!AK131&lt;&gt;"", Format_SP2_v3!AK131, "")</f>
        <v/>
      </c>
      <c r="AL132" s="15" t="str">
        <f ca="1">IF(Format_SP2_v3!AL131&lt;&gt;"", Format_SP2_v3!AL131, "")</f>
        <v/>
      </c>
      <c r="AM132" s="15" t="str">
        <f ca="1">IF(Format_SP2_v3!AM131&lt;&gt;"", Format_SP2_v3!AM131, "")</f>
        <v/>
      </c>
      <c r="AN132" t="str">
        <f ca="1">IF(Format_SP2_v3!AN131&lt;&gt;"", Format_SP2_v3!AN131, "")</f>
        <v/>
      </c>
    </row>
    <row r="133" spans="1:40" ht="16">
      <c r="A133" s="16" t="str">
        <f ca="1">IF(ROW()=4, Format_SP2_v3!A132, IF(ROW()&gt;MAX(Format_SP2_v3!$BC:$BC)+1, INDIRECT("Format_SP3_v2!" &amp; ADDRESS(ROW()-MAX(Format_SP2_v3!$BC:$BC)-1, COLUMN(), 4)), ""))</f>
        <v/>
      </c>
      <c r="B133" s="15" t="str">
        <f ca="1">IF(ROW()&gt;MAX(Format_SP2_v3!$BC:$BC)+1, INDIRECT("Format_SP3_v2!" &amp; ADDRESS(ROW()-MAX(Format_SP2_v3!$BC:$BC)-1, COLUMN(), 4)), "")</f>
        <v/>
      </c>
      <c r="C133" s="15" t="str">
        <f ca="1">IF(Format_SP2_v3!C132&lt;&gt;"", Format_SP2_v3!C132, "")</f>
        <v/>
      </c>
      <c r="D133" s="15" t="str">
        <f ca="1">IF(Format_SP2_v3!D132&lt;&gt;"", Format_SP2_v3!D132, "")</f>
        <v/>
      </c>
      <c r="E133" s="15" t="str">
        <f ca="1">IF(Format_SP2_v3!E132&lt;&gt;"", Format_SP2_v3!E132, "")</f>
        <v/>
      </c>
      <c r="F133" s="15" t="str">
        <f ca="1">IF(Format_SP2_v3!F132&lt;&gt;"", Format_SP2_v3!F132, "")</f>
        <v/>
      </c>
      <c r="G133" s="15" t="str">
        <f ca="1">IF(Format_SP2_v3!G132&lt;&gt;"", Format_SP2_v3!G132, "")</f>
        <v/>
      </c>
      <c r="H133" s="15" t="str">
        <f ca="1">IF(Format_SP2_v3!H132&lt;&gt;"", Format_SP2_v3!H132, "")</f>
        <v/>
      </c>
      <c r="I133" s="15" t="str">
        <f ca="1">IF(Format_SP2_v3!I132&lt;&gt;"", Format_SP2_v3!I132, "")</f>
        <v/>
      </c>
      <c r="J133" s="15" t="str">
        <f ca="1">IF(Format_SP2_v3!J132&lt;&gt;"", Format_SP2_v3!J132, "")</f>
        <v/>
      </c>
      <c r="K133" s="15" t="str">
        <f ca="1">IF(Format_SP2_v3!K132&lt;&gt;"", Format_SP2_v3!K132, "")</f>
        <v/>
      </c>
      <c r="L133" s="15" t="str">
        <f ca="1">IF(Format_SP2_v3!L132&lt;&gt;"", Format_SP2_v3!L132, "")</f>
        <v/>
      </c>
      <c r="M133" s="15" t="str">
        <f ca="1">IF(Format_SP2_v3!M132&lt;&gt;"", Format_SP2_v3!M132, "")</f>
        <v/>
      </c>
      <c r="N133" s="15" t="str">
        <f ca="1">IF(Format_SP2_v3!N132&lt;&gt;"", Format_SP2_v3!N132, "")</f>
        <v/>
      </c>
      <c r="O133" s="15" t="str">
        <f ca="1">IF(Format_SP2_v3!O132&lt;&gt;"", Format_SP2_v3!O132, "")</f>
        <v/>
      </c>
      <c r="P133" s="15" t="str">
        <f ca="1">IF(Format_SP2_v3!P132&lt;&gt;"", Format_SP2_v3!P132, "")</f>
        <v/>
      </c>
      <c r="Q133" s="15" t="str">
        <f ca="1">IF(Format_SP2_v3!Q132&lt;&gt;"", Format_SP2_v3!Q132, "")</f>
        <v/>
      </c>
      <c r="R133" s="15" t="str">
        <f ca="1">IF(Format_SP2_v3!R132&lt;&gt;"", Format_SP2_v3!R132, "")</f>
        <v/>
      </c>
      <c r="S133" s="15" t="str">
        <f ca="1">IF(Format_SP2_v3!S132&lt;&gt;"", Format_SP2_v3!S132, "")</f>
        <v/>
      </c>
      <c r="T133" s="15" t="str">
        <f ca="1">IF(Format_SP2_v3!T132&lt;&gt;"", Format_SP2_v3!T132, "")</f>
        <v/>
      </c>
      <c r="U133" s="15" t="str">
        <f ca="1">IF(Format_SP2_v3!U132&lt;&gt;"", Format_SP2_v3!U132, "")</f>
        <v/>
      </c>
      <c r="V133" s="15" t="str">
        <f ca="1">IF(Format_SP2_v3!V132&lt;&gt;"", Format_SP2_v3!V132, "")</f>
        <v/>
      </c>
      <c r="W133" s="15" t="str">
        <f ca="1">IF(Format_SP2_v3!W132&lt;&gt;"", Format_SP2_v3!W132, "")</f>
        <v/>
      </c>
      <c r="X133" s="15" t="str">
        <f ca="1">IF(Format_SP2_v3!X132&lt;&gt;"", Format_SP2_v3!X132, "")</f>
        <v/>
      </c>
      <c r="Y133" s="15" t="str">
        <f ca="1">IF(Format_SP2_v3!Y132&lt;&gt;"", Format_SP2_v3!Y132, "")</f>
        <v/>
      </c>
      <c r="Z133" s="15" t="str">
        <f ca="1">IF(Format_SP2_v3!Z132&lt;&gt;"", Format_SP2_v3!Z132, "")</f>
        <v/>
      </c>
      <c r="AA133" s="15" t="str">
        <f ca="1">IF(Format_SP2_v3!AA132&lt;&gt;"", Format_SP2_v3!AA132, "")</f>
        <v/>
      </c>
      <c r="AB133" s="15" t="str">
        <f ca="1">IF(Format_SP2_v3!AB132&lt;&gt;"", Format_SP2_v3!AB132, "")</f>
        <v/>
      </c>
      <c r="AC133" s="15" t="str">
        <f ca="1">IF(Format_SP2_v3!AC132&lt;&gt;"", Format_SP2_v3!AC132, "")</f>
        <v/>
      </c>
      <c r="AD133" s="15" t="str">
        <f ca="1">IF(Format_SP2_v3!AD132&lt;&gt;"", Format_SP2_v3!AD132, "")</f>
        <v/>
      </c>
      <c r="AE133" s="15" t="str">
        <f ca="1">IF(Format_SP2_v3!AE132&lt;&gt;"", Format_SP2_v3!AE132, "")</f>
        <v/>
      </c>
      <c r="AF133" s="15" t="str">
        <f ca="1">IF(Format_SP2_v3!AF132&lt;&gt;"", Format_SP2_v3!AF132, "")</f>
        <v/>
      </c>
      <c r="AG133" s="15" t="str">
        <f ca="1">IF(Format_SP2_v3!AG132&lt;&gt;"", Format_SP2_v3!AG132, "")</f>
        <v/>
      </c>
      <c r="AH133" s="15" t="str">
        <f ca="1">IF(Format_SP2_v3!AH132&lt;&gt;"", Format_SP2_v3!AH132, "")</f>
        <v/>
      </c>
      <c r="AI133" s="15" t="str">
        <f ca="1">IF(Format_SP2_v3!AI132&lt;&gt;"", Format_SP2_v3!AI132, "")</f>
        <v/>
      </c>
      <c r="AJ133" s="15" t="str">
        <f ca="1">IF(Format_SP2_v3!AJ132&lt;&gt;"", Format_SP2_v3!AJ132, "")</f>
        <v/>
      </c>
      <c r="AK133" s="15" t="str">
        <f ca="1">IF(Format_SP2_v3!AK132&lt;&gt;"", Format_SP2_v3!AK132, "")</f>
        <v/>
      </c>
      <c r="AL133" s="15" t="str">
        <f ca="1">IF(Format_SP2_v3!AL132&lt;&gt;"", Format_SP2_v3!AL132, "")</f>
        <v/>
      </c>
      <c r="AM133" s="15" t="str">
        <f ca="1">IF(Format_SP2_v3!AM132&lt;&gt;"", Format_SP2_v3!AM132, "")</f>
        <v/>
      </c>
      <c r="AN133" t="str">
        <f ca="1">IF(Format_SP2_v3!AN132&lt;&gt;"", Format_SP2_v3!AN132, "")</f>
        <v/>
      </c>
    </row>
    <row r="134" spans="1:40" ht="16">
      <c r="A134" s="16" t="str">
        <f ca="1">IF(ROW()=4, Format_SP2_v3!A133, IF(ROW()&gt;MAX(Format_SP2_v3!$BC:$BC)+1, INDIRECT("Format_SP3_v2!" &amp; ADDRESS(ROW()-MAX(Format_SP2_v3!$BC:$BC)-1, COLUMN(), 4)), ""))</f>
        <v/>
      </c>
      <c r="B134" s="15" t="str">
        <f ca="1">IF(ROW()&gt;MAX(Format_SP2_v3!$BC:$BC)+1, INDIRECT("Format_SP3_v2!" &amp; ADDRESS(ROW()-MAX(Format_SP2_v3!$BC:$BC)-1, COLUMN(), 4)), "")</f>
        <v/>
      </c>
      <c r="C134" s="15" t="str">
        <f ca="1">IF(Format_SP2_v3!C133&lt;&gt;"", Format_SP2_v3!C133, "")</f>
        <v/>
      </c>
      <c r="D134" s="15" t="str">
        <f ca="1">IF(Format_SP2_v3!D133&lt;&gt;"", Format_SP2_v3!D133, "")</f>
        <v/>
      </c>
      <c r="E134" s="15" t="str">
        <f ca="1">IF(Format_SP2_v3!E133&lt;&gt;"", Format_SP2_v3!E133, "")</f>
        <v/>
      </c>
      <c r="F134" s="15" t="str">
        <f ca="1">IF(Format_SP2_v3!F133&lt;&gt;"", Format_SP2_v3!F133, "")</f>
        <v/>
      </c>
      <c r="G134" s="15" t="str">
        <f ca="1">IF(Format_SP2_v3!G133&lt;&gt;"", Format_SP2_v3!G133, "")</f>
        <v/>
      </c>
      <c r="H134" s="15" t="str">
        <f ca="1">IF(Format_SP2_v3!H133&lt;&gt;"", Format_SP2_v3!H133, "")</f>
        <v/>
      </c>
      <c r="I134" s="15" t="str">
        <f ca="1">IF(Format_SP2_v3!I133&lt;&gt;"", Format_SP2_v3!I133, "")</f>
        <v/>
      </c>
      <c r="J134" s="15" t="str">
        <f ca="1">IF(Format_SP2_v3!J133&lt;&gt;"", Format_SP2_v3!J133, "")</f>
        <v/>
      </c>
      <c r="K134" s="15" t="str">
        <f ca="1">IF(Format_SP2_v3!K133&lt;&gt;"", Format_SP2_v3!K133, "")</f>
        <v/>
      </c>
      <c r="L134" s="15" t="str">
        <f ca="1">IF(Format_SP2_v3!L133&lt;&gt;"", Format_SP2_v3!L133, "")</f>
        <v/>
      </c>
      <c r="M134" s="15" t="str">
        <f ca="1">IF(Format_SP2_v3!M133&lt;&gt;"", Format_SP2_v3!M133, "")</f>
        <v/>
      </c>
      <c r="N134" s="15" t="str">
        <f ca="1">IF(Format_SP2_v3!N133&lt;&gt;"", Format_SP2_v3!N133, "")</f>
        <v/>
      </c>
      <c r="O134" s="15" t="str">
        <f ca="1">IF(Format_SP2_v3!O133&lt;&gt;"", Format_SP2_v3!O133, "")</f>
        <v/>
      </c>
      <c r="P134" s="15" t="str">
        <f ca="1">IF(Format_SP2_v3!P133&lt;&gt;"", Format_SP2_v3!P133, "")</f>
        <v/>
      </c>
      <c r="Q134" s="15" t="str">
        <f ca="1">IF(Format_SP2_v3!Q133&lt;&gt;"", Format_SP2_v3!Q133, "")</f>
        <v/>
      </c>
      <c r="R134" s="15" t="str">
        <f ca="1">IF(Format_SP2_v3!R133&lt;&gt;"", Format_SP2_v3!R133, "")</f>
        <v/>
      </c>
      <c r="S134" s="15" t="str">
        <f ca="1">IF(Format_SP2_v3!S133&lt;&gt;"", Format_SP2_v3!S133, "")</f>
        <v/>
      </c>
      <c r="T134" s="15" t="str">
        <f ca="1">IF(Format_SP2_v3!T133&lt;&gt;"", Format_SP2_v3!T133, "")</f>
        <v/>
      </c>
      <c r="U134" s="15" t="str">
        <f ca="1">IF(Format_SP2_v3!U133&lt;&gt;"", Format_SP2_v3!U133, "")</f>
        <v/>
      </c>
      <c r="V134" s="15" t="str">
        <f ca="1">IF(Format_SP2_v3!V133&lt;&gt;"", Format_SP2_v3!V133, "")</f>
        <v/>
      </c>
      <c r="W134" s="15" t="str">
        <f ca="1">IF(Format_SP2_v3!W133&lt;&gt;"", Format_SP2_v3!W133, "")</f>
        <v/>
      </c>
      <c r="X134" s="15" t="str">
        <f ca="1">IF(Format_SP2_v3!X133&lt;&gt;"", Format_SP2_v3!X133, "")</f>
        <v/>
      </c>
      <c r="Y134" s="15" t="str">
        <f ca="1">IF(Format_SP2_v3!Y133&lt;&gt;"", Format_SP2_v3!Y133, "")</f>
        <v/>
      </c>
      <c r="Z134" s="15" t="str">
        <f ca="1">IF(Format_SP2_v3!Z133&lt;&gt;"", Format_SP2_v3!Z133, "")</f>
        <v/>
      </c>
      <c r="AA134" s="15" t="str">
        <f ca="1">IF(Format_SP2_v3!AA133&lt;&gt;"", Format_SP2_v3!AA133, "")</f>
        <v/>
      </c>
      <c r="AB134" s="15" t="str">
        <f ca="1">IF(Format_SP2_v3!AB133&lt;&gt;"", Format_SP2_v3!AB133, "")</f>
        <v/>
      </c>
      <c r="AC134" s="15" t="str">
        <f ca="1">IF(Format_SP2_v3!AC133&lt;&gt;"", Format_SP2_v3!AC133, "")</f>
        <v/>
      </c>
      <c r="AD134" s="15" t="str">
        <f ca="1">IF(Format_SP2_v3!AD133&lt;&gt;"", Format_SP2_v3!AD133, "")</f>
        <v/>
      </c>
      <c r="AE134" s="15" t="str">
        <f ca="1">IF(Format_SP2_v3!AE133&lt;&gt;"", Format_SP2_v3!AE133, "")</f>
        <v/>
      </c>
      <c r="AF134" s="15" t="str">
        <f ca="1">IF(Format_SP2_v3!AF133&lt;&gt;"", Format_SP2_v3!AF133, "")</f>
        <v/>
      </c>
      <c r="AG134" s="15" t="str">
        <f ca="1">IF(Format_SP2_v3!AG133&lt;&gt;"", Format_SP2_v3!AG133, "")</f>
        <v/>
      </c>
      <c r="AH134" s="15" t="str">
        <f ca="1">IF(Format_SP2_v3!AH133&lt;&gt;"", Format_SP2_v3!AH133, "")</f>
        <v/>
      </c>
      <c r="AI134" s="15" t="str">
        <f ca="1">IF(Format_SP2_v3!AI133&lt;&gt;"", Format_SP2_v3!AI133, "")</f>
        <v/>
      </c>
      <c r="AJ134" s="15" t="str">
        <f ca="1">IF(Format_SP2_v3!AJ133&lt;&gt;"", Format_SP2_v3!AJ133, "")</f>
        <v/>
      </c>
      <c r="AK134" s="15" t="str">
        <f ca="1">IF(Format_SP2_v3!AK133&lt;&gt;"", Format_SP2_v3!AK133, "")</f>
        <v/>
      </c>
      <c r="AL134" s="15" t="str">
        <f ca="1">IF(Format_SP2_v3!AL133&lt;&gt;"", Format_SP2_v3!AL133, "")</f>
        <v/>
      </c>
      <c r="AM134" s="15" t="str">
        <f ca="1">IF(Format_SP2_v3!AM133&lt;&gt;"", Format_SP2_v3!AM133, "")</f>
        <v/>
      </c>
      <c r="AN134" t="str">
        <f ca="1">IF(Format_SP2_v3!AN133&lt;&gt;"", Format_SP2_v3!AN133, "")</f>
        <v/>
      </c>
    </row>
    <row r="135" spans="1:40" ht="16">
      <c r="A135" s="16" t="str">
        <f ca="1">IF(ROW()=4, Format_SP2_v3!A134, IF(ROW()&gt;MAX(Format_SP2_v3!$BC:$BC)+1, INDIRECT("Format_SP3_v2!" &amp; ADDRESS(ROW()-MAX(Format_SP2_v3!$BC:$BC)-1, COLUMN(), 4)), ""))</f>
        <v/>
      </c>
      <c r="B135" s="15" t="str">
        <f ca="1">IF(ROW()&gt;MAX(Format_SP2_v3!$BC:$BC)+1, INDIRECT("Format_SP3_v2!" &amp; ADDRESS(ROW()-MAX(Format_SP2_v3!$BC:$BC)-1, COLUMN(), 4)), "")</f>
        <v/>
      </c>
      <c r="C135" s="15" t="str">
        <f ca="1">IF(Format_SP2_v3!C134&lt;&gt;"", Format_SP2_v3!C134, "")</f>
        <v/>
      </c>
      <c r="D135" s="15" t="str">
        <f ca="1">IF(Format_SP2_v3!D134&lt;&gt;"", Format_SP2_v3!D134, "")</f>
        <v/>
      </c>
      <c r="E135" s="15" t="str">
        <f ca="1">IF(Format_SP2_v3!E134&lt;&gt;"", Format_SP2_v3!E134, "")</f>
        <v/>
      </c>
      <c r="F135" s="15" t="str">
        <f ca="1">IF(Format_SP2_v3!F134&lt;&gt;"", Format_SP2_v3!F134, "")</f>
        <v/>
      </c>
      <c r="G135" s="15" t="str">
        <f ca="1">IF(Format_SP2_v3!G134&lt;&gt;"", Format_SP2_v3!G134, "")</f>
        <v/>
      </c>
      <c r="H135" s="15" t="str">
        <f ca="1">IF(Format_SP2_v3!H134&lt;&gt;"", Format_SP2_v3!H134, "")</f>
        <v/>
      </c>
      <c r="I135" s="15" t="str">
        <f ca="1">IF(Format_SP2_v3!I134&lt;&gt;"", Format_SP2_v3!I134, "")</f>
        <v/>
      </c>
      <c r="J135" s="15" t="str">
        <f ca="1">IF(Format_SP2_v3!J134&lt;&gt;"", Format_SP2_v3!J134, "")</f>
        <v/>
      </c>
      <c r="K135" s="15" t="str">
        <f ca="1">IF(Format_SP2_v3!K134&lt;&gt;"", Format_SP2_v3!K134, "")</f>
        <v/>
      </c>
      <c r="L135" s="15" t="str">
        <f ca="1">IF(Format_SP2_v3!L134&lt;&gt;"", Format_SP2_v3!L134, "")</f>
        <v/>
      </c>
      <c r="M135" s="15" t="str">
        <f ca="1">IF(Format_SP2_v3!M134&lt;&gt;"", Format_SP2_v3!M134, "")</f>
        <v/>
      </c>
      <c r="N135" s="15" t="str">
        <f ca="1">IF(Format_SP2_v3!N134&lt;&gt;"", Format_SP2_v3!N134, "")</f>
        <v/>
      </c>
      <c r="O135" s="15" t="str">
        <f ca="1">IF(Format_SP2_v3!O134&lt;&gt;"", Format_SP2_v3!O134, "")</f>
        <v/>
      </c>
      <c r="P135" s="15" t="str">
        <f ca="1">IF(Format_SP2_v3!P134&lt;&gt;"", Format_SP2_v3!P134, "")</f>
        <v/>
      </c>
      <c r="Q135" s="15" t="str">
        <f ca="1">IF(Format_SP2_v3!Q134&lt;&gt;"", Format_SP2_v3!Q134, "")</f>
        <v/>
      </c>
      <c r="R135" s="15" t="str">
        <f ca="1">IF(Format_SP2_v3!R134&lt;&gt;"", Format_SP2_v3!R134, "")</f>
        <v/>
      </c>
      <c r="S135" s="15" t="str">
        <f ca="1">IF(Format_SP2_v3!S134&lt;&gt;"", Format_SP2_v3!S134, "")</f>
        <v/>
      </c>
      <c r="T135" s="15" t="str">
        <f ca="1">IF(Format_SP2_v3!T134&lt;&gt;"", Format_SP2_v3!T134, "")</f>
        <v/>
      </c>
      <c r="U135" s="15" t="str">
        <f ca="1">IF(Format_SP2_v3!U134&lt;&gt;"", Format_SP2_v3!U134, "")</f>
        <v/>
      </c>
      <c r="V135" s="15" t="str">
        <f ca="1">IF(Format_SP2_v3!V134&lt;&gt;"", Format_SP2_v3!V134, "")</f>
        <v/>
      </c>
      <c r="W135" s="15" t="str">
        <f ca="1">IF(Format_SP2_v3!W134&lt;&gt;"", Format_SP2_v3!W134, "")</f>
        <v/>
      </c>
      <c r="X135" s="15" t="str">
        <f ca="1">IF(Format_SP2_v3!X134&lt;&gt;"", Format_SP2_v3!X134, "")</f>
        <v/>
      </c>
      <c r="Y135" s="15" t="str">
        <f ca="1">IF(Format_SP2_v3!Y134&lt;&gt;"", Format_SP2_v3!Y134, "")</f>
        <v/>
      </c>
      <c r="Z135" s="15" t="str">
        <f ca="1">IF(Format_SP2_v3!Z134&lt;&gt;"", Format_SP2_v3!Z134, "")</f>
        <v/>
      </c>
      <c r="AA135" s="15" t="str">
        <f ca="1">IF(Format_SP2_v3!AA134&lt;&gt;"", Format_SP2_v3!AA134, "")</f>
        <v/>
      </c>
      <c r="AB135" s="15" t="str">
        <f ca="1">IF(Format_SP2_v3!AB134&lt;&gt;"", Format_SP2_v3!AB134, "")</f>
        <v/>
      </c>
      <c r="AC135" s="15" t="str">
        <f ca="1">IF(Format_SP2_v3!AC134&lt;&gt;"", Format_SP2_v3!AC134, "")</f>
        <v/>
      </c>
      <c r="AD135" s="15" t="str">
        <f ca="1">IF(Format_SP2_v3!AD134&lt;&gt;"", Format_SP2_v3!AD134, "")</f>
        <v/>
      </c>
      <c r="AE135" s="15" t="str">
        <f ca="1">IF(Format_SP2_v3!AE134&lt;&gt;"", Format_SP2_v3!AE134, "")</f>
        <v/>
      </c>
      <c r="AF135" s="15" t="str">
        <f ca="1">IF(Format_SP2_v3!AF134&lt;&gt;"", Format_SP2_v3!AF134, "")</f>
        <v/>
      </c>
      <c r="AG135" s="15" t="str">
        <f ca="1">IF(Format_SP2_v3!AG134&lt;&gt;"", Format_SP2_v3!AG134, "")</f>
        <v/>
      </c>
      <c r="AH135" s="15" t="str">
        <f ca="1">IF(Format_SP2_v3!AH134&lt;&gt;"", Format_SP2_v3!AH134, "")</f>
        <v/>
      </c>
      <c r="AI135" s="15" t="str">
        <f ca="1">IF(Format_SP2_v3!AI134&lt;&gt;"", Format_SP2_v3!AI134, "")</f>
        <v/>
      </c>
      <c r="AJ135" s="15" t="str">
        <f ca="1">IF(Format_SP2_v3!AJ134&lt;&gt;"", Format_SP2_v3!AJ134, "")</f>
        <v/>
      </c>
      <c r="AK135" s="15" t="str">
        <f ca="1">IF(Format_SP2_v3!AK134&lt;&gt;"", Format_SP2_v3!AK134, "")</f>
        <v/>
      </c>
      <c r="AL135" s="15" t="str">
        <f ca="1">IF(Format_SP2_v3!AL134&lt;&gt;"", Format_SP2_v3!AL134, "")</f>
        <v/>
      </c>
      <c r="AM135" s="15" t="str">
        <f ca="1">IF(Format_SP2_v3!AM134&lt;&gt;"", Format_SP2_v3!AM134, "")</f>
        <v/>
      </c>
      <c r="AN135" t="str">
        <f ca="1">IF(Format_SP2_v3!AN134&lt;&gt;"", Format_SP2_v3!AN134, "")</f>
        <v/>
      </c>
    </row>
    <row r="136" spans="1:40" ht="16">
      <c r="A136" s="16" t="str">
        <f ca="1">IF(ROW()=4, Format_SP2_v3!A135, IF(ROW()&gt;MAX(Format_SP2_v3!$BC:$BC)+1, INDIRECT("Format_SP3_v2!" &amp; ADDRESS(ROW()-MAX(Format_SP2_v3!$BC:$BC)-1, COLUMN(), 4)), ""))</f>
        <v/>
      </c>
      <c r="B136" s="15" t="str">
        <f ca="1">IF(ROW()&gt;MAX(Format_SP2_v3!$BC:$BC)+1, INDIRECT("Format_SP3_v2!" &amp; ADDRESS(ROW()-MAX(Format_SP2_v3!$BC:$BC)-1, COLUMN(), 4)), "")</f>
        <v/>
      </c>
      <c r="C136" s="15" t="str">
        <f ca="1">IF(Format_SP2_v3!C135&lt;&gt;"", Format_SP2_v3!C135, "")</f>
        <v/>
      </c>
      <c r="D136" s="15" t="str">
        <f ca="1">IF(Format_SP2_v3!D135&lt;&gt;"", Format_SP2_v3!D135, "")</f>
        <v/>
      </c>
      <c r="E136" s="15" t="str">
        <f ca="1">IF(Format_SP2_v3!E135&lt;&gt;"", Format_SP2_v3!E135, "")</f>
        <v/>
      </c>
      <c r="F136" s="15" t="str">
        <f ca="1">IF(Format_SP2_v3!F135&lt;&gt;"", Format_SP2_v3!F135, "")</f>
        <v/>
      </c>
      <c r="G136" s="15" t="str">
        <f ca="1">IF(Format_SP2_v3!G135&lt;&gt;"", Format_SP2_v3!G135, "")</f>
        <v/>
      </c>
      <c r="H136" s="15" t="str">
        <f ca="1">IF(Format_SP2_v3!H135&lt;&gt;"", Format_SP2_v3!H135, "")</f>
        <v/>
      </c>
      <c r="I136" s="15" t="str">
        <f ca="1">IF(Format_SP2_v3!I135&lt;&gt;"", Format_SP2_v3!I135, "")</f>
        <v/>
      </c>
      <c r="J136" s="15" t="str">
        <f ca="1">IF(Format_SP2_v3!J135&lt;&gt;"", Format_SP2_v3!J135, "")</f>
        <v/>
      </c>
      <c r="K136" s="15" t="str">
        <f ca="1">IF(Format_SP2_v3!K135&lt;&gt;"", Format_SP2_v3!K135, "")</f>
        <v/>
      </c>
      <c r="L136" s="15" t="str">
        <f ca="1">IF(Format_SP2_v3!L135&lt;&gt;"", Format_SP2_v3!L135, "")</f>
        <v/>
      </c>
      <c r="M136" s="15" t="str">
        <f ca="1">IF(Format_SP2_v3!M135&lt;&gt;"", Format_SP2_v3!M135, "")</f>
        <v/>
      </c>
      <c r="N136" s="15" t="str">
        <f ca="1">IF(Format_SP2_v3!N135&lt;&gt;"", Format_SP2_v3!N135, "")</f>
        <v/>
      </c>
      <c r="O136" s="15" t="str">
        <f ca="1">IF(Format_SP2_v3!O135&lt;&gt;"", Format_SP2_v3!O135, "")</f>
        <v/>
      </c>
      <c r="P136" s="15" t="str">
        <f ca="1">IF(Format_SP2_v3!P135&lt;&gt;"", Format_SP2_v3!P135, "")</f>
        <v/>
      </c>
      <c r="Q136" s="15" t="str">
        <f ca="1">IF(Format_SP2_v3!Q135&lt;&gt;"", Format_SP2_v3!Q135, "")</f>
        <v/>
      </c>
      <c r="R136" s="15" t="str">
        <f ca="1">IF(Format_SP2_v3!R135&lt;&gt;"", Format_SP2_v3!R135, "")</f>
        <v/>
      </c>
      <c r="S136" s="15" t="str">
        <f ca="1">IF(Format_SP2_v3!S135&lt;&gt;"", Format_SP2_v3!S135, "")</f>
        <v/>
      </c>
      <c r="T136" s="15" t="str">
        <f ca="1">IF(Format_SP2_v3!T135&lt;&gt;"", Format_SP2_v3!T135, "")</f>
        <v/>
      </c>
      <c r="U136" s="15" t="str">
        <f ca="1">IF(Format_SP2_v3!U135&lt;&gt;"", Format_SP2_v3!U135, "")</f>
        <v/>
      </c>
      <c r="V136" s="15" t="str">
        <f ca="1">IF(Format_SP2_v3!V135&lt;&gt;"", Format_SP2_v3!V135, "")</f>
        <v/>
      </c>
      <c r="W136" s="15" t="str">
        <f ca="1">IF(Format_SP2_v3!W135&lt;&gt;"", Format_SP2_v3!W135, "")</f>
        <v/>
      </c>
      <c r="X136" s="15" t="str">
        <f ca="1">IF(Format_SP2_v3!X135&lt;&gt;"", Format_SP2_v3!X135, "")</f>
        <v/>
      </c>
      <c r="Y136" s="15" t="str">
        <f ca="1">IF(Format_SP2_v3!Y135&lt;&gt;"", Format_SP2_v3!Y135, "")</f>
        <v/>
      </c>
      <c r="Z136" s="15" t="str">
        <f ca="1">IF(Format_SP2_v3!Z135&lt;&gt;"", Format_SP2_v3!Z135, "")</f>
        <v/>
      </c>
      <c r="AA136" s="15" t="str">
        <f ca="1">IF(Format_SP2_v3!AA135&lt;&gt;"", Format_SP2_v3!AA135, "")</f>
        <v/>
      </c>
      <c r="AB136" s="15" t="str">
        <f ca="1">IF(Format_SP2_v3!AB135&lt;&gt;"", Format_SP2_v3!AB135, "")</f>
        <v/>
      </c>
      <c r="AC136" s="15" t="str">
        <f ca="1">IF(Format_SP2_v3!AC135&lt;&gt;"", Format_SP2_v3!AC135, "")</f>
        <v/>
      </c>
      <c r="AD136" s="15" t="str">
        <f ca="1">IF(Format_SP2_v3!AD135&lt;&gt;"", Format_SP2_v3!AD135, "")</f>
        <v/>
      </c>
      <c r="AE136" s="15" t="str">
        <f ca="1">IF(Format_SP2_v3!AE135&lt;&gt;"", Format_SP2_v3!AE135, "")</f>
        <v/>
      </c>
      <c r="AF136" s="15" t="str">
        <f ca="1">IF(Format_SP2_v3!AF135&lt;&gt;"", Format_SP2_v3!AF135, "")</f>
        <v/>
      </c>
      <c r="AG136" s="15" t="str">
        <f ca="1">IF(Format_SP2_v3!AG135&lt;&gt;"", Format_SP2_v3!AG135, "")</f>
        <v/>
      </c>
      <c r="AH136" s="15" t="str">
        <f ca="1">IF(Format_SP2_v3!AH135&lt;&gt;"", Format_SP2_v3!AH135, "")</f>
        <v/>
      </c>
      <c r="AI136" s="15" t="str">
        <f ca="1">IF(Format_SP2_v3!AI135&lt;&gt;"", Format_SP2_v3!AI135, "")</f>
        <v/>
      </c>
      <c r="AJ136" s="15" t="str">
        <f ca="1">IF(Format_SP2_v3!AJ135&lt;&gt;"", Format_SP2_v3!AJ135, "")</f>
        <v/>
      </c>
      <c r="AK136" s="15" t="str">
        <f ca="1">IF(Format_SP2_v3!AK135&lt;&gt;"", Format_SP2_v3!AK135, "")</f>
        <v/>
      </c>
      <c r="AL136" s="15" t="str">
        <f ca="1">IF(Format_SP2_v3!AL135&lt;&gt;"", Format_SP2_v3!AL135, "")</f>
        <v/>
      </c>
      <c r="AM136" s="15" t="str">
        <f ca="1">IF(Format_SP2_v3!AM135&lt;&gt;"", Format_SP2_v3!AM135, "")</f>
        <v/>
      </c>
      <c r="AN136" t="str">
        <f ca="1">IF(Format_SP2_v3!AN135&lt;&gt;"", Format_SP2_v3!AN135, "")</f>
        <v/>
      </c>
    </row>
    <row r="137" spans="1:40" ht="16">
      <c r="A137" s="16" t="str">
        <f ca="1">IF(ROW()=4, Format_SP2_v3!A136, IF(ROW()&gt;MAX(Format_SP2_v3!$BC:$BC)+1, INDIRECT("Format_SP3_v2!" &amp; ADDRESS(ROW()-MAX(Format_SP2_v3!$BC:$BC)-1, COLUMN(), 4)), ""))</f>
        <v/>
      </c>
      <c r="B137" s="15" t="str">
        <f ca="1">IF(ROW()&gt;MAX(Format_SP2_v3!$BC:$BC)+1, INDIRECT("Format_SP3_v2!" &amp; ADDRESS(ROW()-MAX(Format_SP2_v3!$BC:$BC)-1, COLUMN(), 4)), "")</f>
        <v/>
      </c>
      <c r="C137" s="15" t="str">
        <f ca="1">IF(Format_SP2_v3!C136&lt;&gt;"", Format_SP2_v3!C136, "")</f>
        <v/>
      </c>
      <c r="D137" s="15" t="str">
        <f ca="1">IF(Format_SP2_v3!D136&lt;&gt;"", Format_SP2_v3!D136, "")</f>
        <v/>
      </c>
      <c r="E137" s="15" t="str">
        <f ca="1">IF(Format_SP2_v3!E136&lt;&gt;"", Format_SP2_v3!E136, "")</f>
        <v/>
      </c>
      <c r="F137" s="15" t="str">
        <f ca="1">IF(Format_SP2_v3!F136&lt;&gt;"", Format_SP2_v3!F136, "")</f>
        <v/>
      </c>
      <c r="G137" s="15" t="str">
        <f ca="1">IF(Format_SP2_v3!G136&lt;&gt;"", Format_SP2_v3!G136, "")</f>
        <v/>
      </c>
      <c r="H137" s="15" t="str">
        <f ca="1">IF(Format_SP2_v3!H136&lt;&gt;"", Format_SP2_v3!H136, "")</f>
        <v/>
      </c>
      <c r="I137" s="15" t="str">
        <f ca="1">IF(Format_SP2_v3!I136&lt;&gt;"", Format_SP2_v3!I136, "")</f>
        <v/>
      </c>
      <c r="J137" s="15" t="str">
        <f ca="1">IF(Format_SP2_v3!J136&lt;&gt;"", Format_SP2_v3!J136, "")</f>
        <v/>
      </c>
      <c r="K137" s="15" t="str">
        <f ca="1">IF(Format_SP2_v3!K136&lt;&gt;"", Format_SP2_v3!K136, "")</f>
        <v/>
      </c>
      <c r="L137" s="15" t="str">
        <f ca="1">IF(Format_SP2_v3!L136&lt;&gt;"", Format_SP2_v3!L136, "")</f>
        <v/>
      </c>
      <c r="M137" s="15" t="str">
        <f ca="1">IF(Format_SP2_v3!M136&lt;&gt;"", Format_SP2_v3!M136, "")</f>
        <v/>
      </c>
      <c r="N137" s="15" t="str">
        <f ca="1">IF(Format_SP2_v3!N136&lt;&gt;"", Format_SP2_v3!N136, "")</f>
        <v/>
      </c>
      <c r="O137" s="15" t="str">
        <f ca="1">IF(Format_SP2_v3!O136&lt;&gt;"", Format_SP2_v3!O136, "")</f>
        <v/>
      </c>
      <c r="P137" s="15" t="str">
        <f ca="1">IF(Format_SP2_v3!P136&lt;&gt;"", Format_SP2_v3!P136, "")</f>
        <v/>
      </c>
      <c r="Q137" s="15" t="str">
        <f ca="1">IF(Format_SP2_v3!Q136&lt;&gt;"", Format_SP2_v3!Q136, "")</f>
        <v/>
      </c>
      <c r="R137" s="15" t="str">
        <f ca="1">IF(Format_SP2_v3!R136&lt;&gt;"", Format_SP2_v3!R136, "")</f>
        <v/>
      </c>
      <c r="S137" s="15" t="str">
        <f ca="1">IF(Format_SP2_v3!S136&lt;&gt;"", Format_SP2_v3!S136, "")</f>
        <v/>
      </c>
      <c r="T137" s="15" t="str">
        <f ca="1">IF(Format_SP2_v3!T136&lt;&gt;"", Format_SP2_v3!T136, "")</f>
        <v/>
      </c>
      <c r="U137" s="15" t="str">
        <f ca="1">IF(Format_SP2_v3!U136&lt;&gt;"", Format_SP2_v3!U136, "")</f>
        <v/>
      </c>
      <c r="V137" s="15" t="str">
        <f ca="1">IF(Format_SP2_v3!V136&lt;&gt;"", Format_SP2_v3!V136, "")</f>
        <v/>
      </c>
      <c r="W137" s="15" t="str">
        <f ca="1">IF(Format_SP2_v3!W136&lt;&gt;"", Format_SP2_v3!W136, "")</f>
        <v/>
      </c>
      <c r="X137" s="15" t="str">
        <f ca="1">IF(Format_SP2_v3!X136&lt;&gt;"", Format_SP2_v3!X136, "")</f>
        <v/>
      </c>
      <c r="Y137" s="15" t="str">
        <f ca="1">IF(Format_SP2_v3!Y136&lt;&gt;"", Format_SP2_v3!Y136, "")</f>
        <v/>
      </c>
      <c r="Z137" s="15" t="str">
        <f ca="1">IF(Format_SP2_v3!Z136&lt;&gt;"", Format_SP2_v3!Z136, "")</f>
        <v/>
      </c>
      <c r="AA137" s="15" t="str">
        <f ca="1">IF(Format_SP2_v3!AA136&lt;&gt;"", Format_SP2_v3!AA136, "")</f>
        <v/>
      </c>
      <c r="AB137" s="15" t="str">
        <f ca="1">IF(Format_SP2_v3!AB136&lt;&gt;"", Format_SP2_v3!AB136, "")</f>
        <v/>
      </c>
      <c r="AC137" s="15" t="str">
        <f ca="1">IF(Format_SP2_v3!AC136&lt;&gt;"", Format_SP2_v3!AC136, "")</f>
        <v/>
      </c>
      <c r="AD137" s="15" t="str">
        <f ca="1">IF(Format_SP2_v3!AD136&lt;&gt;"", Format_SP2_v3!AD136, "")</f>
        <v/>
      </c>
      <c r="AE137" s="15" t="str">
        <f ca="1">IF(Format_SP2_v3!AE136&lt;&gt;"", Format_SP2_v3!AE136, "")</f>
        <v/>
      </c>
      <c r="AF137" s="15" t="str">
        <f ca="1">IF(Format_SP2_v3!AF136&lt;&gt;"", Format_SP2_v3!AF136, "")</f>
        <v/>
      </c>
      <c r="AG137" s="15" t="str">
        <f ca="1">IF(Format_SP2_v3!AG136&lt;&gt;"", Format_SP2_v3!AG136, "")</f>
        <v/>
      </c>
      <c r="AH137" s="15" t="str">
        <f ca="1">IF(Format_SP2_v3!AH136&lt;&gt;"", Format_SP2_v3!AH136, "")</f>
        <v/>
      </c>
      <c r="AI137" s="15" t="str">
        <f ca="1">IF(Format_SP2_v3!AI136&lt;&gt;"", Format_SP2_v3!AI136, "")</f>
        <v/>
      </c>
      <c r="AJ137" s="15" t="str">
        <f ca="1">IF(Format_SP2_v3!AJ136&lt;&gt;"", Format_SP2_v3!AJ136, "")</f>
        <v/>
      </c>
      <c r="AK137" s="15" t="str">
        <f ca="1">IF(Format_SP2_v3!AK136&lt;&gt;"", Format_SP2_v3!AK136, "")</f>
        <v/>
      </c>
      <c r="AL137" s="15" t="str">
        <f ca="1">IF(Format_SP2_v3!AL136&lt;&gt;"", Format_SP2_v3!AL136, "")</f>
        <v/>
      </c>
      <c r="AM137" s="15" t="str">
        <f ca="1">IF(Format_SP2_v3!AM136&lt;&gt;"", Format_SP2_v3!AM136, "")</f>
        <v/>
      </c>
      <c r="AN137" t="str">
        <f ca="1">IF(Format_SP2_v3!AN136&lt;&gt;"", Format_SP2_v3!AN136, "")</f>
        <v/>
      </c>
    </row>
    <row r="138" spans="1:40" ht="16">
      <c r="A138" s="16" t="str">
        <f ca="1">IF(ROW()=4, Format_SP2_v3!A137, IF(ROW()&gt;MAX(Format_SP2_v3!$BC:$BC)+1, INDIRECT("Format_SP3_v2!" &amp; ADDRESS(ROW()-MAX(Format_SP2_v3!$BC:$BC)-1, COLUMN(), 4)), ""))</f>
        <v/>
      </c>
      <c r="B138" s="15" t="str">
        <f ca="1">IF(ROW()&gt;MAX(Format_SP2_v3!$BC:$BC)+1, INDIRECT("Format_SP3_v2!" &amp; ADDRESS(ROW()-MAX(Format_SP2_v3!$BC:$BC)-1, COLUMN(), 4)), "")</f>
        <v/>
      </c>
      <c r="C138" s="15" t="str">
        <f ca="1">IF(Format_SP2_v3!C137&lt;&gt;"", Format_SP2_v3!C137, "")</f>
        <v/>
      </c>
      <c r="D138" s="15" t="str">
        <f ca="1">IF(Format_SP2_v3!D137&lt;&gt;"", Format_SP2_v3!D137, "")</f>
        <v/>
      </c>
      <c r="E138" s="15" t="str">
        <f ca="1">IF(Format_SP2_v3!E137&lt;&gt;"", Format_SP2_v3!E137, "")</f>
        <v/>
      </c>
      <c r="F138" s="15" t="str">
        <f ca="1">IF(Format_SP2_v3!F137&lt;&gt;"", Format_SP2_v3!F137, "")</f>
        <v/>
      </c>
      <c r="G138" s="15" t="str">
        <f ca="1">IF(Format_SP2_v3!G137&lt;&gt;"", Format_SP2_v3!G137, "")</f>
        <v/>
      </c>
      <c r="H138" s="15" t="str">
        <f ca="1">IF(Format_SP2_v3!H137&lt;&gt;"", Format_SP2_v3!H137, "")</f>
        <v/>
      </c>
      <c r="I138" s="15" t="str">
        <f ca="1">IF(Format_SP2_v3!I137&lt;&gt;"", Format_SP2_v3!I137, "")</f>
        <v/>
      </c>
      <c r="J138" s="15" t="str">
        <f ca="1">IF(Format_SP2_v3!J137&lt;&gt;"", Format_SP2_v3!J137, "")</f>
        <v/>
      </c>
      <c r="K138" s="15" t="str">
        <f ca="1">IF(Format_SP2_v3!K137&lt;&gt;"", Format_SP2_v3!K137, "")</f>
        <v/>
      </c>
      <c r="L138" s="15" t="str">
        <f ca="1">IF(Format_SP2_v3!L137&lt;&gt;"", Format_SP2_v3!L137, "")</f>
        <v/>
      </c>
      <c r="M138" s="15" t="str">
        <f ca="1">IF(Format_SP2_v3!M137&lt;&gt;"", Format_SP2_v3!M137, "")</f>
        <v/>
      </c>
      <c r="N138" s="15" t="str">
        <f ca="1">IF(Format_SP2_v3!N137&lt;&gt;"", Format_SP2_v3!N137, "")</f>
        <v/>
      </c>
      <c r="O138" s="15" t="str">
        <f ca="1">IF(Format_SP2_v3!O137&lt;&gt;"", Format_SP2_v3!O137, "")</f>
        <v/>
      </c>
      <c r="P138" s="15" t="str">
        <f ca="1">IF(Format_SP2_v3!P137&lt;&gt;"", Format_SP2_v3!P137, "")</f>
        <v/>
      </c>
      <c r="Q138" s="15" t="str">
        <f ca="1">IF(Format_SP2_v3!Q137&lt;&gt;"", Format_SP2_v3!Q137, "")</f>
        <v/>
      </c>
      <c r="R138" s="15" t="str">
        <f ca="1">IF(Format_SP2_v3!R137&lt;&gt;"", Format_SP2_v3!R137, "")</f>
        <v/>
      </c>
      <c r="S138" s="15" t="str">
        <f ca="1">IF(Format_SP2_v3!S137&lt;&gt;"", Format_SP2_v3!S137, "")</f>
        <v/>
      </c>
      <c r="T138" s="15" t="str">
        <f ca="1">IF(Format_SP2_v3!T137&lt;&gt;"", Format_SP2_v3!T137, "")</f>
        <v/>
      </c>
      <c r="U138" s="15" t="str">
        <f ca="1">IF(Format_SP2_v3!U137&lt;&gt;"", Format_SP2_v3!U137, "")</f>
        <v/>
      </c>
      <c r="V138" s="15" t="str">
        <f ca="1">IF(Format_SP2_v3!V137&lt;&gt;"", Format_SP2_v3!V137, "")</f>
        <v/>
      </c>
      <c r="W138" s="15" t="str">
        <f ca="1">IF(Format_SP2_v3!W137&lt;&gt;"", Format_SP2_v3!W137, "")</f>
        <v/>
      </c>
      <c r="X138" s="15" t="str">
        <f ca="1">IF(Format_SP2_v3!X137&lt;&gt;"", Format_SP2_v3!X137, "")</f>
        <v/>
      </c>
      <c r="Y138" s="15" t="str">
        <f ca="1">IF(Format_SP2_v3!Y137&lt;&gt;"", Format_SP2_v3!Y137, "")</f>
        <v/>
      </c>
      <c r="Z138" s="15" t="str">
        <f ca="1">IF(Format_SP2_v3!Z137&lt;&gt;"", Format_SP2_v3!Z137, "")</f>
        <v/>
      </c>
      <c r="AA138" s="15" t="str">
        <f ca="1">IF(Format_SP2_v3!AA137&lt;&gt;"", Format_SP2_v3!AA137, "")</f>
        <v/>
      </c>
      <c r="AB138" s="15" t="str">
        <f ca="1">IF(Format_SP2_v3!AB137&lt;&gt;"", Format_SP2_v3!AB137, "")</f>
        <v/>
      </c>
      <c r="AC138" s="15" t="str">
        <f ca="1">IF(Format_SP2_v3!AC137&lt;&gt;"", Format_SP2_v3!AC137, "")</f>
        <v/>
      </c>
      <c r="AD138" s="15" t="str">
        <f ca="1">IF(Format_SP2_v3!AD137&lt;&gt;"", Format_SP2_v3!AD137, "")</f>
        <v/>
      </c>
      <c r="AE138" s="15" t="str">
        <f ca="1">IF(Format_SP2_v3!AE137&lt;&gt;"", Format_SP2_v3!AE137, "")</f>
        <v/>
      </c>
      <c r="AF138" s="15" t="str">
        <f ca="1">IF(Format_SP2_v3!AF137&lt;&gt;"", Format_SP2_v3!AF137, "")</f>
        <v/>
      </c>
      <c r="AG138" s="15" t="str">
        <f ca="1">IF(Format_SP2_v3!AG137&lt;&gt;"", Format_SP2_v3!AG137, "")</f>
        <v/>
      </c>
      <c r="AH138" s="15" t="str">
        <f ca="1">IF(Format_SP2_v3!AH137&lt;&gt;"", Format_SP2_v3!AH137, "")</f>
        <v/>
      </c>
      <c r="AI138" s="15" t="str">
        <f ca="1">IF(Format_SP2_v3!AI137&lt;&gt;"", Format_SP2_v3!AI137, "")</f>
        <v/>
      </c>
      <c r="AJ138" s="15" t="str">
        <f ca="1">IF(Format_SP2_v3!AJ137&lt;&gt;"", Format_SP2_v3!AJ137, "")</f>
        <v/>
      </c>
      <c r="AK138" s="15" t="str">
        <f ca="1">IF(Format_SP2_v3!AK137&lt;&gt;"", Format_SP2_v3!AK137, "")</f>
        <v/>
      </c>
      <c r="AL138" s="15" t="str">
        <f ca="1">IF(Format_SP2_v3!AL137&lt;&gt;"", Format_SP2_v3!AL137, "")</f>
        <v/>
      </c>
      <c r="AM138" s="15" t="str">
        <f ca="1">IF(Format_SP2_v3!AM137&lt;&gt;"", Format_SP2_v3!AM137, "")</f>
        <v/>
      </c>
      <c r="AN138" t="str">
        <f ca="1">IF(Format_SP2_v3!AN137&lt;&gt;"", Format_SP2_v3!AN137, "")</f>
        <v/>
      </c>
    </row>
    <row r="139" spans="1:40" ht="16">
      <c r="A139" s="16" t="str">
        <f ca="1">IF(ROW()=4, Format_SP2_v3!A138, IF(ROW()&gt;MAX(Format_SP2_v3!$BC:$BC)+1, INDIRECT("Format_SP3_v2!" &amp; ADDRESS(ROW()-MAX(Format_SP2_v3!$BC:$BC)-1, COLUMN(), 4)), ""))</f>
        <v/>
      </c>
      <c r="B139" s="15" t="str">
        <f ca="1">IF(ROW()&gt;MAX(Format_SP2_v3!$BC:$BC)+1, INDIRECT("Format_SP3_v2!" &amp; ADDRESS(ROW()-MAX(Format_SP2_v3!$BC:$BC)-1, COLUMN(), 4)), "")</f>
        <v/>
      </c>
      <c r="C139" s="15" t="str">
        <f ca="1">IF(Format_SP2_v3!C138&lt;&gt;"", Format_SP2_v3!C138, "")</f>
        <v/>
      </c>
      <c r="D139" s="15" t="str">
        <f ca="1">IF(Format_SP2_v3!D138&lt;&gt;"", Format_SP2_v3!D138, "")</f>
        <v/>
      </c>
      <c r="E139" s="15" t="str">
        <f ca="1">IF(Format_SP2_v3!E138&lt;&gt;"", Format_SP2_v3!E138, "")</f>
        <v/>
      </c>
      <c r="F139" s="15" t="str">
        <f ca="1">IF(Format_SP2_v3!F138&lt;&gt;"", Format_SP2_v3!F138, "")</f>
        <v/>
      </c>
      <c r="G139" s="15" t="str">
        <f ca="1">IF(Format_SP2_v3!G138&lt;&gt;"", Format_SP2_v3!G138, "")</f>
        <v/>
      </c>
      <c r="H139" s="15" t="str">
        <f ca="1">IF(Format_SP2_v3!H138&lt;&gt;"", Format_SP2_v3!H138, "")</f>
        <v/>
      </c>
      <c r="I139" s="15" t="str">
        <f ca="1">IF(Format_SP2_v3!I138&lt;&gt;"", Format_SP2_v3!I138, "")</f>
        <v/>
      </c>
      <c r="J139" s="15" t="str">
        <f ca="1">IF(Format_SP2_v3!J138&lt;&gt;"", Format_SP2_v3!J138, "")</f>
        <v/>
      </c>
      <c r="K139" s="15" t="str">
        <f ca="1">IF(Format_SP2_v3!K138&lt;&gt;"", Format_SP2_v3!K138, "")</f>
        <v/>
      </c>
      <c r="L139" s="15" t="str">
        <f ca="1">IF(Format_SP2_v3!L138&lt;&gt;"", Format_SP2_v3!L138, "")</f>
        <v/>
      </c>
      <c r="M139" s="15" t="str">
        <f ca="1">IF(Format_SP2_v3!M138&lt;&gt;"", Format_SP2_v3!M138, "")</f>
        <v/>
      </c>
      <c r="N139" s="15" t="str">
        <f ca="1">IF(Format_SP2_v3!N138&lt;&gt;"", Format_SP2_v3!N138, "")</f>
        <v/>
      </c>
      <c r="O139" s="15" t="str">
        <f ca="1">IF(Format_SP2_v3!O138&lt;&gt;"", Format_SP2_v3!O138, "")</f>
        <v/>
      </c>
      <c r="P139" s="15" t="str">
        <f ca="1">IF(Format_SP2_v3!P138&lt;&gt;"", Format_SP2_v3!P138, "")</f>
        <v/>
      </c>
      <c r="Q139" s="15" t="str">
        <f ca="1">IF(Format_SP2_v3!Q138&lt;&gt;"", Format_SP2_v3!Q138, "")</f>
        <v/>
      </c>
      <c r="R139" s="15" t="str">
        <f ca="1">IF(Format_SP2_v3!R138&lt;&gt;"", Format_SP2_v3!R138, "")</f>
        <v/>
      </c>
      <c r="S139" s="15" t="str">
        <f ca="1">IF(Format_SP2_v3!S138&lt;&gt;"", Format_SP2_v3!S138, "")</f>
        <v/>
      </c>
      <c r="T139" s="15" t="str">
        <f ca="1">IF(Format_SP2_v3!T138&lt;&gt;"", Format_SP2_v3!T138, "")</f>
        <v/>
      </c>
      <c r="U139" s="15" t="str">
        <f ca="1">IF(Format_SP2_v3!U138&lt;&gt;"", Format_SP2_v3!U138, "")</f>
        <v/>
      </c>
      <c r="V139" s="15" t="str">
        <f ca="1">IF(Format_SP2_v3!V138&lt;&gt;"", Format_SP2_v3!V138, "")</f>
        <v/>
      </c>
      <c r="W139" s="15" t="str">
        <f ca="1">IF(Format_SP2_v3!W138&lt;&gt;"", Format_SP2_v3!W138, "")</f>
        <v/>
      </c>
      <c r="X139" s="15" t="str">
        <f ca="1">IF(Format_SP2_v3!X138&lt;&gt;"", Format_SP2_v3!X138, "")</f>
        <v/>
      </c>
      <c r="Y139" s="15" t="str">
        <f ca="1">IF(Format_SP2_v3!Y138&lt;&gt;"", Format_SP2_v3!Y138, "")</f>
        <v/>
      </c>
      <c r="Z139" s="15" t="str">
        <f ca="1">IF(Format_SP2_v3!Z138&lt;&gt;"", Format_SP2_v3!Z138, "")</f>
        <v/>
      </c>
      <c r="AA139" s="15" t="str">
        <f ca="1">IF(Format_SP2_v3!AA138&lt;&gt;"", Format_SP2_v3!AA138, "")</f>
        <v/>
      </c>
      <c r="AB139" s="15" t="str">
        <f ca="1">IF(Format_SP2_v3!AB138&lt;&gt;"", Format_SP2_v3!AB138, "")</f>
        <v/>
      </c>
      <c r="AC139" s="15" t="str">
        <f ca="1">IF(Format_SP2_v3!AC138&lt;&gt;"", Format_SP2_v3!AC138, "")</f>
        <v/>
      </c>
      <c r="AD139" s="15" t="str">
        <f ca="1">IF(Format_SP2_v3!AD138&lt;&gt;"", Format_SP2_v3!AD138, "")</f>
        <v/>
      </c>
      <c r="AE139" s="15" t="str">
        <f ca="1">IF(Format_SP2_v3!AE138&lt;&gt;"", Format_SP2_v3!AE138, "")</f>
        <v/>
      </c>
      <c r="AF139" s="15" t="str">
        <f ca="1">IF(Format_SP2_v3!AF138&lt;&gt;"", Format_SP2_v3!AF138, "")</f>
        <v/>
      </c>
      <c r="AG139" s="15" t="str">
        <f ca="1">IF(Format_SP2_v3!AG138&lt;&gt;"", Format_SP2_v3!AG138, "")</f>
        <v/>
      </c>
      <c r="AH139" s="15" t="str">
        <f ca="1">IF(Format_SP2_v3!AH138&lt;&gt;"", Format_SP2_v3!AH138, "")</f>
        <v/>
      </c>
      <c r="AI139" s="15" t="str">
        <f ca="1">IF(Format_SP2_v3!AI138&lt;&gt;"", Format_SP2_v3!AI138, "")</f>
        <v/>
      </c>
      <c r="AJ139" s="15" t="str">
        <f ca="1">IF(Format_SP2_v3!AJ138&lt;&gt;"", Format_SP2_v3!AJ138, "")</f>
        <v/>
      </c>
      <c r="AK139" s="15" t="str">
        <f ca="1">IF(Format_SP2_v3!AK138&lt;&gt;"", Format_SP2_v3!AK138, "")</f>
        <v/>
      </c>
      <c r="AL139" s="15" t="str">
        <f ca="1">IF(Format_SP2_v3!AL138&lt;&gt;"", Format_SP2_v3!AL138, "")</f>
        <v/>
      </c>
      <c r="AM139" s="15" t="str">
        <f ca="1">IF(Format_SP2_v3!AM138&lt;&gt;"", Format_SP2_v3!AM138, "")</f>
        <v/>
      </c>
      <c r="AN139" t="str">
        <f ca="1">IF(Format_SP2_v3!AN138&lt;&gt;"", Format_SP2_v3!AN138, "")</f>
        <v/>
      </c>
    </row>
    <row r="140" spans="1:40" ht="16">
      <c r="A140" s="16" t="str">
        <f ca="1">IF(ROW()=4, Format_SP2_v3!A139, IF(ROW()&gt;MAX(Format_SP2_v3!$BC:$BC)+1, INDIRECT("Format_SP3_v2!" &amp; ADDRESS(ROW()-MAX(Format_SP2_v3!$BC:$BC)-1, COLUMN(), 4)), ""))</f>
        <v/>
      </c>
      <c r="B140" s="15" t="str">
        <f ca="1">IF(ROW()&gt;MAX(Format_SP2_v3!$BC:$BC)+1, INDIRECT("Format_SP3_v2!" &amp; ADDRESS(ROW()-MAX(Format_SP2_v3!$BC:$BC)-1, COLUMN(), 4)), "")</f>
        <v/>
      </c>
      <c r="C140" s="15" t="str">
        <f ca="1">IF(Format_SP2_v3!C139&lt;&gt;"", Format_SP2_v3!C139, "")</f>
        <v/>
      </c>
      <c r="D140" s="15" t="str">
        <f ca="1">IF(Format_SP2_v3!D139&lt;&gt;"", Format_SP2_v3!D139, "")</f>
        <v/>
      </c>
      <c r="E140" s="15" t="str">
        <f ca="1">IF(Format_SP2_v3!E139&lt;&gt;"", Format_SP2_v3!E139, "")</f>
        <v/>
      </c>
      <c r="F140" s="15" t="str">
        <f ca="1">IF(Format_SP2_v3!F139&lt;&gt;"", Format_SP2_v3!F139, "")</f>
        <v/>
      </c>
      <c r="G140" s="15" t="str">
        <f ca="1">IF(Format_SP2_v3!G139&lt;&gt;"", Format_SP2_v3!G139, "")</f>
        <v/>
      </c>
      <c r="H140" s="15" t="str">
        <f ca="1">IF(Format_SP2_v3!H139&lt;&gt;"", Format_SP2_v3!H139, "")</f>
        <v/>
      </c>
      <c r="I140" s="15" t="str">
        <f ca="1">IF(Format_SP2_v3!I139&lt;&gt;"", Format_SP2_v3!I139, "")</f>
        <v/>
      </c>
      <c r="J140" s="15" t="str">
        <f ca="1">IF(Format_SP2_v3!J139&lt;&gt;"", Format_SP2_v3!J139, "")</f>
        <v/>
      </c>
      <c r="K140" s="15" t="str">
        <f ca="1">IF(Format_SP2_v3!K139&lt;&gt;"", Format_SP2_v3!K139, "")</f>
        <v/>
      </c>
      <c r="L140" s="15" t="str">
        <f ca="1">IF(Format_SP2_v3!L139&lt;&gt;"", Format_SP2_v3!L139, "")</f>
        <v/>
      </c>
      <c r="M140" s="15" t="str">
        <f ca="1">IF(Format_SP2_v3!M139&lt;&gt;"", Format_SP2_v3!M139, "")</f>
        <v/>
      </c>
      <c r="N140" s="15" t="str">
        <f ca="1">IF(Format_SP2_v3!N139&lt;&gt;"", Format_SP2_v3!N139, "")</f>
        <v/>
      </c>
      <c r="O140" s="15" t="str">
        <f ca="1">IF(Format_SP2_v3!O139&lt;&gt;"", Format_SP2_v3!O139, "")</f>
        <v/>
      </c>
      <c r="P140" s="15" t="str">
        <f ca="1">IF(Format_SP2_v3!P139&lt;&gt;"", Format_SP2_v3!P139, "")</f>
        <v/>
      </c>
      <c r="Q140" s="15" t="str">
        <f ca="1">IF(Format_SP2_v3!Q139&lt;&gt;"", Format_SP2_v3!Q139, "")</f>
        <v/>
      </c>
      <c r="R140" s="15" t="str">
        <f ca="1">IF(Format_SP2_v3!R139&lt;&gt;"", Format_SP2_v3!R139, "")</f>
        <v/>
      </c>
      <c r="S140" s="15" t="str">
        <f ca="1">IF(Format_SP2_v3!S139&lt;&gt;"", Format_SP2_v3!S139, "")</f>
        <v/>
      </c>
      <c r="T140" s="15" t="str">
        <f ca="1">IF(Format_SP2_v3!T139&lt;&gt;"", Format_SP2_v3!T139, "")</f>
        <v/>
      </c>
      <c r="U140" s="15" t="str">
        <f ca="1">IF(Format_SP2_v3!U139&lt;&gt;"", Format_SP2_v3!U139, "")</f>
        <v/>
      </c>
      <c r="V140" s="15" t="str">
        <f ca="1">IF(Format_SP2_v3!V139&lt;&gt;"", Format_SP2_v3!V139, "")</f>
        <v/>
      </c>
      <c r="W140" s="15" t="str">
        <f ca="1">IF(Format_SP2_v3!W139&lt;&gt;"", Format_SP2_v3!W139, "")</f>
        <v/>
      </c>
      <c r="X140" s="15" t="str">
        <f ca="1">IF(Format_SP2_v3!X139&lt;&gt;"", Format_SP2_v3!X139, "")</f>
        <v/>
      </c>
      <c r="Y140" s="15" t="str">
        <f ca="1">IF(Format_SP2_v3!Y139&lt;&gt;"", Format_SP2_v3!Y139, "")</f>
        <v/>
      </c>
      <c r="Z140" s="15" t="str">
        <f ca="1">IF(Format_SP2_v3!Z139&lt;&gt;"", Format_SP2_v3!Z139, "")</f>
        <v/>
      </c>
      <c r="AA140" s="15" t="str">
        <f ca="1">IF(Format_SP2_v3!AA139&lt;&gt;"", Format_SP2_v3!AA139, "")</f>
        <v/>
      </c>
      <c r="AB140" s="15" t="str">
        <f ca="1">IF(Format_SP2_v3!AB139&lt;&gt;"", Format_SP2_v3!AB139, "")</f>
        <v/>
      </c>
      <c r="AC140" s="15" t="str">
        <f ca="1">IF(Format_SP2_v3!AC139&lt;&gt;"", Format_SP2_v3!AC139, "")</f>
        <v/>
      </c>
      <c r="AD140" s="15" t="str">
        <f ca="1">IF(Format_SP2_v3!AD139&lt;&gt;"", Format_SP2_v3!AD139, "")</f>
        <v/>
      </c>
      <c r="AE140" s="15" t="str">
        <f ca="1">IF(Format_SP2_v3!AE139&lt;&gt;"", Format_SP2_v3!AE139, "")</f>
        <v/>
      </c>
      <c r="AF140" s="15" t="str">
        <f ca="1">IF(Format_SP2_v3!AF139&lt;&gt;"", Format_SP2_v3!AF139, "")</f>
        <v/>
      </c>
      <c r="AG140" s="15" t="str">
        <f ca="1">IF(Format_SP2_v3!AG139&lt;&gt;"", Format_SP2_v3!AG139, "")</f>
        <v/>
      </c>
      <c r="AH140" s="15" t="str">
        <f ca="1">IF(Format_SP2_v3!AH139&lt;&gt;"", Format_SP2_v3!AH139, "")</f>
        <v/>
      </c>
      <c r="AI140" s="15" t="str">
        <f ca="1">IF(Format_SP2_v3!AI139&lt;&gt;"", Format_SP2_v3!AI139, "")</f>
        <v/>
      </c>
      <c r="AJ140" s="15" t="str">
        <f ca="1">IF(Format_SP2_v3!AJ139&lt;&gt;"", Format_SP2_v3!AJ139, "")</f>
        <v/>
      </c>
      <c r="AK140" s="15" t="str">
        <f ca="1">IF(Format_SP2_v3!AK139&lt;&gt;"", Format_SP2_v3!AK139, "")</f>
        <v/>
      </c>
      <c r="AL140" s="15" t="str">
        <f ca="1">IF(Format_SP2_v3!AL139&lt;&gt;"", Format_SP2_v3!AL139, "")</f>
        <v/>
      </c>
      <c r="AM140" s="15" t="str">
        <f ca="1">IF(Format_SP2_v3!AM139&lt;&gt;"", Format_SP2_v3!AM139, "")</f>
        <v/>
      </c>
      <c r="AN140" t="str">
        <f ca="1">IF(Format_SP2_v3!AN139&lt;&gt;"", Format_SP2_v3!AN139, "")</f>
        <v/>
      </c>
    </row>
    <row r="141" spans="1:40" ht="16">
      <c r="A141" s="16" t="str">
        <f ca="1">IF(ROW()=4, Format_SP2_v3!A140, IF(ROW()&gt;MAX(Format_SP2_v3!$BC:$BC)+1, INDIRECT("Format_SP3_v2!" &amp; ADDRESS(ROW()-MAX(Format_SP2_v3!$BC:$BC)-1, COLUMN(), 4)), ""))</f>
        <v/>
      </c>
      <c r="B141" s="15" t="str">
        <f ca="1">IF(ROW()&gt;MAX(Format_SP2_v3!$BC:$BC)+1, INDIRECT("Format_SP3_v2!" &amp; ADDRESS(ROW()-MAX(Format_SP2_v3!$BC:$BC)-1, COLUMN(), 4)), "")</f>
        <v/>
      </c>
      <c r="C141" s="15" t="str">
        <f ca="1">IF(Format_SP2_v3!C140&lt;&gt;"", Format_SP2_v3!C140, "")</f>
        <v/>
      </c>
      <c r="D141" s="15" t="str">
        <f ca="1">IF(Format_SP2_v3!D140&lt;&gt;"", Format_SP2_v3!D140, "")</f>
        <v/>
      </c>
      <c r="E141" s="15" t="str">
        <f ca="1">IF(Format_SP2_v3!E140&lt;&gt;"", Format_SP2_v3!E140, "")</f>
        <v/>
      </c>
      <c r="F141" s="15" t="str">
        <f ca="1">IF(Format_SP2_v3!F140&lt;&gt;"", Format_SP2_v3!F140, "")</f>
        <v/>
      </c>
      <c r="G141" s="15" t="str">
        <f ca="1">IF(Format_SP2_v3!G140&lt;&gt;"", Format_SP2_v3!G140, "")</f>
        <v/>
      </c>
      <c r="H141" s="15" t="str">
        <f ca="1">IF(Format_SP2_v3!H140&lt;&gt;"", Format_SP2_v3!H140, "")</f>
        <v/>
      </c>
      <c r="I141" s="15" t="str">
        <f ca="1">IF(Format_SP2_v3!I140&lt;&gt;"", Format_SP2_v3!I140, "")</f>
        <v/>
      </c>
      <c r="J141" s="15" t="str">
        <f ca="1">IF(Format_SP2_v3!J140&lt;&gt;"", Format_SP2_v3!J140, "")</f>
        <v/>
      </c>
      <c r="K141" s="15" t="str">
        <f ca="1">IF(Format_SP2_v3!K140&lt;&gt;"", Format_SP2_v3!K140, "")</f>
        <v/>
      </c>
      <c r="L141" s="15" t="str">
        <f ca="1">IF(Format_SP2_v3!L140&lt;&gt;"", Format_SP2_v3!L140, "")</f>
        <v/>
      </c>
      <c r="M141" s="15" t="str">
        <f ca="1">IF(Format_SP2_v3!M140&lt;&gt;"", Format_SP2_v3!M140, "")</f>
        <v/>
      </c>
      <c r="N141" s="15" t="str">
        <f ca="1">IF(Format_SP2_v3!N140&lt;&gt;"", Format_SP2_v3!N140, "")</f>
        <v/>
      </c>
      <c r="O141" s="15" t="str">
        <f ca="1">IF(Format_SP2_v3!O140&lt;&gt;"", Format_SP2_v3!O140, "")</f>
        <v/>
      </c>
      <c r="P141" s="15" t="str">
        <f ca="1">IF(Format_SP2_v3!P140&lt;&gt;"", Format_SP2_v3!P140, "")</f>
        <v/>
      </c>
      <c r="Q141" s="15" t="str">
        <f ca="1">IF(Format_SP2_v3!Q140&lt;&gt;"", Format_SP2_v3!Q140, "")</f>
        <v/>
      </c>
      <c r="R141" s="15" t="str">
        <f ca="1">IF(Format_SP2_v3!R140&lt;&gt;"", Format_SP2_v3!R140, "")</f>
        <v/>
      </c>
      <c r="S141" s="15" t="str">
        <f ca="1">IF(Format_SP2_v3!S140&lt;&gt;"", Format_SP2_v3!S140, "")</f>
        <v/>
      </c>
      <c r="T141" s="15" t="str">
        <f ca="1">IF(Format_SP2_v3!T140&lt;&gt;"", Format_SP2_v3!T140, "")</f>
        <v/>
      </c>
      <c r="U141" s="15" t="str">
        <f ca="1">IF(Format_SP2_v3!U140&lt;&gt;"", Format_SP2_v3!U140, "")</f>
        <v/>
      </c>
      <c r="V141" s="15" t="str">
        <f ca="1">IF(Format_SP2_v3!V140&lt;&gt;"", Format_SP2_v3!V140, "")</f>
        <v/>
      </c>
      <c r="W141" s="15" t="str">
        <f ca="1">IF(Format_SP2_v3!W140&lt;&gt;"", Format_SP2_v3!W140, "")</f>
        <v/>
      </c>
      <c r="X141" s="15" t="str">
        <f ca="1">IF(Format_SP2_v3!X140&lt;&gt;"", Format_SP2_v3!X140, "")</f>
        <v/>
      </c>
      <c r="Y141" s="15" t="str">
        <f ca="1">IF(Format_SP2_v3!Y140&lt;&gt;"", Format_SP2_v3!Y140, "")</f>
        <v/>
      </c>
      <c r="Z141" s="15" t="str">
        <f ca="1">IF(Format_SP2_v3!Z140&lt;&gt;"", Format_SP2_v3!Z140, "")</f>
        <v/>
      </c>
      <c r="AA141" s="15" t="str">
        <f ca="1">IF(Format_SP2_v3!AA140&lt;&gt;"", Format_SP2_v3!AA140, "")</f>
        <v/>
      </c>
      <c r="AB141" s="15" t="str">
        <f ca="1">IF(Format_SP2_v3!AB140&lt;&gt;"", Format_SP2_v3!AB140, "")</f>
        <v/>
      </c>
      <c r="AC141" s="15" t="str">
        <f ca="1">IF(Format_SP2_v3!AC140&lt;&gt;"", Format_SP2_v3!AC140, "")</f>
        <v/>
      </c>
      <c r="AD141" s="15" t="str">
        <f ca="1">IF(Format_SP2_v3!AD140&lt;&gt;"", Format_SP2_v3!AD140, "")</f>
        <v/>
      </c>
      <c r="AE141" s="15" t="str">
        <f ca="1">IF(Format_SP2_v3!AE140&lt;&gt;"", Format_SP2_v3!AE140, "")</f>
        <v/>
      </c>
      <c r="AF141" s="15" t="str">
        <f ca="1">IF(Format_SP2_v3!AF140&lt;&gt;"", Format_SP2_v3!AF140, "")</f>
        <v/>
      </c>
      <c r="AG141" s="15" t="str">
        <f ca="1">IF(Format_SP2_v3!AG140&lt;&gt;"", Format_SP2_v3!AG140, "")</f>
        <v/>
      </c>
      <c r="AH141" s="15" t="str">
        <f ca="1">IF(Format_SP2_v3!AH140&lt;&gt;"", Format_SP2_v3!AH140, "")</f>
        <v/>
      </c>
      <c r="AI141" s="15" t="str">
        <f ca="1">IF(Format_SP2_v3!AI140&lt;&gt;"", Format_SP2_v3!AI140, "")</f>
        <v/>
      </c>
      <c r="AJ141" s="15" t="str">
        <f ca="1">IF(Format_SP2_v3!AJ140&lt;&gt;"", Format_SP2_v3!AJ140, "")</f>
        <v/>
      </c>
      <c r="AK141" s="15" t="str">
        <f ca="1">IF(Format_SP2_v3!AK140&lt;&gt;"", Format_SP2_v3!AK140, "")</f>
        <v/>
      </c>
      <c r="AL141" s="15" t="str">
        <f ca="1">IF(Format_SP2_v3!AL140&lt;&gt;"", Format_SP2_v3!AL140, "")</f>
        <v/>
      </c>
      <c r="AM141" s="15" t="str">
        <f ca="1">IF(Format_SP2_v3!AM140&lt;&gt;"", Format_SP2_v3!AM140, "")</f>
        <v/>
      </c>
      <c r="AN141" t="str">
        <f ca="1">IF(Format_SP2_v3!AN140&lt;&gt;"", Format_SP2_v3!AN140, "")</f>
        <v/>
      </c>
    </row>
    <row r="142" spans="1:40" ht="16">
      <c r="A142" s="16" t="str">
        <f ca="1">IF(ROW()=4, Format_SP2_v3!A141, IF(ROW()&gt;MAX(Format_SP2_v3!$BC:$BC)+1, INDIRECT("Format_SP3_v2!" &amp; ADDRESS(ROW()-MAX(Format_SP2_v3!$BC:$BC)-1, COLUMN(), 4)), ""))</f>
        <v/>
      </c>
      <c r="B142" s="15" t="str">
        <f ca="1">IF(ROW()&gt;MAX(Format_SP2_v3!$BC:$BC)+1, INDIRECT("Format_SP3_v2!" &amp; ADDRESS(ROW()-MAX(Format_SP2_v3!$BC:$BC)-1, COLUMN(), 4)), "")</f>
        <v/>
      </c>
      <c r="C142" s="15" t="str">
        <f ca="1">IF(Format_SP2_v3!C141&lt;&gt;"", Format_SP2_v3!C141, "")</f>
        <v/>
      </c>
      <c r="D142" s="15" t="str">
        <f ca="1">IF(Format_SP2_v3!D141&lt;&gt;"", Format_SP2_v3!D141, "")</f>
        <v/>
      </c>
      <c r="E142" s="15" t="str">
        <f ca="1">IF(Format_SP2_v3!E141&lt;&gt;"", Format_SP2_v3!E141, "")</f>
        <v/>
      </c>
      <c r="F142" s="15" t="str">
        <f ca="1">IF(Format_SP2_v3!F141&lt;&gt;"", Format_SP2_v3!F141, "")</f>
        <v/>
      </c>
      <c r="G142" s="15" t="str">
        <f ca="1">IF(Format_SP2_v3!G141&lt;&gt;"", Format_SP2_v3!G141, "")</f>
        <v/>
      </c>
      <c r="H142" s="15" t="str">
        <f ca="1">IF(Format_SP2_v3!H141&lt;&gt;"", Format_SP2_v3!H141, "")</f>
        <v/>
      </c>
      <c r="I142" s="15" t="str">
        <f ca="1">IF(Format_SP2_v3!I141&lt;&gt;"", Format_SP2_v3!I141, "")</f>
        <v/>
      </c>
      <c r="J142" s="15" t="str">
        <f ca="1">IF(Format_SP2_v3!J141&lt;&gt;"", Format_SP2_v3!J141, "")</f>
        <v/>
      </c>
      <c r="K142" s="15" t="str">
        <f ca="1">IF(Format_SP2_v3!K141&lt;&gt;"", Format_SP2_v3!K141, "")</f>
        <v/>
      </c>
      <c r="L142" s="15" t="str">
        <f ca="1">IF(Format_SP2_v3!L141&lt;&gt;"", Format_SP2_v3!L141, "")</f>
        <v/>
      </c>
      <c r="M142" s="15" t="str">
        <f ca="1">IF(Format_SP2_v3!M141&lt;&gt;"", Format_SP2_v3!M141, "")</f>
        <v/>
      </c>
      <c r="N142" s="15" t="str">
        <f ca="1">IF(Format_SP2_v3!N141&lt;&gt;"", Format_SP2_v3!N141, "")</f>
        <v/>
      </c>
      <c r="O142" s="15" t="str">
        <f ca="1">IF(Format_SP2_v3!O141&lt;&gt;"", Format_SP2_v3!O141, "")</f>
        <v/>
      </c>
      <c r="P142" s="15" t="str">
        <f ca="1">IF(Format_SP2_v3!P141&lt;&gt;"", Format_SP2_v3!P141, "")</f>
        <v/>
      </c>
      <c r="Q142" s="15" t="str">
        <f ca="1">IF(Format_SP2_v3!Q141&lt;&gt;"", Format_SP2_v3!Q141, "")</f>
        <v/>
      </c>
      <c r="R142" s="15" t="str">
        <f ca="1">IF(Format_SP2_v3!R141&lt;&gt;"", Format_SP2_v3!R141, "")</f>
        <v/>
      </c>
      <c r="S142" s="15" t="str">
        <f ca="1">IF(Format_SP2_v3!S141&lt;&gt;"", Format_SP2_v3!S141, "")</f>
        <v/>
      </c>
      <c r="T142" s="15" t="str">
        <f ca="1">IF(Format_SP2_v3!T141&lt;&gt;"", Format_SP2_v3!T141, "")</f>
        <v/>
      </c>
      <c r="U142" s="15" t="str">
        <f ca="1">IF(Format_SP2_v3!U141&lt;&gt;"", Format_SP2_v3!U141, "")</f>
        <v/>
      </c>
      <c r="V142" s="15" t="str">
        <f ca="1">IF(Format_SP2_v3!V141&lt;&gt;"", Format_SP2_v3!V141, "")</f>
        <v/>
      </c>
      <c r="W142" s="15" t="str">
        <f ca="1">IF(Format_SP2_v3!W141&lt;&gt;"", Format_SP2_v3!W141, "")</f>
        <v/>
      </c>
      <c r="X142" s="15" t="str">
        <f ca="1">IF(Format_SP2_v3!X141&lt;&gt;"", Format_SP2_v3!X141, "")</f>
        <v/>
      </c>
      <c r="Y142" s="15" t="str">
        <f ca="1">IF(Format_SP2_v3!Y141&lt;&gt;"", Format_SP2_v3!Y141, "")</f>
        <v/>
      </c>
      <c r="Z142" s="15" t="str">
        <f ca="1">IF(Format_SP2_v3!Z141&lt;&gt;"", Format_SP2_v3!Z141, "")</f>
        <v/>
      </c>
      <c r="AA142" s="15" t="str">
        <f ca="1">IF(Format_SP2_v3!AA141&lt;&gt;"", Format_SP2_v3!AA141, "")</f>
        <v/>
      </c>
      <c r="AB142" s="15" t="str">
        <f ca="1">IF(Format_SP2_v3!AB141&lt;&gt;"", Format_SP2_v3!AB141, "")</f>
        <v/>
      </c>
      <c r="AC142" s="15" t="str">
        <f ca="1">IF(Format_SP2_v3!AC141&lt;&gt;"", Format_SP2_v3!AC141, "")</f>
        <v/>
      </c>
      <c r="AD142" s="15" t="str">
        <f ca="1">IF(Format_SP2_v3!AD141&lt;&gt;"", Format_SP2_v3!AD141, "")</f>
        <v/>
      </c>
      <c r="AE142" s="15" t="str">
        <f ca="1">IF(Format_SP2_v3!AE141&lt;&gt;"", Format_SP2_v3!AE141, "")</f>
        <v/>
      </c>
      <c r="AF142" s="15" t="str">
        <f ca="1">IF(Format_SP2_v3!AF141&lt;&gt;"", Format_SP2_v3!AF141, "")</f>
        <v/>
      </c>
      <c r="AG142" s="15" t="str">
        <f ca="1">IF(Format_SP2_v3!AG141&lt;&gt;"", Format_SP2_v3!AG141, "")</f>
        <v/>
      </c>
      <c r="AH142" s="15" t="str">
        <f ca="1">IF(Format_SP2_v3!AH141&lt;&gt;"", Format_SP2_v3!AH141, "")</f>
        <v/>
      </c>
      <c r="AI142" s="15" t="str">
        <f ca="1">IF(Format_SP2_v3!AI141&lt;&gt;"", Format_SP2_v3!AI141, "")</f>
        <v/>
      </c>
      <c r="AJ142" s="15" t="str">
        <f ca="1">IF(Format_SP2_v3!AJ141&lt;&gt;"", Format_SP2_v3!AJ141, "")</f>
        <v/>
      </c>
      <c r="AK142" s="15" t="str">
        <f ca="1">IF(Format_SP2_v3!AK141&lt;&gt;"", Format_SP2_v3!AK141, "")</f>
        <v/>
      </c>
      <c r="AL142" s="15" t="str">
        <f ca="1">IF(Format_SP2_v3!AL141&lt;&gt;"", Format_SP2_v3!AL141, "")</f>
        <v/>
      </c>
      <c r="AM142" s="15" t="str">
        <f ca="1">IF(Format_SP2_v3!AM141&lt;&gt;"", Format_SP2_v3!AM141, "")</f>
        <v/>
      </c>
      <c r="AN142" t="str">
        <f ca="1">IF(Format_SP2_v3!AN141&lt;&gt;"", Format_SP2_v3!AN141, "")</f>
        <v/>
      </c>
    </row>
    <row r="143" spans="1:40" ht="16">
      <c r="A143" s="16" t="str">
        <f ca="1">IF(ROW()=4, Format_SP2_v3!A142, IF(ROW()&gt;MAX(Format_SP2_v3!$BC:$BC)+1, INDIRECT("Format_SP3_v2!" &amp; ADDRESS(ROW()-MAX(Format_SP2_v3!$BC:$BC)-1, COLUMN(), 4)), ""))</f>
        <v/>
      </c>
      <c r="B143" s="15" t="str">
        <f ca="1">IF(ROW()&gt;MAX(Format_SP2_v3!$BC:$BC)+1, INDIRECT("Format_SP3_v2!" &amp; ADDRESS(ROW()-MAX(Format_SP2_v3!$BC:$BC)-1, COLUMN(), 4)), "")</f>
        <v/>
      </c>
      <c r="C143" s="15" t="str">
        <f ca="1">IF(Format_SP2_v3!C142&lt;&gt;"", Format_SP2_v3!C142, "")</f>
        <v/>
      </c>
      <c r="D143" s="15" t="str">
        <f ca="1">IF(Format_SP2_v3!D142&lt;&gt;"", Format_SP2_v3!D142, "")</f>
        <v/>
      </c>
      <c r="E143" s="15" t="str">
        <f ca="1">IF(Format_SP2_v3!E142&lt;&gt;"", Format_SP2_v3!E142, "")</f>
        <v/>
      </c>
      <c r="F143" s="15" t="str">
        <f ca="1">IF(Format_SP2_v3!F142&lt;&gt;"", Format_SP2_v3!F142, "")</f>
        <v/>
      </c>
      <c r="G143" s="15" t="str">
        <f ca="1">IF(Format_SP2_v3!G142&lt;&gt;"", Format_SP2_v3!G142, "")</f>
        <v/>
      </c>
      <c r="H143" s="15" t="str">
        <f ca="1">IF(Format_SP2_v3!H142&lt;&gt;"", Format_SP2_v3!H142, "")</f>
        <v/>
      </c>
      <c r="I143" s="15" t="str">
        <f ca="1">IF(Format_SP2_v3!I142&lt;&gt;"", Format_SP2_v3!I142, "")</f>
        <v/>
      </c>
      <c r="J143" s="15" t="str">
        <f ca="1">IF(Format_SP2_v3!J142&lt;&gt;"", Format_SP2_v3!J142, "")</f>
        <v/>
      </c>
      <c r="K143" s="15" t="str">
        <f ca="1">IF(Format_SP2_v3!K142&lt;&gt;"", Format_SP2_v3!K142, "")</f>
        <v/>
      </c>
      <c r="L143" s="15" t="str">
        <f ca="1">IF(Format_SP2_v3!L142&lt;&gt;"", Format_SP2_v3!L142, "")</f>
        <v/>
      </c>
      <c r="M143" s="15" t="str">
        <f ca="1">IF(Format_SP2_v3!M142&lt;&gt;"", Format_SP2_v3!M142, "")</f>
        <v/>
      </c>
      <c r="N143" s="15" t="str">
        <f ca="1">IF(Format_SP2_v3!N142&lt;&gt;"", Format_SP2_v3!N142, "")</f>
        <v/>
      </c>
      <c r="O143" s="15" t="str">
        <f ca="1">IF(Format_SP2_v3!O142&lt;&gt;"", Format_SP2_v3!O142, "")</f>
        <v/>
      </c>
      <c r="P143" s="15" t="str">
        <f ca="1">IF(Format_SP2_v3!P142&lt;&gt;"", Format_SP2_v3!P142, "")</f>
        <v/>
      </c>
      <c r="Q143" s="15" t="str">
        <f ca="1">IF(Format_SP2_v3!Q142&lt;&gt;"", Format_SP2_v3!Q142, "")</f>
        <v/>
      </c>
      <c r="R143" s="15" t="str">
        <f ca="1">IF(Format_SP2_v3!R142&lt;&gt;"", Format_SP2_v3!R142, "")</f>
        <v/>
      </c>
      <c r="S143" s="15" t="str">
        <f ca="1">IF(Format_SP2_v3!S142&lt;&gt;"", Format_SP2_v3!S142, "")</f>
        <v/>
      </c>
      <c r="T143" s="15" t="str">
        <f ca="1">IF(Format_SP2_v3!T142&lt;&gt;"", Format_SP2_v3!T142, "")</f>
        <v/>
      </c>
      <c r="U143" s="15" t="str">
        <f ca="1">IF(Format_SP2_v3!U142&lt;&gt;"", Format_SP2_v3!U142, "")</f>
        <v/>
      </c>
      <c r="V143" s="15" t="str">
        <f ca="1">IF(Format_SP2_v3!V142&lt;&gt;"", Format_SP2_v3!V142, "")</f>
        <v/>
      </c>
      <c r="W143" s="15" t="str">
        <f ca="1">IF(Format_SP2_v3!W142&lt;&gt;"", Format_SP2_v3!W142, "")</f>
        <v/>
      </c>
      <c r="X143" s="15" t="str">
        <f ca="1">IF(Format_SP2_v3!X142&lt;&gt;"", Format_SP2_v3!X142, "")</f>
        <v/>
      </c>
      <c r="Y143" s="15" t="str">
        <f ca="1">IF(Format_SP2_v3!Y142&lt;&gt;"", Format_SP2_v3!Y142, "")</f>
        <v/>
      </c>
      <c r="Z143" s="15" t="str">
        <f ca="1">IF(Format_SP2_v3!Z142&lt;&gt;"", Format_SP2_v3!Z142, "")</f>
        <v/>
      </c>
      <c r="AA143" s="15" t="str">
        <f ca="1">IF(Format_SP2_v3!AA142&lt;&gt;"", Format_SP2_v3!AA142, "")</f>
        <v/>
      </c>
      <c r="AB143" s="15" t="str">
        <f ca="1">IF(Format_SP2_v3!AB142&lt;&gt;"", Format_SP2_v3!AB142, "")</f>
        <v/>
      </c>
      <c r="AC143" s="15" t="str">
        <f ca="1">IF(Format_SP2_v3!AC142&lt;&gt;"", Format_SP2_v3!AC142, "")</f>
        <v/>
      </c>
      <c r="AD143" s="15" t="str">
        <f ca="1">IF(Format_SP2_v3!AD142&lt;&gt;"", Format_SP2_v3!AD142, "")</f>
        <v/>
      </c>
      <c r="AE143" s="15" t="str">
        <f ca="1">IF(Format_SP2_v3!AE142&lt;&gt;"", Format_SP2_v3!AE142, "")</f>
        <v/>
      </c>
      <c r="AF143" s="15" t="str">
        <f ca="1">IF(Format_SP2_v3!AF142&lt;&gt;"", Format_SP2_v3!AF142, "")</f>
        <v/>
      </c>
      <c r="AG143" s="15" t="str">
        <f ca="1">IF(Format_SP2_v3!AG142&lt;&gt;"", Format_SP2_v3!AG142, "")</f>
        <v/>
      </c>
      <c r="AH143" s="15" t="str">
        <f ca="1">IF(Format_SP2_v3!AH142&lt;&gt;"", Format_SP2_v3!AH142, "")</f>
        <v/>
      </c>
      <c r="AI143" s="15" t="str">
        <f ca="1">IF(Format_SP2_v3!AI142&lt;&gt;"", Format_SP2_v3!AI142, "")</f>
        <v/>
      </c>
      <c r="AJ143" s="15" t="str">
        <f ca="1">IF(Format_SP2_v3!AJ142&lt;&gt;"", Format_SP2_v3!AJ142, "")</f>
        <v/>
      </c>
      <c r="AK143" s="15" t="str">
        <f ca="1">IF(Format_SP2_v3!AK142&lt;&gt;"", Format_SP2_v3!AK142, "")</f>
        <v/>
      </c>
      <c r="AL143" s="15" t="str">
        <f ca="1">IF(Format_SP2_v3!AL142&lt;&gt;"", Format_SP2_v3!AL142, "")</f>
        <v/>
      </c>
      <c r="AM143" s="15" t="str">
        <f ca="1">IF(Format_SP2_v3!AM142&lt;&gt;"", Format_SP2_v3!AM142, "")</f>
        <v/>
      </c>
      <c r="AN143" t="str">
        <f ca="1">IF(Format_SP2_v3!AN142&lt;&gt;"", Format_SP2_v3!AN142, "")</f>
        <v/>
      </c>
    </row>
    <row r="144" spans="1:40" ht="16">
      <c r="A144" s="16" t="str">
        <f ca="1">IF(ROW()=4, Format_SP2_v3!A143, IF(ROW()&gt;MAX(Format_SP2_v3!$BC:$BC)+1, INDIRECT("Format_SP3_v2!" &amp; ADDRESS(ROW()-MAX(Format_SP2_v3!$BC:$BC)-1, COLUMN(), 4)), ""))</f>
        <v/>
      </c>
      <c r="B144" s="15" t="str">
        <f ca="1">IF(ROW()&gt;MAX(Format_SP2_v3!$BC:$BC)+1, INDIRECT("Format_SP3_v2!" &amp; ADDRESS(ROW()-MAX(Format_SP2_v3!$BC:$BC)-1, COLUMN(), 4)), "")</f>
        <v/>
      </c>
      <c r="C144" s="15" t="str">
        <f ca="1">IF(Format_SP2_v3!C143&lt;&gt;"", Format_SP2_v3!C143, "")</f>
        <v/>
      </c>
      <c r="D144" s="15" t="str">
        <f ca="1">IF(Format_SP2_v3!D143&lt;&gt;"", Format_SP2_v3!D143, "")</f>
        <v/>
      </c>
      <c r="E144" s="15" t="str">
        <f ca="1">IF(Format_SP2_v3!E143&lt;&gt;"", Format_SP2_v3!E143, "")</f>
        <v/>
      </c>
      <c r="F144" s="15" t="str">
        <f ca="1">IF(Format_SP2_v3!F143&lt;&gt;"", Format_SP2_v3!F143, "")</f>
        <v/>
      </c>
      <c r="G144" s="15" t="str">
        <f ca="1">IF(Format_SP2_v3!G143&lt;&gt;"", Format_SP2_v3!G143, "")</f>
        <v/>
      </c>
      <c r="H144" s="15" t="str">
        <f ca="1">IF(Format_SP2_v3!H143&lt;&gt;"", Format_SP2_v3!H143, "")</f>
        <v/>
      </c>
      <c r="I144" s="15" t="str">
        <f ca="1">IF(Format_SP2_v3!I143&lt;&gt;"", Format_SP2_v3!I143, "")</f>
        <v/>
      </c>
      <c r="J144" s="15" t="str">
        <f ca="1">IF(Format_SP2_v3!J143&lt;&gt;"", Format_SP2_v3!J143, "")</f>
        <v/>
      </c>
      <c r="K144" s="15" t="str">
        <f ca="1">IF(Format_SP2_v3!K143&lt;&gt;"", Format_SP2_v3!K143, "")</f>
        <v/>
      </c>
      <c r="L144" s="15" t="str">
        <f ca="1">IF(Format_SP2_v3!L143&lt;&gt;"", Format_SP2_v3!L143, "")</f>
        <v/>
      </c>
      <c r="M144" s="15" t="str">
        <f ca="1">IF(Format_SP2_v3!M143&lt;&gt;"", Format_SP2_v3!M143, "")</f>
        <v/>
      </c>
      <c r="N144" s="15" t="str">
        <f ca="1">IF(Format_SP2_v3!N143&lt;&gt;"", Format_SP2_v3!N143, "")</f>
        <v/>
      </c>
      <c r="O144" s="15" t="str">
        <f ca="1">IF(Format_SP2_v3!O143&lt;&gt;"", Format_SP2_v3!O143, "")</f>
        <v/>
      </c>
      <c r="P144" s="15" t="str">
        <f ca="1">IF(Format_SP2_v3!P143&lt;&gt;"", Format_SP2_v3!P143, "")</f>
        <v/>
      </c>
      <c r="Q144" s="15" t="str">
        <f ca="1">IF(Format_SP2_v3!Q143&lt;&gt;"", Format_SP2_v3!Q143, "")</f>
        <v/>
      </c>
      <c r="R144" s="15" t="str">
        <f ca="1">IF(Format_SP2_v3!R143&lt;&gt;"", Format_SP2_v3!R143, "")</f>
        <v/>
      </c>
      <c r="S144" s="15" t="str">
        <f ca="1">IF(Format_SP2_v3!S143&lt;&gt;"", Format_SP2_v3!S143, "")</f>
        <v/>
      </c>
      <c r="T144" s="15" t="str">
        <f ca="1">IF(Format_SP2_v3!T143&lt;&gt;"", Format_SP2_v3!T143, "")</f>
        <v/>
      </c>
      <c r="U144" s="15" t="str">
        <f ca="1">IF(Format_SP2_v3!U143&lt;&gt;"", Format_SP2_v3!U143, "")</f>
        <v/>
      </c>
      <c r="V144" s="15" t="str">
        <f ca="1">IF(Format_SP2_v3!V143&lt;&gt;"", Format_SP2_v3!V143, "")</f>
        <v/>
      </c>
      <c r="W144" s="15" t="str">
        <f ca="1">IF(Format_SP2_v3!W143&lt;&gt;"", Format_SP2_v3!W143, "")</f>
        <v/>
      </c>
      <c r="X144" s="15" t="str">
        <f ca="1">IF(Format_SP2_v3!X143&lt;&gt;"", Format_SP2_v3!X143, "")</f>
        <v/>
      </c>
      <c r="Y144" s="15" t="str">
        <f ca="1">IF(Format_SP2_v3!Y143&lt;&gt;"", Format_SP2_v3!Y143, "")</f>
        <v/>
      </c>
      <c r="Z144" s="15" t="str">
        <f ca="1">IF(Format_SP2_v3!Z143&lt;&gt;"", Format_SP2_v3!Z143, "")</f>
        <v/>
      </c>
      <c r="AA144" s="15" t="str">
        <f ca="1">IF(Format_SP2_v3!AA143&lt;&gt;"", Format_SP2_v3!AA143, "")</f>
        <v/>
      </c>
      <c r="AB144" s="15" t="str">
        <f ca="1">IF(Format_SP2_v3!AB143&lt;&gt;"", Format_SP2_v3!AB143, "")</f>
        <v/>
      </c>
      <c r="AC144" s="15" t="str">
        <f ca="1">IF(Format_SP2_v3!AC143&lt;&gt;"", Format_SP2_v3!AC143, "")</f>
        <v/>
      </c>
      <c r="AD144" s="15" t="str">
        <f ca="1">IF(Format_SP2_v3!AD143&lt;&gt;"", Format_SP2_v3!AD143, "")</f>
        <v/>
      </c>
      <c r="AE144" s="15" t="str">
        <f ca="1">IF(Format_SP2_v3!AE143&lt;&gt;"", Format_SP2_v3!AE143, "")</f>
        <v/>
      </c>
      <c r="AF144" s="15" t="str">
        <f ca="1">IF(Format_SP2_v3!AF143&lt;&gt;"", Format_SP2_v3!AF143, "")</f>
        <v/>
      </c>
      <c r="AG144" s="15" t="str">
        <f ca="1">IF(Format_SP2_v3!AG143&lt;&gt;"", Format_SP2_v3!AG143, "")</f>
        <v/>
      </c>
      <c r="AH144" s="15" t="str">
        <f ca="1">IF(Format_SP2_v3!AH143&lt;&gt;"", Format_SP2_v3!AH143, "")</f>
        <v/>
      </c>
      <c r="AI144" s="15" t="str">
        <f ca="1">IF(Format_SP2_v3!AI143&lt;&gt;"", Format_SP2_v3!AI143, "")</f>
        <v/>
      </c>
      <c r="AJ144" s="15" t="str">
        <f ca="1">IF(Format_SP2_v3!AJ143&lt;&gt;"", Format_SP2_v3!AJ143, "")</f>
        <v/>
      </c>
      <c r="AK144" s="15" t="str">
        <f ca="1">IF(Format_SP2_v3!AK143&lt;&gt;"", Format_SP2_v3!AK143, "")</f>
        <v/>
      </c>
      <c r="AL144" s="15" t="str">
        <f ca="1">IF(Format_SP2_v3!AL143&lt;&gt;"", Format_SP2_v3!AL143, "")</f>
        <v/>
      </c>
      <c r="AM144" s="15" t="str">
        <f ca="1">IF(Format_SP2_v3!AM143&lt;&gt;"", Format_SP2_v3!AM143, "")</f>
        <v/>
      </c>
      <c r="AN144" t="str">
        <f ca="1">IF(Format_SP2_v3!AN143&lt;&gt;"", Format_SP2_v3!AN143, "")</f>
        <v/>
      </c>
    </row>
    <row r="145" spans="1:40" ht="16">
      <c r="A145" s="16" t="str">
        <f ca="1">IF(ROW()=4, Format_SP2_v3!A144, IF(ROW()&gt;MAX(Format_SP2_v3!$BC:$BC)+1, INDIRECT("Format_SP3_v2!" &amp; ADDRESS(ROW()-MAX(Format_SP2_v3!$BC:$BC)-1, COLUMN(), 4)), ""))</f>
        <v/>
      </c>
      <c r="B145" s="15" t="str">
        <f ca="1">IF(ROW()&gt;MAX(Format_SP2_v3!$BC:$BC)+1, INDIRECT("Format_SP3_v2!" &amp; ADDRESS(ROW()-MAX(Format_SP2_v3!$BC:$BC)-1, COLUMN(), 4)), "")</f>
        <v/>
      </c>
      <c r="C145" s="15" t="str">
        <f ca="1">IF(Format_SP2_v3!C144&lt;&gt;"", Format_SP2_v3!C144, "")</f>
        <v/>
      </c>
      <c r="D145" s="15" t="str">
        <f ca="1">IF(Format_SP2_v3!D144&lt;&gt;"", Format_SP2_v3!D144, "")</f>
        <v/>
      </c>
      <c r="E145" s="15" t="str">
        <f ca="1">IF(Format_SP2_v3!E144&lt;&gt;"", Format_SP2_v3!E144, "")</f>
        <v/>
      </c>
      <c r="F145" s="15" t="str">
        <f ca="1">IF(Format_SP2_v3!F144&lt;&gt;"", Format_SP2_v3!F144, "")</f>
        <v/>
      </c>
      <c r="G145" s="15" t="str">
        <f ca="1">IF(Format_SP2_v3!G144&lt;&gt;"", Format_SP2_v3!G144, "")</f>
        <v/>
      </c>
      <c r="H145" s="15" t="str">
        <f ca="1">IF(Format_SP2_v3!H144&lt;&gt;"", Format_SP2_v3!H144, "")</f>
        <v/>
      </c>
      <c r="I145" s="15" t="str">
        <f ca="1">IF(Format_SP2_v3!I144&lt;&gt;"", Format_SP2_v3!I144, "")</f>
        <v/>
      </c>
      <c r="J145" s="15" t="str">
        <f ca="1">IF(Format_SP2_v3!J144&lt;&gt;"", Format_SP2_v3!J144, "")</f>
        <v/>
      </c>
      <c r="K145" s="15" t="str">
        <f ca="1">IF(Format_SP2_v3!K144&lt;&gt;"", Format_SP2_v3!K144, "")</f>
        <v/>
      </c>
      <c r="L145" s="15" t="str">
        <f ca="1">IF(Format_SP2_v3!L144&lt;&gt;"", Format_SP2_v3!L144, "")</f>
        <v/>
      </c>
      <c r="M145" s="15" t="str">
        <f ca="1">IF(Format_SP2_v3!M144&lt;&gt;"", Format_SP2_v3!M144, "")</f>
        <v/>
      </c>
      <c r="N145" s="15" t="str">
        <f ca="1">IF(Format_SP2_v3!N144&lt;&gt;"", Format_SP2_v3!N144, "")</f>
        <v/>
      </c>
      <c r="O145" s="15" t="str">
        <f ca="1">IF(Format_SP2_v3!O144&lt;&gt;"", Format_SP2_v3!O144, "")</f>
        <v/>
      </c>
      <c r="P145" s="15" t="str">
        <f ca="1">IF(Format_SP2_v3!P144&lt;&gt;"", Format_SP2_v3!P144, "")</f>
        <v/>
      </c>
      <c r="Q145" s="15" t="str">
        <f ca="1">IF(Format_SP2_v3!Q144&lt;&gt;"", Format_SP2_v3!Q144, "")</f>
        <v/>
      </c>
      <c r="R145" s="15" t="str">
        <f ca="1">IF(Format_SP2_v3!R144&lt;&gt;"", Format_SP2_v3!R144, "")</f>
        <v/>
      </c>
      <c r="S145" s="15" t="str">
        <f ca="1">IF(Format_SP2_v3!S144&lt;&gt;"", Format_SP2_v3!S144, "")</f>
        <v/>
      </c>
      <c r="T145" s="15" t="str">
        <f ca="1">IF(Format_SP2_v3!T144&lt;&gt;"", Format_SP2_v3!T144, "")</f>
        <v/>
      </c>
      <c r="U145" s="15" t="str">
        <f ca="1">IF(Format_SP2_v3!U144&lt;&gt;"", Format_SP2_v3!U144, "")</f>
        <v/>
      </c>
      <c r="V145" s="15" t="str">
        <f ca="1">IF(Format_SP2_v3!V144&lt;&gt;"", Format_SP2_v3!V144, "")</f>
        <v/>
      </c>
      <c r="W145" s="15" t="str">
        <f ca="1">IF(Format_SP2_v3!W144&lt;&gt;"", Format_SP2_v3!W144, "")</f>
        <v/>
      </c>
      <c r="X145" s="15" t="str">
        <f ca="1">IF(Format_SP2_v3!X144&lt;&gt;"", Format_SP2_v3!X144, "")</f>
        <v/>
      </c>
      <c r="Y145" s="15" t="str">
        <f ca="1">IF(Format_SP2_v3!Y144&lt;&gt;"", Format_SP2_v3!Y144, "")</f>
        <v/>
      </c>
      <c r="Z145" s="15" t="str">
        <f ca="1">IF(Format_SP2_v3!Z144&lt;&gt;"", Format_SP2_v3!Z144, "")</f>
        <v/>
      </c>
      <c r="AA145" s="15" t="str">
        <f ca="1">IF(Format_SP2_v3!AA144&lt;&gt;"", Format_SP2_v3!AA144, "")</f>
        <v/>
      </c>
      <c r="AB145" s="15" t="str">
        <f ca="1">IF(Format_SP2_v3!AB144&lt;&gt;"", Format_SP2_v3!AB144, "")</f>
        <v/>
      </c>
      <c r="AC145" s="15" t="str">
        <f ca="1">IF(Format_SP2_v3!AC144&lt;&gt;"", Format_SP2_v3!AC144, "")</f>
        <v/>
      </c>
      <c r="AD145" s="15" t="str">
        <f ca="1">IF(Format_SP2_v3!AD144&lt;&gt;"", Format_SP2_v3!AD144, "")</f>
        <v/>
      </c>
      <c r="AE145" s="15" t="str">
        <f ca="1">IF(Format_SP2_v3!AE144&lt;&gt;"", Format_SP2_v3!AE144, "")</f>
        <v/>
      </c>
      <c r="AF145" s="15" t="str">
        <f ca="1">IF(Format_SP2_v3!AF144&lt;&gt;"", Format_SP2_v3!AF144, "")</f>
        <v/>
      </c>
      <c r="AG145" s="15" t="str">
        <f ca="1">IF(Format_SP2_v3!AG144&lt;&gt;"", Format_SP2_v3!AG144, "")</f>
        <v/>
      </c>
      <c r="AH145" s="15" t="str">
        <f ca="1">IF(Format_SP2_v3!AH144&lt;&gt;"", Format_SP2_v3!AH144, "")</f>
        <v/>
      </c>
      <c r="AI145" s="15" t="str">
        <f ca="1">IF(Format_SP2_v3!AI144&lt;&gt;"", Format_SP2_v3!AI144, "")</f>
        <v/>
      </c>
      <c r="AJ145" s="15" t="str">
        <f ca="1">IF(Format_SP2_v3!AJ144&lt;&gt;"", Format_SP2_v3!AJ144, "")</f>
        <v/>
      </c>
      <c r="AK145" s="15" t="str">
        <f ca="1">IF(Format_SP2_v3!AK144&lt;&gt;"", Format_SP2_v3!AK144, "")</f>
        <v/>
      </c>
      <c r="AL145" s="15" t="str">
        <f ca="1">IF(Format_SP2_v3!AL144&lt;&gt;"", Format_SP2_v3!AL144, "")</f>
        <v/>
      </c>
      <c r="AM145" s="15" t="str">
        <f ca="1">IF(Format_SP2_v3!AM144&lt;&gt;"", Format_SP2_v3!AM144, "")</f>
        <v/>
      </c>
      <c r="AN145" t="str">
        <f ca="1">IF(Format_SP2_v3!AN144&lt;&gt;"", Format_SP2_v3!AN144, "")</f>
        <v/>
      </c>
    </row>
    <row r="146" spans="1:40" ht="16">
      <c r="A146" s="16" t="str">
        <f ca="1">IF(ROW()=4, Format_SP2_v3!A145, IF(ROW()&gt;MAX(Format_SP2_v3!$BC:$BC)+1, INDIRECT("Format_SP3_v2!" &amp; ADDRESS(ROW()-MAX(Format_SP2_v3!$BC:$BC)-1, COLUMN(), 4)), ""))</f>
        <v/>
      </c>
      <c r="B146" s="15" t="str">
        <f ca="1">IF(ROW()&gt;MAX(Format_SP2_v3!$BC:$BC)+1, INDIRECT("Format_SP3_v2!" &amp; ADDRESS(ROW()-MAX(Format_SP2_v3!$BC:$BC)-1, COLUMN(), 4)), "")</f>
        <v/>
      </c>
      <c r="C146" s="15" t="str">
        <f ca="1">IF(Format_SP2_v3!C145&lt;&gt;"", Format_SP2_v3!C145, "")</f>
        <v/>
      </c>
      <c r="D146" s="15" t="str">
        <f ca="1">IF(Format_SP2_v3!D145&lt;&gt;"", Format_SP2_v3!D145, "")</f>
        <v/>
      </c>
      <c r="E146" s="15" t="str">
        <f ca="1">IF(Format_SP2_v3!E145&lt;&gt;"", Format_SP2_v3!E145, "")</f>
        <v/>
      </c>
      <c r="F146" s="15" t="str">
        <f ca="1">IF(Format_SP2_v3!F145&lt;&gt;"", Format_SP2_v3!F145, "")</f>
        <v/>
      </c>
      <c r="G146" s="15" t="str">
        <f ca="1">IF(Format_SP2_v3!G145&lt;&gt;"", Format_SP2_v3!G145, "")</f>
        <v/>
      </c>
      <c r="H146" s="15" t="str">
        <f ca="1">IF(Format_SP2_v3!H145&lt;&gt;"", Format_SP2_v3!H145, "")</f>
        <v/>
      </c>
      <c r="I146" s="15" t="str">
        <f ca="1">IF(Format_SP2_v3!I145&lt;&gt;"", Format_SP2_v3!I145, "")</f>
        <v/>
      </c>
      <c r="J146" s="15" t="str">
        <f ca="1">IF(Format_SP2_v3!J145&lt;&gt;"", Format_SP2_v3!J145, "")</f>
        <v/>
      </c>
      <c r="K146" s="15" t="str">
        <f ca="1">IF(Format_SP2_v3!K145&lt;&gt;"", Format_SP2_v3!K145, "")</f>
        <v/>
      </c>
      <c r="L146" s="15" t="str">
        <f ca="1">IF(Format_SP2_v3!L145&lt;&gt;"", Format_SP2_v3!L145, "")</f>
        <v/>
      </c>
      <c r="M146" s="15" t="str">
        <f ca="1">IF(Format_SP2_v3!M145&lt;&gt;"", Format_SP2_v3!M145, "")</f>
        <v/>
      </c>
      <c r="N146" s="15" t="str">
        <f ca="1">IF(Format_SP2_v3!N145&lt;&gt;"", Format_SP2_v3!N145, "")</f>
        <v/>
      </c>
      <c r="O146" s="15" t="str">
        <f ca="1">IF(Format_SP2_v3!O145&lt;&gt;"", Format_SP2_v3!O145, "")</f>
        <v/>
      </c>
      <c r="P146" s="15" t="str">
        <f ca="1">IF(Format_SP2_v3!P145&lt;&gt;"", Format_SP2_v3!P145, "")</f>
        <v/>
      </c>
      <c r="Q146" s="15" t="str">
        <f ca="1">IF(Format_SP2_v3!Q145&lt;&gt;"", Format_SP2_v3!Q145, "")</f>
        <v/>
      </c>
      <c r="R146" s="15" t="str">
        <f ca="1">IF(Format_SP2_v3!R145&lt;&gt;"", Format_SP2_v3!R145, "")</f>
        <v/>
      </c>
      <c r="S146" s="15" t="str">
        <f ca="1">IF(Format_SP2_v3!S145&lt;&gt;"", Format_SP2_v3!S145, "")</f>
        <v/>
      </c>
      <c r="T146" s="15" t="str">
        <f ca="1">IF(Format_SP2_v3!T145&lt;&gt;"", Format_SP2_v3!T145, "")</f>
        <v/>
      </c>
      <c r="U146" s="15" t="str">
        <f ca="1">IF(Format_SP2_v3!U145&lt;&gt;"", Format_SP2_v3!U145, "")</f>
        <v/>
      </c>
      <c r="V146" s="15" t="str">
        <f ca="1">IF(Format_SP2_v3!V145&lt;&gt;"", Format_SP2_v3!V145, "")</f>
        <v/>
      </c>
      <c r="W146" s="15" t="str">
        <f ca="1">IF(Format_SP2_v3!W145&lt;&gt;"", Format_SP2_v3!W145, "")</f>
        <v/>
      </c>
      <c r="X146" s="15" t="str">
        <f ca="1">IF(Format_SP2_v3!X145&lt;&gt;"", Format_SP2_v3!X145, "")</f>
        <v/>
      </c>
      <c r="Y146" s="15" t="str">
        <f ca="1">IF(Format_SP2_v3!Y145&lt;&gt;"", Format_SP2_v3!Y145, "")</f>
        <v/>
      </c>
      <c r="Z146" s="15" t="str">
        <f ca="1">IF(Format_SP2_v3!Z145&lt;&gt;"", Format_SP2_v3!Z145, "")</f>
        <v/>
      </c>
      <c r="AA146" s="15" t="str">
        <f ca="1">IF(Format_SP2_v3!AA145&lt;&gt;"", Format_SP2_v3!AA145, "")</f>
        <v/>
      </c>
      <c r="AB146" s="15" t="str">
        <f ca="1">IF(Format_SP2_v3!AB145&lt;&gt;"", Format_SP2_v3!AB145, "")</f>
        <v/>
      </c>
      <c r="AC146" s="15" t="str">
        <f ca="1">IF(Format_SP2_v3!AC145&lt;&gt;"", Format_SP2_v3!AC145, "")</f>
        <v/>
      </c>
      <c r="AD146" s="15" t="str">
        <f ca="1">IF(Format_SP2_v3!AD145&lt;&gt;"", Format_SP2_v3!AD145, "")</f>
        <v/>
      </c>
      <c r="AE146" s="15" t="str">
        <f ca="1">IF(Format_SP2_v3!AE145&lt;&gt;"", Format_SP2_v3!AE145, "")</f>
        <v/>
      </c>
      <c r="AF146" s="15" t="str">
        <f ca="1">IF(Format_SP2_v3!AF145&lt;&gt;"", Format_SP2_v3!AF145, "")</f>
        <v/>
      </c>
      <c r="AG146" s="15" t="str">
        <f ca="1">IF(Format_SP2_v3!AG145&lt;&gt;"", Format_SP2_v3!AG145, "")</f>
        <v/>
      </c>
      <c r="AH146" s="15" t="str">
        <f ca="1">IF(Format_SP2_v3!AH145&lt;&gt;"", Format_SP2_v3!AH145, "")</f>
        <v/>
      </c>
      <c r="AI146" s="15" t="str">
        <f ca="1">IF(Format_SP2_v3!AI145&lt;&gt;"", Format_SP2_v3!AI145, "")</f>
        <v/>
      </c>
      <c r="AJ146" s="15" t="str">
        <f ca="1">IF(Format_SP2_v3!AJ145&lt;&gt;"", Format_SP2_v3!AJ145, "")</f>
        <v/>
      </c>
      <c r="AK146" s="15" t="str">
        <f ca="1">IF(Format_SP2_v3!AK145&lt;&gt;"", Format_SP2_v3!AK145, "")</f>
        <v/>
      </c>
      <c r="AL146" s="15" t="str">
        <f ca="1">IF(Format_SP2_v3!AL145&lt;&gt;"", Format_SP2_v3!AL145, "")</f>
        <v/>
      </c>
      <c r="AM146" s="15" t="str">
        <f ca="1">IF(Format_SP2_v3!AM145&lt;&gt;"", Format_SP2_v3!AM145, "")</f>
        <v/>
      </c>
      <c r="AN146" t="str">
        <f ca="1">IF(Format_SP2_v3!AN145&lt;&gt;"", Format_SP2_v3!AN145, "")</f>
        <v/>
      </c>
    </row>
    <row r="147" spans="1:40" ht="16">
      <c r="A147" s="16" t="str">
        <f ca="1">IF(ROW()=4, Format_SP2_v3!A146, IF(ROW()&gt;MAX(Format_SP2_v3!$BC:$BC)+1, INDIRECT("Format_SP3_v2!" &amp; ADDRESS(ROW()-MAX(Format_SP2_v3!$BC:$BC)-1, COLUMN(), 4)), ""))</f>
        <v/>
      </c>
      <c r="B147" s="15" t="str">
        <f ca="1">IF(ROW()&gt;MAX(Format_SP2_v3!$BC:$BC)+1, INDIRECT("Format_SP3_v2!" &amp; ADDRESS(ROW()-MAX(Format_SP2_v3!$BC:$BC)-1, COLUMN(), 4)), "")</f>
        <v/>
      </c>
      <c r="C147" s="15" t="str">
        <f ca="1">IF(Format_SP2_v3!C146&lt;&gt;"", Format_SP2_v3!C146, "")</f>
        <v/>
      </c>
      <c r="D147" s="15" t="str">
        <f ca="1">IF(Format_SP2_v3!D146&lt;&gt;"", Format_SP2_v3!D146, "")</f>
        <v/>
      </c>
      <c r="E147" s="15" t="str">
        <f ca="1">IF(Format_SP2_v3!E146&lt;&gt;"", Format_SP2_v3!E146, "")</f>
        <v/>
      </c>
      <c r="F147" s="15" t="str">
        <f ca="1">IF(Format_SP2_v3!F146&lt;&gt;"", Format_SP2_v3!F146, "")</f>
        <v/>
      </c>
      <c r="G147" s="15" t="str">
        <f ca="1">IF(Format_SP2_v3!G146&lt;&gt;"", Format_SP2_v3!G146, "")</f>
        <v/>
      </c>
      <c r="H147" s="15" t="str">
        <f ca="1">IF(Format_SP2_v3!H146&lt;&gt;"", Format_SP2_v3!H146, "")</f>
        <v/>
      </c>
      <c r="I147" s="15" t="str">
        <f ca="1">IF(Format_SP2_v3!I146&lt;&gt;"", Format_SP2_v3!I146, "")</f>
        <v/>
      </c>
      <c r="J147" s="15" t="str">
        <f ca="1">IF(Format_SP2_v3!J146&lt;&gt;"", Format_SP2_v3!J146, "")</f>
        <v/>
      </c>
      <c r="K147" s="15" t="str">
        <f ca="1">IF(Format_SP2_v3!K146&lt;&gt;"", Format_SP2_v3!K146, "")</f>
        <v/>
      </c>
      <c r="L147" s="15" t="str">
        <f ca="1">IF(Format_SP2_v3!L146&lt;&gt;"", Format_SP2_v3!L146, "")</f>
        <v/>
      </c>
      <c r="M147" s="15" t="str">
        <f ca="1">IF(Format_SP2_v3!M146&lt;&gt;"", Format_SP2_v3!M146, "")</f>
        <v/>
      </c>
      <c r="N147" s="15" t="str">
        <f ca="1">IF(Format_SP2_v3!N146&lt;&gt;"", Format_SP2_v3!N146, "")</f>
        <v/>
      </c>
      <c r="O147" s="15" t="str">
        <f ca="1">IF(Format_SP2_v3!O146&lt;&gt;"", Format_SP2_v3!O146, "")</f>
        <v/>
      </c>
      <c r="P147" s="15" t="str">
        <f ca="1">IF(Format_SP2_v3!P146&lt;&gt;"", Format_SP2_v3!P146, "")</f>
        <v/>
      </c>
      <c r="Q147" s="15" t="str">
        <f ca="1">IF(Format_SP2_v3!Q146&lt;&gt;"", Format_SP2_v3!Q146, "")</f>
        <v/>
      </c>
      <c r="R147" s="15" t="str">
        <f ca="1">IF(Format_SP2_v3!R146&lt;&gt;"", Format_SP2_v3!R146, "")</f>
        <v/>
      </c>
      <c r="S147" s="15" t="str">
        <f ca="1">IF(Format_SP2_v3!S146&lt;&gt;"", Format_SP2_v3!S146, "")</f>
        <v/>
      </c>
      <c r="T147" s="15" t="str">
        <f ca="1">IF(Format_SP2_v3!T146&lt;&gt;"", Format_SP2_v3!T146, "")</f>
        <v/>
      </c>
      <c r="U147" s="15" t="str">
        <f ca="1">IF(Format_SP2_v3!U146&lt;&gt;"", Format_SP2_v3!U146, "")</f>
        <v/>
      </c>
      <c r="V147" s="15" t="str">
        <f ca="1">IF(Format_SP2_v3!V146&lt;&gt;"", Format_SP2_v3!V146, "")</f>
        <v/>
      </c>
      <c r="W147" s="15" t="str">
        <f ca="1">IF(Format_SP2_v3!W146&lt;&gt;"", Format_SP2_v3!W146, "")</f>
        <v/>
      </c>
      <c r="X147" s="15" t="str">
        <f ca="1">IF(Format_SP2_v3!X146&lt;&gt;"", Format_SP2_v3!X146, "")</f>
        <v/>
      </c>
      <c r="Y147" s="15" t="str">
        <f ca="1">IF(Format_SP2_v3!Y146&lt;&gt;"", Format_SP2_v3!Y146, "")</f>
        <v/>
      </c>
      <c r="Z147" s="15" t="str">
        <f ca="1">IF(Format_SP2_v3!Z146&lt;&gt;"", Format_SP2_v3!Z146, "")</f>
        <v/>
      </c>
      <c r="AA147" s="15" t="str">
        <f ca="1">IF(Format_SP2_v3!AA146&lt;&gt;"", Format_SP2_v3!AA146, "")</f>
        <v/>
      </c>
      <c r="AB147" s="15" t="str">
        <f ca="1">IF(Format_SP2_v3!AB146&lt;&gt;"", Format_SP2_v3!AB146, "")</f>
        <v/>
      </c>
      <c r="AC147" s="15" t="str">
        <f ca="1">IF(Format_SP2_v3!AC146&lt;&gt;"", Format_SP2_v3!AC146, "")</f>
        <v/>
      </c>
      <c r="AD147" s="15" t="str">
        <f ca="1">IF(Format_SP2_v3!AD146&lt;&gt;"", Format_SP2_v3!AD146, "")</f>
        <v/>
      </c>
      <c r="AE147" s="15" t="str">
        <f ca="1">IF(Format_SP2_v3!AE146&lt;&gt;"", Format_SP2_v3!AE146, "")</f>
        <v/>
      </c>
      <c r="AF147" s="15" t="str">
        <f ca="1">IF(Format_SP2_v3!AF146&lt;&gt;"", Format_SP2_v3!AF146, "")</f>
        <v/>
      </c>
      <c r="AG147" s="15" t="str">
        <f ca="1">IF(Format_SP2_v3!AG146&lt;&gt;"", Format_SP2_v3!AG146, "")</f>
        <v/>
      </c>
      <c r="AH147" s="15" t="str">
        <f ca="1">IF(Format_SP2_v3!AH146&lt;&gt;"", Format_SP2_v3!AH146, "")</f>
        <v/>
      </c>
      <c r="AI147" s="15" t="str">
        <f ca="1">IF(Format_SP2_v3!AI146&lt;&gt;"", Format_SP2_v3!AI146, "")</f>
        <v/>
      </c>
      <c r="AJ147" s="15" t="str">
        <f ca="1">IF(Format_SP2_v3!AJ146&lt;&gt;"", Format_SP2_v3!AJ146, "")</f>
        <v/>
      </c>
      <c r="AK147" s="15" t="str">
        <f ca="1">IF(Format_SP2_v3!AK146&lt;&gt;"", Format_SP2_v3!AK146, "")</f>
        <v/>
      </c>
      <c r="AL147" s="15" t="str">
        <f ca="1">IF(Format_SP2_v3!AL146&lt;&gt;"", Format_SP2_v3!AL146, "")</f>
        <v/>
      </c>
      <c r="AM147" s="15" t="str">
        <f ca="1">IF(Format_SP2_v3!AM146&lt;&gt;"", Format_SP2_v3!AM146, "")</f>
        <v/>
      </c>
      <c r="AN147" t="str">
        <f ca="1">IF(Format_SP2_v3!AN146&lt;&gt;"", Format_SP2_v3!AN146, "")</f>
        <v/>
      </c>
    </row>
    <row r="148" spans="1:40" ht="16">
      <c r="A148" s="16" t="str">
        <f ca="1">IF(ROW()=4, Format_SP2_v3!A147, IF(ROW()&gt;MAX(Format_SP2_v3!$BC:$BC)+1, INDIRECT("Format_SP3_v2!" &amp; ADDRESS(ROW()-MAX(Format_SP2_v3!$BC:$BC)-1, COLUMN(), 4)), ""))</f>
        <v/>
      </c>
      <c r="B148" s="15" t="str">
        <f ca="1">IF(ROW()&gt;MAX(Format_SP2_v3!$BC:$BC)+1, INDIRECT("Format_SP3_v2!" &amp; ADDRESS(ROW()-MAX(Format_SP2_v3!$BC:$BC)-1, COLUMN(), 4)), "")</f>
        <v/>
      </c>
      <c r="C148" s="15" t="str">
        <f ca="1">IF(Format_SP2_v3!C147&lt;&gt;"", Format_SP2_v3!C147, "")</f>
        <v/>
      </c>
      <c r="D148" s="15" t="str">
        <f ca="1">IF(Format_SP2_v3!D147&lt;&gt;"", Format_SP2_v3!D147, "")</f>
        <v/>
      </c>
      <c r="E148" s="15" t="str">
        <f ca="1">IF(Format_SP2_v3!E147&lt;&gt;"", Format_SP2_v3!E147, "")</f>
        <v/>
      </c>
      <c r="F148" s="15" t="str">
        <f ca="1">IF(Format_SP2_v3!F147&lt;&gt;"", Format_SP2_v3!F147, "")</f>
        <v/>
      </c>
      <c r="G148" s="15" t="str">
        <f ca="1">IF(Format_SP2_v3!G147&lt;&gt;"", Format_SP2_v3!G147, "")</f>
        <v/>
      </c>
      <c r="H148" s="15" t="str">
        <f ca="1">IF(Format_SP2_v3!H147&lt;&gt;"", Format_SP2_v3!H147, "")</f>
        <v/>
      </c>
      <c r="I148" s="15" t="str">
        <f ca="1">IF(Format_SP2_v3!I147&lt;&gt;"", Format_SP2_v3!I147, "")</f>
        <v/>
      </c>
      <c r="J148" s="15" t="str">
        <f ca="1">IF(Format_SP2_v3!J147&lt;&gt;"", Format_SP2_v3!J147, "")</f>
        <v/>
      </c>
      <c r="K148" s="15" t="str">
        <f ca="1">IF(Format_SP2_v3!K147&lt;&gt;"", Format_SP2_v3!K147, "")</f>
        <v/>
      </c>
      <c r="L148" s="15" t="str">
        <f ca="1">IF(Format_SP2_v3!L147&lt;&gt;"", Format_SP2_v3!L147, "")</f>
        <v/>
      </c>
      <c r="M148" s="15" t="str">
        <f ca="1">IF(Format_SP2_v3!M147&lt;&gt;"", Format_SP2_v3!M147, "")</f>
        <v/>
      </c>
      <c r="N148" s="15" t="str">
        <f ca="1">IF(Format_SP2_v3!N147&lt;&gt;"", Format_SP2_v3!N147, "")</f>
        <v/>
      </c>
      <c r="O148" s="15" t="str">
        <f ca="1">IF(Format_SP2_v3!O147&lt;&gt;"", Format_SP2_v3!O147, "")</f>
        <v/>
      </c>
      <c r="P148" s="15" t="str">
        <f ca="1">IF(Format_SP2_v3!P147&lt;&gt;"", Format_SP2_v3!P147, "")</f>
        <v/>
      </c>
      <c r="Q148" s="15" t="str">
        <f ca="1">IF(Format_SP2_v3!Q147&lt;&gt;"", Format_SP2_v3!Q147, "")</f>
        <v/>
      </c>
      <c r="R148" s="15" t="str">
        <f ca="1">IF(Format_SP2_v3!R147&lt;&gt;"", Format_SP2_v3!R147, "")</f>
        <v/>
      </c>
      <c r="S148" s="15" t="str">
        <f ca="1">IF(Format_SP2_v3!S147&lt;&gt;"", Format_SP2_v3!S147, "")</f>
        <v/>
      </c>
      <c r="T148" s="15" t="str">
        <f ca="1">IF(Format_SP2_v3!T147&lt;&gt;"", Format_SP2_v3!T147, "")</f>
        <v/>
      </c>
      <c r="U148" s="15" t="str">
        <f ca="1">IF(Format_SP2_v3!U147&lt;&gt;"", Format_SP2_v3!U147, "")</f>
        <v/>
      </c>
      <c r="V148" s="15" t="str">
        <f ca="1">IF(Format_SP2_v3!V147&lt;&gt;"", Format_SP2_v3!V147, "")</f>
        <v/>
      </c>
      <c r="W148" s="15" t="str">
        <f ca="1">IF(Format_SP2_v3!W147&lt;&gt;"", Format_SP2_v3!W147, "")</f>
        <v/>
      </c>
      <c r="X148" s="15" t="str">
        <f ca="1">IF(Format_SP2_v3!X147&lt;&gt;"", Format_SP2_v3!X147, "")</f>
        <v/>
      </c>
      <c r="Y148" s="15" t="str">
        <f ca="1">IF(Format_SP2_v3!Y147&lt;&gt;"", Format_SP2_v3!Y147, "")</f>
        <v/>
      </c>
      <c r="Z148" s="15" t="str">
        <f ca="1">IF(Format_SP2_v3!Z147&lt;&gt;"", Format_SP2_v3!Z147, "")</f>
        <v/>
      </c>
      <c r="AA148" s="15" t="str">
        <f ca="1">IF(Format_SP2_v3!AA147&lt;&gt;"", Format_SP2_v3!AA147, "")</f>
        <v/>
      </c>
      <c r="AB148" s="15" t="str">
        <f ca="1">IF(Format_SP2_v3!AB147&lt;&gt;"", Format_SP2_v3!AB147, "")</f>
        <v/>
      </c>
      <c r="AC148" s="15" t="str">
        <f ca="1">IF(Format_SP2_v3!AC147&lt;&gt;"", Format_SP2_v3!AC147, "")</f>
        <v/>
      </c>
      <c r="AD148" s="15" t="str">
        <f ca="1">IF(Format_SP2_v3!AD147&lt;&gt;"", Format_SP2_v3!AD147, "")</f>
        <v/>
      </c>
      <c r="AE148" s="15" t="str">
        <f ca="1">IF(Format_SP2_v3!AE147&lt;&gt;"", Format_SP2_v3!AE147, "")</f>
        <v/>
      </c>
      <c r="AF148" s="15" t="str">
        <f ca="1">IF(Format_SP2_v3!AF147&lt;&gt;"", Format_SP2_v3!AF147, "")</f>
        <v/>
      </c>
      <c r="AG148" s="15" t="str">
        <f ca="1">IF(Format_SP2_v3!AG147&lt;&gt;"", Format_SP2_v3!AG147, "")</f>
        <v/>
      </c>
      <c r="AH148" s="15" t="str">
        <f ca="1">IF(Format_SP2_v3!AH147&lt;&gt;"", Format_SP2_v3!AH147, "")</f>
        <v/>
      </c>
      <c r="AI148" s="15" t="str">
        <f ca="1">IF(Format_SP2_v3!AI147&lt;&gt;"", Format_SP2_v3!AI147, "")</f>
        <v/>
      </c>
      <c r="AJ148" s="15" t="str">
        <f ca="1">IF(Format_SP2_v3!AJ147&lt;&gt;"", Format_SP2_v3!AJ147, "")</f>
        <v/>
      </c>
      <c r="AK148" s="15" t="str">
        <f ca="1">IF(Format_SP2_v3!AK147&lt;&gt;"", Format_SP2_v3!AK147, "")</f>
        <v/>
      </c>
      <c r="AL148" s="15" t="str">
        <f ca="1">IF(Format_SP2_v3!AL147&lt;&gt;"", Format_SP2_v3!AL147, "")</f>
        <v/>
      </c>
      <c r="AM148" s="15" t="str">
        <f ca="1">IF(Format_SP2_v3!AM147&lt;&gt;"", Format_SP2_v3!AM147, "")</f>
        <v/>
      </c>
      <c r="AN148" t="str">
        <f ca="1">IF(Format_SP2_v3!AN147&lt;&gt;"", Format_SP2_v3!AN147, "")</f>
        <v/>
      </c>
    </row>
    <row r="149" spans="1:40" ht="16">
      <c r="A149" s="16" t="str">
        <f ca="1">IF(ROW()=4, Format_SP2_v3!A148, IF(ROW()&gt;MAX(Format_SP2_v3!$BC:$BC)+1, INDIRECT("Format_SP3_v2!" &amp; ADDRESS(ROW()-MAX(Format_SP2_v3!$BC:$BC)-1, COLUMN(), 4)), ""))</f>
        <v/>
      </c>
      <c r="B149" s="15" t="str">
        <f ca="1">IF(ROW()&gt;MAX(Format_SP2_v3!$BC:$BC)+1, INDIRECT("Format_SP3_v2!" &amp; ADDRESS(ROW()-MAX(Format_SP2_v3!$BC:$BC)-1, COLUMN(), 4)), "")</f>
        <v/>
      </c>
      <c r="C149" s="15" t="str">
        <f ca="1">IF(Format_SP2_v3!C148&lt;&gt;"", Format_SP2_v3!C148, "")</f>
        <v/>
      </c>
      <c r="D149" s="15" t="str">
        <f ca="1">IF(Format_SP2_v3!D148&lt;&gt;"", Format_SP2_v3!D148, "")</f>
        <v/>
      </c>
      <c r="E149" s="15" t="str">
        <f ca="1">IF(Format_SP2_v3!E148&lt;&gt;"", Format_SP2_v3!E148, "")</f>
        <v/>
      </c>
      <c r="F149" s="15" t="str">
        <f ca="1">IF(Format_SP2_v3!F148&lt;&gt;"", Format_SP2_v3!F148, "")</f>
        <v/>
      </c>
      <c r="G149" s="15" t="str">
        <f ca="1">IF(Format_SP2_v3!G148&lt;&gt;"", Format_SP2_v3!G148, "")</f>
        <v/>
      </c>
      <c r="H149" s="15" t="str">
        <f ca="1">IF(Format_SP2_v3!H148&lt;&gt;"", Format_SP2_v3!H148, "")</f>
        <v/>
      </c>
      <c r="I149" s="15" t="str">
        <f ca="1">IF(Format_SP2_v3!I148&lt;&gt;"", Format_SP2_v3!I148, "")</f>
        <v/>
      </c>
      <c r="J149" s="15" t="str">
        <f ca="1">IF(Format_SP2_v3!J148&lt;&gt;"", Format_SP2_v3!J148, "")</f>
        <v/>
      </c>
      <c r="K149" s="15" t="str">
        <f ca="1">IF(Format_SP2_v3!K148&lt;&gt;"", Format_SP2_v3!K148, "")</f>
        <v/>
      </c>
      <c r="L149" s="15" t="str">
        <f ca="1">IF(Format_SP2_v3!L148&lt;&gt;"", Format_SP2_v3!L148, "")</f>
        <v/>
      </c>
      <c r="M149" s="15" t="str">
        <f ca="1">IF(Format_SP2_v3!M148&lt;&gt;"", Format_SP2_v3!M148, "")</f>
        <v/>
      </c>
      <c r="N149" s="15" t="str">
        <f ca="1">IF(Format_SP2_v3!N148&lt;&gt;"", Format_SP2_v3!N148, "")</f>
        <v/>
      </c>
      <c r="O149" s="15" t="str">
        <f ca="1">IF(Format_SP2_v3!O148&lt;&gt;"", Format_SP2_v3!O148, "")</f>
        <v/>
      </c>
      <c r="P149" s="15" t="str">
        <f ca="1">IF(Format_SP2_v3!P148&lt;&gt;"", Format_SP2_v3!P148, "")</f>
        <v/>
      </c>
      <c r="Q149" s="15" t="str">
        <f ca="1">IF(Format_SP2_v3!Q148&lt;&gt;"", Format_SP2_v3!Q148, "")</f>
        <v/>
      </c>
      <c r="R149" s="15" t="str">
        <f ca="1">IF(Format_SP2_v3!R148&lt;&gt;"", Format_SP2_v3!R148, "")</f>
        <v/>
      </c>
      <c r="S149" s="15" t="str">
        <f ca="1">IF(Format_SP2_v3!S148&lt;&gt;"", Format_SP2_v3!S148, "")</f>
        <v/>
      </c>
      <c r="T149" s="15" t="str">
        <f ca="1">IF(Format_SP2_v3!T148&lt;&gt;"", Format_SP2_v3!T148, "")</f>
        <v/>
      </c>
      <c r="U149" s="15" t="str">
        <f ca="1">IF(Format_SP2_v3!U148&lt;&gt;"", Format_SP2_v3!U148, "")</f>
        <v/>
      </c>
      <c r="V149" s="15" t="str">
        <f ca="1">IF(Format_SP2_v3!V148&lt;&gt;"", Format_SP2_v3!V148, "")</f>
        <v/>
      </c>
      <c r="W149" s="15" t="str">
        <f ca="1">IF(Format_SP2_v3!W148&lt;&gt;"", Format_SP2_v3!W148, "")</f>
        <v/>
      </c>
      <c r="X149" s="15" t="str">
        <f ca="1">IF(Format_SP2_v3!X148&lt;&gt;"", Format_SP2_v3!X148, "")</f>
        <v/>
      </c>
      <c r="Y149" s="15" t="str">
        <f ca="1">IF(Format_SP2_v3!Y148&lt;&gt;"", Format_SP2_v3!Y148, "")</f>
        <v/>
      </c>
      <c r="Z149" s="15" t="str">
        <f ca="1">IF(Format_SP2_v3!Z148&lt;&gt;"", Format_SP2_v3!Z148, "")</f>
        <v/>
      </c>
      <c r="AA149" s="15" t="str">
        <f ca="1">IF(Format_SP2_v3!AA148&lt;&gt;"", Format_SP2_v3!AA148, "")</f>
        <v/>
      </c>
      <c r="AB149" s="15" t="str">
        <f ca="1">IF(Format_SP2_v3!AB148&lt;&gt;"", Format_SP2_v3!AB148, "")</f>
        <v/>
      </c>
      <c r="AC149" s="15" t="str">
        <f ca="1">IF(Format_SP2_v3!AC148&lt;&gt;"", Format_SP2_v3!AC148, "")</f>
        <v/>
      </c>
      <c r="AD149" s="15" t="str">
        <f ca="1">IF(Format_SP2_v3!AD148&lt;&gt;"", Format_SP2_v3!AD148, "")</f>
        <v/>
      </c>
      <c r="AE149" s="15" t="str">
        <f ca="1">IF(Format_SP2_v3!AE148&lt;&gt;"", Format_SP2_v3!AE148, "")</f>
        <v/>
      </c>
      <c r="AF149" s="15" t="str">
        <f ca="1">IF(Format_SP2_v3!AF148&lt;&gt;"", Format_SP2_v3!AF148, "")</f>
        <v/>
      </c>
      <c r="AG149" s="15" t="str">
        <f ca="1">IF(Format_SP2_v3!AG148&lt;&gt;"", Format_SP2_v3!AG148, "")</f>
        <v/>
      </c>
      <c r="AH149" s="15" t="str">
        <f ca="1">IF(Format_SP2_v3!AH148&lt;&gt;"", Format_SP2_v3!AH148, "")</f>
        <v/>
      </c>
      <c r="AI149" s="15" t="str">
        <f ca="1">IF(Format_SP2_v3!AI148&lt;&gt;"", Format_SP2_v3!AI148, "")</f>
        <v/>
      </c>
      <c r="AJ149" s="15" t="str">
        <f ca="1">IF(Format_SP2_v3!AJ148&lt;&gt;"", Format_SP2_v3!AJ148, "")</f>
        <v/>
      </c>
      <c r="AK149" s="15" t="str">
        <f ca="1">IF(Format_SP2_v3!AK148&lt;&gt;"", Format_SP2_v3!AK148, "")</f>
        <v/>
      </c>
      <c r="AL149" s="15" t="str">
        <f ca="1">IF(Format_SP2_v3!AL148&lt;&gt;"", Format_SP2_v3!AL148, "")</f>
        <v/>
      </c>
      <c r="AM149" s="15" t="str">
        <f ca="1">IF(Format_SP2_v3!AM148&lt;&gt;"", Format_SP2_v3!AM148, "")</f>
        <v/>
      </c>
      <c r="AN149" t="str">
        <f ca="1">IF(Format_SP2_v3!AN148&lt;&gt;"", Format_SP2_v3!AN148, "")</f>
        <v/>
      </c>
    </row>
    <row r="150" spans="1:40" ht="16">
      <c r="A150" s="16" t="str">
        <f ca="1">IF(ROW()=4, Format_SP2_v3!A149, IF(ROW()&gt;MAX(Format_SP2_v3!$BC:$BC)+1, INDIRECT("Format_SP3_v2!" &amp; ADDRESS(ROW()-MAX(Format_SP2_v3!$BC:$BC)-1, COLUMN(), 4)), ""))</f>
        <v/>
      </c>
      <c r="B150" s="15" t="str">
        <f ca="1">IF(ROW()&gt;MAX(Format_SP2_v3!$BC:$BC)+1, INDIRECT("Format_SP3_v2!" &amp; ADDRESS(ROW()-MAX(Format_SP2_v3!$BC:$BC)-1, COLUMN(), 4)), "")</f>
        <v/>
      </c>
      <c r="C150" s="15" t="str">
        <f ca="1">IF(Format_SP2_v3!C149&lt;&gt;"", Format_SP2_v3!C149, "")</f>
        <v/>
      </c>
      <c r="D150" s="15" t="str">
        <f ca="1">IF(Format_SP2_v3!D149&lt;&gt;"", Format_SP2_v3!D149, "")</f>
        <v/>
      </c>
      <c r="E150" s="15" t="str">
        <f ca="1">IF(Format_SP2_v3!E149&lt;&gt;"", Format_SP2_v3!E149, "")</f>
        <v/>
      </c>
      <c r="F150" s="15" t="str">
        <f ca="1">IF(Format_SP2_v3!F149&lt;&gt;"", Format_SP2_v3!F149, "")</f>
        <v/>
      </c>
      <c r="G150" s="15" t="str">
        <f ca="1">IF(Format_SP2_v3!G149&lt;&gt;"", Format_SP2_v3!G149, "")</f>
        <v/>
      </c>
      <c r="H150" s="15" t="str">
        <f ca="1">IF(Format_SP2_v3!H149&lt;&gt;"", Format_SP2_v3!H149, "")</f>
        <v/>
      </c>
      <c r="I150" s="15" t="str">
        <f ca="1">IF(Format_SP2_v3!I149&lt;&gt;"", Format_SP2_v3!I149, "")</f>
        <v/>
      </c>
      <c r="J150" s="15" t="str">
        <f ca="1">IF(Format_SP2_v3!J149&lt;&gt;"", Format_SP2_v3!J149, "")</f>
        <v/>
      </c>
      <c r="K150" s="15" t="str">
        <f ca="1">IF(Format_SP2_v3!K149&lt;&gt;"", Format_SP2_v3!K149, "")</f>
        <v/>
      </c>
      <c r="L150" s="15" t="str">
        <f ca="1">IF(Format_SP2_v3!L149&lt;&gt;"", Format_SP2_v3!L149, "")</f>
        <v/>
      </c>
      <c r="M150" s="15" t="str">
        <f ca="1">IF(Format_SP2_v3!M149&lt;&gt;"", Format_SP2_v3!M149, "")</f>
        <v/>
      </c>
      <c r="N150" s="15" t="str">
        <f ca="1">IF(Format_SP2_v3!N149&lt;&gt;"", Format_SP2_v3!N149, "")</f>
        <v/>
      </c>
      <c r="O150" s="15" t="str">
        <f ca="1">IF(Format_SP2_v3!O149&lt;&gt;"", Format_SP2_v3!O149, "")</f>
        <v/>
      </c>
      <c r="P150" s="15" t="str">
        <f ca="1">IF(Format_SP2_v3!P149&lt;&gt;"", Format_SP2_v3!P149, "")</f>
        <v/>
      </c>
      <c r="Q150" s="15" t="str">
        <f ca="1">IF(Format_SP2_v3!Q149&lt;&gt;"", Format_SP2_v3!Q149, "")</f>
        <v/>
      </c>
      <c r="R150" s="15" t="str">
        <f ca="1">IF(Format_SP2_v3!R149&lt;&gt;"", Format_SP2_v3!R149, "")</f>
        <v/>
      </c>
      <c r="S150" s="15" t="str">
        <f ca="1">IF(Format_SP2_v3!S149&lt;&gt;"", Format_SP2_v3!S149, "")</f>
        <v/>
      </c>
      <c r="T150" s="15" t="str">
        <f ca="1">IF(Format_SP2_v3!T149&lt;&gt;"", Format_SP2_v3!T149, "")</f>
        <v/>
      </c>
      <c r="U150" s="15" t="str">
        <f ca="1">IF(Format_SP2_v3!U149&lt;&gt;"", Format_SP2_v3!U149, "")</f>
        <v/>
      </c>
      <c r="V150" s="15" t="str">
        <f ca="1">IF(Format_SP2_v3!V149&lt;&gt;"", Format_SP2_v3!V149, "")</f>
        <v/>
      </c>
      <c r="W150" s="15" t="str">
        <f ca="1">IF(Format_SP2_v3!W149&lt;&gt;"", Format_SP2_v3!W149, "")</f>
        <v/>
      </c>
      <c r="X150" s="15" t="str">
        <f ca="1">IF(Format_SP2_v3!X149&lt;&gt;"", Format_SP2_v3!X149, "")</f>
        <v/>
      </c>
      <c r="Y150" s="15" t="str">
        <f ca="1">IF(Format_SP2_v3!Y149&lt;&gt;"", Format_SP2_v3!Y149, "")</f>
        <v/>
      </c>
      <c r="Z150" s="15" t="str">
        <f ca="1">IF(Format_SP2_v3!Z149&lt;&gt;"", Format_SP2_v3!Z149, "")</f>
        <v/>
      </c>
      <c r="AA150" s="15" t="str">
        <f ca="1">IF(Format_SP2_v3!AA149&lt;&gt;"", Format_SP2_v3!AA149, "")</f>
        <v/>
      </c>
      <c r="AB150" s="15" t="str">
        <f ca="1">IF(Format_SP2_v3!AB149&lt;&gt;"", Format_SP2_v3!AB149, "")</f>
        <v/>
      </c>
      <c r="AC150" s="15" t="str">
        <f ca="1">IF(Format_SP2_v3!AC149&lt;&gt;"", Format_SP2_v3!AC149, "")</f>
        <v/>
      </c>
      <c r="AD150" s="15" t="str">
        <f ca="1">IF(Format_SP2_v3!AD149&lt;&gt;"", Format_SP2_v3!AD149, "")</f>
        <v/>
      </c>
      <c r="AE150" s="15" t="str">
        <f ca="1">IF(Format_SP2_v3!AE149&lt;&gt;"", Format_SP2_v3!AE149, "")</f>
        <v/>
      </c>
      <c r="AF150" s="15" t="str">
        <f ca="1">IF(Format_SP2_v3!AF149&lt;&gt;"", Format_SP2_v3!AF149, "")</f>
        <v/>
      </c>
      <c r="AG150" s="15" t="str">
        <f ca="1">IF(Format_SP2_v3!AG149&lt;&gt;"", Format_SP2_v3!AG149, "")</f>
        <v/>
      </c>
      <c r="AH150" s="15" t="str">
        <f ca="1">IF(Format_SP2_v3!AH149&lt;&gt;"", Format_SP2_v3!AH149, "")</f>
        <v/>
      </c>
      <c r="AI150" s="15" t="str">
        <f ca="1">IF(Format_SP2_v3!AI149&lt;&gt;"", Format_SP2_v3!AI149, "")</f>
        <v/>
      </c>
      <c r="AJ150" s="15" t="str">
        <f ca="1">IF(Format_SP2_v3!AJ149&lt;&gt;"", Format_SP2_v3!AJ149, "")</f>
        <v/>
      </c>
      <c r="AK150" s="15" t="str">
        <f ca="1">IF(Format_SP2_v3!AK149&lt;&gt;"", Format_SP2_v3!AK149, "")</f>
        <v/>
      </c>
      <c r="AL150" s="15" t="str">
        <f ca="1">IF(Format_SP2_v3!AL149&lt;&gt;"", Format_SP2_v3!AL149, "")</f>
        <v/>
      </c>
      <c r="AM150" s="15" t="str">
        <f ca="1">IF(Format_SP2_v3!AM149&lt;&gt;"", Format_SP2_v3!AM149, "")</f>
        <v/>
      </c>
      <c r="AN150" t="str">
        <f ca="1">IF(Format_SP2_v3!AN149&lt;&gt;"", Format_SP2_v3!AN149, "")</f>
        <v/>
      </c>
    </row>
    <row r="151" spans="1:40" ht="16">
      <c r="A151" s="16" t="str">
        <f ca="1">IF(ROW()=4, Format_SP2_v3!A150, IF(ROW()&gt;MAX(Format_SP2_v3!$BC:$BC)+1, INDIRECT("Format_SP3_v2!" &amp; ADDRESS(ROW()-MAX(Format_SP2_v3!$BC:$BC)-1, COLUMN(), 4)), ""))</f>
        <v/>
      </c>
      <c r="B151" s="15" t="str">
        <f ca="1">IF(ROW()&gt;MAX(Format_SP2_v3!$BC:$BC)+1, INDIRECT("Format_SP3_v2!" &amp; ADDRESS(ROW()-MAX(Format_SP2_v3!$BC:$BC)-1, COLUMN(), 4)), "")</f>
        <v/>
      </c>
      <c r="C151" s="15" t="str">
        <f ca="1">IF(Format_SP2_v3!C150&lt;&gt;"", Format_SP2_v3!C150, "")</f>
        <v/>
      </c>
      <c r="D151" s="15" t="str">
        <f ca="1">IF(Format_SP2_v3!D150&lt;&gt;"", Format_SP2_v3!D150, "")</f>
        <v/>
      </c>
      <c r="E151" s="15" t="str">
        <f ca="1">IF(Format_SP2_v3!E150&lt;&gt;"", Format_SP2_v3!E150, "")</f>
        <v/>
      </c>
      <c r="F151" s="15" t="str">
        <f ca="1">IF(Format_SP2_v3!F150&lt;&gt;"", Format_SP2_v3!F150, "")</f>
        <v/>
      </c>
      <c r="G151" s="15" t="str">
        <f ca="1">IF(Format_SP2_v3!G150&lt;&gt;"", Format_SP2_v3!G150, "")</f>
        <v/>
      </c>
      <c r="H151" s="15" t="str">
        <f ca="1">IF(Format_SP2_v3!H150&lt;&gt;"", Format_SP2_v3!H150, "")</f>
        <v/>
      </c>
      <c r="I151" s="15" t="str">
        <f ca="1">IF(Format_SP2_v3!I150&lt;&gt;"", Format_SP2_v3!I150, "")</f>
        <v/>
      </c>
      <c r="J151" s="15" t="str">
        <f ca="1">IF(Format_SP2_v3!J150&lt;&gt;"", Format_SP2_v3!J150, "")</f>
        <v/>
      </c>
      <c r="K151" s="15" t="str">
        <f ca="1">IF(Format_SP2_v3!K150&lt;&gt;"", Format_SP2_v3!K150, "")</f>
        <v/>
      </c>
      <c r="L151" s="15" t="str">
        <f ca="1">IF(Format_SP2_v3!L150&lt;&gt;"", Format_SP2_v3!L150, "")</f>
        <v/>
      </c>
      <c r="M151" s="15" t="str">
        <f ca="1">IF(Format_SP2_v3!M150&lt;&gt;"", Format_SP2_v3!M150, "")</f>
        <v/>
      </c>
      <c r="N151" s="15" t="str">
        <f ca="1">IF(Format_SP2_v3!N150&lt;&gt;"", Format_SP2_v3!N150, "")</f>
        <v/>
      </c>
      <c r="O151" s="15" t="str">
        <f ca="1">IF(Format_SP2_v3!O150&lt;&gt;"", Format_SP2_v3!O150, "")</f>
        <v/>
      </c>
      <c r="P151" s="15" t="str">
        <f ca="1">IF(Format_SP2_v3!P150&lt;&gt;"", Format_SP2_v3!P150, "")</f>
        <v/>
      </c>
      <c r="Q151" s="15" t="str">
        <f ca="1">IF(Format_SP2_v3!Q150&lt;&gt;"", Format_SP2_v3!Q150, "")</f>
        <v/>
      </c>
      <c r="R151" s="15" t="str">
        <f ca="1">IF(Format_SP2_v3!R150&lt;&gt;"", Format_SP2_v3!R150, "")</f>
        <v/>
      </c>
      <c r="S151" s="15" t="str">
        <f ca="1">IF(Format_SP2_v3!S150&lt;&gt;"", Format_SP2_v3!S150, "")</f>
        <v/>
      </c>
      <c r="T151" s="15" t="str">
        <f ca="1">IF(Format_SP2_v3!T150&lt;&gt;"", Format_SP2_v3!T150, "")</f>
        <v/>
      </c>
      <c r="U151" s="15" t="str">
        <f ca="1">IF(Format_SP2_v3!U150&lt;&gt;"", Format_SP2_v3!U150, "")</f>
        <v/>
      </c>
      <c r="V151" s="15" t="str">
        <f ca="1">IF(Format_SP2_v3!V150&lt;&gt;"", Format_SP2_v3!V150, "")</f>
        <v/>
      </c>
      <c r="W151" s="15" t="str">
        <f ca="1">IF(Format_SP2_v3!W150&lt;&gt;"", Format_SP2_v3!W150, "")</f>
        <v/>
      </c>
      <c r="X151" s="15" t="str">
        <f ca="1">IF(Format_SP2_v3!X150&lt;&gt;"", Format_SP2_v3!X150, "")</f>
        <v/>
      </c>
      <c r="Y151" s="15" t="str">
        <f ca="1">IF(Format_SP2_v3!Y150&lt;&gt;"", Format_SP2_v3!Y150, "")</f>
        <v/>
      </c>
      <c r="Z151" s="15" t="str">
        <f ca="1">IF(Format_SP2_v3!Z150&lt;&gt;"", Format_SP2_v3!Z150, "")</f>
        <v/>
      </c>
      <c r="AA151" s="15" t="str">
        <f ca="1">IF(Format_SP2_v3!AA150&lt;&gt;"", Format_SP2_v3!AA150, "")</f>
        <v/>
      </c>
      <c r="AB151" s="15" t="str">
        <f ca="1">IF(Format_SP2_v3!AB150&lt;&gt;"", Format_SP2_v3!AB150, "")</f>
        <v/>
      </c>
      <c r="AC151" s="15" t="str">
        <f ca="1">IF(Format_SP2_v3!AC150&lt;&gt;"", Format_SP2_v3!AC150, "")</f>
        <v/>
      </c>
      <c r="AD151" s="15" t="str">
        <f ca="1">IF(Format_SP2_v3!AD150&lt;&gt;"", Format_SP2_v3!AD150, "")</f>
        <v/>
      </c>
      <c r="AE151" s="15" t="str">
        <f ca="1">IF(Format_SP2_v3!AE150&lt;&gt;"", Format_SP2_v3!AE150, "")</f>
        <v/>
      </c>
      <c r="AF151" s="15" t="str">
        <f ca="1">IF(Format_SP2_v3!AF150&lt;&gt;"", Format_SP2_v3!AF150, "")</f>
        <v/>
      </c>
      <c r="AG151" s="15" t="str">
        <f ca="1">IF(Format_SP2_v3!AG150&lt;&gt;"", Format_SP2_v3!AG150, "")</f>
        <v/>
      </c>
      <c r="AH151" s="15" t="str">
        <f ca="1">IF(Format_SP2_v3!AH150&lt;&gt;"", Format_SP2_v3!AH150, "")</f>
        <v/>
      </c>
      <c r="AI151" s="15" t="str">
        <f ca="1">IF(Format_SP2_v3!AI150&lt;&gt;"", Format_SP2_v3!AI150, "")</f>
        <v/>
      </c>
      <c r="AJ151" s="15" t="str">
        <f ca="1">IF(Format_SP2_v3!AJ150&lt;&gt;"", Format_SP2_v3!AJ150, "")</f>
        <v/>
      </c>
      <c r="AK151" s="15" t="str">
        <f ca="1">IF(Format_SP2_v3!AK150&lt;&gt;"", Format_SP2_v3!AK150, "")</f>
        <v/>
      </c>
      <c r="AL151" s="15" t="str">
        <f ca="1">IF(Format_SP2_v3!AL150&lt;&gt;"", Format_SP2_v3!AL150, "")</f>
        <v/>
      </c>
      <c r="AM151" s="15" t="str">
        <f ca="1">IF(Format_SP2_v3!AM150&lt;&gt;"", Format_SP2_v3!AM150, "")</f>
        <v/>
      </c>
      <c r="AN151" t="str">
        <f ca="1">IF(Format_SP2_v3!AN150&lt;&gt;"", Format_SP2_v3!AN150, "")</f>
        <v/>
      </c>
    </row>
    <row r="152" spans="1:40" ht="16">
      <c r="A152" s="16" t="str">
        <f ca="1">IF(ROW()=4, Format_SP2_v3!A151, IF(ROW()&gt;MAX(Format_SP2_v3!$BC:$BC)+1, INDIRECT("Format_SP3_v2!" &amp; ADDRESS(ROW()-MAX(Format_SP2_v3!$BC:$BC)-1, COLUMN(), 4)), ""))</f>
        <v/>
      </c>
      <c r="B152" s="15" t="str">
        <f ca="1">IF(ROW()&gt;MAX(Format_SP2_v3!$BC:$BC)+1, INDIRECT("Format_SP3_v2!" &amp; ADDRESS(ROW()-MAX(Format_SP2_v3!$BC:$BC)-1, COLUMN(), 4)), "")</f>
        <v/>
      </c>
      <c r="C152" s="15" t="str">
        <f ca="1">IF(Format_SP2_v3!C151&lt;&gt;"", Format_SP2_v3!C151, "")</f>
        <v/>
      </c>
      <c r="D152" s="15" t="str">
        <f ca="1">IF(Format_SP2_v3!D151&lt;&gt;"", Format_SP2_v3!D151, "")</f>
        <v/>
      </c>
      <c r="E152" s="15" t="str">
        <f ca="1">IF(Format_SP2_v3!E151&lt;&gt;"", Format_SP2_v3!E151, "")</f>
        <v/>
      </c>
      <c r="F152" s="15" t="str">
        <f ca="1">IF(Format_SP2_v3!F151&lt;&gt;"", Format_SP2_v3!F151, "")</f>
        <v/>
      </c>
      <c r="G152" s="15" t="str">
        <f ca="1">IF(Format_SP2_v3!G151&lt;&gt;"", Format_SP2_v3!G151, "")</f>
        <v/>
      </c>
      <c r="H152" s="15" t="str">
        <f ca="1">IF(Format_SP2_v3!H151&lt;&gt;"", Format_SP2_v3!H151, "")</f>
        <v/>
      </c>
      <c r="I152" s="15" t="str">
        <f ca="1">IF(Format_SP2_v3!I151&lt;&gt;"", Format_SP2_v3!I151, "")</f>
        <v/>
      </c>
      <c r="J152" s="15" t="str">
        <f ca="1">IF(Format_SP2_v3!J151&lt;&gt;"", Format_SP2_v3!J151, "")</f>
        <v/>
      </c>
      <c r="K152" s="15" t="str">
        <f ca="1">IF(Format_SP2_v3!K151&lt;&gt;"", Format_SP2_v3!K151, "")</f>
        <v/>
      </c>
      <c r="L152" s="15" t="str">
        <f ca="1">IF(Format_SP2_v3!L151&lt;&gt;"", Format_SP2_v3!L151, "")</f>
        <v/>
      </c>
      <c r="M152" s="15" t="str">
        <f ca="1">IF(Format_SP2_v3!M151&lt;&gt;"", Format_SP2_v3!M151, "")</f>
        <v/>
      </c>
      <c r="N152" s="15" t="str">
        <f ca="1">IF(Format_SP2_v3!N151&lt;&gt;"", Format_SP2_v3!N151, "")</f>
        <v/>
      </c>
      <c r="O152" s="15" t="str">
        <f ca="1">IF(Format_SP2_v3!O151&lt;&gt;"", Format_SP2_v3!O151, "")</f>
        <v/>
      </c>
      <c r="P152" s="15" t="str">
        <f ca="1">IF(Format_SP2_v3!P151&lt;&gt;"", Format_SP2_v3!P151, "")</f>
        <v/>
      </c>
      <c r="Q152" s="15" t="str">
        <f ca="1">IF(Format_SP2_v3!Q151&lt;&gt;"", Format_SP2_v3!Q151, "")</f>
        <v/>
      </c>
      <c r="R152" s="15" t="str">
        <f ca="1">IF(Format_SP2_v3!R151&lt;&gt;"", Format_SP2_v3!R151, "")</f>
        <v/>
      </c>
      <c r="S152" s="15" t="str">
        <f ca="1">IF(Format_SP2_v3!S151&lt;&gt;"", Format_SP2_v3!S151, "")</f>
        <v/>
      </c>
      <c r="T152" s="15" t="str">
        <f ca="1">IF(Format_SP2_v3!T151&lt;&gt;"", Format_SP2_v3!T151, "")</f>
        <v/>
      </c>
      <c r="U152" s="15" t="str">
        <f ca="1">IF(Format_SP2_v3!U151&lt;&gt;"", Format_SP2_v3!U151, "")</f>
        <v/>
      </c>
      <c r="V152" s="15" t="str">
        <f ca="1">IF(Format_SP2_v3!V151&lt;&gt;"", Format_SP2_v3!V151, "")</f>
        <v/>
      </c>
      <c r="W152" s="15" t="str">
        <f ca="1">IF(Format_SP2_v3!W151&lt;&gt;"", Format_SP2_v3!W151, "")</f>
        <v/>
      </c>
      <c r="X152" s="15" t="str">
        <f ca="1">IF(Format_SP2_v3!X151&lt;&gt;"", Format_SP2_v3!X151, "")</f>
        <v/>
      </c>
      <c r="Y152" s="15" t="str">
        <f ca="1">IF(Format_SP2_v3!Y151&lt;&gt;"", Format_SP2_v3!Y151, "")</f>
        <v/>
      </c>
      <c r="Z152" s="15" t="str">
        <f ca="1">IF(Format_SP2_v3!Z151&lt;&gt;"", Format_SP2_v3!Z151, "")</f>
        <v/>
      </c>
      <c r="AA152" s="15" t="str">
        <f ca="1">IF(Format_SP2_v3!AA151&lt;&gt;"", Format_SP2_v3!AA151, "")</f>
        <v/>
      </c>
      <c r="AB152" s="15" t="str">
        <f ca="1">IF(Format_SP2_v3!AB151&lt;&gt;"", Format_SP2_v3!AB151, "")</f>
        <v/>
      </c>
      <c r="AC152" s="15" t="str">
        <f ca="1">IF(Format_SP2_v3!AC151&lt;&gt;"", Format_SP2_v3!AC151, "")</f>
        <v/>
      </c>
      <c r="AD152" s="15" t="str">
        <f ca="1">IF(Format_SP2_v3!AD151&lt;&gt;"", Format_SP2_v3!AD151, "")</f>
        <v/>
      </c>
      <c r="AE152" s="15" t="str">
        <f ca="1">IF(Format_SP2_v3!AE151&lt;&gt;"", Format_SP2_v3!AE151, "")</f>
        <v/>
      </c>
      <c r="AF152" s="15" t="str">
        <f ca="1">IF(Format_SP2_v3!AF151&lt;&gt;"", Format_SP2_v3!AF151, "")</f>
        <v/>
      </c>
      <c r="AG152" s="15" t="str">
        <f ca="1">IF(Format_SP2_v3!AG151&lt;&gt;"", Format_SP2_v3!AG151, "")</f>
        <v/>
      </c>
      <c r="AH152" s="15" t="str">
        <f ca="1">IF(Format_SP2_v3!AH151&lt;&gt;"", Format_SP2_v3!AH151, "")</f>
        <v/>
      </c>
      <c r="AI152" s="15" t="str">
        <f ca="1">IF(Format_SP2_v3!AI151&lt;&gt;"", Format_SP2_v3!AI151, "")</f>
        <v/>
      </c>
      <c r="AJ152" s="15" t="str">
        <f ca="1">IF(Format_SP2_v3!AJ151&lt;&gt;"", Format_SP2_v3!AJ151, "")</f>
        <v/>
      </c>
      <c r="AK152" s="15" t="str">
        <f ca="1">IF(Format_SP2_v3!AK151&lt;&gt;"", Format_SP2_v3!AK151, "")</f>
        <v/>
      </c>
      <c r="AL152" s="15" t="str">
        <f ca="1">IF(Format_SP2_v3!AL151&lt;&gt;"", Format_SP2_v3!AL151, "")</f>
        <v/>
      </c>
      <c r="AM152" s="15" t="str">
        <f ca="1">IF(Format_SP2_v3!AM151&lt;&gt;"", Format_SP2_v3!AM151, "")</f>
        <v/>
      </c>
      <c r="AN152" t="str">
        <f ca="1">IF(Format_SP2_v3!AN151&lt;&gt;"", Format_SP2_v3!AN151, "")</f>
        <v/>
      </c>
    </row>
    <row r="153" spans="1:40" ht="16">
      <c r="A153" s="16" t="str">
        <f ca="1">IF(ROW()=4, Format_SP2_v3!A152, IF(ROW()&gt;MAX(Format_SP2_v3!$BC:$BC)+1, INDIRECT("Format_SP3_v2!" &amp; ADDRESS(ROW()-MAX(Format_SP2_v3!$BC:$BC)-1, COLUMN(), 4)), ""))</f>
        <v/>
      </c>
      <c r="B153" s="15" t="str">
        <f ca="1">IF(ROW()&gt;MAX(Format_SP2_v3!$BC:$BC)+1, INDIRECT("Format_SP3_v2!" &amp; ADDRESS(ROW()-MAX(Format_SP2_v3!$BC:$BC)-1, COLUMN(), 4)), "")</f>
        <v/>
      </c>
      <c r="C153" s="15" t="str">
        <f ca="1">IF(Format_SP2_v3!C152&lt;&gt;"", Format_SP2_v3!C152, "")</f>
        <v/>
      </c>
      <c r="D153" s="15" t="str">
        <f ca="1">IF(Format_SP2_v3!D152&lt;&gt;"", Format_SP2_v3!D152, "")</f>
        <v/>
      </c>
      <c r="E153" s="15" t="str">
        <f ca="1">IF(Format_SP2_v3!E152&lt;&gt;"", Format_SP2_v3!E152, "")</f>
        <v/>
      </c>
      <c r="F153" s="15" t="str">
        <f ca="1">IF(Format_SP2_v3!F152&lt;&gt;"", Format_SP2_v3!F152, "")</f>
        <v/>
      </c>
      <c r="G153" s="15" t="str">
        <f ca="1">IF(Format_SP2_v3!G152&lt;&gt;"", Format_SP2_v3!G152, "")</f>
        <v/>
      </c>
      <c r="H153" s="15" t="str">
        <f ca="1">IF(Format_SP2_v3!H152&lt;&gt;"", Format_SP2_v3!H152, "")</f>
        <v/>
      </c>
      <c r="I153" s="15" t="str">
        <f ca="1">IF(Format_SP2_v3!I152&lt;&gt;"", Format_SP2_v3!I152, "")</f>
        <v/>
      </c>
      <c r="J153" s="15" t="str">
        <f ca="1">IF(Format_SP2_v3!J152&lt;&gt;"", Format_SP2_v3!J152, "")</f>
        <v/>
      </c>
      <c r="K153" s="15" t="str">
        <f ca="1">IF(Format_SP2_v3!K152&lt;&gt;"", Format_SP2_v3!K152, "")</f>
        <v/>
      </c>
      <c r="L153" s="15" t="str">
        <f ca="1">IF(Format_SP2_v3!L152&lt;&gt;"", Format_SP2_v3!L152, "")</f>
        <v/>
      </c>
      <c r="M153" s="15" t="str">
        <f ca="1">IF(Format_SP2_v3!M152&lt;&gt;"", Format_SP2_v3!M152, "")</f>
        <v/>
      </c>
      <c r="N153" s="15" t="str">
        <f ca="1">IF(Format_SP2_v3!N152&lt;&gt;"", Format_SP2_v3!N152, "")</f>
        <v/>
      </c>
      <c r="O153" s="15" t="str">
        <f ca="1">IF(Format_SP2_v3!O152&lt;&gt;"", Format_SP2_v3!O152, "")</f>
        <v/>
      </c>
      <c r="P153" s="15" t="str">
        <f ca="1">IF(Format_SP2_v3!P152&lt;&gt;"", Format_SP2_v3!P152, "")</f>
        <v/>
      </c>
      <c r="Q153" s="15" t="str">
        <f ca="1">IF(Format_SP2_v3!Q152&lt;&gt;"", Format_SP2_v3!Q152, "")</f>
        <v/>
      </c>
      <c r="R153" s="15" t="str">
        <f ca="1">IF(Format_SP2_v3!R152&lt;&gt;"", Format_SP2_v3!R152, "")</f>
        <v/>
      </c>
      <c r="S153" s="15" t="str">
        <f ca="1">IF(Format_SP2_v3!S152&lt;&gt;"", Format_SP2_v3!S152, "")</f>
        <v/>
      </c>
      <c r="T153" s="15" t="str">
        <f ca="1">IF(Format_SP2_v3!T152&lt;&gt;"", Format_SP2_v3!T152, "")</f>
        <v/>
      </c>
      <c r="U153" s="15" t="str">
        <f ca="1">IF(Format_SP2_v3!U152&lt;&gt;"", Format_SP2_v3!U152, "")</f>
        <v/>
      </c>
      <c r="V153" s="15" t="str">
        <f ca="1">IF(Format_SP2_v3!V152&lt;&gt;"", Format_SP2_v3!V152, "")</f>
        <v/>
      </c>
      <c r="W153" s="15" t="str">
        <f ca="1">IF(Format_SP2_v3!W152&lt;&gt;"", Format_SP2_v3!W152, "")</f>
        <v/>
      </c>
      <c r="X153" s="15" t="str">
        <f ca="1">IF(Format_SP2_v3!X152&lt;&gt;"", Format_SP2_v3!X152, "")</f>
        <v/>
      </c>
      <c r="Y153" s="15" t="str">
        <f ca="1">IF(Format_SP2_v3!Y152&lt;&gt;"", Format_SP2_v3!Y152, "")</f>
        <v/>
      </c>
      <c r="Z153" s="15" t="str">
        <f ca="1">IF(Format_SP2_v3!Z152&lt;&gt;"", Format_SP2_v3!Z152, "")</f>
        <v/>
      </c>
      <c r="AA153" s="15" t="str">
        <f ca="1">IF(Format_SP2_v3!AA152&lt;&gt;"", Format_SP2_v3!AA152, "")</f>
        <v/>
      </c>
      <c r="AB153" s="15" t="str">
        <f ca="1">IF(Format_SP2_v3!AB152&lt;&gt;"", Format_SP2_v3!AB152, "")</f>
        <v/>
      </c>
      <c r="AC153" s="15" t="str">
        <f ca="1">IF(Format_SP2_v3!AC152&lt;&gt;"", Format_SP2_v3!AC152, "")</f>
        <v/>
      </c>
      <c r="AD153" s="15" t="str">
        <f ca="1">IF(Format_SP2_v3!AD152&lt;&gt;"", Format_SP2_v3!AD152, "")</f>
        <v/>
      </c>
      <c r="AE153" s="15" t="str">
        <f ca="1">IF(Format_SP2_v3!AE152&lt;&gt;"", Format_SP2_v3!AE152, "")</f>
        <v/>
      </c>
      <c r="AF153" s="15" t="str">
        <f ca="1">IF(Format_SP2_v3!AF152&lt;&gt;"", Format_SP2_v3!AF152, "")</f>
        <v/>
      </c>
      <c r="AG153" s="15" t="str">
        <f ca="1">IF(Format_SP2_v3!AG152&lt;&gt;"", Format_SP2_v3!AG152, "")</f>
        <v/>
      </c>
      <c r="AH153" s="15" t="str">
        <f ca="1">IF(Format_SP2_v3!AH152&lt;&gt;"", Format_SP2_v3!AH152, "")</f>
        <v/>
      </c>
      <c r="AI153" s="15" t="str">
        <f ca="1">IF(Format_SP2_v3!AI152&lt;&gt;"", Format_SP2_v3!AI152, "")</f>
        <v/>
      </c>
      <c r="AJ153" s="15" t="str">
        <f ca="1">IF(Format_SP2_v3!AJ152&lt;&gt;"", Format_SP2_v3!AJ152, "")</f>
        <v/>
      </c>
      <c r="AK153" s="15" t="str">
        <f ca="1">IF(Format_SP2_v3!AK152&lt;&gt;"", Format_SP2_v3!AK152, "")</f>
        <v/>
      </c>
      <c r="AL153" s="15" t="str">
        <f ca="1">IF(Format_SP2_v3!AL152&lt;&gt;"", Format_SP2_v3!AL152, "")</f>
        <v/>
      </c>
      <c r="AM153" s="15" t="str">
        <f ca="1">IF(Format_SP2_v3!AM152&lt;&gt;"", Format_SP2_v3!AM152, "")</f>
        <v/>
      </c>
      <c r="AN153" t="str">
        <f ca="1">IF(Format_SP2_v3!AN152&lt;&gt;"", Format_SP2_v3!AN152, "")</f>
        <v/>
      </c>
    </row>
    <row r="154" spans="1:40" ht="16">
      <c r="A154" s="16" t="str">
        <f ca="1">IF(ROW()=4, Format_SP2_v3!A153, IF(ROW()&gt;MAX(Format_SP2_v3!$BC:$BC)+1, INDIRECT("Format_SP3_v2!" &amp; ADDRESS(ROW()-MAX(Format_SP2_v3!$BC:$BC)-1, COLUMN(), 4)), ""))</f>
        <v/>
      </c>
      <c r="B154" s="15" t="str">
        <f ca="1">IF(ROW()&gt;MAX(Format_SP2_v3!$BC:$BC)+1, INDIRECT("Format_SP3_v2!" &amp; ADDRESS(ROW()-MAX(Format_SP2_v3!$BC:$BC)-1, COLUMN(), 4)), "")</f>
        <v/>
      </c>
      <c r="C154" s="15" t="str">
        <f ca="1">IF(Format_SP2_v3!C153&lt;&gt;"", Format_SP2_v3!C153, "")</f>
        <v/>
      </c>
      <c r="D154" s="15" t="str">
        <f ca="1">IF(Format_SP2_v3!D153&lt;&gt;"", Format_SP2_v3!D153, "")</f>
        <v/>
      </c>
      <c r="E154" s="15" t="str">
        <f ca="1">IF(Format_SP2_v3!E153&lt;&gt;"", Format_SP2_v3!E153, "")</f>
        <v/>
      </c>
      <c r="F154" s="15" t="str">
        <f ca="1">IF(Format_SP2_v3!F153&lt;&gt;"", Format_SP2_v3!F153, "")</f>
        <v/>
      </c>
      <c r="G154" s="15" t="str">
        <f ca="1">IF(Format_SP2_v3!G153&lt;&gt;"", Format_SP2_v3!G153, "")</f>
        <v/>
      </c>
      <c r="H154" s="15" t="str">
        <f ca="1">IF(Format_SP2_v3!H153&lt;&gt;"", Format_SP2_v3!H153, "")</f>
        <v/>
      </c>
      <c r="I154" s="15" t="str">
        <f ca="1">IF(Format_SP2_v3!I153&lt;&gt;"", Format_SP2_v3!I153, "")</f>
        <v/>
      </c>
      <c r="J154" s="15" t="str">
        <f ca="1">IF(Format_SP2_v3!J153&lt;&gt;"", Format_SP2_v3!J153, "")</f>
        <v/>
      </c>
      <c r="K154" s="15" t="str">
        <f ca="1">IF(Format_SP2_v3!K153&lt;&gt;"", Format_SP2_v3!K153, "")</f>
        <v/>
      </c>
      <c r="L154" s="15" t="str">
        <f ca="1">IF(Format_SP2_v3!L153&lt;&gt;"", Format_SP2_v3!L153, "")</f>
        <v/>
      </c>
      <c r="M154" s="15" t="str">
        <f ca="1">IF(Format_SP2_v3!M153&lt;&gt;"", Format_SP2_v3!M153, "")</f>
        <v/>
      </c>
      <c r="N154" s="15" t="str">
        <f ca="1">IF(Format_SP2_v3!N153&lt;&gt;"", Format_SP2_v3!N153, "")</f>
        <v/>
      </c>
      <c r="O154" s="15" t="str">
        <f ca="1">IF(Format_SP2_v3!O153&lt;&gt;"", Format_SP2_v3!O153, "")</f>
        <v/>
      </c>
      <c r="P154" s="15" t="str">
        <f ca="1">IF(Format_SP2_v3!P153&lt;&gt;"", Format_SP2_v3!P153, "")</f>
        <v/>
      </c>
      <c r="Q154" s="15" t="str">
        <f ca="1">IF(Format_SP2_v3!Q153&lt;&gt;"", Format_SP2_v3!Q153, "")</f>
        <v/>
      </c>
      <c r="R154" s="15" t="str">
        <f ca="1">IF(Format_SP2_v3!R153&lt;&gt;"", Format_SP2_v3!R153, "")</f>
        <v/>
      </c>
      <c r="S154" s="15" t="str">
        <f ca="1">IF(Format_SP2_v3!S153&lt;&gt;"", Format_SP2_v3!S153, "")</f>
        <v/>
      </c>
      <c r="T154" s="15" t="str">
        <f ca="1">IF(Format_SP2_v3!T153&lt;&gt;"", Format_SP2_v3!T153, "")</f>
        <v/>
      </c>
      <c r="U154" s="15" t="str">
        <f ca="1">IF(Format_SP2_v3!U153&lt;&gt;"", Format_SP2_v3!U153, "")</f>
        <v/>
      </c>
      <c r="V154" s="15" t="str">
        <f ca="1">IF(Format_SP2_v3!V153&lt;&gt;"", Format_SP2_v3!V153, "")</f>
        <v/>
      </c>
      <c r="W154" s="15" t="str">
        <f ca="1">IF(Format_SP2_v3!W153&lt;&gt;"", Format_SP2_v3!W153, "")</f>
        <v/>
      </c>
      <c r="X154" s="15" t="str">
        <f ca="1">IF(Format_SP2_v3!X153&lt;&gt;"", Format_SP2_v3!X153, "")</f>
        <v/>
      </c>
      <c r="Y154" s="15" t="str">
        <f ca="1">IF(Format_SP2_v3!Y153&lt;&gt;"", Format_SP2_v3!Y153, "")</f>
        <v/>
      </c>
      <c r="Z154" s="15" t="str">
        <f ca="1">IF(Format_SP2_v3!Z153&lt;&gt;"", Format_SP2_v3!Z153, "")</f>
        <v/>
      </c>
      <c r="AA154" s="15" t="str">
        <f ca="1">IF(Format_SP2_v3!AA153&lt;&gt;"", Format_SP2_v3!AA153, "")</f>
        <v/>
      </c>
      <c r="AB154" s="15" t="str">
        <f ca="1">IF(Format_SP2_v3!AB153&lt;&gt;"", Format_SP2_v3!AB153, "")</f>
        <v/>
      </c>
      <c r="AC154" s="15" t="str">
        <f ca="1">IF(Format_SP2_v3!AC153&lt;&gt;"", Format_SP2_v3!AC153, "")</f>
        <v/>
      </c>
      <c r="AD154" s="15" t="str">
        <f ca="1">IF(Format_SP2_v3!AD153&lt;&gt;"", Format_SP2_v3!AD153, "")</f>
        <v/>
      </c>
      <c r="AE154" s="15" t="str">
        <f ca="1">IF(Format_SP2_v3!AE153&lt;&gt;"", Format_SP2_v3!AE153, "")</f>
        <v/>
      </c>
      <c r="AF154" s="15" t="str">
        <f ca="1">IF(Format_SP2_v3!AF153&lt;&gt;"", Format_SP2_v3!AF153, "")</f>
        <v/>
      </c>
      <c r="AG154" s="15" t="str">
        <f ca="1">IF(Format_SP2_v3!AG153&lt;&gt;"", Format_SP2_v3!AG153, "")</f>
        <v/>
      </c>
      <c r="AH154" s="15" t="str">
        <f ca="1">IF(Format_SP2_v3!AH153&lt;&gt;"", Format_SP2_v3!AH153, "")</f>
        <v/>
      </c>
      <c r="AI154" s="15" t="str">
        <f ca="1">IF(Format_SP2_v3!AI153&lt;&gt;"", Format_SP2_v3!AI153, "")</f>
        <v/>
      </c>
      <c r="AJ154" s="15" t="str">
        <f ca="1">IF(Format_SP2_v3!AJ153&lt;&gt;"", Format_SP2_v3!AJ153, "")</f>
        <v/>
      </c>
      <c r="AK154" s="15" t="str">
        <f ca="1">IF(Format_SP2_v3!AK153&lt;&gt;"", Format_SP2_v3!AK153, "")</f>
        <v/>
      </c>
      <c r="AL154" s="15" t="str">
        <f ca="1">IF(Format_SP2_v3!AL153&lt;&gt;"", Format_SP2_v3!AL153, "")</f>
        <v/>
      </c>
      <c r="AM154" s="15" t="str">
        <f ca="1">IF(Format_SP2_v3!AM153&lt;&gt;"", Format_SP2_v3!AM153, "")</f>
        <v/>
      </c>
      <c r="AN154" t="str">
        <f ca="1">IF(Format_SP2_v3!AN153&lt;&gt;"", Format_SP2_v3!AN153, "")</f>
        <v/>
      </c>
    </row>
    <row r="155" spans="1:40" ht="16">
      <c r="A155" s="16" t="str">
        <f ca="1">IF(ROW()=4, Format_SP2_v3!A154, IF(ROW()&gt;MAX(Format_SP2_v3!$BC:$BC)+1, INDIRECT("Format_SP3_v2!" &amp; ADDRESS(ROW()-MAX(Format_SP2_v3!$BC:$BC)-1, COLUMN(), 4)), ""))</f>
        <v/>
      </c>
      <c r="B155" s="15" t="str">
        <f ca="1">IF(ROW()&gt;MAX(Format_SP2_v3!$BC:$BC)+1, INDIRECT("Format_SP3_v2!" &amp; ADDRESS(ROW()-MAX(Format_SP2_v3!$BC:$BC)-1, COLUMN(), 4)), "")</f>
        <v/>
      </c>
      <c r="C155" s="15" t="str">
        <f ca="1">IF(Format_SP2_v3!C154&lt;&gt;"", Format_SP2_v3!C154, "")</f>
        <v/>
      </c>
      <c r="D155" s="15" t="str">
        <f ca="1">IF(Format_SP2_v3!D154&lt;&gt;"", Format_SP2_v3!D154, "")</f>
        <v/>
      </c>
      <c r="E155" s="15" t="str">
        <f ca="1">IF(Format_SP2_v3!E154&lt;&gt;"", Format_SP2_v3!E154, "")</f>
        <v/>
      </c>
      <c r="F155" s="15" t="str">
        <f ca="1">IF(Format_SP2_v3!F154&lt;&gt;"", Format_SP2_v3!F154, "")</f>
        <v/>
      </c>
      <c r="G155" s="15" t="str">
        <f ca="1">IF(Format_SP2_v3!G154&lt;&gt;"", Format_SP2_v3!G154, "")</f>
        <v/>
      </c>
      <c r="H155" s="15" t="str">
        <f ca="1">IF(Format_SP2_v3!H154&lt;&gt;"", Format_SP2_v3!H154, "")</f>
        <v/>
      </c>
      <c r="I155" s="15" t="str">
        <f ca="1">IF(Format_SP2_v3!I154&lt;&gt;"", Format_SP2_v3!I154, "")</f>
        <v/>
      </c>
      <c r="J155" s="15" t="str">
        <f ca="1">IF(Format_SP2_v3!J154&lt;&gt;"", Format_SP2_v3!J154, "")</f>
        <v/>
      </c>
      <c r="K155" s="15" t="str">
        <f ca="1">IF(Format_SP2_v3!K154&lt;&gt;"", Format_SP2_v3!K154, "")</f>
        <v/>
      </c>
      <c r="L155" s="15" t="str">
        <f ca="1">IF(Format_SP2_v3!L154&lt;&gt;"", Format_SP2_v3!L154, "")</f>
        <v/>
      </c>
      <c r="M155" s="15" t="str">
        <f ca="1">IF(Format_SP2_v3!M154&lt;&gt;"", Format_SP2_v3!M154, "")</f>
        <v/>
      </c>
      <c r="N155" s="15" t="str">
        <f ca="1">IF(Format_SP2_v3!N154&lt;&gt;"", Format_SP2_v3!N154, "")</f>
        <v/>
      </c>
      <c r="O155" s="15" t="str">
        <f ca="1">IF(Format_SP2_v3!O154&lt;&gt;"", Format_SP2_v3!O154, "")</f>
        <v/>
      </c>
      <c r="P155" s="15" t="str">
        <f ca="1">IF(Format_SP2_v3!P154&lt;&gt;"", Format_SP2_v3!P154, "")</f>
        <v/>
      </c>
      <c r="Q155" s="15" t="str">
        <f ca="1">IF(Format_SP2_v3!Q154&lt;&gt;"", Format_SP2_v3!Q154, "")</f>
        <v/>
      </c>
      <c r="R155" s="15" t="str">
        <f ca="1">IF(Format_SP2_v3!R154&lt;&gt;"", Format_SP2_v3!R154, "")</f>
        <v/>
      </c>
      <c r="S155" s="15" t="str">
        <f ca="1">IF(Format_SP2_v3!S154&lt;&gt;"", Format_SP2_v3!S154, "")</f>
        <v/>
      </c>
      <c r="T155" s="15" t="str">
        <f ca="1">IF(Format_SP2_v3!T154&lt;&gt;"", Format_SP2_v3!T154, "")</f>
        <v/>
      </c>
      <c r="U155" s="15" t="str">
        <f ca="1">IF(Format_SP2_v3!U154&lt;&gt;"", Format_SP2_v3!U154, "")</f>
        <v/>
      </c>
      <c r="V155" s="15" t="str">
        <f ca="1">IF(Format_SP2_v3!V154&lt;&gt;"", Format_SP2_v3!V154, "")</f>
        <v/>
      </c>
      <c r="W155" s="15" t="str">
        <f ca="1">IF(Format_SP2_v3!W154&lt;&gt;"", Format_SP2_v3!W154, "")</f>
        <v/>
      </c>
      <c r="X155" s="15" t="str">
        <f ca="1">IF(Format_SP2_v3!X154&lt;&gt;"", Format_SP2_v3!X154, "")</f>
        <v/>
      </c>
      <c r="Y155" s="15" t="str">
        <f ca="1">IF(Format_SP2_v3!Y154&lt;&gt;"", Format_SP2_v3!Y154, "")</f>
        <v/>
      </c>
      <c r="Z155" s="15" t="str">
        <f ca="1">IF(Format_SP2_v3!Z154&lt;&gt;"", Format_SP2_v3!Z154, "")</f>
        <v/>
      </c>
      <c r="AA155" s="15" t="str">
        <f ca="1">IF(Format_SP2_v3!AA154&lt;&gt;"", Format_SP2_v3!AA154, "")</f>
        <v/>
      </c>
      <c r="AB155" s="15" t="str">
        <f ca="1">IF(Format_SP2_v3!AB154&lt;&gt;"", Format_SP2_v3!AB154, "")</f>
        <v/>
      </c>
      <c r="AC155" s="15" t="str">
        <f ca="1">IF(Format_SP2_v3!AC154&lt;&gt;"", Format_SP2_v3!AC154, "")</f>
        <v/>
      </c>
      <c r="AD155" s="15" t="str">
        <f ca="1">IF(Format_SP2_v3!AD154&lt;&gt;"", Format_SP2_v3!AD154, "")</f>
        <v/>
      </c>
      <c r="AE155" s="15" t="str">
        <f ca="1">IF(Format_SP2_v3!AE154&lt;&gt;"", Format_SP2_v3!AE154, "")</f>
        <v/>
      </c>
      <c r="AF155" s="15" t="str">
        <f ca="1">IF(Format_SP2_v3!AF154&lt;&gt;"", Format_SP2_v3!AF154, "")</f>
        <v/>
      </c>
      <c r="AG155" s="15" t="str">
        <f ca="1">IF(Format_SP2_v3!AG154&lt;&gt;"", Format_SP2_v3!AG154, "")</f>
        <v/>
      </c>
      <c r="AH155" s="15" t="str">
        <f ca="1">IF(Format_SP2_v3!AH154&lt;&gt;"", Format_SP2_v3!AH154, "")</f>
        <v/>
      </c>
      <c r="AI155" s="15" t="str">
        <f ca="1">IF(Format_SP2_v3!AI154&lt;&gt;"", Format_SP2_v3!AI154, "")</f>
        <v/>
      </c>
      <c r="AJ155" s="15" t="str">
        <f ca="1">IF(Format_SP2_v3!AJ154&lt;&gt;"", Format_SP2_v3!AJ154, "")</f>
        <v/>
      </c>
      <c r="AK155" s="15" t="str">
        <f ca="1">IF(Format_SP2_v3!AK154&lt;&gt;"", Format_SP2_v3!AK154, "")</f>
        <v/>
      </c>
      <c r="AL155" s="15" t="str">
        <f ca="1">IF(Format_SP2_v3!AL154&lt;&gt;"", Format_SP2_v3!AL154, "")</f>
        <v/>
      </c>
      <c r="AM155" s="15" t="str">
        <f ca="1">IF(Format_SP2_v3!AM154&lt;&gt;"", Format_SP2_v3!AM154, "")</f>
        <v/>
      </c>
      <c r="AN155" t="str">
        <f ca="1">IF(Format_SP2_v3!AN154&lt;&gt;"", Format_SP2_v3!AN154, "")</f>
        <v/>
      </c>
    </row>
    <row r="156" spans="1:40" ht="16">
      <c r="A156" s="16" t="str">
        <f ca="1">IF(ROW()=4, Format_SP2_v3!A155, IF(ROW()&gt;MAX(Format_SP2_v3!$BC:$BC)+1, INDIRECT("Format_SP3_v2!" &amp; ADDRESS(ROW()-MAX(Format_SP2_v3!$BC:$BC)-1, COLUMN(), 4)), ""))</f>
        <v/>
      </c>
      <c r="B156" s="15" t="str">
        <f ca="1">IF(ROW()&gt;MAX(Format_SP2_v3!$BC:$BC)+1, INDIRECT("Format_SP3_v2!" &amp; ADDRESS(ROW()-MAX(Format_SP2_v3!$BC:$BC)-1, COLUMN(), 4)), "")</f>
        <v/>
      </c>
      <c r="C156" s="15" t="str">
        <f ca="1">IF(Format_SP2_v3!C155&lt;&gt;"", Format_SP2_v3!C155, "")</f>
        <v/>
      </c>
      <c r="D156" s="15" t="str">
        <f ca="1">IF(Format_SP2_v3!D155&lt;&gt;"", Format_SP2_v3!D155, "")</f>
        <v/>
      </c>
      <c r="E156" s="15" t="str">
        <f ca="1">IF(Format_SP2_v3!E155&lt;&gt;"", Format_SP2_v3!E155, "")</f>
        <v/>
      </c>
      <c r="F156" s="15" t="str">
        <f ca="1">IF(Format_SP2_v3!F155&lt;&gt;"", Format_SP2_v3!F155, "")</f>
        <v/>
      </c>
      <c r="G156" s="15" t="str">
        <f ca="1">IF(Format_SP2_v3!G155&lt;&gt;"", Format_SP2_v3!G155, "")</f>
        <v/>
      </c>
      <c r="H156" s="15" t="str">
        <f ca="1">IF(Format_SP2_v3!H155&lt;&gt;"", Format_SP2_v3!H155, "")</f>
        <v/>
      </c>
      <c r="I156" s="15" t="str">
        <f ca="1">IF(Format_SP2_v3!I155&lt;&gt;"", Format_SP2_v3!I155, "")</f>
        <v/>
      </c>
      <c r="J156" s="15" t="str">
        <f ca="1">IF(Format_SP2_v3!J155&lt;&gt;"", Format_SP2_v3!J155, "")</f>
        <v/>
      </c>
      <c r="K156" s="15" t="str">
        <f ca="1">IF(Format_SP2_v3!K155&lt;&gt;"", Format_SP2_v3!K155, "")</f>
        <v/>
      </c>
      <c r="L156" s="15" t="str">
        <f ca="1">IF(Format_SP2_v3!L155&lt;&gt;"", Format_SP2_v3!L155, "")</f>
        <v/>
      </c>
      <c r="M156" s="15" t="str">
        <f ca="1">IF(Format_SP2_v3!M155&lt;&gt;"", Format_SP2_v3!M155, "")</f>
        <v/>
      </c>
      <c r="N156" s="15" t="str">
        <f ca="1">IF(Format_SP2_v3!N155&lt;&gt;"", Format_SP2_v3!N155, "")</f>
        <v/>
      </c>
      <c r="O156" s="15" t="str">
        <f ca="1">IF(Format_SP2_v3!O155&lt;&gt;"", Format_SP2_v3!O155, "")</f>
        <v/>
      </c>
      <c r="P156" s="15" t="str">
        <f ca="1">IF(Format_SP2_v3!P155&lt;&gt;"", Format_SP2_v3!P155, "")</f>
        <v/>
      </c>
      <c r="Q156" s="15" t="str">
        <f ca="1">IF(Format_SP2_v3!Q155&lt;&gt;"", Format_SP2_v3!Q155, "")</f>
        <v/>
      </c>
      <c r="R156" s="15" t="str">
        <f ca="1">IF(Format_SP2_v3!R155&lt;&gt;"", Format_SP2_v3!R155, "")</f>
        <v/>
      </c>
      <c r="S156" s="15" t="str">
        <f ca="1">IF(Format_SP2_v3!S155&lt;&gt;"", Format_SP2_v3!S155, "")</f>
        <v/>
      </c>
      <c r="T156" s="15" t="str">
        <f ca="1">IF(Format_SP2_v3!T155&lt;&gt;"", Format_SP2_v3!T155, "")</f>
        <v/>
      </c>
      <c r="U156" s="15" t="str">
        <f ca="1">IF(Format_SP2_v3!U155&lt;&gt;"", Format_SP2_v3!U155, "")</f>
        <v/>
      </c>
      <c r="V156" s="15" t="str">
        <f ca="1">IF(Format_SP2_v3!V155&lt;&gt;"", Format_SP2_v3!V155, "")</f>
        <v/>
      </c>
      <c r="W156" s="15" t="str">
        <f ca="1">IF(Format_SP2_v3!W155&lt;&gt;"", Format_SP2_v3!W155, "")</f>
        <v/>
      </c>
      <c r="X156" s="15" t="str">
        <f ca="1">IF(Format_SP2_v3!X155&lt;&gt;"", Format_SP2_v3!X155, "")</f>
        <v/>
      </c>
      <c r="Y156" s="15" t="str">
        <f ca="1">IF(Format_SP2_v3!Y155&lt;&gt;"", Format_SP2_v3!Y155, "")</f>
        <v/>
      </c>
      <c r="Z156" s="15" t="str">
        <f ca="1">IF(Format_SP2_v3!Z155&lt;&gt;"", Format_SP2_v3!Z155, "")</f>
        <v/>
      </c>
      <c r="AA156" s="15" t="str">
        <f ca="1">IF(Format_SP2_v3!AA155&lt;&gt;"", Format_SP2_v3!AA155, "")</f>
        <v/>
      </c>
      <c r="AB156" s="15" t="str">
        <f ca="1">IF(Format_SP2_v3!AB155&lt;&gt;"", Format_SP2_v3!AB155, "")</f>
        <v/>
      </c>
      <c r="AC156" s="15" t="str">
        <f ca="1">IF(Format_SP2_v3!AC155&lt;&gt;"", Format_SP2_v3!AC155, "")</f>
        <v/>
      </c>
      <c r="AD156" s="15" t="str">
        <f ca="1">IF(Format_SP2_v3!AD155&lt;&gt;"", Format_SP2_v3!AD155, "")</f>
        <v/>
      </c>
      <c r="AE156" s="15" t="str">
        <f ca="1">IF(Format_SP2_v3!AE155&lt;&gt;"", Format_SP2_v3!AE155, "")</f>
        <v/>
      </c>
      <c r="AF156" s="15" t="str">
        <f ca="1">IF(Format_SP2_v3!AF155&lt;&gt;"", Format_SP2_v3!AF155, "")</f>
        <v/>
      </c>
      <c r="AG156" s="15" t="str">
        <f ca="1">IF(Format_SP2_v3!AG155&lt;&gt;"", Format_SP2_v3!AG155, "")</f>
        <v/>
      </c>
      <c r="AH156" s="15" t="str">
        <f ca="1">IF(Format_SP2_v3!AH155&lt;&gt;"", Format_SP2_v3!AH155, "")</f>
        <v/>
      </c>
      <c r="AI156" s="15" t="str">
        <f ca="1">IF(Format_SP2_v3!AI155&lt;&gt;"", Format_SP2_v3!AI155, "")</f>
        <v/>
      </c>
      <c r="AJ156" s="15" t="str">
        <f ca="1">IF(Format_SP2_v3!AJ155&lt;&gt;"", Format_SP2_v3!AJ155, "")</f>
        <v/>
      </c>
      <c r="AK156" s="15" t="str">
        <f ca="1">IF(Format_SP2_v3!AK155&lt;&gt;"", Format_SP2_v3!AK155, "")</f>
        <v/>
      </c>
      <c r="AL156" s="15" t="str">
        <f ca="1">IF(Format_SP2_v3!AL155&lt;&gt;"", Format_SP2_v3!AL155, "")</f>
        <v/>
      </c>
      <c r="AM156" s="15" t="str">
        <f ca="1">IF(Format_SP2_v3!AM155&lt;&gt;"", Format_SP2_v3!AM155, "")</f>
        <v/>
      </c>
      <c r="AN156" t="str">
        <f ca="1">IF(Format_SP2_v3!AN155&lt;&gt;"", Format_SP2_v3!AN155, "")</f>
        <v/>
      </c>
    </row>
    <row r="157" spans="1:40" ht="16">
      <c r="A157" s="16" t="str">
        <f ca="1">IF(ROW()=4, Format_SP2_v3!A156, IF(ROW()&gt;MAX(Format_SP2_v3!$BC:$BC)+1, INDIRECT("Format_SP3_v2!" &amp; ADDRESS(ROW()-MAX(Format_SP2_v3!$BC:$BC)-1, COLUMN(), 4)), ""))</f>
        <v/>
      </c>
      <c r="B157" s="15" t="str">
        <f ca="1">IF(ROW()&gt;MAX(Format_SP2_v3!$BC:$BC)+1, INDIRECT("Format_SP3_v2!" &amp; ADDRESS(ROW()-MAX(Format_SP2_v3!$BC:$BC)-1, COLUMN(), 4)), "")</f>
        <v/>
      </c>
      <c r="C157" s="15" t="str">
        <f ca="1">IF(Format_SP2_v3!C156&lt;&gt;"", Format_SP2_v3!C156, "")</f>
        <v/>
      </c>
      <c r="D157" s="15" t="str">
        <f ca="1">IF(Format_SP2_v3!D156&lt;&gt;"", Format_SP2_v3!D156, "")</f>
        <v/>
      </c>
      <c r="E157" s="15" t="str">
        <f ca="1">IF(Format_SP2_v3!E156&lt;&gt;"", Format_SP2_v3!E156, "")</f>
        <v/>
      </c>
      <c r="F157" s="15" t="str">
        <f ca="1">IF(Format_SP2_v3!F156&lt;&gt;"", Format_SP2_v3!F156, "")</f>
        <v/>
      </c>
      <c r="G157" s="15" t="str">
        <f ca="1">IF(Format_SP2_v3!G156&lt;&gt;"", Format_SP2_v3!G156, "")</f>
        <v/>
      </c>
      <c r="H157" s="15" t="str">
        <f ca="1">IF(Format_SP2_v3!H156&lt;&gt;"", Format_SP2_v3!H156, "")</f>
        <v/>
      </c>
      <c r="I157" s="15" t="str">
        <f ca="1">IF(Format_SP2_v3!I156&lt;&gt;"", Format_SP2_v3!I156, "")</f>
        <v/>
      </c>
      <c r="J157" s="15" t="str">
        <f ca="1">IF(Format_SP2_v3!J156&lt;&gt;"", Format_SP2_v3!J156, "")</f>
        <v/>
      </c>
      <c r="K157" s="15" t="str">
        <f ca="1">IF(Format_SP2_v3!K156&lt;&gt;"", Format_SP2_v3!K156, "")</f>
        <v/>
      </c>
      <c r="L157" s="15" t="str">
        <f ca="1">IF(Format_SP2_v3!L156&lt;&gt;"", Format_SP2_v3!L156, "")</f>
        <v/>
      </c>
      <c r="M157" s="15" t="str">
        <f ca="1">IF(Format_SP2_v3!M156&lt;&gt;"", Format_SP2_v3!M156, "")</f>
        <v/>
      </c>
      <c r="N157" s="15" t="str">
        <f ca="1">IF(Format_SP2_v3!N156&lt;&gt;"", Format_SP2_v3!N156, "")</f>
        <v/>
      </c>
      <c r="O157" s="15" t="str">
        <f ca="1">IF(Format_SP2_v3!O156&lt;&gt;"", Format_SP2_v3!O156, "")</f>
        <v/>
      </c>
      <c r="P157" s="15" t="str">
        <f ca="1">IF(Format_SP2_v3!P156&lt;&gt;"", Format_SP2_v3!P156, "")</f>
        <v/>
      </c>
      <c r="Q157" s="15" t="str">
        <f ca="1">IF(Format_SP2_v3!Q156&lt;&gt;"", Format_SP2_v3!Q156, "")</f>
        <v/>
      </c>
      <c r="R157" s="15" t="str">
        <f ca="1">IF(Format_SP2_v3!R156&lt;&gt;"", Format_SP2_v3!R156, "")</f>
        <v/>
      </c>
      <c r="S157" s="15" t="str">
        <f ca="1">IF(Format_SP2_v3!S156&lt;&gt;"", Format_SP2_v3!S156, "")</f>
        <v/>
      </c>
      <c r="T157" s="15" t="str">
        <f ca="1">IF(Format_SP2_v3!T156&lt;&gt;"", Format_SP2_v3!T156, "")</f>
        <v/>
      </c>
      <c r="U157" s="15" t="str">
        <f ca="1">IF(Format_SP2_v3!U156&lt;&gt;"", Format_SP2_v3!U156, "")</f>
        <v/>
      </c>
      <c r="V157" s="15" t="str">
        <f ca="1">IF(Format_SP2_v3!V156&lt;&gt;"", Format_SP2_v3!V156, "")</f>
        <v/>
      </c>
      <c r="W157" s="15" t="str">
        <f ca="1">IF(Format_SP2_v3!W156&lt;&gt;"", Format_SP2_v3!W156, "")</f>
        <v/>
      </c>
      <c r="X157" s="15" t="str">
        <f ca="1">IF(Format_SP2_v3!X156&lt;&gt;"", Format_SP2_v3!X156, "")</f>
        <v/>
      </c>
      <c r="Y157" s="15" t="str">
        <f ca="1">IF(Format_SP2_v3!Y156&lt;&gt;"", Format_SP2_v3!Y156, "")</f>
        <v/>
      </c>
      <c r="Z157" s="15" t="str">
        <f ca="1">IF(Format_SP2_v3!Z156&lt;&gt;"", Format_SP2_v3!Z156, "")</f>
        <v/>
      </c>
      <c r="AA157" s="15" t="str">
        <f ca="1">IF(Format_SP2_v3!AA156&lt;&gt;"", Format_SP2_v3!AA156, "")</f>
        <v/>
      </c>
      <c r="AB157" s="15" t="str">
        <f ca="1">IF(Format_SP2_v3!AB156&lt;&gt;"", Format_SP2_v3!AB156, "")</f>
        <v/>
      </c>
      <c r="AC157" s="15" t="str">
        <f ca="1">IF(Format_SP2_v3!AC156&lt;&gt;"", Format_SP2_v3!AC156, "")</f>
        <v/>
      </c>
      <c r="AD157" s="15" t="str">
        <f ca="1">IF(Format_SP2_v3!AD156&lt;&gt;"", Format_SP2_v3!AD156, "")</f>
        <v/>
      </c>
      <c r="AE157" s="15" t="str">
        <f ca="1">IF(Format_SP2_v3!AE156&lt;&gt;"", Format_SP2_v3!AE156, "")</f>
        <v/>
      </c>
      <c r="AF157" s="15" t="str">
        <f ca="1">IF(Format_SP2_v3!AF156&lt;&gt;"", Format_SP2_v3!AF156, "")</f>
        <v/>
      </c>
      <c r="AG157" s="15" t="str">
        <f ca="1">IF(Format_SP2_v3!AG156&lt;&gt;"", Format_SP2_v3!AG156, "")</f>
        <v/>
      </c>
      <c r="AH157" s="15" t="str">
        <f ca="1">IF(Format_SP2_v3!AH156&lt;&gt;"", Format_SP2_v3!AH156, "")</f>
        <v/>
      </c>
      <c r="AI157" s="15" t="str">
        <f ca="1">IF(Format_SP2_v3!AI156&lt;&gt;"", Format_SP2_v3!AI156, "")</f>
        <v/>
      </c>
      <c r="AJ157" s="15" t="str">
        <f ca="1">IF(Format_SP2_v3!AJ156&lt;&gt;"", Format_SP2_v3!AJ156, "")</f>
        <v/>
      </c>
      <c r="AK157" s="15" t="str">
        <f ca="1">IF(Format_SP2_v3!AK156&lt;&gt;"", Format_SP2_v3!AK156, "")</f>
        <v/>
      </c>
      <c r="AL157" s="15" t="str">
        <f ca="1">IF(Format_SP2_v3!AL156&lt;&gt;"", Format_SP2_v3!AL156, "")</f>
        <v/>
      </c>
      <c r="AM157" s="15" t="str">
        <f ca="1">IF(Format_SP2_v3!AM156&lt;&gt;"", Format_SP2_v3!AM156, "")</f>
        <v/>
      </c>
      <c r="AN157" t="str">
        <f ca="1">IF(Format_SP2_v3!AN156&lt;&gt;"", Format_SP2_v3!AN156, "")</f>
        <v/>
      </c>
    </row>
    <row r="158" spans="1:40" ht="16">
      <c r="A158" s="16" t="str">
        <f ca="1">IF(ROW()=4, Format_SP2_v3!A157, IF(ROW()&gt;MAX(Format_SP2_v3!$BC:$BC)+1, INDIRECT("Format_SP3_v2!" &amp; ADDRESS(ROW()-MAX(Format_SP2_v3!$BC:$BC)-1, COLUMN(), 4)), ""))</f>
        <v/>
      </c>
      <c r="B158" s="15" t="str">
        <f ca="1">IF(ROW()&gt;MAX(Format_SP2_v3!$BC:$BC)+1, INDIRECT("Format_SP3_v2!" &amp; ADDRESS(ROW()-MAX(Format_SP2_v3!$BC:$BC)-1, COLUMN(), 4)), "")</f>
        <v/>
      </c>
      <c r="C158" s="15" t="str">
        <f ca="1">IF(Format_SP2_v3!C157&lt;&gt;"", Format_SP2_v3!C157, "")</f>
        <v/>
      </c>
      <c r="D158" s="15" t="str">
        <f ca="1">IF(Format_SP2_v3!D157&lt;&gt;"", Format_SP2_v3!D157, "")</f>
        <v/>
      </c>
      <c r="E158" s="15" t="str">
        <f ca="1">IF(Format_SP2_v3!E157&lt;&gt;"", Format_SP2_v3!E157, "")</f>
        <v/>
      </c>
      <c r="F158" s="15" t="str">
        <f ca="1">IF(Format_SP2_v3!F157&lt;&gt;"", Format_SP2_v3!F157, "")</f>
        <v/>
      </c>
      <c r="G158" s="15" t="str">
        <f ca="1">IF(Format_SP2_v3!G157&lt;&gt;"", Format_SP2_v3!G157, "")</f>
        <v/>
      </c>
      <c r="H158" s="15" t="str">
        <f ca="1">IF(Format_SP2_v3!H157&lt;&gt;"", Format_SP2_v3!H157, "")</f>
        <v/>
      </c>
      <c r="I158" s="15" t="str">
        <f ca="1">IF(Format_SP2_v3!I157&lt;&gt;"", Format_SP2_v3!I157, "")</f>
        <v/>
      </c>
      <c r="J158" s="15" t="str">
        <f ca="1">IF(Format_SP2_v3!J157&lt;&gt;"", Format_SP2_v3!J157, "")</f>
        <v/>
      </c>
      <c r="K158" s="15" t="str">
        <f ca="1">IF(Format_SP2_v3!K157&lt;&gt;"", Format_SP2_v3!K157, "")</f>
        <v/>
      </c>
      <c r="L158" s="15" t="str">
        <f ca="1">IF(Format_SP2_v3!L157&lt;&gt;"", Format_SP2_v3!L157, "")</f>
        <v/>
      </c>
      <c r="M158" s="15" t="str">
        <f ca="1">IF(Format_SP2_v3!M157&lt;&gt;"", Format_SP2_v3!M157, "")</f>
        <v/>
      </c>
      <c r="N158" s="15" t="str">
        <f ca="1">IF(Format_SP2_v3!N157&lt;&gt;"", Format_SP2_v3!N157, "")</f>
        <v/>
      </c>
      <c r="O158" s="15" t="str">
        <f ca="1">IF(Format_SP2_v3!O157&lt;&gt;"", Format_SP2_v3!O157, "")</f>
        <v/>
      </c>
      <c r="P158" s="15" t="str">
        <f ca="1">IF(Format_SP2_v3!P157&lt;&gt;"", Format_SP2_v3!P157, "")</f>
        <v/>
      </c>
      <c r="Q158" s="15" t="str">
        <f ca="1">IF(Format_SP2_v3!Q157&lt;&gt;"", Format_SP2_v3!Q157, "")</f>
        <v/>
      </c>
      <c r="R158" s="15" t="str">
        <f ca="1">IF(Format_SP2_v3!R157&lt;&gt;"", Format_SP2_v3!R157, "")</f>
        <v/>
      </c>
      <c r="S158" s="15" t="str">
        <f ca="1">IF(Format_SP2_v3!S157&lt;&gt;"", Format_SP2_v3!S157, "")</f>
        <v/>
      </c>
      <c r="T158" s="15" t="str">
        <f ca="1">IF(Format_SP2_v3!T157&lt;&gt;"", Format_SP2_v3!T157, "")</f>
        <v/>
      </c>
      <c r="U158" s="15" t="str">
        <f ca="1">IF(Format_SP2_v3!U157&lt;&gt;"", Format_SP2_v3!U157, "")</f>
        <v/>
      </c>
      <c r="V158" s="15" t="str">
        <f ca="1">IF(Format_SP2_v3!V157&lt;&gt;"", Format_SP2_v3!V157, "")</f>
        <v/>
      </c>
      <c r="W158" s="15" t="str">
        <f ca="1">IF(Format_SP2_v3!W157&lt;&gt;"", Format_SP2_v3!W157, "")</f>
        <v/>
      </c>
      <c r="X158" s="15" t="str">
        <f ca="1">IF(Format_SP2_v3!X157&lt;&gt;"", Format_SP2_v3!X157, "")</f>
        <v/>
      </c>
      <c r="Y158" s="15" t="str">
        <f ca="1">IF(Format_SP2_v3!Y157&lt;&gt;"", Format_SP2_v3!Y157, "")</f>
        <v/>
      </c>
      <c r="Z158" s="15" t="str">
        <f ca="1">IF(Format_SP2_v3!Z157&lt;&gt;"", Format_SP2_v3!Z157, "")</f>
        <v/>
      </c>
      <c r="AA158" s="15" t="str">
        <f ca="1">IF(Format_SP2_v3!AA157&lt;&gt;"", Format_SP2_v3!AA157, "")</f>
        <v/>
      </c>
      <c r="AB158" s="15" t="str">
        <f ca="1">IF(Format_SP2_v3!AB157&lt;&gt;"", Format_SP2_v3!AB157, "")</f>
        <v/>
      </c>
      <c r="AC158" s="15" t="str">
        <f ca="1">IF(Format_SP2_v3!AC157&lt;&gt;"", Format_SP2_v3!AC157, "")</f>
        <v/>
      </c>
      <c r="AD158" s="15" t="str">
        <f ca="1">IF(Format_SP2_v3!AD157&lt;&gt;"", Format_SP2_v3!AD157, "")</f>
        <v/>
      </c>
      <c r="AE158" s="15" t="str">
        <f ca="1">IF(Format_SP2_v3!AE157&lt;&gt;"", Format_SP2_v3!AE157, "")</f>
        <v/>
      </c>
      <c r="AF158" s="15" t="str">
        <f ca="1">IF(Format_SP2_v3!AF157&lt;&gt;"", Format_SP2_v3!AF157, "")</f>
        <v/>
      </c>
      <c r="AG158" s="15" t="str">
        <f ca="1">IF(Format_SP2_v3!AG157&lt;&gt;"", Format_SP2_v3!AG157, "")</f>
        <v/>
      </c>
      <c r="AH158" s="15" t="str">
        <f ca="1">IF(Format_SP2_v3!AH157&lt;&gt;"", Format_SP2_v3!AH157, "")</f>
        <v/>
      </c>
      <c r="AI158" s="15" t="str">
        <f ca="1">IF(Format_SP2_v3!AI157&lt;&gt;"", Format_SP2_v3!AI157, "")</f>
        <v/>
      </c>
      <c r="AJ158" s="15" t="str">
        <f ca="1">IF(Format_SP2_v3!AJ157&lt;&gt;"", Format_SP2_v3!AJ157, "")</f>
        <v/>
      </c>
      <c r="AK158" s="15" t="str">
        <f ca="1">IF(Format_SP2_v3!AK157&lt;&gt;"", Format_SP2_v3!AK157, "")</f>
        <v/>
      </c>
      <c r="AL158" s="15" t="str">
        <f ca="1">IF(Format_SP2_v3!AL157&lt;&gt;"", Format_SP2_v3!AL157, "")</f>
        <v/>
      </c>
      <c r="AM158" s="15" t="str">
        <f ca="1">IF(Format_SP2_v3!AM157&lt;&gt;"", Format_SP2_v3!AM157, "")</f>
        <v/>
      </c>
      <c r="AN158" t="str">
        <f ca="1">IF(Format_SP2_v3!AN157&lt;&gt;"", Format_SP2_v3!AN157, "")</f>
        <v/>
      </c>
    </row>
    <row r="159" spans="1:40" ht="16">
      <c r="A159" s="16" t="str">
        <f ca="1">IF(ROW()=4, Format_SP2_v3!A158, IF(ROW()&gt;MAX(Format_SP2_v3!$BC:$BC)+1, INDIRECT("Format_SP3_v2!" &amp; ADDRESS(ROW()-MAX(Format_SP2_v3!$BC:$BC)-1, COLUMN(), 4)), ""))</f>
        <v/>
      </c>
      <c r="B159" s="15" t="str">
        <f ca="1">IF(ROW()&gt;MAX(Format_SP2_v3!$BC:$BC)+1, INDIRECT("Format_SP3_v2!" &amp; ADDRESS(ROW()-MAX(Format_SP2_v3!$BC:$BC)-1, COLUMN(), 4)), "")</f>
        <v/>
      </c>
      <c r="C159" s="15" t="str">
        <f ca="1">IF(Format_SP2_v3!C158&lt;&gt;"", Format_SP2_v3!C158, "")</f>
        <v/>
      </c>
      <c r="D159" s="15" t="str">
        <f ca="1">IF(Format_SP2_v3!D158&lt;&gt;"", Format_SP2_v3!D158, "")</f>
        <v/>
      </c>
      <c r="E159" s="15" t="str">
        <f ca="1">IF(Format_SP2_v3!E158&lt;&gt;"", Format_SP2_v3!E158, "")</f>
        <v/>
      </c>
      <c r="F159" s="15" t="str">
        <f ca="1">IF(Format_SP2_v3!F158&lt;&gt;"", Format_SP2_v3!F158, "")</f>
        <v/>
      </c>
      <c r="G159" s="15" t="str">
        <f ca="1">IF(Format_SP2_v3!G158&lt;&gt;"", Format_SP2_v3!G158, "")</f>
        <v/>
      </c>
      <c r="H159" s="15" t="str">
        <f ca="1">IF(Format_SP2_v3!H158&lt;&gt;"", Format_SP2_v3!H158, "")</f>
        <v/>
      </c>
      <c r="I159" s="15" t="str">
        <f ca="1">IF(Format_SP2_v3!I158&lt;&gt;"", Format_SP2_v3!I158, "")</f>
        <v/>
      </c>
      <c r="J159" s="15" t="str">
        <f ca="1">IF(Format_SP2_v3!J158&lt;&gt;"", Format_SP2_v3!J158, "")</f>
        <v/>
      </c>
      <c r="K159" s="15" t="str">
        <f ca="1">IF(Format_SP2_v3!K158&lt;&gt;"", Format_SP2_v3!K158, "")</f>
        <v/>
      </c>
      <c r="L159" s="15" t="str">
        <f ca="1">IF(Format_SP2_v3!L158&lt;&gt;"", Format_SP2_v3!L158, "")</f>
        <v/>
      </c>
      <c r="M159" s="15" t="str">
        <f ca="1">IF(Format_SP2_v3!M158&lt;&gt;"", Format_SP2_v3!M158, "")</f>
        <v/>
      </c>
      <c r="N159" s="15" t="str">
        <f ca="1">IF(Format_SP2_v3!N158&lt;&gt;"", Format_SP2_v3!N158, "")</f>
        <v/>
      </c>
      <c r="O159" s="15" t="str">
        <f ca="1">IF(Format_SP2_v3!O158&lt;&gt;"", Format_SP2_v3!O158, "")</f>
        <v/>
      </c>
      <c r="P159" s="15" t="str">
        <f ca="1">IF(Format_SP2_v3!P158&lt;&gt;"", Format_SP2_v3!P158, "")</f>
        <v/>
      </c>
      <c r="Q159" s="15" t="str">
        <f ca="1">IF(Format_SP2_v3!Q158&lt;&gt;"", Format_SP2_v3!Q158, "")</f>
        <v/>
      </c>
      <c r="R159" s="15" t="str">
        <f ca="1">IF(Format_SP2_v3!R158&lt;&gt;"", Format_SP2_v3!R158, "")</f>
        <v/>
      </c>
      <c r="S159" s="15" t="str">
        <f ca="1">IF(Format_SP2_v3!S158&lt;&gt;"", Format_SP2_v3!S158, "")</f>
        <v/>
      </c>
      <c r="T159" s="15" t="str">
        <f ca="1">IF(Format_SP2_v3!T158&lt;&gt;"", Format_SP2_v3!T158, "")</f>
        <v/>
      </c>
      <c r="U159" s="15" t="str">
        <f ca="1">IF(Format_SP2_v3!U158&lt;&gt;"", Format_SP2_v3!U158, "")</f>
        <v/>
      </c>
      <c r="V159" s="15" t="str">
        <f ca="1">IF(Format_SP2_v3!V158&lt;&gt;"", Format_SP2_v3!V158, "")</f>
        <v/>
      </c>
      <c r="W159" s="15" t="str">
        <f ca="1">IF(Format_SP2_v3!W158&lt;&gt;"", Format_SP2_v3!W158, "")</f>
        <v/>
      </c>
      <c r="X159" s="15" t="str">
        <f ca="1">IF(Format_SP2_v3!X158&lt;&gt;"", Format_SP2_v3!X158, "")</f>
        <v/>
      </c>
      <c r="Y159" s="15" t="str">
        <f ca="1">IF(Format_SP2_v3!Y158&lt;&gt;"", Format_SP2_v3!Y158, "")</f>
        <v/>
      </c>
      <c r="Z159" s="15" t="str">
        <f ca="1">IF(Format_SP2_v3!Z158&lt;&gt;"", Format_SP2_v3!Z158, "")</f>
        <v/>
      </c>
      <c r="AA159" s="15" t="str">
        <f ca="1">IF(Format_SP2_v3!AA158&lt;&gt;"", Format_SP2_v3!AA158, "")</f>
        <v/>
      </c>
      <c r="AB159" s="15" t="str">
        <f ca="1">IF(Format_SP2_v3!AB158&lt;&gt;"", Format_SP2_v3!AB158, "")</f>
        <v/>
      </c>
      <c r="AC159" s="15" t="str">
        <f ca="1">IF(Format_SP2_v3!AC158&lt;&gt;"", Format_SP2_v3!AC158, "")</f>
        <v/>
      </c>
      <c r="AD159" s="15" t="str">
        <f ca="1">IF(Format_SP2_v3!AD158&lt;&gt;"", Format_SP2_v3!AD158, "")</f>
        <v/>
      </c>
      <c r="AE159" s="15" t="str">
        <f ca="1">IF(Format_SP2_v3!AE158&lt;&gt;"", Format_SP2_v3!AE158, "")</f>
        <v/>
      </c>
      <c r="AF159" s="15" t="str">
        <f ca="1">IF(Format_SP2_v3!AF158&lt;&gt;"", Format_SP2_v3!AF158, "")</f>
        <v/>
      </c>
      <c r="AG159" s="15" t="str">
        <f ca="1">IF(Format_SP2_v3!AG158&lt;&gt;"", Format_SP2_v3!AG158, "")</f>
        <v/>
      </c>
      <c r="AH159" s="15" t="str">
        <f ca="1">IF(Format_SP2_v3!AH158&lt;&gt;"", Format_SP2_v3!AH158, "")</f>
        <v/>
      </c>
      <c r="AI159" s="15" t="str">
        <f ca="1">IF(Format_SP2_v3!AI158&lt;&gt;"", Format_SP2_v3!AI158, "")</f>
        <v/>
      </c>
      <c r="AJ159" s="15" t="str">
        <f ca="1">IF(Format_SP2_v3!AJ158&lt;&gt;"", Format_SP2_v3!AJ158, "")</f>
        <v/>
      </c>
      <c r="AK159" s="15" t="str">
        <f ca="1">IF(Format_SP2_v3!AK158&lt;&gt;"", Format_SP2_v3!AK158, "")</f>
        <v/>
      </c>
      <c r="AL159" s="15" t="str">
        <f ca="1">IF(Format_SP2_v3!AL158&lt;&gt;"", Format_SP2_v3!AL158, "")</f>
        <v/>
      </c>
      <c r="AM159" s="15" t="str">
        <f ca="1">IF(Format_SP2_v3!AM158&lt;&gt;"", Format_SP2_v3!AM158, "")</f>
        <v/>
      </c>
      <c r="AN159" t="str">
        <f ca="1">IF(Format_SP2_v3!AN158&lt;&gt;"", Format_SP2_v3!AN158, "")</f>
        <v/>
      </c>
    </row>
    <row r="160" spans="1:40" ht="16">
      <c r="A160" s="16" t="str">
        <f ca="1">IF(ROW()=4, Format_SP2_v3!A159, IF(ROW()&gt;MAX(Format_SP2_v3!$BC:$BC)+1, INDIRECT("Format_SP3_v2!" &amp; ADDRESS(ROW()-MAX(Format_SP2_v3!$BC:$BC)-1, COLUMN(), 4)), ""))</f>
        <v/>
      </c>
      <c r="B160" s="15" t="str">
        <f ca="1">IF(ROW()&gt;MAX(Format_SP2_v3!$BC:$BC)+1, INDIRECT("Format_SP3_v2!" &amp; ADDRESS(ROW()-MAX(Format_SP2_v3!$BC:$BC)-1, COLUMN(), 4)), "")</f>
        <v/>
      </c>
      <c r="C160" s="15" t="str">
        <f ca="1">IF(Format_SP2_v3!C159&lt;&gt;"", Format_SP2_v3!C159, "")</f>
        <v/>
      </c>
      <c r="D160" s="15" t="str">
        <f ca="1">IF(Format_SP2_v3!D159&lt;&gt;"", Format_SP2_v3!D159, "")</f>
        <v/>
      </c>
      <c r="E160" s="15" t="str">
        <f ca="1">IF(Format_SP2_v3!E159&lt;&gt;"", Format_SP2_v3!E159, "")</f>
        <v/>
      </c>
      <c r="F160" s="15" t="str">
        <f ca="1">IF(Format_SP2_v3!F159&lt;&gt;"", Format_SP2_v3!F159, "")</f>
        <v/>
      </c>
      <c r="G160" s="15" t="str">
        <f ca="1">IF(Format_SP2_v3!G159&lt;&gt;"", Format_SP2_v3!G159, "")</f>
        <v/>
      </c>
      <c r="H160" s="15" t="str">
        <f ca="1">IF(Format_SP2_v3!H159&lt;&gt;"", Format_SP2_v3!H159, "")</f>
        <v/>
      </c>
      <c r="I160" s="15" t="str">
        <f ca="1">IF(Format_SP2_v3!I159&lt;&gt;"", Format_SP2_v3!I159, "")</f>
        <v/>
      </c>
      <c r="J160" s="15" t="str">
        <f ca="1">IF(Format_SP2_v3!J159&lt;&gt;"", Format_SP2_v3!J159, "")</f>
        <v/>
      </c>
      <c r="K160" s="15" t="str">
        <f ca="1">IF(Format_SP2_v3!K159&lt;&gt;"", Format_SP2_v3!K159, "")</f>
        <v/>
      </c>
      <c r="L160" s="15" t="str">
        <f ca="1">IF(Format_SP2_v3!L159&lt;&gt;"", Format_SP2_v3!L159, "")</f>
        <v/>
      </c>
      <c r="M160" s="15" t="str">
        <f ca="1">IF(Format_SP2_v3!M159&lt;&gt;"", Format_SP2_v3!M159, "")</f>
        <v/>
      </c>
      <c r="N160" s="15" t="str">
        <f ca="1">IF(Format_SP2_v3!N159&lt;&gt;"", Format_SP2_v3!N159, "")</f>
        <v/>
      </c>
      <c r="O160" s="15" t="str">
        <f ca="1">IF(Format_SP2_v3!O159&lt;&gt;"", Format_SP2_v3!O159, "")</f>
        <v/>
      </c>
      <c r="P160" s="15" t="str">
        <f ca="1">IF(Format_SP2_v3!P159&lt;&gt;"", Format_SP2_v3!P159, "")</f>
        <v/>
      </c>
      <c r="Q160" s="15" t="str">
        <f ca="1">IF(Format_SP2_v3!Q159&lt;&gt;"", Format_SP2_v3!Q159, "")</f>
        <v/>
      </c>
      <c r="R160" s="15" t="str">
        <f ca="1">IF(Format_SP2_v3!R159&lt;&gt;"", Format_SP2_v3!R159, "")</f>
        <v/>
      </c>
      <c r="S160" s="15" t="str">
        <f ca="1">IF(Format_SP2_v3!S159&lt;&gt;"", Format_SP2_v3!S159, "")</f>
        <v/>
      </c>
      <c r="T160" s="15" t="str">
        <f ca="1">IF(Format_SP2_v3!T159&lt;&gt;"", Format_SP2_v3!T159, "")</f>
        <v/>
      </c>
      <c r="U160" s="15" t="str">
        <f ca="1">IF(Format_SP2_v3!U159&lt;&gt;"", Format_SP2_v3!U159, "")</f>
        <v/>
      </c>
      <c r="V160" s="15" t="str">
        <f ca="1">IF(Format_SP2_v3!V159&lt;&gt;"", Format_SP2_v3!V159, "")</f>
        <v/>
      </c>
      <c r="W160" s="15" t="str">
        <f ca="1">IF(Format_SP2_v3!W159&lt;&gt;"", Format_SP2_v3!W159, "")</f>
        <v/>
      </c>
      <c r="X160" s="15" t="str">
        <f ca="1">IF(Format_SP2_v3!X159&lt;&gt;"", Format_SP2_v3!X159, "")</f>
        <v/>
      </c>
      <c r="Y160" s="15" t="str">
        <f ca="1">IF(Format_SP2_v3!Y159&lt;&gt;"", Format_SP2_v3!Y159, "")</f>
        <v/>
      </c>
      <c r="Z160" s="15" t="str">
        <f ca="1">IF(Format_SP2_v3!Z159&lt;&gt;"", Format_SP2_v3!Z159, "")</f>
        <v/>
      </c>
      <c r="AA160" s="15" t="str">
        <f ca="1">IF(Format_SP2_v3!AA159&lt;&gt;"", Format_SP2_v3!AA159, "")</f>
        <v/>
      </c>
      <c r="AB160" s="15" t="str">
        <f ca="1">IF(Format_SP2_v3!AB159&lt;&gt;"", Format_SP2_v3!AB159, "")</f>
        <v/>
      </c>
      <c r="AC160" s="15" t="str">
        <f ca="1">IF(Format_SP2_v3!AC159&lt;&gt;"", Format_SP2_v3!AC159, "")</f>
        <v/>
      </c>
      <c r="AD160" s="15" t="str">
        <f ca="1">IF(Format_SP2_v3!AD159&lt;&gt;"", Format_SP2_v3!AD159, "")</f>
        <v/>
      </c>
      <c r="AE160" s="15" t="str">
        <f ca="1">IF(Format_SP2_v3!AE159&lt;&gt;"", Format_SP2_v3!AE159, "")</f>
        <v/>
      </c>
      <c r="AF160" s="15" t="str">
        <f ca="1">IF(Format_SP2_v3!AF159&lt;&gt;"", Format_SP2_v3!AF159, "")</f>
        <v/>
      </c>
      <c r="AG160" s="15" t="str">
        <f ca="1">IF(Format_SP2_v3!AG159&lt;&gt;"", Format_SP2_v3!AG159, "")</f>
        <v/>
      </c>
      <c r="AH160" s="15" t="str">
        <f ca="1">IF(Format_SP2_v3!AH159&lt;&gt;"", Format_SP2_v3!AH159, "")</f>
        <v/>
      </c>
      <c r="AI160" s="15" t="str">
        <f ca="1">IF(Format_SP2_v3!AI159&lt;&gt;"", Format_SP2_v3!AI159, "")</f>
        <v/>
      </c>
      <c r="AJ160" s="15" t="str">
        <f ca="1">IF(Format_SP2_v3!AJ159&lt;&gt;"", Format_SP2_v3!AJ159, "")</f>
        <v/>
      </c>
      <c r="AK160" s="15" t="str">
        <f ca="1">IF(Format_SP2_v3!AK159&lt;&gt;"", Format_SP2_v3!AK159, "")</f>
        <v/>
      </c>
      <c r="AL160" s="15" t="str">
        <f ca="1">IF(Format_SP2_v3!AL159&lt;&gt;"", Format_SP2_v3!AL159, "")</f>
        <v/>
      </c>
      <c r="AM160" s="15" t="str">
        <f ca="1">IF(Format_SP2_v3!AM159&lt;&gt;"", Format_SP2_v3!AM159, "")</f>
        <v/>
      </c>
      <c r="AN160" t="str">
        <f ca="1">IF(Format_SP2_v3!AN159&lt;&gt;"", Format_SP2_v3!AN159, "")</f>
        <v/>
      </c>
    </row>
    <row r="161" spans="1:40" ht="16">
      <c r="A161" s="16" t="str">
        <f ca="1">IF(ROW()=4, Format_SP2_v3!A160, IF(ROW()&gt;MAX(Format_SP2_v3!$BC:$BC)+1, INDIRECT("Format_SP3_v2!" &amp; ADDRESS(ROW()-MAX(Format_SP2_v3!$BC:$BC)-1, COLUMN(), 4)), ""))</f>
        <v/>
      </c>
      <c r="B161" s="15" t="str">
        <f ca="1">IF(ROW()&gt;MAX(Format_SP2_v3!$BC:$BC)+1, INDIRECT("Format_SP3_v2!" &amp; ADDRESS(ROW()-MAX(Format_SP2_v3!$BC:$BC)-1, COLUMN(), 4)), "")</f>
        <v/>
      </c>
      <c r="C161" s="15" t="str">
        <f ca="1">IF(Format_SP2_v3!C160&lt;&gt;"", Format_SP2_v3!C160, "")</f>
        <v/>
      </c>
      <c r="D161" s="15" t="str">
        <f ca="1">IF(Format_SP2_v3!D160&lt;&gt;"", Format_SP2_v3!D160, "")</f>
        <v/>
      </c>
      <c r="E161" s="15" t="str">
        <f ca="1">IF(Format_SP2_v3!E160&lt;&gt;"", Format_SP2_v3!E160, "")</f>
        <v/>
      </c>
      <c r="F161" s="15" t="str">
        <f ca="1">IF(Format_SP2_v3!F160&lt;&gt;"", Format_SP2_v3!F160, "")</f>
        <v/>
      </c>
      <c r="G161" s="15" t="str">
        <f ca="1">IF(Format_SP2_v3!G160&lt;&gt;"", Format_SP2_v3!G160, "")</f>
        <v/>
      </c>
      <c r="H161" s="15" t="str">
        <f ca="1">IF(Format_SP2_v3!H160&lt;&gt;"", Format_SP2_v3!H160, "")</f>
        <v/>
      </c>
      <c r="I161" s="15" t="str">
        <f ca="1">IF(Format_SP2_v3!I160&lt;&gt;"", Format_SP2_v3!I160, "")</f>
        <v/>
      </c>
      <c r="J161" s="15" t="str">
        <f ca="1">IF(Format_SP2_v3!J160&lt;&gt;"", Format_SP2_v3!J160, "")</f>
        <v/>
      </c>
      <c r="K161" s="15" t="str">
        <f ca="1">IF(Format_SP2_v3!K160&lt;&gt;"", Format_SP2_v3!K160, "")</f>
        <v/>
      </c>
      <c r="L161" s="15" t="str">
        <f ca="1">IF(Format_SP2_v3!L160&lt;&gt;"", Format_SP2_v3!L160, "")</f>
        <v/>
      </c>
      <c r="M161" s="15" t="str">
        <f ca="1">IF(Format_SP2_v3!M160&lt;&gt;"", Format_SP2_v3!M160, "")</f>
        <v/>
      </c>
      <c r="N161" s="15" t="str">
        <f ca="1">IF(Format_SP2_v3!N160&lt;&gt;"", Format_SP2_v3!N160, "")</f>
        <v/>
      </c>
      <c r="O161" s="15" t="str">
        <f ca="1">IF(Format_SP2_v3!O160&lt;&gt;"", Format_SP2_v3!O160, "")</f>
        <v/>
      </c>
      <c r="P161" s="15" t="str">
        <f ca="1">IF(Format_SP2_v3!P160&lt;&gt;"", Format_SP2_v3!P160, "")</f>
        <v/>
      </c>
      <c r="Q161" s="15" t="str">
        <f ca="1">IF(Format_SP2_v3!Q160&lt;&gt;"", Format_SP2_v3!Q160, "")</f>
        <v/>
      </c>
      <c r="R161" s="15" t="str">
        <f ca="1">IF(Format_SP2_v3!R160&lt;&gt;"", Format_SP2_v3!R160, "")</f>
        <v/>
      </c>
      <c r="S161" s="15" t="str">
        <f ca="1">IF(Format_SP2_v3!S160&lt;&gt;"", Format_SP2_v3!S160, "")</f>
        <v/>
      </c>
      <c r="T161" s="15" t="str">
        <f ca="1">IF(Format_SP2_v3!T160&lt;&gt;"", Format_SP2_v3!T160, "")</f>
        <v/>
      </c>
      <c r="U161" s="15" t="str">
        <f ca="1">IF(Format_SP2_v3!U160&lt;&gt;"", Format_SP2_v3!U160, "")</f>
        <v/>
      </c>
      <c r="V161" s="15" t="str">
        <f ca="1">IF(Format_SP2_v3!V160&lt;&gt;"", Format_SP2_v3!V160, "")</f>
        <v/>
      </c>
      <c r="W161" s="15" t="str">
        <f ca="1">IF(Format_SP2_v3!W160&lt;&gt;"", Format_SP2_v3!W160, "")</f>
        <v/>
      </c>
      <c r="X161" s="15" t="str">
        <f ca="1">IF(Format_SP2_v3!X160&lt;&gt;"", Format_SP2_v3!X160, "")</f>
        <v/>
      </c>
      <c r="Y161" s="15" t="str">
        <f ca="1">IF(Format_SP2_v3!Y160&lt;&gt;"", Format_SP2_v3!Y160, "")</f>
        <v/>
      </c>
      <c r="Z161" s="15" t="str">
        <f ca="1">IF(Format_SP2_v3!Z160&lt;&gt;"", Format_SP2_v3!Z160, "")</f>
        <v/>
      </c>
      <c r="AA161" s="15" t="str">
        <f ca="1">IF(Format_SP2_v3!AA160&lt;&gt;"", Format_SP2_v3!AA160, "")</f>
        <v/>
      </c>
      <c r="AB161" s="15" t="str">
        <f ca="1">IF(Format_SP2_v3!AB160&lt;&gt;"", Format_SP2_v3!AB160, "")</f>
        <v/>
      </c>
      <c r="AC161" s="15" t="str">
        <f ca="1">IF(Format_SP2_v3!AC160&lt;&gt;"", Format_SP2_v3!AC160, "")</f>
        <v/>
      </c>
      <c r="AD161" s="15" t="str">
        <f ca="1">IF(Format_SP2_v3!AD160&lt;&gt;"", Format_SP2_v3!AD160, "")</f>
        <v/>
      </c>
      <c r="AE161" s="15" t="str">
        <f ca="1">IF(Format_SP2_v3!AE160&lt;&gt;"", Format_SP2_v3!AE160, "")</f>
        <v/>
      </c>
      <c r="AF161" s="15" t="str">
        <f ca="1">IF(Format_SP2_v3!AF160&lt;&gt;"", Format_SP2_v3!AF160, "")</f>
        <v/>
      </c>
      <c r="AG161" s="15" t="str">
        <f ca="1">IF(Format_SP2_v3!AG160&lt;&gt;"", Format_SP2_v3!AG160, "")</f>
        <v/>
      </c>
      <c r="AH161" s="15" t="str">
        <f ca="1">IF(Format_SP2_v3!AH160&lt;&gt;"", Format_SP2_v3!AH160, "")</f>
        <v/>
      </c>
      <c r="AI161" s="15" t="str">
        <f ca="1">IF(Format_SP2_v3!AI160&lt;&gt;"", Format_SP2_v3!AI160, "")</f>
        <v/>
      </c>
      <c r="AJ161" s="15" t="str">
        <f ca="1">IF(Format_SP2_v3!AJ160&lt;&gt;"", Format_SP2_v3!AJ160, "")</f>
        <v/>
      </c>
      <c r="AK161" s="15" t="str">
        <f ca="1">IF(Format_SP2_v3!AK160&lt;&gt;"", Format_SP2_v3!AK160, "")</f>
        <v/>
      </c>
      <c r="AL161" s="15" t="str">
        <f ca="1">IF(Format_SP2_v3!AL160&lt;&gt;"", Format_SP2_v3!AL160, "")</f>
        <v/>
      </c>
      <c r="AM161" s="15" t="str">
        <f ca="1">IF(Format_SP2_v3!AM160&lt;&gt;"", Format_SP2_v3!AM160, "")</f>
        <v/>
      </c>
      <c r="AN161" t="str">
        <f ca="1">IF(Format_SP2_v3!AN160&lt;&gt;"", Format_SP2_v3!AN160, "")</f>
        <v/>
      </c>
    </row>
    <row r="162" spans="1:40" ht="16">
      <c r="A162" s="16" t="str">
        <f ca="1">IF(ROW()=4, Format_SP2_v3!A161, IF(ROW()&gt;MAX(Format_SP2_v3!$BC:$BC)+1, INDIRECT("Format_SP3_v2!" &amp; ADDRESS(ROW()-MAX(Format_SP2_v3!$BC:$BC)-1, COLUMN(), 4)), ""))</f>
        <v/>
      </c>
      <c r="B162" s="15" t="str">
        <f ca="1">IF(ROW()&gt;MAX(Format_SP2_v3!$BC:$BC)+1, INDIRECT("Format_SP3_v2!" &amp; ADDRESS(ROW()-MAX(Format_SP2_v3!$BC:$BC)-1, COLUMN(), 4)), "")</f>
        <v/>
      </c>
      <c r="C162" s="15" t="str">
        <f ca="1">IF(Format_SP2_v3!C161&lt;&gt;"", Format_SP2_v3!C161, "")</f>
        <v/>
      </c>
      <c r="D162" s="15" t="str">
        <f ca="1">IF(Format_SP2_v3!D161&lt;&gt;"", Format_SP2_v3!D161, "")</f>
        <v/>
      </c>
      <c r="E162" s="15" t="str">
        <f ca="1">IF(Format_SP2_v3!E161&lt;&gt;"", Format_SP2_v3!E161, "")</f>
        <v/>
      </c>
      <c r="F162" s="15" t="str">
        <f ca="1">IF(Format_SP2_v3!F161&lt;&gt;"", Format_SP2_v3!F161, "")</f>
        <v/>
      </c>
      <c r="G162" s="15" t="str">
        <f ca="1">IF(Format_SP2_v3!G161&lt;&gt;"", Format_SP2_v3!G161, "")</f>
        <v/>
      </c>
      <c r="H162" s="15" t="str">
        <f ca="1">IF(Format_SP2_v3!H161&lt;&gt;"", Format_SP2_v3!H161, "")</f>
        <v/>
      </c>
      <c r="I162" s="15" t="str">
        <f ca="1">IF(Format_SP2_v3!I161&lt;&gt;"", Format_SP2_v3!I161, "")</f>
        <v/>
      </c>
      <c r="J162" s="15" t="str">
        <f ca="1">IF(Format_SP2_v3!J161&lt;&gt;"", Format_SP2_v3!J161, "")</f>
        <v/>
      </c>
      <c r="K162" s="15" t="str">
        <f ca="1">IF(Format_SP2_v3!K161&lt;&gt;"", Format_SP2_v3!K161, "")</f>
        <v/>
      </c>
      <c r="L162" s="15" t="str">
        <f ca="1">IF(Format_SP2_v3!L161&lt;&gt;"", Format_SP2_v3!L161, "")</f>
        <v/>
      </c>
      <c r="M162" s="15" t="str">
        <f ca="1">IF(Format_SP2_v3!M161&lt;&gt;"", Format_SP2_v3!M161, "")</f>
        <v/>
      </c>
      <c r="N162" s="15" t="str">
        <f ca="1">IF(Format_SP2_v3!N161&lt;&gt;"", Format_SP2_v3!N161, "")</f>
        <v/>
      </c>
      <c r="O162" s="15" t="str">
        <f ca="1">IF(Format_SP2_v3!O161&lt;&gt;"", Format_SP2_v3!O161, "")</f>
        <v/>
      </c>
      <c r="P162" s="15" t="str">
        <f ca="1">IF(Format_SP2_v3!P161&lt;&gt;"", Format_SP2_v3!P161, "")</f>
        <v/>
      </c>
      <c r="Q162" s="15" t="str">
        <f ca="1">IF(Format_SP2_v3!Q161&lt;&gt;"", Format_SP2_v3!Q161, "")</f>
        <v/>
      </c>
      <c r="R162" s="15" t="str">
        <f ca="1">IF(Format_SP2_v3!R161&lt;&gt;"", Format_SP2_v3!R161, "")</f>
        <v/>
      </c>
      <c r="S162" s="15" t="str">
        <f ca="1">IF(Format_SP2_v3!S161&lt;&gt;"", Format_SP2_v3!S161, "")</f>
        <v/>
      </c>
      <c r="T162" s="15" t="str">
        <f ca="1">IF(Format_SP2_v3!T161&lt;&gt;"", Format_SP2_v3!T161, "")</f>
        <v/>
      </c>
      <c r="U162" s="15" t="str">
        <f ca="1">IF(Format_SP2_v3!U161&lt;&gt;"", Format_SP2_v3!U161, "")</f>
        <v/>
      </c>
      <c r="V162" s="15" t="str">
        <f ca="1">IF(Format_SP2_v3!V161&lt;&gt;"", Format_SP2_v3!V161, "")</f>
        <v/>
      </c>
      <c r="W162" s="15" t="str">
        <f ca="1">IF(Format_SP2_v3!W161&lt;&gt;"", Format_SP2_v3!W161, "")</f>
        <v/>
      </c>
      <c r="X162" s="15" t="str">
        <f ca="1">IF(Format_SP2_v3!X161&lt;&gt;"", Format_SP2_v3!X161, "")</f>
        <v/>
      </c>
      <c r="Y162" s="15" t="str">
        <f ca="1">IF(Format_SP2_v3!Y161&lt;&gt;"", Format_SP2_v3!Y161, "")</f>
        <v/>
      </c>
      <c r="Z162" s="15" t="str">
        <f ca="1">IF(Format_SP2_v3!Z161&lt;&gt;"", Format_SP2_v3!Z161, "")</f>
        <v/>
      </c>
      <c r="AA162" s="15" t="str">
        <f ca="1">IF(Format_SP2_v3!AA161&lt;&gt;"", Format_SP2_v3!AA161, "")</f>
        <v/>
      </c>
      <c r="AB162" s="15" t="str">
        <f ca="1">IF(Format_SP2_v3!AB161&lt;&gt;"", Format_SP2_v3!AB161, "")</f>
        <v/>
      </c>
      <c r="AC162" s="15" t="str">
        <f ca="1">IF(Format_SP2_v3!AC161&lt;&gt;"", Format_SP2_v3!AC161, "")</f>
        <v/>
      </c>
      <c r="AD162" s="15" t="str">
        <f ca="1">IF(Format_SP2_v3!AD161&lt;&gt;"", Format_SP2_v3!AD161, "")</f>
        <v/>
      </c>
      <c r="AE162" s="15" t="str">
        <f ca="1">IF(Format_SP2_v3!AE161&lt;&gt;"", Format_SP2_v3!AE161, "")</f>
        <v/>
      </c>
      <c r="AF162" s="15" t="str">
        <f ca="1">IF(Format_SP2_v3!AF161&lt;&gt;"", Format_SP2_v3!AF161, "")</f>
        <v/>
      </c>
      <c r="AG162" s="15" t="str">
        <f ca="1">IF(Format_SP2_v3!AG161&lt;&gt;"", Format_SP2_v3!AG161, "")</f>
        <v/>
      </c>
      <c r="AH162" s="15" t="str">
        <f ca="1">IF(Format_SP2_v3!AH161&lt;&gt;"", Format_SP2_v3!AH161, "")</f>
        <v/>
      </c>
      <c r="AI162" s="15" t="str">
        <f ca="1">IF(Format_SP2_v3!AI161&lt;&gt;"", Format_SP2_v3!AI161, "")</f>
        <v/>
      </c>
      <c r="AJ162" s="15" t="str">
        <f ca="1">IF(Format_SP2_v3!AJ161&lt;&gt;"", Format_SP2_v3!AJ161, "")</f>
        <v/>
      </c>
      <c r="AK162" s="15" t="str">
        <f ca="1">IF(Format_SP2_v3!AK161&lt;&gt;"", Format_SP2_v3!AK161, "")</f>
        <v/>
      </c>
      <c r="AL162" s="15" t="str">
        <f ca="1">IF(Format_SP2_v3!AL161&lt;&gt;"", Format_SP2_v3!AL161, "")</f>
        <v/>
      </c>
      <c r="AM162" s="15" t="str">
        <f ca="1">IF(Format_SP2_v3!AM161&lt;&gt;"", Format_SP2_v3!AM161, "")</f>
        <v/>
      </c>
      <c r="AN162" t="str">
        <f ca="1">IF(Format_SP2_v3!AN161&lt;&gt;"", Format_SP2_v3!AN161, "")</f>
        <v/>
      </c>
    </row>
    <row r="163" spans="1:40" ht="16">
      <c r="A163" s="16" t="str">
        <f ca="1">IF(ROW()=4, Format_SP2_v3!A162, IF(ROW()&gt;MAX(Format_SP2_v3!$BC:$BC)+1, INDIRECT("Format_SP3_v2!" &amp; ADDRESS(ROW()-MAX(Format_SP2_v3!$BC:$BC)-1, COLUMN(), 4)), ""))</f>
        <v/>
      </c>
      <c r="B163" s="15" t="str">
        <f ca="1">IF(ROW()&gt;MAX(Format_SP2_v3!$BC:$BC)+1, INDIRECT("Format_SP3_v2!" &amp; ADDRESS(ROW()-MAX(Format_SP2_v3!$BC:$BC)-1, COLUMN(), 4)), "")</f>
        <v/>
      </c>
      <c r="C163" s="15" t="str">
        <f ca="1">IF(Format_SP2_v3!C162&lt;&gt;"", Format_SP2_v3!C162, "")</f>
        <v/>
      </c>
      <c r="D163" s="15" t="str">
        <f ca="1">IF(Format_SP2_v3!D162&lt;&gt;"", Format_SP2_v3!D162, "")</f>
        <v/>
      </c>
      <c r="E163" s="15" t="str">
        <f ca="1">IF(Format_SP2_v3!E162&lt;&gt;"", Format_SP2_v3!E162, "")</f>
        <v/>
      </c>
      <c r="F163" s="15" t="str">
        <f ca="1">IF(Format_SP2_v3!F162&lt;&gt;"", Format_SP2_v3!F162, "")</f>
        <v/>
      </c>
      <c r="G163" s="15" t="str">
        <f ca="1">IF(Format_SP2_v3!G162&lt;&gt;"", Format_SP2_v3!G162, "")</f>
        <v/>
      </c>
      <c r="H163" s="15" t="str">
        <f ca="1">IF(Format_SP2_v3!H162&lt;&gt;"", Format_SP2_v3!H162, "")</f>
        <v/>
      </c>
      <c r="I163" s="15" t="str">
        <f ca="1">IF(Format_SP2_v3!I162&lt;&gt;"", Format_SP2_v3!I162, "")</f>
        <v/>
      </c>
      <c r="J163" s="15" t="str">
        <f ca="1">IF(Format_SP2_v3!J162&lt;&gt;"", Format_SP2_v3!J162, "")</f>
        <v/>
      </c>
      <c r="K163" s="15" t="str">
        <f ca="1">IF(Format_SP2_v3!K162&lt;&gt;"", Format_SP2_v3!K162, "")</f>
        <v/>
      </c>
      <c r="L163" s="15" t="str">
        <f ca="1">IF(Format_SP2_v3!L162&lt;&gt;"", Format_SP2_v3!L162, "")</f>
        <v/>
      </c>
      <c r="M163" s="15" t="str">
        <f ca="1">IF(Format_SP2_v3!M162&lt;&gt;"", Format_SP2_v3!M162, "")</f>
        <v/>
      </c>
      <c r="N163" s="15" t="str">
        <f ca="1">IF(Format_SP2_v3!N162&lt;&gt;"", Format_SP2_v3!N162, "")</f>
        <v/>
      </c>
      <c r="O163" s="15" t="str">
        <f ca="1">IF(Format_SP2_v3!O162&lt;&gt;"", Format_SP2_v3!O162, "")</f>
        <v/>
      </c>
      <c r="P163" s="15" t="str">
        <f ca="1">IF(Format_SP2_v3!P162&lt;&gt;"", Format_SP2_v3!P162, "")</f>
        <v/>
      </c>
      <c r="Q163" s="15" t="str">
        <f ca="1">IF(Format_SP2_v3!Q162&lt;&gt;"", Format_SP2_v3!Q162, "")</f>
        <v/>
      </c>
      <c r="R163" s="15" t="str">
        <f ca="1">IF(Format_SP2_v3!R162&lt;&gt;"", Format_SP2_v3!R162, "")</f>
        <v/>
      </c>
      <c r="S163" s="15" t="str">
        <f ca="1">IF(Format_SP2_v3!S162&lt;&gt;"", Format_SP2_v3!S162, "")</f>
        <v/>
      </c>
      <c r="T163" s="15" t="str">
        <f ca="1">IF(Format_SP2_v3!T162&lt;&gt;"", Format_SP2_v3!T162, "")</f>
        <v/>
      </c>
      <c r="U163" s="15" t="str">
        <f ca="1">IF(Format_SP2_v3!U162&lt;&gt;"", Format_SP2_v3!U162, "")</f>
        <v/>
      </c>
      <c r="V163" s="15" t="str">
        <f ca="1">IF(Format_SP2_v3!V162&lt;&gt;"", Format_SP2_v3!V162, "")</f>
        <v/>
      </c>
      <c r="W163" s="15" t="str">
        <f ca="1">IF(Format_SP2_v3!W162&lt;&gt;"", Format_SP2_v3!W162, "")</f>
        <v/>
      </c>
      <c r="X163" s="15" t="str">
        <f ca="1">IF(Format_SP2_v3!X162&lt;&gt;"", Format_SP2_v3!X162, "")</f>
        <v/>
      </c>
      <c r="Y163" s="15" t="str">
        <f ca="1">IF(Format_SP2_v3!Y162&lt;&gt;"", Format_SP2_v3!Y162, "")</f>
        <v/>
      </c>
      <c r="Z163" s="15" t="str">
        <f ca="1">IF(Format_SP2_v3!Z162&lt;&gt;"", Format_SP2_v3!Z162, "")</f>
        <v/>
      </c>
      <c r="AA163" s="15" t="str">
        <f ca="1">IF(Format_SP2_v3!AA162&lt;&gt;"", Format_SP2_v3!AA162, "")</f>
        <v/>
      </c>
      <c r="AB163" s="15" t="str">
        <f ca="1">IF(Format_SP2_v3!AB162&lt;&gt;"", Format_SP2_v3!AB162, "")</f>
        <v/>
      </c>
      <c r="AC163" s="15" t="str">
        <f ca="1">IF(Format_SP2_v3!AC162&lt;&gt;"", Format_SP2_v3!AC162, "")</f>
        <v/>
      </c>
      <c r="AD163" s="15" t="str">
        <f ca="1">IF(Format_SP2_v3!AD162&lt;&gt;"", Format_SP2_v3!AD162, "")</f>
        <v/>
      </c>
      <c r="AE163" s="15" t="str">
        <f ca="1">IF(Format_SP2_v3!AE162&lt;&gt;"", Format_SP2_v3!AE162, "")</f>
        <v/>
      </c>
      <c r="AF163" s="15" t="str">
        <f ca="1">IF(Format_SP2_v3!AF162&lt;&gt;"", Format_SP2_v3!AF162, "")</f>
        <v/>
      </c>
      <c r="AG163" s="15" t="str">
        <f ca="1">IF(Format_SP2_v3!AG162&lt;&gt;"", Format_SP2_v3!AG162, "")</f>
        <v/>
      </c>
      <c r="AH163" s="15" t="str">
        <f ca="1">IF(Format_SP2_v3!AH162&lt;&gt;"", Format_SP2_v3!AH162, "")</f>
        <v/>
      </c>
      <c r="AI163" s="15" t="str">
        <f ca="1">IF(Format_SP2_v3!AI162&lt;&gt;"", Format_SP2_v3!AI162, "")</f>
        <v/>
      </c>
      <c r="AJ163" s="15" t="str">
        <f ca="1">IF(Format_SP2_v3!AJ162&lt;&gt;"", Format_SP2_v3!AJ162, "")</f>
        <v/>
      </c>
      <c r="AK163" s="15" t="str">
        <f ca="1">IF(Format_SP2_v3!AK162&lt;&gt;"", Format_SP2_v3!AK162, "")</f>
        <v/>
      </c>
      <c r="AL163" s="15" t="str">
        <f ca="1">IF(Format_SP2_v3!AL162&lt;&gt;"", Format_SP2_v3!AL162, "")</f>
        <v/>
      </c>
      <c r="AM163" s="15" t="str">
        <f ca="1">IF(Format_SP2_v3!AM162&lt;&gt;"", Format_SP2_v3!AM162, "")</f>
        <v/>
      </c>
      <c r="AN163" t="str">
        <f ca="1">IF(Format_SP2_v3!AN162&lt;&gt;"", Format_SP2_v3!AN162, "")</f>
        <v/>
      </c>
    </row>
    <row r="164" spans="1:40" ht="16">
      <c r="A164" s="16" t="str">
        <f ca="1">IF(ROW()=4, Format_SP2_v3!A163, IF(ROW()&gt;MAX(Format_SP2_v3!$BC:$BC)+1, INDIRECT("Format_SP3_v2!" &amp; ADDRESS(ROW()-MAX(Format_SP2_v3!$BC:$BC)-1, COLUMN(), 4)), ""))</f>
        <v/>
      </c>
      <c r="B164" s="15" t="str">
        <f ca="1">IF(ROW()&gt;MAX(Format_SP2_v3!$BC:$BC)+1, INDIRECT("Format_SP3_v2!" &amp; ADDRESS(ROW()-MAX(Format_SP2_v3!$BC:$BC)-1, COLUMN(), 4)), "")</f>
        <v/>
      </c>
      <c r="C164" s="15" t="str">
        <f ca="1">IF(Format_SP2_v3!C163&lt;&gt;"", Format_SP2_v3!C163, "")</f>
        <v/>
      </c>
      <c r="D164" s="15" t="str">
        <f ca="1">IF(Format_SP2_v3!D163&lt;&gt;"", Format_SP2_v3!D163, "")</f>
        <v/>
      </c>
      <c r="E164" s="15" t="str">
        <f ca="1">IF(Format_SP2_v3!E163&lt;&gt;"", Format_SP2_v3!E163, "")</f>
        <v/>
      </c>
      <c r="F164" s="15" t="str">
        <f ca="1">IF(Format_SP2_v3!F163&lt;&gt;"", Format_SP2_v3!F163, "")</f>
        <v/>
      </c>
      <c r="G164" s="15" t="str">
        <f ca="1">IF(Format_SP2_v3!G163&lt;&gt;"", Format_SP2_v3!G163, "")</f>
        <v/>
      </c>
      <c r="H164" s="15" t="str">
        <f ca="1">IF(Format_SP2_v3!H163&lt;&gt;"", Format_SP2_v3!H163, "")</f>
        <v/>
      </c>
      <c r="I164" s="15" t="str">
        <f ca="1">IF(Format_SP2_v3!I163&lt;&gt;"", Format_SP2_v3!I163, "")</f>
        <v/>
      </c>
      <c r="J164" s="15" t="str">
        <f ca="1">IF(Format_SP2_v3!J163&lt;&gt;"", Format_SP2_v3!J163, "")</f>
        <v/>
      </c>
      <c r="K164" s="15" t="str">
        <f ca="1">IF(Format_SP2_v3!K163&lt;&gt;"", Format_SP2_v3!K163, "")</f>
        <v/>
      </c>
      <c r="L164" s="15" t="str">
        <f ca="1">IF(Format_SP2_v3!L163&lt;&gt;"", Format_SP2_v3!L163, "")</f>
        <v/>
      </c>
      <c r="M164" s="15" t="str">
        <f ca="1">IF(Format_SP2_v3!M163&lt;&gt;"", Format_SP2_v3!M163, "")</f>
        <v/>
      </c>
      <c r="N164" s="15" t="str">
        <f ca="1">IF(Format_SP2_v3!N163&lt;&gt;"", Format_SP2_v3!N163, "")</f>
        <v/>
      </c>
      <c r="O164" s="15" t="str">
        <f ca="1">IF(Format_SP2_v3!O163&lt;&gt;"", Format_SP2_v3!O163, "")</f>
        <v/>
      </c>
      <c r="P164" s="15" t="str">
        <f ca="1">IF(Format_SP2_v3!P163&lt;&gt;"", Format_SP2_v3!P163, "")</f>
        <v/>
      </c>
      <c r="Q164" s="15" t="str">
        <f ca="1">IF(Format_SP2_v3!Q163&lt;&gt;"", Format_SP2_v3!Q163, "")</f>
        <v/>
      </c>
      <c r="R164" s="15" t="str">
        <f ca="1">IF(Format_SP2_v3!R163&lt;&gt;"", Format_SP2_v3!R163, "")</f>
        <v/>
      </c>
      <c r="S164" s="15" t="str">
        <f ca="1">IF(Format_SP2_v3!S163&lt;&gt;"", Format_SP2_v3!S163, "")</f>
        <v/>
      </c>
      <c r="T164" s="15" t="str">
        <f ca="1">IF(Format_SP2_v3!T163&lt;&gt;"", Format_SP2_v3!T163, "")</f>
        <v/>
      </c>
      <c r="U164" s="15" t="str">
        <f ca="1">IF(Format_SP2_v3!U163&lt;&gt;"", Format_SP2_v3!U163, "")</f>
        <v/>
      </c>
      <c r="V164" s="15" t="str">
        <f ca="1">IF(Format_SP2_v3!V163&lt;&gt;"", Format_SP2_v3!V163, "")</f>
        <v/>
      </c>
      <c r="W164" s="15" t="str">
        <f ca="1">IF(Format_SP2_v3!W163&lt;&gt;"", Format_SP2_v3!W163, "")</f>
        <v/>
      </c>
      <c r="X164" s="15" t="str">
        <f ca="1">IF(Format_SP2_v3!X163&lt;&gt;"", Format_SP2_v3!X163, "")</f>
        <v/>
      </c>
      <c r="Y164" s="15" t="str">
        <f ca="1">IF(Format_SP2_v3!Y163&lt;&gt;"", Format_SP2_v3!Y163, "")</f>
        <v/>
      </c>
      <c r="Z164" s="15" t="str">
        <f ca="1">IF(Format_SP2_v3!Z163&lt;&gt;"", Format_SP2_v3!Z163, "")</f>
        <v/>
      </c>
      <c r="AA164" s="15" t="str">
        <f ca="1">IF(Format_SP2_v3!AA163&lt;&gt;"", Format_SP2_v3!AA163, "")</f>
        <v/>
      </c>
      <c r="AB164" s="15" t="str">
        <f ca="1">IF(Format_SP2_v3!AB163&lt;&gt;"", Format_SP2_v3!AB163, "")</f>
        <v/>
      </c>
      <c r="AC164" s="15" t="str">
        <f ca="1">IF(Format_SP2_v3!AC163&lt;&gt;"", Format_SP2_v3!AC163, "")</f>
        <v/>
      </c>
      <c r="AD164" s="15" t="str">
        <f ca="1">IF(Format_SP2_v3!AD163&lt;&gt;"", Format_SP2_v3!AD163, "")</f>
        <v/>
      </c>
      <c r="AE164" s="15" t="str">
        <f ca="1">IF(Format_SP2_v3!AE163&lt;&gt;"", Format_SP2_v3!AE163, "")</f>
        <v/>
      </c>
      <c r="AF164" s="15" t="str">
        <f ca="1">IF(Format_SP2_v3!AF163&lt;&gt;"", Format_SP2_v3!AF163, "")</f>
        <v/>
      </c>
      <c r="AG164" s="15" t="str">
        <f ca="1">IF(Format_SP2_v3!AG163&lt;&gt;"", Format_SP2_v3!AG163, "")</f>
        <v/>
      </c>
      <c r="AH164" s="15" t="str">
        <f ca="1">IF(Format_SP2_v3!AH163&lt;&gt;"", Format_SP2_v3!AH163, "")</f>
        <v/>
      </c>
      <c r="AI164" s="15" t="str">
        <f ca="1">IF(Format_SP2_v3!AI163&lt;&gt;"", Format_SP2_v3!AI163, "")</f>
        <v/>
      </c>
      <c r="AJ164" s="15" t="str">
        <f ca="1">IF(Format_SP2_v3!AJ163&lt;&gt;"", Format_SP2_v3!AJ163, "")</f>
        <v/>
      </c>
      <c r="AK164" s="15" t="str">
        <f ca="1">IF(Format_SP2_v3!AK163&lt;&gt;"", Format_SP2_v3!AK163, "")</f>
        <v/>
      </c>
      <c r="AL164" s="15" t="str">
        <f ca="1">IF(Format_SP2_v3!AL163&lt;&gt;"", Format_SP2_v3!AL163, "")</f>
        <v/>
      </c>
      <c r="AM164" s="15" t="str">
        <f ca="1">IF(Format_SP2_v3!AM163&lt;&gt;"", Format_SP2_v3!AM163, "")</f>
        <v/>
      </c>
      <c r="AN164" t="str">
        <f ca="1">IF(Format_SP2_v3!AN163&lt;&gt;"", Format_SP2_v3!AN163, "")</f>
        <v/>
      </c>
    </row>
    <row r="165" spans="1:40" ht="16">
      <c r="A165" s="16" t="str">
        <f ca="1">IF(ROW()=4, Format_SP2_v3!A164, IF(ROW()&gt;MAX(Format_SP2_v3!$BC:$BC)+1, INDIRECT("Format_SP3_v2!" &amp; ADDRESS(ROW()-MAX(Format_SP2_v3!$BC:$BC)-1, COLUMN(), 4)), ""))</f>
        <v/>
      </c>
      <c r="B165" s="15" t="str">
        <f ca="1">IF(ROW()&gt;MAX(Format_SP2_v3!$BC:$BC)+1, INDIRECT("Format_SP3_v2!" &amp; ADDRESS(ROW()-MAX(Format_SP2_v3!$BC:$BC)-1, COLUMN(), 4)), "")</f>
        <v/>
      </c>
      <c r="C165" s="15" t="str">
        <f ca="1">IF(Format_SP2_v3!C164&lt;&gt;"", Format_SP2_v3!C164, "")</f>
        <v/>
      </c>
      <c r="D165" s="15" t="str">
        <f ca="1">IF(Format_SP2_v3!D164&lt;&gt;"", Format_SP2_v3!D164, "")</f>
        <v/>
      </c>
      <c r="E165" s="15" t="str">
        <f ca="1">IF(Format_SP2_v3!E164&lt;&gt;"", Format_SP2_v3!E164, "")</f>
        <v/>
      </c>
      <c r="F165" s="15" t="str">
        <f ca="1">IF(Format_SP2_v3!F164&lt;&gt;"", Format_SP2_v3!F164, "")</f>
        <v/>
      </c>
      <c r="G165" s="15" t="str">
        <f ca="1">IF(Format_SP2_v3!G164&lt;&gt;"", Format_SP2_v3!G164, "")</f>
        <v/>
      </c>
      <c r="H165" s="15" t="str">
        <f ca="1">IF(Format_SP2_v3!H164&lt;&gt;"", Format_SP2_v3!H164, "")</f>
        <v/>
      </c>
      <c r="I165" s="15" t="str">
        <f ca="1">IF(Format_SP2_v3!I164&lt;&gt;"", Format_SP2_v3!I164, "")</f>
        <v/>
      </c>
      <c r="J165" s="15" t="str">
        <f ca="1">IF(Format_SP2_v3!J164&lt;&gt;"", Format_SP2_v3!J164, "")</f>
        <v/>
      </c>
      <c r="K165" s="15" t="str">
        <f ca="1">IF(Format_SP2_v3!K164&lt;&gt;"", Format_SP2_v3!K164, "")</f>
        <v/>
      </c>
      <c r="L165" s="15" t="str">
        <f ca="1">IF(Format_SP2_v3!L164&lt;&gt;"", Format_SP2_v3!L164, "")</f>
        <v/>
      </c>
      <c r="M165" s="15" t="str">
        <f ca="1">IF(Format_SP2_v3!M164&lt;&gt;"", Format_SP2_v3!M164, "")</f>
        <v/>
      </c>
      <c r="N165" s="15" t="str">
        <f ca="1">IF(Format_SP2_v3!N164&lt;&gt;"", Format_SP2_v3!N164, "")</f>
        <v/>
      </c>
      <c r="O165" s="15" t="str">
        <f ca="1">IF(Format_SP2_v3!O164&lt;&gt;"", Format_SP2_v3!O164, "")</f>
        <v/>
      </c>
      <c r="P165" s="15" t="str">
        <f ca="1">IF(Format_SP2_v3!P164&lt;&gt;"", Format_SP2_v3!P164, "")</f>
        <v/>
      </c>
      <c r="Q165" s="15" t="str">
        <f ca="1">IF(Format_SP2_v3!Q164&lt;&gt;"", Format_SP2_v3!Q164, "")</f>
        <v/>
      </c>
      <c r="R165" s="15" t="str">
        <f ca="1">IF(Format_SP2_v3!R164&lt;&gt;"", Format_SP2_v3!R164, "")</f>
        <v/>
      </c>
      <c r="S165" s="15" t="str">
        <f ca="1">IF(Format_SP2_v3!S164&lt;&gt;"", Format_SP2_v3!S164, "")</f>
        <v/>
      </c>
      <c r="T165" s="15" t="str">
        <f ca="1">IF(Format_SP2_v3!T164&lt;&gt;"", Format_SP2_v3!T164, "")</f>
        <v/>
      </c>
      <c r="U165" s="15" t="str">
        <f ca="1">IF(Format_SP2_v3!U164&lt;&gt;"", Format_SP2_v3!U164, "")</f>
        <v/>
      </c>
      <c r="V165" s="15" t="str">
        <f ca="1">IF(Format_SP2_v3!V164&lt;&gt;"", Format_SP2_v3!V164, "")</f>
        <v/>
      </c>
      <c r="W165" s="15" t="str">
        <f ca="1">IF(Format_SP2_v3!W164&lt;&gt;"", Format_SP2_v3!W164, "")</f>
        <v/>
      </c>
      <c r="X165" s="15" t="str">
        <f ca="1">IF(Format_SP2_v3!X164&lt;&gt;"", Format_SP2_v3!X164, "")</f>
        <v/>
      </c>
      <c r="Y165" s="15" t="str">
        <f ca="1">IF(Format_SP2_v3!Y164&lt;&gt;"", Format_SP2_v3!Y164, "")</f>
        <v/>
      </c>
      <c r="Z165" s="15" t="str">
        <f ca="1">IF(Format_SP2_v3!Z164&lt;&gt;"", Format_SP2_v3!Z164, "")</f>
        <v/>
      </c>
      <c r="AA165" s="15" t="str">
        <f ca="1">IF(Format_SP2_v3!AA164&lt;&gt;"", Format_SP2_v3!AA164, "")</f>
        <v/>
      </c>
      <c r="AB165" s="15" t="str">
        <f ca="1">IF(Format_SP2_v3!AB164&lt;&gt;"", Format_SP2_v3!AB164, "")</f>
        <v/>
      </c>
      <c r="AC165" s="15" t="str">
        <f ca="1">IF(Format_SP2_v3!AC164&lt;&gt;"", Format_SP2_v3!AC164, "")</f>
        <v/>
      </c>
      <c r="AD165" s="15" t="str">
        <f ca="1">IF(Format_SP2_v3!AD164&lt;&gt;"", Format_SP2_v3!AD164, "")</f>
        <v/>
      </c>
      <c r="AE165" s="15" t="str">
        <f ca="1">IF(Format_SP2_v3!AE164&lt;&gt;"", Format_SP2_v3!AE164, "")</f>
        <v/>
      </c>
      <c r="AF165" s="15" t="str">
        <f ca="1">IF(Format_SP2_v3!AF164&lt;&gt;"", Format_SP2_v3!AF164, "")</f>
        <v/>
      </c>
      <c r="AG165" s="15" t="str">
        <f ca="1">IF(Format_SP2_v3!AG164&lt;&gt;"", Format_SP2_v3!AG164, "")</f>
        <v/>
      </c>
      <c r="AH165" s="15" t="str">
        <f ca="1">IF(Format_SP2_v3!AH164&lt;&gt;"", Format_SP2_v3!AH164, "")</f>
        <v/>
      </c>
      <c r="AI165" s="15" t="str">
        <f ca="1">IF(Format_SP2_v3!AI164&lt;&gt;"", Format_SP2_v3!AI164, "")</f>
        <v/>
      </c>
      <c r="AJ165" s="15" t="str">
        <f ca="1">IF(Format_SP2_v3!AJ164&lt;&gt;"", Format_SP2_v3!AJ164, "")</f>
        <v/>
      </c>
      <c r="AK165" s="15" t="str">
        <f ca="1">IF(Format_SP2_v3!AK164&lt;&gt;"", Format_SP2_v3!AK164, "")</f>
        <v/>
      </c>
      <c r="AL165" s="15" t="str">
        <f ca="1">IF(Format_SP2_v3!AL164&lt;&gt;"", Format_SP2_v3!AL164, "")</f>
        <v/>
      </c>
      <c r="AM165" s="15" t="str">
        <f ca="1">IF(Format_SP2_v3!AM164&lt;&gt;"", Format_SP2_v3!AM164, "")</f>
        <v/>
      </c>
      <c r="AN165" t="str">
        <f ca="1">IF(Format_SP2_v3!AN164&lt;&gt;"", Format_SP2_v3!AN164, "")</f>
        <v/>
      </c>
    </row>
    <row r="166" spans="1:40" ht="16">
      <c r="A166" s="16" t="str">
        <f ca="1">IF(ROW()=4, Format_SP2_v3!A165, IF(ROW()&gt;MAX(Format_SP2_v3!$BC:$BC)+1, INDIRECT("Format_SP3_v2!" &amp; ADDRESS(ROW()-MAX(Format_SP2_v3!$BC:$BC)-1, COLUMN(), 4)), ""))</f>
        <v/>
      </c>
      <c r="B166" s="15" t="str">
        <f ca="1">IF(ROW()&gt;MAX(Format_SP2_v3!$BC:$BC)+1, INDIRECT("Format_SP3_v2!" &amp; ADDRESS(ROW()-MAX(Format_SP2_v3!$BC:$BC)-1, COLUMN(), 4)), "")</f>
        <v/>
      </c>
      <c r="C166" s="15" t="str">
        <f ca="1">IF(Format_SP2_v3!C165&lt;&gt;"", Format_SP2_v3!C165, "")</f>
        <v/>
      </c>
      <c r="D166" s="15" t="str">
        <f ca="1">IF(Format_SP2_v3!D165&lt;&gt;"", Format_SP2_v3!D165, "")</f>
        <v/>
      </c>
      <c r="E166" s="15" t="str">
        <f ca="1">IF(Format_SP2_v3!E165&lt;&gt;"", Format_SP2_v3!E165, "")</f>
        <v/>
      </c>
      <c r="F166" s="15" t="str">
        <f ca="1">IF(Format_SP2_v3!F165&lt;&gt;"", Format_SP2_v3!F165, "")</f>
        <v/>
      </c>
      <c r="G166" s="15" t="str">
        <f ca="1">IF(Format_SP2_v3!G165&lt;&gt;"", Format_SP2_v3!G165, "")</f>
        <v/>
      </c>
      <c r="H166" s="15" t="str">
        <f ca="1">IF(Format_SP2_v3!H165&lt;&gt;"", Format_SP2_v3!H165, "")</f>
        <v/>
      </c>
      <c r="I166" s="15" t="str">
        <f ca="1">IF(Format_SP2_v3!I165&lt;&gt;"", Format_SP2_v3!I165, "")</f>
        <v/>
      </c>
      <c r="J166" s="15" t="str">
        <f ca="1">IF(Format_SP2_v3!J165&lt;&gt;"", Format_SP2_v3!J165, "")</f>
        <v/>
      </c>
      <c r="K166" s="15" t="str">
        <f ca="1">IF(Format_SP2_v3!K165&lt;&gt;"", Format_SP2_v3!K165, "")</f>
        <v/>
      </c>
      <c r="L166" s="15" t="str">
        <f ca="1">IF(Format_SP2_v3!L165&lt;&gt;"", Format_SP2_v3!L165, "")</f>
        <v/>
      </c>
      <c r="M166" s="15" t="str">
        <f ca="1">IF(Format_SP2_v3!M165&lt;&gt;"", Format_SP2_v3!M165, "")</f>
        <v/>
      </c>
      <c r="N166" s="15" t="str">
        <f ca="1">IF(Format_SP2_v3!N165&lt;&gt;"", Format_SP2_v3!N165, "")</f>
        <v/>
      </c>
      <c r="O166" s="15" t="str">
        <f ca="1">IF(Format_SP2_v3!O165&lt;&gt;"", Format_SP2_v3!O165, "")</f>
        <v/>
      </c>
      <c r="P166" s="15" t="str">
        <f ca="1">IF(Format_SP2_v3!P165&lt;&gt;"", Format_SP2_v3!P165, "")</f>
        <v/>
      </c>
      <c r="Q166" s="15" t="str">
        <f ca="1">IF(Format_SP2_v3!Q165&lt;&gt;"", Format_SP2_v3!Q165, "")</f>
        <v/>
      </c>
      <c r="R166" s="15" t="str">
        <f ca="1">IF(Format_SP2_v3!R165&lt;&gt;"", Format_SP2_v3!R165, "")</f>
        <v/>
      </c>
      <c r="S166" s="15" t="str">
        <f ca="1">IF(Format_SP2_v3!S165&lt;&gt;"", Format_SP2_v3!S165, "")</f>
        <v/>
      </c>
      <c r="T166" s="15" t="str">
        <f ca="1">IF(Format_SP2_v3!T165&lt;&gt;"", Format_SP2_v3!T165, "")</f>
        <v/>
      </c>
      <c r="U166" s="15" t="str">
        <f ca="1">IF(Format_SP2_v3!U165&lt;&gt;"", Format_SP2_v3!U165, "")</f>
        <v/>
      </c>
      <c r="V166" s="15" t="str">
        <f ca="1">IF(Format_SP2_v3!V165&lt;&gt;"", Format_SP2_v3!V165, "")</f>
        <v/>
      </c>
      <c r="W166" s="15" t="str">
        <f ca="1">IF(Format_SP2_v3!W165&lt;&gt;"", Format_SP2_v3!W165, "")</f>
        <v/>
      </c>
      <c r="X166" s="15" t="str">
        <f ca="1">IF(Format_SP2_v3!X165&lt;&gt;"", Format_SP2_v3!X165, "")</f>
        <v/>
      </c>
      <c r="Y166" s="15" t="str">
        <f ca="1">IF(Format_SP2_v3!Y165&lt;&gt;"", Format_SP2_v3!Y165, "")</f>
        <v/>
      </c>
      <c r="Z166" s="15" t="str">
        <f ca="1">IF(Format_SP2_v3!Z165&lt;&gt;"", Format_SP2_v3!Z165, "")</f>
        <v/>
      </c>
      <c r="AA166" s="15" t="str">
        <f ca="1">IF(Format_SP2_v3!AA165&lt;&gt;"", Format_SP2_v3!AA165, "")</f>
        <v/>
      </c>
      <c r="AB166" s="15" t="str">
        <f ca="1">IF(Format_SP2_v3!AB165&lt;&gt;"", Format_SP2_v3!AB165, "")</f>
        <v/>
      </c>
      <c r="AC166" s="15" t="str">
        <f ca="1">IF(Format_SP2_v3!AC165&lt;&gt;"", Format_SP2_v3!AC165, "")</f>
        <v/>
      </c>
      <c r="AD166" s="15" t="str">
        <f ca="1">IF(Format_SP2_v3!AD165&lt;&gt;"", Format_SP2_v3!AD165, "")</f>
        <v/>
      </c>
      <c r="AE166" s="15" t="str">
        <f ca="1">IF(Format_SP2_v3!AE165&lt;&gt;"", Format_SP2_v3!AE165, "")</f>
        <v/>
      </c>
      <c r="AF166" s="15" t="str">
        <f ca="1">IF(Format_SP2_v3!AF165&lt;&gt;"", Format_SP2_v3!AF165, "")</f>
        <v/>
      </c>
      <c r="AG166" s="15" t="str">
        <f ca="1">IF(Format_SP2_v3!AG165&lt;&gt;"", Format_SP2_v3!AG165, "")</f>
        <v/>
      </c>
      <c r="AH166" s="15" t="str">
        <f ca="1">IF(Format_SP2_v3!AH165&lt;&gt;"", Format_SP2_v3!AH165, "")</f>
        <v/>
      </c>
      <c r="AI166" s="15" t="str">
        <f ca="1">IF(Format_SP2_v3!AI165&lt;&gt;"", Format_SP2_v3!AI165, "")</f>
        <v/>
      </c>
      <c r="AJ166" s="15" t="str">
        <f ca="1">IF(Format_SP2_v3!AJ165&lt;&gt;"", Format_SP2_v3!AJ165, "")</f>
        <v/>
      </c>
      <c r="AK166" s="15" t="str">
        <f ca="1">IF(Format_SP2_v3!AK165&lt;&gt;"", Format_SP2_v3!AK165, "")</f>
        <v/>
      </c>
      <c r="AL166" s="15" t="str">
        <f ca="1">IF(Format_SP2_v3!AL165&lt;&gt;"", Format_SP2_v3!AL165, "")</f>
        <v/>
      </c>
      <c r="AM166" s="15" t="str">
        <f ca="1">IF(Format_SP2_v3!AM165&lt;&gt;"", Format_SP2_v3!AM165, "")</f>
        <v/>
      </c>
      <c r="AN166" t="str">
        <f ca="1">IF(Format_SP2_v3!AN165&lt;&gt;"", Format_SP2_v3!AN165, "")</f>
        <v/>
      </c>
    </row>
    <row r="167" spans="1:40" ht="16">
      <c r="A167" s="16" t="str">
        <f ca="1">IF(ROW()=4, Format_SP2_v3!A166, IF(ROW()&gt;MAX(Format_SP2_v3!$BC:$BC)+1, INDIRECT("Format_SP3_v2!" &amp; ADDRESS(ROW()-MAX(Format_SP2_v3!$BC:$BC)-1, COLUMN(), 4)), ""))</f>
        <v/>
      </c>
      <c r="B167" s="15" t="str">
        <f ca="1">IF(ROW()&gt;MAX(Format_SP2_v3!$BC:$BC)+1, INDIRECT("Format_SP3_v2!" &amp; ADDRESS(ROW()-MAX(Format_SP2_v3!$BC:$BC)-1, COLUMN(), 4)), "")</f>
        <v/>
      </c>
      <c r="C167" s="15" t="str">
        <f ca="1">IF(Format_SP2_v3!C166&lt;&gt;"", Format_SP2_v3!C166, "")</f>
        <v/>
      </c>
      <c r="D167" s="15" t="str">
        <f ca="1">IF(Format_SP2_v3!D166&lt;&gt;"", Format_SP2_v3!D166, "")</f>
        <v/>
      </c>
      <c r="E167" s="15" t="str">
        <f ca="1">IF(Format_SP2_v3!E166&lt;&gt;"", Format_SP2_v3!E166, "")</f>
        <v/>
      </c>
      <c r="F167" s="15" t="str">
        <f ca="1">IF(Format_SP2_v3!F166&lt;&gt;"", Format_SP2_v3!F166, "")</f>
        <v/>
      </c>
      <c r="G167" s="15" t="str">
        <f ca="1">IF(Format_SP2_v3!G166&lt;&gt;"", Format_SP2_v3!G166, "")</f>
        <v/>
      </c>
      <c r="H167" s="15" t="str">
        <f ca="1">IF(Format_SP2_v3!H166&lt;&gt;"", Format_SP2_v3!H166, "")</f>
        <v/>
      </c>
      <c r="I167" s="15" t="str">
        <f ca="1">IF(Format_SP2_v3!I166&lt;&gt;"", Format_SP2_v3!I166, "")</f>
        <v/>
      </c>
      <c r="J167" s="15" t="str">
        <f ca="1">IF(Format_SP2_v3!J166&lt;&gt;"", Format_SP2_v3!J166, "")</f>
        <v/>
      </c>
      <c r="K167" s="15" t="str">
        <f ca="1">IF(Format_SP2_v3!K166&lt;&gt;"", Format_SP2_v3!K166, "")</f>
        <v/>
      </c>
      <c r="L167" s="15" t="str">
        <f ca="1">IF(Format_SP2_v3!L166&lt;&gt;"", Format_SP2_v3!L166, "")</f>
        <v/>
      </c>
      <c r="M167" s="15" t="str">
        <f ca="1">IF(Format_SP2_v3!M166&lt;&gt;"", Format_SP2_v3!M166, "")</f>
        <v/>
      </c>
      <c r="N167" s="15" t="str">
        <f ca="1">IF(Format_SP2_v3!N166&lt;&gt;"", Format_SP2_v3!N166, "")</f>
        <v/>
      </c>
      <c r="O167" s="15" t="str">
        <f ca="1">IF(Format_SP2_v3!O166&lt;&gt;"", Format_SP2_v3!O166, "")</f>
        <v/>
      </c>
      <c r="P167" s="15" t="str">
        <f ca="1">IF(Format_SP2_v3!P166&lt;&gt;"", Format_SP2_v3!P166, "")</f>
        <v/>
      </c>
      <c r="Q167" s="15" t="str">
        <f ca="1">IF(Format_SP2_v3!Q166&lt;&gt;"", Format_SP2_v3!Q166, "")</f>
        <v/>
      </c>
      <c r="R167" s="15" t="str">
        <f ca="1">IF(Format_SP2_v3!R166&lt;&gt;"", Format_SP2_v3!R166, "")</f>
        <v/>
      </c>
      <c r="S167" s="15" t="str">
        <f ca="1">IF(Format_SP2_v3!S166&lt;&gt;"", Format_SP2_v3!S166, "")</f>
        <v/>
      </c>
      <c r="T167" s="15" t="str">
        <f ca="1">IF(Format_SP2_v3!T166&lt;&gt;"", Format_SP2_v3!T166, "")</f>
        <v/>
      </c>
      <c r="U167" s="15" t="str">
        <f ca="1">IF(Format_SP2_v3!U166&lt;&gt;"", Format_SP2_v3!U166, "")</f>
        <v/>
      </c>
      <c r="V167" s="15" t="str">
        <f ca="1">IF(Format_SP2_v3!V166&lt;&gt;"", Format_SP2_v3!V166, "")</f>
        <v/>
      </c>
      <c r="W167" s="15" t="str">
        <f ca="1">IF(Format_SP2_v3!W166&lt;&gt;"", Format_SP2_v3!W166, "")</f>
        <v/>
      </c>
      <c r="X167" s="15" t="str">
        <f ca="1">IF(Format_SP2_v3!X166&lt;&gt;"", Format_SP2_v3!X166, "")</f>
        <v/>
      </c>
      <c r="Y167" s="15" t="str">
        <f ca="1">IF(Format_SP2_v3!Y166&lt;&gt;"", Format_SP2_v3!Y166, "")</f>
        <v/>
      </c>
      <c r="Z167" s="15" t="str">
        <f ca="1">IF(Format_SP2_v3!Z166&lt;&gt;"", Format_SP2_v3!Z166, "")</f>
        <v/>
      </c>
      <c r="AA167" s="15" t="str">
        <f ca="1">IF(Format_SP2_v3!AA166&lt;&gt;"", Format_SP2_v3!AA166, "")</f>
        <v/>
      </c>
      <c r="AB167" s="15" t="str">
        <f ca="1">IF(Format_SP2_v3!AB166&lt;&gt;"", Format_SP2_v3!AB166, "")</f>
        <v/>
      </c>
      <c r="AC167" s="15" t="str">
        <f ca="1">IF(Format_SP2_v3!AC166&lt;&gt;"", Format_SP2_v3!AC166, "")</f>
        <v/>
      </c>
      <c r="AD167" s="15" t="str">
        <f ca="1">IF(Format_SP2_v3!AD166&lt;&gt;"", Format_SP2_v3!AD166, "")</f>
        <v/>
      </c>
      <c r="AE167" s="15" t="str">
        <f ca="1">IF(Format_SP2_v3!AE166&lt;&gt;"", Format_SP2_v3!AE166, "")</f>
        <v/>
      </c>
      <c r="AF167" s="15" t="str">
        <f ca="1">IF(Format_SP2_v3!AF166&lt;&gt;"", Format_SP2_v3!AF166, "")</f>
        <v/>
      </c>
      <c r="AG167" s="15" t="str">
        <f ca="1">IF(Format_SP2_v3!AG166&lt;&gt;"", Format_SP2_v3!AG166, "")</f>
        <v/>
      </c>
      <c r="AH167" s="15" t="str">
        <f ca="1">IF(Format_SP2_v3!AH166&lt;&gt;"", Format_SP2_v3!AH166, "")</f>
        <v/>
      </c>
      <c r="AI167" s="15" t="str">
        <f ca="1">IF(Format_SP2_v3!AI166&lt;&gt;"", Format_SP2_v3!AI166, "")</f>
        <v/>
      </c>
      <c r="AJ167" s="15" t="str">
        <f ca="1">IF(Format_SP2_v3!AJ166&lt;&gt;"", Format_SP2_v3!AJ166, "")</f>
        <v/>
      </c>
      <c r="AK167" s="15" t="str">
        <f ca="1">IF(Format_SP2_v3!AK166&lt;&gt;"", Format_SP2_v3!AK166, "")</f>
        <v/>
      </c>
      <c r="AL167" s="15" t="str">
        <f ca="1">IF(Format_SP2_v3!AL166&lt;&gt;"", Format_SP2_v3!AL166, "")</f>
        <v/>
      </c>
      <c r="AM167" s="15" t="str">
        <f ca="1">IF(Format_SP2_v3!AM166&lt;&gt;"", Format_SP2_v3!AM166, "")</f>
        <v/>
      </c>
      <c r="AN167" t="str">
        <f ca="1">IF(Format_SP2_v3!AN166&lt;&gt;"", Format_SP2_v3!AN166, "")</f>
        <v/>
      </c>
    </row>
    <row r="168" spans="1:40" ht="16">
      <c r="A168" s="16" t="str">
        <f ca="1">IF(ROW()=4, Format_SP2_v3!A167, IF(ROW()&gt;MAX(Format_SP2_v3!$BC:$BC)+1, INDIRECT("Format_SP3_v2!" &amp; ADDRESS(ROW()-MAX(Format_SP2_v3!$BC:$BC)-1, COLUMN(), 4)), ""))</f>
        <v/>
      </c>
      <c r="B168" s="15" t="str">
        <f ca="1">IF(ROW()&gt;MAX(Format_SP2_v3!$BC:$BC)+1, INDIRECT("Format_SP3_v2!" &amp; ADDRESS(ROW()-MAX(Format_SP2_v3!$BC:$BC)-1, COLUMN(), 4)), "")</f>
        <v/>
      </c>
      <c r="C168" s="15" t="str">
        <f ca="1">IF(Format_SP2_v3!C167&lt;&gt;"", Format_SP2_v3!C167, "")</f>
        <v/>
      </c>
      <c r="D168" s="15" t="str">
        <f ca="1">IF(Format_SP2_v3!D167&lt;&gt;"", Format_SP2_v3!D167, "")</f>
        <v/>
      </c>
      <c r="E168" s="15" t="str">
        <f ca="1">IF(Format_SP2_v3!E167&lt;&gt;"", Format_SP2_v3!E167, "")</f>
        <v/>
      </c>
      <c r="F168" s="15" t="str">
        <f ca="1">IF(Format_SP2_v3!F167&lt;&gt;"", Format_SP2_v3!F167, "")</f>
        <v/>
      </c>
      <c r="G168" s="15" t="str">
        <f ca="1">IF(Format_SP2_v3!G167&lt;&gt;"", Format_SP2_v3!G167, "")</f>
        <v/>
      </c>
      <c r="H168" s="15" t="str">
        <f ca="1">IF(Format_SP2_v3!H167&lt;&gt;"", Format_SP2_v3!H167, "")</f>
        <v/>
      </c>
      <c r="I168" s="15" t="str">
        <f ca="1">IF(Format_SP2_v3!I167&lt;&gt;"", Format_SP2_v3!I167, "")</f>
        <v/>
      </c>
      <c r="J168" s="15" t="str">
        <f ca="1">IF(Format_SP2_v3!J167&lt;&gt;"", Format_SP2_v3!J167, "")</f>
        <v/>
      </c>
      <c r="K168" s="15" t="str">
        <f ca="1">IF(Format_SP2_v3!K167&lt;&gt;"", Format_SP2_v3!K167, "")</f>
        <v/>
      </c>
      <c r="L168" s="15" t="str">
        <f ca="1">IF(Format_SP2_v3!L167&lt;&gt;"", Format_SP2_v3!L167, "")</f>
        <v/>
      </c>
      <c r="M168" s="15" t="str">
        <f ca="1">IF(Format_SP2_v3!M167&lt;&gt;"", Format_SP2_v3!M167, "")</f>
        <v/>
      </c>
      <c r="N168" s="15" t="str">
        <f ca="1">IF(Format_SP2_v3!N167&lt;&gt;"", Format_SP2_v3!N167, "")</f>
        <v/>
      </c>
      <c r="O168" s="15" t="str">
        <f ca="1">IF(Format_SP2_v3!O167&lt;&gt;"", Format_SP2_v3!O167, "")</f>
        <v/>
      </c>
      <c r="P168" s="15" t="str">
        <f ca="1">IF(Format_SP2_v3!P167&lt;&gt;"", Format_SP2_v3!P167, "")</f>
        <v/>
      </c>
      <c r="Q168" s="15" t="str">
        <f ca="1">IF(Format_SP2_v3!Q167&lt;&gt;"", Format_SP2_v3!Q167, "")</f>
        <v/>
      </c>
      <c r="R168" s="15" t="str">
        <f ca="1">IF(Format_SP2_v3!R167&lt;&gt;"", Format_SP2_v3!R167, "")</f>
        <v/>
      </c>
      <c r="S168" s="15" t="str">
        <f ca="1">IF(Format_SP2_v3!S167&lt;&gt;"", Format_SP2_v3!S167, "")</f>
        <v/>
      </c>
      <c r="T168" s="15" t="str">
        <f ca="1">IF(Format_SP2_v3!T167&lt;&gt;"", Format_SP2_v3!T167, "")</f>
        <v/>
      </c>
      <c r="U168" s="15" t="str">
        <f ca="1">IF(Format_SP2_v3!U167&lt;&gt;"", Format_SP2_v3!U167, "")</f>
        <v/>
      </c>
      <c r="V168" s="15" t="str">
        <f ca="1">IF(Format_SP2_v3!V167&lt;&gt;"", Format_SP2_v3!V167, "")</f>
        <v/>
      </c>
      <c r="W168" s="15" t="str">
        <f ca="1">IF(Format_SP2_v3!W167&lt;&gt;"", Format_SP2_v3!W167, "")</f>
        <v/>
      </c>
      <c r="X168" s="15" t="str">
        <f ca="1">IF(Format_SP2_v3!X167&lt;&gt;"", Format_SP2_v3!X167, "")</f>
        <v/>
      </c>
      <c r="Y168" s="15" t="str">
        <f ca="1">IF(Format_SP2_v3!Y167&lt;&gt;"", Format_SP2_v3!Y167, "")</f>
        <v/>
      </c>
      <c r="Z168" s="15" t="str">
        <f ca="1">IF(Format_SP2_v3!Z167&lt;&gt;"", Format_SP2_v3!Z167, "")</f>
        <v/>
      </c>
      <c r="AA168" s="15" t="str">
        <f ca="1">IF(Format_SP2_v3!AA167&lt;&gt;"", Format_SP2_v3!AA167, "")</f>
        <v/>
      </c>
      <c r="AB168" s="15" t="str">
        <f ca="1">IF(Format_SP2_v3!AB167&lt;&gt;"", Format_SP2_v3!AB167, "")</f>
        <v/>
      </c>
      <c r="AC168" s="15" t="str">
        <f ca="1">IF(Format_SP2_v3!AC167&lt;&gt;"", Format_SP2_v3!AC167, "")</f>
        <v/>
      </c>
      <c r="AD168" s="15" t="str">
        <f ca="1">IF(Format_SP2_v3!AD167&lt;&gt;"", Format_SP2_v3!AD167, "")</f>
        <v/>
      </c>
      <c r="AE168" s="15" t="str">
        <f ca="1">IF(Format_SP2_v3!AE167&lt;&gt;"", Format_SP2_v3!AE167, "")</f>
        <v/>
      </c>
      <c r="AF168" s="15" t="str">
        <f ca="1">IF(Format_SP2_v3!AF167&lt;&gt;"", Format_SP2_v3!AF167, "")</f>
        <v/>
      </c>
      <c r="AG168" s="15" t="str">
        <f ca="1">IF(Format_SP2_v3!AG167&lt;&gt;"", Format_SP2_v3!AG167, "")</f>
        <v/>
      </c>
      <c r="AH168" s="15" t="str">
        <f ca="1">IF(Format_SP2_v3!AH167&lt;&gt;"", Format_SP2_v3!AH167, "")</f>
        <v/>
      </c>
      <c r="AI168" s="15" t="str">
        <f ca="1">IF(Format_SP2_v3!AI167&lt;&gt;"", Format_SP2_v3!AI167, "")</f>
        <v/>
      </c>
      <c r="AJ168" s="15" t="str">
        <f ca="1">IF(Format_SP2_v3!AJ167&lt;&gt;"", Format_SP2_v3!AJ167, "")</f>
        <v/>
      </c>
      <c r="AK168" s="15" t="str">
        <f ca="1">IF(Format_SP2_v3!AK167&lt;&gt;"", Format_SP2_v3!AK167, "")</f>
        <v/>
      </c>
      <c r="AL168" s="15" t="str">
        <f ca="1">IF(Format_SP2_v3!AL167&lt;&gt;"", Format_SP2_v3!AL167, "")</f>
        <v/>
      </c>
      <c r="AM168" s="15" t="str">
        <f ca="1">IF(Format_SP2_v3!AM167&lt;&gt;"", Format_SP2_v3!AM167, "")</f>
        <v/>
      </c>
      <c r="AN168" t="str">
        <f ca="1">IF(Format_SP2_v3!AN167&lt;&gt;"", Format_SP2_v3!AN167, "")</f>
        <v/>
      </c>
    </row>
    <row r="169" spans="1:40" ht="16">
      <c r="A169" s="16" t="str">
        <f ca="1">IF(ROW()=4, Format_SP2_v3!A168, IF(ROW()&gt;MAX(Format_SP2_v3!$BC:$BC)+1, INDIRECT("Format_SP3_v2!" &amp; ADDRESS(ROW()-MAX(Format_SP2_v3!$BC:$BC)-1, COLUMN(), 4)), ""))</f>
        <v/>
      </c>
      <c r="B169" s="15" t="str">
        <f ca="1">IF(ROW()&gt;MAX(Format_SP2_v3!$BC:$BC)+1, INDIRECT("Format_SP3_v2!" &amp; ADDRESS(ROW()-MAX(Format_SP2_v3!$BC:$BC)-1, COLUMN(), 4)), "")</f>
        <v/>
      </c>
      <c r="C169" s="15" t="str">
        <f ca="1">IF(Format_SP2_v3!C168&lt;&gt;"", Format_SP2_v3!C168, "")</f>
        <v/>
      </c>
      <c r="D169" s="15" t="str">
        <f ca="1">IF(Format_SP2_v3!D168&lt;&gt;"", Format_SP2_v3!D168, "")</f>
        <v/>
      </c>
      <c r="E169" s="15" t="str">
        <f ca="1">IF(Format_SP2_v3!E168&lt;&gt;"", Format_SP2_v3!E168, "")</f>
        <v/>
      </c>
      <c r="F169" s="15" t="str">
        <f ca="1">IF(Format_SP2_v3!F168&lt;&gt;"", Format_SP2_v3!F168, "")</f>
        <v/>
      </c>
      <c r="G169" s="15" t="str">
        <f ca="1">IF(Format_SP2_v3!G168&lt;&gt;"", Format_SP2_v3!G168, "")</f>
        <v/>
      </c>
      <c r="H169" s="15" t="str">
        <f ca="1">IF(Format_SP2_v3!H168&lt;&gt;"", Format_SP2_v3!H168, "")</f>
        <v/>
      </c>
      <c r="I169" s="15" t="str">
        <f ca="1">IF(Format_SP2_v3!I168&lt;&gt;"", Format_SP2_v3!I168, "")</f>
        <v/>
      </c>
      <c r="J169" s="15" t="str">
        <f ca="1">IF(Format_SP2_v3!J168&lt;&gt;"", Format_SP2_v3!J168, "")</f>
        <v/>
      </c>
      <c r="K169" s="15" t="str">
        <f ca="1">IF(Format_SP2_v3!K168&lt;&gt;"", Format_SP2_v3!K168, "")</f>
        <v/>
      </c>
      <c r="L169" s="15" t="str">
        <f ca="1">IF(Format_SP2_v3!L168&lt;&gt;"", Format_SP2_v3!L168, "")</f>
        <v/>
      </c>
      <c r="M169" s="15" t="str">
        <f ca="1">IF(Format_SP2_v3!M168&lt;&gt;"", Format_SP2_v3!M168, "")</f>
        <v/>
      </c>
      <c r="N169" s="15" t="str">
        <f ca="1">IF(Format_SP2_v3!N168&lt;&gt;"", Format_SP2_v3!N168, "")</f>
        <v/>
      </c>
      <c r="O169" s="15" t="str">
        <f ca="1">IF(Format_SP2_v3!O168&lt;&gt;"", Format_SP2_v3!O168, "")</f>
        <v/>
      </c>
      <c r="P169" s="15" t="str">
        <f ca="1">IF(Format_SP2_v3!P168&lt;&gt;"", Format_SP2_v3!P168, "")</f>
        <v/>
      </c>
      <c r="Q169" s="15" t="str">
        <f ca="1">IF(Format_SP2_v3!Q168&lt;&gt;"", Format_SP2_v3!Q168, "")</f>
        <v/>
      </c>
      <c r="R169" s="15" t="str">
        <f ca="1">IF(Format_SP2_v3!R168&lt;&gt;"", Format_SP2_v3!R168, "")</f>
        <v/>
      </c>
      <c r="S169" s="15" t="str">
        <f ca="1">IF(Format_SP2_v3!S168&lt;&gt;"", Format_SP2_v3!S168, "")</f>
        <v/>
      </c>
      <c r="T169" s="15" t="str">
        <f ca="1">IF(Format_SP2_v3!T168&lt;&gt;"", Format_SP2_v3!T168, "")</f>
        <v/>
      </c>
      <c r="U169" s="15" t="str">
        <f ca="1">IF(Format_SP2_v3!U168&lt;&gt;"", Format_SP2_v3!U168, "")</f>
        <v/>
      </c>
      <c r="V169" s="15" t="str">
        <f ca="1">IF(Format_SP2_v3!V168&lt;&gt;"", Format_SP2_v3!V168, "")</f>
        <v/>
      </c>
      <c r="W169" s="15" t="str">
        <f ca="1">IF(Format_SP2_v3!W168&lt;&gt;"", Format_SP2_v3!W168, "")</f>
        <v/>
      </c>
      <c r="X169" s="15" t="str">
        <f ca="1">IF(Format_SP2_v3!X168&lt;&gt;"", Format_SP2_v3!X168, "")</f>
        <v/>
      </c>
      <c r="Y169" s="15" t="str">
        <f ca="1">IF(Format_SP2_v3!Y168&lt;&gt;"", Format_SP2_v3!Y168, "")</f>
        <v/>
      </c>
      <c r="Z169" s="15" t="str">
        <f ca="1">IF(Format_SP2_v3!Z168&lt;&gt;"", Format_SP2_v3!Z168, "")</f>
        <v/>
      </c>
      <c r="AA169" s="15" t="str">
        <f ca="1">IF(Format_SP2_v3!AA168&lt;&gt;"", Format_SP2_v3!AA168, "")</f>
        <v/>
      </c>
      <c r="AB169" s="15" t="str">
        <f ca="1">IF(Format_SP2_v3!AB168&lt;&gt;"", Format_SP2_v3!AB168, "")</f>
        <v/>
      </c>
      <c r="AC169" s="15" t="str">
        <f ca="1">IF(Format_SP2_v3!AC168&lt;&gt;"", Format_SP2_v3!AC168, "")</f>
        <v/>
      </c>
      <c r="AD169" s="15" t="str">
        <f ca="1">IF(Format_SP2_v3!AD168&lt;&gt;"", Format_SP2_v3!AD168, "")</f>
        <v/>
      </c>
      <c r="AE169" s="15" t="str">
        <f ca="1">IF(Format_SP2_v3!AE168&lt;&gt;"", Format_SP2_v3!AE168, "")</f>
        <v/>
      </c>
      <c r="AF169" s="15" t="str">
        <f ca="1">IF(Format_SP2_v3!AF168&lt;&gt;"", Format_SP2_v3!AF168, "")</f>
        <v/>
      </c>
      <c r="AG169" s="15" t="str">
        <f ca="1">IF(Format_SP2_v3!AG168&lt;&gt;"", Format_SP2_v3!AG168, "")</f>
        <v/>
      </c>
      <c r="AH169" s="15" t="str">
        <f ca="1">IF(Format_SP2_v3!AH168&lt;&gt;"", Format_SP2_v3!AH168, "")</f>
        <v/>
      </c>
      <c r="AI169" s="15" t="str">
        <f ca="1">IF(Format_SP2_v3!AI168&lt;&gt;"", Format_SP2_v3!AI168, "")</f>
        <v/>
      </c>
      <c r="AJ169" s="15" t="str">
        <f ca="1">IF(Format_SP2_v3!AJ168&lt;&gt;"", Format_SP2_v3!AJ168, "")</f>
        <v/>
      </c>
      <c r="AK169" s="15" t="str">
        <f ca="1">IF(Format_SP2_v3!AK168&lt;&gt;"", Format_SP2_v3!AK168, "")</f>
        <v/>
      </c>
      <c r="AL169" s="15" t="str">
        <f ca="1">IF(Format_SP2_v3!AL168&lt;&gt;"", Format_SP2_v3!AL168, "")</f>
        <v/>
      </c>
      <c r="AM169" s="15" t="str">
        <f ca="1">IF(Format_SP2_v3!AM168&lt;&gt;"", Format_SP2_v3!AM168, "")</f>
        <v/>
      </c>
      <c r="AN169" t="str">
        <f ca="1">IF(Format_SP2_v3!AN168&lt;&gt;"", Format_SP2_v3!AN168, "")</f>
        <v/>
      </c>
    </row>
    <row r="170" spans="1:40" ht="16">
      <c r="A170" s="16" t="str">
        <f ca="1">IF(ROW()=4, Format_SP2_v3!A169, IF(ROW()&gt;MAX(Format_SP2_v3!$BC:$BC)+1, INDIRECT("Format_SP3_v2!" &amp; ADDRESS(ROW()-MAX(Format_SP2_v3!$BC:$BC)-1, COLUMN(), 4)), ""))</f>
        <v/>
      </c>
      <c r="B170" s="15" t="str">
        <f ca="1">IF(ROW()&gt;MAX(Format_SP2_v3!$BC:$BC)+1, INDIRECT("Format_SP3_v2!" &amp; ADDRESS(ROW()-MAX(Format_SP2_v3!$BC:$BC)-1, COLUMN(), 4)), "")</f>
        <v/>
      </c>
      <c r="C170" s="15" t="str">
        <f ca="1">IF(Format_SP2_v3!C169&lt;&gt;"", Format_SP2_v3!C169, "")</f>
        <v/>
      </c>
      <c r="D170" s="15" t="str">
        <f ca="1">IF(Format_SP2_v3!D169&lt;&gt;"", Format_SP2_v3!D169, "")</f>
        <v/>
      </c>
      <c r="E170" s="15" t="str">
        <f ca="1">IF(Format_SP2_v3!E169&lt;&gt;"", Format_SP2_v3!E169, "")</f>
        <v/>
      </c>
      <c r="F170" s="15" t="str">
        <f ca="1">IF(Format_SP2_v3!F169&lt;&gt;"", Format_SP2_v3!F169, "")</f>
        <v/>
      </c>
      <c r="G170" s="15" t="str">
        <f ca="1">IF(Format_SP2_v3!G169&lt;&gt;"", Format_SP2_v3!G169, "")</f>
        <v/>
      </c>
      <c r="H170" s="15" t="str">
        <f ca="1">IF(Format_SP2_v3!H169&lt;&gt;"", Format_SP2_v3!H169, "")</f>
        <v/>
      </c>
      <c r="I170" s="15" t="str">
        <f ca="1">IF(Format_SP2_v3!I169&lt;&gt;"", Format_SP2_v3!I169, "")</f>
        <v/>
      </c>
      <c r="J170" s="15" t="str">
        <f ca="1">IF(Format_SP2_v3!J169&lt;&gt;"", Format_SP2_v3!J169, "")</f>
        <v/>
      </c>
      <c r="K170" s="15" t="str">
        <f ca="1">IF(Format_SP2_v3!K169&lt;&gt;"", Format_SP2_v3!K169, "")</f>
        <v/>
      </c>
      <c r="L170" s="15" t="str">
        <f ca="1">IF(Format_SP2_v3!L169&lt;&gt;"", Format_SP2_v3!L169, "")</f>
        <v/>
      </c>
      <c r="M170" s="15" t="str">
        <f ca="1">IF(Format_SP2_v3!M169&lt;&gt;"", Format_SP2_v3!M169, "")</f>
        <v/>
      </c>
      <c r="N170" s="15" t="str">
        <f ca="1">IF(Format_SP2_v3!N169&lt;&gt;"", Format_SP2_v3!N169, "")</f>
        <v/>
      </c>
      <c r="O170" s="15" t="str">
        <f ca="1">IF(Format_SP2_v3!O169&lt;&gt;"", Format_SP2_v3!O169, "")</f>
        <v/>
      </c>
      <c r="P170" s="15" t="str">
        <f ca="1">IF(Format_SP2_v3!P169&lt;&gt;"", Format_SP2_v3!P169, "")</f>
        <v/>
      </c>
      <c r="Q170" s="15" t="str">
        <f ca="1">IF(Format_SP2_v3!Q169&lt;&gt;"", Format_SP2_v3!Q169, "")</f>
        <v/>
      </c>
      <c r="R170" s="15" t="str">
        <f ca="1">IF(Format_SP2_v3!R169&lt;&gt;"", Format_SP2_v3!R169, "")</f>
        <v/>
      </c>
      <c r="S170" s="15" t="str">
        <f ca="1">IF(Format_SP2_v3!S169&lt;&gt;"", Format_SP2_v3!S169, "")</f>
        <v/>
      </c>
      <c r="T170" s="15" t="str">
        <f ca="1">IF(Format_SP2_v3!T169&lt;&gt;"", Format_SP2_v3!T169, "")</f>
        <v/>
      </c>
      <c r="U170" s="15" t="str">
        <f ca="1">IF(Format_SP2_v3!U169&lt;&gt;"", Format_SP2_v3!U169, "")</f>
        <v/>
      </c>
      <c r="V170" s="15" t="str">
        <f ca="1">IF(Format_SP2_v3!V169&lt;&gt;"", Format_SP2_v3!V169, "")</f>
        <v/>
      </c>
      <c r="W170" s="15" t="str">
        <f ca="1">IF(Format_SP2_v3!W169&lt;&gt;"", Format_SP2_v3!W169, "")</f>
        <v/>
      </c>
      <c r="X170" s="15" t="str">
        <f ca="1">IF(Format_SP2_v3!X169&lt;&gt;"", Format_SP2_v3!X169, "")</f>
        <v/>
      </c>
      <c r="Y170" s="15" t="str">
        <f ca="1">IF(Format_SP2_v3!Y169&lt;&gt;"", Format_SP2_v3!Y169, "")</f>
        <v/>
      </c>
      <c r="Z170" s="15" t="str">
        <f ca="1">IF(Format_SP2_v3!Z169&lt;&gt;"", Format_SP2_v3!Z169, "")</f>
        <v/>
      </c>
      <c r="AA170" s="15" t="str">
        <f ca="1">IF(Format_SP2_v3!AA169&lt;&gt;"", Format_SP2_v3!AA169, "")</f>
        <v/>
      </c>
      <c r="AB170" s="15" t="str">
        <f ca="1">IF(Format_SP2_v3!AB169&lt;&gt;"", Format_SP2_v3!AB169, "")</f>
        <v/>
      </c>
      <c r="AC170" s="15" t="str">
        <f ca="1">IF(Format_SP2_v3!AC169&lt;&gt;"", Format_SP2_v3!AC169, "")</f>
        <v/>
      </c>
      <c r="AD170" s="15" t="str">
        <f ca="1">IF(Format_SP2_v3!AD169&lt;&gt;"", Format_SP2_v3!AD169, "")</f>
        <v/>
      </c>
      <c r="AE170" s="15" t="str">
        <f ca="1">IF(Format_SP2_v3!AE169&lt;&gt;"", Format_SP2_v3!AE169, "")</f>
        <v/>
      </c>
      <c r="AF170" s="15" t="str">
        <f ca="1">IF(Format_SP2_v3!AF169&lt;&gt;"", Format_SP2_v3!AF169, "")</f>
        <v/>
      </c>
      <c r="AG170" s="15" t="str">
        <f ca="1">IF(Format_SP2_v3!AG169&lt;&gt;"", Format_SP2_v3!AG169, "")</f>
        <v/>
      </c>
      <c r="AH170" s="15" t="str">
        <f ca="1">IF(Format_SP2_v3!AH169&lt;&gt;"", Format_SP2_v3!AH169, "")</f>
        <v/>
      </c>
      <c r="AI170" s="15" t="str">
        <f ca="1">IF(Format_SP2_v3!AI169&lt;&gt;"", Format_SP2_v3!AI169, "")</f>
        <v/>
      </c>
      <c r="AJ170" s="15" t="str">
        <f ca="1">IF(Format_SP2_v3!AJ169&lt;&gt;"", Format_SP2_v3!AJ169, "")</f>
        <v/>
      </c>
      <c r="AK170" s="15" t="str">
        <f ca="1">IF(Format_SP2_v3!AK169&lt;&gt;"", Format_SP2_v3!AK169, "")</f>
        <v/>
      </c>
      <c r="AL170" s="15" t="str">
        <f ca="1">IF(Format_SP2_v3!AL169&lt;&gt;"", Format_SP2_v3!AL169, "")</f>
        <v/>
      </c>
      <c r="AM170" s="15" t="str">
        <f ca="1">IF(Format_SP2_v3!AM169&lt;&gt;"", Format_SP2_v3!AM169, "")</f>
        <v/>
      </c>
      <c r="AN170" t="str">
        <f ca="1">IF(Format_SP2_v3!AN169&lt;&gt;"", Format_SP2_v3!AN169, "")</f>
        <v/>
      </c>
    </row>
    <row r="171" spans="1:40" ht="16">
      <c r="A171" s="16" t="str">
        <f ca="1">IF(ROW()=4, Format_SP2_v3!A170, IF(ROW()&gt;MAX(Format_SP2_v3!$BC:$BC)+1, INDIRECT("Format_SP3_v2!" &amp; ADDRESS(ROW()-MAX(Format_SP2_v3!$BC:$BC)-1, COLUMN(), 4)), ""))</f>
        <v/>
      </c>
      <c r="B171" s="15" t="str">
        <f ca="1">IF(ROW()&gt;MAX(Format_SP2_v3!$BC:$BC)+1, INDIRECT("Format_SP3_v2!" &amp; ADDRESS(ROW()-MAX(Format_SP2_v3!$BC:$BC)-1, COLUMN(), 4)), "")</f>
        <v/>
      </c>
      <c r="C171" s="15" t="str">
        <f ca="1">IF(Format_SP2_v3!C170&lt;&gt;"", Format_SP2_v3!C170, "")</f>
        <v/>
      </c>
      <c r="D171" s="15" t="str">
        <f ca="1">IF(Format_SP2_v3!D170&lt;&gt;"", Format_SP2_v3!D170, "")</f>
        <v/>
      </c>
      <c r="E171" s="15" t="str">
        <f ca="1">IF(Format_SP2_v3!E170&lt;&gt;"", Format_SP2_v3!E170, "")</f>
        <v/>
      </c>
      <c r="F171" s="15" t="str">
        <f ca="1">IF(Format_SP2_v3!F170&lt;&gt;"", Format_SP2_v3!F170, "")</f>
        <v/>
      </c>
      <c r="G171" s="15" t="str">
        <f ca="1">IF(Format_SP2_v3!G170&lt;&gt;"", Format_SP2_v3!G170, "")</f>
        <v/>
      </c>
      <c r="H171" s="15" t="str">
        <f ca="1">IF(Format_SP2_v3!H170&lt;&gt;"", Format_SP2_v3!H170, "")</f>
        <v/>
      </c>
      <c r="I171" s="15" t="str">
        <f ca="1">IF(Format_SP2_v3!I170&lt;&gt;"", Format_SP2_v3!I170, "")</f>
        <v/>
      </c>
      <c r="J171" s="15" t="str">
        <f ca="1">IF(Format_SP2_v3!J170&lt;&gt;"", Format_SP2_v3!J170, "")</f>
        <v/>
      </c>
      <c r="K171" s="15" t="str">
        <f ca="1">IF(Format_SP2_v3!K170&lt;&gt;"", Format_SP2_v3!K170, "")</f>
        <v/>
      </c>
      <c r="L171" s="15" t="str">
        <f ca="1">IF(Format_SP2_v3!L170&lt;&gt;"", Format_SP2_v3!L170, "")</f>
        <v/>
      </c>
      <c r="M171" s="15" t="str">
        <f ca="1">IF(Format_SP2_v3!M170&lt;&gt;"", Format_SP2_v3!M170, "")</f>
        <v/>
      </c>
      <c r="N171" s="15" t="str">
        <f ca="1">IF(Format_SP2_v3!N170&lt;&gt;"", Format_SP2_v3!N170, "")</f>
        <v/>
      </c>
      <c r="O171" s="15" t="str">
        <f ca="1">IF(Format_SP2_v3!O170&lt;&gt;"", Format_SP2_v3!O170, "")</f>
        <v/>
      </c>
      <c r="P171" s="15" t="str">
        <f ca="1">IF(Format_SP2_v3!P170&lt;&gt;"", Format_SP2_v3!P170, "")</f>
        <v/>
      </c>
      <c r="Q171" s="15" t="str">
        <f ca="1">IF(Format_SP2_v3!Q170&lt;&gt;"", Format_SP2_v3!Q170, "")</f>
        <v/>
      </c>
      <c r="R171" s="15" t="str">
        <f ca="1">IF(Format_SP2_v3!R170&lt;&gt;"", Format_SP2_v3!R170, "")</f>
        <v/>
      </c>
      <c r="S171" s="15" t="str">
        <f ca="1">IF(Format_SP2_v3!S170&lt;&gt;"", Format_SP2_v3!S170, "")</f>
        <v/>
      </c>
      <c r="T171" s="15" t="str">
        <f ca="1">IF(Format_SP2_v3!T170&lt;&gt;"", Format_SP2_v3!T170, "")</f>
        <v/>
      </c>
      <c r="U171" s="15" t="str">
        <f ca="1">IF(Format_SP2_v3!U170&lt;&gt;"", Format_SP2_v3!U170, "")</f>
        <v/>
      </c>
      <c r="V171" s="15" t="str">
        <f ca="1">IF(Format_SP2_v3!V170&lt;&gt;"", Format_SP2_v3!V170, "")</f>
        <v/>
      </c>
      <c r="W171" s="15" t="str">
        <f ca="1">IF(Format_SP2_v3!W170&lt;&gt;"", Format_SP2_v3!W170, "")</f>
        <v/>
      </c>
      <c r="X171" s="15" t="str">
        <f ca="1">IF(Format_SP2_v3!X170&lt;&gt;"", Format_SP2_v3!X170, "")</f>
        <v/>
      </c>
      <c r="Y171" s="15" t="str">
        <f ca="1">IF(Format_SP2_v3!Y170&lt;&gt;"", Format_SP2_v3!Y170, "")</f>
        <v/>
      </c>
      <c r="Z171" s="15" t="str">
        <f ca="1">IF(Format_SP2_v3!Z170&lt;&gt;"", Format_SP2_v3!Z170, "")</f>
        <v/>
      </c>
      <c r="AA171" s="15" t="str">
        <f ca="1">IF(Format_SP2_v3!AA170&lt;&gt;"", Format_SP2_v3!AA170, "")</f>
        <v/>
      </c>
      <c r="AB171" s="15" t="str">
        <f ca="1">IF(Format_SP2_v3!AB170&lt;&gt;"", Format_SP2_v3!AB170, "")</f>
        <v/>
      </c>
      <c r="AC171" s="15" t="str">
        <f ca="1">IF(Format_SP2_v3!AC170&lt;&gt;"", Format_SP2_v3!AC170, "")</f>
        <v/>
      </c>
      <c r="AD171" s="15" t="str">
        <f ca="1">IF(Format_SP2_v3!AD170&lt;&gt;"", Format_SP2_v3!AD170, "")</f>
        <v/>
      </c>
      <c r="AE171" s="15" t="str">
        <f ca="1">IF(Format_SP2_v3!AE170&lt;&gt;"", Format_SP2_v3!AE170, "")</f>
        <v/>
      </c>
      <c r="AF171" s="15" t="str">
        <f ca="1">IF(Format_SP2_v3!AF170&lt;&gt;"", Format_SP2_v3!AF170, "")</f>
        <v/>
      </c>
      <c r="AG171" s="15" t="str">
        <f ca="1">IF(Format_SP2_v3!AG170&lt;&gt;"", Format_SP2_v3!AG170, "")</f>
        <v/>
      </c>
      <c r="AH171" s="15" t="str">
        <f ca="1">IF(Format_SP2_v3!AH170&lt;&gt;"", Format_SP2_v3!AH170, "")</f>
        <v/>
      </c>
      <c r="AI171" s="15" t="str">
        <f ca="1">IF(Format_SP2_v3!AI170&lt;&gt;"", Format_SP2_v3!AI170, "")</f>
        <v/>
      </c>
      <c r="AJ171" s="15" t="str">
        <f ca="1">IF(Format_SP2_v3!AJ170&lt;&gt;"", Format_SP2_v3!AJ170, "")</f>
        <v/>
      </c>
      <c r="AK171" s="15" t="str">
        <f ca="1">IF(Format_SP2_v3!AK170&lt;&gt;"", Format_SP2_v3!AK170, "")</f>
        <v/>
      </c>
      <c r="AL171" s="15" t="str">
        <f ca="1">IF(Format_SP2_v3!AL170&lt;&gt;"", Format_SP2_v3!AL170, "")</f>
        <v/>
      </c>
      <c r="AM171" s="15" t="str">
        <f ca="1">IF(Format_SP2_v3!AM170&lt;&gt;"", Format_SP2_v3!AM170, "")</f>
        <v/>
      </c>
      <c r="AN171" t="str">
        <f ca="1">IF(Format_SP2_v3!AN170&lt;&gt;"", Format_SP2_v3!AN170, "")</f>
        <v/>
      </c>
    </row>
    <row r="172" spans="1:40" ht="16">
      <c r="A172" s="16" t="str">
        <f ca="1">IF(ROW()=4, Format_SP2_v3!A171, IF(ROW()&gt;MAX(Format_SP2_v3!$BC:$BC)+1, INDIRECT("Format_SP3_v2!" &amp; ADDRESS(ROW()-MAX(Format_SP2_v3!$BC:$BC)-1, COLUMN(), 4)), ""))</f>
        <v/>
      </c>
      <c r="B172" s="15" t="str">
        <f ca="1">IF(ROW()&gt;MAX(Format_SP2_v3!$BC:$BC)+1, INDIRECT("Format_SP3_v2!" &amp; ADDRESS(ROW()-MAX(Format_SP2_v3!$BC:$BC)-1, COLUMN(), 4)), "")</f>
        <v/>
      </c>
      <c r="C172" s="15" t="str">
        <f ca="1">IF(Format_SP2_v3!C171&lt;&gt;"", Format_SP2_v3!C171, "")</f>
        <v/>
      </c>
      <c r="D172" s="15" t="str">
        <f ca="1">IF(Format_SP2_v3!D171&lt;&gt;"", Format_SP2_v3!D171, "")</f>
        <v/>
      </c>
      <c r="E172" s="15" t="str">
        <f ca="1">IF(Format_SP2_v3!E171&lt;&gt;"", Format_SP2_v3!E171, "")</f>
        <v/>
      </c>
      <c r="F172" s="15" t="str">
        <f ca="1">IF(Format_SP2_v3!F171&lt;&gt;"", Format_SP2_v3!F171, "")</f>
        <v/>
      </c>
      <c r="G172" s="15" t="str">
        <f ca="1">IF(Format_SP2_v3!G171&lt;&gt;"", Format_SP2_v3!G171, "")</f>
        <v/>
      </c>
      <c r="H172" s="15" t="str">
        <f ca="1">IF(Format_SP2_v3!H171&lt;&gt;"", Format_SP2_v3!H171, "")</f>
        <v/>
      </c>
      <c r="I172" s="15" t="str">
        <f ca="1">IF(Format_SP2_v3!I171&lt;&gt;"", Format_SP2_v3!I171, "")</f>
        <v/>
      </c>
      <c r="J172" s="15" t="str">
        <f ca="1">IF(Format_SP2_v3!J171&lt;&gt;"", Format_SP2_v3!J171, "")</f>
        <v/>
      </c>
      <c r="K172" s="15" t="str">
        <f ca="1">IF(Format_SP2_v3!K171&lt;&gt;"", Format_SP2_v3!K171, "")</f>
        <v/>
      </c>
      <c r="L172" s="15" t="str">
        <f ca="1">IF(Format_SP2_v3!L171&lt;&gt;"", Format_SP2_v3!L171, "")</f>
        <v/>
      </c>
      <c r="M172" s="15" t="str">
        <f ca="1">IF(Format_SP2_v3!M171&lt;&gt;"", Format_SP2_v3!M171, "")</f>
        <v/>
      </c>
      <c r="N172" s="15" t="str">
        <f ca="1">IF(Format_SP2_v3!N171&lt;&gt;"", Format_SP2_v3!N171, "")</f>
        <v/>
      </c>
      <c r="O172" s="15" t="str">
        <f ca="1">IF(Format_SP2_v3!O171&lt;&gt;"", Format_SP2_v3!O171, "")</f>
        <v/>
      </c>
      <c r="P172" s="15" t="str">
        <f ca="1">IF(Format_SP2_v3!P171&lt;&gt;"", Format_SP2_v3!P171, "")</f>
        <v/>
      </c>
      <c r="Q172" s="15" t="str">
        <f ca="1">IF(Format_SP2_v3!Q171&lt;&gt;"", Format_SP2_v3!Q171, "")</f>
        <v/>
      </c>
      <c r="R172" s="15" t="str">
        <f ca="1">IF(Format_SP2_v3!R171&lt;&gt;"", Format_SP2_v3!R171, "")</f>
        <v/>
      </c>
      <c r="S172" s="15" t="str">
        <f ca="1">IF(Format_SP2_v3!S171&lt;&gt;"", Format_SP2_v3!S171, "")</f>
        <v/>
      </c>
      <c r="T172" s="15" t="str">
        <f ca="1">IF(Format_SP2_v3!T171&lt;&gt;"", Format_SP2_v3!T171, "")</f>
        <v/>
      </c>
      <c r="U172" s="15" t="str">
        <f ca="1">IF(Format_SP2_v3!U171&lt;&gt;"", Format_SP2_v3!U171, "")</f>
        <v/>
      </c>
      <c r="V172" s="15" t="str">
        <f ca="1">IF(Format_SP2_v3!V171&lt;&gt;"", Format_SP2_v3!V171, "")</f>
        <v/>
      </c>
      <c r="W172" s="15" t="str">
        <f ca="1">IF(Format_SP2_v3!W171&lt;&gt;"", Format_SP2_v3!W171, "")</f>
        <v/>
      </c>
      <c r="X172" s="15" t="str">
        <f ca="1">IF(Format_SP2_v3!X171&lt;&gt;"", Format_SP2_v3!X171, "")</f>
        <v/>
      </c>
      <c r="Y172" s="15" t="str">
        <f ca="1">IF(Format_SP2_v3!Y171&lt;&gt;"", Format_SP2_v3!Y171, "")</f>
        <v/>
      </c>
      <c r="Z172" s="15" t="str">
        <f ca="1">IF(Format_SP2_v3!Z171&lt;&gt;"", Format_SP2_v3!Z171, "")</f>
        <v/>
      </c>
      <c r="AA172" s="15" t="str">
        <f ca="1">IF(Format_SP2_v3!AA171&lt;&gt;"", Format_SP2_v3!AA171, "")</f>
        <v/>
      </c>
      <c r="AB172" s="15" t="str">
        <f ca="1">IF(Format_SP2_v3!AB171&lt;&gt;"", Format_SP2_v3!AB171, "")</f>
        <v/>
      </c>
      <c r="AC172" s="15" t="str">
        <f ca="1">IF(Format_SP2_v3!AC171&lt;&gt;"", Format_SP2_v3!AC171, "")</f>
        <v/>
      </c>
      <c r="AD172" s="15" t="str">
        <f ca="1">IF(Format_SP2_v3!AD171&lt;&gt;"", Format_SP2_v3!AD171, "")</f>
        <v/>
      </c>
      <c r="AE172" s="15" t="str">
        <f ca="1">IF(Format_SP2_v3!AE171&lt;&gt;"", Format_SP2_v3!AE171, "")</f>
        <v/>
      </c>
      <c r="AF172" s="15" t="str">
        <f ca="1">IF(Format_SP2_v3!AF171&lt;&gt;"", Format_SP2_v3!AF171, "")</f>
        <v/>
      </c>
      <c r="AG172" s="15" t="str">
        <f ca="1">IF(Format_SP2_v3!AG171&lt;&gt;"", Format_SP2_v3!AG171, "")</f>
        <v/>
      </c>
      <c r="AH172" s="15" t="str">
        <f ca="1">IF(Format_SP2_v3!AH171&lt;&gt;"", Format_SP2_v3!AH171, "")</f>
        <v/>
      </c>
      <c r="AI172" s="15" t="str">
        <f ca="1">IF(Format_SP2_v3!AI171&lt;&gt;"", Format_SP2_v3!AI171, "")</f>
        <v/>
      </c>
      <c r="AJ172" s="15" t="str">
        <f ca="1">IF(Format_SP2_v3!AJ171&lt;&gt;"", Format_SP2_v3!AJ171, "")</f>
        <v/>
      </c>
      <c r="AK172" s="15" t="str">
        <f ca="1">IF(Format_SP2_v3!AK171&lt;&gt;"", Format_SP2_v3!AK171, "")</f>
        <v/>
      </c>
      <c r="AL172" s="15" t="str">
        <f ca="1">IF(Format_SP2_v3!AL171&lt;&gt;"", Format_SP2_v3!AL171, "")</f>
        <v/>
      </c>
      <c r="AM172" s="15" t="str">
        <f ca="1">IF(Format_SP2_v3!AM171&lt;&gt;"", Format_SP2_v3!AM171, "")</f>
        <v/>
      </c>
      <c r="AN172" t="str">
        <f ca="1">IF(Format_SP2_v3!AN171&lt;&gt;"", Format_SP2_v3!AN171, "")</f>
        <v/>
      </c>
    </row>
    <row r="173" spans="1:40" ht="16">
      <c r="A173" s="16" t="str">
        <f ca="1">IF(ROW()=4, Format_SP2_v3!A172, IF(ROW()&gt;MAX(Format_SP2_v3!$BC:$BC)+1, INDIRECT("Format_SP3_v2!" &amp; ADDRESS(ROW()-MAX(Format_SP2_v3!$BC:$BC)-1, COLUMN(), 4)), ""))</f>
        <v/>
      </c>
      <c r="B173" s="15" t="str">
        <f ca="1">IF(ROW()&gt;MAX(Format_SP2_v3!$BC:$BC)+1, INDIRECT("Format_SP3_v2!" &amp; ADDRESS(ROW()-MAX(Format_SP2_v3!$BC:$BC)-1, COLUMN(), 4)), "")</f>
        <v/>
      </c>
      <c r="C173" s="15" t="str">
        <f ca="1">IF(Format_SP2_v3!C172&lt;&gt;"", Format_SP2_v3!C172, "")</f>
        <v/>
      </c>
      <c r="D173" s="15" t="str">
        <f ca="1">IF(Format_SP2_v3!D172&lt;&gt;"", Format_SP2_v3!D172, "")</f>
        <v/>
      </c>
      <c r="E173" s="15" t="str">
        <f ca="1">IF(Format_SP2_v3!E172&lt;&gt;"", Format_SP2_v3!E172, "")</f>
        <v/>
      </c>
      <c r="F173" s="15" t="str">
        <f ca="1">IF(Format_SP2_v3!F172&lt;&gt;"", Format_SP2_v3!F172, "")</f>
        <v/>
      </c>
      <c r="G173" s="15" t="str">
        <f ca="1">IF(Format_SP2_v3!G172&lt;&gt;"", Format_SP2_v3!G172, "")</f>
        <v/>
      </c>
      <c r="H173" s="15" t="str">
        <f ca="1">IF(Format_SP2_v3!H172&lt;&gt;"", Format_SP2_v3!H172, "")</f>
        <v/>
      </c>
      <c r="I173" s="15" t="str">
        <f ca="1">IF(Format_SP2_v3!I172&lt;&gt;"", Format_SP2_v3!I172, "")</f>
        <v/>
      </c>
      <c r="J173" s="15" t="str">
        <f ca="1">IF(Format_SP2_v3!J172&lt;&gt;"", Format_SP2_v3!J172, "")</f>
        <v/>
      </c>
      <c r="K173" s="15" t="str">
        <f ca="1">IF(Format_SP2_v3!K172&lt;&gt;"", Format_SP2_v3!K172, "")</f>
        <v/>
      </c>
      <c r="L173" s="15" t="str">
        <f ca="1">IF(Format_SP2_v3!L172&lt;&gt;"", Format_SP2_v3!L172, "")</f>
        <v/>
      </c>
      <c r="M173" s="15" t="str">
        <f ca="1">IF(Format_SP2_v3!M172&lt;&gt;"", Format_SP2_v3!M172, "")</f>
        <v/>
      </c>
      <c r="N173" s="15" t="str">
        <f ca="1">IF(Format_SP2_v3!N172&lt;&gt;"", Format_SP2_v3!N172, "")</f>
        <v/>
      </c>
      <c r="O173" s="15" t="str">
        <f ca="1">IF(Format_SP2_v3!O172&lt;&gt;"", Format_SP2_v3!O172, "")</f>
        <v/>
      </c>
      <c r="P173" s="15" t="str">
        <f ca="1">IF(Format_SP2_v3!P172&lt;&gt;"", Format_SP2_v3!P172, "")</f>
        <v/>
      </c>
      <c r="Q173" s="15" t="str">
        <f ca="1">IF(Format_SP2_v3!Q172&lt;&gt;"", Format_SP2_v3!Q172, "")</f>
        <v/>
      </c>
      <c r="R173" s="15" t="str">
        <f ca="1">IF(Format_SP2_v3!R172&lt;&gt;"", Format_SP2_v3!R172, "")</f>
        <v/>
      </c>
      <c r="S173" s="15" t="str">
        <f ca="1">IF(Format_SP2_v3!S172&lt;&gt;"", Format_SP2_v3!S172, "")</f>
        <v/>
      </c>
      <c r="T173" s="15" t="str">
        <f ca="1">IF(Format_SP2_v3!T172&lt;&gt;"", Format_SP2_v3!T172, "")</f>
        <v/>
      </c>
      <c r="U173" s="15" t="str">
        <f ca="1">IF(Format_SP2_v3!U172&lt;&gt;"", Format_SP2_v3!U172, "")</f>
        <v/>
      </c>
      <c r="V173" s="15" t="str">
        <f ca="1">IF(Format_SP2_v3!V172&lt;&gt;"", Format_SP2_v3!V172, "")</f>
        <v/>
      </c>
      <c r="W173" s="15" t="str">
        <f ca="1">IF(Format_SP2_v3!W172&lt;&gt;"", Format_SP2_v3!W172, "")</f>
        <v/>
      </c>
      <c r="X173" s="15" t="str">
        <f ca="1">IF(Format_SP2_v3!X172&lt;&gt;"", Format_SP2_v3!X172, "")</f>
        <v/>
      </c>
      <c r="Y173" s="15" t="str">
        <f ca="1">IF(Format_SP2_v3!Y172&lt;&gt;"", Format_SP2_v3!Y172, "")</f>
        <v/>
      </c>
      <c r="Z173" s="15" t="str">
        <f ca="1">IF(Format_SP2_v3!Z172&lt;&gt;"", Format_SP2_v3!Z172, "")</f>
        <v/>
      </c>
      <c r="AA173" s="15" t="str">
        <f ca="1">IF(Format_SP2_v3!AA172&lt;&gt;"", Format_SP2_v3!AA172, "")</f>
        <v/>
      </c>
      <c r="AB173" s="15" t="str">
        <f ca="1">IF(Format_SP2_v3!AB172&lt;&gt;"", Format_SP2_v3!AB172, "")</f>
        <v/>
      </c>
      <c r="AC173" s="15" t="str">
        <f ca="1">IF(Format_SP2_v3!AC172&lt;&gt;"", Format_SP2_v3!AC172, "")</f>
        <v/>
      </c>
      <c r="AD173" s="15" t="str">
        <f ca="1">IF(Format_SP2_v3!AD172&lt;&gt;"", Format_SP2_v3!AD172, "")</f>
        <v/>
      </c>
      <c r="AE173" s="15" t="str">
        <f ca="1">IF(Format_SP2_v3!AE172&lt;&gt;"", Format_SP2_v3!AE172, "")</f>
        <v/>
      </c>
      <c r="AF173" s="15" t="str">
        <f ca="1">IF(Format_SP2_v3!AF172&lt;&gt;"", Format_SP2_v3!AF172, "")</f>
        <v/>
      </c>
      <c r="AG173" s="15" t="str">
        <f ca="1">IF(Format_SP2_v3!AG172&lt;&gt;"", Format_SP2_v3!AG172, "")</f>
        <v/>
      </c>
      <c r="AH173" s="15" t="str">
        <f ca="1">IF(Format_SP2_v3!AH172&lt;&gt;"", Format_SP2_v3!AH172, "")</f>
        <v/>
      </c>
      <c r="AI173" s="15" t="str">
        <f ca="1">IF(Format_SP2_v3!AI172&lt;&gt;"", Format_SP2_v3!AI172, "")</f>
        <v/>
      </c>
      <c r="AJ173" s="15" t="str">
        <f ca="1">IF(Format_SP2_v3!AJ172&lt;&gt;"", Format_SP2_v3!AJ172, "")</f>
        <v/>
      </c>
      <c r="AK173" s="15" t="str">
        <f ca="1">IF(Format_SP2_v3!AK172&lt;&gt;"", Format_SP2_v3!AK172, "")</f>
        <v/>
      </c>
      <c r="AL173" s="15" t="str">
        <f ca="1">IF(Format_SP2_v3!AL172&lt;&gt;"", Format_SP2_v3!AL172, "")</f>
        <v/>
      </c>
      <c r="AM173" s="15" t="str">
        <f ca="1">IF(Format_SP2_v3!AM172&lt;&gt;"", Format_SP2_v3!AM172, "")</f>
        <v/>
      </c>
      <c r="AN173" t="str">
        <f ca="1">IF(Format_SP2_v3!AN172&lt;&gt;"", Format_SP2_v3!AN172, "")</f>
        <v/>
      </c>
    </row>
    <row r="174" spans="1:40" ht="16">
      <c r="A174" s="16" t="str">
        <f ca="1">IF(ROW()=4, Format_SP2_v3!A173, IF(ROW()&gt;MAX(Format_SP2_v3!$BC:$BC)+1, INDIRECT("Format_SP3_v2!" &amp; ADDRESS(ROW()-MAX(Format_SP2_v3!$BC:$BC)-1, COLUMN(), 4)), ""))</f>
        <v/>
      </c>
      <c r="B174" s="15" t="str">
        <f ca="1">IF(ROW()&gt;MAX(Format_SP2_v3!$BC:$BC)+1, INDIRECT("Format_SP3_v2!" &amp; ADDRESS(ROW()-MAX(Format_SP2_v3!$BC:$BC)-1, COLUMN(), 4)), "")</f>
        <v/>
      </c>
      <c r="C174" s="15" t="str">
        <f ca="1">IF(Format_SP2_v3!C173&lt;&gt;"", Format_SP2_v3!C173, "")</f>
        <v/>
      </c>
      <c r="D174" s="15" t="str">
        <f ca="1">IF(Format_SP2_v3!D173&lt;&gt;"", Format_SP2_v3!D173, "")</f>
        <v/>
      </c>
      <c r="E174" s="15" t="str">
        <f ca="1">IF(Format_SP2_v3!E173&lt;&gt;"", Format_SP2_v3!E173, "")</f>
        <v/>
      </c>
      <c r="F174" s="15" t="str">
        <f ca="1">IF(Format_SP2_v3!F173&lt;&gt;"", Format_SP2_v3!F173, "")</f>
        <v/>
      </c>
      <c r="G174" s="15" t="str">
        <f ca="1">IF(Format_SP2_v3!G173&lt;&gt;"", Format_SP2_v3!G173, "")</f>
        <v/>
      </c>
      <c r="H174" s="15" t="str">
        <f ca="1">IF(Format_SP2_v3!H173&lt;&gt;"", Format_SP2_v3!H173, "")</f>
        <v/>
      </c>
      <c r="I174" s="15" t="str">
        <f ca="1">IF(Format_SP2_v3!I173&lt;&gt;"", Format_SP2_v3!I173, "")</f>
        <v/>
      </c>
      <c r="J174" s="15" t="str">
        <f ca="1">IF(Format_SP2_v3!J173&lt;&gt;"", Format_SP2_v3!J173, "")</f>
        <v/>
      </c>
      <c r="K174" s="15" t="str">
        <f ca="1">IF(Format_SP2_v3!K173&lt;&gt;"", Format_SP2_v3!K173, "")</f>
        <v/>
      </c>
      <c r="L174" s="15" t="str">
        <f ca="1">IF(Format_SP2_v3!L173&lt;&gt;"", Format_SP2_v3!L173, "")</f>
        <v/>
      </c>
      <c r="M174" s="15" t="str">
        <f ca="1">IF(Format_SP2_v3!M173&lt;&gt;"", Format_SP2_v3!M173, "")</f>
        <v/>
      </c>
      <c r="N174" s="15" t="str">
        <f ca="1">IF(Format_SP2_v3!N173&lt;&gt;"", Format_SP2_v3!N173, "")</f>
        <v/>
      </c>
      <c r="O174" s="15" t="str">
        <f ca="1">IF(Format_SP2_v3!O173&lt;&gt;"", Format_SP2_v3!O173, "")</f>
        <v/>
      </c>
      <c r="P174" s="15" t="str">
        <f ca="1">IF(Format_SP2_v3!P173&lt;&gt;"", Format_SP2_v3!P173, "")</f>
        <v/>
      </c>
      <c r="Q174" s="15" t="str">
        <f ca="1">IF(Format_SP2_v3!Q173&lt;&gt;"", Format_SP2_v3!Q173, "")</f>
        <v/>
      </c>
      <c r="R174" s="15" t="str">
        <f ca="1">IF(Format_SP2_v3!R173&lt;&gt;"", Format_SP2_v3!R173, "")</f>
        <v/>
      </c>
      <c r="S174" s="15" t="str">
        <f ca="1">IF(Format_SP2_v3!S173&lt;&gt;"", Format_SP2_v3!S173, "")</f>
        <v/>
      </c>
      <c r="T174" s="15" t="str">
        <f ca="1">IF(Format_SP2_v3!T173&lt;&gt;"", Format_SP2_v3!T173, "")</f>
        <v/>
      </c>
      <c r="U174" s="15" t="str">
        <f ca="1">IF(Format_SP2_v3!U173&lt;&gt;"", Format_SP2_v3!U173, "")</f>
        <v/>
      </c>
      <c r="V174" s="15" t="str">
        <f ca="1">IF(Format_SP2_v3!V173&lt;&gt;"", Format_SP2_v3!V173, "")</f>
        <v/>
      </c>
      <c r="W174" s="15" t="str">
        <f ca="1">IF(Format_SP2_v3!W173&lt;&gt;"", Format_SP2_v3!W173, "")</f>
        <v/>
      </c>
      <c r="X174" s="15" t="str">
        <f ca="1">IF(Format_SP2_v3!X173&lt;&gt;"", Format_SP2_v3!X173, "")</f>
        <v/>
      </c>
      <c r="Y174" s="15" t="str">
        <f ca="1">IF(Format_SP2_v3!Y173&lt;&gt;"", Format_SP2_v3!Y173, "")</f>
        <v/>
      </c>
      <c r="Z174" s="15" t="str">
        <f ca="1">IF(Format_SP2_v3!Z173&lt;&gt;"", Format_SP2_v3!Z173, "")</f>
        <v/>
      </c>
      <c r="AA174" s="15" t="str">
        <f ca="1">IF(Format_SP2_v3!AA173&lt;&gt;"", Format_SP2_v3!AA173, "")</f>
        <v/>
      </c>
      <c r="AB174" s="15" t="str">
        <f ca="1">IF(Format_SP2_v3!AB173&lt;&gt;"", Format_SP2_v3!AB173, "")</f>
        <v/>
      </c>
      <c r="AC174" s="15" t="str">
        <f ca="1">IF(Format_SP2_v3!AC173&lt;&gt;"", Format_SP2_v3!AC173, "")</f>
        <v/>
      </c>
      <c r="AD174" s="15" t="str">
        <f ca="1">IF(Format_SP2_v3!AD173&lt;&gt;"", Format_SP2_v3!AD173, "")</f>
        <v/>
      </c>
      <c r="AE174" s="15" t="str">
        <f ca="1">IF(Format_SP2_v3!AE173&lt;&gt;"", Format_SP2_v3!AE173, "")</f>
        <v/>
      </c>
      <c r="AF174" s="15" t="str">
        <f ca="1">IF(Format_SP2_v3!AF173&lt;&gt;"", Format_SP2_v3!AF173, "")</f>
        <v/>
      </c>
      <c r="AG174" s="15" t="str">
        <f ca="1">IF(Format_SP2_v3!AG173&lt;&gt;"", Format_SP2_v3!AG173, "")</f>
        <v/>
      </c>
      <c r="AH174" s="15" t="str">
        <f ca="1">IF(Format_SP2_v3!AH173&lt;&gt;"", Format_SP2_v3!AH173, "")</f>
        <v/>
      </c>
      <c r="AI174" s="15" t="str">
        <f ca="1">IF(Format_SP2_v3!AI173&lt;&gt;"", Format_SP2_v3!AI173, "")</f>
        <v/>
      </c>
      <c r="AJ174" s="15" t="str">
        <f ca="1">IF(Format_SP2_v3!AJ173&lt;&gt;"", Format_SP2_v3!AJ173, "")</f>
        <v/>
      </c>
      <c r="AK174" s="15" t="str">
        <f ca="1">IF(Format_SP2_v3!AK173&lt;&gt;"", Format_SP2_v3!AK173, "")</f>
        <v/>
      </c>
      <c r="AL174" s="15" t="str">
        <f ca="1">IF(Format_SP2_v3!AL173&lt;&gt;"", Format_SP2_v3!AL173, "")</f>
        <v/>
      </c>
      <c r="AM174" s="15" t="str">
        <f ca="1">IF(Format_SP2_v3!AM173&lt;&gt;"", Format_SP2_v3!AM173, "")</f>
        <v/>
      </c>
      <c r="AN174" t="str">
        <f ca="1">IF(Format_SP2_v3!AN173&lt;&gt;"", Format_SP2_v3!AN173, "")</f>
        <v/>
      </c>
    </row>
    <row r="175" spans="1:40" ht="16">
      <c r="A175" s="16" t="str">
        <f ca="1">IF(ROW()=4, Format_SP2_v3!A174, IF(ROW()&gt;MAX(Format_SP2_v3!$BC:$BC)+1, INDIRECT("Format_SP3_v2!" &amp; ADDRESS(ROW()-MAX(Format_SP2_v3!$BC:$BC)-1, COLUMN(), 4)), ""))</f>
        <v/>
      </c>
      <c r="B175" s="15" t="str">
        <f ca="1">IF(ROW()&gt;MAX(Format_SP2_v3!$BC:$BC)+1, INDIRECT("Format_SP3_v2!" &amp; ADDRESS(ROW()-MAX(Format_SP2_v3!$BC:$BC)-1, COLUMN(), 4)), "")</f>
        <v/>
      </c>
      <c r="C175" s="15" t="str">
        <f ca="1">IF(Format_SP2_v3!C174&lt;&gt;"", Format_SP2_v3!C174, "")</f>
        <v/>
      </c>
      <c r="D175" s="15" t="str">
        <f ca="1">IF(Format_SP2_v3!D174&lt;&gt;"", Format_SP2_v3!D174, "")</f>
        <v/>
      </c>
      <c r="E175" s="15" t="str">
        <f ca="1">IF(Format_SP2_v3!E174&lt;&gt;"", Format_SP2_v3!E174, "")</f>
        <v/>
      </c>
      <c r="F175" s="15" t="str">
        <f ca="1">IF(Format_SP2_v3!F174&lt;&gt;"", Format_SP2_v3!F174, "")</f>
        <v/>
      </c>
      <c r="G175" s="15" t="str">
        <f ca="1">IF(Format_SP2_v3!G174&lt;&gt;"", Format_SP2_v3!G174, "")</f>
        <v/>
      </c>
      <c r="H175" s="15" t="str">
        <f ca="1">IF(Format_SP2_v3!H174&lt;&gt;"", Format_SP2_v3!H174, "")</f>
        <v/>
      </c>
      <c r="I175" s="15" t="str">
        <f ca="1">IF(Format_SP2_v3!I174&lt;&gt;"", Format_SP2_v3!I174, "")</f>
        <v/>
      </c>
      <c r="J175" s="15" t="str">
        <f ca="1">IF(Format_SP2_v3!J174&lt;&gt;"", Format_SP2_v3!J174, "")</f>
        <v/>
      </c>
      <c r="K175" s="15" t="str">
        <f ca="1">IF(Format_SP2_v3!K174&lt;&gt;"", Format_SP2_v3!K174, "")</f>
        <v/>
      </c>
      <c r="L175" s="15" t="str">
        <f ca="1">IF(Format_SP2_v3!L174&lt;&gt;"", Format_SP2_v3!L174, "")</f>
        <v/>
      </c>
      <c r="M175" s="15" t="str">
        <f ca="1">IF(Format_SP2_v3!M174&lt;&gt;"", Format_SP2_v3!M174, "")</f>
        <v/>
      </c>
      <c r="N175" s="15" t="str">
        <f ca="1">IF(Format_SP2_v3!N174&lt;&gt;"", Format_SP2_v3!N174, "")</f>
        <v/>
      </c>
      <c r="O175" s="15" t="str">
        <f ca="1">IF(Format_SP2_v3!O174&lt;&gt;"", Format_SP2_v3!O174, "")</f>
        <v/>
      </c>
      <c r="P175" s="15" t="str">
        <f ca="1">IF(Format_SP2_v3!P174&lt;&gt;"", Format_SP2_v3!P174, "")</f>
        <v/>
      </c>
      <c r="Q175" s="15" t="str">
        <f ca="1">IF(Format_SP2_v3!Q174&lt;&gt;"", Format_SP2_v3!Q174, "")</f>
        <v/>
      </c>
      <c r="R175" s="15" t="str">
        <f ca="1">IF(Format_SP2_v3!R174&lt;&gt;"", Format_SP2_v3!R174, "")</f>
        <v/>
      </c>
      <c r="S175" s="15" t="str">
        <f ca="1">IF(Format_SP2_v3!S174&lt;&gt;"", Format_SP2_v3!S174, "")</f>
        <v/>
      </c>
      <c r="T175" s="15" t="str">
        <f ca="1">IF(Format_SP2_v3!T174&lt;&gt;"", Format_SP2_v3!T174, "")</f>
        <v/>
      </c>
      <c r="U175" s="15" t="str">
        <f ca="1">IF(Format_SP2_v3!U174&lt;&gt;"", Format_SP2_v3!U174, "")</f>
        <v/>
      </c>
      <c r="V175" s="15" t="str">
        <f ca="1">IF(Format_SP2_v3!V174&lt;&gt;"", Format_SP2_v3!V174, "")</f>
        <v/>
      </c>
      <c r="W175" s="15" t="str">
        <f ca="1">IF(Format_SP2_v3!W174&lt;&gt;"", Format_SP2_v3!W174, "")</f>
        <v/>
      </c>
      <c r="X175" s="15" t="str">
        <f ca="1">IF(Format_SP2_v3!X174&lt;&gt;"", Format_SP2_v3!X174, "")</f>
        <v/>
      </c>
      <c r="Y175" s="15" t="str">
        <f ca="1">IF(Format_SP2_v3!Y174&lt;&gt;"", Format_SP2_v3!Y174, "")</f>
        <v/>
      </c>
      <c r="Z175" s="15" t="str">
        <f ca="1">IF(Format_SP2_v3!Z174&lt;&gt;"", Format_SP2_v3!Z174, "")</f>
        <v/>
      </c>
      <c r="AA175" s="15" t="str">
        <f ca="1">IF(Format_SP2_v3!AA174&lt;&gt;"", Format_SP2_v3!AA174, "")</f>
        <v/>
      </c>
      <c r="AB175" s="15" t="str">
        <f ca="1">IF(Format_SP2_v3!AB174&lt;&gt;"", Format_SP2_v3!AB174, "")</f>
        <v/>
      </c>
      <c r="AC175" s="15" t="str">
        <f ca="1">IF(Format_SP2_v3!AC174&lt;&gt;"", Format_SP2_v3!AC174, "")</f>
        <v/>
      </c>
      <c r="AD175" s="15" t="str">
        <f ca="1">IF(Format_SP2_v3!AD174&lt;&gt;"", Format_SP2_v3!AD174, "")</f>
        <v/>
      </c>
      <c r="AE175" s="15" t="str">
        <f ca="1">IF(Format_SP2_v3!AE174&lt;&gt;"", Format_SP2_v3!AE174, "")</f>
        <v/>
      </c>
      <c r="AF175" s="15" t="str">
        <f ca="1">IF(Format_SP2_v3!AF174&lt;&gt;"", Format_SP2_v3!AF174, "")</f>
        <v/>
      </c>
      <c r="AG175" s="15" t="str">
        <f ca="1">IF(Format_SP2_v3!AG174&lt;&gt;"", Format_SP2_v3!AG174, "")</f>
        <v/>
      </c>
      <c r="AH175" s="15" t="str">
        <f ca="1">IF(Format_SP2_v3!AH174&lt;&gt;"", Format_SP2_v3!AH174, "")</f>
        <v/>
      </c>
      <c r="AI175" s="15" t="str">
        <f ca="1">IF(Format_SP2_v3!AI174&lt;&gt;"", Format_SP2_v3!AI174, "")</f>
        <v/>
      </c>
      <c r="AJ175" s="15" t="str">
        <f ca="1">IF(Format_SP2_v3!AJ174&lt;&gt;"", Format_SP2_v3!AJ174, "")</f>
        <v/>
      </c>
      <c r="AK175" s="15" t="str">
        <f ca="1">IF(Format_SP2_v3!AK174&lt;&gt;"", Format_SP2_v3!AK174, "")</f>
        <v/>
      </c>
      <c r="AL175" s="15" t="str">
        <f ca="1">IF(Format_SP2_v3!AL174&lt;&gt;"", Format_SP2_v3!AL174, "")</f>
        <v/>
      </c>
      <c r="AM175" s="15" t="str">
        <f ca="1">IF(Format_SP2_v3!AM174&lt;&gt;"", Format_SP2_v3!AM174, "")</f>
        <v/>
      </c>
      <c r="AN175" t="str">
        <f ca="1">IF(Format_SP2_v3!AN174&lt;&gt;"", Format_SP2_v3!AN174, "")</f>
        <v/>
      </c>
    </row>
    <row r="176" spans="1:40" ht="16">
      <c r="A176" s="16" t="str">
        <f ca="1">IF(ROW()=4, Format_SP2_v3!A175, IF(ROW()&gt;MAX(Format_SP2_v3!$BC:$BC)+1, INDIRECT("Format_SP3_v2!" &amp; ADDRESS(ROW()-MAX(Format_SP2_v3!$BC:$BC)-1, COLUMN(), 4)), ""))</f>
        <v/>
      </c>
      <c r="B176" s="15" t="str">
        <f ca="1">IF(ROW()&gt;MAX(Format_SP2_v3!$BC:$BC)+1, INDIRECT("Format_SP3_v2!" &amp; ADDRESS(ROW()-MAX(Format_SP2_v3!$BC:$BC)-1, COLUMN(), 4)), "")</f>
        <v/>
      </c>
      <c r="C176" s="15" t="str">
        <f ca="1">IF(Format_SP2_v3!C175&lt;&gt;"", Format_SP2_v3!C175, "")</f>
        <v/>
      </c>
      <c r="D176" s="15" t="str">
        <f ca="1">IF(Format_SP2_v3!D175&lt;&gt;"", Format_SP2_v3!D175, "")</f>
        <v/>
      </c>
      <c r="E176" s="15" t="str">
        <f ca="1">IF(Format_SP2_v3!E175&lt;&gt;"", Format_SP2_v3!E175, "")</f>
        <v/>
      </c>
      <c r="F176" s="15" t="str">
        <f ca="1">IF(Format_SP2_v3!F175&lt;&gt;"", Format_SP2_v3!F175, "")</f>
        <v/>
      </c>
      <c r="G176" s="15" t="str">
        <f ca="1">IF(Format_SP2_v3!G175&lt;&gt;"", Format_SP2_v3!G175, "")</f>
        <v/>
      </c>
      <c r="H176" s="15" t="str">
        <f ca="1">IF(Format_SP2_v3!H175&lt;&gt;"", Format_SP2_v3!H175, "")</f>
        <v/>
      </c>
      <c r="I176" s="15" t="str">
        <f ca="1">IF(Format_SP2_v3!I175&lt;&gt;"", Format_SP2_v3!I175, "")</f>
        <v/>
      </c>
      <c r="J176" s="15" t="str">
        <f ca="1">IF(Format_SP2_v3!J175&lt;&gt;"", Format_SP2_v3!J175, "")</f>
        <v/>
      </c>
      <c r="K176" s="15" t="str">
        <f ca="1">IF(Format_SP2_v3!K175&lt;&gt;"", Format_SP2_v3!K175, "")</f>
        <v/>
      </c>
      <c r="L176" s="15" t="str">
        <f ca="1">IF(Format_SP2_v3!L175&lt;&gt;"", Format_SP2_v3!L175, "")</f>
        <v/>
      </c>
      <c r="M176" s="15" t="str">
        <f ca="1">IF(Format_SP2_v3!M175&lt;&gt;"", Format_SP2_v3!M175, "")</f>
        <v/>
      </c>
      <c r="N176" s="15" t="str">
        <f ca="1">IF(Format_SP2_v3!N175&lt;&gt;"", Format_SP2_v3!N175, "")</f>
        <v/>
      </c>
      <c r="O176" s="15" t="str">
        <f ca="1">IF(Format_SP2_v3!O175&lt;&gt;"", Format_SP2_v3!O175, "")</f>
        <v/>
      </c>
      <c r="P176" s="15" t="str">
        <f ca="1">IF(Format_SP2_v3!P175&lt;&gt;"", Format_SP2_v3!P175, "")</f>
        <v/>
      </c>
      <c r="Q176" s="15" t="str">
        <f ca="1">IF(Format_SP2_v3!Q175&lt;&gt;"", Format_SP2_v3!Q175, "")</f>
        <v/>
      </c>
      <c r="R176" s="15" t="str">
        <f ca="1">IF(Format_SP2_v3!R175&lt;&gt;"", Format_SP2_v3!R175, "")</f>
        <v/>
      </c>
      <c r="S176" s="15" t="str">
        <f ca="1">IF(Format_SP2_v3!S175&lt;&gt;"", Format_SP2_v3!S175, "")</f>
        <v/>
      </c>
      <c r="T176" s="15" t="str">
        <f ca="1">IF(Format_SP2_v3!T175&lt;&gt;"", Format_SP2_v3!T175, "")</f>
        <v/>
      </c>
      <c r="U176" s="15" t="str">
        <f ca="1">IF(Format_SP2_v3!U175&lt;&gt;"", Format_SP2_v3!U175, "")</f>
        <v/>
      </c>
      <c r="V176" s="15" t="str">
        <f ca="1">IF(Format_SP2_v3!V175&lt;&gt;"", Format_SP2_v3!V175, "")</f>
        <v/>
      </c>
      <c r="W176" s="15" t="str">
        <f ca="1">IF(Format_SP2_v3!W175&lt;&gt;"", Format_SP2_v3!W175, "")</f>
        <v/>
      </c>
      <c r="X176" s="15" t="str">
        <f ca="1">IF(Format_SP2_v3!X175&lt;&gt;"", Format_SP2_v3!X175, "")</f>
        <v/>
      </c>
      <c r="Y176" s="15" t="str">
        <f ca="1">IF(Format_SP2_v3!Y175&lt;&gt;"", Format_SP2_v3!Y175, "")</f>
        <v/>
      </c>
      <c r="Z176" s="15" t="str">
        <f ca="1">IF(Format_SP2_v3!Z175&lt;&gt;"", Format_SP2_v3!Z175, "")</f>
        <v/>
      </c>
      <c r="AA176" s="15" t="str">
        <f ca="1">IF(Format_SP2_v3!AA175&lt;&gt;"", Format_SP2_v3!AA175, "")</f>
        <v/>
      </c>
      <c r="AB176" s="15" t="str">
        <f ca="1">IF(Format_SP2_v3!AB175&lt;&gt;"", Format_SP2_v3!AB175, "")</f>
        <v/>
      </c>
      <c r="AC176" s="15" t="str">
        <f ca="1">IF(Format_SP2_v3!AC175&lt;&gt;"", Format_SP2_v3!AC175, "")</f>
        <v/>
      </c>
      <c r="AD176" s="15" t="str">
        <f ca="1">IF(Format_SP2_v3!AD175&lt;&gt;"", Format_SP2_v3!AD175, "")</f>
        <v/>
      </c>
      <c r="AE176" s="15" t="str">
        <f ca="1">IF(Format_SP2_v3!AE175&lt;&gt;"", Format_SP2_v3!AE175, "")</f>
        <v/>
      </c>
      <c r="AF176" s="15" t="str">
        <f ca="1">IF(Format_SP2_v3!AF175&lt;&gt;"", Format_SP2_v3!AF175, "")</f>
        <v/>
      </c>
      <c r="AG176" s="15" t="str">
        <f ca="1">IF(Format_SP2_v3!AG175&lt;&gt;"", Format_SP2_v3!AG175, "")</f>
        <v/>
      </c>
      <c r="AH176" s="15" t="str">
        <f ca="1">IF(Format_SP2_v3!AH175&lt;&gt;"", Format_SP2_v3!AH175, "")</f>
        <v/>
      </c>
      <c r="AI176" s="15" t="str">
        <f ca="1">IF(Format_SP2_v3!AI175&lt;&gt;"", Format_SP2_v3!AI175, "")</f>
        <v/>
      </c>
      <c r="AJ176" s="15" t="str">
        <f ca="1">IF(Format_SP2_v3!AJ175&lt;&gt;"", Format_SP2_v3!AJ175, "")</f>
        <v/>
      </c>
      <c r="AK176" s="15" t="str">
        <f ca="1">IF(Format_SP2_v3!AK175&lt;&gt;"", Format_SP2_v3!AK175, "")</f>
        <v/>
      </c>
      <c r="AL176" s="15" t="str">
        <f ca="1">IF(Format_SP2_v3!AL175&lt;&gt;"", Format_SP2_v3!AL175, "")</f>
        <v/>
      </c>
      <c r="AM176" s="15" t="str">
        <f ca="1">IF(Format_SP2_v3!AM175&lt;&gt;"", Format_SP2_v3!AM175, "")</f>
        <v/>
      </c>
      <c r="AN176" t="str">
        <f ca="1">IF(Format_SP2_v3!AN175&lt;&gt;"", Format_SP2_v3!AN175, "")</f>
        <v/>
      </c>
    </row>
    <row r="177" spans="1:40" ht="16">
      <c r="A177" s="16" t="str">
        <f ca="1">IF(ROW()=4, Format_SP2_v3!A176, IF(ROW()&gt;MAX(Format_SP2_v3!$BC:$BC)+1, INDIRECT("Format_SP3_v2!" &amp; ADDRESS(ROW()-MAX(Format_SP2_v3!$BC:$BC)-1, COLUMN(), 4)), ""))</f>
        <v/>
      </c>
      <c r="B177" s="15" t="str">
        <f ca="1">IF(ROW()&gt;MAX(Format_SP2_v3!$BC:$BC)+1, INDIRECT("Format_SP3_v2!" &amp; ADDRESS(ROW()-MAX(Format_SP2_v3!$BC:$BC)-1, COLUMN(), 4)), "")</f>
        <v/>
      </c>
      <c r="C177" s="15" t="str">
        <f ca="1">IF(Format_SP2_v3!C176&lt;&gt;"", Format_SP2_v3!C176, "")</f>
        <v/>
      </c>
      <c r="D177" s="15" t="str">
        <f ca="1">IF(Format_SP2_v3!D176&lt;&gt;"", Format_SP2_v3!D176, "")</f>
        <v/>
      </c>
      <c r="E177" s="15" t="str">
        <f ca="1">IF(Format_SP2_v3!E176&lt;&gt;"", Format_SP2_v3!E176, "")</f>
        <v/>
      </c>
      <c r="F177" s="15" t="str">
        <f ca="1">IF(Format_SP2_v3!F176&lt;&gt;"", Format_SP2_v3!F176, "")</f>
        <v/>
      </c>
      <c r="G177" s="15" t="str">
        <f ca="1">IF(Format_SP2_v3!G176&lt;&gt;"", Format_SP2_v3!G176, "")</f>
        <v/>
      </c>
      <c r="H177" s="15" t="str">
        <f ca="1">IF(Format_SP2_v3!H176&lt;&gt;"", Format_SP2_v3!H176, "")</f>
        <v/>
      </c>
      <c r="I177" s="15" t="str">
        <f ca="1">IF(Format_SP2_v3!I176&lt;&gt;"", Format_SP2_v3!I176, "")</f>
        <v/>
      </c>
      <c r="J177" s="15" t="str">
        <f ca="1">IF(Format_SP2_v3!J176&lt;&gt;"", Format_SP2_v3!J176, "")</f>
        <v/>
      </c>
      <c r="K177" s="15" t="str">
        <f ca="1">IF(Format_SP2_v3!K176&lt;&gt;"", Format_SP2_v3!K176, "")</f>
        <v/>
      </c>
      <c r="L177" s="15" t="str">
        <f ca="1">IF(Format_SP2_v3!L176&lt;&gt;"", Format_SP2_v3!L176, "")</f>
        <v/>
      </c>
      <c r="M177" s="15" t="str">
        <f ca="1">IF(Format_SP2_v3!M176&lt;&gt;"", Format_SP2_v3!M176, "")</f>
        <v/>
      </c>
      <c r="N177" s="15" t="str">
        <f ca="1">IF(Format_SP2_v3!N176&lt;&gt;"", Format_SP2_v3!N176, "")</f>
        <v/>
      </c>
      <c r="O177" s="15" t="str">
        <f ca="1">IF(Format_SP2_v3!O176&lt;&gt;"", Format_SP2_v3!O176, "")</f>
        <v/>
      </c>
      <c r="P177" s="15" t="str">
        <f ca="1">IF(Format_SP2_v3!P176&lt;&gt;"", Format_SP2_v3!P176, "")</f>
        <v/>
      </c>
      <c r="Q177" s="15" t="str">
        <f ca="1">IF(Format_SP2_v3!Q176&lt;&gt;"", Format_SP2_v3!Q176, "")</f>
        <v/>
      </c>
      <c r="R177" s="15" t="str">
        <f ca="1">IF(Format_SP2_v3!R176&lt;&gt;"", Format_SP2_v3!R176, "")</f>
        <v/>
      </c>
      <c r="S177" s="15" t="str">
        <f ca="1">IF(Format_SP2_v3!S176&lt;&gt;"", Format_SP2_v3!S176, "")</f>
        <v/>
      </c>
      <c r="T177" s="15" t="str">
        <f ca="1">IF(Format_SP2_v3!T176&lt;&gt;"", Format_SP2_v3!T176, "")</f>
        <v/>
      </c>
      <c r="U177" s="15" t="str">
        <f ca="1">IF(Format_SP2_v3!U176&lt;&gt;"", Format_SP2_v3!U176, "")</f>
        <v/>
      </c>
      <c r="V177" s="15" t="str">
        <f ca="1">IF(Format_SP2_v3!V176&lt;&gt;"", Format_SP2_v3!V176, "")</f>
        <v/>
      </c>
      <c r="W177" s="15" t="str">
        <f ca="1">IF(Format_SP2_v3!W176&lt;&gt;"", Format_SP2_v3!W176, "")</f>
        <v/>
      </c>
      <c r="X177" s="15" t="str">
        <f ca="1">IF(Format_SP2_v3!X176&lt;&gt;"", Format_SP2_v3!X176, "")</f>
        <v/>
      </c>
      <c r="Y177" s="15" t="str">
        <f ca="1">IF(Format_SP2_v3!Y176&lt;&gt;"", Format_SP2_v3!Y176, "")</f>
        <v/>
      </c>
      <c r="Z177" s="15" t="str">
        <f ca="1">IF(Format_SP2_v3!Z176&lt;&gt;"", Format_SP2_v3!Z176, "")</f>
        <v/>
      </c>
      <c r="AA177" s="15" t="str">
        <f ca="1">IF(Format_SP2_v3!AA176&lt;&gt;"", Format_SP2_v3!AA176, "")</f>
        <v/>
      </c>
      <c r="AB177" s="15" t="str">
        <f ca="1">IF(Format_SP2_v3!AB176&lt;&gt;"", Format_SP2_v3!AB176, "")</f>
        <v/>
      </c>
      <c r="AC177" s="15" t="str">
        <f ca="1">IF(Format_SP2_v3!AC176&lt;&gt;"", Format_SP2_v3!AC176, "")</f>
        <v/>
      </c>
      <c r="AD177" s="15" t="str">
        <f ca="1">IF(Format_SP2_v3!AD176&lt;&gt;"", Format_SP2_v3!AD176, "")</f>
        <v/>
      </c>
      <c r="AE177" s="15" t="str">
        <f ca="1">IF(Format_SP2_v3!AE176&lt;&gt;"", Format_SP2_v3!AE176, "")</f>
        <v/>
      </c>
      <c r="AF177" s="15" t="str">
        <f ca="1">IF(Format_SP2_v3!AF176&lt;&gt;"", Format_SP2_v3!AF176, "")</f>
        <v/>
      </c>
      <c r="AG177" s="15" t="str">
        <f ca="1">IF(Format_SP2_v3!AG176&lt;&gt;"", Format_SP2_v3!AG176, "")</f>
        <v/>
      </c>
      <c r="AH177" s="15" t="str">
        <f ca="1">IF(Format_SP2_v3!AH176&lt;&gt;"", Format_SP2_v3!AH176, "")</f>
        <v/>
      </c>
      <c r="AI177" s="15" t="str">
        <f ca="1">IF(Format_SP2_v3!AI176&lt;&gt;"", Format_SP2_v3!AI176, "")</f>
        <v/>
      </c>
      <c r="AJ177" s="15" t="str">
        <f ca="1">IF(Format_SP2_v3!AJ176&lt;&gt;"", Format_SP2_v3!AJ176, "")</f>
        <v/>
      </c>
      <c r="AK177" s="15" t="str">
        <f ca="1">IF(Format_SP2_v3!AK176&lt;&gt;"", Format_SP2_v3!AK176, "")</f>
        <v/>
      </c>
      <c r="AL177" s="15" t="str">
        <f ca="1">IF(Format_SP2_v3!AL176&lt;&gt;"", Format_SP2_v3!AL176, "")</f>
        <v/>
      </c>
      <c r="AM177" s="15" t="str">
        <f ca="1">IF(Format_SP2_v3!AM176&lt;&gt;"", Format_SP2_v3!AM176, "")</f>
        <v/>
      </c>
      <c r="AN177" t="str">
        <f ca="1">IF(Format_SP2_v3!AN176&lt;&gt;"", Format_SP2_v3!AN176, "")</f>
        <v/>
      </c>
    </row>
    <row r="178" spans="1:40" ht="16">
      <c r="A178" s="16" t="str">
        <f ca="1">IF(ROW()=4, Format_SP2_v3!A177, IF(ROW()&gt;MAX(Format_SP2_v3!$BC:$BC)+1, INDIRECT("Format_SP3_v2!" &amp; ADDRESS(ROW()-MAX(Format_SP2_v3!$BC:$BC)-1, COLUMN(), 4)), ""))</f>
        <v/>
      </c>
      <c r="B178" s="15" t="str">
        <f ca="1">IF(ROW()&gt;MAX(Format_SP2_v3!$BC:$BC)+1, INDIRECT("Format_SP3_v2!" &amp; ADDRESS(ROW()-MAX(Format_SP2_v3!$BC:$BC)-1, COLUMN(), 4)), "")</f>
        <v/>
      </c>
      <c r="C178" s="15" t="str">
        <f ca="1">IF(Format_SP2_v3!C177&lt;&gt;"", Format_SP2_v3!C177, "")</f>
        <v/>
      </c>
      <c r="D178" s="15" t="str">
        <f ca="1">IF(Format_SP2_v3!D177&lt;&gt;"", Format_SP2_v3!D177, "")</f>
        <v/>
      </c>
      <c r="E178" s="15" t="str">
        <f ca="1">IF(Format_SP2_v3!E177&lt;&gt;"", Format_SP2_v3!E177, "")</f>
        <v/>
      </c>
      <c r="F178" s="15" t="str">
        <f ca="1">IF(Format_SP2_v3!F177&lt;&gt;"", Format_SP2_v3!F177, "")</f>
        <v/>
      </c>
      <c r="G178" s="15" t="str">
        <f ca="1">IF(Format_SP2_v3!G177&lt;&gt;"", Format_SP2_v3!G177, "")</f>
        <v/>
      </c>
      <c r="H178" s="15" t="str">
        <f ca="1">IF(Format_SP2_v3!H177&lt;&gt;"", Format_SP2_v3!H177, "")</f>
        <v/>
      </c>
      <c r="I178" s="15" t="str">
        <f ca="1">IF(Format_SP2_v3!I177&lt;&gt;"", Format_SP2_v3!I177, "")</f>
        <v/>
      </c>
      <c r="J178" s="15" t="str">
        <f ca="1">IF(Format_SP2_v3!J177&lt;&gt;"", Format_SP2_v3!J177, "")</f>
        <v/>
      </c>
      <c r="K178" s="15" t="str">
        <f ca="1">IF(Format_SP2_v3!K177&lt;&gt;"", Format_SP2_v3!K177, "")</f>
        <v/>
      </c>
      <c r="L178" s="15" t="str">
        <f ca="1">IF(Format_SP2_v3!L177&lt;&gt;"", Format_SP2_v3!L177, "")</f>
        <v/>
      </c>
      <c r="M178" s="15" t="str">
        <f ca="1">IF(Format_SP2_v3!M177&lt;&gt;"", Format_SP2_v3!M177, "")</f>
        <v/>
      </c>
      <c r="N178" s="15" t="str">
        <f ca="1">IF(Format_SP2_v3!N177&lt;&gt;"", Format_SP2_v3!N177, "")</f>
        <v/>
      </c>
      <c r="O178" s="15" t="str">
        <f ca="1">IF(Format_SP2_v3!O177&lt;&gt;"", Format_SP2_v3!O177, "")</f>
        <v/>
      </c>
      <c r="P178" s="15" t="str">
        <f ca="1">IF(Format_SP2_v3!P177&lt;&gt;"", Format_SP2_v3!P177, "")</f>
        <v/>
      </c>
      <c r="Q178" s="15" t="str">
        <f ca="1">IF(Format_SP2_v3!Q177&lt;&gt;"", Format_SP2_v3!Q177, "")</f>
        <v/>
      </c>
      <c r="R178" s="15" t="str">
        <f ca="1">IF(Format_SP2_v3!R177&lt;&gt;"", Format_SP2_v3!R177, "")</f>
        <v/>
      </c>
      <c r="S178" s="15" t="str">
        <f ca="1">IF(Format_SP2_v3!S177&lt;&gt;"", Format_SP2_v3!S177, "")</f>
        <v/>
      </c>
      <c r="T178" s="15" t="str">
        <f ca="1">IF(Format_SP2_v3!T177&lt;&gt;"", Format_SP2_v3!T177, "")</f>
        <v/>
      </c>
      <c r="U178" s="15" t="str">
        <f ca="1">IF(Format_SP2_v3!U177&lt;&gt;"", Format_SP2_v3!U177, "")</f>
        <v/>
      </c>
      <c r="V178" s="15" t="str">
        <f ca="1">IF(Format_SP2_v3!V177&lt;&gt;"", Format_SP2_v3!V177, "")</f>
        <v/>
      </c>
      <c r="W178" s="15" t="str">
        <f ca="1">IF(Format_SP2_v3!W177&lt;&gt;"", Format_SP2_v3!W177, "")</f>
        <v/>
      </c>
      <c r="X178" s="15" t="str">
        <f ca="1">IF(Format_SP2_v3!X177&lt;&gt;"", Format_SP2_v3!X177, "")</f>
        <v/>
      </c>
      <c r="Y178" s="15" t="str">
        <f ca="1">IF(Format_SP2_v3!Y177&lt;&gt;"", Format_SP2_v3!Y177, "")</f>
        <v/>
      </c>
      <c r="Z178" s="15" t="str">
        <f ca="1">IF(Format_SP2_v3!Z177&lt;&gt;"", Format_SP2_v3!Z177, "")</f>
        <v/>
      </c>
      <c r="AA178" s="15" t="str">
        <f ca="1">IF(Format_SP2_v3!AA177&lt;&gt;"", Format_SP2_v3!AA177, "")</f>
        <v/>
      </c>
      <c r="AB178" s="15" t="str">
        <f ca="1">IF(Format_SP2_v3!AB177&lt;&gt;"", Format_SP2_v3!AB177, "")</f>
        <v/>
      </c>
      <c r="AC178" s="15" t="str">
        <f ca="1">IF(Format_SP2_v3!AC177&lt;&gt;"", Format_SP2_v3!AC177, "")</f>
        <v/>
      </c>
      <c r="AD178" s="15" t="str">
        <f ca="1">IF(Format_SP2_v3!AD177&lt;&gt;"", Format_SP2_v3!AD177, "")</f>
        <v/>
      </c>
      <c r="AE178" s="15" t="str">
        <f ca="1">IF(Format_SP2_v3!AE177&lt;&gt;"", Format_SP2_v3!AE177, "")</f>
        <v/>
      </c>
      <c r="AF178" s="15" t="str">
        <f ca="1">IF(Format_SP2_v3!AF177&lt;&gt;"", Format_SP2_v3!AF177, "")</f>
        <v/>
      </c>
      <c r="AG178" s="15" t="str">
        <f ca="1">IF(Format_SP2_v3!AG177&lt;&gt;"", Format_SP2_v3!AG177, "")</f>
        <v/>
      </c>
      <c r="AH178" s="15" t="str">
        <f ca="1">IF(Format_SP2_v3!AH177&lt;&gt;"", Format_SP2_v3!AH177, "")</f>
        <v/>
      </c>
      <c r="AI178" s="15" t="str">
        <f ca="1">IF(Format_SP2_v3!AI177&lt;&gt;"", Format_SP2_v3!AI177, "")</f>
        <v/>
      </c>
      <c r="AJ178" s="15" t="str">
        <f ca="1">IF(Format_SP2_v3!AJ177&lt;&gt;"", Format_SP2_v3!AJ177, "")</f>
        <v/>
      </c>
      <c r="AK178" s="15" t="str">
        <f ca="1">IF(Format_SP2_v3!AK177&lt;&gt;"", Format_SP2_v3!AK177, "")</f>
        <v/>
      </c>
      <c r="AL178" s="15" t="str">
        <f ca="1">IF(Format_SP2_v3!AL177&lt;&gt;"", Format_SP2_v3!AL177, "")</f>
        <v/>
      </c>
      <c r="AM178" s="15" t="str">
        <f ca="1">IF(Format_SP2_v3!AM177&lt;&gt;"", Format_SP2_v3!AM177, "")</f>
        <v/>
      </c>
      <c r="AN178" t="str">
        <f ca="1">IF(Format_SP2_v3!AN177&lt;&gt;"", Format_SP2_v3!AN177, "")</f>
        <v/>
      </c>
    </row>
    <row r="179" spans="1:40" ht="16">
      <c r="A179" s="16" t="str">
        <f ca="1">IF(ROW()=4, Format_SP2_v3!A178, IF(ROW()&gt;MAX(Format_SP2_v3!$BC:$BC)+1, INDIRECT("Format_SP3_v2!" &amp; ADDRESS(ROW()-MAX(Format_SP2_v3!$BC:$BC)-1, COLUMN(), 4)), ""))</f>
        <v/>
      </c>
      <c r="B179" s="15" t="str">
        <f ca="1">IF(ROW()&gt;MAX(Format_SP2_v3!$BC:$BC)+1, INDIRECT("Format_SP3_v2!" &amp; ADDRESS(ROW()-MAX(Format_SP2_v3!$BC:$BC)-1, COLUMN(), 4)), "")</f>
        <v/>
      </c>
      <c r="C179" s="15" t="str">
        <f ca="1">IF(Format_SP2_v3!C178&lt;&gt;"", Format_SP2_v3!C178, "")</f>
        <v/>
      </c>
      <c r="D179" s="15" t="str">
        <f ca="1">IF(Format_SP2_v3!D178&lt;&gt;"", Format_SP2_v3!D178, "")</f>
        <v/>
      </c>
      <c r="E179" s="15" t="str">
        <f ca="1">IF(Format_SP2_v3!E178&lt;&gt;"", Format_SP2_v3!E178, "")</f>
        <v/>
      </c>
      <c r="F179" s="15" t="str">
        <f ca="1">IF(Format_SP2_v3!F178&lt;&gt;"", Format_SP2_v3!F178, "")</f>
        <v/>
      </c>
      <c r="G179" s="15" t="str">
        <f ca="1">IF(Format_SP2_v3!G178&lt;&gt;"", Format_SP2_v3!G178, "")</f>
        <v/>
      </c>
      <c r="H179" s="15" t="str">
        <f ca="1">IF(Format_SP2_v3!H178&lt;&gt;"", Format_SP2_v3!H178, "")</f>
        <v/>
      </c>
      <c r="I179" s="15" t="str">
        <f ca="1">IF(Format_SP2_v3!I178&lt;&gt;"", Format_SP2_v3!I178, "")</f>
        <v/>
      </c>
      <c r="J179" s="15" t="str">
        <f ca="1">IF(Format_SP2_v3!J178&lt;&gt;"", Format_SP2_v3!J178, "")</f>
        <v/>
      </c>
      <c r="K179" s="15" t="str">
        <f ca="1">IF(Format_SP2_v3!K178&lt;&gt;"", Format_SP2_v3!K178, "")</f>
        <v/>
      </c>
      <c r="L179" s="15" t="str">
        <f ca="1">IF(Format_SP2_v3!L178&lt;&gt;"", Format_SP2_v3!L178, "")</f>
        <v/>
      </c>
      <c r="M179" s="15" t="str">
        <f ca="1">IF(Format_SP2_v3!M178&lt;&gt;"", Format_SP2_v3!M178, "")</f>
        <v/>
      </c>
      <c r="N179" s="15" t="str">
        <f ca="1">IF(Format_SP2_v3!N178&lt;&gt;"", Format_SP2_v3!N178, "")</f>
        <v/>
      </c>
      <c r="O179" s="15" t="str">
        <f ca="1">IF(Format_SP2_v3!O178&lt;&gt;"", Format_SP2_v3!O178, "")</f>
        <v/>
      </c>
      <c r="P179" s="15" t="str">
        <f ca="1">IF(Format_SP2_v3!P178&lt;&gt;"", Format_SP2_v3!P178, "")</f>
        <v/>
      </c>
      <c r="Q179" s="15" t="str">
        <f ca="1">IF(Format_SP2_v3!Q178&lt;&gt;"", Format_SP2_v3!Q178, "")</f>
        <v/>
      </c>
      <c r="R179" s="15" t="str">
        <f ca="1">IF(Format_SP2_v3!R178&lt;&gt;"", Format_SP2_v3!R178, "")</f>
        <v/>
      </c>
      <c r="S179" s="15" t="str">
        <f ca="1">IF(Format_SP2_v3!S178&lt;&gt;"", Format_SP2_v3!S178, "")</f>
        <v/>
      </c>
      <c r="T179" s="15" t="str">
        <f ca="1">IF(Format_SP2_v3!T178&lt;&gt;"", Format_SP2_v3!T178, "")</f>
        <v/>
      </c>
      <c r="U179" s="15" t="str">
        <f ca="1">IF(Format_SP2_v3!U178&lt;&gt;"", Format_SP2_v3!U178, "")</f>
        <v/>
      </c>
      <c r="V179" s="15" t="str">
        <f ca="1">IF(Format_SP2_v3!V178&lt;&gt;"", Format_SP2_v3!V178, "")</f>
        <v/>
      </c>
      <c r="W179" s="15" t="str">
        <f ca="1">IF(Format_SP2_v3!W178&lt;&gt;"", Format_SP2_v3!W178, "")</f>
        <v/>
      </c>
      <c r="X179" s="15" t="str">
        <f ca="1">IF(Format_SP2_v3!X178&lt;&gt;"", Format_SP2_v3!X178, "")</f>
        <v/>
      </c>
      <c r="Y179" s="15" t="str">
        <f ca="1">IF(Format_SP2_v3!Y178&lt;&gt;"", Format_SP2_v3!Y178, "")</f>
        <v/>
      </c>
      <c r="Z179" s="15" t="str">
        <f ca="1">IF(Format_SP2_v3!Z178&lt;&gt;"", Format_SP2_v3!Z178, "")</f>
        <v/>
      </c>
      <c r="AA179" s="15" t="str">
        <f ca="1">IF(Format_SP2_v3!AA178&lt;&gt;"", Format_SP2_v3!AA178, "")</f>
        <v/>
      </c>
      <c r="AB179" s="15" t="str">
        <f ca="1">IF(Format_SP2_v3!AB178&lt;&gt;"", Format_SP2_v3!AB178, "")</f>
        <v/>
      </c>
      <c r="AC179" s="15" t="str">
        <f ca="1">IF(Format_SP2_v3!AC178&lt;&gt;"", Format_SP2_v3!AC178, "")</f>
        <v/>
      </c>
      <c r="AD179" s="15" t="str">
        <f ca="1">IF(Format_SP2_v3!AD178&lt;&gt;"", Format_SP2_v3!AD178, "")</f>
        <v/>
      </c>
      <c r="AE179" s="15" t="str">
        <f ca="1">IF(Format_SP2_v3!AE178&lt;&gt;"", Format_SP2_v3!AE178, "")</f>
        <v/>
      </c>
      <c r="AF179" s="15" t="str">
        <f ca="1">IF(Format_SP2_v3!AF178&lt;&gt;"", Format_SP2_v3!AF178, "")</f>
        <v/>
      </c>
      <c r="AG179" s="15" t="str">
        <f ca="1">IF(Format_SP2_v3!AG178&lt;&gt;"", Format_SP2_v3!AG178, "")</f>
        <v/>
      </c>
      <c r="AH179" s="15" t="str">
        <f ca="1">IF(Format_SP2_v3!AH178&lt;&gt;"", Format_SP2_v3!AH178, "")</f>
        <v/>
      </c>
      <c r="AI179" s="15" t="str">
        <f ca="1">IF(Format_SP2_v3!AI178&lt;&gt;"", Format_SP2_v3!AI178, "")</f>
        <v/>
      </c>
      <c r="AJ179" s="15" t="str">
        <f ca="1">IF(Format_SP2_v3!AJ178&lt;&gt;"", Format_SP2_v3!AJ178, "")</f>
        <v/>
      </c>
      <c r="AK179" s="15" t="str">
        <f ca="1">IF(Format_SP2_v3!AK178&lt;&gt;"", Format_SP2_v3!AK178, "")</f>
        <v/>
      </c>
      <c r="AL179" s="15" t="str">
        <f ca="1">IF(Format_SP2_v3!AL178&lt;&gt;"", Format_SP2_v3!AL178, "")</f>
        <v/>
      </c>
      <c r="AM179" s="15" t="str">
        <f ca="1">IF(Format_SP2_v3!AM178&lt;&gt;"", Format_SP2_v3!AM178, "")</f>
        <v/>
      </c>
      <c r="AN179" t="str">
        <f ca="1">IF(Format_SP2_v3!AN178&lt;&gt;"", Format_SP2_v3!AN178, "")</f>
        <v/>
      </c>
    </row>
    <row r="180" spans="1:40" ht="16">
      <c r="A180" s="16" t="str">
        <f ca="1">IF(ROW()=4, Format_SP2_v3!A179, IF(ROW()&gt;MAX(Format_SP2_v3!$BC:$BC)+1, INDIRECT("Format_SP3_v2!" &amp; ADDRESS(ROW()-MAX(Format_SP2_v3!$BC:$BC)-1, COLUMN(), 4)), ""))</f>
        <v/>
      </c>
      <c r="B180" s="15" t="str">
        <f ca="1">IF(ROW()&gt;MAX(Format_SP2_v3!$BC:$BC)+1, INDIRECT("Format_SP3_v2!" &amp; ADDRESS(ROW()-MAX(Format_SP2_v3!$BC:$BC)-1, COLUMN(), 4)), "")</f>
        <v/>
      </c>
      <c r="C180" s="15" t="str">
        <f ca="1">IF(Format_SP2_v3!C179&lt;&gt;"", Format_SP2_v3!C179, "")</f>
        <v/>
      </c>
      <c r="D180" s="15" t="str">
        <f ca="1">IF(Format_SP2_v3!D179&lt;&gt;"", Format_SP2_v3!D179, "")</f>
        <v/>
      </c>
      <c r="E180" s="15" t="str">
        <f ca="1">IF(Format_SP2_v3!E179&lt;&gt;"", Format_SP2_v3!E179, "")</f>
        <v/>
      </c>
      <c r="F180" s="15" t="str">
        <f ca="1">IF(Format_SP2_v3!F179&lt;&gt;"", Format_SP2_v3!F179, "")</f>
        <v/>
      </c>
      <c r="G180" s="15" t="str">
        <f ca="1">IF(Format_SP2_v3!G179&lt;&gt;"", Format_SP2_v3!G179, "")</f>
        <v/>
      </c>
      <c r="H180" s="15" t="str">
        <f ca="1">IF(Format_SP2_v3!H179&lt;&gt;"", Format_SP2_v3!H179, "")</f>
        <v/>
      </c>
      <c r="I180" s="15" t="str">
        <f ca="1">IF(Format_SP2_v3!I179&lt;&gt;"", Format_SP2_v3!I179, "")</f>
        <v/>
      </c>
      <c r="J180" s="15" t="str">
        <f ca="1">IF(Format_SP2_v3!J179&lt;&gt;"", Format_SP2_v3!J179, "")</f>
        <v/>
      </c>
      <c r="K180" s="15" t="str">
        <f ca="1">IF(Format_SP2_v3!K179&lt;&gt;"", Format_SP2_v3!K179, "")</f>
        <v/>
      </c>
      <c r="L180" s="15" t="str">
        <f ca="1">IF(Format_SP2_v3!L179&lt;&gt;"", Format_SP2_v3!L179, "")</f>
        <v/>
      </c>
      <c r="M180" s="15" t="str">
        <f ca="1">IF(Format_SP2_v3!M179&lt;&gt;"", Format_SP2_v3!M179, "")</f>
        <v/>
      </c>
      <c r="N180" s="15" t="str">
        <f ca="1">IF(Format_SP2_v3!N179&lt;&gt;"", Format_SP2_v3!N179, "")</f>
        <v/>
      </c>
      <c r="O180" s="15" t="str">
        <f ca="1">IF(Format_SP2_v3!O179&lt;&gt;"", Format_SP2_v3!O179, "")</f>
        <v/>
      </c>
      <c r="P180" s="15" t="str">
        <f ca="1">IF(Format_SP2_v3!P179&lt;&gt;"", Format_SP2_v3!P179, "")</f>
        <v/>
      </c>
      <c r="Q180" s="15" t="str">
        <f ca="1">IF(Format_SP2_v3!Q179&lt;&gt;"", Format_SP2_v3!Q179, "")</f>
        <v/>
      </c>
      <c r="R180" s="15" t="str">
        <f ca="1">IF(Format_SP2_v3!R179&lt;&gt;"", Format_SP2_v3!R179, "")</f>
        <v/>
      </c>
      <c r="S180" s="15" t="str">
        <f ca="1">IF(Format_SP2_v3!S179&lt;&gt;"", Format_SP2_v3!S179, "")</f>
        <v/>
      </c>
      <c r="T180" s="15" t="str">
        <f ca="1">IF(Format_SP2_v3!T179&lt;&gt;"", Format_SP2_v3!T179, "")</f>
        <v/>
      </c>
      <c r="U180" s="15" t="str">
        <f ca="1">IF(Format_SP2_v3!U179&lt;&gt;"", Format_SP2_v3!U179, "")</f>
        <v/>
      </c>
      <c r="V180" s="15" t="str">
        <f ca="1">IF(Format_SP2_v3!V179&lt;&gt;"", Format_SP2_v3!V179, "")</f>
        <v/>
      </c>
      <c r="W180" s="15" t="str">
        <f ca="1">IF(Format_SP2_v3!W179&lt;&gt;"", Format_SP2_v3!W179, "")</f>
        <v/>
      </c>
      <c r="X180" s="15" t="str">
        <f ca="1">IF(Format_SP2_v3!X179&lt;&gt;"", Format_SP2_v3!X179, "")</f>
        <v/>
      </c>
      <c r="Y180" s="15" t="str">
        <f ca="1">IF(Format_SP2_v3!Y179&lt;&gt;"", Format_SP2_v3!Y179, "")</f>
        <v/>
      </c>
      <c r="Z180" s="15" t="str">
        <f ca="1">IF(Format_SP2_v3!Z179&lt;&gt;"", Format_SP2_v3!Z179, "")</f>
        <v/>
      </c>
      <c r="AA180" s="15" t="str">
        <f ca="1">IF(Format_SP2_v3!AA179&lt;&gt;"", Format_SP2_v3!AA179, "")</f>
        <v/>
      </c>
      <c r="AB180" s="15" t="str">
        <f ca="1">IF(Format_SP2_v3!AB179&lt;&gt;"", Format_SP2_v3!AB179, "")</f>
        <v/>
      </c>
      <c r="AC180" s="15" t="str">
        <f ca="1">IF(Format_SP2_v3!AC179&lt;&gt;"", Format_SP2_v3!AC179, "")</f>
        <v/>
      </c>
      <c r="AD180" s="15" t="str">
        <f ca="1">IF(Format_SP2_v3!AD179&lt;&gt;"", Format_SP2_v3!AD179, "")</f>
        <v/>
      </c>
      <c r="AE180" s="15" t="str">
        <f ca="1">IF(Format_SP2_v3!AE179&lt;&gt;"", Format_SP2_v3!AE179, "")</f>
        <v/>
      </c>
      <c r="AF180" s="15" t="str">
        <f ca="1">IF(Format_SP2_v3!AF179&lt;&gt;"", Format_SP2_v3!AF179, "")</f>
        <v/>
      </c>
      <c r="AG180" s="15" t="str">
        <f ca="1">IF(Format_SP2_v3!AG179&lt;&gt;"", Format_SP2_v3!AG179, "")</f>
        <v/>
      </c>
      <c r="AH180" s="15" t="str">
        <f ca="1">IF(Format_SP2_v3!AH179&lt;&gt;"", Format_SP2_v3!AH179, "")</f>
        <v/>
      </c>
      <c r="AI180" s="15" t="str">
        <f ca="1">IF(Format_SP2_v3!AI179&lt;&gt;"", Format_SP2_v3!AI179, "")</f>
        <v/>
      </c>
      <c r="AJ180" s="15" t="str">
        <f ca="1">IF(Format_SP2_v3!AJ179&lt;&gt;"", Format_SP2_v3!AJ179, "")</f>
        <v/>
      </c>
      <c r="AK180" s="15" t="str">
        <f ca="1">IF(Format_SP2_v3!AK179&lt;&gt;"", Format_SP2_v3!AK179, "")</f>
        <v/>
      </c>
      <c r="AL180" s="15" t="str">
        <f ca="1">IF(Format_SP2_v3!AL179&lt;&gt;"", Format_SP2_v3!AL179, "")</f>
        <v/>
      </c>
      <c r="AM180" s="15" t="str">
        <f ca="1">IF(Format_SP2_v3!AM179&lt;&gt;"", Format_SP2_v3!AM179, "")</f>
        <v/>
      </c>
      <c r="AN180" t="str">
        <f ca="1">IF(Format_SP2_v3!AN179&lt;&gt;"", Format_SP2_v3!AN179, "")</f>
        <v/>
      </c>
    </row>
    <row r="181" spans="1:40" ht="16">
      <c r="A181" s="16" t="str">
        <f ca="1">IF(ROW()=4, Format_SP2_v3!A180, IF(ROW()&gt;MAX(Format_SP2_v3!$BC:$BC)+1, INDIRECT("Format_SP3_v2!" &amp; ADDRESS(ROW()-MAX(Format_SP2_v3!$BC:$BC)-1, COLUMN(), 4)), ""))</f>
        <v/>
      </c>
      <c r="B181" s="15" t="str">
        <f ca="1">IF(ROW()&gt;MAX(Format_SP2_v3!$BC:$BC)+1, INDIRECT("Format_SP3_v2!" &amp; ADDRESS(ROW()-MAX(Format_SP2_v3!$BC:$BC)-1, COLUMN(), 4)), "")</f>
        <v/>
      </c>
      <c r="C181" s="15" t="str">
        <f ca="1">IF(Format_SP2_v3!C180&lt;&gt;"", Format_SP2_v3!C180, "")</f>
        <v/>
      </c>
      <c r="D181" s="15" t="str">
        <f ca="1">IF(Format_SP2_v3!D180&lt;&gt;"", Format_SP2_v3!D180, "")</f>
        <v/>
      </c>
      <c r="E181" s="15" t="str">
        <f ca="1">IF(Format_SP2_v3!E180&lt;&gt;"", Format_SP2_v3!E180, "")</f>
        <v/>
      </c>
      <c r="F181" s="15" t="str">
        <f ca="1">IF(Format_SP2_v3!F180&lt;&gt;"", Format_SP2_v3!F180, "")</f>
        <v/>
      </c>
      <c r="G181" s="15" t="str">
        <f ca="1">IF(Format_SP2_v3!G180&lt;&gt;"", Format_SP2_v3!G180, "")</f>
        <v/>
      </c>
      <c r="H181" s="15" t="str">
        <f ca="1">IF(Format_SP2_v3!H180&lt;&gt;"", Format_SP2_v3!H180, "")</f>
        <v/>
      </c>
      <c r="I181" s="15" t="str">
        <f ca="1">IF(Format_SP2_v3!I180&lt;&gt;"", Format_SP2_v3!I180, "")</f>
        <v/>
      </c>
      <c r="J181" s="15" t="str">
        <f ca="1">IF(Format_SP2_v3!J180&lt;&gt;"", Format_SP2_v3!J180, "")</f>
        <v/>
      </c>
      <c r="K181" s="15" t="str">
        <f ca="1">IF(Format_SP2_v3!K180&lt;&gt;"", Format_SP2_v3!K180, "")</f>
        <v/>
      </c>
      <c r="L181" s="15" t="str">
        <f ca="1">IF(Format_SP2_v3!L180&lt;&gt;"", Format_SP2_v3!L180, "")</f>
        <v/>
      </c>
      <c r="M181" s="15" t="str">
        <f ca="1">IF(Format_SP2_v3!M180&lt;&gt;"", Format_SP2_v3!M180, "")</f>
        <v/>
      </c>
      <c r="N181" s="15" t="str">
        <f ca="1">IF(Format_SP2_v3!N180&lt;&gt;"", Format_SP2_v3!N180, "")</f>
        <v/>
      </c>
      <c r="O181" s="15" t="str">
        <f ca="1">IF(Format_SP2_v3!O180&lt;&gt;"", Format_SP2_v3!O180, "")</f>
        <v/>
      </c>
      <c r="P181" s="15" t="str">
        <f ca="1">IF(Format_SP2_v3!P180&lt;&gt;"", Format_SP2_v3!P180, "")</f>
        <v/>
      </c>
      <c r="Q181" s="15" t="str">
        <f ca="1">IF(Format_SP2_v3!Q180&lt;&gt;"", Format_SP2_v3!Q180, "")</f>
        <v/>
      </c>
      <c r="R181" s="15" t="str">
        <f ca="1">IF(Format_SP2_v3!R180&lt;&gt;"", Format_SP2_v3!R180, "")</f>
        <v/>
      </c>
      <c r="S181" s="15" t="str">
        <f ca="1">IF(Format_SP2_v3!S180&lt;&gt;"", Format_SP2_v3!S180, "")</f>
        <v/>
      </c>
      <c r="T181" s="15" t="str">
        <f ca="1">IF(Format_SP2_v3!T180&lt;&gt;"", Format_SP2_v3!T180, "")</f>
        <v/>
      </c>
      <c r="U181" s="15" t="str">
        <f ca="1">IF(Format_SP2_v3!U180&lt;&gt;"", Format_SP2_v3!U180, "")</f>
        <v/>
      </c>
      <c r="V181" s="15" t="str">
        <f ca="1">IF(Format_SP2_v3!V180&lt;&gt;"", Format_SP2_v3!V180, "")</f>
        <v/>
      </c>
      <c r="W181" s="15" t="str">
        <f ca="1">IF(Format_SP2_v3!W180&lt;&gt;"", Format_SP2_v3!W180, "")</f>
        <v/>
      </c>
      <c r="X181" s="15" t="str">
        <f ca="1">IF(Format_SP2_v3!X180&lt;&gt;"", Format_SP2_v3!X180, "")</f>
        <v/>
      </c>
      <c r="Y181" s="15" t="str">
        <f ca="1">IF(Format_SP2_v3!Y180&lt;&gt;"", Format_SP2_v3!Y180, "")</f>
        <v/>
      </c>
      <c r="Z181" s="15" t="str">
        <f ca="1">IF(Format_SP2_v3!Z180&lt;&gt;"", Format_SP2_v3!Z180, "")</f>
        <v/>
      </c>
      <c r="AA181" s="15" t="str">
        <f ca="1">IF(Format_SP2_v3!AA180&lt;&gt;"", Format_SP2_v3!AA180, "")</f>
        <v/>
      </c>
      <c r="AB181" s="15" t="str">
        <f ca="1">IF(Format_SP2_v3!AB180&lt;&gt;"", Format_SP2_v3!AB180, "")</f>
        <v/>
      </c>
      <c r="AC181" s="15" t="str">
        <f ca="1">IF(Format_SP2_v3!AC180&lt;&gt;"", Format_SP2_v3!AC180, "")</f>
        <v/>
      </c>
      <c r="AD181" s="15" t="str">
        <f ca="1">IF(Format_SP2_v3!AD180&lt;&gt;"", Format_SP2_v3!AD180, "")</f>
        <v/>
      </c>
      <c r="AE181" s="15" t="str">
        <f ca="1">IF(Format_SP2_v3!AE180&lt;&gt;"", Format_SP2_v3!AE180, "")</f>
        <v/>
      </c>
      <c r="AF181" s="15" t="str">
        <f ca="1">IF(Format_SP2_v3!AF180&lt;&gt;"", Format_SP2_v3!AF180, "")</f>
        <v/>
      </c>
      <c r="AG181" s="15" t="str">
        <f ca="1">IF(Format_SP2_v3!AG180&lt;&gt;"", Format_SP2_v3!AG180, "")</f>
        <v/>
      </c>
      <c r="AH181" s="15" t="str">
        <f ca="1">IF(Format_SP2_v3!AH180&lt;&gt;"", Format_SP2_v3!AH180, "")</f>
        <v/>
      </c>
      <c r="AI181" s="15" t="str">
        <f ca="1">IF(Format_SP2_v3!AI180&lt;&gt;"", Format_SP2_v3!AI180, "")</f>
        <v/>
      </c>
      <c r="AJ181" s="15" t="str">
        <f ca="1">IF(Format_SP2_v3!AJ180&lt;&gt;"", Format_SP2_v3!AJ180, "")</f>
        <v/>
      </c>
      <c r="AK181" s="15" t="str">
        <f ca="1">IF(Format_SP2_v3!AK180&lt;&gt;"", Format_SP2_v3!AK180, "")</f>
        <v/>
      </c>
      <c r="AL181" s="15" t="str">
        <f ca="1">IF(Format_SP2_v3!AL180&lt;&gt;"", Format_SP2_v3!AL180, "")</f>
        <v/>
      </c>
      <c r="AM181" s="15" t="str">
        <f ca="1">IF(Format_SP2_v3!AM180&lt;&gt;"", Format_SP2_v3!AM180, "")</f>
        <v/>
      </c>
      <c r="AN181" t="str">
        <f ca="1">IF(Format_SP2_v3!AN180&lt;&gt;"", Format_SP2_v3!AN180, "")</f>
        <v/>
      </c>
    </row>
    <row r="182" spans="1:40" ht="16">
      <c r="A182" s="16" t="str">
        <f ca="1">IF(ROW()=4, Format_SP2_v3!A181, IF(ROW()&gt;MAX(Format_SP2_v3!$BC:$BC)+1, INDIRECT("Format_SP3_v2!" &amp; ADDRESS(ROW()-MAX(Format_SP2_v3!$BC:$BC)-1, COLUMN(), 4)), ""))</f>
        <v/>
      </c>
      <c r="B182" s="15" t="str">
        <f ca="1">IF(ROW()&gt;MAX(Format_SP2_v3!$BC:$BC)+1, INDIRECT("Format_SP3_v2!" &amp; ADDRESS(ROW()-MAX(Format_SP2_v3!$BC:$BC)-1, COLUMN(), 4)), "")</f>
        <v/>
      </c>
      <c r="C182" s="15" t="str">
        <f ca="1">IF(Format_SP2_v3!C181&lt;&gt;"", Format_SP2_v3!C181, "")</f>
        <v/>
      </c>
      <c r="D182" s="15" t="str">
        <f ca="1">IF(Format_SP2_v3!D181&lt;&gt;"", Format_SP2_v3!D181, "")</f>
        <v/>
      </c>
      <c r="E182" s="15" t="str">
        <f ca="1">IF(Format_SP2_v3!E181&lt;&gt;"", Format_SP2_v3!E181, "")</f>
        <v/>
      </c>
      <c r="F182" s="15" t="str">
        <f ca="1">IF(Format_SP2_v3!F181&lt;&gt;"", Format_SP2_v3!F181, "")</f>
        <v/>
      </c>
      <c r="G182" s="15" t="str">
        <f ca="1">IF(Format_SP2_v3!G181&lt;&gt;"", Format_SP2_v3!G181, "")</f>
        <v/>
      </c>
      <c r="H182" s="15" t="str">
        <f ca="1">IF(Format_SP2_v3!H181&lt;&gt;"", Format_SP2_v3!H181, "")</f>
        <v/>
      </c>
      <c r="I182" s="15" t="str">
        <f ca="1">IF(Format_SP2_v3!I181&lt;&gt;"", Format_SP2_v3!I181, "")</f>
        <v/>
      </c>
      <c r="J182" s="15" t="str">
        <f ca="1">IF(Format_SP2_v3!J181&lt;&gt;"", Format_SP2_v3!J181, "")</f>
        <v/>
      </c>
      <c r="K182" s="15" t="str">
        <f ca="1">IF(Format_SP2_v3!K181&lt;&gt;"", Format_SP2_v3!K181, "")</f>
        <v/>
      </c>
      <c r="L182" s="15" t="str">
        <f ca="1">IF(Format_SP2_v3!L181&lt;&gt;"", Format_SP2_v3!L181, "")</f>
        <v/>
      </c>
      <c r="M182" s="15" t="str">
        <f ca="1">IF(Format_SP2_v3!M181&lt;&gt;"", Format_SP2_v3!M181, "")</f>
        <v/>
      </c>
      <c r="N182" s="15" t="str">
        <f ca="1">IF(Format_SP2_v3!N181&lt;&gt;"", Format_SP2_v3!N181, "")</f>
        <v/>
      </c>
      <c r="O182" s="15" t="str">
        <f ca="1">IF(Format_SP2_v3!O181&lt;&gt;"", Format_SP2_v3!O181, "")</f>
        <v/>
      </c>
      <c r="P182" s="15" t="str">
        <f ca="1">IF(Format_SP2_v3!P181&lt;&gt;"", Format_SP2_v3!P181, "")</f>
        <v/>
      </c>
      <c r="Q182" s="15" t="str">
        <f ca="1">IF(Format_SP2_v3!Q181&lt;&gt;"", Format_SP2_v3!Q181, "")</f>
        <v/>
      </c>
      <c r="R182" s="15" t="str">
        <f ca="1">IF(Format_SP2_v3!R181&lt;&gt;"", Format_SP2_v3!R181, "")</f>
        <v/>
      </c>
      <c r="S182" s="15" t="str">
        <f ca="1">IF(Format_SP2_v3!S181&lt;&gt;"", Format_SP2_v3!S181, "")</f>
        <v/>
      </c>
      <c r="T182" s="15" t="str">
        <f ca="1">IF(Format_SP2_v3!T181&lt;&gt;"", Format_SP2_v3!T181, "")</f>
        <v/>
      </c>
      <c r="U182" s="15" t="str">
        <f ca="1">IF(Format_SP2_v3!U181&lt;&gt;"", Format_SP2_v3!U181, "")</f>
        <v/>
      </c>
      <c r="V182" s="15" t="str">
        <f ca="1">IF(Format_SP2_v3!V181&lt;&gt;"", Format_SP2_v3!V181, "")</f>
        <v/>
      </c>
      <c r="W182" s="15" t="str">
        <f ca="1">IF(Format_SP2_v3!W181&lt;&gt;"", Format_SP2_v3!W181, "")</f>
        <v/>
      </c>
      <c r="X182" s="15" t="str">
        <f ca="1">IF(Format_SP2_v3!X181&lt;&gt;"", Format_SP2_v3!X181, "")</f>
        <v/>
      </c>
      <c r="Y182" s="15" t="str">
        <f ca="1">IF(Format_SP2_v3!Y181&lt;&gt;"", Format_SP2_v3!Y181, "")</f>
        <v/>
      </c>
      <c r="Z182" s="15" t="str">
        <f ca="1">IF(Format_SP2_v3!Z181&lt;&gt;"", Format_SP2_v3!Z181, "")</f>
        <v/>
      </c>
      <c r="AA182" s="15" t="str">
        <f ca="1">IF(Format_SP2_v3!AA181&lt;&gt;"", Format_SP2_v3!AA181, "")</f>
        <v/>
      </c>
      <c r="AB182" s="15" t="str">
        <f ca="1">IF(Format_SP2_v3!AB181&lt;&gt;"", Format_SP2_v3!AB181, "")</f>
        <v/>
      </c>
      <c r="AC182" s="15" t="str">
        <f ca="1">IF(Format_SP2_v3!AC181&lt;&gt;"", Format_SP2_v3!AC181, "")</f>
        <v/>
      </c>
      <c r="AD182" s="15" t="str">
        <f ca="1">IF(Format_SP2_v3!AD181&lt;&gt;"", Format_SP2_v3!AD181, "")</f>
        <v/>
      </c>
      <c r="AE182" s="15" t="str">
        <f ca="1">IF(Format_SP2_v3!AE181&lt;&gt;"", Format_SP2_v3!AE181, "")</f>
        <v/>
      </c>
      <c r="AF182" s="15" t="str">
        <f ca="1">IF(Format_SP2_v3!AF181&lt;&gt;"", Format_SP2_v3!AF181, "")</f>
        <v/>
      </c>
      <c r="AG182" s="15" t="str">
        <f ca="1">IF(Format_SP2_v3!AG181&lt;&gt;"", Format_SP2_v3!AG181, "")</f>
        <v/>
      </c>
      <c r="AH182" s="15" t="str">
        <f ca="1">IF(Format_SP2_v3!AH181&lt;&gt;"", Format_SP2_v3!AH181, "")</f>
        <v/>
      </c>
      <c r="AI182" s="15" t="str">
        <f ca="1">IF(Format_SP2_v3!AI181&lt;&gt;"", Format_SP2_v3!AI181, "")</f>
        <v/>
      </c>
      <c r="AJ182" s="15" t="str">
        <f ca="1">IF(Format_SP2_v3!AJ181&lt;&gt;"", Format_SP2_v3!AJ181, "")</f>
        <v/>
      </c>
      <c r="AK182" s="15" t="str">
        <f ca="1">IF(Format_SP2_v3!AK181&lt;&gt;"", Format_SP2_v3!AK181, "")</f>
        <v/>
      </c>
      <c r="AL182" s="15" t="str">
        <f ca="1">IF(Format_SP2_v3!AL181&lt;&gt;"", Format_SP2_v3!AL181, "")</f>
        <v/>
      </c>
      <c r="AM182" s="15" t="str">
        <f ca="1">IF(Format_SP2_v3!AM181&lt;&gt;"", Format_SP2_v3!AM181, "")</f>
        <v/>
      </c>
      <c r="AN182" t="str">
        <f ca="1">IF(Format_SP2_v3!AN181&lt;&gt;"", Format_SP2_v3!AN181, "")</f>
        <v/>
      </c>
    </row>
    <row r="183" spans="1:40" ht="16">
      <c r="A183" s="16" t="str">
        <f ca="1">IF(ROW()=4, Format_SP2_v3!A182, IF(ROW()&gt;MAX(Format_SP2_v3!$BC:$BC)+1, INDIRECT("Format_SP3_v2!" &amp; ADDRESS(ROW()-MAX(Format_SP2_v3!$BC:$BC)-1, COLUMN(), 4)), ""))</f>
        <v/>
      </c>
      <c r="B183" s="15" t="str">
        <f ca="1">IF(ROW()&gt;MAX(Format_SP2_v3!$BC:$BC)+1, INDIRECT("Format_SP3_v2!" &amp; ADDRESS(ROW()-MAX(Format_SP2_v3!$BC:$BC)-1, COLUMN(), 4)), "")</f>
        <v/>
      </c>
      <c r="C183" s="15" t="str">
        <f ca="1">IF(Format_SP2_v3!C182&lt;&gt;"", Format_SP2_v3!C182, "")</f>
        <v/>
      </c>
      <c r="D183" s="15" t="str">
        <f ca="1">IF(Format_SP2_v3!D182&lt;&gt;"", Format_SP2_v3!D182, "")</f>
        <v/>
      </c>
      <c r="E183" s="15" t="str">
        <f ca="1">IF(Format_SP2_v3!E182&lt;&gt;"", Format_SP2_v3!E182, "")</f>
        <v/>
      </c>
      <c r="F183" s="15" t="str">
        <f ca="1">IF(Format_SP2_v3!F182&lt;&gt;"", Format_SP2_v3!F182, "")</f>
        <v/>
      </c>
      <c r="G183" s="15" t="str">
        <f ca="1">IF(Format_SP2_v3!G182&lt;&gt;"", Format_SP2_v3!G182, "")</f>
        <v/>
      </c>
      <c r="H183" s="15" t="str">
        <f ca="1">IF(Format_SP2_v3!H182&lt;&gt;"", Format_SP2_v3!H182, "")</f>
        <v/>
      </c>
      <c r="I183" s="15" t="str">
        <f ca="1">IF(Format_SP2_v3!I182&lt;&gt;"", Format_SP2_v3!I182, "")</f>
        <v/>
      </c>
      <c r="J183" s="15" t="str">
        <f ca="1">IF(Format_SP2_v3!J182&lt;&gt;"", Format_SP2_v3!J182, "")</f>
        <v/>
      </c>
      <c r="K183" s="15" t="str">
        <f ca="1">IF(Format_SP2_v3!K182&lt;&gt;"", Format_SP2_v3!K182, "")</f>
        <v/>
      </c>
      <c r="L183" s="15" t="str">
        <f ca="1">IF(Format_SP2_v3!L182&lt;&gt;"", Format_SP2_v3!L182, "")</f>
        <v/>
      </c>
      <c r="M183" s="15" t="str">
        <f ca="1">IF(Format_SP2_v3!M182&lt;&gt;"", Format_SP2_v3!M182, "")</f>
        <v/>
      </c>
      <c r="N183" s="15" t="str">
        <f ca="1">IF(Format_SP2_v3!N182&lt;&gt;"", Format_SP2_v3!N182, "")</f>
        <v/>
      </c>
      <c r="O183" s="15" t="str">
        <f ca="1">IF(Format_SP2_v3!O182&lt;&gt;"", Format_SP2_v3!O182, "")</f>
        <v/>
      </c>
      <c r="P183" s="15" t="str">
        <f ca="1">IF(Format_SP2_v3!P182&lt;&gt;"", Format_SP2_v3!P182, "")</f>
        <v/>
      </c>
      <c r="Q183" s="15" t="str">
        <f ca="1">IF(Format_SP2_v3!Q182&lt;&gt;"", Format_SP2_v3!Q182, "")</f>
        <v/>
      </c>
      <c r="R183" s="15" t="str">
        <f ca="1">IF(Format_SP2_v3!R182&lt;&gt;"", Format_SP2_v3!R182, "")</f>
        <v/>
      </c>
      <c r="S183" s="15" t="str">
        <f ca="1">IF(Format_SP2_v3!S182&lt;&gt;"", Format_SP2_v3!S182, "")</f>
        <v/>
      </c>
      <c r="T183" s="15" t="str">
        <f ca="1">IF(Format_SP2_v3!T182&lt;&gt;"", Format_SP2_v3!T182, "")</f>
        <v/>
      </c>
      <c r="U183" s="15" t="str">
        <f ca="1">IF(Format_SP2_v3!U182&lt;&gt;"", Format_SP2_v3!U182, "")</f>
        <v/>
      </c>
      <c r="V183" s="15" t="str">
        <f ca="1">IF(Format_SP2_v3!V182&lt;&gt;"", Format_SP2_v3!V182, "")</f>
        <v/>
      </c>
      <c r="W183" s="15" t="str">
        <f ca="1">IF(Format_SP2_v3!W182&lt;&gt;"", Format_SP2_v3!W182, "")</f>
        <v/>
      </c>
      <c r="X183" s="15" t="str">
        <f ca="1">IF(Format_SP2_v3!X182&lt;&gt;"", Format_SP2_v3!X182, "")</f>
        <v/>
      </c>
      <c r="Y183" s="15" t="str">
        <f ca="1">IF(Format_SP2_v3!Y182&lt;&gt;"", Format_SP2_v3!Y182, "")</f>
        <v/>
      </c>
      <c r="Z183" s="15" t="str">
        <f ca="1">IF(Format_SP2_v3!Z182&lt;&gt;"", Format_SP2_v3!Z182, "")</f>
        <v/>
      </c>
      <c r="AA183" s="15" t="str">
        <f ca="1">IF(Format_SP2_v3!AA182&lt;&gt;"", Format_SP2_v3!AA182, "")</f>
        <v/>
      </c>
      <c r="AB183" s="15" t="str">
        <f ca="1">IF(Format_SP2_v3!AB182&lt;&gt;"", Format_SP2_v3!AB182, "")</f>
        <v/>
      </c>
      <c r="AC183" s="15" t="str">
        <f ca="1">IF(Format_SP2_v3!AC182&lt;&gt;"", Format_SP2_v3!AC182, "")</f>
        <v/>
      </c>
      <c r="AD183" s="15" t="str">
        <f ca="1">IF(Format_SP2_v3!AD182&lt;&gt;"", Format_SP2_v3!AD182, "")</f>
        <v/>
      </c>
      <c r="AE183" s="15" t="str">
        <f ca="1">IF(Format_SP2_v3!AE182&lt;&gt;"", Format_SP2_v3!AE182, "")</f>
        <v/>
      </c>
      <c r="AF183" s="15" t="str">
        <f ca="1">IF(Format_SP2_v3!AF182&lt;&gt;"", Format_SP2_v3!AF182, "")</f>
        <v/>
      </c>
      <c r="AG183" s="15" t="str">
        <f ca="1">IF(Format_SP2_v3!AG182&lt;&gt;"", Format_SP2_v3!AG182, "")</f>
        <v/>
      </c>
      <c r="AH183" s="15" t="str">
        <f ca="1">IF(Format_SP2_v3!AH182&lt;&gt;"", Format_SP2_v3!AH182, "")</f>
        <v/>
      </c>
      <c r="AI183" s="15" t="str">
        <f ca="1">IF(Format_SP2_v3!AI182&lt;&gt;"", Format_SP2_v3!AI182, "")</f>
        <v/>
      </c>
      <c r="AJ183" s="15" t="str">
        <f ca="1">IF(Format_SP2_v3!AJ182&lt;&gt;"", Format_SP2_v3!AJ182, "")</f>
        <v/>
      </c>
      <c r="AK183" s="15" t="str">
        <f ca="1">IF(Format_SP2_v3!AK182&lt;&gt;"", Format_SP2_v3!AK182, "")</f>
        <v/>
      </c>
      <c r="AL183" s="15" t="str">
        <f ca="1">IF(Format_SP2_v3!AL182&lt;&gt;"", Format_SP2_v3!AL182, "")</f>
        <v/>
      </c>
      <c r="AM183" s="15" t="str">
        <f ca="1">IF(Format_SP2_v3!AM182&lt;&gt;"", Format_SP2_v3!AM182, "")</f>
        <v/>
      </c>
      <c r="AN183" t="str">
        <f ca="1">IF(Format_SP2_v3!AN182&lt;&gt;"", Format_SP2_v3!AN182, "")</f>
        <v/>
      </c>
    </row>
    <row r="184" spans="1:40" ht="16">
      <c r="A184" s="16" t="str">
        <f ca="1">IF(ROW()=4, Format_SP2_v3!A183, IF(ROW()&gt;MAX(Format_SP2_v3!$BC:$BC)+1, INDIRECT("Format_SP3_v2!" &amp; ADDRESS(ROW()-MAX(Format_SP2_v3!$BC:$BC)-1, COLUMN(), 4)), ""))</f>
        <v/>
      </c>
      <c r="B184" s="15" t="str">
        <f ca="1">IF(ROW()&gt;MAX(Format_SP2_v3!$BC:$BC)+1, INDIRECT("Format_SP3_v2!" &amp; ADDRESS(ROW()-MAX(Format_SP2_v3!$BC:$BC)-1, COLUMN(), 4)), "")</f>
        <v/>
      </c>
      <c r="C184" s="15" t="str">
        <f ca="1">IF(Format_SP2_v3!C183&lt;&gt;"", Format_SP2_v3!C183, "")</f>
        <v/>
      </c>
      <c r="D184" s="15" t="str">
        <f ca="1">IF(Format_SP2_v3!D183&lt;&gt;"", Format_SP2_v3!D183, "")</f>
        <v/>
      </c>
      <c r="E184" s="15" t="str">
        <f ca="1">IF(Format_SP2_v3!E183&lt;&gt;"", Format_SP2_v3!E183, "")</f>
        <v/>
      </c>
      <c r="F184" s="15" t="str">
        <f ca="1">IF(Format_SP2_v3!F183&lt;&gt;"", Format_SP2_v3!F183, "")</f>
        <v/>
      </c>
      <c r="G184" s="15" t="str">
        <f ca="1">IF(Format_SP2_v3!G183&lt;&gt;"", Format_SP2_v3!G183, "")</f>
        <v/>
      </c>
      <c r="H184" s="15" t="str">
        <f ca="1">IF(Format_SP2_v3!H183&lt;&gt;"", Format_SP2_v3!H183, "")</f>
        <v/>
      </c>
      <c r="I184" s="15" t="str">
        <f ca="1">IF(Format_SP2_v3!I183&lt;&gt;"", Format_SP2_v3!I183, "")</f>
        <v/>
      </c>
      <c r="J184" s="15" t="str">
        <f ca="1">IF(Format_SP2_v3!J183&lt;&gt;"", Format_SP2_v3!J183, "")</f>
        <v/>
      </c>
      <c r="K184" s="15" t="str">
        <f ca="1">IF(Format_SP2_v3!K183&lt;&gt;"", Format_SP2_v3!K183, "")</f>
        <v/>
      </c>
      <c r="L184" s="15" t="str">
        <f ca="1">IF(Format_SP2_v3!L183&lt;&gt;"", Format_SP2_v3!L183, "")</f>
        <v/>
      </c>
      <c r="M184" s="15" t="str">
        <f ca="1">IF(Format_SP2_v3!M183&lt;&gt;"", Format_SP2_v3!M183, "")</f>
        <v/>
      </c>
      <c r="N184" s="15" t="str">
        <f ca="1">IF(Format_SP2_v3!N183&lt;&gt;"", Format_SP2_v3!N183, "")</f>
        <v/>
      </c>
      <c r="O184" s="15" t="str">
        <f ca="1">IF(Format_SP2_v3!O183&lt;&gt;"", Format_SP2_v3!O183, "")</f>
        <v/>
      </c>
      <c r="P184" s="15" t="str">
        <f ca="1">IF(Format_SP2_v3!P183&lt;&gt;"", Format_SP2_v3!P183, "")</f>
        <v/>
      </c>
      <c r="Q184" s="15" t="str">
        <f ca="1">IF(Format_SP2_v3!Q183&lt;&gt;"", Format_SP2_v3!Q183, "")</f>
        <v/>
      </c>
      <c r="R184" s="15" t="str">
        <f ca="1">IF(Format_SP2_v3!R183&lt;&gt;"", Format_SP2_v3!R183, "")</f>
        <v/>
      </c>
      <c r="S184" s="15" t="str">
        <f ca="1">IF(Format_SP2_v3!S183&lt;&gt;"", Format_SP2_v3!S183, "")</f>
        <v/>
      </c>
      <c r="T184" s="15" t="str">
        <f ca="1">IF(Format_SP2_v3!T183&lt;&gt;"", Format_SP2_v3!T183, "")</f>
        <v/>
      </c>
      <c r="U184" s="15" t="str">
        <f ca="1">IF(Format_SP2_v3!U183&lt;&gt;"", Format_SP2_v3!U183, "")</f>
        <v/>
      </c>
      <c r="V184" s="15" t="str">
        <f ca="1">IF(Format_SP2_v3!V183&lt;&gt;"", Format_SP2_v3!V183, "")</f>
        <v/>
      </c>
      <c r="W184" s="15" t="str">
        <f ca="1">IF(Format_SP2_v3!W183&lt;&gt;"", Format_SP2_v3!W183, "")</f>
        <v/>
      </c>
      <c r="X184" s="15" t="str">
        <f ca="1">IF(Format_SP2_v3!X183&lt;&gt;"", Format_SP2_v3!X183, "")</f>
        <v/>
      </c>
      <c r="Y184" s="15" t="str">
        <f ca="1">IF(Format_SP2_v3!Y183&lt;&gt;"", Format_SP2_v3!Y183, "")</f>
        <v/>
      </c>
      <c r="Z184" s="15" t="str">
        <f ca="1">IF(Format_SP2_v3!Z183&lt;&gt;"", Format_SP2_v3!Z183, "")</f>
        <v/>
      </c>
      <c r="AA184" s="15" t="str">
        <f ca="1">IF(Format_SP2_v3!AA183&lt;&gt;"", Format_SP2_v3!AA183, "")</f>
        <v/>
      </c>
      <c r="AB184" s="15" t="str">
        <f ca="1">IF(Format_SP2_v3!AB183&lt;&gt;"", Format_SP2_v3!AB183, "")</f>
        <v/>
      </c>
      <c r="AC184" s="15" t="str">
        <f ca="1">IF(Format_SP2_v3!AC183&lt;&gt;"", Format_SP2_v3!AC183, "")</f>
        <v/>
      </c>
      <c r="AD184" s="15" t="str">
        <f ca="1">IF(Format_SP2_v3!AD183&lt;&gt;"", Format_SP2_v3!AD183, "")</f>
        <v/>
      </c>
      <c r="AE184" s="15" t="str">
        <f ca="1">IF(Format_SP2_v3!AE183&lt;&gt;"", Format_SP2_v3!AE183, "")</f>
        <v/>
      </c>
      <c r="AF184" s="15" t="str">
        <f ca="1">IF(Format_SP2_v3!AF183&lt;&gt;"", Format_SP2_v3!AF183, "")</f>
        <v/>
      </c>
      <c r="AG184" s="15" t="str">
        <f ca="1">IF(Format_SP2_v3!AG183&lt;&gt;"", Format_SP2_v3!AG183, "")</f>
        <v/>
      </c>
      <c r="AH184" s="15" t="str">
        <f ca="1">IF(Format_SP2_v3!AH183&lt;&gt;"", Format_SP2_v3!AH183, "")</f>
        <v/>
      </c>
      <c r="AI184" s="15" t="str">
        <f ca="1">IF(Format_SP2_v3!AI183&lt;&gt;"", Format_SP2_v3!AI183, "")</f>
        <v/>
      </c>
      <c r="AJ184" s="15" t="str">
        <f ca="1">IF(Format_SP2_v3!AJ183&lt;&gt;"", Format_SP2_v3!AJ183, "")</f>
        <v/>
      </c>
      <c r="AK184" s="15" t="str">
        <f ca="1">IF(Format_SP2_v3!AK183&lt;&gt;"", Format_SP2_v3!AK183, "")</f>
        <v/>
      </c>
      <c r="AL184" s="15" t="str">
        <f ca="1">IF(Format_SP2_v3!AL183&lt;&gt;"", Format_SP2_v3!AL183, "")</f>
        <v/>
      </c>
      <c r="AM184" s="15" t="str">
        <f ca="1">IF(Format_SP2_v3!AM183&lt;&gt;"", Format_SP2_v3!AM183, "")</f>
        <v/>
      </c>
      <c r="AN184" t="str">
        <f ca="1">IF(Format_SP2_v3!AN183&lt;&gt;"", Format_SP2_v3!AN183, "")</f>
        <v/>
      </c>
    </row>
    <row r="185" spans="1:40" ht="16">
      <c r="A185" s="16" t="str">
        <f ca="1">IF(ROW()=4, Format_SP2_v3!A184, IF(ROW()&gt;MAX(Format_SP2_v3!$BC:$BC)+1, INDIRECT("Format_SP3_v2!" &amp; ADDRESS(ROW()-MAX(Format_SP2_v3!$BC:$BC)-1, COLUMN(), 4)), ""))</f>
        <v/>
      </c>
      <c r="B185" s="15" t="str">
        <f ca="1">IF(ROW()&gt;MAX(Format_SP2_v3!$BC:$BC)+1, INDIRECT("Format_SP3_v2!" &amp; ADDRESS(ROW()-MAX(Format_SP2_v3!$BC:$BC)-1, COLUMN(), 4)), "")</f>
        <v/>
      </c>
      <c r="C185" s="15" t="str">
        <f ca="1">IF(Format_SP2_v3!C184&lt;&gt;"", Format_SP2_v3!C184, "")</f>
        <v/>
      </c>
      <c r="D185" s="15" t="str">
        <f ca="1">IF(Format_SP2_v3!D184&lt;&gt;"", Format_SP2_v3!D184, "")</f>
        <v/>
      </c>
      <c r="E185" s="15" t="str">
        <f ca="1">IF(Format_SP2_v3!E184&lt;&gt;"", Format_SP2_v3!E184, "")</f>
        <v/>
      </c>
      <c r="F185" s="15" t="str">
        <f ca="1">IF(Format_SP2_v3!F184&lt;&gt;"", Format_SP2_v3!F184, "")</f>
        <v/>
      </c>
      <c r="G185" s="15" t="str">
        <f ca="1">IF(Format_SP2_v3!G184&lt;&gt;"", Format_SP2_v3!G184, "")</f>
        <v/>
      </c>
      <c r="H185" s="15" t="str">
        <f ca="1">IF(Format_SP2_v3!H184&lt;&gt;"", Format_SP2_v3!H184, "")</f>
        <v/>
      </c>
      <c r="I185" s="15" t="str">
        <f ca="1">IF(Format_SP2_v3!I184&lt;&gt;"", Format_SP2_v3!I184, "")</f>
        <v/>
      </c>
      <c r="J185" s="15" t="str">
        <f ca="1">IF(Format_SP2_v3!J184&lt;&gt;"", Format_SP2_v3!J184, "")</f>
        <v/>
      </c>
      <c r="K185" s="15" t="str">
        <f ca="1">IF(Format_SP2_v3!K184&lt;&gt;"", Format_SP2_v3!K184, "")</f>
        <v/>
      </c>
      <c r="L185" s="15" t="str">
        <f ca="1">IF(Format_SP2_v3!L184&lt;&gt;"", Format_SP2_v3!L184, "")</f>
        <v/>
      </c>
      <c r="M185" s="15" t="str">
        <f ca="1">IF(Format_SP2_v3!M184&lt;&gt;"", Format_SP2_v3!M184, "")</f>
        <v/>
      </c>
      <c r="N185" s="15" t="str">
        <f ca="1">IF(Format_SP2_v3!N184&lt;&gt;"", Format_SP2_v3!N184, "")</f>
        <v/>
      </c>
      <c r="O185" s="15" t="str">
        <f ca="1">IF(Format_SP2_v3!O184&lt;&gt;"", Format_SP2_v3!O184, "")</f>
        <v/>
      </c>
      <c r="P185" s="15" t="str">
        <f ca="1">IF(Format_SP2_v3!P184&lt;&gt;"", Format_SP2_v3!P184, "")</f>
        <v/>
      </c>
      <c r="Q185" s="15" t="str">
        <f ca="1">IF(Format_SP2_v3!Q184&lt;&gt;"", Format_SP2_v3!Q184, "")</f>
        <v/>
      </c>
      <c r="R185" s="15" t="str">
        <f ca="1">IF(Format_SP2_v3!R184&lt;&gt;"", Format_SP2_v3!R184, "")</f>
        <v/>
      </c>
      <c r="S185" s="15" t="str">
        <f ca="1">IF(Format_SP2_v3!S184&lt;&gt;"", Format_SP2_v3!S184, "")</f>
        <v/>
      </c>
      <c r="T185" s="15" t="str">
        <f ca="1">IF(Format_SP2_v3!T184&lt;&gt;"", Format_SP2_v3!T184, "")</f>
        <v/>
      </c>
      <c r="U185" s="15" t="str">
        <f ca="1">IF(Format_SP2_v3!U184&lt;&gt;"", Format_SP2_v3!U184, "")</f>
        <v/>
      </c>
      <c r="V185" s="15" t="str">
        <f ca="1">IF(Format_SP2_v3!V184&lt;&gt;"", Format_SP2_v3!V184, "")</f>
        <v/>
      </c>
      <c r="W185" s="15" t="str">
        <f ca="1">IF(Format_SP2_v3!W184&lt;&gt;"", Format_SP2_v3!W184, "")</f>
        <v/>
      </c>
      <c r="X185" s="15" t="str">
        <f ca="1">IF(Format_SP2_v3!X184&lt;&gt;"", Format_SP2_v3!X184, "")</f>
        <v/>
      </c>
      <c r="Y185" s="15" t="str">
        <f ca="1">IF(Format_SP2_v3!Y184&lt;&gt;"", Format_SP2_v3!Y184, "")</f>
        <v/>
      </c>
      <c r="Z185" s="15" t="str">
        <f ca="1">IF(Format_SP2_v3!Z184&lt;&gt;"", Format_SP2_v3!Z184, "")</f>
        <v/>
      </c>
      <c r="AA185" s="15" t="str">
        <f ca="1">IF(Format_SP2_v3!AA184&lt;&gt;"", Format_SP2_v3!AA184, "")</f>
        <v/>
      </c>
      <c r="AB185" s="15" t="str">
        <f ca="1">IF(Format_SP2_v3!AB184&lt;&gt;"", Format_SP2_v3!AB184, "")</f>
        <v/>
      </c>
      <c r="AC185" s="15" t="str">
        <f ca="1">IF(Format_SP2_v3!AC184&lt;&gt;"", Format_SP2_v3!AC184, "")</f>
        <v/>
      </c>
      <c r="AD185" s="15" t="str">
        <f ca="1">IF(Format_SP2_v3!AD184&lt;&gt;"", Format_SP2_v3!AD184, "")</f>
        <v/>
      </c>
      <c r="AE185" s="15" t="str">
        <f ca="1">IF(Format_SP2_v3!AE184&lt;&gt;"", Format_SP2_v3!AE184, "")</f>
        <v/>
      </c>
      <c r="AF185" s="15" t="str">
        <f ca="1">IF(Format_SP2_v3!AF184&lt;&gt;"", Format_SP2_v3!AF184, "")</f>
        <v/>
      </c>
      <c r="AG185" s="15" t="str">
        <f ca="1">IF(Format_SP2_v3!AG184&lt;&gt;"", Format_SP2_v3!AG184, "")</f>
        <v/>
      </c>
      <c r="AH185" s="15" t="str">
        <f ca="1">IF(Format_SP2_v3!AH184&lt;&gt;"", Format_SP2_v3!AH184, "")</f>
        <v/>
      </c>
      <c r="AI185" s="15" t="str">
        <f ca="1">IF(Format_SP2_v3!AI184&lt;&gt;"", Format_SP2_v3!AI184, "")</f>
        <v/>
      </c>
      <c r="AJ185" s="15" t="str">
        <f ca="1">IF(Format_SP2_v3!AJ184&lt;&gt;"", Format_SP2_v3!AJ184, "")</f>
        <v/>
      </c>
      <c r="AK185" s="15" t="str">
        <f ca="1">IF(Format_SP2_v3!AK184&lt;&gt;"", Format_SP2_v3!AK184, "")</f>
        <v/>
      </c>
      <c r="AL185" s="15" t="str">
        <f ca="1">IF(Format_SP2_v3!AL184&lt;&gt;"", Format_SP2_v3!AL184, "")</f>
        <v/>
      </c>
      <c r="AM185" s="15" t="str">
        <f ca="1">IF(Format_SP2_v3!AM184&lt;&gt;"", Format_SP2_v3!AM184, "")</f>
        <v/>
      </c>
      <c r="AN185" t="str">
        <f ca="1">IF(Format_SP2_v3!AN184&lt;&gt;"", Format_SP2_v3!AN184, "")</f>
        <v/>
      </c>
    </row>
    <row r="186" spans="1:40" ht="16">
      <c r="A186" s="16" t="str">
        <f ca="1">IF(ROW()=4, Format_SP2_v3!A185, IF(ROW()&gt;MAX(Format_SP2_v3!$BC:$BC)+1, INDIRECT("Format_SP3_v2!" &amp; ADDRESS(ROW()-MAX(Format_SP2_v3!$BC:$BC)-1, COLUMN(), 4)), ""))</f>
        <v/>
      </c>
      <c r="B186" s="15" t="str">
        <f ca="1">IF(ROW()&gt;MAX(Format_SP2_v3!$BC:$BC)+1, INDIRECT("Format_SP3_v2!" &amp; ADDRESS(ROW()-MAX(Format_SP2_v3!$BC:$BC)-1, COLUMN(), 4)), "")</f>
        <v/>
      </c>
      <c r="C186" s="15" t="str">
        <f ca="1">IF(Format_SP2_v3!C185&lt;&gt;"", Format_SP2_v3!C185, "")</f>
        <v/>
      </c>
      <c r="D186" s="15" t="str">
        <f ca="1">IF(Format_SP2_v3!D185&lt;&gt;"", Format_SP2_v3!D185, "")</f>
        <v/>
      </c>
      <c r="E186" s="15" t="str">
        <f ca="1">IF(Format_SP2_v3!E185&lt;&gt;"", Format_SP2_v3!E185, "")</f>
        <v/>
      </c>
      <c r="F186" s="15" t="str">
        <f ca="1">IF(Format_SP2_v3!F185&lt;&gt;"", Format_SP2_v3!F185, "")</f>
        <v/>
      </c>
      <c r="G186" s="15" t="str">
        <f ca="1">IF(Format_SP2_v3!G185&lt;&gt;"", Format_SP2_v3!G185, "")</f>
        <v/>
      </c>
      <c r="H186" s="15" t="str">
        <f ca="1">IF(Format_SP2_v3!H185&lt;&gt;"", Format_SP2_v3!H185, "")</f>
        <v/>
      </c>
      <c r="I186" s="15" t="str">
        <f ca="1">IF(Format_SP2_v3!I185&lt;&gt;"", Format_SP2_v3!I185, "")</f>
        <v/>
      </c>
      <c r="J186" s="15" t="str">
        <f ca="1">IF(Format_SP2_v3!J185&lt;&gt;"", Format_SP2_v3!J185, "")</f>
        <v/>
      </c>
      <c r="K186" s="15" t="str">
        <f ca="1">IF(Format_SP2_v3!K185&lt;&gt;"", Format_SP2_v3!K185, "")</f>
        <v/>
      </c>
      <c r="L186" s="15" t="str">
        <f ca="1">IF(Format_SP2_v3!L185&lt;&gt;"", Format_SP2_v3!L185, "")</f>
        <v/>
      </c>
      <c r="M186" s="15" t="str">
        <f ca="1">IF(Format_SP2_v3!M185&lt;&gt;"", Format_SP2_v3!M185, "")</f>
        <v/>
      </c>
      <c r="N186" s="15" t="str">
        <f ca="1">IF(Format_SP2_v3!N185&lt;&gt;"", Format_SP2_v3!N185, "")</f>
        <v/>
      </c>
      <c r="O186" s="15" t="str">
        <f ca="1">IF(Format_SP2_v3!O185&lt;&gt;"", Format_SP2_v3!O185, "")</f>
        <v/>
      </c>
      <c r="P186" s="15" t="str">
        <f ca="1">IF(Format_SP2_v3!P185&lt;&gt;"", Format_SP2_v3!P185, "")</f>
        <v/>
      </c>
      <c r="Q186" s="15" t="str">
        <f ca="1">IF(Format_SP2_v3!Q185&lt;&gt;"", Format_SP2_v3!Q185, "")</f>
        <v/>
      </c>
      <c r="R186" s="15" t="str">
        <f ca="1">IF(Format_SP2_v3!R185&lt;&gt;"", Format_SP2_v3!R185, "")</f>
        <v/>
      </c>
      <c r="S186" s="15" t="str">
        <f ca="1">IF(Format_SP2_v3!S185&lt;&gt;"", Format_SP2_v3!S185, "")</f>
        <v/>
      </c>
      <c r="T186" s="15" t="str">
        <f ca="1">IF(Format_SP2_v3!T185&lt;&gt;"", Format_SP2_v3!T185, "")</f>
        <v/>
      </c>
      <c r="U186" s="15" t="str">
        <f ca="1">IF(Format_SP2_v3!U185&lt;&gt;"", Format_SP2_v3!U185, "")</f>
        <v/>
      </c>
      <c r="V186" s="15" t="str">
        <f ca="1">IF(Format_SP2_v3!V185&lt;&gt;"", Format_SP2_v3!V185, "")</f>
        <v/>
      </c>
      <c r="W186" s="15" t="str">
        <f ca="1">IF(Format_SP2_v3!W185&lt;&gt;"", Format_SP2_v3!W185, "")</f>
        <v/>
      </c>
      <c r="X186" s="15" t="str">
        <f ca="1">IF(Format_SP2_v3!X185&lt;&gt;"", Format_SP2_v3!X185, "")</f>
        <v/>
      </c>
      <c r="Y186" s="15" t="str">
        <f ca="1">IF(Format_SP2_v3!Y185&lt;&gt;"", Format_SP2_v3!Y185, "")</f>
        <v/>
      </c>
      <c r="Z186" s="15" t="str">
        <f ca="1">IF(Format_SP2_v3!Z185&lt;&gt;"", Format_SP2_v3!Z185, "")</f>
        <v/>
      </c>
      <c r="AA186" s="15" t="str">
        <f ca="1">IF(Format_SP2_v3!AA185&lt;&gt;"", Format_SP2_v3!AA185, "")</f>
        <v/>
      </c>
      <c r="AB186" s="15" t="str">
        <f ca="1">IF(Format_SP2_v3!AB185&lt;&gt;"", Format_SP2_v3!AB185, "")</f>
        <v/>
      </c>
      <c r="AC186" s="15" t="str">
        <f ca="1">IF(Format_SP2_v3!AC185&lt;&gt;"", Format_SP2_v3!AC185, "")</f>
        <v/>
      </c>
      <c r="AD186" s="15" t="str">
        <f ca="1">IF(Format_SP2_v3!AD185&lt;&gt;"", Format_SP2_v3!AD185, "")</f>
        <v/>
      </c>
      <c r="AE186" s="15" t="str">
        <f ca="1">IF(Format_SP2_v3!AE185&lt;&gt;"", Format_SP2_v3!AE185, "")</f>
        <v/>
      </c>
      <c r="AF186" s="15" t="str">
        <f ca="1">IF(Format_SP2_v3!AF185&lt;&gt;"", Format_SP2_v3!AF185, "")</f>
        <v/>
      </c>
      <c r="AG186" s="15" t="str">
        <f ca="1">IF(Format_SP2_v3!AG185&lt;&gt;"", Format_SP2_v3!AG185, "")</f>
        <v/>
      </c>
      <c r="AH186" s="15" t="str">
        <f ca="1">IF(Format_SP2_v3!AH185&lt;&gt;"", Format_SP2_v3!AH185, "")</f>
        <v/>
      </c>
      <c r="AI186" s="15" t="str">
        <f ca="1">IF(Format_SP2_v3!AI185&lt;&gt;"", Format_SP2_v3!AI185, "")</f>
        <v/>
      </c>
      <c r="AJ186" s="15" t="str">
        <f ca="1">IF(Format_SP2_v3!AJ185&lt;&gt;"", Format_SP2_v3!AJ185, "")</f>
        <v/>
      </c>
      <c r="AK186" s="15" t="str">
        <f ca="1">IF(Format_SP2_v3!AK185&lt;&gt;"", Format_SP2_v3!AK185, "")</f>
        <v/>
      </c>
      <c r="AL186" s="15" t="str">
        <f ca="1">IF(Format_SP2_v3!AL185&lt;&gt;"", Format_SP2_v3!AL185, "")</f>
        <v/>
      </c>
      <c r="AM186" s="15" t="str">
        <f ca="1">IF(Format_SP2_v3!AM185&lt;&gt;"", Format_SP2_v3!AM185, "")</f>
        <v/>
      </c>
      <c r="AN186" t="str">
        <f ca="1">IF(Format_SP2_v3!AN185&lt;&gt;"", Format_SP2_v3!AN185, "")</f>
        <v/>
      </c>
    </row>
    <row r="187" spans="1:40" ht="16">
      <c r="A187" s="16" t="str">
        <f ca="1">IF(ROW()=4, Format_SP2_v3!A186, IF(ROW()&gt;MAX(Format_SP2_v3!$BC:$BC)+1, INDIRECT("Format_SP3_v2!" &amp; ADDRESS(ROW()-MAX(Format_SP2_v3!$BC:$BC)-1, COLUMN(), 4)), ""))</f>
        <v/>
      </c>
      <c r="B187" s="15" t="str">
        <f ca="1">IF(ROW()&gt;MAX(Format_SP2_v3!$BC:$BC)+1, INDIRECT("Format_SP3_v2!" &amp; ADDRESS(ROW()-MAX(Format_SP2_v3!$BC:$BC)-1, COLUMN(), 4)), "")</f>
        <v/>
      </c>
      <c r="C187" s="15" t="str">
        <f ca="1">IF(Format_SP2_v3!C186&lt;&gt;"", Format_SP2_v3!C186, "")</f>
        <v/>
      </c>
      <c r="D187" s="15" t="str">
        <f ca="1">IF(Format_SP2_v3!D186&lt;&gt;"", Format_SP2_v3!D186, "")</f>
        <v/>
      </c>
      <c r="E187" s="15" t="str">
        <f ca="1">IF(Format_SP2_v3!E186&lt;&gt;"", Format_SP2_v3!E186, "")</f>
        <v/>
      </c>
      <c r="F187" s="15" t="str">
        <f ca="1">IF(Format_SP2_v3!F186&lt;&gt;"", Format_SP2_v3!F186, "")</f>
        <v/>
      </c>
      <c r="G187" s="15" t="str">
        <f ca="1">IF(Format_SP2_v3!G186&lt;&gt;"", Format_SP2_v3!G186, "")</f>
        <v/>
      </c>
      <c r="H187" s="15" t="str">
        <f ca="1">IF(Format_SP2_v3!H186&lt;&gt;"", Format_SP2_v3!H186, "")</f>
        <v/>
      </c>
      <c r="I187" s="15" t="str">
        <f ca="1">IF(Format_SP2_v3!I186&lt;&gt;"", Format_SP2_v3!I186, "")</f>
        <v/>
      </c>
      <c r="J187" s="15" t="str">
        <f ca="1">IF(Format_SP2_v3!J186&lt;&gt;"", Format_SP2_v3!J186, "")</f>
        <v/>
      </c>
      <c r="K187" s="15" t="str">
        <f ca="1">IF(Format_SP2_v3!K186&lt;&gt;"", Format_SP2_v3!K186, "")</f>
        <v/>
      </c>
      <c r="L187" s="15" t="str">
        <f ca="1">IF(Format_SP2_v3!L186&lt;&gt;"", Format_SP2_v3!L186, "")</f>
        <v/>
      </c>
      <c r="M187" s="15" t="str">
        <f ca="1">IF(Format_SP2_v3!M186&lt;&gt;"", Format_SP2_v3!M186, "")</f>
        <v/>
      </c>
      <c r="N187" s="15" t="str">
        <f ca="1">IF(Format_SP2_v3!N186&lt;&gt;"", Format_SP2_v3!N186, "")</f>
        <v/>
      </c>
      <c r="O187" s="15" t="str">
        <f ca="1">IF(Format_SP2_v3!O186&lt;&gt;"", Format_SP2_v3!O186, "")</f>
        <v/>
      </c>
      <c r="P187" s="15" t="str">
        <f ca="1">IF(Format_SP2_v3!P186&lt;&gt;"", Format_SP2_v3!P186, "")</f>
        <v/>
      </c>
      <c r="Q187" s="15" t="str">
        <f ca="1">IF(Format_SP2_v3!Q186&lt;&gt;"", Format_SP2_v3!Q186, "")</f>
        <v/>
      </c>
      <c r="R187" s="15" t="str">
        <f ca="1">IF(Format_SP2_v3!R186&lt;&gt;"", Format_SP2_v3!R186, "")</f>
        <v/>
      </c>
      <c r="S187" s="15" t="str">
        <f ca="1">IF(Format_SP2_v3!S186&lt;&gt;"", Format_SP2_v3!S186, "")</f>
        <v/>
      </c>
      <c r="T187" s="15" t="str">
        <f ca="1">IF(Format_SP2_v3!T186&lt;&gt;"", Format_SP2_v3!T186, "")</f>
        <v/>
      </c>
      <c r="U187" s="15" t="str">
        <f ca="1">IF(Format_SP2_v3!U186&lt;&gt;"", Format_SP2_v3!U186, "")</f>
        <v/>
      </c>
      <c r="V187" s="15" t="str">
        <f ca="1">IF(Format_SP2_v3!V186&lt;&gt;"", Format_SP2_v3!V186, "")</f>
        <v/>
      </c>
      <c r="W187" s="15" t="str">
        <f ca="1">IF(Format_SP2_v3!W186&lt;&gt;"", Format_SP2_v3!W186, "")</f>
        <v/>
      </c>
      <c r="X187" s="15" t="str">
        <f ca="1">IF(Format_SP2_v3!X186&lt;&gt;"", Format_SP2_v3!X186, "")</f>
        <v/>
      </c>
      <c r="Y187" s="15" t="str">
        <f ca="1">IF(Format_SP2_v3!Y186&lt;&gt;"", Format_SP2_v3!Y186, "")</f>
        <v/>
      </c>
      <c r="Z187" s="15" t="str">
        <f ca="1">IF(Format_SP2_v3!Z186&lt;&gt;"", Format_SP2_v3!Z186, "")</f>
        <v/>
      </c>
      <c r="AA187" s="15" t="str">
        <f ca="1">IF(Format_SP2_v3!AA186&lt;&gt;"", Format_SP2_v3!AA186, "")</f>
        <v/>
      </c>
      <c r="AB187" s="15" t="str">
        <f ca="1">IF(Format_SP2_v3!AB186&lt;&gt;"", Format_SP2_v3!AB186, "")</f>
        <v/>
      </c>
      <c r="AC187" s="15" t="str">
        <f ca="1">IF(Format_SP2_v3!AC186&lt;&gt;"", Format_SP2_v3!AC186, "")</f>
        <v/>
      </c>
      <c r="AD187" s="15" t="str">
        <f ca="1">IF(Format_SP2_v3!AD186&lt;&gt;"", Format_SP2_v3!AD186, "")</f>
        <v/>
      </c>
      <c r="AE187" s="15" t="str">
        <f ca="1">IF(Format_SP2_v3!AE186&lt;&gt;"", Format_SP2_v3!AE186, "")</f>
        <v/>
      </c>
      <c r="AF187" s="15" t="str">
        <f ca="1">IF(Format_SP2_v3!AF186&lt;&gt;"", Format_SP2_v3!AF186, "")</f>
        <v/>
      </c>
      <c r="AG187" s="15" t="str">
        <f ca="1">IF(Format_SP2_v3!AG186&lt;&gt;"", Format_SP2_v3!AG186, "")</f>
        <v/>
      </c>
      <c r="AH187" s="15" t="str">
        <f ca="1">IF(Format_SP2_v3!AH186&lt;&gt;"", Format_SP2_v3!AH186, "")</f>
        <v/>
      </c>
      <c r="AI187" s="15" t="str">
        <f ca="1">IF(Format_SP2_v3!AI186&lt;&gt;"", Format_SP2_v3!AI186, "")</f>
        <v/>
      </c>
      <c r="AJ187" s="15" t="str">
        <f ca="1">IF(Format_SP2_v3!AJ186&lt;&gt;"", Format_SP2_v3!AJ186, "")</f>
        <v/>
      </c>
      <c r="AK187" s="15" t="str">
        <f ca="1">IF(Format_SP2_v3!AK186&lt;&gt;"", Format_SP2_v3!AK186, "")</f>
        <v/>
      </c>
      <c r="AL187" s="15" t="str">
        <f ca="1">IF(Format_SP2_v3!AL186&lt;&gt;"", Format_SP2_v3!AL186, "")</f>
        <v/>
      </c>
      <c r="AM187" s="15" t="str">
        <f ca="1">IF(Format_SP2_v3!AM186&lt;&gt;"", Format_SP2_v3!AM186, "")</f>
        <v/>
      </c>
      <c r="AN187" t="str">
        <f ca="1">IF(Format_SP2_v3!AN186&lt;&gt;"", Format_SP2_v3!AN186, "")</f>
        <v/>
      </c>
    </row>
    <row r="188" spans="1:40" ht="16">
      <c r="A188" s="16" t="str">
        <f ca="1">IF(ROW()=4, Format_SP2_v3!A187, IF(ROW()&gt;MAX(Format_SP2_v3!$BC:$BC)+1, INDIRECT("Format_SP3_v2!" &amp; ADDRESS(ROW()-MAX(Format_SP2_v3!$BC:$BC)-1, COLUMN(), 4)), ""))</f>
        <v/>
      </c>
      <c r="B188" s="15" t="str">
        <f ca="1">IF(ROW()&gt;MAX(Format_SP2_v3!$BC:$BC)+1, INDIRECT("Format_SP3_v2!" &amp; ADDRESS(ROW()-MAX(Format_SP2_v3!$BC:$BC)-1, COLUMN(), 4)), "")</f>
        <v/>
      </c>
      <c r="C188" s="15" t="str">
        <f ca="1">IF(Format_SP2_v3!C187&lt;&gt;"", Format_SP2_v3!C187, "")</f>
        <v/>
      </c>
      <c r="D188" s="15" t="str">
        <f ca="1">IF(Format_SP2_v3!D187&lt;&gt;"", Format_SP2_v3!D187, "")</f>
        <v/>
      </c>
      <c r="E188" s="15" t="str">
        <f ca="1">IF(Format_SP2_v3!E187&lt;&gt;"", Format_SP2_v3!E187, "")</f>
        <v/>
      </c>
      <c r="F188" s="15" t="str">
        <f ca="1">IF(Format_SP2_v3!F187&lt;&gt;"", Format_SP2_v3!F187, "")</f>
        <v/>
      </c>
      <c r="G188" s="15" t="str">
        <f ca="1">IF(Format_SP2_v3!G187&lt;&gt;"", Format_SP2_v3!G187, "")</f>
        <v/>
      </c>
      <c r="H188" s="15" t="str">
        <f ca="1">IF(Format_SP2_v3!H187&lt;&gt;"", Format_SP2_v3!H187, "")</f>
        <v/>
      </c>
      <c r="I188" s="15" t="str">
        <f ca="1">IF(Format_SP2_v3!I187&lt;&gt;"", Format_SP2_v3!I187, "")</f>
        <v/>
      </c>
      <c r="J188" s="15" t="str">
        <f ca="1">IF(Format_SP2_v3!J187&lt;&gt;"", Format_SP2_v3!J187, "")</f>
        <v/>
      </c>
      <c r="K188" s="15" t="str">
        <f ca="1">IF(Format_SP2_v3!K187&lt;&gt;"", Format_SP2_v3!K187, "")</f>
        <v/>
      </c>
      <c r="L188" s="15" t="str">
        <f ca="1">IF(Format_SP2_v3!L187&lt;&gt;"", Format_SP2_v3!L187, "")</f>
        <v/>
      </c>
      <c r="M188" s="15" t="str">
        <f ca="1">IF(Format_SP2_v3!M187&lt;&gt;"", Format_SP2_v3!M187, "")</f>
        <v/>
      </c>
      <c r="N188" s="15" t="str">
        <f ca="1">IF(Format_SP2_v3!N187&lt;&gt;"", Format_SP2_v3!N187, "")</f>
        <v/>
      </c>
      <c r="O188" s="15" t="str">
        <f ca="1">IF(Format_SP2_v3!O187&lt;&gt;"", Format_SP2_v3!O187, "")</f>
        <v/>
      </c>
      <c r="P188" s="15" t="str">
        <f ca="1">IF(Format_SP2_v3!P187&lt;&gt;"", Format_SP2_v3!P187, "")</f>
        <v/>
      </c>
      <c r="Q188" s="15" t="str">
        <f ca="1">IF(Format_SP2_v3!Q187&lt;&gt;"", Format_SP2_v3!Q187, "")</f>
        <v/>
      </c>
      <c r="R188" s="15" t="str">
        <f ca="1">IF(Format_SP2_v3!R187&lt;&gt;"", Format_SP2_v3!R187, "")</f>
        <v/>
      </c>
      <c r="S188" s="15" t="str">
        <f ca="1">IF(Format_SP2_v3!S187&lt;&gt;"", Format_SP2_v3!S187, "")</f>
        <v/>
      </c>
      <c r="T188" s="15" t="str">
        <f ca="1">IF(Format_SP2_v3!T187&lt;&gt;"", Format_SP2_v3!T187, "")</f>
        <v/>
      </c>
      <c r="U188" s="15" t="str">
        <f ca="1">IF(Format_SP2_v3!U187&lt;&gt;"", Format_SP2_v3!U187, "")</f>
        <v/>
      </c>
      <c r="V188" s="15" t="str">
        <f ca="1">IF(Format_SP2_v3!V187&lt;&gt;"", Format_SP2_v3!V187, "")</f>
        <v/>
      </c>
      <c r="W188" s="15" t="str">
        <f ca="1">IF(Format_SP2_v3!W187&lt;&gt;"", Format_SP2_v3!W187, "")</f>
        <v/>
      </c>
      <c r="X188" s="15" t="str">
        <f ca="1">IF(Format_SP2_v3!X187&lt;&gt;"", Format_SP2_v3!X187, "")</f>
        <v/>
      </c>
      <c r="Y188" s="15" t="str">
        <f ca="1">IF(Format_SP2_v3!Y187&lt;&gt;"", Format_SP2_v3!Y187, "")</f>
        <v/>
      </c>
      <c r="Z188" s="15" t="str">
        <f ca="1">IF(Format_SP2_v3!Z187&lt;&gt;"", Format_SP2_v3!Z187, "")</f>
        <v/>
      </c>
      <c r="AA188" s="15" t="str">
        <f ca="1">IF(Format_SP2_v3!AA187&lt;&gt;"", Format_SP2_v3!AA187, "")</f>
        <v/>
      </c>
      <c r="AB188" s="15" t="str">
        <f ca="1">IF(Format_SP2_v3!AB187&lt;&gt;"", Format_SP2_v3!AB187, "")</f>
        <v/>
      </c>
      <c r="AC188" s="15" t="str">
        <f ca="1">IF(Format_SP2_v3!AC187&lt;&gt;"", Format_SP2_v3!AC187, "")</f>
        <v/>
      </c>
      <c r="AD188" s="15" t="str">
        <f ca="1">IF(Format_SP2_v3!AD187&lt;&gt;"", Format_SP2_v3!AD187, "")</f>
        <v/>
      </c>
      <c r="AE188" s="15" t="str">
        <f ca="1">IF(Format_SP2_v3!AE187&lt;&gt;"", Format_SP2_v3!AE187, "")</f>
        <v/>
      </c>
      <c r="AF188" s="15" t="str">
        <f ca="1">IF(Format_SP2_v3!AF187&lt;&gt;"", Format_SP2_v3!AF187, "")</f>
        <v/>
      </c>
      <c r="AG188" s="15" t="str">
        <f ca="1">IF(Format_SP2_v3!AG187&lt;&gt;"", Format_SP2_v3!AG187, "")</f>
        <v/>
      </c>
      <c r="AH188" s="15" t="str">
        <f ca="1">IF(Format_SP2_v3!AH187&lt;&gt;"", Format_SP2_v3!AH187, "")</f>
        <v/>
      </c>
      <c r="AI188" s="15" t="str">
        <f ca="1">IF(Format_SP2_v3!AI187&lt;&gt;"", Format_SP2_v3!AI187, "")</f>
        <v/>
      </c>
      <c r="AJ188" s="15" t="str">
        <f ca="1">IF(Format_SP2_v3!AJ187&lt;&gt;"", Format_SP2_v3!AJ187, "")</f>
        <v/>
      </c>
      <c r="AK188" s="15" t="str">
        <f ca="1">IF(Format_SP2_v3!AK187&lt;&gt;"", Format_SP2_v3!AK187, "")</f>
        <v/>
      </c>
      <c r="AL188" s="15" t="str">
        <f ca="1">IF(Format_SP2_v3!AL187&lt;&gt;"", Format_SP2_v3!AL187, "")</f>
        <v/>
      </c>
      <c r="AM188" s="15" t="str">
        <f ca="1">IF(Format_SP2_v3!AM187&lt;&gt;"", Format_SP2_v3!AM187, "")</f>
        <v/>
      </c>
      <c r="AN188" t="str">
        <f ca="1">IF(Format_SP2_v3!AN187&lt;&gt;"", Format_SP2_v3!AN187, "")</f>
        <v/>
      </c>
    </row>
    <row r="189" spans="1:40" ht="16">
      <c r="A189" s="16" t="str">
        <f ca="1">IF(ROW()=4, Format_SP2_v3!A188, IF(ROW()&gt;MAX(Format_SP2_v3!$BC:$BC)+1, INDIRECT("Format_SP3_v2!" &amp; ADDRESS(ROW()-MAX(Format_SP2_v3!$BC:$BC)-1, COLUMN(), 4)), ""))</f>
        <v/>
      </c>
      <c r="B189" s="15" t="str">
        <f ca="1">IF(ROW()&gt;MAX(Format_SP2_v3!$BC:$BC)+1, INDIRECT("Format_SP3_v2!" &amp; ADDRESS(ROW()-MAX(Format_SP2_v3!$BC:$BC)-1, COLUMN(), 4)), "")</f>
        <v/>
      </c>
      <c r="C189" s="15" t="str">
        <f ca="1">IF(Format_SP2_v3!C188&lt;&gt;"", Format_SP2_v3!C188, "")</f>
        <v/>
      </c>
      <c r="D189" s="15" t="str">
        <f ca="1">IF(Format_SP2_v3!D188&lt;&gt;"", Format_SP2_v3!D188, "")</f>
        <v/>
      </c>
      <c r="E189" s="15" t="str">
        <f ca="1">IF(Format_SP2_v3!E188&lt;&gt;"", Format_SP2_v3!E188, "")</f>
        <v/>
      </c>
      <c r="F189" s="15" t="str">
        <f ca="1">IF(Format_SP2_v3!F188&lt;&gt;"", Format_SP2_v3!F188, "")</f>
        <v/>
      </c>
      <c r="G189" s="15" t="str">
        <f ca="1">IF(Format_SP2_v3!G188&lt;&gt;"", Format_SP2_v3!G188, "")</f>
        <v/>
      </c>
      <c r="H189" s="15" t="str">
        <f ca="1">IF(Format_SP2_v3!H188&lt;&gt;"", Format_SP2_v3!H188, "")</f>
        <v/>
      </c>
      <c r="I189" s="15" t="str">
        <f ca="1">IF(Format_SP2_v3!I188&lt;&gt;"", Format_SP2_v3!I188, "")</f>
        <v/>
      </c>
      <c r="J189" s="15" t="str">
        <f ca="1">IF(Format_SP2_v3!J188&lt;&gt;"", Format_SP2_v3!J188, "")</f>
        <v/>
      </c>
      <c r="K189" s="15" t="str">
        <f ca="1">IF(Format_SP2_v3!K188&lt;&gt;"", Format_SP2_v3!K188, "")</f>
        <v/>
      </c>
      <c r="L189" s="15" t="str">
        <f ca="1">IF(Format_SP2_v3!L188&lt;&gt;"", Format_SP2_v3!L188, "")</f>
        <v/>
      </c>
      <c r="M189" s="15" t="str">
        <f ca="1">IF(Format_SP2_v3!M188&lt;&gt;"", Format_SP2_v3!M188, "")</f>
        <v/>
      </c>
      <c r="N189" s="15" t="str">
        <f ca="1">IF(Format_SP2_v3!N188&lt;&gt;"", Format_SP2_v3!N188, "")</f>
        <v/>
      </c>
      <c r="O189" s="15" t="str">
        <f ca="1">IF(Format_SP2_v3!O188&lt;&gt;"", Format_SP2_v3!O188, "")</f>
        <v/>
      </c>
      <c r="P189" s="15" t="str">
        <f ca="1">IF(Format_SP2_v3!P188&lt;&gt;"", Format_SP2_v3!P188, "")</f>
        <v/>
      </c>
      <c r="Q189" s="15" t="str">
        <f ca="1">IF(Format_SP2_v3!Q188&lt;&gt;"", Format_SP2_v3!Q188, "")</f>
        <v/>
      </c>
      <c r="R189" s="15" t="str">
        <f ca="1">IF(Format_SP2_v3!R188&lt;&gt;"", Format_SP2_v3!R188, "")</f>
        <v/>
      </c>
      <c r="S189" s="15" t="str">
        <f ca="1">IF(Format_SP2_v3!S188&lt;&gt;"", Format_SP2_v3!S188, "")</f>
        <v/>
      </c>
      <c r="T189" s="15" t="str">
        <f ca="1">IF(Format_SP2_v3!T188&lt;&gt;"", Format_SP2_v3!T188, "")</f>
        <v/>
      </c>
      <c r="U189" s="15" t="str">
        <f ca="1">IF(Format_SP2_v3!U188&lt;&gt;"", Format_SP2_v3!U188, "")</f>
        <v/>
      </c>
      <c r="V189" s="15" t="str">
        <f ca="1">IF(Format_SP2_v3!V188&lt;&gt;"", Format_SP2_v3!V188, "")</f>
        <v/>
      </c>
      <c r="W189" s="15" t="str">
        <f ca="1">IF(Format_SP2_v3!W188&lt;&gt;"", Format_SP2_v3!W188, "")</f>
        <v/>
      </c>
      <c r="X189" s="15" t="str">
        <f ca="1">IF(Format_SP2_v3!X188&lt;&gt;"", Format_SP2_v3!X188, "")</f>
        <v/>
      </c>
      <c r="Y189" s="15" t="str">
        <f ca="1">IF(Format_SP2_v3!Y188&lt;&gt;"", Format_SP2_v3!Y188, "")</f>
        <v/>
      </c>
      <c r="Z189" s="15" t="str">
        <f ca="1">IF(Format_SP2_v3!Z188&lt;&gt;"", Format_SP2_v3!Z188, "")</f>
        <v/>
      </c>
      <c r="AA189" s="15" t="str">
        <f ca="1">IF(Format_SP2_v3!AA188&lt;&gt;"", Format_SP2_v3!AA188, "")</f>
        <v/>
      </c>
      <c r="AB189" s="15" t="str">
        <f ca="1">IF(Format_SP2_v3!AB188&lt;&gt;"", Format_SP2_v3!AB188, "")</f>
        <v/>
      </c>
      <c r="AC189" s="15" t="str">
        <f ca="1">IF(Format_SP2_v3!AC188&lt;&gt;"", Format_SP2_v3!AC188, "")</f>
        <v/>
      </c>
      <c r="AD189" s="15" t="str">
        <f ca="1">IF(Format_SP2_v3!AD188&lt;&gt;"", Format_SP2_v3!AD188, "")</f>
        <v/>
      </c>
      <c r="AE189" s="15" t="str">
        <f ca="1">IF(Format_SP2_v3!AE188&lt;&gt;"", Format_SP2_v3!AE188, "")</f>
        <v/>
      </c>
      <c r="AF189" s="15" t="str">
        <f ca="1">IF(Format_SP2_v3!AF188&lt;&gt;"", Format_SP2_v3!AF188, "")</f>
        <v/>
      </c>
      <c r="AG189" s="15" t="str">
        <f ca="1">IF(Format_SP2_v3!AG188&lt;&gt;"", Format_SP2_v3!AG188, "")</f>
        <v/>
      </c>
      <c r="AH189" s="15" t="str">
        <f ca="1">IF(Format_SP2_v3!AH188&lt;&gt;"", Format_SP2_v3!AH188, "")</f>
        <v/>
      </c>
      <c r="AI189" s="15" t="str">
        <f ca="1">IF(Format_SP2_v3!AI188&lt;&gt;"", Format_SP2_v3!AI188, "")</f>
        <v/>
      </c>
      <c r="AJ189" s="15" t="str">
        <f ca="1">IF(Format_SP2_v3!AJ188&lt;&gt;"", Format_SP2_v3!AJ188, "")</f>
        <v/>
      </c>
      <c r="AK189" s="15" t="str">
        <f ca="1">IF(Format_SP2_v3!AK188&lt;&gt;"", Format_SP2_v3!AK188, "")</f>
        <v/>
      </c>
      <c r="AL189" s="15" t="str">
        <f ca="1">IF(Format_SP2_v3!AL188&lt;&gt;"", Format_SP2_v3!AL188, "")</f>
        <v/>
      </c>
      <c r="AM189" s="15" t="str">
        <f ca="1">IF(Format_SP2_v3!AM188&lt;&gt;"", Format_SP2_v3!AM188, "")</f>
        <v/>
      </c>
      <c r="AN189" t="str">
        <f ca="1">IF(Format_SP2_v3!AN188&lt;&gt;"", Format_SP2_v3!AN188, "")</f>
        <v/>
      </c>
    </row>
    <row r="190" spans="1:40" ht="16">
      <c r="A190" s="16" t="str">
        <f ca="1">IF(ROW()=4, Format_SP2_v3!A189, IF(ROW()&gt;MAX(Format_SP2_v3!$BC:$BC)+1, INDIRECT("Format_SP3_v2!" &amp; ADDRESS(ROW()-MAX(Format_SP2_v3!$BC:$BC)-1, COLUMN(), 4)), ""))</f>
        <v/>
      </c>
      <c r="B190" s="15" t="str">
        <f ca="1">IF(ROW()&gt;MAX(Format_SP2_v3!$BC:$BC)+1, INDIRECT("Format_SP3_v2!" &amp; ADDRESS(ROW()-MAX(Format_SP2_v3!$BC:$BC)-1, COLUMN(), 4)), "")</f>
        <v/>
      </c>
      <c r="C190" s="15" t="str">
        <f ca="1">IF(Format_SP2_v3!C189&lt;&gt;"", Format_SP2_v3!C189, "")</f>
        <v/>
      </c>
      <c r="D190" s="15" t="str">
        <f ca="1">IF(Format_SP2_v3!D189&lt;&gt;"", Format_SP2_v3!D189, "")</f>
        <v/>
      </c>
      <c r="E190" s="15" t="str">
        <f ca="1">IF(Format_SP2_v3!E189&lt;&gt;"", Format_SP2_v3!E189, "")</f>
        <v/>
      </c>
      <c r="F190" s="15" t="str">
        <f ca="1">IF(Format_SP2_v3!F189&lt;&gt;"", Format_SP2_v3!F189, "")</f>
        <v/>
      </c>
      <c r="G190" s="15" t="str">
        <f ca="1">IF(Format_SP2_v3!G189&lt;&gt;"", Format_SP2_v3!G189, "")</f>
        <v/>
      </c>
      <c r="H190" s="15" t="str">
        <f ca="1">IF(Format_SP2_v3!H189&lt;&gt;"", Format_SP2_v3!H189, "")</f>
        <v/>
      </c>
      <c r="I190" s="15" t="str">
        <f ca="1">IF(Format_SP2_v3!I189&lt;&gt;"", Format_SP2_v3!I189, "")</f>
        <v/>
      </c>
      <c r="J190" s="15" t="str">
        <f ca="1">IF(Format_SP2_v3!J189&lt;&gt;"", Format_SP2_v3!J189, "")</f>
        <v/>
      </c>
      <c r="K190" s="15" t="str">
        <f ca="1">IF(Format_SP2_v3!K189&lt;&gt;"", Format_SP2_v3!K189, "")</f>
        <v/>
      </c>
      <c r="L190" s="15" t="str">
        <f ca="1">IF(Format_SP2_v3!L189&lt;&gt;"", Format_SP2_v3!L189, "")</f>
        <v/>
      </c>
      <c r="M190" s="15" t="str">
        <f ca="1">IF(Format_SP2_v3!M189&lt;&gt;"", Format_SP2_v3!M189, "")</f>
        <v/>
      </c>
      <c r="N190" s="15" t="str">
        <f ca="1">IF(Format_SP2_v3!N189&lt;&gt;"", Format_SP2_v3!N189, "")</f>
        <v/>
      </c>
      <c r="O190" s="15" t="str">
        <f ca="1">IF(Format_SP2_v3!O189&lt;&gt;"", Format_SP2_v3!O189, "")</f>
        <v/>
      </c>
      <c r="P190" s="15" t="str">
        <f ca="1">IF(Format_SP2_v3!P189&lt;&gt;"", Format_SP2_v3!P189, "")</f>
        <v/>
      </c>
      <c r="Q190" s="15" t="str">
        <f ca="1">IF(Format_SP2_v3!Q189&lt;&gt;"", Format_SP2_v3!Q189, "")</f>
        <v/>
      </c>
      <c r="R190" s="15" t="str">
        <f ca="1">IF(Format_SP2_v3!R189&lt;&gt;"", Format_SP2_v3!R189, "")</f>
        <v/>
      </c>
      <c r="S190" s="15" t="str">
        <f ca="1">IF(Format_SP2_v3!S189&lt;&gt;"", Format_SP2_v3!S189, "")</f>
        <v/>
      </c>
      <c r="T190" s="15" t="str">
        <f ca="1">IF(Format_SP2_v3!T189&lt;&gt;"", Format_SP2_v3!T189, "")</f>
        <v/>
      </c>
      <c r="U190" s="15" t="str">
        <f ca="1">IF(Format_SP2_v3!U189&lt;&gt;"", Format_SP2_v3!U189, "")</f>
        <v/>
      </c>
      <c r="V190" s="15" t="str">
        <f ca="1">IF(Format_SP2_v3!V189&lt;&gt;"", Format_SP2_v3!V189, "")</f>
        <v/>
      </c>
      <c r="W190" s="15" t="str">
        <f ca="1">IF(Format_SP2_v3!W189&lt;&gt;"", Format_SP2_v3!W189, "")</f>
        <v/>
      </c>
      <c r="X190" s="15" t="str">
        <f ca="1">IF(Format_SP2_v3!X189&lt;&gt;"", Format_SP2_v3!X189, "")</f>
        <v/>
      </c>
      <c r="Y190" s="15" t="str">
        <f ca="1">IF(Format_SP2_v3!Y189&lt;&gt;"", Format_SP2_v3!Y189, "")</f>
        <v/>
      </c>
      <c r="Z190" s="15" t="str">
        <f ca="1">IF(Format_SP2_v3!Z189&lt;&gt;"", Format_SP2_v3!Z189, "")</f>
        <v/>
      </c>
      <c r="AA190" s="15" t="str">
        <f ca="1">IF(Format_SP2_v3!AA189&lt;&gt;"", Format_SP2_v3!AA189, "")</f>
        <v/>
      </c>
      <c r="AB190" s="15" t="str">
        <f ca="1">IF(Format_SP2_v3!AB189&lt;&gt;"", Format_SP2_v3!AB189, "")</f>
        <v/>
      </c>
      <c r="AC190" s="15" t="str">
        <f ca="1">IF(Format_SP2_v3!AC189&lt;&gt;"", Format_SP2_v3!AC189, "")</f>
        <v/>
      </c>
      <c r="AD190" s="15" t="str">
        <f ca="1">IF(Format_SP2_v3!AD189&lt;&gt;"", Format_SP2_v3!AD189, "")</f>
        <v/>
      </c>
      <c r="AE190" s="15" t="str">
        <f ca="1">IF(Format_SP2_v3!AE189&lt;&gt;"", Format_SP2_v3!AE189, "")</f>
        <v/>
      </c>
      <c r="AF190" s="15" t="str">
        <f ca="1">IF(Format_SP2_v3!AF189&lt;&gt;"", Format_SP2_v3!AF189, "")</f>
        <v/>
      </c>
      <c r="AG190" s="15" t="str">
        <f ca="1">IF(Format_SP2_v3!AG189&lt;&gt;"", Format_SP2_v3!AG189, "")</f>
        <v/>
      </c>
      <c r="AH190" s="15" t="str">
        <f ca="1">IF(Format_SP2_v3!AH189&lt;&gt;"", Format_SP2_v3!AH189, "")</f>
        <v/>
      </c>
      <c r="AI190" s="15" t="str">
        <f ca="1">IF(Format_SP2_v3!AI189&lt;&gt;"", Format_SP2_v3!AI189, "")</f>
        <v/>
      </c>
      <c r="AJ190" s="15" t="str">
        <f ca="1">IF(Format_SP2_v3!AJ189&lt;&gt;"", Format_SP2_v3!AJ189, "")</f>
        <v/>
      </c>
      <c r="AK190" s="15" t="str">
        <f ca="1">IF(Format_SP2_v3!AK189&lt;&gt;"", Format_SP2_v3!AK189, "")</f>
        <v/>
      </c>
      <c r="AL190" s="15" t="str">
        <f ca="1">IF(Format_SP2_v3!AL189&lt;&gt;"", Format_SP2_v3!AL189, "")</f>
        <v/>
      </c>
      <c r="AM190" s="15" t="str">
        <f ca="1">IF(Format_SP2_v3!AM189&lt;&gt;"", Format_SP2_v3!AM189, "")</f>
        <v/>
      </c>
      <c r="AN190" t="str">
        <f ca="1">IF(Format_SP2_v3!AN189&lt;&gt;"", Format_SP2_v3!AN189, "")</f>
        <v/>
      </c>
    </row>
    <row r="191" spans="1:40" ht="16">
      <c r="A191" s="16" t="str">
        <f ca="1">IF(ROW()=4, Format_SP2_v3!A190, IF(ROW()&gt;MAX(Format_SP2_v3!$BC:$BC)+1, INDIRECT("Format_SP3_v2!" &amp; ADDRESS(ROW()-MAX(Format_SP2_v3!$BC:$BC)-1, COLUMN(), 4)), ""))</f>
        <v/>
      </c>
      <c r="B191" s="15" t="str">
        <f ca="1">IF(ROW()&gt;MAX(Format_SP2_v3!$BC:$BC)+1, INDIRECT("Format_SP3_v2!" &amp; ADDRESS(ROW()-MAX(Format_SP2_v3!$BC:$BC)-1, COLUMN(), 4)), "")</f>
        <v/>
      </c>
      <c r="C191" s="15" t="str">
        <f ca="1">IF(Format_SP2_v3!C190&lt;&gt;"", Format_SP2_v3!C190, "")</f>
        <v/>
      </c>
      <c r="D191" s="15" t="str">
        <f ca="1">IF(Format_SP2_v3!D190&lt;&gt;"", Format_SP2_v3!D190, "")</f>
        <v/>
      </c>
      <c r="E191" s="15" t="str">
        <f ca="1">IF(Format_SP2_v3!E190&lt;&gt;"", Format_SP2_v3!E190, "")</f>
        <v/>
      </c>
      <c r="F191" s="15" t="str">
        <f ca="1">IF(Format_SP2_v3!F190&lt;&gt;"", Format_SP2_v3!F190, "")</f>
        <v/>
      </c>
      <c r="G191" s="15" t="str">
        <f ca="1">IF(Format_SP2_v3!G190&lt;&gt;"", Format_SP2_v3!G190, "")</f>
        <v/>
      </c>
      <c r="H191" s="15" t="str">
        <f ca="1">IF(Format_SP2_v3!H190&lt;&gt;"", Format_SP2_v3!H190, "")</f>
        <v/>
      </c>
      <c r="I191" s="15" t="str">
        <f ca="1">IF(Format_SP2_v3!I190&lt;&gt;"", Format_SP2_v3!I190, "")</f>
        <v/>
      </c>
      <c r="J191" s="15" t="str">
        <f ca="1">IF(Format_SP2_v3!J190&lt;&gt;"", Format_SP2_v3!J190, "")</f>
        <v/>
      </c>
      <c r="K191" s="15" t="str">
        <f ca="1">IF(Format_SP2_v3!K190&lt;&gt;"", Format_SP2_v3!K190, "")</f>
        <v/>
      </c>
      <c r="L191" s="15" t="str">
        <f ca="1">IF(Format_SP2_v3!L190&lt;&gt;"", Format_SP2_v3!L190, "")</f>
        <v/>
      </c>
      <c r="M191" s="15" t="str">
        <f ca="1">IF(Format_SP2_v3!M190&lt;&gt;"", Format_SP2_v3!M190, "")</f>
        <v/>
      </c>
      <c r="N191" s="15" t="str">
        <f ca="1">IF(Format_SP2_v3!N190&lt;&gt;"", Format_SP2_v3!N190, "")</f>
        <v/>
      </c>
      <c r="O191" s="15" t="str">
        <f ca="1">IF(Format_SP2_v3!O190&lt;&gt;"", Format_SP2_v3!O190, "")</f>
        <v/>
      </c>
      <c r="P191" s="15" t="str">
        <f ca="1">IF(Format_SP2_v3!P190&lt;&gt;"", Format_SP2_v3!P190, "")</f>
        <v/>
      </c>
      <c r="Q191" s="15" t="str">
        <f ca="1">IF(Format_SP2_v3!Q190&lt;&gt;"", Format_SP2_v3!Q190, "")</f>
        <v/>
      </c>
      <c r="R191" s="15" t="str">
        <f ca="1">IF(Format_SP2_v3!R190&lt;&gt;"", Format_SP2_v3!R190, "")</f>
        <v/>
      </c>
      <c r="S191" s="15" t="str">
        <f ca="1">IF(Format_SP2_v3!S190&lt;&gt;"", Format_SP2_v3!S190, "")</f>
        <v/>
      </c>
      <c r="T191" s="15" t="str">
        <f ca="1">IF(Format_SP2_v3!T190&lt;&gt;"", Format_SP2_v3!T190, "")</f>
        <v/>
      </c>
      <c r="U191" s="15" t="str">
        <f ca="1">IF(Format_SP2_v3!U190&lt;&gt;"", Format_SP2_v3!U190, "")</f>
        <v/>
      </c>
      <c r="V191" s="15" t="str">
        <f ca="1">IF(Format_SP2_v3!V190&lt;&gt;"", Format_SP2_v3!V190, "")</f>
        <v/>
      </c>
      <c r="W191" s="15" t="str">
        <f ca="1">IF(Format_SP2_v3!W190&lt;&gt;"", Format_SP2_v3!W190, "")</f>
        <v/>
      </c>
      <c r="X191" s="15" t="str">
        <f ca="1">IF(Format_SP2_v3!X190&lt;&gt;"", Format_SP2_v3!X190, "")</f>
        <v/>
      </c>
      <c r="Y191" s="15" t="str">
        <f ca="1">IF(Format_SP2_v3!Y190&lt;&gt;"", Format_SP2_v3!Y190, "")</f>
        <v/>
      </c>
      <c r="Z191" s="15" t="str">
        <f ca="1">IF(Format_SP2_v3!Z190&lt;&gt;"", Format_SP2_v3!Z190, "")</f>
        <v/>
      </c>
      <c r="AA191" s="15" t="str">
        <f ca="1">IF(Format_SP2_v3!AA190&lt;&gt;"", Format_SP2_v3!AA190, "")</f>
        <v/>
      </c>
      <c r="AB191" s="15" t="str">
        <f ca="1">IF(Format_SP2_v3!AB190&lt;&gt;"", Format_SP2_v3!AB190, "")</f>
        <v/>
      </c>
      <c r="AC191" s="15" t="str">
        <f ca="1">IF(Format_SP2_v3!AC190&lt;&gt;"", Format_SP2_v3!AC190, "")</f>
        <v/>
      </c>
      <c r="AD191" s="15" t="str">
        <f ca="1">IF(Format_SP2_v3!AD190&lt;&gt;"", Format_SP2_v3!AD190, "")</f>
        <v/>
      </c>
      <c r="AE191" s="15" t="str">
        <f ca="1">IF(Format_SP2_v3!AE190&lt;&gt;"", Format_SP2_v3!AE190, "")</f>
        <v/>
      </c>
      <c r="AF191" s="15" t="str">
        <f ca="1">IF(Format_SP2_v3!AF190&lt;&gt;"", Format_SP2_v3!AF190, "")</f>
        <v/>
      </c>
      <c r="AG191" s="15" t="str">
        <f ca="1">IF(Format_SP2_v3!AG190&lt;&gt;"", Format_SP2_v3!AG190, "")</f>
        <v/>
      </c>
      <c r="AH191" s="15" t="str">
        <f ca="1">IF(Format_SP2_v3!AH190&lt;&gt;"", Format_SP2_v3!AH190, "")</f>
        <v/>
      </c>
      <c r="AI191" s="15" t="str">
        <f ca="1">IF(Format_SP2_v3!AI190&lt;&gt;"", Format_SP2_v3!AI190, "")</f>
        <v/>
      </c>
      <c r="AJ191" s="15" t="str">
        <f ca="1">IF(Format_SP2_v3!AJ190&lt;&gt;"", Format_SP2_v3!AJ190, "")</f>
        <v/>
      </c>
      <c r="AK191" s="15" t="str">
        <f ca="1">IF(Format_SP2_v3!AK190&lt;&gt;"", Format_SP2_v3!AK190, "")</f>
        <v/>
      </c>
      <c r="AL191" s="15" t="str">
        <f ca="1">IF(Format_SP2_v3!AL190&lt;&gt;"", Format_SP2_v3!AL190, "")</f>
        <v/>
      </c>
      <c r="AM191" s="15" t="str">
        <f ca="1">IF(Format_SP2_v3!AM190&lt;&gt;"", Format_SP2_v3!AM190, "")</f>
        <v/>
      </c>
      <c r="AN191" t="str">
        <f ca="1">IF(Format_SP2_v3!AN190&lt;&gt;"", Format_SP2_v3!AN190, "")</f>
        <v/>
      </c>
    </row>
    <row r="192" spans="1:40" ht="16">
      <c r="A192" s="16" t="str">
        <f ca="1">IF(ROW()=4, Format_SP2_v3!A191, IF(ROW()&gt;MAX(Format_SP2_v3!$BC:$BC)+1, INDIRECT("Format_SP3_v2!" &amp; ADDRESS(ROW()-MAX(Format_SP2_v3!$BC:$BC)-1, COLUMN(), 4)), ""))</f>
        <v/>
      </c>
      <c r="B192" s="15" t="str">
        <f ca="1">IF(ROW()&gt;MAX(Format_SP2_v3!$BC:$BC)+1, INDIRECT("Format_SP3_v2!" &amp; ADDRESS(ROW()-MAX(Format_SP2_v3!$BC:$BC)-1, COLUMN(), 4)), "")</f>
        <v/>
      </c>
      <c r="C192" s="15" t="str">
        <f ca="1">IF(Format_SP2_v3!C191&lt;&gt;"", Format_SP2_v3!C191, "")</f>
        <v/>
      </c>
      <c r="D192" s="15" t="str">
        <f ca="1">IF(Format_SP2_v3!D191&lt;&gt;"", Format_SP2_v3!D191, "")</f>
        <v/>
      </c>
      <c r="E192" s="15" t="str">
        <f ca="1">IF(Format_SP2_v3!E191&lt;&gt;"", Format_SP2_v3!E191, "")</f>
        <v/>
      </c>
      <c r="F192" s="15" t="str">
        <f ca="1">IF(Format_SP2_v3!F191&lt;&gt;"", Format_SP2_v3!F191, "")</f>
        <v/>
      </c>
      <c r="G192" s="15" t="str">
        <f ca="1">IF(Format_SP2_v3!G191&lt;&gt;"", Format_SP2_v3!G191, "")</f>
        <v/>
      </c>
      <c r="H192" s="15" t="str">
        <f ca="1">IF(Format_SP2_v3!H191&lt;&gt;"", Format_SP2_v3!H191, "")</f>
        <v/>
      </c>
      <c r="I192" s="15" t="str">
        <f ca="1">IF(Format_SP2_v3!I191&lt;&gt;"", Format_SP2_v3!I191, "")</f>
        <v/>
      </c>
      <c r="J192" s="15" t="str">
        <f ca="1">IF(Format_SP2_v3!J191&lt;&gt;"", Format_SP2_v3!J191, "")</f>
        <v/>
      </c>
      <c r="K192" s="15" t="str">
        <f ca="1">IF(Format_SP2_v3!K191&lt;&gt;"", Format_SP2_v3!K191, "")</f>
        <v/>
      </c>
      <c r="L192" s="15" t="str">
        <f ca="1">IF(Format_SP2_v3!L191&lt;&gt;"", Format_SP2_v3!L191, "")</f>
        <v/>
      </c>
      <c r="M192" s="15" t="str">
        <f ca="1">IF(Format_SP2_v3!M191&lt;&gt;"", Format_SP2_v3!M191, "")</f>
        <v/>
      </c>
      <c r="N192" s="15" t="str">
        <f ca="1">IF(Format_SP2_v3!N191&lt;&gt;"", Format_SP2_v3!N191, "")</f>
        <v/>
      </c>
      <c r="O192" s="15" t="str">
        <f ca="1">IF(Format_SP2_v3!O191&lt;&gt;"", Format_SP2_v3!O191, "")</f>
        <v/>
      </c>
      <c r="P192" s="15" t="str">
        <f ca="1">IF(Format_SP2_v3!P191&lt;&gt;"", Format_SP2_v3!P191, "")</f>
        <v/>
      </c>
      <c r="Q192" s="15" t="str">
        <f ca="1">IF(Format_SP2_v3!Q191&lt;&gt;"", Format_SP2_v3!Q191, "")</f>
        <v/>
      </c>
      <c r="R192" s="15" t="str">
        <f ca="1">IF(Format_SP2_v3!R191&lt;&gt;"", Format_SP2_v3!R191, "")</f>
        <v/>
      </c>
      <c r="S192" s="15" t="str">
        <f ca="1">IF(Format_SP2_v3!S191&lt;&gt;"", Format_SP2_v3!S191, "")</f>
        <v/>
      </c>
      <c r="T192" s="15" t="str">
        <f ca="1">IF(Format_SP2_v3!T191&lt;&gt;"", Format_SP2_v3!T191, "")</f>
        <v/>
      </c>
      <c r="U192" s="15" t="str">
        <f ca="1">IF(Format_SP2_v3!U191&lt;&gt;"", Format_SP2_v3!U191, "")</f>
        <v/>
      </c>
      <c r="V192" s="15" t="str">
        <f ca="1">IF(Format_SP2_v3!V191&lt;&gt;"", Format_SP2_v3!V191, "")</f>
        <v/>
      </c>
      <c r="W192" s="15" t="str">
        <f ca="1">IF(Format_SP2_v3!W191&lt;&gt;"", Format_SP2_v3!W191, "")</f>
        <v/>
      </c>
      <c r="X192" s="15" t="str">
        <f ca="1">IF(Format_SP2_v3!X191&lt;&gt;"", Format_SP2_v3!X191, "")</f>
        <v/>
      </c>
      <c r="Y192" s="15" t="str">
        <f ca="1">IF(Format_SP2_v3!Y191&lt;&gt;"", Format_SP2_v3!Y191, "")</f>
        <v/>
      </c>
      <c r="Z192" s="15" t="str">
        <f ca="1">IF(Format_SP2_v3!Z191&lt;&gt;"", Format_SP2_v3!Z191, "")</f>
        <v/>
      </c>
      <c r="AA192" s="15" t="str">
        <f ca="1">IF(Format_SP2_v3!AA191&lt;&gt;"", Format_SP2_v3!AA191, "")</f>
        <v/>
      </c>
      <c r="AB192" s="15" t="str">
        <f ca="1">IF(Format_SP2_v3!AB191&lt;&gt;"", Format_SP2_v3!AB191, "")</f>
        <v/>
      </c>
      <c r="AC192" s="15" t="str">
        <f ca="1">IF(Format_SP2_v3!AC191&lt;&gt;"", Format_SP2_v3!AC191, "")</f>
        <v/>
      </c>
      <c r="AD192" s="15" t="str">
        <f ca="1">IF(Format_SP2_v3!AD191&lt;&gt;"", Format_SP2_v3!AD191, "")</f>
        <v/>
      </c>
      <c r="AE192" s="15" t="str">
        <f ca="1">IF(Format_SP2_v3!AE191&lt;&gt;"", Format_SP2_v3!AE191, "")</f>
        <v/>
      </c>
      <c r="AF192" s="15" t="str">
        <f ca="1">IF(Format_SP2_v3!AF191&lt;&gt;"", Format_SP2_v3!AF191, "")</f>
        <v/>
      </c>
      <c r="AG192" s="15" t="str">
        <f ca="1">IF(Format_SP2_v3!AG191&lt;&gt;"", Format_SP2_v3!AG191, "")</f>
        <v/>
      </c>
      <c r="AH192" s="15" t="str">
        <f ca="1">IF(Format_SP2_v3!AH191&lt;&gt;"", Format_SP2_v3!AH191, "")</f>
        <v/>
      </c>
      <c r="AI192" s="15" t="str">
        <f ca="1">IF(Format_SP2_v3!AI191&lt;&gt;"", Format_SP2_v3!AI191, "")</f>
        <v/>
      </c>
      <c r="AJ192" s="15" t="str">
        <f ca="1">IF(Format_SP2_v3!AJ191&lt;&gt;"", Format_SP2_v3!AJ191, "")</f>
        <v/>
      </c>
      <c r="AK192" s="15" t="str">
        <f ca="1">IF(Format_SP2_v3!AK191&lt;&gt;"", Format_SP2_v3!AK191, "")</f>
        <v/>
      </c>
      <c r="AL192" s="15" t="str">
        <f ca="1">IF(Format_SP2_v3!AL191&lt;&gt;"", Format_SP2_v3!AL191, "")</f>
        <v/>
      </c>
      <c r="AM192" s="15" t="str">
        <f ca="1">IF(Format_SP2_v3!AM191&lt;&gt;"", Format_SP2_v3!AM191, "")</f>
        <v/>
      </c>
      <c r="AN192" t="str">
        <f ca="1">IF(Format_SP2_v3!AN191&lt;&gt;"", Format_SP2_v3!AN191, "")</f>
        <v/>
      </c>
    </row>
    <row r="193" spans="1:40" ht="16">
      <c r="A193" s="16" t="str">
        <f ca="1">IF(ROW()=4, Format_SP2_v3!A192, IF(ROW()&gt;MAX(Format_SP2_v3!$BC:$BC)+1, INDIRECT("Format_SP3_v2!" &amp; ADDRESS(ROW()-MAX(Format_SP2_v3!$BC:$BC)-1, COLUMN(), 4)), ""))</f>
        <v/>
      </c>
      <c r="B193" s="15" t="str">
        <f ca="1">IF(ROW()&gt;MAX(Format_SP2_v3!$BC:$BC)+1, INDIRECT("Format_SP3_v2!" &amp; ADDRESS(ROW()-MAX(Format_SP2_v3!$BC:$BC)-1, COLUMN(), 4)), "")</f>
        <v/>
      </c>
      <c r="C193" s="15" t="str">
        <f ca="1">IF(Format_SP2_v3!C192&lt;&gt;"", Format_SP2_v3!C192, "")</f>
        <v/>
      </c>
      <c r="D193" s="15" t="str">
        <f ca="1">IF(Format_SP2_v3!D192&lt;&gt;"", Format_SP2_v3!D192, "")</f>
        <v/>
      </c>
      <c r="E193" s="15" t="str">
        <f ca="1">IF(Format_SP2_v3!E192&lt;&gt;"", Format_SP2_v3!E192, "")</f>
        <v/>
      </c>
      <c r="F193" s="15" t="str">
        <f ca="1">IF(Format_SP2_v3!F192&lt;&gt;"", Format_SP2_v3!F192, "")</f>
        <v/>
      </c>
      <c r="G193" s="15" t="str">
        <f ca="1">IF(Format_SP2_v3!G192&lt;&gt;"", Format_SP2_v3!G192, "")</f>
        <v/>
      </c>
      <c r="H193" s="15" t="str">
        <f ca="1">IF(Format_SP2_v3!H192&lt;&gt;"", Format_SP2_v3!H192, "")</f>
        <v/>
      </c>
      <c r="I193" s="15" t="str">
        <f ca="1">IF(Format_SP2_v3!I192&lt;&gt;"", Format_SP2_v3!I192, "")</f>
        <v/>
      </c>
      <c r="J193" s="15" t="str">
        <f ca="1">IF(Format_SP2_v3!J192&lt;&gt;"", Format_SP2_v3!J192, "")</f>
        <v/>
      </c>
      <c r="K193" s="15" t="str">
        <f ca="1">IF(Format_SP2_v3!K192&lt;&gt;"", Format_SP2_v3!K192, "")</f>
        <v/>
      </c>
      <c r="L193" s="15" t="str">
        <f ca="1">IF(Format_SP2_v3!L192&lt;&gt;"", Format_SP2_v3!L192, "")</f>
        <v/>
      </c>
      <c r="M193" s="15" t="str">
        <f ca="1">IF(Format_SP2_v3!M192&lt;&gt;"", Format_SP2_v3!M192, "")</f>
        <v/>
      </c>
      <c r="N193" s="15" t="str">
        <f ca="1">IF(Format_SP2_v3!N192&lt;&gt;"", Format_SP2_v3!N192, "")</f>
        <v/>
      </c>
      <c r="O193" s="15" t="str">
        <f ca="1">IF(Format_SP2_v3!O192&lt;&gt;"", Format_SP2_v3!O192, "")</f>
        <v/>
      </c>
      <c r="P193" s="15" t="str">
        <f ca="1">IF(Format_SP2_v3!P192&lt;&gt;"", Format_SP2_v3!P192, "")</f>
        <v/>
      </c>
      <c r="Q193" s="15" t="str">
        <f ca="1">IF(Format_SP2_v3!Q192&lt;&gt;"", Format_SP2_v3!Q192, "")</f>
        <v/>
      </c>
      <c r="R193" s="15" t="str">
        <f ca="1">IF(Format_SP2_v3!R192&lt;&gt;"", Format_SP2_v3!R192, "")</f>
        <v/>
      </c>
      <c r="S193" s="15" t="str">
        <f ca="1">IF(Format_SP2_v3!S192&lt;&gt;"", Format_SP2_v3!S192, "")</f>
        <v/>
      </c>
      <c r="T193" s="15" t="str">
        <f ca="1">IF(Format_SP2_v3!T192&lt;&gt;"", Format_SP2_v3!T192, "")</f>
        <v/>
      </c>
      <c r="U193" s="15" t="str">
        <f ca="1">IF(Format_SP2_v3!U192&lt;&gt;"", Format_SP2_v3!U192, "")</f>
        <v/>
      </c>
      <c r="V193" s="15" t="str">
        <f ca="1">IF(Format_SP2_v3!V192&lt;&gt;"", Format_SP2_v3!V192, "")</f>
        <v/>
      </c>
      <c r="W193" s="15" t="str">
        <f ca="1">IF(Format_SP2_v3!W192&lt;&gt;"", Format_SP2_v3!W192, "")</f>
        <v/>
      </c>
      <c r="X193" s="15" t="str">
        <f ca="1">IF(Format_SP2_v3!X192&lt;&gt;"", Format_SP2_v3!X192, "")</f>
        <v/>
      </c>
      <c r="Y193" s="15" t="str">
        <f ca="1">IF(Format_SP2_v3!Y192&lt;&gt;"", Format_SP2_v3!Y192, "")</f>
        <v/>
      </c>
      <c r="Z193" s="15" t="str">
        <f ca="1">IF(Format_SP2_v3!Z192&lt;&gt;"", Format_SP2_v3!Z192, "")</f>
        <v/>
      </c>
      <c r="AA193" s="15" t="str">
        <f ca="1">IF(Format_SP2_v3!AA192&lt;&gt;"", Format_SP2_v3!AA192, "")</f>
        <v/>
      </c>
      <c r="AB193" s="15" t="str">
        <f ca="1">IF(Format_SP2_v3!AB192&lt;&gt;"", Format_SP2_v3!AB192, "")</f>
        <v/>
      </c>
      <c r="AC193" s="15" t="str">
        <f ca="1">IF(Format_SP2_v3!AC192&lt;&gt;"", Format_SP2_v3!AC192, "")</f>
        <v/>
      </c>
      <c r="AD193" s="15" t="str">
        <f ca="1">IF(Format_SP2_v3!AD192&lt;&gt;"", Format_SP2_v3!AD192, "")</f>
        <v/>
      </c>
      <c r="AE193" s="15" t="str">
        <f ca="1">IF(Format_SP2_v3!AE192&lt;&gt;"", Format_SP2_v3!AE192, "")</f>
        <v/>
      </c>
      <c r="AF193" s="15" t="str">
        <f ca="1">IF(Format_SP2_v3!AF192&lt;&gt;"", Format_SP2_v3!AF192, "")</f>
        <v/>
      </c>
      <c r="AG193" s="15" t="str">
        <f ca="1">IF(Format_SP2_v3!AG192&lt;&gt;"", Format_SP2_v3!AG192, "")</f>
        <v/>
      </c>
      <c r="AH193" s="15" t="str">
        <f ca="1">IF(Format_SP2_v3!AH192&lt;&gt;"", Format_SP2_v3!AH192, "")</f>
        <v/>
      </c>
      <c r="AI193" s="15" t="str">
        <f ca="1">IF(Format_SP2_v3!AI192&lt;&gt;"", Format_SP2_v3!AI192, "")</f>
        <v/>
      </c>
      <c r="AJ193" s="15" t="str">
        <f ca="1">IF(Format_SP2_v3!AJ192&lt;&gt;"", Format_SP2_v3!AJ192, "")</f>
        <v/>
      </c>
      <c r="AK193" s="15" t="str">
        <f ca="1">IF(Format_SP2_v3!AK192&lt;&gt;"", Format_SP2_v3!AK192, "")</f>
        <v/>
      </c>
      <c r="AL193" s="15" t="str">
        <f ca="1">IF(Format_SP2_v3!AL192&lt;&gt;"", Format_SP2_v3!AL192, "")</f>
        <v/>
      </c>
      <c r="AM193" s="15" t="str">
        <f ca="1">IF(Format_SP2_v3!AM192&lt;&gt;"", Format_SP2_v3!AM192, "")</f>
        <v/>
      </c>
      <c r="AN193" t="str">
        <f ca="1">IF(Format_SP2_v3!AN192&lt;&gt;"", Format_SP2_v3!AN192, "")</f>
        <v/>
      </c>
    </row>
    <row r="194" spans="1:40" ht="16">
      <c r="A194" s="16" t="str">
        <f ca="1">IF(ROW()=4, Format_SP2_v3!A193, IF(ROW()&gt;MAX(Format_SP2_v3!$BC:$BC)+1, INDIRECT("Format_SP3_v2!" &amp; ADDRESS(ROW()-MAX(Format_SP2_v3!$BC:$BC)-1, COLUMN(), 4)), ""))</f>
        <v/>
      </c>
      <c r="B194" s="15" t="str">
        <f ca="1">IF(ROW()&gt;MAX(Format_SP2_v3!$BC:$BC)+1, INDIRECT("Format_SP3_v2!" &amp; ADDRESS(ROW()-MAX(Format_SP2_v3!$BC:$BC)-1, COLUMN(), 4)), "")</f>
        <v/>
      </c>
      <c r="C194" s="15" t="str">
        <f ca="1">IF(Format_SP2_v3!C193&lt;&gt;"", Format_SP2_v3!C193, "")</f>
        <v/>
      </c>
      <c r="D194" s="15" t="str">
        <f ca="1">IF(Format_SP2_v3!D193&lt;&gt;"", Format_SP2_v3!D193, "")</f>
        <v/>
      </c>
      <c r="E194" s="15" t="str">
        <f ca="1">IF(Format_SP2_v3!E193&lt;&gt;"", Format_SP2_v3!E193, "")</f>
        <v/>
      </c>
      <c r="F194" s="15" t="str">
        <f ca="1">IF(Format_SP2_v3!F193&lt;&gt;"", Format_SP2_v3!F193, "")</f>
        <v/>
      </c>
      <c r="G194" s="15" t="str">
        <f ca="1">IF(Format_SP2_v3!G193&lt;&gt;"", Format_SP2_v3!G193, "")</f>
        <v/>
      </c>
      <c r="H194" s="15" t="str">
        <f ca="1">IF(Format_SP2_v3!H193&lt;&gt;"", Format_SP2_v3!H193, "")</f>
        <v/>
      </c>
      <c r="I194" s="15" t="str">
        <f ca="1">IF(Format_SP2_v3!I193&lt;&gt;"", Format_SP2_v3!I193, "")</f>
        <v/>
      </c>
      <c r="J194" s="15" t="str">
        <f ca="1">IF(Format_SP2_v3!J193&lt;&gt;"", Format_SP2_v3!J193, "")</f>
        <v/>
      </c>
      <c r="K194" s="15" t="str">
        <f ca="1">IF(Format_SP2_v3!K193&lt;&gt;"", Format_SP2_v3!K193, "")</f>
        <v/>
      </c>
      <c r="L194" s="15" t="str">
        <f ca="1">IF(Format_SP2_v3!L193&lt;&gt;"", Format_SP2_v3!L193, "")</f>
        <v/>
      </c>
      <c r="M194" s="15" t="str">
        <f ca="1">IF(Format_SP2_v3!M193&lt;&gt;"", Format_SP2_v3!M193, "")</f>
        <v/>
      </c>
      <c r="N194" s="15" t="str">
        <f ca="1">IF(Format_SP2_v3!N193&lt;&gt;"", Format_SP2_v3!N193, "")</f>
        <v/>
      </c>
      <c r="O194" s="15" t="str">
        <f ca="1">IF(Format_SP2_v3!O193&lt;&gt;"", Format_SP2_v3!O193, "")</f>
        <v/>
      </c>
      <c r="P194" s="15" t="str">
        <f ca="1">IF(Format_SP2_v3!P193&lt;&gt;"", Format_SP2_v3!P193, "")</f>
        <v/>
      </c>
      <c r="Q194" s="15" t="str">
        <f ca="1">IF(Format_SP2_v3!Q193&lt;&gt;"", Format_SP2_v3!Q193, "")</f>
        <v/>
      </c>
      <c r="R194" s="15" t="str">
        <f ca="1">IF(Format_SP2_v3!R193&lt;&gt;"", Format_SP2_v3!R193, "")</f>
        <v/>
      </c>
      <c r="S194" s="15" t="str">
        <f ca="1">IF(Format_SP2_v3!S193&lt;&gt;"", Format_SP2_v3!S193, "")</f>
        <v/>
      </c>
      <c r="T194" s="15" t="str">
        <f ca="1">IF(Format_SP2_v3!T193&lt;&gt;"", Format_SP2_v3!T193, "")</f>
        <v/>
      </c>
      <c r="U194" s="15" t="str">
        <f ca="1">IF(Format_SP2_v3!U193&lt;&gt;"", Format_SP2_v3!U193, "")</f>
        <v/>
      </c>
      <c r="V194" s="15" t="str">
        <f ca="1">IF(Format_SP2_v3!V193&lt;&gt;"", Format_SP2_v3!V193, "")</f>
        <v/>
      </c>
      <c r="W194" s="15" t="str">
        <f ca="1">IF(Format_SP2_v3!W193&lt;&gt;"", Format_SP2_v3!W193, "")</f>
        <v/>
      </c>
      <c r="X194" s="15" t="str">
        <f ca="1">IF(Format_SP2_v3!X193&lt;&gt;"", Format_SP2_v3!X193, "")</f>
        <v/>
      </c>
      <c r="Y194" s="15" t="str">
        <f ca="1">IF(Format_SP2_v3!Y193&lt;&gt;"", Format_SP2_v3!Y193, "")</f>
        <v/>
      </c>
      <c r="Z194" s="15" t="str">
        <f ca="1">IF(Format_SP2_v3!Z193&lt;&gt;"", Format_SP2_v3!Z193, "")</f>
        <v/>
      </c>
      <c r="AA194" s="15" t="str">
        <f ca="1">IF(Format_SP2_v3!AA193&lt;&gt;"", Format_SP2_v3!AA193, "")</f>
        <v/>
      </c>
      <c r="AB194" s="15" t="str">
        <f ca="1">IF(Format_SP2_v3!AB193&lt;&gt;"", Format_SP2_v3!AB193, "")</f>
        <v/>
      </c>
      <c r="AC194" s="15" t="str">
        <f ca="1">IF(Format_SP2_v3!AC193&lt;&gt;"", Format_SP2_v3!AC193, "")</f>
        <v/>
      </c>
      <c r="AD194" s="15" t="str">
        <f ca="1">IF(Format_SP2_v3!AD193&lt;&gt;"", Format_SP2_v3!AD193, "")</f>
        <v/>
      </c>
      <c r="AE194" s="15" t="str">
        <f ca="1">IF(Format_SP2_v3!AE193&lt;&gt;"", Format_SP2_v3!AE193, "")</f>
        <v/>
      </c>
      <c r="AF194" s="15" t="str">
        <f ca="1">IF(Format_SP2_v3!AF193&lt;&gt;"", Format_SP2_v3!AF193, "")</f>
        <v/>
      </c>
      <c r="AG194" s="15" t="str">
        <f ca="1">IF(Format_SP2_v3!AG193&lt;&gt;"", Format_SP2_v3!AG193, "")</f>
        <v/>
      </c>
      <c r="AH194" s="15" t="str">
        <f ca="1">IF(Format_SP2_v3!AH193&lt;&gt;"", Format_SP2_v3!AH193, "")</f>
        <v/>
      </c>
      <c r="AI194" s="15" t="str">
        <f ca="1">IF(Format_SP2_v3!AI193&lt;&gt;"", Format_SP2_v3!AI193, "")</f>
        <v/>
      </c>
      <c r="AJ194" s="15" t="str">
        <f ca="1">IF(Format_SP2_v3!AJ193&lt;&gt;"", Format_SP2_v3!AJ193, "")</f>
        <v/>
      </c>
      <c r="AK194" s="15" t="str">
        <f ca="1">IF(Format_SP2_v3!AK193&lt;&gt;"", Format_SP2_v3!AK193, "")</f>
        <v/>
      </c>
      <c r="AL194" s="15" t="str">
        <f ca="1">IF(Format_SP2_v3!AL193&lt;&gt;"", Format_SP2_v3!AL193, "")</f>
        <v/>
      </c>
      <c r="AM194" s="15" t="str">
        <f ca="1">IF(Format_SP2_v3!AM193&lt;&gt;"", Format_SP2_v3!AM193, "")</f>
        <v/>
      </c>
      <c r="AN194" t="str">
        <f ca="1">IF(Format_SP2_v3!AN193&lt;&gt;"", Format_SP2_v3!AN193, "")</f>
        <v/>
      </c>
    </row>
    <row r="195" spans="1:40" ht="16">
      <c r="A195" s="16" t="str">
        <f ca="1">IF(ROW()=4, Format_SP2_v3!A194, IF(ROW()&gt;MAX(Format_SP2_v3!$BC:$BC)+1, INDIRECT("Format_SP3_v2!" &amp; ADDRESS(ROW()-MAX(Format_SP2_v3!$BC:$BC)-1, COLUMN(), 4)), ""))</f>
        <v/>
      </c>
      <c r="B195" s="15" t="str">
        <f ca="1">IF(ROW()&gt;MAX(Format_SP2_v3!$BC:$BC)+1, INDIRECT("Format_SP3_v2!" &amp; ADDRESS(ROW()-MAX(Format_SP2_v3!$BC:$BC)-1, COLUMN(), 4)), "")</f>
        <v/>
      </c>
      <c r="C195" s="15" t="str">
        <f ca="1">IF(Format_SP2_v3!C194&lt;&gt;"", Format_SP2_v3!C194, "")</f>
        <v/>
      </c>
      <c r="D195" s="15" t="str">
        <f ca="1">IF(Format_SP2_v3!D194&lt;&gt;"", Format_SP2_v3!D194, "")</f>
        <v/>
      </c>
      <c r="E195" s="15" t="str">
        <f ca="1">IF(Format_SP2_v3!E194&lt;&gt;"", Format_SP2_v3!E194, "")</f>
        <v/>
      </c>
      <c r="F195" s="15" t="str">
        <f ca="1">IF(Format_SP2_v3!F194&lt;&gt;"", Format_SP2_v3!F194, "")</f>
        <v/>
      </c>
      <c r="G195" s="15" t="str">
        <f ca="1">IF(Format_SP2_v3!G194&lt;&gt;"", Format_SP2_v3!G194, "")</f>
        <v/>
      </c>
      <c r="H195" s="15" t="str">
        <f ca="1">IF(Format_SP2_v3!H194&lt;&gt;"", Format_SP2_v3!H194, "")</f>
        <v/>
      </c>
      <c r="I195" s="15" t="str">
        <f ca="1">IF(Format_SP2_v3!I194&lt;&gt;"", Format_SP2_v3!I194, "")</f>
        <v/>
      </c>
      <c r="J195" s="15" t="str">
        <f ca="1">IF(Format_SP2_v3!J194&lt;&gt;"", Format_SP2_v3!J194, "")</f>
        <v/>
      </c>
      <c r="K195" s="15" t="str">
        <f ca="1">IF(Format_SP2_v3!K194&lt;&gt;"", Format_SP2_v3!K194, "")</f>
        <v/>
      </c>
      <c r="L195" s="15" t="str">
        <f ca="1">IF(Format_SP2_v3!L194&lt;&gt;"", Format_SP2_v3!L194, "")</f>
        <v/>
      </c>
      <c r="M195" s="15" t="str">
        <f ca="1">IF(Format_SP2_v3!M194&lt;&gt;"", Format_SP2_v3!M194, "")</f>
        <v/>
      </c>
      <c r="N195" s="15" t="str">
        <f ca="1">IF(Format_SP2_v3!N194&lt;&gt;"", Format_SP2_v3!N194, "")</f>
        <v/>
      </c>
      <c r="O195" s="15" t="str">
        <f ca="1">IF(Format_SP2_v3!O194&lt;&gt;"", Format_SP2_v3!O194, "")</f>
        <v/>
      </c>
      <c r="P195" s="15" t="str">
        <f ca="1">IF(Format_SP2_v3!P194&lt;&gt;"", Format_SP2_v3!P194, "")</f>
        <v/>
      </c>
      <c r="Q195" s="15" t="str">
        <f ca="1">IF(Format_SP2_v3!Q194&lt;&gt;"", Format_SP2_v3!Q194, "")</f>
        <v/>
      </c>
      <c r="R195" s="15" t="str">
        <f ca="1">IF(Format_SP2_v3!R194&lt;&gt;"", Format_SP2_v3!R194, "")</f>
        <v/>
      </c>
      <c r="S195" s="15" t="str">
        <f ca="1">IF(Format_SP2_v3!S194&lt;&gt;"", Format_SP2_v3!S194, "")</f>
        <v/>
      </c>
      <c r="T195" s="15" t="str">
        <f ca="1">IF(Format_SP2_v3!T194&lt;&gt;"", Format_SP2_v3!T194, "")</f>
        <v/>
      </c>
      <c r="U195" s="15" t="str">
        <f ca="1">IF(Format_SP2_v3!U194&lt;&gt;"", Format_SP2_v3!U194, "")</f>
        <v/>
      </c>
      <c r="V195" s="15" t="str">
        <f ca="1">IF(Format_SP2_v3!V194&lt;&gt;"", Format_SP2_v3!V194, "")</f>
        <v/>
      </c>
      <c r="W195" s="15" t="str">
        <f ca="1">IF(Format_SP2_v3!W194&lt;&gt;"", Format_SP2_v3!W194, "")</f>
        <v/>
      </c>
      <c r="X195" s="15" t="str">
        <f ca="1">IF(Format_SP2_v3!X194&lt;&gt;"", Format_SP2_v3!X194, "")</f>
        <v/>
      </c>
      <c r="Y195" s="15" t="str">
        <f ca="1">IF(Format_SP2_v3!Y194&lt;&gt;"", Format_SP2_v3!Y194, "")</f>
        <v/>
      </c>
      <c r="Z195" s="15" t="str">
        <f ca="1">IF(Format_SP2_v3!Z194&lt;&gt;"", Format_SP2_v3!Z194, "")</f>
        <v/>
      </c>
      <c r="AA195" s="15" t="str">
        <f ca="1">IF(Format_SP2_v3!AA194&lt;&gt;"", Format_SP2_v3!AA194, "")</f>
        <v/>
      </c>
      <c r="AB195" s="15" t="str">
        <f ca="1">IF(Format_SP2_v3!AB194&lt;&gt;"", Format_SP2_v3!AB194, "")</f>
        <v/>
      </c>
      <c r="AC195" s="15" t="str">
        <f ca="1">IF(Format_SP2_v3!AC194&lt;&gt;"", Format_SP2_v3!AC194, "")</f>
        <v/>
      </c>
      <c r="AD195" s="15" t="str">
        <f ca="1">IF(Format_SP2_v3!AD194&lt;&gt;"", Format_SP2_v3!AD194, "")</f>
        <v/>
      </c>
      <c r="AE195" s="15" t="str">
        <f ca="1">IF(Format_SP2_v3!AE194&lt;&gt;"", Format_SP2_v3!AE194, "")</f>
        <v/>
      </c>
      <c r="AF195" s="15" t="str">
        <f ca="1">IF(Format_SP2_v3!AF194&lt;&gt;"", Format_SP2_v3!AF194, "")</f>
        <v/>
      </c>
      <c r="AG195" s="15" t="str">
        <f ca="1">IF(Format_SP2_v3!AG194&lt;&gt;"", Format_SP2_v3!AG194, "")</f>
        <v/>
      </c>
      <c r="AH195" s="15" t="str">
        <f ca="1">IF(Format_SP2_v3!AH194&lt;&gt;"", Format_SP2_v3!AH194, "")</f>
        <v/>
      </c>
      <c r="AI195" s="15" t="str">
        <f ca="1">IF(Format_SP2_v3!AI194&lt;&gt;"", Format_SP2_v3!AI194, "")</f>
        <v/>
      </c>
      <c r="AJ195" s="15" t="str">
        <f ca="1">IF(Format_SP2_v3!AJ194&lt;&gt;"", Format_SP2_v3!AJ194, "")</f>
        <v/>
      </c>
      <c r="AK195" s="15" t="str">
        <f ca="1">IF(Format_SP2_v3!AK194&lt;&gt;"", Format_SP2_v3!AK194, "")</f>
        <v/>
      </c>
      <c r="AL195" s="15" t="str">
        <f ca="1">IF(Format_SP2_v3!AL194&lt;&gt;"", Format_SP2_v3!AL194, "")</f>
        <v/>
      </c>
      <c r="AM195" s="15" t="str">
        <f ca="1">IF(Format_SP2_v3!AM194&lt;&gt;"", Format_SP2_v3!AM194, "")</f>
        <v/>
      </c>
      <c r="AN195" t="str">
        <f ca="1">IF(Format_SP2_v3!AN194&lt;&gt;"", Format_SP2_v3!AN194, "")</f>
        <v/>
      </c>
    </row>
    <row r="196" spans="1:40" ht="16">
      <c r="A196" s="16" t="str">
        <f ca="1">IF(ROW()=4, Format_SP2_v3!A195, IF(ROW()&gt;MAX(Format_SP2_v3!$BC:$BC)+1, INDIRECT("Format_SP3_v2!" &amp; ADDRESS(ROW()-MAX(Format_SP2_v3!$BC:$BC)-1, COLUMN(), 4)), ""))</f>
        <v/>
      </c>
      <c r="B196" s="15" t="str">
        <f ca="1">IF(ROW()&gt;MAX(Format_SP2_v3!$BC:$BC)+1, INDIRECT("Format_SP3_v2!" &amp; ADDRESS(ROW()-MAX(Format_SP2_v3!$BC:$BC)-1, COLUMN(), 4)), "")</f>
        <v/>
      </c>
      <c r="C196" s="15" t="str">
        <f ca="1">IF(Format_SP2_v3!C195&lt;&gt;"", Format_SP2_v3!C195, "")</f>
        <v/>
      </c>
      <c r="D196" s="15" t="str">
        <f ca="1">IF(Format_SP2_v3!D195&lt;&gt;"", Format_SP2_v3!D195, "")</f>
        <v/>
      </c>
      <c r="E196" s="15" t="str">
        <f ca="1">IF(Format_SP2_v3!E195&lt;&gt;"", Format_SP2_v3!E195, "")</f>
        <v/>
      </c>
      <c r="F196" s="15" t="str">
        <f ca="1">IF(Format_SP2_v3!F195&lt;&gt;"", Format_SP2_v3!F195, "")</f>
        <v/>
      </c>
      <c r="G196" s="15" t="str">
        <f ca="1">IF(Format_SP2_v3!G195&lt;&gt;"", Format_SP2_v3!G195, "")</f>
        <v/>
      </c>
      <c r="H196" s="15" t="str">
        <f ca="1">IF(Format_SP2_v3!H195&lt;&gt;"", Format_SP2_v3!H195, "")</f>
        <v/>
      </c>
      <c r="I196" s="15" t="str">
        <f ca="1">IF(Format_SP2_v3!I195&lt;&gt;"", Format_SP2_v3!I195, "")</f>
        <v/>
      </c>
      <c r="J196" s="15" t="str">
        <f ca="1">IF(Format_SP2_v3!J195&lt;&gt;"", Format_SP2_v3!J195, "")</f>
        <v/>
      </c>
      <c r="K196" s="15" t="str">
        <f ca="1">IF(Format_SP2_v3!K195&lt;&gt;"", Format_SP2_v3!K195, "")</f>
        <v/>
      </c>
      <c r="L196" s="15" t="str">
        <f ca="1">IF(Format_SP2_v3!L195&lt;&gt;"", Format_SP2_v3!L195, "")</f>
        <v/>
      </c>
      <c r="M196" s="15" t="str">
        <f ca="1">IF(Format_SP2_v3!M195&lt;&gt;"", Format_SP2_v3!M195, "")</f>
        <v/>
      </c>
      <c r="N196" s="15" t="str">
        <f ca="1">IF(Format_SP2_v3!N195&lt;&gt;"", Format_SP2_v3!N195, "")</f>
        <v/>
      </c>
      <c r="O196" s="15" t="str">
        <f ca="1">IF(Format_SP2_v3!O195&lt;&gt;"", Format_SP2_v3!O195, "")</f>
        <v/>
      </c>
      <c r="P196" s="15" t="str">
        <f ca="1">IF(Format_SP2_v3!P195&lt;&gt;"", Format_SP2_v3!P195, "")</f>
        <v/>
      </c>
      <c r="Q196" s="15" t="str">
        <f ca="1">IF(Format_SP2_v3!Q195&lt;&gt;"", Format_SP2_v3!Q195, "")</f>
        <v/>
      </c>
      <c r="R196" s="15" t="str">
        <f ca="1">IF(Format_SP2_v3!R195&lt;&gt;"", Format_SP2_v3!R195, "")</f>
        <v/>
      </c>
      <c r="S196" s="15" t="str">
        <f ca="1">IF(Format_SP2_v3!S195&lt;&gt;"", Format_SP2_v3!S195, "")</f>
        <v/>
      </c>
      <c r="T196" s="15" t="str">
        <f ca="1">IF(Format_SP2_v3!T195&lt;&gt;"", Format_SP2_v3!T195, "")</f>
        <v/>
      </c>
      <c r="U196" s="15" t="str">
        <f ca="1">IF(Format_SP2_v3!U195&lt;&gt;"", Format_SP2_v3!U195, "")</f>
        <v/>
      </c>
      <c r="V196" s="15" t="str">
        <f ca="1">IF(Format_SP2_v3!V195&lt;&gt;"", Format_SP2_v3!V195, "")</f>
        <v/>
      </c>
      <c r="W196" s="15" t="str">
        <f ca="1">IF(Format_SP2_v3!W195&lt;&gt;"", Format_SP2_v3!W195, "")</f>
        <v/>
      </c>
      <c r="X196" s="15" t="str">
        <f ca="1">IF(Format_SP2_v3!X195&lt;&gt;"", Format_SP2_v3!X195, "")</f>
        <v/>
      </c>
      <c r="Y196" s="15" t="str">
        <f ca="1">IF(Format_SP2_v3!Y195&lt;&gt;"", Format_SP2_v3!Y195, "")</f>
        <v/>
      </c>
      <c r="Z196" s="15" t="str">
        <f ca="1">IF(Format_SP2_v3!Z195&lt;&gt;"", Format_SP2_v3!Z195, "")</f>
        <v/>
      </c>
      <c r="AA196" s="15" t="str">
        <f ca="1">IF(Format_SP2_v3!AA195&lt;&gt;"", Format_SP2_v3!AA195, "")</f>
        <v/>
      </c>
      <c r="AB196" s="15" t="str">
        <f ca="1">IF(Format_SP2_v3!AB195&lt;&gt;"", Format_SP2_v3!AB195, "")</f>
        <v/>
      </c>
      <c r="AC196" s="15" t="str">
        <f ca="1">IF(Format_SP2_v3!AC195&lt;&gt;"", Format_SP2_v3!AC195, "")</f>
        <v/>
      </c>
      <c r="AD196" s="15" t="str">
        <f ca="1">IF(Format_SP2_v3!AD195&lt;&gt;"", Format_SP2_v3!AD195, "")</f>
        <v/>
      </c>
      <c r="AE196" s="15" t="str">
        <f ca="1">IF(Format_SP2_v3!AE195&lt;&gt;"", Format_SP2_v3!AE195, "")</f>
        <v/>
      </c>
      <c r="AF196" s="15" t="str">
        <f ca="1">IF(Format_SP2_v3!AF195&lt;&gt;"", Format_SP2_v3!AF195, "")</f>
        <v/>
      </c>
      <c r="AG196" s="15" t="str">
        <f ca="1">IF(Format_SP2_v3!AG195&lt;&gt;"", Format_SP2_v3!AG195, "")</f>
        <v/>
      </c>
      <c r="AH196" s="15" t="str">
        <f ca="1">IF(Format_SP2_v3!AH195&lt;&gt;"", Format_SP2_v3!AH195, "")</f>
        <v/>
      </c>
      <c r="AI196" s="15" t="str">
        <f ca="1">IF(Format_SP2_v3!AI195&lt;&gt;"", Format_SP2_v3!AI195, "")</f>
        <v/>
      </c>
      <c r="AJ196" s="15" t="str">
        <f ca="1">IF(Format_SP2_v3!AJ195&lt;&gt;"", Format_SP2_v3!AJ195, "")</f>
        <v/>
      </c>
      <c r="AK196" s="15" t="str">
        <f ca="1">IF(Format_SP2_v3!AK195&lt;&gt;"", Format_SP2_v3!AK195, "")</f>
        <v/>
      </c>
      <c r="AL196" s="15" t="str">
        <f ca="1">IF(Format_SP2_v3!AL195&lt;&gt;"", Format_SP2_v3!AL195, "")</f>
        <v/>
      </c>
      <c r="AM196" s="15" t="str">
        <f ca="1">IF(Format_SP2_v3!AM195&lt;&gt;"", Format_SP2_v3!AM195, "")</f>
        <v/>
      </c>
      <c r="AN196" t="str">
        <f ca="1">IF(Format_SP2_v3!AN195&lt;&gt;"", Format_SP2_v3!AN195, "")</f>
        <v/>
      </c>
    </row>
    <row r="197" spans="1:40" ht="16">
      <c r="A197" s="16" t="str">
        <f ca="1">IF(ROW()=4, Format_SP2_v3!A196, IF(ROW()&gt;MAX(Format_SP2_v3!$BC:$BC)+1, INDIRECT("Format_SP3_v2!" &amp; ADDRESS(ROW()-MAX(Format_SP2_v3!$BC:$BC)-1, COLUMN(), 4)), ""))</f>
        <v/>
      </c>
      <c r="B197" s="15" t="str">
        <f ca="1">IF(ROW()&gt;MAX(Format_SP2_v3!$BC:$BC)+1, INDIRECT("Format_SP3_v2!" &amp; ADDRESS(ROW()-MAX(Format_SP2_v3!$BC:$BC)-1, COLUMN(), 4)), "")</f>
        <v/>
      </c>
      <c r="C197" s="15" t="str">
        <f ca="1">IF(Format_SP2_v3!C196&lt;&gt;"", Format_SP2_v3!C196, "")</f>
        <v/>
      </c>
      <c r="D197" s="15" t="str">
        <f ca="1">IF(Format_SP2_v3!D196&lt;&gt;"", Format_SP2_v3!D196, "")</f>
        <v/>
      </c>
      <c r="E197" s="15" t="str">
        <f ca="1">IF(Format_SP2_v3!E196&lt;&gt;"", Format_SP2_v3!E196, "")</f>
        <v/>
      </c>
      <c r="F197" s="15" t="str">
        <f ca="1">IF(Format_SP2_v3!F196&lt;&gt;"", Format_SP2_v3!F196, "")</f>
        <v/>
      </c>
      <c r="G197" s="15" t="str">
        <f ca="1">IF(Format_SP2_v3!G196&lt;&gt;"", Format_SP2_v3!G196, "")</f>
        <v/>
      </c>
      <c r="H197" s="15" t="str">
        <f ca="1">IF(Format_SP2_v3!H196&lt;&gt;"", Format_SP2_v3!H196, "")</f>
        <v/>
      </c>
      <c r="I197" s="15" t="str">
        <f ca="1">IF(Format_SP2_v3!I196&lt;&gt;"", Format_SP2_v3!I196, "")</f>
        <v/>
      </c>
      <c r="J197" s="15" t="str">
        <f ca="1">IF(Format_SP2_v3!J196&lt;&gt;"", Format_SP2_v3!J196, "")</f>
        <v/>
      </c>
      <c r="K197" s="15" t="str">
        <f ca="1">IF(Format_SP2_v3!K196&lt;&gt;"", Format_SP2_v3!K196, "")</f>
        <v/>
      </c>
      <c r="L197" s="15" t="str">
        <f ca="1">IF(Format_SP2_v3!L196&lt;&gt;"", Format_SP2_v3!L196, "")</f>
        <v/>
      </c>
      <c r="M197" s="15" t="str">
        <f ca="1">IF(Format_SP2_v3!M196&lt;&gt;"", Format_SP2_v3!M196, "")</f>
        <v/>
      </c>
      <c r="N197" s="15" t="str">
        <f ca="1">IF(Format_SP2_v3!N196&lt;&gt;"", Format_SP2_v3!N196, "")</f>
        <v/>
      </c>
      <c r="O197" s="15" t="str">
        <f ca="1">IF(Format_SP2_v3!O196&lt;&gt;"", Format_SP2_v3!O196, "")</f>
        <v/>
      </c>
      <c r="P197" s="15" t="str">
        <f ca="1">IF(Format_SP2_v3!P196&lt;&gt;"", Format_SP2_v3!P196, "")</f>
        <v/>
      </c>
      <c r="Q197" s="15" t="str">
        <f ca="1">IF(Format_SP2_v3!Q196&lt;&gt;"", Format_SP2_v3!Q196, "")</f>
        <v/>
      </c>
      <c r="R197" s="15" t="str">
        <f ca="1">IF(Format_SP2_v3!R196&lt;&gt;"", Format_SP2_v3!R196, "")</f>
        <v/>
      </c>
      <c r="S197" s="15" t="str">
        <f ca="1">IF(Format_SP2_v3!S196&lt;&gt;"", Format_SP2_v3!S196, "")</f>
        <v/>
      </c>
      <c r="T197" s="15" t="str">
        <f ca="1">IF(Format_SP2_v3!T196&lt;&gt;"", Format_SP2_v3!T196, "")</f>
        <v/>
      </c>
      <c r="U197" s="15" t="str">
        <f ca="1">IF(Format_SP2_v3!U196&lt;&gt;"", Format_SP2_v3!U196, "")</f>
        <v/>
      </c>
      <c r="V197" s="15" t="str">
        <f ca="1">IF(Format_SP2_v3!V196&lt;&gt;"", Format_SP2_v3!V196, "")</f>
        <v/>
      </c>
      <c r="W197" s="15" t="str">
        <f ca="1">IF(Format_SP2_v3!W196&lt;&gt;"", Format_SP2_v3!W196, "")</f>
        <v/>
      </c>
      <c r="X197" s="15" t="str">
        <f ca="1">IF(Format_SP2_v3!X196&lt;&gt;"", Format_SP2_v3!X196, "")</f>
        <v/>
      </c>
      <c r="Y197" s="15" t="str">
        <f ca="1">IF(Format_SP2_v3!Y196&lt;&gt;"", Format_SP2_v3!Y196, "")</f>
        <v/>
      </c>
      <c r="Z197" s="15" t="str">
        <f ca="1">IF(Format_SP2_v3!Z196&lt;&gt;"", Format_SP2_v3!Z196, "")</f>
        <v/>
      </c>
      <c r="AA197" s="15" t="str">
        <f ca="1">IF(Format_SP2_v3!AA196&lt;&gt;"", Format_SP2_v3!AA196, "")</f>
        <v/>
      </c>
      <c r="AB197" s="15" t="str">
        <f ca="1">IF(Format_SP2_v3!AB196&lt;&gt;"", Format_SP2_v3!AB196, "")</f>
        <v/>
      </c>
      <c r="AC197" s="15" t="str">
        <f ca="1">IF(Format_SP2_v3!AC196&lt;&gt;"", Format_SP2_v3!AC196, "")</f>
        <v/>
      </c>
      <c r="AD197" s="15" t="str">
        <f ca="1">IF(Format_SP2_v3!AD196&lt;&gt;"", Format_SP2_v3!AD196, "")</f>
        <v/>
      </c>
      <c r="AE197" s="15" t="str">
        <f ca="1">IF(Format_SP2_v3!AE196&lt;&gt;"", Format_SP2_v3!AE196, "")</f>
        <v/>
      </c>
      <c r="AF197" s="15" t="str">
        <f ca="1">IF(Format_SP2_v3!AF196&lt;&gt;"", Format_SP2_v3!AF196, "")</f>
        <v/>
      </c>
      <c r="AG197" s="15" t="str">
        <f ca="1">IF(Format_SP2_v3!AG196&lt;&gt;"", Format_SP2_v3!AG196, "")</f>
        <v/>
      </c>
      <c r="AH197" s="15" t="str">
        <f ca="1">IF(Format_SP2_v3!AH196&lt;&gt;"", Format_SP2_v3!AH196, "")</f>
        <v/>
      </c>
      <c r="AI197" s="15" t="str">
        <f ca="1">IF(Format_SP2_v3!AI196&lt;&gt;"", Format_SP2_v3!AI196, "")</f>
        <v/>
      </c>
      <c r="AJ197" s="15" t="str">
        <f ca="1">IF(Format_SP2_v3!AJ196&lt;&gt;"", Format_SP2_v3!AJ196, "")</f>
        <v/>
      </c>
      <c r="AK197" s="15" t="str">
        <f ca="1">IF(Format_SP2_v3!AK196&lt;&gt;"", Format_SP2_v3!AK196, "")</f>
        <v/>
      </c>
      <c r="AL197" s="15" t="str">
        <f ca="1">IF(Format_SP2_v3!AL196&lt;&gt;"", Format_SP2_v3!AL196, "")</f>
        <v/>
      </c>
      <c r="AM197" s="15" t="str">
        <f ca="1">IF(Format_SP2_v3!AM196&lt;&gt;"", Format_SP2_v3!AM196, "")</f>
        <v/>
      </c>
      <c r="AN197" t="str">
        <f ca="1">IF(Format_SP2_v3!AN196&lt;&gt;"", Format_SP2_v3!AN196, "")</f>
        <v/>
      </c>
    </row>
    <row r="198" spans="1:40" ht="16">
      <c r="A198" s="16" t="str">
        <f ca="1">IF(ROW()=4, Format_SP2_v3!A197, IF(ROW()&gt;MAX(Format_SP2_v3!$BC:$BC)+1, INDIRECT("Format_SP3_v2!" &amp; ADDRESS(ROW()-MAX(Format_SP2_v3!$BC:$BC)-1, COLUMN(), 4)), ""))</f>
        <v/>
      </c>
      <c r="B198" s="15" t="str">
        <f ca="1">IF(ROW()&gt;MAX(Format_SP2_v3!$BC:$BC)+1, INDIRECT("Format_SP3_v2!" &amp; ADDRESS(ROW()-MAX(Format_SP2_v3!$BC:$BC)-1, COLUMN(), 4)), "")</f>
        <v/>
      </c>
      <c r="C198" s="15" t="str">
        <f ca="1">IF(Format_SP2_v3!C197&lt;&gt;"", Format_SP2_v3!C197, "")</f>
        <v/>
      </c>
      <c r="D198" s="15" t="str">
        <f ca="1">IF(Format_SP2_v3!D197&lt;&gt;"", Format_SP2_v3!D197, "")</f>
        <v/>
      </c>
      <c r="E198" s="15" t="str">
        <f ca="1">IF(Format_SP2_v3!E197&lt;&gt;"", Format_SP2_v3!E197, "")</f>
        <v/>
      </c>
      <c r="F198" s="15" t="str">
        <f ca="1">IF(Format_SP2_v3!F197&lt;&gt;"", Format_SP2_v3!F197, "")</f>
        <v/>
      </c>
      <c r="G198" s="15" t="str">
        <f ca="1">IF(Format_SP2_v3!G197&lt;&gt;"", Format_SP2_v3!G197, "")</f>
        <v/>
      </c>
      <c r="H198" s="15" t="str">
        <f ca="1">IF(Format_SP2_v3!H197&lt;&gt;"", Format_SP2_v3!H197, "")</f>
        <v/>
      </c>
      <c r="I198" s="15" t="str">
        <f ca="1">IF(Format_SP2_v3!I197&lt;&gt;"", Format_SP2_v3!I197, "")</f>
        <v/>
      </c>
      <c r="J198" s="15" t="str">
        <f ca="1">IF(Format_SP2_v3!J197&lt;&gt;"", Format_SP2_v3!J197, "")</f>
        <v/>
      </c>
      <c r="K198" s="15" t="str">
        <f ca="1">IF(Format_SP2_v3!K197&lt;&gt;"", Format_SP2_v3!K197, "")</f>
        <v/>
      </c>
      <c r="L198" s="15" t="str">
        <f ca="1">IF(Format_SP2_v3!L197&lt;&gt;"", Format_SP2_v3!L197, "")</f>
        <v/>
      </c>
      <c r="M198" s="15" t="str">
        <f ca="1">IF(Format_SP2_v3!M197&lt;&gt;"", Format_SP2_v3!M197, "")</f>
        <v/>
      </c>
      <c r="N198" s="15" t="str">
        <f ca="1">IF(Format_SP2_v3!N197&lt;&gt;"", Format_SP2_v3!N197, "")</f>
        <v/>
      </c>
      <c r="O198" s="15" t="str">
        <f ca="1">IF(Format_SP2_v3!O197&lt;&gt;"", Format_SP2_v3!O197, "")</f>
        <v/>
      </c>
      <c r="P198" s="15" t="str">
        <f ca="1">IF(Format_SP2_v3!P197&lt;&gt;"", Format_SP2_v3!P197, "")</f>
        <v/>
      </c>
      <c r="Q198" s="15" t="str">
        <f ca="1">IF(Format_SP2_v3!Q197&lt;&gt;"", Format_SP2_v3!Q197, "")</f>
        <v/>
      </c>
      <c r="R198" s="15" t="str">
        <f ca="1">IF(Format_SP2_v3!R197&lt;&gt;"", Format_SP2_v3!R197, "")</f>
        <v/>
      </c>
      <c r="S198" s="15" t="str">
        <f ca="1">IF(Format_SP2_v3!S197&lt;&gt;"", Format_SP2_v3!S197, "")</f>
        <v/>
      </c>
      <c r="T198" s="15" t="str">
        <f ca="1">IF(Format_SP2_v3!T197&lt;&gt;"", Format_SP2_v3!T197, "")</f>
        <v/>
      </c>
      <c r="U198" s="15" t="str">
        <f ca="1">IF(Format_SP2_v3!U197&lt;&gt;"", Format_SP2_v3!U197, "")</f>
        <v/>
      </c>
      <c r="V198" s="15" t="str">
        <f ca="1">IF(Format_SP2_v3!V197&lt;&gt;"", Format_SP2_v3!V197, "")</f>
        <v/>
      </c>
      <c r="W198" s="15" t="str">
        <f ca="1">IF(Format_SP2_v3!W197&lt;&gt;"", Format_SP2_v3!W197, "")</f>
        <v/>
      </c>
      <c r="X198" s="15" t="str">
        <f ca="1">IF(Format_SP2_v3!X197&lt;&gt;"", Format_SP2_v3!X197, "")</f>
        <v/>
      </c>
      <c r="Y198" s="15" t="str">
        <f ca="1">IF(Format_SP2_v3!Y197&lt;&gt;"", Format_SP2_v3!Y197, "")</f>
        <v/>
      </c>
      <c r="Z198" s="15" t="str">
        <f ca="1">IF(Format_SP2_v3!Z197&lt;&gt;"", Format_SP2_v3!Z197, "")</f>
        <v/>
      </c>
      <c r="AA198" s="15" t="str">
        <f ca="1">IF(Format_SP2_v3!AA197&lt;&gt;"", Format_SP2_v3!AA197, "")</f>
        <v/>
      </c>
      <c r="AB198" s="15" t="str">
        <f ca="1">IF(Format_SP2_v3!AB197&lt;&gt;"", Format_SP2_v3!AB197, "")</f>
        <v/>
      </c>
      <c r="AC198" s="15" t="str">
        <f ca="1">IF(Format_SP2_v3!AC197&lt;&gt;"", Format_SP2_v3!AC197, "")</f>
        <v/>
      </c>
      <c r="AD198" s="15" t="str">
        <f ca="1">IF(Format_SP2_v3!AD197&lt;&gt;"", Format_SP2_v3!AD197, "")</f>
        <v/>
      </c>
      <c r="AE198" s="15" t="str">
        <f ca="1">IF(Format_SP2_v3!AE197&lt;&gt;"", Format_SP2_v3!AE197, "")</f>
        <v/>
      </c>
      <c r="AF198" s="15" t="str">
        <f ca="1">IF(Format_SP2_v3!AF197&lt;&gt;"", Format_SP2_v3!AF197, "")</f>
        <v/>
      </c>
      <c r="AG198" s="15" t="str">
        <f ca="1">IF(Format_SP2_v3!AG197&lt;&gt;"", Format_SP2_v3!AG197, "")</f>
        <v/>
      </c>
      <c r="AH198" s="15" t="str">
        <f ca="1">IF(Format_SP2_v3!AH197&lt;&gt;"", Format_SP2_v3!AH197, "")</f>
        <v/>
      </c>
      <c r="AI198" s="15" t="str">
        <f ca="1">IF(Format_SP2_v3!AI197&lt;&gt;"", Format_SP2_v3!AI197, "")</f>
        <v/>
      </c>
      <c r="AJ198" s="15" t="str">
        <f ca="1">IF(Format_SP2_v3!AJ197&lt;&gt;"", Format_SP2_v3!AJ197, "")</f>
        <v/>
      </c>
      <c r="AK198" s="15" t="str">
        <f ca="1">IF(Format_SP2_v3!AK197&lt;&gt;"", Format_SP2_v3!AK197, "")</f>
        <v/>
      </c>
      <c r="AL198" s="15" t="str">
        <f ca="1">IF(Format_SP2_v3!AL197&lt;&gt;"", Format_SP2_v3!AL197, "")</f>
        <v/>
      </c>
      <c r="AM198" s="15" t="str">
        <f ca="1">IF(Format_SP2_v3!AM197&lt;&gt;"", Format_SP2_v3!AM197, "")</f>
        <v/>
      </c>
      <c r="AN198" t="str">
        <f ca="1">IF(Format_SP2_v3!AN197&lt;&gt;"", Format_SP2_v3!AN197, "")</f>
        <v/>
      </c>
    </row>
    <row r="199" spans="1:40" ht="16">
      <c r="A199" s="16" t="str">
        <f ca="1">IF(ROW()=4, Format_SP2_v3!A198, IF(ROW()&gt;MAX(Format_SP2_v3!$BC:$BC)+1, INDIRECT("Format_SP3_v2!" &amp; ADDRESS(ROW()-MAX(Format_SP2_v3!$BC:$BC)-1, COLUMN(), 4)), ""))</f>
        <v/>
      </c>
      <c r="B199" s="15" t="str">
        <f ca="1">IF(ROW()&gt;MAX(Format_SP2_v3!$BC:$BC)+1, INDIRECT("Format_SP3_v2!" &amp; ADDRESS(ROW()-MAX(Format_SP2_v3!$BC:$BC)-1, COLUMN(), 4)), "")</f>
        <v/>
      </c>
      <c r="C199" s="15" t="str">
        <f ca="1">IF(Format_SP2_v3!C198&lt;&gt;"", Format_SP2_v3!C198, "")</f>
        <v/>
      </c>
      <c r="D199" s="15" t="str">
        <f ca="1">IF(Format_SP2_v3!D198&lt;&gt;"", Format_SP2_v3!D198, "")</f>
        <v/>
      </c>
      <c r="E199" s="15" t="str">
        <f ca="1">IF(Format_SP2_v3!E198&lt;&gt;"", Format_SP2_v3!E198, "")</f>
        <v/>
      </c>
      <c r="F199" s="15" t="str">
        <f ca="1">IF(Format_SP2_v3!F198&lt;&gt;"", Format_SP2_v3!F198, "")</f>
        <v/>
      </c>
      <c r="G199" s="15" t="str">
        <f ca="1">IF(Format_SP2_v3!G198&lt;&gt;"", Format_SP2_v3!G198, "")</f>
        <v/>
      </c>
      <c r="H199" s="15" t="str">
        <f ca="1">IF(Format_SP2_v3!H198&lt;&gt;"", Format_SP2_v3!H198, "")</f>
        <v/>
      </c>
      <c r="I199" s="15" t="str">
        <f ca="1">IF(Format_SP2_v3!I198&lt;&gt;"", Format_SP2_v3!I198, "")</f>
        <v/>
      </c>
      <c r="J199" s="15" t="str">
        <f ca="1">IF(Format_SP2_v3!J198&lt;&gt;"", Format_SP2_v3!J198, "")</f>
        <v/>
      </c>
      <c r="K199" s="15" t="str">
        <f ca="1">IF(Format_SP2_v3!K198&lt;&gt;"", Format_SP2_v3!K198, "")</f>
        <v/>
      </c>
      <c r="L199" s="15" t="str">
        <f ca="1">IF(Format_SP2_v3!L198&lt;&gt;"", Format_SP2_v3!L198, "")</f>
        <v/>
      </c>
      <c r="M199" s="15" t="str">
        <f ca="1">IF(Format_SP2_v3!M198&lt;&gt;"", Format_SP2_v3!M198, "")</f>
        <v/>
      </c>
      <c r="N199" s="15" t="str">
        <f ca="1">IF(Format_SP2_v3!N198&lt;&gt;"", Format_SP2_v3!N198, "")</f>
        <v/>
      </c>
      <c r="O199" s="15" t="str">
        <f ca="1">IF(Format_SP2_v3!O198&lt;&gt;"", Format_SP2_v3!O198, "")</f>
        <v/>
      </c>
      <c r="P199" s="15" t="str">
        <f ca="1">IF(Format_SP2_v3!P198&lt;&gt;"", Format_SP2_v3!P198, "")</f>
        <v/>
      </c>
      <c r="Q199" s="15" t="str">
        <f ca="1">IF(Format_SP2_v3!Q198&lt;&gt;"", Format_SP2_v3!Q198, "")</f>
        <v/>
      </c>
      <c r="R199" s="15" t="str">
        <f ca="1">IF(Format_SP2_v3!R198&lt;&gt;"", Format_SP2_v3!R198, "")</f>
        <v/>
      </c>
      <c r="S199" s="15" t="str">
        <f ca="1">IF(Format_SP2_v3!S198&lt;&gt;"", Format_SP2_v3!S198, "")</f>
        <v/>
      </c>
      <c r="T199" s="15" t="str">
        <f ca="1">IF(Format_SP2_v3!T198&lt;&gt;"", Format_SP2_v3!T198, "")</f>
        <v/>
      </c>
      <c r="U199" s="15" t="str">
        <f ca="1">IF(Format_SP2_v3!U198&lt;&gt;"", Format_SP2_v3!U198, "")</f>
        <v/>
      </c>
      <c r="V199" s="15" t="str">
        <f ca="1">IF(Format_SP2_v3!V198&lt;&gt;"", Format_SP2_v3!V198, "")</f>
        <v/>
      </c>
      <c r="W199" s="15" t="str">
        <f ca="1">IF(Format_SP2_v3!W198&lt;&gt;"", Format_SP2_v3!W198, "")</f>
        <v/>
      </c>
      <c r="X199" s="15" t="str">
        <f ca="1">IF(Format_SP2_v3!X198&lt;&gt;"", Format_SP2_v3!X198, "")</f>
        <v/>
      </c>
      <c r="Y199" s="15" t="str">
        <f ca="1">IF(Format_SP2_v3!Y198&lt;&gt;"", Format_SP2_v3!Y198, "")</f>
        <v/>
      </c>
      <c r="Z199" s="15" t="str">
        <f ca="1">IF(Format_SP2_v3!Z198&lt;&gt;"", Format_SP2_v3!Z198, "")</f>
        <v/>
      </c>
      <c r="AA199" s="15" t="str">
        <f ca="1">IF(Format_SP2_v3!AA198&lt;&gt;"", Format_SP2_v3!AA198, "")</f>
        <v/>
      </c>
      <c r="AB199" s="15" t="str">
        <f ca="1">IF(Format_SP2_v3!AB198&lt;&gt;"", Format_SP2_v3!AB198, "")</f>
        <v/>
      </c>
      <c r="AC199" s="15" t="str">
        <f ca="1">IF(Format_SP2_v3!AC198&lt;&gt;"", Format_SP2_v3!AC198, "")</f>
        <v/>
      </c>
      <c r="AD199" s="15" t="str">
        <f ca="1">IF(Format_SP2_v3!AD198&lt;&gt;"", Format_SP2_v3!AD198, "")</f>
        <v/>
      </c>
      <c r="AE199" s="15" t="str">
        <f ca="1">IF(Format_SP2_v3!AE198&lt;&gt;"", Format_SP2_v3!AE198, "")</f>
        <v/>
      </c>
      <c r="AF199" s="15" t="str">
        <f ca="1">IF(Format_SP2_v3!AF198&lt;&gt;"", Format_SP2_v3!AF198, "")</f>
        <v/>
      </c>
      <c r="AG199" s="15" t="str">
        <f ca="1">IF(Format_SP2_v3!AG198&lt;&gt;"", Format_SP2_v3!AG198, "")</f>
        <v/>
      </c>
      <c r="AH199" s="15" t="str">
        <f ca="1">IF(Format_SP2_v3!AH198&lt;&gt;"", Format_SP2_v3!AH198, "")</f>
        <v/>
      </c>
      <c r="AI199" s="15" t="str">
        <f ca="1">IF(Format_SP2_v3!AI198&lt;&gt;"", Format_SP2_v3!AI198, "")</f>
        <v/>
      </c>
      <c r="AJ199" s="15" t="str">
        <f ca="1">IF(Format_SP2_v3!AJ198&lt;&gt;"", Format_SP2_v3!AJ198, "")</f>
        <v/>
      </c>
      <c r="AK199" s="15" t="str">
        <f ca="1">IF(Format_SP2_v3!AK198&lt;&gt;"", Format_SP2_v3!AK198, "")</f>
        <v/>
      </c>
      <c r="AL199" s="15" t="str">
        <f ca="1">IF(Format_SP2_v3!AL198&lt;&gt;"", Format_SP2_v3!AL198, "")</f>
        <v/>
      </c>
      <c r="AM199" s="15" t="str">
        <f ca="1">IF(Format_SP2_v3!AM198&lt;&gt;"", Format_SP2_v3!AM198, "")</f>
        <v/>
      </c>
      <c r="AN199" t="str">
        <f ca="1">IF(Format_SP2_v3!AN198&lt;&gt;"", Format_SP2_v3!AN198, "")</f>
        <v/>
      </c>
    </row>
    <row r="200" spans="1:40" ht="16">
      <c r="A200" s="16" t="str">
        <f ca="1">IF(ROW()=4, Format_SP2_v3!A199, IF(ROW()&gt;MAX(Format_SP2_v3!$BC:$BC)+1, INDIRECT("Format_SP3_v2!" &amp; ADDRESS(ROW()-MAX(Format_SP2_v3!$BC:$BC)-1, COLUMN(), 4)), ""))</f>
        <v/>
      </c>
      <c r="B200" s="15" t="str">
        <f ca="1">IF(ROW()&gt;MAX(Format_SP2_v3!$BC:$BC)+1, INDIRECT("Format_SP3_v2!" &amp; ADDRESS(ROW()-MAX(Format_SP2_v3!$BC:$BC)-1, COLUMN(), 4)), "")</f>
        <v/>
      </c>
      <c r="C200" s="15" t="str">
        <f ca="1">IF(Format_SP2_v3!C199&lt;&gt;"", Format_SP2_v3!C199, "")</f>
        <v/>
      </c>
      <c r="D200" s="15" t="str">
        <f ca="1">IF(Format_SP2_v3!D199&lt;&gt;"", Format_SP2_v3!D199, "")</f>
        <v/>
      </c>
      <c r="E200" s="15" t="str">
        <f ca="1">IF(Format_SP2_v3!E199&lt;&gt;"", Format_SP2_v3!E199, "")</f>
        <v/>
      </c>
      <c r="F200" s="15" t="str">
        <f ca="1">IF(Format_SP2_v3!F199&lt;&gt;"", Format_SP2_v3!F199, "")</f>
        <v/>
      </c>
      <c r="G200" s="15" t="str">
        <f ca="1">IF(Format_SP2_v3!G199&lt;&gt;"", Format_SP2_v3!G199, "")</f>
        <v/>
      </c>
      <c r="H200" s="15" t="str">
        <f ca="1">IF(Format_SP2_v3!H199&lt;&gt;"", Format_SP2_v3!H199, "")</f>
        <v/>
      </c>
      <c r="I200" s="15" t="str">
        <f ca="1">IF(Format_SP2_v3!I199&lt;&gt;"", Format_SP2_v3!I199, "")</f>
        <v/>
      </c>
      <c r="J200" s="15" t="str">
        <f ca="1">IF(Format_SP2_v3!J199&lt;&gt;"", Format_SP2_v3!J199, "")</f>
        <v/>
      </c>
      <c r="K200" s="15" t="str">
        <f ca="1">IF(Format_SP2_v3!K199&lt;&gt;"", Format_SP2_v3!K199, "")</f>
        <v/>
      </c>
      <c r="L200" s="15" t="str">
        <f ca="1">IF(Format_SP2_v3!L199&lt;&gt;"", Format_SP2_v3!L199, "")</f>
        <v/>
      </c>
      <c r="M200" s="15" t="str">
        <f ca="1">IF(Format_SP2_v3!M199&lt;&gt;"", Format_SP2_v3!M199, "")</f>
        <v/>
      </c>
      <c r="N200" s="15" t="str">
        <f ca="1">IF(Format_SP2_v3!N199&lt;&gt;"", Format_SP2_v3!N199, "")</f>
        <v/>
      </c>
      <c r="O200" s="15" t="str">
        <f ca="1">IF(Format_SP2_v3!O199&lt;&gt;"", Format_SP2_v3!O199, "")</f>
        <v/>
      </c>
      <c r="P200" s="15" t="str">
        <f ca="1">IF(Format_SP2_v3!P199&lt;&gt;"", Format_SP2_v3!P199, "")</f>
        <v/>
      </c>
      <c r="Q200" s="15" t="str">
        <f ca="1">IF(Format_SP2_v3!Q199&lt;&gt;"", Format_SP2_v3!Q199, "")</f>
        <v/>
      </c>
      <c r="R200" s="15" t="str">
        <f ca="1">IF(Format_SP2_v3!R199&lt;&gt;"", Format_SP2_v3!R199, "")</f>
        <v/>
      </c>
      <c r="S200" s="15" t="str">
        <f ca="1">IF(Format_SP2_v3!S199&lt;&gt;"", Format_SP2_v3!S199, "")</f>
        <v/>
      </c>
      <c r="T200" s="15" t="str">
        <f ca="1">IF(Format_SP2_v3!T199&lt;&gt;"", Format_SP2_v3!T199, "")</f>
        <v/>
      </c>
      <c r="U200" s="15" t="str">
        <f ca="1">IF(Format_SP2_v3!U199&lt;&gt;"", Format_SP2_v3!U199, "")</f>
        <v/>
      </c>
      <c r="V200" s="15" t="str">
        <f ca="1">IF(Format_SP2_v3!V199&lt;&gt;"", Format_SP2_v3!V199, "")</f>
        <v/>
      </c>
      <c r="W200" s="15" t="str">
        <f ca="1">IF(Format_SP2_v3!W199&lt;&gt;"", Format_SP2_v3!W199, "")</f>
        <v/>
      </c>
      <c r="X200" s="15" t="str">
        <f ca="1">IF(Format_SP2_v3!X199&lt;&gt;"", Format_SP2_v3!X199, "")</f>
        <v/>
      </c>
      <c r="Y200" s="15" t="str">
        <f ca="1">IF(Format_SP2_v3!Y199&lt;&gt;"", Format_SP2_v3!Y199, "")</f>
        <v/>
      </c>
      <c r="Z200" s="15" t="str">
        <f ca="1">IF(Format_SP2_v3!Z199&lt;&gt;"", Format_SP2_v3!Z199, "")</f>
        <v/>
      </c>
      <c r="AA200" s="15" t="str">
        <f ca="1">IF(Format_SP2_v3!AA199&lt;&gt;"", Format_SP2_v3!AA199, "")</f>
        <v/>
      </c>
      <c r="AB200" s="15" t="str">
        <f ca="1">IF(Format_SP2_v3!AB199&lt;&gt;"", Format_SP2_v3!AB199, "")</f>
        <v/>
      </c>
      <c r="AC200" s="15" t="str">
        <f ca="1">IF(Format_SP2_v3!AC199&lt;&gt;"", Format_SP2_v3!AC199, "")</f>
        <v/>
      </c>
      <c r="AD200" s="15" t="str">
        <f ca="1">IF(Format_SP2_v3!AD199&lt;&gt;"", Format_SP2_v3!AD199, "")</f>
        <v/>
      </c>
      <c r="AE200" s="15" t="str">
        <f ca="1">IF(Format_SP2_v3!AE199&lt;&gt;"", Format_SP2_v3!AE199, "")</f>
        <v/>
      </c>
      <c r="AF200" s="15" t="str">
        <f ca="1">IF(Format_SP2_v3!AF199&lt;&gt;"", Format_SP2_v3!AF199, "")</f>
        <v/>
      </c>
      <c r="AG200" s="15" t="str">
        <f ca="1">IF(Format_SP2_v3!AG199&lt;&gt;"", Format_SP2_v3!AG199, "")</f>
        <v/>
      </c>
      <c r="AH200" s="15" t="str">
        <f ca="1">IF(Format_SP2_v3!AH199&lt;&gt;"", Format_SP2_v3!AH199, "")</f>
        <v/>
      </c>
      <c r="AI200" s="15" t="str">
        <f ca="1">IF(Format_SP2_v3!AI199&lt;&gt;"", Format_SP2_v3!AI199, "")</f>
        <v/>
      </c>
      <c r="AJ200" s="15" t="str">
        <f ca="1">IF(Format_SP2_v3!AJ199&lt;&gt;"", Format_SP2_v3!AJ199, "")</f>
        <v/>
      </c>
      <c r="AK200" s="15" t="str">
        <f ca="1">IF(Format_SP2_v3!AK199&lt;&gt;"", Format_SP2_v3!AK199, "")</f>
        <v/>
      </c>
      <c r="AL200" s="15" t="str">
        <f ca="1">IF(Format_SP2_v3!AL199&lt;&gt;"", Format_SP2_v3!AL199, "")</f>
        <v/>
      </c>
      <c r="AM200" s="15" t="str">
        <f ca="1">IF(Format_SP2_v3!AM199&lt;&gt;"", Format_SP2_v3!AM199, "")</f>
        <v/>
      </c>
      <c r="AN200" t="str">
        <f ca="1">IF(Format_SP2_v3!AN199&lt;&gt;"", Format_SP2_v3!AN199, "")</f>
        <v/>
      </c>
    </row>
    <row r="201" spans="1:40" ht="16">
      <c r="A201" s="16" t="str">
        <f ca="1">IF(ROW()=4, Format_SP2_v3!A200, IF(ROW()&gt;MAX(Format_SP2_v3!$BC:$BC)+1, INDIRECT("Format_SP3_v2!" &amp; ADDRESS(ROW()-MAX(Format_SP2_v3!$BC:$BC)-1, COLUMN(), 4)), ""))</f>
        <v/>
      </c>
      <c r="B201" s="15" t="str">
        <f ca="1">IF(ROW()&gt;MAX(Format_SP2_v3!$BC:$BC)+1, INDIRECT("Format_SP3_v2!" &amp; ADDRESS(ROW()-MAX(Format_SP2_v3!$BC:$BC)-1, COLUMN(), 4)), "")</f>
        <v/>
      </c>
      <c r="C201" s="15" t="str">
        <f ca="1">IF(Format_SP2_v3!C200&lt;&gt;"", Format_SP2_v3!C200, "")</f>
        <v/>
      </c>
      <c r="D201" s="15" t="str">
        <f ca="1">IF(Format_SP2_v3!D200&lt;&gt;"", Format_SP2_v3!D200, "")</f>
        <v/>
      </c>
      <c r="E201" s="15" t="str">
        <f ca="1">IF(Format_SP2_v3!E200&lt;&gt;"", Format_SP2_v3!E200, "")</f>
        <v/>
      </c>
      <c r="F201" s="15" t="str">
        <f ca="1">IF(Format_SP2_v3!F200&lt;&gt;"", Format_SP2_v3!F200, "")</f>
        <v/>
      </c>
      <c r="G201" s="15" t="str">
        <f ca="1">IF(Format_SP2_v3!G200&lt;&gt;"", Format_SP2_v3!G200, "")</f>
        <v/>
      </c>
      <c r="H201" s="15" t="str">
        <f ca="1">IF(Format_SP2_v3!H200&lt;&gt;"", Format_SP2_v3!H200, "")</f>
        <v/>
      </c>
      <c r="I201" s="15" t="str">
        <f ca="1">IF(Format_SP2_v3!I200&lt;&gt;"", Format_SP2_v3!I200, "")</f>
        <v/>
      </c>
      <c r="J201" s="15" t="str">
        <f ca="1">IF(Format_SP2_v3!J200&lt;&gt;"", Format_SP2_v3!J200, "")</f>
        <v/>
      </c>
      <c r="K201" s="15" t="str">
        <f ca="1">IF(Format_SP2_v3!K200&lt;&gt;"", Format_SP2_v3!K200, "")</f>
        <v/>
      </c>
      <c r="L201" s="15" t="str">
        <f ca="1">IF(Format_SP2_v3!L200&lt;&gt;"", Format_SP2_v3!L200, "")</f>
        <v/>
      </c>
      <c r="M201" s="15" t="str">
        <f ca="1">IF(Format_SP2_v3!M200&lt;&gt;"", Format_SP2_v3!M200, "")</f>
        <v/>
      </c>
      <c r="N201" s="15" t="str">
        <f ca="1">IF(Format_SP2_v3!N200&lt;&gt;"", Format_SP2_v3!N200, "")</f>
        <v/>
      </c>
      <c r="O201" s="15" t="str">
        <f ca="1">IF(Format_SP2_v3!O200&lt;&gt;"", Format_SP2_v3!O200, "")</f>
        <v/>
      </c>
      <c r="P201" s="15" t="str">
        <f ca="1">IF(Format_SP2_v3!P200&lt;&gt;"", Format_SP2_v3!P200, "")</f>
        <v/>
      </c>
      <c r="Q201" s="15" t="str">
        <f ca="1">IF(Format_SP2_v3!Q200&lt;&gt;"", Format_SP2_v3!Q200, "")</f>
        <v/>
      </c>
      <c r="R201" s="15" t="str">
        <f ca="1">IF(Format_SP2_v3!R200&lt;&gt;"", Format_SP2_v3!R200, "")</f>
        <v/>
      </c>
      <c r="S201" s="15" t="str">
        <f ca="1">IF(Format_SP2_v3!S200&lt;&gt;"", Format_SP2_v3!S200, "")</f>
        <v/>
      </c>
      <c r="T201" s="15" t="str">
        <f ca="1">IF(Format_SP2_v3!T200&lt;&gt;"", Format_SP2_v3!T200, "")</f>
        <v/>
      </c>
      <c r="U201" s="15" t="str">
        <f ca="1">IF(Format_SP2_v3!U200&lt;&gt;"", Format_SP2_v3!U200, "")</f>
        <v/>
      </c>
      <c r="V201" s="15" t="str">
        <f ca="1">IF(Format_SP2_v3!V200&lt;&gt;"", Format_SP2_v3!V200, "")</f>
        <v/>
      </c>
      <c r="W201" s="15" t="str">
        <f ca="1">IF(Format_SP2_v3!W200&lt;&gt;"", Format_SP2_v3!W200, "")</f>
        <v/>
      </c>
      <c r="X201" s="15" t="str">
        <f ca="1">IF(Format_SP2_v3!X200&lt;&gt;"", Format_SP2_v3!X200, "")</f>
        <v/>
      </c>
      <c r="Y201" s="15" t="str">
        <f ca="1">IF(Format_SP2_v3!Y200&lt;&gt;"", Format_SP2_v3!Y200, "")</f>
        <v/>
      </c>
      <c r="Z201" s="15" t="str">
        <f ca="1">IF(Format_SP2_v3!Z200&lt;&gt;"", Format_SP2_v3!Z200, "")</f>
        <v/>
      </c>
      <c r="AA201" s="15" t="str">
        <f ca="1">IF(Format_SP2_v3!AA200&lt;&gt;"", Format_SP2_v3!AA200, "")</f>
        <v/>
      </c>
      <c r="AB201" s="15" t="str">
        <f ca="1">IF(Format_SP2_v3!AB200&lt;&gt;"", Format_SP2_v3!AB200, "")</f>
        <v/>
      </c>
      <c r="AC201" s="15" t="str">
        <f ca="1">IF(Format_SP2_v3!AC200&lt;&gt;"", Format_SP2_v3!AC200, "")</f>
        <v/>
      </c>
      <c r="AD201" s="15" t="str">
        <f ca="1">IF(Format_SP2_v3!AD200&lt;&gt;"", Format_SP2_v3!AD200, "")</f>
        <v/>
      </c>
      <c r="AE201" s="15" t="str">
        <f ca="1">IF(Format_SP2_v3!AE200&lt;&gt;"", Format_SP2_v3!AE200, "")</f>
        <v/>
      </c>
      <c r="AF201" s="15" t="str">
        <f ca="1">IF(Format_SP2_v3!AF200&lt;&gt;"", Format_SP2_v3!AF200, "")</f>
        <v/>
      </c>
      <c r="AG201" s="15" t="str">
        <f ca="1">IF(Format_SP2_v3!AG200&lt;&gt;"", Format_SP2_v3!AG200, "")</f>
        <v/>
      </c>
      <c r="AH201" s="15" t="str">
        <f ca="1">IF(Format_SP2_v3!AH200&lt;&gt;"", Format_SP2_v3!AH200, "")</f>
        <v/>
      </c>
      <c r="AI201" s="15" t="str">
        <f ca="1">IF(Format_SP2_v3!AI200&lt;&gt;"", Format_SP2_v3!AI200, "")</f>
        <v/>
      </c>
      <c r="AJ201" s="15" t="str">
        <f ca="1">IF(Format_SP2_v3!AJ200&lt;&gt;"", Format_SP2_v3!AJ200, "")</f>
        <v/>
      </c>
      <c r="AK201" s="15" t="str">
        <f ca="1">IF(Format_SP2_v3!AK200&lt;&gt;"", Format_SP2_v3!AK200, "")</f>
        <v/>
      </c>
      <c r="AL201" s="15" t="str">
        <f ca="1">IF(Format_SP2_v3!AL200&lt;&gt;"", Format_SP2_v3!AL200, "")</f>
        <v/>
      </c>
      <c r="AM201" s="15" t="str">
        <f ca="1">IF(Format_SP2_v3!AM200&lt;&gt;"", Format_SP2_v3!AM200, "")</f>
        <v/>
      </c>
      <c r="AN201" t="str">
        <f ca="1">IF(Format_SP2_v3!AN200&lt;&gt;"", Format_SP2_v3!AN200, "")</f>
        <v/>
      </c>
    </row>
    <row r="202" spans="1:40" ht="16">
      <c r="A202" s="16" t="str">
        <f ca="1">IF(ROW()=4, Format_SP2_v3!A201, IF(ROW()&gt;MAX(Format_SP2_v3!$BC:$BC)+1, INDIRECT("Format_SP3_v2!" &amp; ADDRESS(ROW()-MAX(Format_SP2_v3!$BC:$BC)-1, COLUMN(), 4)), ""))</f>
        <v/>
      </c>
      <c r="B202" s="15" t="str">
        <f ca="1">IF(ROW()&gt;MAX(Format_SP2_v3!$BC:$BC)+1, INDIRECT("Format_SP3_v2!" &amp; ADDRESS(ROW()-MAX(Format_SP2_v3!$BC:$BC)-1, COLUMN(), 4)), "")</f>
        <v/>
      </c>
      <c r="C202" s="15" t="str">
        <f ca="1">IF(Format_SP2_v3!C201&lt;&gt;"", Format_SP2_v3!C201, "")</f>
        <v/>
      </c>
      <c r="D202" s="15" t="str">
        <f ca="1">IF(Format_SP2_v3!D201&lt;&gt;"", Format_SP2_v3!D201, "")</f>
        <v/>
      </c>
      <c r="E202" s="15" t="str">
        <f ca="1">IF(Format_SP2_v3!E201&lt;&gt;"", Format_SP2_v3!E201, "")</f>
        <v/>
      </c>
      <c r="F202" s="15" t="str">
        <f ca="1">IF(Format_SP2_v3!F201&lt;&gt;"", Format_SP2_v3!F201, "")</f>
        <v/>
      </c>
      <c r="G202" s="15" t="str">
        <f ca="1">IF(Format_SP2_v3!G201&lt;&gt;"", Format_SP2_v3!G201, "")</f>
        <v/>
      </c>
      <c r="H202" s="15" t="str">
        <f ca="1">IF(Format_SP2_v3!H201&lt;&gt;"", Format_SP2_v3!H201, "")</f>
        <v/>
      </c>
      <c r="I202" s="15" t="str">
        <f ca="1">IF(Format_SP2_v3!I201&lt;&gt;"", Format_SP2_v3!I201, "")</f>
        <v/>
      </c>
      <c r="J202" s="15" t="str">
        <f ca="1">IF(Format_SP2_v3!J201&lt;&gt;"", Format_SP2_v3!J201, "")</f>
        <v/>
      </c>
      <c r="K202" s="15" t="str">
        <f ca="1">IF(Format_SP2_v3!K201&lt;&gt;"", Format_SP2_v3!K201, "")</f>
        <v/>
      </c>
      <c r="L202" s="15" t="str">
        <f ca="1">IF(Format_SP2_v3!L201&lt;&gt;"", Format_SP2_v3!L201, "")</f>
        <v/>
      </c>
      <c r="M202" s="15" t="str">
        <f ca="1">IF(Format_SP2_v3!M201&lt;&gt;"", Format_SP2_v3!M201, "")</f>
        <v/>
      </c>
      <c r="N202" s="15" t="str">
        <f ca="1">IF(Format_SP2_v3!N201&lt;&gt;"", Format_SP2_v3!N201, "")</f>
        <v/>
      </c>
      <c r="O202" s="15" t="str">
        <f ca="1">IF(Format_SP2_v3!O201&lt;&gt;"", Format_SP2_v3!O201, "")</f>
        <v/>
      </c>
      <c r="P202" s="15" t="str">
        <f ca="1">IF(Format_SP2_v3!P201&lt;&gt;"", Format_SP2_v3!P201, "")</f>
        <v/>
      </c>
      <c r="Q202" s="15" t="str">
        <f ca="1">IF(Format_SP2_v3!Q201&lt;&gt;"", Format_SP2_v3!Q201, "")</f>
        <v/>
      </c>
      <c r="R202" s="15" t="str">
        <f ca="1">IF(Format_SP2_v3!R201&lt;&gt;"", Format_SP2_v3!R201, "")</f>
        <v/>
      </c>
      <c r="S202" s="15" t="str">
        <f ca="1">IF(Format_SP2_v3!S201&lt;&gt;"", Format_SP2_v3!S201, "")</f>
        <v/>
      </c>
      <c r="T202" s="15" t="str">
        <f ca="1">IF(Format_SP2_v3!T201&lt;&gt;"", Format_SP2_v3!T201, "")</f>
        <v/>
      </c>
      <c r="U202" s="15" t="str">
        <f ca="1">IF(Format_SP2_v3!U201&lt;&gt;"", Format_SP2_v3!U201, "")</f>
        <v/>
      </c>
      <c r="V202" s="15" t="str">
        <f ca="1">IF(Format_SP2_v3!V201&lt;&gt;"", Format_SP2_v3!V201, "")</f>
        <v/>
      </c>
      <c r="W202" s="15" t="str">
        <f ca="1">IF(Format_SP2_v3!W201&lt;&gt;"", Format_SP2_v3!W201, "")</f>
        <v/>
      </c>
      <c r="X202" s="15" t="str">
        <f ca="1">IF(Format_SP2_v3!X201&lt;&gt;"", Format_SP2_v3!X201, "")</f>
        <v/>
      </c>
      <c r="Y202" s="15" t="str">
        <f ca="1">IF(Format_SP2_v3!Y201&lt;&gt;"", Format_SP2_v3!Y201, "")</f>
        <v/>
      </c>
      <c r="Z202" s="15" t="str">
        <f ca="1">IF(Format_SP2_v3!Z201&lt;&gt;"", Format_SP2_v3!Z201, "")</f>
        <v/>
      </c>
      <c r="AA202" s="15" t="str">
        <f ca="1">IF(Format_SP2_v3!AA201&lt;&gt;"", Format_SP2_v3!AA201, "")</f>
        <v/>
      </c>
      <c r="AB202" s="15" t="str">
        <f ca="1">IF(Format_SP2_v3!AB201&lt;&gt;"", Format_SP2_v3!AB201, "")</f>
        <v/>
      </c>
      <c r="AC202" s="15" t="str">
        <f ca="1">IF(Format_SP2_v3!AC201&lt;&gt;"", Format_SP2_v3!AC201, "")</f>
        <v/>
      </c>
      <c r="AD202" s="15" t="str">
        <f ca="1">IF(Format_SP2_v3!AD201&lt;&gt;"", Format_SP2_v3!AD201, "")</f>
        <v/>
      </c>
      <c r="AE202" s="15" t="str">
        <f ca="1">IF(Format_SP2_v3!AE201&lt;&gt;"", Format_SP2_v3!AE201, "")</f>
        <v/>
      </c>
      <c r="AF202" s="15" t="str">
        <f ca="1">IF(Format_SP2_v3!AF201&lt;&gt;"", Format_SP2_v3!AF201, "")</f>
        <v/>
      </c>
      <c r="AG202" s="15" t="str">
        <f ca="1">IF(Format_SP2_v3!AG201&lt;&gt;"", Format_SP2_v3!AG201, "")</f>
        <v/>
      </c>
      <c r="AH202" s="15" t="str">
        <f ca="1">IF(Format_SP2_v3!AH201&lt;&gt;"", Format_SP2_v3!AH201, "")</f>
        <v/>
      </c>
      <c r="AI202" s="15" t="str">
        <f ca="1">IF(Format_SP2_v3!AI201&lt;&gt;"", Format_SP2_v3!AI201, "")</f>
        <v/>
      </c>
      <c r="AJ202" s="15" t="str">
        <f ca="1">IF(Format_SP2_v3!AJ201&lt;&gt;"", Format_SP2_v3!AJ201, "")</f>
        <v/>
      </c>
      <c r="AK202" s="15" t="str">
        <f ca="1">IF(Format_SP2_v3!AK201&lt;&gt;"", Format_SP2_v3!AK201, "")</f>
        <v/>
      </c>
      <c r="AL202" s="15" t="str">
        <f ca="1">IF(Format_SP2_v3!AL201&lt;&gt;"", Format_SP2_v3!AL201, "")</f>
        <v/>
      </c>
      <c r="AM202" s="15" t="str">
        <f ca="1">IF(Format_SP2_v3!AM201&lt;&gt;"", Format_SP2_v3!AM201, "")</f>
        <v/>
      </c>
      <c r="AN202" t="str">
        <f ca="1">IF(Format_SP2_v3!AN201&lt;&gt;"", Format_SP2_v3!AN201, "")</f>
        <v/>
      </c>
    </row>
    <row r="203" spans="1:40" ht="16">
      <c r="A203" s="16" t="str">
        <f ca="1">IF(ROW()=4, Format_SP2_v3!A202, IF(ROW()&gt;MAX(Format_SP2_v3!$BC:$BC)+1, INDIRECT("Format_SP3_v2!" &amp; ADDRESS(ROW()-MAX(Format_SP2_v3!$BC:$BC)-1, COLUMN(), 4)), ""))</f>
        <v/>
      </c>
      <c r="B203" s="15" t="str">
        <f ca="1">IF(ROW()&gt;MAX(Format_SP2_v3!$BC:$BC)+1, INDIRECT("Format_SP3_v2!" &amp; ADDRESS(ROW()-MAX(Format_SP2_v3!$BC:$BC)-1, COLUMN(), 4)), "")</f>
        <v/>
      </c>
      <c r="C203" s="15" t="str">
        <f ca="1">IF(Format_SP2_v3!C202&lt;&gt;"", Format_SP2_v3!C202, "")</f>
        <v/>
      </c>
      <c r="D203" s="15" t="str">
        <f ca="1">IF(Format_SP2_v3!D202&lt;&gt;"", Format_SP2_v3!D202, "")</f>
        <v/>
      </c>
      <c r="E203" s="15" t="str">
        <f ca="1">IF(Format_SP2_v3!E202&lt;&gt;"", Format_SP2_v3!E202, "")</f>
        <v/>
      </c>
      <c r="F203" s="15" t="str">
        <f ca="1">IF(Format_SP2_v3!F202&lt;&gt;"", Format_SP2_v3!F202, "")</f>
        <v/>
      </c>
      <c r="G203" s="15" t="str">
        <f ca="1">IF(Format_SP2_v3!G202&lt;&gt;"", Format_SP2_v3!G202, "")</f>
        <v/>
      </c>
      <c r="H203" s="15" t="str">
        <f ca="1">IF(Format_SP2_v3!H202&lt;&gt;"", Format_SP2_v3!H202, "")</f>
        <v/>
      </c>
      <c r="I203" s="15" t="str">
        <f ca="1">IF(Format_SP2_v3!I202&lt;&gt;"", Format_SP2_v3!I202, "")</f>
        <v/>
      </c>
      <c r="J203" s="15" t="str">
        <f ca="1">IF(Format_SP2_v3!J202&lt;&gt;"", Format_SP2_v3!J202, "")</f>
        <v/>
      </c>
      <c r="K203" s="15" t="str">
        <f ca="1">IF(Format_SP2_v3!K202&lt;&gt;"", Format_SP2_v3!K202, "")</f>
        <v/>
      </c>
      <c r="L203" s="15" t="str">
        <f ca="1">IF(Format_SP2_v3!L202&lt;&gt;"", Format_SP2_v3!L202, "")</f>
        <v/>
      </c>
      <c r="M203" s="15" t="str">
        <f ca="1">IF(Format_SP2_v3!M202&lt;&gt;"", Format_SP2_v3!M202, "")</f>
        <v/>
      </c>
      <c r="N203" s="15" t="str">
        <f ca="1">IF(Format_SP2_v3!N202&lt;&gt;"", Format_SP2_v3!N202, "")</f>
        <v/>
      </c>
      <c r="O203" s="15" t="str">
        <f ca="1">IF(Format_SP2_v3!O202&lt;&gt;"", Format_SP2_v3!O202, "")</f>
        <v/>
      </c>
      <c r="P203" s="15" t="str">
        <f ca="1">IF(Format_SP2_v3!P202&lt;&gt;"", Format_SP2_v3!P202, "")</f>
        <v/>
      </c>
      <c r="Q203" s="15" t="str">
        <f ca="1">IF(Format_SP2_v3!Q202&lt;&gt;"", Format_SP2_v3!Q202, "")</f>
        <v/>
      </c>
      <c r="R203" s="15" t="str">
        <f ca="1">IF(Format_SP2_v3!R202&lt;&gt;"", Format_SP2_v3!R202, "")</f>
        <v/>
      </c>
      <c r="S203" s="15" t="str">
        <f ca="1">IF(Format_SP2_v3!S202&lt;&gt;"", Format_SP2_v3!S202, "")</f>
        <v/>
      </c>
      <c r="T203" s="15" t="str">
        <f ca="1">IF(Format_SP2_v3!T202&lt;&gt;"", Format_SP2_v3!T202, "")</f>
        <v/>
      </c>
      <c r="U203" s="15" t="str">
        <f ca="1">IF(Format_SP2_v3!U202&lt;&gt;"", Format_SP2_v3!U202, "")</f>
        <v/>
      </c>
      <c r="V203" s="15" t="str">
        <f ca="1">IF(Format_SP2_v3!V202&lt;&gt;"", Format_SP2_v3!V202, "")</f>
        <v/>
      </c>
      <c r="W203" s="15" t="str">
        <f ca="1">IF(Format_SP2_v3!W202&lt;&gt;"", Format_SP2_v3!W202, "")</f>
        <v/>
      </c>
      <c r="X203" s="15" t="str">
        <f ca="1">IF(Format_SP2_v3!X202&lt;&gt;"", Format_SP2_v3!X202, "")</f>
        <v/>
      </c>
      <c r="Y203" s="15" t="str">
        <f ca="1">IF(Format_SP2_v3!Y202&lt;&gt;"", Format_SP2_v3!Y202, "")</f>
        <v/>
      </c>
      <c r="Z203" s="15" t="str">
        <f ca="1">IF(Format_SP2_v3!Z202&lt;&gt;"", Format_SP2_v3!Z202, "")</f>
        <v/>
      </c>
      <c r="AA203" s="15" t="str">
        <f ca="1">IF(Format_SP2_v3!AA202&lt;&gt;"", Format_SP2_v3!AA202, "")</f>
        <v/>
      </c>
      <c r="AB203" s="15" t="str">
        <f ca="1">IF(Format_SP2_v3!AB202&lt;&gt;"", Format_SP2_v3!AB202, "")</f>
        <v/>
      </c>
      <c r="AC203" s="15" t="str">
        <f ca="1">IF(Format_SP2_v3!AC202&lt;&gt;"", Format_SP2_v3!AC202, "")</f>
        <v/>
      </c>
      <c r="AD203" s="15" t="str">
        <f ca="1">IF(Format_SP2_v3!AD202&lt;&gt;"", Format_SP2_v3!AD202, "")</f>
        <v/>
      </c>
      <c r="AE203" s="15" t="str">
        <f ca="1">IF(Format_SP2_v3!AE202&lt;&gt;"", Format_SP2_v3!AE202, "")</f>
        <v/>
      </c>
      <c r="AF203" s="15" t="str">
        <f ca="1">IF(Format_SP2_v3!AF202&lt;&gt;"", Format_SP2_v3!AF202, "")</f>
        <v/>
      </c>
      <c r="AG203" s="15" t="str">
        <f ca="1">IF(Format_SP2_v3!AG202&lt;&gt;"", Format_SP2_v3!AG202, "")</f>
        <v/>
      </c>
      <c r="AH203" s="15" t="str">
        <f ca="1">IF(Format_SP2_v3!AH202&lt;&gt;"", Format_SP2_v3!AH202, "")</f>
        <v/>
      </c>
      <c r="AI203" s="15" t="str">
        <f ca="1">IF(Format_SP2_v3!AI202&lt;&gt;"", Format_SP2_v3!AI202, "")</f>
        <v/>
      </c>
      <c r="AJ203" s="15" t="str">
        <f ca="1">IF(Format_SP2_v3!AJ202&lt;&gt;"", Format_SP2_v3!AJ202, "")</f>
        <v/>
      </c>
      <c r="AK203" s="15" t="str">
        <f ca="1">IF(Format_SP2_v3!AK202&lt;&gt;"", Format_SP2_v3!AK202, "")</f>
        <v/>
      </c>
      <c r="AL203" s="15" t="str">
        <f ca="1">IF(Format_SP2_v3!AL202&lt;&gt;"", Format_SP2_v3!AL202, "")</f>
        <v/>
      </c>
      <c r="AM203" s="15" t="str">
        <f ca="1">IF(Format_SP2_v3!AM202&lt;&gt;"", Format_SP2_v3!AM202, "")</f>
        <v/>
      </c>
      <c r="AN203" t="str">
        <f ca="1">IF(Format_SP2_v3!AN202&lt;&gt;"", Format_SP2_v3!AN202, "")</f>
        <v/>
      </c>
    </row>
    <row r="204" spans="1:40" ht="16">
      <c r="A204" s="16" t="str">
        <f ca="1">IF(ROW()=4, Format_SP2_v3!A203, IF(ROW()&gt;MAX(Format_SP2_v3!$BC:$BC)+1, INDIRECT("Format_SP3_v2!" &amp; ADDRESS(ROW()-MAX(Format_SP2_v3!$BC:$BC)-1, COLUMN(), 4)), ""))</f>
        <v/>
      </c>
      <c r="B204" s="15" t="str">
        <f ca="1">IF(ROW()&gt;MAX(Format_SP2_v3!$BC:$BC)+1, INDIRECT("Format_SP3_v2!" &amp; ADDRESS(ROW()-MAX(Format_SP2_v3!$BC:$BC)-1, COLUMN(), 4)), "")</f>
        <v/>
      </c>
      <c r="C204" s="15" t="str">
        <f ca="1">IF(Format_SP2_v3!C203&lt;&gt;"", Format_SP2_v3!C203, "")</f>
        <v/>
      </c>
      <c r="D204" s="15" t="str">
        <f ca="1">IF(Format_SP2_v3!D203&lt;&gt;"", Format_SP2_v3!D203, "")</f>
        <v/>
      </c>
      <c r="E204" s="15" t="str">
        <f ca="1">IF(Format_SP2_v3!E203&lt;&gt;"", Format_SP2_v3!E203, "")</f>
        <v/>
      </c>
      <c r="F204" s="15" t="str">
        <f ca="1">IF(Format_SP2_v3!F203&lt;&gt;"", Format_SP2_v3!F203, "")</f>
        <v/>
      </c>
      <c r="G204" s="15" t="str">
        <f ca="1">IF(Format_SP2_v3!G203&lt;&gt;"", Format_SP2_v3!G203, "")</f>
        <v/>
      </c>
      <c r="H204" s="15" t="str">
        <f ca="1">IF(Format_SP2_v3!H203&lt;&gt;"", Format_SP2_v3!H203, "")</f>
        <v/>
      </c>
      <c r="I204" s="15" t="str">
        <f ca="1">IF(Format_SP2_v3!I203&lt;&gt;"", Format_SP2_v3!I203, "")</f>
        <v/>
      </c>
      <c r="J204" s="15" t="str">
        <f ca="1">IF(Format_SP2_v3!J203&lt;&gt;"", Format_SP2_v3!J203, "")</f>
        <v/>
      </c>
      <c r="K204" s="15" t="str">
        <f ca="1">IF(Format_SP2_v3!K203&lt;&gt;"", Format_SP2_v3!K203, "")</f>
        <v/>
      </c>
      <c r="L204" s="15" t="str">
        <f ca="1">IF(Format_SP2_v3!L203&lt;&gt;"", Format_SP2_v3!L203, "")</f>
        <v/>
      </c>
      <c r="M204" s="15" t="str">
        <f ca="1">IF(Format_SP2_v3!M203&lt;&gt;"", Format_SP2_v3!M203, "")</f>
        <v/>
      </c>
      <c r="N204" s="15" t="str">
        <f ca="1">IF(Format_SP2_v3!N203&lt;&gt;"", Format_SP2_v3!N203, "")</f>
        <v/>
      </c>
      <c r="O204" s="15" t="str">
        <f ca="1">IF(Format_SP2_v3!O203&lt;&gt;"", Format_SP2_v3!O203, "")</f>
        <v/>
      </c>
      <c r="P204" s="15" t="str">
        <f ca="1">IF(Format_SP2_v3!P203&lt;&gt;"", Format_SP2_v3!P203, "")</f>
        <v/>
      </c>
      <c r="Q204" s="15" t="str">
        <f ca="1">IF(Format_SP2_v3!Q203&lt;&gt;"", Format_SP2_v3!Q203, "")</f>
        <v/>
      </c>
      <c r="R204" s="15" t="str">
        <f ca="1">IF(Format_SP2_v3!R203&lt;&gt;"", Format_SP2_v3!R203, "")</f>
        <v/>
      </c>
      <c r="S204" s="15" t="str">
        <f ca="1">IF(Format_SP2_v3!S203&lt;&gt;"", Format_SP2_v3!S203, "")</f>
        <v/>
      </c>
      <c r="T204" s="15" t="str">
        <f ca="1">IF(Format_SP2_v3!T203&lt;&gt;"", Format_SP2_v3!T203, "")</f>
        <v/>
      </c>
      <c r="U204" s="15" t="str">
        <f ca="1">IF(Format_SP2_v3!U203&lt;&gt;"", Format_SP2_v3!U203, "")</f>
        <v/>
      </c>
      <c r="V204" s="15" t="str">
        <f ca="1">IF(Format_SP2_v3!V203&lt;&gt;"", Format_SP2_v3!V203, "")</f>
        <v/>
      </c>
      <c r="W204" s="15" t="str">
        <f ca="1">IF(Format_SP2_v3!W203&lt;&gt;"", Format_SP2_v3!W203, "")</f>
        <v/>
      </c>
      <c r="X204" s="15" t="str">
        <f ca="1">IF(Format_SP2_v3!X203&lt;&gt;"", Format_SP2_v3!X203, "")</f>
        <v/>
      </c>
      <c r="Y204" s="15" t="str">
        <f ca="1">IF(Format_SP2_v3!Y203&lt;&gt;"", Format_SP2_v3!Y203, "")</f>
        <v/>
      </c>
      <c r="Z204" s="15" t="str">
        <f ca="1">IF(Format_SP2_v3!Z203&lt;&gt;"", Format_SP2_v3!Z203, "")</f>
        <v/>
      </c>
      <c r="AA204" s="15" t="str">
        <f ca="1">IF(Format_SP2_v3!AA203&lt;&gt;"", Format_SP2_v3!AA203, "")</f>
        <v/>
      </c>
      <c r="AB204" s="15" t="str">
        <f ca="1">IF(Format_SP2_v3!AB203&lt;&gt;"", Format_SP2_v3!AB203, "")</f>
        <v/>
      </c>
      <c r="AC204" s="15" t="str">
        <f ca="1">IF(Format_SP2_v3!AC203&lt;&gt;"", Format_SP2_v3!AC203, "")</f>
        <v/>
      </c>
      <c r="AD204" s="15" t="str">
        <f ca="1">IF(Format_SP2_v3!AD203&lt;&gt;"", Format_SP2_v3!AD203, "")</f>
        <v/>
      </c>
      <c r="AE204" s="15" t="str">
        <f ca="1">IF(Format_SP2_v3!AE203&lt;&gt;"", Format_SP2_v3!AE203, "")</f>
        <v/>
      </c>
      <c r="AF204" s="15" t="str">
        <f ca="1">IF(Format_SP2_v3!AF203&lt;&gt;"", Format_SP2_v3!AF203, "")</f>
        <v/>
      </c>
      <c r="AG204" s="15" t="str">
        <f ca="1">IF(Format_SP2_v3!AG203&lt;&gt;"", Format_SP2_v3!AG203, "")</f>
        <v/>
      </c>
      <c r="AH204" s="15" t="str">
        <f ca="1">IF(Format_SP2_v3!AH203&lt;&gt;"", Format_SP2_v3!AH203, "")</f>
        <v/>
      </c>
      <c r="AI204" s="15" t="str">
        <f ca="1">IF(Format_SP2_v3!AI203&lt;&gt;"", Format_SP2_v3!AI203, "")</f>
        <v/>
      </c>
      <c r="AJ204" s="15" t="str">
        <f ca="1">IF(Format_SP2_v3!AJ203&lt;&gt;"", Format_SP2_v3!AJ203, "")</f>
        <v/>
      </c>
      <c r="AK204" s="15" t="str">
        <f ca="1">IF(Format_SP2_v3!AK203&lt;&gt;"", Format_SP2_v3!AK203, "")</f>
        <v/>
      </c>
      <c r="AL204" s="15" t="str">
        <f ca="1">IF(Format_SP2_v3!AL203&lt;&gt;"", Format_SP2_v3!AL203, "")</f>
        <v/>
      </c>
      <c r="AM204" s="15" t="str">
        <f ca="1">IF(Format_SP2_v3!AM203&lt;&gt;"", Format_SP2_v3!AM203, "")</f>
        <v/>
      </c>
      <c r="AN204" t="str">
        <f ca="1">IF(Format_SP2_v3!AN203&lt;&gt;"", Format_SP2_v3!AN203, "")</f>
        <v/>
      </c>
    </row>
    <row r="205" spans="1:40" ht="16">
      <c r="A205" s="16" t="str">
        <f ca="1">IF(ROW()=4, Format_SP2_v3!A204, IF(ROW()&gt;MAX(Format_SP2_v3!$BC:$BC)+1, INDIRECT("Format_SP3_v2!" &amp; ADDRESS(ROW()-MAX(Format_SP2_v3!$BC:$BC)-1, COLUMN(), 4)), ""))</f>
        <v/>
      </c>
      <c r="B205" s="15" t="str">
        <f ca="1">IF(ROW()&gt;MAX(Format_SP2_v3!$BC:$BC)+1, INDIRECT("Format_SP3_v2!" &amp; ADDRESS(ROW()-MAX(Format_SP2_v3!$BC:$BC)-1, COLUMN(), 4)), "")</f>
        <v/>
      </c>
      <c r="C205" s="15" t="str">
        <f ca="1">IF(Format_SP2_v3!C204&lt;&gt;"", Format_SP2_v3!C204, "")</f>
        <v/>
      </c>
      <c r="D205" s="15" t="str">
        <f ca="1">IF(Format_SP2_v3!D204&lt;&gt;"", Format_SP2_v3!D204, "")</f>
        <v/>
      </c>
      <c r="E205" s="15" t="str">
        <f ca="1">IF(Format_SP2_v3!E204&lt;&gt;"", Format_SP2_v3!E204, "")</f>
        <v/>
      </c>
      <c r="F205" s="15" t="str">
        <f ca="1">IF(Format_SP2_v3!F204&lt;&gt;"", Format_SP2_v3!F204, "")</f>
        <v/>
      </c>
      <c r="G205" s="15" t="str">
        <f ca="1">IF(Format_SP2_v3!G204&lt;&gt;"", Format_SP2_v3!G204, "")</f>
        <v/>
      </c>
      <c r="H205" s="15" t="str">
        <f ca="1">IF(Format_SP2_v3!H204&lt;&gt;"", Format_SP2_v3!H204, "")</f>
        <v/>
      </c>
      <c r="I205" s="15" t="str">
        <f ca="1">IF(Format_SP2_v3!I204&lt;&gt;"", Format_SP2_v3!I204, "")</f>
        <v/>
      </c>
      <c r="J205" s="15" t="str">
        <f ca="1">IF(Format_SP2_v3!J204&lt;&gt;"", Format_SP2_v3!J204, "")</f>
        <v/>
      </c>
      <c r="K205" s="15" t="str">
        <f ca="1">IF(Format_SP2_v3!K204&lt;&gt;"", Format_SP2_v3!K204, "")</f>
        <v/>
      </c>
      <c r="L205" s="15" t="str">
        <f ca="1">IF(Format_SP2_v3!L204&lt;&gt;"", Format_SP2_v3!L204, "")</f>
        <v/>
      </c>
      <c r="M205" s="15" t="str">
        <f ca="1">IF(Format_SP2_v3!M204&lt;&gt;"", Format_SP2_v3!M204, "")</f>
        <v/>
      </c>
      <c r="N205" s="15" t="str">
        <f ca="1">IF(Format_SP2_v3!N204&lt;&gt;"", Format_SP2_v3!N204, "")</f>
        <v/>
      </c>
      <c r="O205" s="15" t="str">
        <f ca="1">IF(Format_SP2_v3!O204&lt;&gt;"", Format_SP2_v3!O204, "")</f>
        <v/>
      </c>
      <c r="P205" s="15" t="str">
        <f ca="1">IF(Format_SP2_v3!P204&lt;&gt;"", Format_SP2_v3!P204, "")</f>
        <v/>
      </c>
      <c r="Q205" s="15" t="str">
        <f ca="1">IF(Format_SP2_v3!Q204&lt;&gt;"", Format_SP2_v3!Q204, "")</f>
        <v/>
      </c>
      <c r="R205" s="15" t="str">
        <f ca="1">IF(Format_SP2_v3!R204&lt;&gt;"", Format_SP2_v3!R204, "")</f>
        <v/>
      </c>
      <c r="S205" s="15" t="str">
        <f ca="1">IF(Format_SP2_v3!S204&lt;&gt;"", Format_SP2_v3!S204, "")</f>
        <v/>
      </c>
      <c r="T205" s="15" t="str">
        <f ca="1">IF(Format_SP2_v3!T204&lt;&gt;"", Format_SP2_v3!T204, "")</f>
        <v/>
      </c>
      <c r="U205" s="15" t="str">
        <f ca="1">IF(Format_SP2_v3!U204&lt;&gt;"", Format_SP2_v3!U204, "")</f>
        <v/>
      </c>
      <c r="V205" s="15" t="str">
        <f ca="1">IF(Format_SP2_v3!V204&lt;&gt;"", Format_SP2_v3!V204, "")</f>
        <v/>
      </c>
      <c r="W205" s="15" t="str">
        <f ca="1">IF(Format_SP2_v3!W204&lt;&gt;"", Format_SP2_v3!W204, "")</f>
        <v/>
      </c>
      <c r="X205" s="15" t="str">
        <f ca="1">IF(Format_SP2_v3!X204&lt;&gt;"", Format_SP2_v3!X204, "")</f>
        <v/>
      </c>
      <c r="Y205" s="15" t="str">
        <f ca="1">IF(Format_SP2_v3!Y204&lt;&gt;"", Format_SP2_v3!Y204, "")</f>
        <v/>
      </c>
      <c r="Z205" s="15" t="str">
        <f ca="1">IF(Format_SP2_v3!Z204&lt;&gt;"", Format_SP2_v3!Z204, "")</f>
        <v/>
      </c>
      <c r="AA205" s="15" t="str">
        <f ca="1">IF(Format_SP2_v3!AA204&lt;&gt;"", Format_SP2_v3!AA204, "")</f>
        <v/>
      </c>
      <c r="AB205" s="15" t="str">
        <f ca="1">IF(Format_SP2_v3!AB204&lt;&gt;"", Format_SP2_v3!AB204, "")</f>
        <v/>
      </c>
      <c r="AC205" s="15" t="str">
        <f ca="1">IF(Format_SP2_v3!AC204&lt;&gt;"", Format_SP2_v3!AC204, "")</f>
        <v/>
      </c>
      <c r="AD205" s="15" t="str">
        <f ca="1">IF(Format_SP2_v3!AD204&lt;&gt;"", Format_SP2_v3!AD204, "")</f>
        <v/>
      </c>
      <c r="AE205" s="15" t="str">
        <f ca="1">IF(Format_SP2_v3!AE204&lt;&gt;"", Format_SP2_v3!AE204, "")</f>
        <v/>
      </c>
      <c r="AF205" s="15" t="str">
        <f ca="1">IF(Format_SP2_v3!AF204&lt;&gt;"", Format_SP2_v3!AF204, "")</f>
        <v/>
      </c>
      <c r="AG205" s="15" t="str">
        <f ca="1">IF(Format_SP2_v3!AG204&lt;&gt;"", Format_SP2_v3!AG204, "")</f>
        <v/>
      </c>
      <c r="AH205" s="15" t="str">
        <f ca="1">IF(Format_SP2_v3!AH204&lt;&gt;"", Format_SP2_v3!AH204, "")</f>
        <v/>
      </c>
      <c r="AI205" s="15" t="str">
        <f ca="1">IF(Format_SP2_v3!AI204&lt;&gt;"", Format_SP2_v3!AI204, "")</f>
        <v/>
      </c>
      <c r="AJ205" s="15" t="str">
        <f ca="1">IF(Format_SP2_v3!AJ204&lt;&gt;"", Format_SP2_v3!AJ204, "")</f>
        <v/>
      </c>
      <c r="AK205" s="15" t="str">
        <f ca="1">IF(Format_SP2_v3!AK204&lt;&gt;"", Format_SP2_v3!AK204, "")</f>
        <v/>
      </c>
      <c r="AL205" s="15" t="str">
        <f ca="1">IF(Format_SP2_v3!AL204&lt;&gt;"", Format_SP2_v3!AL204, "")</f>
        <v/>
      </c>
      <c r="AM205" s="15" t="str">
        <f ca="1">IF(Format_SP2_v3!AM204&lt;&gt;"", Format_SP2_v3!AM204, "")</f>
        <v/>
      </c>
      <c r="AN205" t="str">
        <f ca="1">IF(Format_SP2_v3!AN204&lt;&gt;"", Format_SP2_v3!AN204, "")</f>
        <v/>
      </c>
    </row>
    <row r="206" spans="1:40" ht="16">
      <c r="A206" s="16" t="str">
        <f ca="1">IF(ROW()=4, Format_SP2_v3!A205, IF(ROW()&gt;MAX(Format_SP2_v3!$BC:$BC)+1, INDIRECT("Format_SP3_v2!" &amp; ADDRESS(ROW()-MAX(Format_SP2_v3!$BC:$BC)-1, COLUMN(), 4)), ""))</f>
        <v/>
      </c>
      <c r="B206" s="15" t="str">
        <f ca="1">IF(ROW()&gt;MAX(Format_SP2_v3!$BC:$BC)+1, INDIRECT("Format_SP3_v2!" &amp; ADDRESS(ROW()-MAX(Format_SP2_v3!$BC:$BC)-1, COLUMN(), 4)), "")</f>
        <v/>
      </c>
      <c r="C206" s="15" t="str">
        <f ca="1">IF(Format_SP2_v3!C205&lt;&gt;"", Format_SP2_v3!C205, "")</f>
        <v/>
      </c>
      <c r="D206" s="15" t="str">
        <f ca="1">IF(Format_SP2_v3!D205&lt;&gt;"", Format_SP2_v3!D205, "")</f>
        <v/>
      </c>
      <c r="E206" s="15" t="str">
        <f ca="1">IF(Format_SP2_v3!E205&lt;&gt;"", Format_SP2_v3!E205, "")</f>
        <v/>
      </c>
      <c r="F206" s="15" t="str">
        <f ca="1">IF(Format_SP2_v3!F205&lt;&gt;"", Format_SP2_v3!F205, "")</f>
        <v/>
      </c>
      <c r="G206" s="15" t="str">
        <f ca="1">IF(Format_SP2_v3!G205&lt;&gt;"", Format_SP2_v3!G205, "")</f>
        <v/>
      </c>
      <c r="H206" s="15" t="str">
        <f ca="1">IF(Format_SP2_v3!H205&lt;&gt;"", Format_SP2_v3!H205, "")</f>
        <v/>
      </c>
      <c r="I206" s="15" t="str">
        <f ca="1">IF(Format_SP2_v3!I205&lt;&gt;"", Format_SP2_v3!I205, "")</f>
        <v/>
      </c>
      <c r="J206" s="15" t="str">
        <f ca="1">IF(Format_SP2_v3!J205&lt;&gt;"", Format_SP2_v3!J205, "")</f>
        <v/>
      </c>
      <c r="K206" s="15" t="str">
        <f ca="1">IF(Format_SP2_v3!K205&lt;&gt;"", Format_SP2_v3!K205, "")</f>
        <v/>
      </c>
      <c r="L206" s="15" t="str">
        <f ca="1">IF(Format_SP2_v3!L205&lt;&gt;"", Format_SP2_v3!L205, "")</f>
        <v/>
      </c>
      <c r="M206" s="15" t="str">
        <f ca="1">IF(Format_SP2_v3!M205&lt;&gt;"", Format_SP2_v3!M205, "")</f>
        <v/>
      </c>
      <c r="N206" s="15" t="str">
        <f ca="1">IF(Format_SP2_v3!N205&lt;&gt;"", Format_SP2_v3!N205, "")</f>
        <v/>
      </c>
      <c r="O206" s="15" t="str">
        <f ca="1">IF(Format_SP2_v3!O205&lt;&gt;"", Format_SP2_v3!O205, "")</f>
        <v/>
      </c>
      <c r="P206" s="15" t="str">
        <f ca="1">IF(Format_SP2_v3!P205&lt;&gt;"", Format_SP2_v3!P205, "")</f>
        <v/>
      </c>
      <c r="Q206" s="15" t="str">
        <f ca="1">IF(Format_SP2_v3!Q205&lt;&gt;"", Format_SP2_v3!Q205, "")</f>
        <v/>
      </c>
      <c r="R206" s="15" t="str">
        <f ca="1">IF(Format_SP2_v3!R205&lt;&gt;"", Format_SP2_v3!R205, "")</f>
        <v/>
      </c>
      <c r="S206" s="15" t="str">
        <f ca="1">IF(Format_SP2_v3!S205&lt;&gt;"", Format_SP2_v3!S205, "")</f>
        <v/>
      </c>
      <c r="T206" s="15" t="str">
        <f ca="1">IF(Format_SP2_v3!T205&lt;&gt;"", Format_SP2_v3!T205, "")</f>
        <v/>
      </c>
      <c r="U206" s="15" t="str">
        <f ca="1">IF(Format_SP2_v3!U205&lt;&gt;"", Format_SP2_v3!U205, "")</f>
        <v/>
      </c>
      <c r="V206" s="15" t="str">
        <f ca="1">IF(Format_SP2_v3!V205&lt;&gt;"", Format_SP2_v3!V205, "")</f>
        <v/>
      </c>
      <c r="W206" s="15" t="str">
        <f ca="1">IF(Format_SP2_v3!W205&lt;&gt;"", Format_SP2_v3!W205, "")</f>
        <v/>
      </c>
      <c r="X206" s="15" t="str">
        <f ca="1">IF(Format_SP2_v3!X205&lt;&gt;"", Format_SP2_v3!X205, "")</f>
        <v/>
      </c>
      <c r="Y206" s="15" t="str">
        <f ca="1">IF(Format_SP2_v3!Y205&lt;&gt;"", Format_SP2_v3!Y205, "")</f>
        <v/>
      </c>
      <c r="Z206" s="15" t="str">
        <f ca="1">IF(Format_SP2_v3!Z205&lt;&gt;"", Format_SP2_v3!Z205, "")</f>
        <v/>
      </c>
      <c r="AA206" s="15" t="str">
        <f ca="1">IF(Format_SP2_v3!AA205&lt;&gt;"", Format_SP2_v3!AA205, "")</f>
        <v/>
      </c>
      <c r="AB206" s="15" t="str">
        <f ca="1">IF(Format_SP2_v3!AB205&lt;&gt;"", Format_SP2_v3!AB205, "")</f>
        <v/>
      </c>
      <c r="AC206" s="15" t="str">
        <f ca="1">IF(Format_SP2_v3!AC205&lt;&gt;"", Format_SP2_v3!AC205, "")</f>
        <v/>
      </c>
      <c r="AD206" s="15" t="str">
        <f ca="1">IF(Format_SP2_v3!AD205&lt;&gt;"", Format_SP2_v3!AD205, "")</f>
        <v/>
      </c>
      <c r="AE206" s="15" t="str">
        <f ca="1">IF(Format_SP2_v3!AE205&lt;&gt;"", Format_SP2_v3!AE205, "")</f>
        <v/>
      </c>
      <c r="AF206" s="15" t="str">
        <f ca="1">IF(Format_SP2_v3!AF205&lt;&gt;"", Format_SP2_v3!AF205, "")</f>
        <v/>
      </c>
      <c r="AG206" s="15" t="str">
        <f ca="1">IF(Format_SP2_v3!AG205&lt;&gt;"", Format_SP2_v3!AG205, "")</f>
        <v/>
      </c>
      <c r="AH206" s="15" t="str">
        <f ca="1">IF(Format_SP2_v3!AH205&lt;&gt;"", Format_SP2_v3!AH205, "")</f>
        <v/>
      </c>
      <c r="AI206" s="15" t="str">
        <f ca="1">IF(Format_SP2_v3!AI205&lt;&gt;"", Format_SP2_v3!AI205, "")</f>
        <v/>
      </c>
      <c r="AJ206" s="15" t="str">
        <f ca="1">IF(Format_SP2_v3!AJ205&lt;&gt;"", Format_SP2_v3!AJ205, "")</f>
        <v/>
      </c>
      <c r="AK206" s="15" t="str">
        <f ca="1">IF(Format_SP2_v3!AK205&lt;&gt;"", Format_SP2_v3!AK205, "")</f>
        <v/>
      </c>
      <c r="AL206" s="15" t="str">
        <f ca="1">IF(Format_SP2_v3!AL205&lt;&gt;"", Format_SP2_v3!AL205, "")</f>
        <v/>
      </c>
      <c r="AM206" s="15" t="str">
        <f ca="1">IF(Format_SP2_v3!AM205&lt;&gt;"", Format_SP2_v3!AM205, "")</f>
        <v/>
      </c>
      <c r="AN206" t="str">
        <f ca="1">IF(Format_SP2_v3!AN205&lt;&gt;"", Format_SP2_v3!AN205, "")</f>
        <v/>
      </c>
    </row>
    <row r="207" spans="1:40" ht="16">
      <c r="A207" s="16" t="str">
        <f ca="1">IF(ROW()=4, Format_SP2_v3!A206, IF(ROW()&gt;MAX(Format_SP2_v3!$BC:$BC)+1, INDIRECT("Format_SP3_v2!" &amp; ADDRESS(ROW()-MAX(Format_SP2_v3!$BC:$BC)-1, COLUMN(), 4)), ""))</f>
        <v/>
      </c>
      <c r="B207" s="15" t="str">
        <f ca="1">IF(ROW()&gt;MAX(Format_SP2_v3!$BC:$BC)+1, INDIRECT("Format_SP3_v2!" &amp; ADDRESS(ROW()-MAX(Format_SP2_v3!$BC:$BC)-1, COLUMN(), 4)), "")</f>
        <v/>
      </c>
      <c r="C207" s="15" t="str">
        <f ca="1">IF(Format_SP2_v3!C206&lt;&gt;"", Format_SP2_v3!C206, "")</f>
        <v/>
      </c>
      <c r="D207" s="15" t="str">
        <f ca="1">IF(Format_SP2_v3!D206&lt;&gt;"", Format_SP2_v3!D206, "")</f>
        <v/>
      </c>
      <c r="E207" s="15" t="str">
        <f ca="1">IF(Format_SP2_v3!E206&lt;&gt;"", Format_SP2_v3!E206, "")</f>
        <v/>
      </c>
      <c r="F207" s="15" t="str">
        <f ca="1">IF(Format_SP2_v3!F206&lt;&gt;"", Format_SP2_v3!F206, "")</f>
        <v/>
      </c>
      <c r="G207" s="15" t="str">
        <f ca="1">IF(Format_SP2_v3!G206&lt;&gt;"", Format_SP2_v3!G206, "")</f>
        <v/>
      </c>
      <c r="H207" s="15" t="str">
        <f ca="1">IF(Format_SP2_v3!H206&lt;&gt;"", Format_SP2_v3!H206, "")</f>
        <v/>
      </c>
      <c r="I207" s="15" t="str">
        <f ca="1">IF(Format_SP2_v3!I206&lt;&gt;"", Format_SP2_v3!I206, "")</f>
        <v/>
      </c>
      <c r="J207" s="15" t="str">
        <f ca="1">IF(Format_SP2_v3!J206&lt;&gt;"", Format_SP2_v3!J206, "")</f>
        <v/>
      </c>
      <c r="K207" s="15" t="str">
        <f ca="1">IF(Format_SP2_v3!K206&lt;&gt;"", Format_SP2_v3!K206, "")</f>
        <v/>
      </c>
      <c r="L207" s="15" t="str">
        <f ca="1">IF(Format_SP2_v3!L206&lt;&gt;"", Format_SP2_v3!L206, "")</f>
        <v/>
      </c>
      <c r="M207" s="15" t="str">
        <f ca="1">IF(Format_SP2_v3!M206&lt;&gt;"", Format_SP2_v3!M206, "")</f>
        <v/>
      </c>
      <c r="N207" s="15" t="str">
        <f ca="1">IF(Format_SP2_v3!N206&lt;&gt;"", Format_SP2_v3!N206, "")</f>
        <v/>
      </c>
      <c r="O207" s="15" t="str">
        <f ca="1">IF(Format_SP2_v3!O206&lt;&gt;"", Format_SP2_v3!O206, "")</f>
        <v/>
      </c>
      <c r="P207" s="15" t="str">
        <f ca="1">IF(Format_SP2_v3!P206&lt;&gt;"", Format_SP2_v3!P206, "")</f>
        <v/>
      </c>
      <c r="Q207" s="15" t="str">
        <f ca="1">IF(Format_SP2_v3!Q206&lt;&gt;"", Format_SP2_v3!Q206, "")</f>
        <v/>
      </c>
      <c r="R207" s="15" t="str">
        <f ca="1">IF(Format_SP2_v3!R206&lt;&gt;"", Format_SP2_v3!R206, "")</f>
        <v/>
      </c>
      <c r="S207" s="15" t="str">
        <f ca="1">IF(Format_SP2_v3!S206&lt;&gt;"", Format_SP2_v3!S206, "")</f>
        <v/>
      </c>
      <c r="T207" s="15" t="str">
        <f ca="1">IF(Format_SP2_v3!T206&lt;&gt;"", Format_SP2_v3!T206, "")</f>
        <v/>
      </c>
      <c r="U207" s="15" t="str">
        <f ca="1">IF(Format_SP2_v3!U206&lt;&gt;"", Format_SP2_v3!U206, "")</f>
        <v/>
      </c>
      <c r="V207" s="15" t="str">
        <f ca="1">IF(Format_SP2_v3!V206&lt;&gt;"", Format_SP2_v3!V206, "")</f>
        <v/>
      </c>
      <c r="W207" s="15" t="str">
        <f ca="1">IF(Format_SP2_v3!W206&lt;&gt;"", Format_SP2_v3!W206, "")</f>
        <v/>
      </c>
      <c r="X207" s="15" t="str">
        <f ca="1">IF(Format_SP2_v3!X206&lt;&gt;"", Format_SP2_v3!X206, "")</f>
        <v/>
      </c>
      <c r="Y207" s="15" t="str">
        <f ca="1">IF(Format_SP2_v3!Y206&lt;&gt;"", Format_SP2_v3!Y206, "")</f>
        <v/>
      </c>
      <c r="Z207" s="15" t="str">
        <f ca="1">IF(Format_SP2_v3!Z206&lt;&gt;"", Format_SP2_v3!Z206, "")</f>
        <v/>
      </c>
      <c r="AA207" s="15" t="str">
        <f ca="1">IF(Format_SP2_v3!AA206&lt;&gt;"", Format_SP2_v3!AA206, "")</f>
        <v/>
      </c>
      <c r="AB207" s="15" t="str">
        <f ca="1">IF(Format_SP2_v3!AB206&lt;&gt;"", Format_SP2_v3!AB206, "")</f>
        <v/>
      </c>
      <c r="AC207" s="15" t="str">
        <f ca="1">IF(Format_SP2_v3!AC206&lt;&gt;"", Format_SP2_v3!AC206, "")</f>
        <v/>
      </c>
      <c r="AD207" s="15" t="str">
        <f ca="1">IF(Format_SP2_v3!AD206&lt;&gt;"", Format_SP2_v3!AD206, "")</f>
        <v/>
      </c>
      <c r="AE207" s="15" t="str">
        <f ca="1">IF(Format_SP2_v3!AE206&lt;&gt;"", Format_SP2_v3!AE206, "")</f>
        <v/>
      </c>
      <c r="AF207" s="15" t="str">
        <f ca="1">IF(Format_SP2_v3!AF206&lt;&gt;"", Format_SP2_v3!AF206, "")</f>
        <v/>
      </c>
      <c r="AG207" s="15" t="str">
        <f ca="1">IF(Format_SP2_v3!AG206&lt;&gt;"", Format_SP2_v3!AG206, "")</f>
        <v/>
      </c>
      <c r="AH207" s="15" t="str">
        <f ca="1">IF(Format_SP2_v3!AH206&lt;&gt;"", Format_SP2_v3!AH206, "")</f>
        <v/>
      </c>
      <c r="AI207" s="15" t="str">
        <f ca="1">IF(Format_SP2_v3!AI206&lt;&gt;"", Format_SP2_v3!AI206, "")</f>
        <v/>
      </c>
      <c r="AJ207" s="15" t="str">
        <f ca="1">IF(Format_SP2_v3!AJ206&lt;&gt;"", Format_SP2_v3!AJ206, "")</f>
        <v/>
      </c>
      <c r="AK207" s="15" t="str">
        <f ca="1">IF(Format_SP2_v3!AK206&lt;&gt;"", Format_SP2_v3!AK206, "")</f>
        <v/>
      </c>
      <c r="AL207" s="15" t="str">
        <f ca="1">IF(Format_SP2_v3!AL206&lt;&gt;"", Format_SP2_v3!AL206, "")</f>
        <v/>
      </c>
      <c r="AM207" s="15" t="str">
        <f ca="1">IF(Format_SP2_v3!AM206&lt;&gt;"", Format_SP2_v3!AM206, "")</f>
        <v/>
      </c>
      <c r="AN207" t="str">
        <f ca="1">IF(Format_SP2_v3!AN206&lt;&gt;"", Format_SP2_v3!AN206, "")</f>
        <v/>
      </c>
    </row>
    <row r="208" spans="1:40" ht="16">
      <c r="A208" s="16" t="str">
        <f ca="1">IF(ROW()=4, Format_SP2_v3!A207, IF(ROW()&gt;MAX(Format_SP2_v3!$BC:$BC)+1, INDIRECT("Format_SP3_v2!" &amp; ADDRESS(ROW()-MAX(Format_SP2_v3!$BC:$BC)-1, COLUMN(), 4)), ""))</f>
        <v/>
      </c>
      <c r="B208" s="15" t="str">
        <f ca="1">IF(ROW()&gt;MAX(Format_SP2_v3!$BC:$BC)+1, INDIRECT("Format_SP3_v2!" &amp; ADDRESS(ROW()-MAX(Format_SP2_v3!$BC:$BC)-1, COLUMN(), 4)), "")</f>
        <v/>
      </c>
      <c r="C208" s="15" t="str">
        <f ca="1">IF(Format_SP2_v3!C207&lt;&gt;"", Format_SP2_v3!C207, "")</f>
        <v/>
      </c>
      <c r="D208" s="15" t="str">
        <f ca="1">IF(Format_SP2_v3!D207&lt;&gt;"", Format_SP2_v3!D207, "")</f>
        <v/>
      </c>
      <c r="E208" s="15" t="str">
        <f ca="1">IF(Format_SP2_v3!E207&lt;&gt;"", Format_SP2_v3!E207, "")</f>
        <v/>
      </c>
      <c r="F208" s="15" t="str">
        <f ca="1">IF(Format_SP2_v3!F207&lt;&gt;"", Format_SP2_v3!F207, "")</f>
        <v/>
      </c>
      <c r="G208" s="15" t="str">
        <f ca="1">IF(Format_SP2_v3!G207&lt;&gt;"", Format_SP2_v3!G207, "")</f>
        <v/>
      </c>
      <c r="H208" s="15" t="str">
        <f ca="1">IF(Format_SP2_v3!H207&lt;&gt;"", Format_SP2_v3!H207, "")</f>
        <v/>
      </c>
      <c r="I208" s="15" t="str">
        <f ca="1">IF(Format_SP2_v3!I207&lt;&gt;"", Format_SP2_v3!I207, "")</f>
        <v/>
      </c>
      <c r="J208" s="15" t="str">
        <f ca="1">IF(Format_SP2_v3!J207&lt;&gt;"", Format_SP2_v3!J207, "")</f>
        <v/>
      </c>
      <c r="K208" s="15" t="str">
        <f ca="1">IF(Format_SP2_v3!K207&lt;&gt;"", Format_SP2_v3!K207, "")</f>
        <v/>
      </c>
      <c r="L208" s="15" t="str">
        <f ca="1">IF(Format_SP2_v3!L207&lt;&gt;"", Format_SP2_v3!L207, "")</f>
        <v/>
      </c>
      <c r="M208" s="15" t="str">
        <f ca="1">IF(Format_SP2_v3!M207&lt;&gt;"", Format_SP2_v3!M207, "")</f>
        <v/>
      </c>
      <c r="N208" s="15" t="str">
        <f ca="1">IF(Format_SP2_v3!N207&lt;&gt;"", Format_SP2_v3!N207, "")</f>
        <v/>
      </c>
      <c r="O208" s="15" t="str">
        <f ca="1">IF(Format_SP2_v3!O207&lt;&gt;"", Format_SP2_v3!O207, "")</f>
        <v/>
      </c>
      <c r="P208" s="15" t="str">
        <f ca="1">IF(Format_SP2_v3!P207&lt;&gt;"", Format_SP2_v3!P207, "")</f>
        <v/>
      </c>
      <c r="Q208" s="15" t="str">
        <f ca="1">IF(Format_SP2_v3!Q207&lt;&gt;"", Format_SP2_v3!Q207, "")</f>
        <v/>
      </c>
      <c r="R208" s="15" t="str">
        <f ca="1">IF(Format_SP2_v3!R207&lt;&gt;"", Format_SP2_v3!R207, "")</f>
        <v/>
      </c>
      <c r="S208" s="15" t="str">
        <f ca="1">IF(Format_SP2_v3!S207&lt;&gt;"", Format_SP2_v3!S207, "")</f>
        <v/>
      </c>
      <c r="T208" s="15" t="str">
        <f ca="1">IF(Format_SP2_v3!T207&lt;&gt;"", Format_SP2_v3!T207, "")</f>
        <v/>
      </c>
      <c r="U208" s="15" t="str">
        <f ca="1">IF(Format_SP2_v3!U207&lt;&gt;"", Format_SP2_v3!U207, "")</f>
        <v/>
      </c>
      <c r="V208" s="15" t="str">
        <f ca="1">IF(Format_SP2_v3!V207&lt;&gt;"", Format_SP2_v3!V207, "")</f>
        <v/>
      </c>
      <c r="W208" s="15" t="str">
        <f ca="1">IF(Format_SP2_v3!W207&lt;&gt;"", Format_SP2_v3!W207, "")</f>
        <v/>
      </c>
      <c r="X208" s="15" t="str">
        <f ca="1">IF(Format_SP2_v3!X207&lt;&gt;"", Format_SP2_v3!X207, "")</f>
        <v/>
      </c>
      <c r="Y208" s="15" t="str">
        <f ca="1">IF(Format_SP2_v3!Y207&lt;&gt;"", Format_SP2_v3!Y207, "")</f>
        <v/>
      </c>
      <c r="Z208" s="15" t="str">
        <f ca="1">IF(Format_SP2_v3!Z207&lt;&gt;"", Format_SP2_v3!Z207, "")</f>
        <v/>
      </c>
      <c r="AA208" s="15" t="str">
        <f ca="1">IF(Format_SP2_v3!AA207&lt;&gt;"", Format_SP2_v3!AA207, "")</f>
        <v/>
      </c>
      <c r="AB208" s="15" t="str">
        <f ca="1">IF(Format_SP2_v3!AB207&lt;&gt;"", Format_SP2_v3!AB207, "")</f>
        <v/>
      </c>
      <c r="AC208" s="15" t="str">
        <f ca="1">IF(Format_SP2_v3!AC207&lt;&gt;"", Format_SP2_v3!AC207, "")</f>
        <v/>
      </c>
      <c r="AD208" s="15" t="str">
        <f ca="1">IF(Format_SP2_v3!AD207&lt;&gt;"", Format_SP2_v3!AD207, "")</f>
        <v/>
      </c>
      <c r="AE208" s="15" t="str">
        <f ca="1">IF(Format_SP2_v3!AE207&lt;&gt;"", Format_SP2_v3!AE207, "")</f>
        <v/>
      </c>
      <c r="AF208" s="15" t="str">
        <f ca="1">IF(Format_SP2_v3!AF207&lt;&gt;"", Format_SP2_v3!AF207, "")</f>
        <v/>
      </c>
      <c r="AG208" s="15" t="str">
        <f ca="1">IF(Format_SP2_v3!AG207&lt;&gt;"", Format_SP2_v3!AG207, "")</f>
        <v/>
      </c>
      <c r="AH208" s="15" t="str">
        <f ca="1">IF(Format_SP2_v3!AH207&lt;&gt;"", Format_SP2_v3!AH207, "")</f>
        <v/>
      </c>
      <c r="AI208" s="15" t="str">
        <f ca="1">IF(Format_SP2_v3!AI207&lt;&gt;"", Format_SP2_v3!AI207, "")</f>
        <v/>
      </c>
      <c r="AJ208" s="15" t="str">
        <f ca="1">IF(Format_SP2_v3!AJ207&lt;&gt;"", Format_SP2_v3!AJ207, "")</f>
        <v/>
      </c>
      <c r="AK208" s="15" t="str">
        <f ca="1">IF(Format_SP2_v3!AK207&lt;&gt;"", Format_SP2_v3!AK207, "")</f>
        <v/>
      </c>
      <c r="AL208" s="15" t="str">
        <f ca="1">IF(Format_SP2_v3!AL207&lt;&gt;"", Format_SP2_v3!AL207, "")</f>
        <v/>
      </c>
      <c r="AM208" s="15" t="str">
        <f ca="1">IF(Format_SP2_v3!AM207&lt;&gt;"", Format_SP2_v3!AM207, "")</f>
        <v/>
      </c>
      <c r="AN208" t="str">
        <f ca="1">IF(Format_SP2_v3!AN207&lt;&gt;"", Format_SP2_v3!AN207, "")</f>
        <v/>
      </c>
    </row>
    <row r="209" spans="1:40" ht="16">
      <c r="A209" s="16" t="str">
        <f ca="1">IF(ROW()=4, Format_SP2_v3!A208, IF(ROW()&gt;MAX(Format_SP2_v3!$BC:$BC)+1, INDIRECT("Format_SP3_v2!" &amp; ADDRESS(ROW()-MAX(Format_SP2_v3!$BC:$BC)-1, COLUMN(), 4)), ""))</f>
        <v/>
      </c>
      <c r="B209" s="15" t="str">
        <f ca="1">IF(ROW()&gt;MAX(Format_SP2_v3!$BC:$BC)+1, INDIRECT("Format_SP3_v2!" &amp; ADDRESS(ROW()-MAX(Format_SP2_v3!$BC:$BC)-1, COLUMN(), 4)), "")</f>
        <v/>
      </c>
      <c r="C209" s="15" t="str">
        <f ca="1">IF(Format_SP2_v3!C208&lt;&gt;"", Format_SP2_v3!C208, "")</f>
        <v/>
      </c>
      <c r="D209" s="15" t="str">
        <f ca="1">IF(Format_SP2_v3!D208&lt;&gt;"", Format_SP2_v3!D208, "")</f>
        <v/>
      </c>
      <c r="E209" s="15" t="str">
        <f ca="1">IF(Format_SP2_v3!E208&lt;&gt;"", Format_SP2_v3!E208, "")</f>
        <v/>
      </c>
      <c r="F209" s="15" t="str">
        <f ca="1">IF(Format_SP2_v3!F208&lt;&gt;"", Format_SP2_v3!F208, "")</f>
        <v/>
      </c>
      <c r="G209" s="15" t="str">
        <f ca="1">IF(Format_SP2_v3!G208&lt;&gt;"", Format_SP2_v3!G208, "")</f>
        <v/>
      </c>
      <c r="H209" s="15" t="str">
        <f ca="1">IF(Format_SP2_v3!H208&lt;&gt;"", Format_SP2_v3!H208, "")</f>
        <v/>
      </c>
      <c r="I209" s="15" t="str">
        <f ca="1">IF(Format_SP2_v3!I208&lt;&gt;"", Format_SP2_v3!I208, "")</f>
        <v/>
      </c>
      <c r="J209" s="15" t="str">
        <f ca="1">IF(Format_SP2_v3!J208&lt;&gt;"", Format_SP2_v3!J208, "")</f>
        <v/>
      </c>
      <c r="K209" s="15" t="str">
        <f ca="1">IF(Format_SP2_v3!K208&lt;&gt;"", Format_SP2_v3!K208, "")</f>
        <v/>
      </c>
      <c r="L209" s="15" t="str">
        <f ca="1">IF(Format_SP2_v3!L208&lt;&gt;"", Format_SP2_v3!L208, "")</f>
        <v/>
      </c>
      <c r="M209" s="15" t="str">
        <f ca="1">IF(Format_SP2_v3!M208&lt;&gt;"", Format_SP2_v3!M208, "")</f>
        <v/>
      </c>
      <c r="N209" s="15" t="str">
        <f ca="1">IF(Format_SP2_v3!N208&lt;&gt;"", Format_SP2_v3!N208, "")</f>
        <v/>
      </c>
      <c r="O209" s="15" t="str">
        <f ca="1">IF(Format_SP2_v3!O208&lt;&gt;"", Format_SP2_v3!O208, "")</f>
        <v/>
      </c>
      <c r="P209" s="15" t="str">
        <f ca="1">IF(Format_SP2_v3!P208&lt;&gt;"", Format_SP2_v3!P208, "")</f>
        <v/>
      </c>
      <c r="Q209" s="15" t="str">
        <f ca="1">IF(Format_SP2_v3!Q208&lt;&gt;"", Format_SP2_v3!Q208, "")</f>
        <v/>
      </c>
      <c r="R209" s="15" t="str">
        <f ca="1">IF(Format_SP2_v3!R208&lt;&gt;"", Format_SP2_v3!R208, "")</f>
        <v/>
      </c>
      <c r="S209" s="15" t="str">
        <f ca="1">IF(Format_SP2_v3!S208&lt;&gt;"", Format_SP2_v3!S208, "")</f>
        <v/>
      </c>
      <c r="T209" s="15" t="str">
        <f ca="1">IF(Format_SP2_v3!T208&lt;&gt;"", Format_SP2_v3!T208, "")</f>
        <v/>
      </c>
      <c r="U209" s="15" t="str">
        <f ca="1">IF(Format_SP2_v3!U208&lt;&gt;"", Format_SP2_v3!U208, "")</f>
        <v/>
      </c>
      <c r="V209" s="15" t="str">
        <f ca="1">IF(Format_SP2_v3!V208&lt;&gt;"", Format_SP2_v3!V208, "")</f>
        <v/>
      </c>
      <c r="W209" s="15" t="str">
        <f ca="1">IF(Format_SP2_v3!W208&lt;&gt;"", Format_SP2_v3!W208, "")</f>
        <v/>
      </c>
      <c r="X209" s="15" t="str">
        <f ca="1">IF(Format_SP2_v3!X208&lt;&gt;"", Format_SP2_v3!X208, "")</f>
        <v/>
      </c>
      <c r="Y209" s="15" t="str">
        <f ca="1">IF(Format_SP2_v3!Y208&lt;&gt;"", Format_SP2_v3!Y208, "")</f>
        <v/>
      </c>
      <c r="Z209" s="15" t="str">
        <f ca="1">IF(Format_SP2_v3!Z208&lt;&gt;"", Format_SP2_v3!Z208, "")</f>
        <v/>
      </c>
      <c r="AA209" s="15" t="str">
        <f ca="1">IF(Format_SP2_v3!AA208&lt;&gt;"", Format_SP2_v3!AA208, "")</f>
        <v/>
      </c>
      <c r="AB209" s="15" t="str">
        <f ca="1">IF(Format_SP2_v3!AB208&lt;&gt;"", Format_SP2_v3!AB208, "")</f>
        <v/>
      </c>
      <c r="AC209" s="15" t="str">
        <f ca="1">IF(Format_SP2_v3!AC208&lt;&gt;"", Format_SP2_v3!AC208, "")</f>
        <v/>
      </c>
      <c r="AD209" s="15" t="str">
        <f ca="1">IF(Format_SP2_v3!AD208&lt;&gt;"", Format_SP2_v3!AD208, "")</f>
        <v/>
      </c>
      <c r="AE209" s="15" t="str">
        <f ca="1">IF(Format_SP2_v3!AE208&lt;&gt;"", Format_SP2_v3!AE208, "")</f>
        <v/>
      </c>
      <c r="AF209" s="15" t="str">
        <f ca="1">IF(Format_SP2_v3!AF208&lt;&gt;"", Format_SP2_v3!AF208, "")</f>
        <v/>
      </c>
      <c r="AG209" s="15" t="str">
        <f ca="1">IF(Format_SP2_v3!AG208&lt;&gt;"", Format_SP2_v3!AG208, "")</f>
        <v/>
      </c>
      <c r="AH209" s="15" t="str">
        <f ca="1">IF(Format_SP2_v3!AH208&lt;&gt;"", Format_SP2_v3!AH208, "")</f>
        <v/>
      </c>
      <c r="AI209" s="15" t="str">
        <f ca="1">IF(Format_SP2_v3!AI208&lt;&gt;"", Format_SP2_v3!AI208, "")</f>
        <v/>
      </c>
      <c r="AJ209" s="15" t="str">
        <f ca="1">IF(Format_SP2_v3!AJ208&lt;&gt;"", Format_SP2_v3!AJ208, "")</f>
        <v/>
      </c>
      <c r="AK209" s="15" t="str">
        <f ca="1">IF(Format_SP2_v3!AK208&lt;&gt;"", Format_SP2_v3!AK208, "")</f>
        <v/>
      </c>
      <c r="AL209" s="15" t="str">
        <f ca="1">IF(Format_SP2_v3!AL208&lt;&gt;"", Format_SP2_v3!AL208, "")</f>
        <v/>
      </c>
      <c r="AM209" s="15" t="str">
        <f ca="1">IF(Format_SP2_v3!AM208&lt;&gt;"", Format_SP2_v3!AM208, "")</f>
        <v/>
      </c>
      <c r="AN209" t="str">
        <f ca="1">IF(Format_SP2_v3!AN208&lt;&gt;"", Format_SP2_v3!AN208, "")</f>
        <v/>
      </c>
    </row>
    <row r="210" spans="1:40" ht="16">
      <c r="A210" s="16" t="str">
        <f ca="1">IF(ROW()=4, Format_SP2_v3!A209, IF(ROW()&gt;MAX(Format_SP2_v3!$BC:$BC)+1, INDIRECT("Format_SP3_v2!" &amp; ADDRESS(ROW()-MAX(Format_SP2_v3!$BC:$BC)-1, COLUMN(), 4)), ""))</f>
        <v/>
      </c>
      <c r="B210" s="15" t="str">
        <f ca="1">IF(ROW()&gt;MAX(Format_SP2_v3!$BC:$BC)+1, INDIRECT("Format_SP3_v2!" &amp; ADDRESS(ROW()-MAX(Format_SP2_v3!$BC:$BC)-1, COLUMN(), 4)), "")</f>
        <v/>
      </c>
      <c r="C210" s="15" t="str">
        <f ca="1">IF(Format_SP2_v3!C209&lt;&gt;"", Format_SP2_v3!C209, "")</f>
        <v/>
      </c>
      <c r="D210" s="15" t="str">
        <f ca="1">IF(Format_SP2_v3!D209&lt;&gt;"", Format_SP2_v3!D209, "")</f>
        <v/>
      </c>
      <c r="E210" s="15" t="str">
        <f ca="1">IF(Format_SP2_v3!E209&lt;&gt;"", Format_SP2_v3!E209, "")</f>
        <v/>
      </c>
      <c r="F210" s="15" t="str">
        <f ca="1">IF(Format_SP2_v3!F209&lt;&gt;"", Format_SP2_v3!F209, "")</f>
        <v/>
      </c>
      <c r="G210" s="15" t="str">
        <f ca="1">IF(Format_SP2_v3!G209&lt;&gt;"", Format_SP2_v3!G209, "")</f>
        <v/>
      </c>
      <c r="H210" s="15" t="str">
        <f ca="1">IF(Format_SP2_v3!H209&lt;&gt;"", Format_SP2_v3!H209, "")</f>
        <v/>
      </c>
      <c r="I210" s="15" t="str">
        <f ca="1">IF(Format_SP2_v3!I209&lt;&gt;"", Format_SP2_v3!I209, "")</f>
        <v/>
      </c>
      <c r="J210" s="15" t="str">
        <f ca="1">IF(Format_SP2_v3!J209&lt;&gt;"", Format_SP2_v3!J209, "")</f>
        <v/>
      </c>
      <c r="K210" s="15" t="str">
        <f ca="1">IF(Format_SP2_v3!K209&lt;&gt;"", Format_SP2_v3!K209, "")</f>
        <v/>
      </c>
      <c r="L210" s="15" t="str">
        <f ca="1">IF(Format_SP2_v3!L209&lt;&gt;"", Format_SP2_v3!L209, "")</f>
        <v/>
      </c>
      <c r="M210" s="15" t="str">
        <f ca="1">IF(Format_SP2_v3!M209&lt;&gt;"", Format_SP2_v3!M209, "")</f>
        <v/>
      </c>
      <c r="N210" s="15" t="str">
        <f ca="1">IF(Format_SP2_v3!N209&lt;&gt;"", Format_SP2_v3!N209, "")</f>
        <v/>
      </c>
      <c r="O210" s="15" t="str">
        <f ca="1">IF(Format_SP2_v3!O209&lt;&gt;"", Format_SP2_v3!O209, "")</f>
        <v/>
      </c>
      <c r="P210" s="15" t="str">
        <f ca="1">IF(Format_SP2_v3!P209&lt;&gt;"", Format_SP2_v3!P209, "")</f>
        <v/>
      </c>
      <c r="Q210" s="15" t="str">
        <f ca="1">IF(Format_SP2_v3!Q209&lt;&gt;"", Format_SP2_v3!Q209, "")</f>
        <v/>
      </c>
      <c r="R210" s="15" t="str">
        <f ca="1">IF(Format_SP2_v3!R209&lt;&gt;"", Format_SP2_v3!R209, "")</f>
        <v/>
      </c>
      <c r="S210" s="15" t="str">
        <f ca="1">IF(Format_SP2_v3!S209&lt;&gt;"", Format_SP2_v3!S209, "")</f>
        <v/>
      </c>
      <c r="T210" s="15" t="str">
        <f ca="1">IF(Format_SP2_v3!T209&lt;&gt;"", Format_SP2_v3!T209, "")</f>
        <v/>
      </c>
      <c r="U210" s="15" t="str">
        <f ca="1">IF(Format_SP2_v3!U209&lt;&gt;"", Format_SP2_v3!U209, "")</f>
        <v/>
      </c>
      <c r="V210" s="15" t="str">
        <f ca="1">IF(Format_SP2_v3!V209&lt;&gt;"", Format_SP2_v3!V209, "")</f>
        <v/>
      </c>
      <c r="W210" s="15" t="str">
        <f ca="1">IF(Format_SP2_v3!W209&lt;&gt;"", Format_SP2_v3!W209, "")</f>
        <v/>
      </c>
      <c r="X210" s="15" t="str">
        <f ca="1">IF(Format_SP2_v3!X209&lt;&gt;"", Format_SP2_v3!X209, "")</f>
        <v/>
      </c>
      <c r="Y210" s="15" t="str">
        <f ca="1">IF(Format_SP2_v3!Y209&lt;&gt;"", Format_SP2_v3!Y209, "")</f>
        <v/>
      </c>
      <c r="Z210" s="15" t="str">
        <f ca="1">IF(Format_SP2_v3!Z209&lt;&gt;"", Format_SP2_v3!Z209, "")</f>
        <v/>
      </c>
      <c r="AA210" s="15" t="str">
        <f ca="1">IF(Format_SP2_v3!AA209&lt;&gt;"", Format_SP2_v3!AA209, "")</f>
        <v/>
      </c>
      <c r="AB210" s="15" t="str">
        <f ca="1">IF(Format_SP2_v3!AB209&lt;&gt;"", Format_SP2_v3!AB209, "")</f>
        <v/>
      </c>
      <c r="AC210" s="15" t="str">
        <f ca="1">IF(Format_SP2_v3!AC209&lt;&gt;"", Format_SP2_v3!AC209, "")</f>
        <v/>
      </c>
      <c r="AD210" s="15" t="str">
        <f ca="1">IF(Format_SP2_v3!AD209&lt;&gt;"", Format_SP2_v3!AD209, "")</f>
        <v/>
      </c>
      <c r="AE210" s="15" t="str">
        <f ca="1">IF(Format_SP2_v3!AE209&lt;&gt;"", Format_SP2_v3!AE209, "")</f>
        <v/>
      </c>
      <c r="AF210" s="15" t="str">
        <f ca="1">IF(Format_SP2_v3!AF209&lt;&gt;"", Format_SP2_v3!AF209, "")</f>
        <v/>
      </c>
      <c r="AG210" s="15" t="str">
        <f ca="1">IF(Format_SP2_v3!AG209&lt;&gt;"", Format_SP2_v3!AG209, "")</f>
        <v/>
      </c>
      <c r="AH210" s="15" t="str">
        <f ca="1">IF(Format_SP2_v3!AH209&lt;&gt;"", Format_SP2_v3!AH209, "")</f>
        <v/>
      </c>
      <c r="AI210" s="15" t="str">
        <f ca="1">IF(Format_SP2_v3!AI209&lt;&gt;"", Format_SP2_v3!AI209, "")</f>
        <v/>
      </c>
      <c r="AJ210" s="15" t="str">
        <f ca="1">IF(Format_SP2_v3!AJ209&lt;&gt;"", Format_SP2_v3!AJ209, "")</f>
        <v/>
      </c>
      <c r="AK210" s="15" t="str">
        <f ca="1">IF(Format_SP2_v3!AK209&lt;&gt;"", Format_SP2_v3!AK209, "")</f>
        <v/>
      </c>
      <c r="AL210" s="15" t="str">
        <f ca="1">IF(Format_SP2_v3!AL209&lt;&gt;"", Format_SP2_v3!AL209, "")</f>
        <v/>
      </c>
      <c r="AM210" s="15" t="str">
        <f ca="1">IF(Format_SP2_v3!AM209&lt;&gt;"", Format_SP2_v3!AM209, "")</f>
        <v/>
      </c>
      <c r="AN210" t="str">
        <f ca="1">IF(Format_SP2_v3!AN209&lt;&gt;"", Format_SP2_v3!AN209, "")</f>
        <v/>
      </c>
    </row>
    <row r="211" spans="1:40" ht="16">
      <c r="A211" s="16" t="str">
        <f ca="1">IF(ROW()=4, Format_SP2_v3!A210, IF(ROW()&gt;MAX(Format_SP2_v3!$BC:$BC)+1, INDIRECT("Format_SP3_v2!" &amp; ADDRESS(ROW()-MAX(Format_SP2_v3!$BC:$BC)-1, COLUMN(), 4)), ""))</f>
        <v/>
      </c>
      <c r="B211" s="15" t="str">
        <f ca="1">IF(ROW()&gt;MAX(Format_SP2_v3!$BC:$BC)+1, INDIRECT("Format_SP3_v2!" &amp; ADDRESS(ROW()-MAX(Format_SP2_v3!$BC:$BC)-1, COLUMN(), 4)), "")</f>
        <v/>
      </c>
      <c r="C211" s="15" t="str">
        <f ca="1">IF(Format_SP2_v3!C210&lt;&gt;"", Format_SP2_v3!C210, "")</f>
        <v/>
      </c>
      <c r="D211" s="15" t="str">
        <f ca="1">IF(Format_SP2_v3!D210&lt;&gt;"", Format_SP2_v3!D210, "")</f>
        <v/>
      </c>
      <c r="E211" s="15" t="str">
        <f ca="1">IF(Format_SP2_v3!E210&lt;&gt;"", Format_SP2_v3!E210, "")</f>
        <v/>
      </c>
      <c r="F211" s="15" t="str">
        <f ca="1">IF(Format_SP2_v3!F210&lt;&gt;"", Format_SP2_v3!F210, "")</f>
        <v/>
      </c>
      <c r="G211" s="15" t="str">
        <f ca="1">IF(Format_SP2_v3!G210&lt;&gt;"", Format_SP2_v3!G210, "")</f>
        <v/>
      </c>
      <c r="H211" s="15" t="str">
        <f ca="1">IF(Format_SP2_v3!H210&lt;&gt;"", Format_SP2_v3!H210, "")</f>
        <v/>
      </c>
      <c r="I211" s="15" t="str">
        <f ca="1">IF(Format_SP2_v3!I210&lt;&gt;"", Format_SP2_v3!I210, "")</f>
        <v/>
      </c>
      <c r="J211" s="15" t="str">
        <f ca="1">IF(Format_SP2_v3!J210&lt;&gt;"", Format_SP2_v3!J210, "")</f>
        <v/>
      </c>
      <c r="K211" s="15" t="str">
        <f ca="1">IF(Format_SP2_v3!K210&lt;&gt;"", Format_SP2_v3!K210, "")</f>
        <v/>
      </c>
      <c r="L211" s="15" t="str">
        <f ca="1">IF(Format_SP2_v3!L210&lt;&gt;"", Format_SP2_v3!L210, "")</f>
        <v/>
      </c>
      <c r="M211" s="15" t="str">
        <f ca="1">IF(Format_SP2_v3!M210&lt;&gt;"", Format_SP2_v3!M210, "")</f>
        <v/>
      </c>
      <c r="N211" s="15" t="str">
        <f ca="1">IF(Format_SP2_v3!N210&lt;&gt;"", Format_SP2_v3!N210, "")</f>
        <v/>
      </c>
      <c r="O211" s="15" t="str">
        <f ca="1">IF(Format_SP2_v3!O210&lt;&gt;"", Format_SP2_v3!O210, "")</f>
        <v/>
      </c>
      <c r="P211" s="15" t="str">
        <f ca="1">IF(Format_SP2_v3!P210&lt;&gt;"", Format_SP2_v3!P210, "")</f>
        <v/>
      </c>
      <c r="Q211" s="15" t="str">
        <f ca="1">IF(Format_SP2_v3!Q210&lt;&gt;"", Format_SP2_v3!Q210, "")</f>
        <v/>
      </c>
      <c r="R211" s="15" t="str">
        <f ca="1">IF(Format_SP2_v3!R210&lt;&gt;"", Format_SP2_v3!R210, "")</f>
        <v/>
      </c>
      <c r="S211" s="15" t="str">
        <f ca="1">IF(Format_SP2_v3!S210&lt;&gt;"", Format_SP2_v3!S210, "")</f>
        <v/>
      </c>
      <c r="T211" s="15" t="str">
        <f ca="1">IF(Format_SP2_v3!T210&lt;&gt;"", Format_SP2_v3!T210, "")</f>
        <v/>
      </c>
      <c r="U211" s="15" t="str">
        <f ca="1">IF(Format_SP2_v3!U210&lt;&gt;"", Format_SP2_v3!U210, "")</f>
        <v/>
      </c>
      <c r="V211" s="15" t="str">
        <f ca="1">IF(Format_SP2_v3!V210&lt;&gt;"", Format_SP2_v3!V210, "")</f>
        <v/>
      </c>
      <c r="W211" s="15" t="str">
        <f ca="1">IF(Format_SP2_v3!W210&lt;&gt;"", Format_SP2_v3!W210, "")</f>
        <v/>
      </c>
      <c r="X211" s="15" t="str">
        <f ca="1">IF(Format_SP2_v3!X210&lt;&gt;"", Format_SP2_v3!X210, "")</f>
        <v/>
      </c>
      <c r="Y211" s="15" t="str">
        <f ca="1">IF(Format_SP2_v3!Y210&lt;&gt;"", Format_SP2_v3!Y210, "")</f>
        <v/>
      </c>
      <c r="Z211" s="15" t="str">
        <f ca="1">IF(Format_SP2_v3!Z210&lt;&gt;"", Format_SP2_v3!Z210, "")</f>
        <v/>
      </c>
      <c r="AA211" s="15" t="str">
        <f ca="1">IF(Format_SP2_v3!AA210&lt;&gt;"", Format_SP2_v3!AA210, "")</f>
        <v/>
      </c>
      <c r="AB211" s="15" t="str">
        <f ca="1">IF(Format_SP2_v3!AB210&lt;&gt;"", Format_SP2_v3!AB210, "")</f>
        <v/>
      </c>
      <c r="AC211" s="15" t="str">
        <f ca="1">IF(Format_SP2_v3!AC210&lt;&gt;"", Format_SP2_v3!AC210, "")</f>
        <v/>
      </c>
      <c r="AD211" s="15" t="str">
        <f ca="1">IF(Format_SP2_v3!AD210&lt;&gt;"", Format_SP2_v3!AD210, "")</f>
        <v/>
      </c>
      <c r="AE211" s="15" t="str">
        <f ca="1">IF(Format_SP2_v3!AE210&lt;&gt;"", Format_SP2_v3!AE210, "")</f>
        <v/>
      </c>
      <c r="AF211" s="15" t="str">
        <f ca="1">IF(Format_SP2_v3!AF210&lt;&gt;"", Format_SP2_v3!AF210, "")</f>
        <v/>
      </c>
      <c r="AG211" s="15" t="str">
        <f ca="1">IF(Format_SP2_v3!AG210&lt;&gt;"", Format_SP2_v3!AG210, "")</f>
        <v/>
      </c>
      <c r="AH211" s="15" t="str">
        <f ca="1">IF(Format_SP2_v3!AH210&lt;&gt;"", Format_SP2_v3!AH210, "")</f>
        <v/>
      </c>
      <c r="AI211" s="15" t="str">
        <f ca="1">IF(Format_SP2_v3!AI210&lt;&gt;"", Format_SP2_v3!AI210, "")</f>
        <v/>
      </c>
      <c r="AJ211" s="15" t="str">
        <f ca="1">IF(Format_SP2_v3!AJ210&lt;&gt;"", Format_SP2_v3!AJ210, "")</f>
        <v/>
      </c>
      <c r="AK211" s="15" t="str">
        <f ca="1">IF(Format_SP2_v3!AK210&lt;&gt;"", Format_SP2_v3!AK210, "")</f>
        <v/>
      </c>
      <c r="AL211" s="15" t="str">
        <f ca="1">IF(Format_SP2_v3!AL210&lt;&gt;"", Format_SP2_v3!AL210, "")</f>
        <v/>
      </c>
      <c r="AM211" s="15" t="str">
        <f ca="1">IF(Format_SP2_v3!AM210&lt;&gt;"", Format_SP2_v3!AM210, "")</f>
        <v/>
      </c>
      <c r="AN211" t="str">
        <f ca="1">IF(Format_SP2_v3!AN210&lt;&gt;"", Format_SP2_v3!AN210, "")</f>
        <v/>
      </c>
    </row>
    <row r="212" spans="1:40" ht="16">
      <c r="A212" s="16" t="str">
        <f ca="1">IF(ROW()=4, Format_SP2_v3!A211, IF(ROW()&gt;MAX(Format_SP2_v3!$BC:$BC)+1, INDIRECT("Format_SP3_v2!" &amp; ADDRESS(ROW()-MAX(Format_SP2_v3!$BC:$BC)-1, COLUMN(), 4)), ""))</f>
        <v/>
      </c>
      <c r="B212" s="15" t="str">
        <f ca="1">IF(ROW()&gt;MAX(Format_SP2_v3!$BC:$BC)+1, INDIRECT("Format_SP3_v2!" &amp; ADDRESS(ROW()-MAX(Format_SP2_v3!$BC:$BC)-1, COLUMN(), 4)), "")</f>
        <v/>
      </c>
      <c r="C212" s="15" t="str">
        <f ca="1">IF(Format_SP2_v3!C211&lt;&gt;"", Format_SP2_v3!C211, "")</f>
        <v/>
      </c>
      <c r="D212" s="15" t="str">
        <f ca="1">IF(Format_SP2_v3!D211&lt;&gt;"", Format_SP2_v3!D211, "")</f>
        <v/>
      </c>
      <c r="E212" s="15" t="str">
        <f ca="1">IF(Format_SP2_v3!E211&lt;&gt;"", Format_SP2_v3!E211, "")</f>
        <v/>
      </c>
      <c r="F212" s="15" t="str">
        <f ca="1">IF(Format_SP2_v3!F211&lt;&gt;"", Format_SP2_v3!F211, "")</f>
        <v/>
      </c>
      <c r="G212" s="15" t="str">
        <f ca="1">IF(Format_SP2_v3!G211&lt;&gt;"", Format_SP2_v3!G211, "")</f>
        <v/>
      </c>
      <c r="H212" s="15" t="str">
        <f ca="1">IF(Format_SP2_v3!H211&lt;&gt;"", Format_SP2_v3!H211, "")</f>
        <v/>
      </c>
      <c r="I212" s="15" t="str">
        <f ca="1">IF(Format_SP2_v3!I211&lt;&gt;"", Format_SP2_v3!I211, "")</f>
        <v/>
      </c>
      <c r="J212" s="15" t="str">
        <f ca="1">IF(Format_SP2_v3!J211&lt;&gt;"", Format_SP2_v3!J211, "")</f>
        <v/>
      </c>
      <c r="K212" s="15" t="str">
        <f ca="1">IF(Format_SP2_v3!K211&lt;&gt;"", Format_SP2_v3!K211, "")</f>
        <v/>
      </c>
      <c r="L212" s="15" t="str">
        <f ca="1">IF(Format_SP2_v3!L211&lt;&gt;"", Format_SP2_v3!L211, "")</f>
        <v/>
      </c>
      <c r="M212" s="15" t="str">
        <f ca="1">IF(Format_SP2_v3!M211&lt;&gt;"", Format_SP2_v3!M211, "")</f>
        <v/>
      </c>
      <c r="N212" s="15" t="str">
        <f ca="1">IF(Format_SP2_v3!N211&lt;&gt;"", Format_SP2_v3!N211, "")</f>
        <v/>
      </c>
      <c r="O212" s="15" t="str">
        <f ca="1">IF(Format_SP2_v3!O211&lt;&gt;"", Format_SP2_v3!O211, "")</f>
        <v/>
      </c>
      <c r="P212" s="15" t="str">
        <f ca="1">IF(Format_SP2_v3!P211&lt;&gt;"", Format_SP2_v3!P211, "")</f>
        <v/>
      </c>
      <c r="Q212" s="15" t="str">
        <f ca="1">IF(Format_SP2_v3!Q211&lt;&gt;"", Format_SP2_v3!Q211, "")</f>
        <v/>
      </c>
      <c r="R212" s="15" t="str">
        <f ca="1">IF(Format_SP2_v3!R211&lt;&gt;"", Format_SP2_v3!R211, "")</f>
        <v/>
      </c>
      <c r="S212" s="15" t="str">
        <f ca="1">IF(Format_SP2_v3!S211&lt;&gt;"", Format_SP2_v3!S211, "")</f>
        <v/>
      </c>
      <c r="T212" s="15" t="str">
        <f ca="1">IF(Format_SP2_v3!T211&lt;&gt;"", Format_SP2_v3!T211, "")</f>
        <v/>
      </c>
      <c r="U212" s="15" t="str">
        <f ca="1">IF(Format_SP2_v3!U211&lt;&gt;"", Format_SP2_v3!U211, "")</f>
        <v/>
      </c>
      <c r="V212" s="15" t="str">
        <f ca="1">IF(Format_SP2_v3!V211&lt;&gt;"", Format_SP2_v3!V211, "")</f>
        <v/>
      </c>
      <c r="W212" s="15" t="str">
        <f ca="1">IF(Format_SP2_v3!W211&lt;&gt;"", Format_SP2_v3!W211, "")</f>
        <v/>
      </c>
      <c r="X212" s="15" t="str">
        <f ca="1">IF(Format_SP2_v3!X211&lt;&gt;"", Format_SP2_v3!X211, "")</f>
        <v/>
      </c>
      <c r="Y212" s="15" t="str">
        <f ca="1">IF(Format_SP2_v3!Y211&lt;&gt;"", Format_SP2_v3!Y211, "")</f>
        <v/>
      </c>
      <c r="Z212" s="15" t="str">
        <f ca="1">IF(Format_SP2_v3!Z211&lt;&gt;"", Format_SP2_v3!Z211, "")</f>
        <v/>
      </c>
      <c r="AA212" s="15" t="str">
        <f ca="1">IF(Format_SP2_v3!AA211&lt;&gt;"", Format_SP2_v3!AA211, "")</f>
        <v/>
      </c>
      <c r="AB212" s="15" t="str">
        <f ca="1">IF(Format_SP2_v3!AB211&lt;&gt;"", Format_SP2_v3!AB211, "")</f>
        <v/>
      </c>
      <c r="AC212" s="15" t="str">
        <f ca="1">IF(Format_SP2_v3!AC211&lt;&gt;"", Format_SP2_v3!AC211, "")</f>
        <v/>
      </c>
      <c r="AD212" s="15" t="str">
        <f ca="1">IF(Format_SP2_v3!AD211&lt;&gt;"", Format_SP2_v3!AD211, "")</f>
        <v/>
      </c>
      <c r="AE212" s="15" t="str">
        <f ca="1">IF(Format_SP2_v3!AE211&lt;&gt;"", Format_SP2_v3!AE211, "")</f>
        <v/>
      </c>
      <c r="AF212" s="15" t="str">
        <f ca="1">IF(Format_SP2_v3!AF211&lt;&gt;"", Format_SP2_v3!AF211, "")</f>
        <v/>
      </c>
      <c r="AG212" s="15" t="str">
        <f ca="1">IF(Format_SP2_v3!AG211&lt;&gt;"", Format_SP2_v3!AG211, "")</f>
        <v/>
      </c>
      <c r="AH212" s="15" t="str">
        <f ca="1">IF(Format_SP2_v3!AH211&lt;&gt;"", Format_SP2_v3!AH211, "")</f>
        <v/>
      </c>
      <c r="AI212" s="15" t="str">
        <f ca="1">IF(Format_SP2_v3!AI211&lt;&gt;"", Format_SP2_v3!AI211, "")</f>
        <v/>
      </c>
      <c r="AJ212" s="15" t="str">
        <f ca="1">IF(Format_SP2_v3!AJ211&lt;&gt;"", Format_SP2_v3!AJ211, "")</f>
        <v/>
      </c>
      <c r="AK212" s="15" t="str">
        <f ca="1">IF(Format_SP2_v3!AK211&lt;&gt;"", Format_SP2_v3!AK211, "")</f>
        <v/>
      </c>
      <c r="AL212" s="15" t="str">
        <f ca="1">IF(Format_SP2_v3!AL211&lt;&gt;"", Format_SP2_v3!AL211, "")</f>
        <v/>
      </c>
      <c r="AM212" s="15" t="str">
        <f ca="1">IF(Format_SP2_v3!AM211&lt;&gt;"", Format_SP2_v3!AM211, "")</f>
        <v/>
      </c>
      <c r="AN212" t="str">
        <f ca="1">IF(Format_SP2_v3!AN211&lt;&gt;"", Format_SP2_v3!AN211, "")</f>
        <v/>
      </c>
    </row>
    <row r="213" spans="1:40" ht="16">
      <c r="A213" s="16" t="str">
        <f ca="1">IF(ROW()=4, Format_SP2_v3!A212, IF(ROW()&gt;MAX(Format_SP2_v3!$BC:$BC)+1, INDIRECT("Format_SP3_v2!" &amp; ADDRESS(ROW()-MAX(Format_SP2_v3!$BC:$BC)-1, COLUMN(), 4)), ""))</f>
        <v/>
      </c>
      <c r="B213" s="15" t="str">
        <f ca="1">IF(ROW()&gt;MAX(Format_SP2_v3!$BC:$BC)+1, INDIRECT("Format_SP3_v2!" &amp; ADDRESS(ROW()-MAX(Format_SP2_v3!$BC:$BC)-1, COLUMN(), 4)), "")</f>
        <v/>
      </c>
      <c r="C213" s="15" t="str">
        <f ca="1">IF(Format_SP2_v3!C212&lt;&gt;"", Format_SP2_v3!C212, "")</f>
        <v/>
      </c>
      <c r="D213" s="15" t="str">
        <f ca="1">IF(Format_SP2_v3!D212&lt;&gt;"", Format_SP2_v3!D212, "")</f>
        <v/>
      </c>
      <c r="E213" s="15" t="str">
        <f ca="1">IF(Format_SP2_v3!E212&lt;&gt;"", Format_SP2_v3!E212, "")</f>
        <v/>
      </c>
      <c r="F213" s="15" t="str">
        <f ca="1">IF(Format_SP2_v3!F212&lt;&gt;"", Format_SP2_v3!F212, "")</f>
        <v/>
      </c>
      <c r="G213" s="15" t="str">
        <f ca="1">IF(Format_SP2_v3!G212&lt;&gt;"", Format_SP2_v3!G212, "")</f>
        <v/>
      </c>
      <c r="H213" s="15" t="str">
        <f ca="1">IF(Format_SP2_v3!H212&lt;&gt;"", Format_SP2_v3!H212, "")</f>
        <v/>
      </c>
      <c r="I213" s="15" t="str">
        <f ca="1">IF(Format_SP2_v3!I212&lt;&gt;"", Format_SP2_v3!I212, "")</f>
        <v/>
      </c>
      <c r="J213" s="15" t="str">
        <f ca="1">IF(Format_SP2_v3!J212&lt;&gt;"", Format_SP2_v3!J212, "")</f>
        <v/>
      </c>
      <c r="K213" s="15" t="str">
        <f ca="1">IF(Format_SP2_v3!K212&lt;&gt;"", Format_SP2_v3!K212, "")</f>
        <v/>
      </c>
      <c r="L213" s="15" t="str">
        <f ca="1">IF(Format_SP2_v3!L212&lt;&gt;"", Format_SP2_v3!L212, "")</f>
        <v/>
      </c>
      <c r="M213" s="15" t="str">
        <f ca="1">IF(Format_SP2_v3!M212&lt;&gt;"", Format_SP2_v3!M212, "")</f>
        <v/>
      </c>
      <c r="N213" s="15" t="str">
        <f ca="1">IF(Format_SP2_v3!N212&lt;&gt;"", Format_SP2_v3!N212, "")</f>
        <v/>
      </c>
      <c r="O213" s="15" t="str">
        <f ca="1">IF(Format_SP2_v3!O212&lt;&gt;"", Format_SP2_v3!O212, "")</f>
        <v/>
      </c>
      <c r="P213" s="15" t="str">
        <f ca="1">IF(Format_SP2_v3!P212&lt;&gt;"", Format_SP2_v3!P212, "")</f>
        <v/>
      </c>
      <c r="Q213" s="15" t="str">
        <f ca="1">IF(Format_SP2_v3!Q212&lt;&gt;"", Format_SP2_v3!Q212, "")</f>
        <v/>
      </c>
      <c r="R213" s="15" t="str">
        <f ca="1">IF(Format_SP2_v3!R212&lt;&gt;"", Format_SP2_v3!R212, "")</f>
        <v/>
      </c>
      <c r="S213" s="15" t="str">
        <f ca="1">IF(Format_SP2_v3!S212&lt;&gt;"", Format_SP2_v3!S212, "")</f>
        <v/>
      </c>
      <c r="T213" s="15" t="str">
        <f ca="1">IF(Format_SP2_v3!T212&lt;&gt;"", Format_SP2_v3!T212, "")</f>
        <v/>
      </c>
      <c r="U213" s="15" t="str">
        <f ca="1">IF(Format_SP2_v3!U212&lt;&gt;"", Format_SP2_v3!U212, "")</f>
        <v/>
      </c>
      <c r="V213" s="15" t="str">
        <f ca="1">IF(Format_SP2_v3!V212&lt;&gt;"", Format_SP2_v3!V212, "")</f>
        <v/>
      </c>
      <c r="W213" s="15" t="str">
        <f ca="1">IF(Format_SP2_v3!W212&lt;&gt;"", Format_SP2_v3!W212, "")</f>
        <v/>
      </c>
      <c r="X213" s="15" t="str">
        <f ca="1">IF(Format_SP2_v3!X212&lt;&gt;"", Format_SP2_v3!X212, "")</f>
        <v/>
      </c>
      <c r="Y213" s="15" t="str">
        <f ca="1">IF(Format_SP2_v3!Y212&lt;&gt;"", Format_SP2_v3!Y212, "")</f>
        <v/>
      </c>
      <c r="Z213" s="15" t="str">
        <f ca="1">IF(Format_SP2_v3!Z212&lt;&gt;"", Format_SP2_v3!Z212, "")</f>
        <v/>
      </c>
      <c r="AA213" s="15" t="str">
        <f ca="1">IF(Format_SP2_v3!AA212&lt;&gt;"", Format_SP2_v3!AA212, "")</f>
        <v/>
      </c>
      <c r="AB213" s="15" t="str">
        <f ca="1">IF(Format_SP2_v3!AB212&lt;&gt;"", Format_SP2_v3!AB212, "")</f>
        <v/>
      </c>
      <c r="AC213" s="15" t="str">
        <f ca="1">IF(Format_SP2_v3!AC212&lt;&gt;"", Format_SP2_v3!AC212, "")</f>
        <v/>
      </c>
      <c r="AD213" s="15" t="str">
        <f ca="1">IF(Format_SP2_v3!AD212&lt;&gt;"", Format_SP2_v3!AD212, "")</f>
        <v/>
      </c>
      <c r="AE213" s="15" t="str">
        <f ca="1">IF(Format_SP2_v3!AE212&lt;&gt;"", Format_SP2_v3!AE212, "")</f>
        <v/>
      </c>
      <c r="AF213" s="15" t="str">
        <f ca="1">IF(Format_SP2_v3!AF212&lt;&gt;"", Format_SP2_v3!AF212, "")</f>
        <v/>
      </c>
      <c r="AG213" s="15" t="str">
        <f ca="1">IF(Format_SP2_v3!AG212&lt;&gt;"", Format_SP2_v3!AG212, "")</f>
        <v/>
      </c>
      <c r="AH213" s="15" t="str">
        <f ca="1">IF(Format_SP2_v3!AH212&lt;&gt;"", Format_SP2_v3!AH212, "")</f>
        <v/>
      </c>
      <c r="AI213" s="15" t="str">
        <f ca="1">IF(Format_SP2_v3!AI212&lt;&gt;"", Format_SP2_v3!AI212, "")</f>
        <v/>
      </c>
      <c r="AJ213" s="15" t="str">
        <f ca="1">IF(Format_SP2_v3!AJ212&lt;&gt;"", Format_SP2_v3!AJ212, "")</f>
        <v/>
      </c>
      <c r="AK213" s="15" t="str">
        <f ca="1">IF(Format_SP2_v3!AK212&lt;&gt;"", Format_SP2_v3!AK212, "")</f>
        <v/>
      </c>
      <c r="AL213" s="15" t="str">
        <f ca="1">IF(Format_SP2_v3!AL212&lt;&gt;"", Format_SP2_v3!AL212, "")</f>
        <v/>
      </c>
      <c r="AM213" s="15" t="str">
        <f ca="1">IF(Format_SP2_v3!AM212&lt;&gt;"", Format_SP2_v3!AM212, "")</f>
        <v/>
      </c>
      <c r="AN213" t="str">
        <f ca="1">IF(Format_SP2_v3!AN212&lt;&gt;"", Format_SP2_v3!AN212, "")</f>
        <v/>
      </c>
    </row>
    <row r="214" spans="1:40" ht="16">
      <c r="A214" s="16" t="str">
        <f ca="1">IF(ROW()=4, Format_SP2_v3!A213, IF(ROW()&gt;MAX(Format_SP2_v3!$BC:$BC)+1, INDIRECT("Format_SP3_v2!" &amp; ADDRESS(ROW()-MAX(Format_SP2_v3!$BC:$BC)-1, COLUMN(), 4)), ""))</f>
        <v/>
      </c>
      <c r="B214" s="15" t="str">
        <f ca="1">IF(ROW()&gt;MAX(Format_SP2_v3!$BC:$BC)+1, INDIRECT("Format_SP3_v2!" &amp; ADDRESS(ROW()-MAX(Format_SP2_v3!$BC:$BC)-1, COLUMN(), 4)), "")</f>
        <v/>
      </c>
      <c r="C214" s="15" t="str">
        <f ca="1">IF(Format_SP2_v3!C213&lt;&gt;"", Format_SP2_v3!C213, "")</f>
        <v/>
      </c>
      <c r="D214" s="15" t="str">
        <f ca="1">IF(Format_SP2_v3!D213&lt;&gt;"", Format_SP2_v3!D213, "")</f>
        <v/>
      </c>
      <c r="E214" s="15" t="str">
        <f ca="1">IF(Format_SP2_v3!E213&lt;&gt;"", Format_SP2_v3!E213, "")</f>
        <v/>
      </c>
      <c r="F214" s="15" t="str">
        <f ca="1">IF(Format_SP2_v3!F213&lt;&gt;"", Format_SP2_v3!F213, "")</f>
        <v/>
      </c>
      <c r="G214" s="15" t="str">
        <f ca="1">IF(Format_SP2_v3!G213&lt;&gt;"", Format_SP2_v3!G213, "")</f>
        <v/>
      </c>
      <c r="H214" s="15" t="str">
        <f ca="1">IF(Format_SP2_v3!H213&lt;&gt;"", Format_SP2_v3!H213, "")</f>
        <v/>
      </c>
      <c r="I214" s="15" t="str">
        <f ca="1">IF(Format_SP2_v3!I213&lt;&gt;"", Format_SP2_v3!I213, "")</f>
        <v/>
      </c>
      <c r="J214" s="15" t="str">
        <f ca="1">IF(Format_SP2_v3!J213&lt;&gt;"", Format_SP2_v3!J213, "")</f>
        <v/>
      </c>
      <c r="K214" s="15" t="str">
        <f ca="1">IF(Format_SP2_v3!K213&lt;&gt;"", Format_SP2_v3!K213, "")</f>
        <v/>
      </c>
      <c r="L214" s="15" t="str">
        <f ca="1">IF(Format_SP2_v3!L213&lt;&gt;"", Format_SP2_v3!L213, "")</f>
        <v/>
      </c>
      <c r="M214" s="15" t="str">
        <f ca="1">IF(Format_SP2_v3!M213&lt;&gt;"", Format_SP2_v3!M213, "")</f>
        <v/>
      </c>
      <c r="N214" s="15" t="str">
        <f ca="1">IF(Format_SP2_v3!N213&lt;&gt;"", Format_SP2_v3!N213, "")</f>
        <v/>
      </c>
      <c r="O214" s="15" t="str">
        <f ca="1">IF(Format_SP2_v3!O213&lt;&gt;"", Format_SP2_v3!O213, "")</f>
        <v/>
      </c>
      <c r="P214" s="15" t="str">
        <f ca="1">IF(Format_SP2_v3!P213&lt;&gt;"", Format_SP2_v3!P213, "")</f>
        <v/>
      </c>
      <c r="Q214" s="15" t="str">
        <f ca="1">IF(Format_SP2_v3!Q213&lt;&gt;"", Format_SP2_v3!Q213, "")</f>
        <v/>
      </c>
      <c r="R214" s="15" t="str">
        <f ca="1">IF(Format_SP2_v3!R213&lt;&gt;"", Format_SP2_v3!R213, "")</f>
        <v/>
      </c>
      <c r="S214" s="15" t="str">
        <f ca="1">IF(Format_SP2_v3!S213&lt;&gt;"", Format_SP2_v3!S213, "")</f>
        <v/>
      </c>
      <c r="T214" s="15" t="str">
        <f ca="1">IF(Format_SP2_v3!T213&lt;&gt;"", Format_SP2_v3!T213, "")</f>
        <v/>
      </c>
      <c r="U214" s="15" t="str">
        <f ca="1">IF(Format_SP2_v3!U213&lt;&gt;"", Format_SP2_v3!U213, "")</f>
        <v/>
      </c>
      <c r="V214" s="15" t="str">
        <f ca="1">IF(Format_SP2_v3!V213&lt;&gt;"", Format_SP2_v3!V213, "")</f>
        <v/>
      </c>
      <c r="W214" s="15" t="str">
        <f ca="1">IF(Format_SP2_v3!W213&lt;&gt;"", Format_SP2_v3!W213, "")</f>
        <v/>
      </c>
      <c r="X214" s="15" t="str">
        <f ca="1">IF(Format_SP2_v3!X213&lt;&gt;"", Format_SP2_v3!X213, "")</f>
        <v/>
      </c>
      <c r="Y214" s="15" t="str">
        <f ca="1">IF(Format_SP2_v3!Y213&lt;&gt;"", Format_SP2_v3!Y213, "")</f>
        <v/>
      </c>
      <c r="Z214" s="15" t="str">
        <f ca="1">IF(Format_SP2_v3!Z213&lt;&gt;"", Format_SP2_v3!Z213, "")</f>
        <v/>
      </c>
      <c r="AA214" s="15" t="str">
        <f ca="1">IF(Format_SP2_v3!AA213&lt;&gt;"", Format_SP2_v3!AA213, "")</f>
        <v/>
      </c>
      <c r="AB214" s="15" t="str">
        <f ca="1">IF(Format_SP2_v3!AB213&lt;&gt;"", Format_SP2_v3!AB213, "")</f>
        <v/>
      </c>
      <c r="AC214" s="15" t="str">
        <f ca="1">IF(Format_SP2_v3!AC213&lt;&gt;"", Format_SP2_v3!AC213, "")</f>
        <v/>
      </c>
      <c r="AD214" s="15" t="str">
        <f ca="1">IF(Format_SP2_v3!AD213&lt;&gt;"", Format_SP2_v3!AD213, "")</f>
        <v/>
      </c>
      <c r="AE214" s="15" t="str">
        <f ca="1">IF(Format_SP2_v3!AE213&lt;&gt;"", Format_SP2_v3!AE213, "")</f>
        <v/>
      </c>
      <c r="AF214" s="15" t="str">
        <f ca="1">IF(Format_SP2_v3!AF213&lt;&gt;"", Format_SP2_v3!AF213, "")</f>
        <v/>
      </c>
      <c r="AG214" s="15" t="str">
        <f ca="1">IF(Format_SP2_v3!AG213&lt;&gt;"", Format_SP2_v3!AG213, "")</f>
        <v/>
      </c>
      <c r="AH214" s="15" t="str">
        <f ca="1">IF(Format_SP2_v3!AH213&lt;&gt;"", Format_SP2_v3!AH213, "")</f>
        <v/>
      </c>
      <c r="AI214" s="15" t="str">
        <f ca="1">IF(Format_SP2_v3!AI213&lt;&gt;"", Format_SP2_v3!AI213, "")</f>
        <v/>
      </c>
      <c r="AJ214" s="15" t="str">
        <f ca="1">IF(Format_SP2_v3!AJ213&lt;&gt;"", Format_SP2_v3!AJ213, "")</f>
        <v/>
      </c>
      <c r="AK214" s="15" t="str">
        <f ca="1">IF(Format_SP2_v3!AK213&lt;&gt;"", Format_SP2_v3!AK213, "")</f>
        <v/>
      </c>
      <c r="AL214" s="15" t="str">
        <f ca="1">IF(Format_SP2_v3!AL213&lt;&gt;"", Format_SP2_v3!AL213, "")</f>
        <v/>
      </c>
      <c r="AM214" s="15" t="str">
        <f ca="1">IF(Format_SP2_v3!AM213&lt;&gt;"", Format_SP2_v3!AM213, "")</f>
        <v/>
      </c>
      <c r="AN214" t="str">
        <f ca="1">IF(Format_SP2_v3!AN213&lt;&gt;"", Format_SP2_v3!AN213, "")</f>
        <v/>
      </c>
    </row>
    <row r="215" spans="1:40" ht="16">
      <c r="A215" s="16" t="str">
        <f ca="1">IF(ROW()=4, Format_SP2_v3!A214, IF(ROW()&gt;MAX(Format_SP2_v3!$BC:$BC)+1, INDIRECT("Format_SP3_v2!" &amp; ADDRESS(ROW()-MAX(Format_SP2_v3!$BC:$BC)-1, COLUMN(), 4)), ""))</f>
        <v/>
      </c>
      <c r="B215" s="15" t="str">
        <f ca="1">IF(ROW()&gt;MAX(Format_SP2_v3!$BC:$BC)+1, INDIRECT("Format_SP3_v2!" &amp; ADDRESS(ROW()-MAX(Format_SP2_v3!$BC:$BC)-1, COLUMN(), 4)), "")</f>
        <v/>
      </c>
      <c r="C215" s="15" t="str">
        <f ca="1">IF(Format_SP2_v3!C214&lt;&gt;"", Format_SP2_v3!C214, "")</f>
        <v/>
      </c>
      <c r="D215" s="15" t="str">
        <f ca="1">IF(Format_SP2_v3!D214&lt;&gt;"", Format_SP2_v3!D214, "")</f>
        <v/>
      </c>
      <c r="E215" s="15" t="str">
        <f ca="1">IF(Format_SP2_v3!E214&lt;&gt;"", Format_SP2_v3!E214, "")</f>
        <v/>
      </c>
      <c r="F215" s="15" t="str">
        <f ca="1">IF(Format_SP2_v3!F214&lt;&gt;"", Format_SP2_v3!F214, "")</f>
        <v/>
      </c>
      <c r="G215" s="15" t="str">
        <f ca="1">IF(Format_SP2_v3!G214&lt;&gt;"", Format_SP2_v3!G214, "")</f>
        <v/>
      </c>
      <c r="H215" s="15" t="str">
        <f ca="1">IF(Format_SP2_v3!H214&lt;&gt;"", Format_SP2_v3!H214, "")</f>
        <v/>
      </c>
      <c r="I215" s="15" t="str">
        <f ca="1">IF(Format_SP2_v3!I214&lt;&gt;"", Format_SP2_v3!I214, "")</f>
        <v/>
      </c>
      <c r="J215" s="15" t="str">
        <f ca="1">IF(Format_SP2_v3!J214&lt;&gt;"", Format_SP2_v3!J214, "")</f>
        <v/>
      </c>
      <c r="K215" s="15" t="str">
        <f ca="1">IF(Format_SP2_v3!K214&lt;&gt;"", Format_SP2_v3!K214, "")</f>
        <v/>
      </c>
      <c r="L215" s="15" t="str">
        <f ca="1">IF(Format_SP2_v3!L214&lt;&gt;"", Format_SP2_v3!L214, "")</f>
        <v/>
      </c>
      <c r="M215" s="15" t="str">
        <f ca="1">IF(Format_SP2_v3!M214&lt;&gt;"", Format_SP2_v3!M214, "")</f>
        <v/>
      </c>
      <c r="N215" s="15" t="str">
        <f ca="1">IF(Format_SP2_v3!N214&lt;&gt;"", Format_SP2_v3!N214, "")</f>
        <v/>
      </c>
      <c r="O215" s="15" t="str">
        <f ca="1">IF(Format_SP2_v3!O214&lt;&gt;"", Format_SP2_v3!O214, "")</f>
        <v/>
      </c>
      <c r="P215" s="15" t="str">
        <f ca="1">IF(Format_SP2_v3!P214&lt;&gt;"", Format_SP2_v3!P214, "")</f>
        <v/>
      </c>
      <c r="Q215" s="15" t="str">
        <f ca="1">IF(Format_SP2_v3!Q214&lt;&gt;"", Format_SP2_v3!Q214, "")</f>
        <v/>
      </c>
      <c r="R215" s="15" t="str">
        <f ca="1">IF(Format_SP2_v3!R214&lt;&gt;"", Format_SP2_v3!R214, "")</f>
        <v/>
      </c>
      <c r="S215" s="15" t="str">
        <f ca="1">IF(Format_SP2_v3!S214&lt;&gt;"", Format_SP2_v3!S214, "")</f>
        <v/>
      </c>
      <c r="T215" s="15" t="str">
        <f ca="1">IF(Format_SP2_v3!T214&lt;&gt;"", Format_SP2_v3!T214, "")</f>
        <v/>
      </c>
      <c r="U215" s="15" t="str">
        <f ca="1">IF(Format_SP2_v3!U214&lt;&gt;"", Format_SP2_v3!U214, "")</f>
        <v/>
      </c>
      <c r="V215" s="15" t="str">
        <f ca="1">IF(Format_SP2_v3!V214&lt;&gt;"", Format_SP2_v3!V214, "")</f>
        <v/>
      </c>
      <c r="W215" s="15" t="str">
        <f ca="1">IF(Format_SP2_v3!W214&lt;&gt;"", Format_SP2_v3!W214, "")</f>
        <v/>
      </c>
      <c r="X215" s="15" t="str">
        <f ca="1">IF(Format_SP2_v3!X214&lt;&gt;"", Format_SP2_v3!X214, "")</f>
        <v/>
      </c>
      <c r="Y215" s="15" t="str">
        <f ca="1">IF(Format_SP2_v3!Y214&lt;&gt;"", Format_SP2_v3!Y214, "")</f>
        <v/>
      </c>
      <c r="Z215" s="15" t="str">
        <f ca="1">IF(Format_SP2_v3!Z214&lt;&gt;"", Format_SP2_v3!Z214, "")</f>
        <v/>
      </c>
      <c r="AA215" s="15" t="str">
        <f ca="1">IF(Format_SP2_v3!AA214&lt;&gt;"", Format_SP2_v3!AA214, "")</f>
        <v/>
      </c>
      <c r="AB215" s="15" t="str">
        <f ca="1">IF(Format_SP2_v3!AB214&lt;&gt;"", Format_SP2_v3!AB214, "")</f>
        <v/>
      </c>
      <c r="AC215" s="15" t="str">
        <f ca="1">IF(Format_SP2_v3!AC214&lt;&gt;"", Format_SP2_v3!AC214, "")</f>
        <v/>
      </c>
      <c r="AD215" s="15" t="str">
        <f ca="1">IF(Format_SP2_v3!AD214&lt;&gt;"", Format_SP2_v3!AD214, "")</f>
        <v/>
      </c>
      <c r="AE215" s="15" t="str">
        <f ca="1">IF(Format_SP2_v3!AE214&lt;&gt;"", Format_SP2_v3!AE214, "")</f>
        <v/>
      </c>
      <c r="AF215" s="15" t="str">
        <f ca="1">IF(Format_SP2_v3!AF214&lt;&gt;"", Format_SP2_v3!AF214, "")</f>
        <v/>
      </c>
      <c r="AG215" s="15" t="str">
        <f ca="1">IF(Format_SP2_v3!AG214&lt;&gt;"", Format_SP2_v3!AG214, "")</f>
        <v/>
      </c>
      <c r="AH215" s="15" t="str">
        <f ca="1">IF(Format_SP2_v3!AH214&lt;&gt;"", Format_SP2_v3!AH214, "")</f>
        <v/>
      </c>
      <c r="AI215" s="15" t="str">
        <f ca="1">IF(Format_SP2_v3!AI214&lt;&gt;"", Format_SP2_v3!AI214, "")</f>
        <v/>
      </c>
      <c r="AJ215" s="15" t="str">
        <f ca="1">IF(Format_SP2_v3!AJ214&lt;&gt;"", Format_SP2_v3!AJ214, "")</f>
        <v/>
      </c>
      <c r="AK215" s="15" t="str">
        <f ca="1">IF(Format_SP2_v3!AK214&lt;&gt;"", Format_SP2_v3!AK214, "")</f>
        <v/>
      </c>
      <c r="AL215" s="15" t="str">
        <f ca="1">IF(Format_SP2_v3!AL214&lt;&gt;"", Format_SP2_v3!AL214, "")</f>
        <v/>
      </c>
      <c r="AM215" s="15" t="str">
        <f ca="1">IF(Format_SP2_v3!AM214&lt;&gt;"", Format_SP2_v3!AM214, "")</f>
        <v/>
      </c>
      <c r="AN215" t="str">
        <f ca="1">IF(Format_SP2_v3!AN214&lt;&gt;"", Format_SP2_v3!AN214, "")</f>
        <v/>
      </c>
    </row>
    <row r="216" spans="1:40" ht="16">
      <c r="A216" s="16" t="str">
        <f ca="1">IF(ROW()=4, Format_SP2_v3!A215, IF(ROW()&gt;MAX(Format_SP2_v3!$BC:$BC)+1, INDIRECT("Format_SP3_v2!" &amp; ADDRESS(ROW()-MAX(Format_SP2_v3!$BC:$BC)-1, COLUMN(), 4)), ""))</f>
        <v/>
      </c>
      <c r="B216" s="15" t="str">
        <f ca="1">IF(ROW()&gt;MAX(Format_SP2_v3!$BC:$BC)+1, INDIRECT("Format_SP3_v2!" &amp; ADDRESS(ROW()-MAX(Format_SP2_v3!$BC:$BC)-1, COLUMN(), 4)), "")</f>
        <v/>
      </c>
      <c r="C216" s="15" t="str">
        <f ca="1">IF(Format_SP2_v3!C215&lt;&gt;"", Format_SP2_v3!C215, "")</f>
        <v/>
      </c>
      <c r="D216" s="15" t="str">
        <f ca="1">IF(Format_SP2_v3!D215&lt;&gt;"", Format_SP2_v3!D215, "")</f>
        <v/>
      </c>
      <c r="E216" s="15" t="str">
        <f ca="1">IF(Format_SP2_v3!E215&lt;&gt;"", Format_SP2_v3!E215, "")</f>
        <v/>
      </c>
      <c r="F216" s="15" t="str">
        <f ca="1">IF(Format_SP2_v3!F215&lt;&gt;"", Format_SP2_v3!F215, "")</f>
        <v/>
      </c>
      <c r="G216" s="15" t="str">
        <f ca="1">IF(Format_SP2_v3!G215&lt;&gt;"", Format_SP2_v3!G215, "")</f>
        <v/>
      </c>
      <c r="H216" s="15" t="str">
        <f ca="1">IF(Format_SP2_v3!H215&lt;&gt;"", Format_SP2_v3!H215, "")</f>
        <v/>
      </c>
      <c r="I216" s="15" t="str">
        <f ca="1">IF(Format_SP2_v3!I215&lt;&gt;"", Format_SP2_v3!I215, "")</f>
        <v/>
      </c>
      <c r="J216" s="15" t="str">
        <f ca="1">IF(Format_SP2_v3!J215&lt;&gt;"", Format_SP2_v3!J215, "")</f>
        <v/>
      </c>
      <c r="K216" s="15" t="str">
        <f ca="1">IF(Format_SP2_v3!K215&lt;&gt;"", Format_SP2_v3!K215, "")</f>
        <v/>
      </c>
      <c r="L216" s="15" t="str">
        <f ca="1">IF(Format_SP2_v3!L215&lt;&gt;"", Format_SP2_v3!L215, "")</f>
        <v/>
      </c>
      <c r="M216" s="15" t="str">
        <f ca="1">IF(Format_SP2_v3!M215&lt;&gt;"", Format_SP2_v3!M215, "")</f>
        <v/>
      </c>
      <c r="N216" s="15" t="str">
        <f ca="1">IF(Format_SP2_v3!N215&lt;&gt;"", Format_SP2_v3!N215, "")</f>
        <v/>
      </c>
      <c r="O216" s="15" t="str">
        <f ca="1">IF(Format_SP2_v3!O215&lt;&gt;"", Format_SP2_v3!O215, "")</f>
        <v/>
      </c>
      <c r="P216" s="15" t="str">
        <f ca="1">IF(Format_SP2_v3!P215&lt;&gt;"", Format_SP2_v3!P215, "")</f>
        <v/>
      </c>
      <c r="Q216" s="15" t="str">
        <f ca="1">IF(Format_SP2_v3!Q215&lt;&gt;"", Format_SP2_v3!Q215, "")</f>
        <v/>
      </c>
      <c r="R216" s="15" t="str">
        <f ca="1">IF(Format_SP2_v3!R215&lt;&gt;"", Format_SP2_v3!R215, "")</f>
        <v/>
      </c>
      <c r="S216" s="15" t="str">
        <f ca="1">IF(Format_SP2_v3!S215&lt;&gt;"", Format_SP2_v3!S215, "")</f>
        <v/>
      </c>
      <c r="T216" s="15" t="str">
        <f ca="1">IF(Format_SP2_v3!T215&lt;&gt;"", Format_SP2_v3!T215, "")</f>
        <v/>
      </c>
      <c r="U216" s="15" t="str">
        <f ca="1">IF(Format_SP2_v3!U215&lt;&gt;"", Format_SP2_v3!U215, "")</f>
        <v/>
      </c>
      <c r="V216" s="15" t="str">
        <f ca="1">IF(Format_SP2_v3!V215&lt;&gt;"", Format_SP2_v3!V215, "")</f>
        <v/>
      </c>
      <c r="W216" s="15" t="str">
        <f ca="1">IF(Format_SP2_v3!W215&lt;&gt;"", Format_SP2_v3!W215, "")</f>
        <v/>
      </c>
      <c r="X216" s="15" t="str">
        <f ca="1">IF(Format_SP2_v3!X215&lt;&gt;"", Format_SP2_v3!X215, "")</f>
        <v/>
      </c>
      <c r="Y216" s="15" t="str">
        <f ca="1">IF(Format_SP2_v3!Y215&lt;&gt;"", Format_SP2_v3!Y215, "")</f>
        <v/>
      </c>
      <c r="Z216" s="15" t="str">
        <f ca="1">IF(Format_SP2_v3!Z215&lt;&gt;"", Format_SP2_v3!Z215, "")</f>
        <v/>
      </c>
      <c r="AA216" s="15" t="str">
        <f ca="1">IF(Format_SP2_v3!AA215&lt;&gt;"", Format_SP2_v3!AA215, "")</f>
        <v/>
      </c>
      <c r="AB216" s="15" t="str">
        <f ca="1">IF(Format_SP2_v3!AB215&lt;&gt;"", Format_SP2_v3!AB215, "")</f>
        <v/>
      </c>
      <c r="AC216" s="15" t="str">
        <f ca="1">IF(Format_SP2_v3!AC215&lt;&gt;"", Format_SP2_v3!AC215, "")</f>
        <v/>
      </c>
      <c r="AD216" s="15" t="str">
        <f ca="1">IF(Format_SP2_v3!AD215&lt;&gt;"", Format_SP2_v3!AD215, "")</f>
        <v/>
      </c>
      <c r="AE216" s="15" t="str">
        <f ca="1">IF(Format_SP2_v3!AE215&lt;&gt;"", Format_SP2_v3!AE215, "")</f>
        <v/>
      </c>
      <c r="AF216" s="15" t="str">
        <f ca="1">IF(Format_SP2_v3!AF215&lt;&gt;"", Format_SP2_v3!AF215, "")</f>
        <v/>
      </c>
      <c r="AG216" s="15" t="str">
        <f ca="1">IF(Format_SP2_v3!AG215&lt;&gt;"", Format_SP2_v3!AG215, "")</f>
        <v/>
      </c>
      <c r="AH216" s="15" t="str">
        <f ca="1">IF(Format_SP2_v3!AH215&lt;&gt;"", Format_SP2_v3!AH215, "")</f>
        <v/>
      </c>
      <c r="AI216" s="15" t="str">
        <f ca="1">IF(Format_SP2_v3!AI215&lt;&gt;"", Format_SP2_v3!AI215, "")</f>
        <v/>
      </c>
      <c r="AJ216" s="15" t="str">
        <f ca="1">IF(Format_SP2_v3!AJ215&lt;&gt;"", Format_SP2_v3!AJ215, "")</f>
        <v/>
      </c>
      <c r="AK216" s="15" t="str">
        <f ca="1">IF(Format_SP2_v3!AK215&lt;&gt;"", Format_SP2_v3!AK215, "")</f>
        <v/>
      </c>
      <c r="AL216" s="15" t="str">
        <f ca="1">IF(Format_SP2_v3!AL215&lt;&gt;"", Format_SP2_v3!AL215, "")</f>
        <v/>
      </c>
      <c r="AM216" s="15" t="str">
        <f ca="1">IF(Format_SP2_v3!AM215&lt;&gt;"", Format_SP2_v3!AM215, "")</f>
        <v/>
      </c>
      <c r="AN216" t="str">
        <f ca="1">IF(Format_SP2_v3!AN215&lt;&gt;"", Format_SP2_v3!AN215, "")</f>
        <v/>
      </c>
    </row>
    <row r="217" spans="1:40" ht="16">
      <c r="A217" s="16" t="str">
        <f ca="1">IF(ROW()=4, Format_SP2_v3!A216, IF(ROW()&gt;MAX(Format_SP2_v3!$BC:$BC)+1, INDIRECT("Format_SP3_v2!" &amp; ADDRESS(ROW()-MAX(Format_SP2_v3!$BC:$BC)-1, COLUMN(), 4)), ""))</f>
        <v/>
      </c>
      <c r="B217" s="15" t="str">
        <f ca="1">IF(ROW()&gt;MAX(Format_SP2_v3!$BC:$BC)+1, INDIRECT("Format_SP3_v2!" &amp; ADDRESS(ROW()-MAX(Format_SP2_v3!$BC:$BC)-1, COLUMN(), 4)), "")</f>
        <v/>
      </c>
      <c r="C217" s="15" t="str">
        <f ca="1">IF(Format_SP2_v3!C216&lt;&gt;"", Format_SP2_v3!C216, "")</f>
        <v/>
      </c>
      <c r="D217" s="15" t="str">
        <f ca="1">IF(Format_SP2_v3!D216&lt;&gt;"", Format_SP2_v3!D216, "")</f>
        <v/>
      </c>
      <c r="E217" s="15" t="str">
        <f ca="1">IF(Format_SP2_v3!E216&lt;&gt;"", Format_SP2_v3!E216, "")</f>
        <v/>
      </c>
      <c r="F217" s="15" t="str">
        <f ca="1">IF(Format_SP2_v3!F216&lt;&gt;"", Format_SP2_v3!F216, "")</f>
        <v/>
      </c>
      <c r="G217" s="15" t="str">
        <f ca="1">IF(Format_SP2_v3!G216&lt;&gt;"", Format_SP2_v3!G216, "")</f>
        <v/>
      </c>
      <c r="H217" s="15" t="str">
        <f ca="1">IF(Format_SP2_v3!H216&lt;&gt;"", Format_SP2_v3!H216, "")</f>
        <v/>
      </c>
      <c r="I217" s="15" t="str">
        <f ca="1">IF(Format_SP2_v3!I216&lt;&gt;"", Format_SP2_v3!I216, "")</f>
        <v/>
      </c>
      <c r="J217" s="15" t="str">
        <f ca="1">IF(Format_SP2_v3!J216&lt;&gt;"", Format_SP2_v3!J216, "")</f>
        <v/>
      </c>
      <c r="K217" s="15" t="str">
        <f ca="1">IF(Format_SP2_v3!K216&lt;&gt;"", Format_SP2_v3!K216, "")</f>
        <v/>
      </c>
      <c r="L217" s="15" t="str">
        <f ca="1">IF(Format_SP2_v3!L216&lt;&gt;"", Format_SP2_v3!L216, "")</f>
        <v/>
      </c>
      <c r="M217" s="15" t="str">
        <f ca="1">IF(Format_SP2_v3!M216&lt;&gt;"", Format_SP2_v3!M216, "")</f>
        <v/>
      </c>
      <c r="N217" s="15" t="str">
        <f ca="1">IF(Format_SP2_v3!N216&lt;&gt;"", Format_SP2_v3!N216, "")</f>
        <v/>
      </c>
      <c r="O217" s="15" t="str">
        <f ca="1">IF(Format_SP2_v3!O216&lt;&gt;"", Format_SP2_v3!O216, "")</f>
        <v/>
      </c>
      <c r="P217" s="15" t="str">
        <f ca="1">IF(Format_SP2_v3!P216&lt;&gt;"", Format_SP2_v3!P216, "")</f>
        <v/>
      </c>
      <c r="Q217" s="15" t="str">
        <f ca="1">IF(Format_SP2_v3!Q216&lt;&gt;"", Format_SP2_v3!Q216, "")</f>
        <v/>
      </c>
      <c r="R217" s="15" t="str">
        <f ca="1">IF(Format_SP2_v3!R216&lt;&gt;"", Format_SP2_v3!R216, "")</f>
        <v/>
      </c>
      <c r="S217" s="15" t="str">
        <f ca="1">IF(Format_SP2_v3!S216&lt;&gt;"", Format_SP2_v3!S216, "")</f>
        <v/>
      </c>
      <c r="T217" s="15" t="str">
        <f ca="1">IF(Format_SP2_v3!T216&lt;&gt;"", Format_SP2_v3!T216, "")</f>
        <v/>
      </c>
      <c r="U217" s="15" t="str">
        <f ca="1">IF(Format_SP2_v3!U216&lt;&gt;"", Format_SP2_v3!U216, "")</f>
        <v/>
      </c>
      <c r="V217" s="15" t="str">
        <f ca="1">IF(Format_SP2_v3!V216&lt;&gt;"", Format_SP2_v3!V216, "")</f>
        <v/>
      </c>
      <c r="W217" s="15" t="str">
        <f ca="1">IF(Format_SP2_v3!W216&lt;&gt;"", Format_SP2_v3!W216, "")</f>
        <v/>
      </c>
      <c r="X217" s="15" t="str">
        <f ca="1">IF(Format_SP2_v3!X216&lt;&gt;"", Format_SP2_v3!X216, "")</f>
        <v/>
      </c>
      <c r="Y217" s="15" t="str">
        <f ca="1">IF(Format_SP2_v3!Y216&lt;&gt;"", Format_SP2_v3!Y216, "")</f>
        <v/>
      </c>
      <c r="Z217" s="15" t="str">
        <f ca="1">IF(Format_SP2_v3!Z216&lt;&gt;"", Format_SP2_v3!Z216, "")</f>
        <v/>
      </c>
      <c r="AA217" s="15" t="str">
        <f ca="1">IF(Format_SP2_v3!AA216&lt;&gt;"", Format_SP2_v3!AA216, "")</f>
        <v/>
      </c>
      <c r="AB217" s="15" t="str">
        <f ca="1">IF(Format_SP2_v3!AB216&lt;&gt;"", Format_SP2_v3!AB216, "")</f>
        <v/>
      </c>
      <c r="AC217" s="15" t="str">
        <f ca="1">IF(Format_SP2_v3!AC216&lt;&gt;"", Format_SP2_v3!AC216, "")</f>
        <v/>
      </c>
      <c r="AD217" s="15" t="str">
        <f ca="1">IF(Format_SP2_v3!AD216&lt;&gt;"", Format_SP2_v3!AD216, "")</f>
        <v/>
      </c>
      <c r="AE217" s="15" t="str">
        <f ca="1">IF(Format_SP2_v3!AE216&lt;&gt;"", Format_SP2_v3!AE216, "")</f>
        <v/>
      </c>
      <c r="AF217" s="15" t="str">
        <f ca="1">IF(Format_SP2_v3!AF216&lt;&gt;"", Format_SP2_v3!AF216, "")</f>
        <v/>
      </c>
      <c r="AG217" s="15" t="str">
        <f ca="1">IF(Format_SP2_v3!AG216&lt;&gt;"", Format_SP2_v3!AG216, "")</f>
        <v/>
      </c>
      <c r="AH217" s="15" t="str">
        <f ca="1">IF(Format_SP2_v3!AH216&lt;&gt;"", Format_SP2_v3!AH216, "")</f>
        <v/>
      </c>
      <c r="AI217" s="15" t="str">
        <f ca="1">IF(Format_SP2_v3!AI216&lt;&gt;"", Format_SP2_v3!AI216, "")</f>
        <v/>
      </c>
      <c r="AJ217" s="15" t="str">
        <f ca="1">IF(Format_SP2_v3!AJ216&lt;&gt;"", Format_SP2_v3!AJ216, "")</f>
        <v/>
      </c>
      <c r="AK217" s="15" t="str">
        <f ca="1">IF(Format_SP2_v3!AK216&lt;&gt;"", Format_SP2_v3!AK216, "")</f>
        <v/>
      </c>
      <c r="AL217" s="15" t="str">
        <f ca="1">IF(Format_SP2_v3!AL216&lt;&gt;"", Format_SP2_v3!AL216, "")</f>
        <v/>
      </c>
      <c r="AM217" s="15" t="str">
        <f ca="1">IF(Format_SP2_v3!AM216&lt;&gt;"", Format_SP2_v3!AM216, "")</f>
        <v/>
      </c>
      <c r="AN217" t="str">
        <f ca="1">IF(Format_SP2_v3!AN216&lt;&gt;"", Format_SP2_v3!AN216, "")</f>
        <v/>
      </c>
    </row>
    <row r="218" spans="1:40" ht="16">
      <c r="A218" s="16" t="str">
        <f ca="1">IF(ROW()=4, Format_SP2_v3!A217, IF(ROW()&gt;MAX(Format_SP2_v3!$BC:$BC)+1, INDIRECT("Format_SP3_v2!" &amp; ADDRESS(ROW()-MAX(Format_SP2_v3!$BC:$BC)-1, COLUMN(), 4)), ""))</f>
        <v/>
      </c>
      <c r="B218" s="15" t="str">
        <f ca="1">IF(ROW()&gt;MAX(Format_SP2_v3!$BC:$BC)+1, INDIRECT("Format_SP3_v2!" &amp; ADDRESS(ROW()-MAX(Format_SP2_v3!$BC:$BC)-1, COLUMN(), 4)), "")</f>
        <v/>
      </c>
      <c r="C218" s="15" t="str">
        <f ca="1">IF(Format_SP2_v3!C217&lt;&gt;"", Format_SP2_v3!C217, "")</f>
        <v/>
      </c>
      <c r="D218" s="15" t="str">
        <f ca="1">IF(Format_SP2_v3!D217&lt;&gt;"", Format_SP2_v3!D217, "")</f>
        <v/>
      </c>
      <c r="E218" s="15" t="str">
        <f ca="1">IF(Format_SP2_v3!E217&lt;&gt;"", Format_SP2_v3!E217, "")</f>
        <v/>
      </c>
      <c r="F218" s="15" t="str">
        <f ca="1">IF(Format_SP2_v3!F217&lt;&gt;"", Format_SP2_v3!F217, "")</f>
        <v/>
      </c>
      <c r="G218" s="15" t="str">
        <f ca="1">IF(Format_SP2_v3!G217&lt;&gt;"", Format_SP2_v3!G217, "")</f>
        <v/>
      </c>
      <c r="H218" s="15" t="str">
        <f ca="1">IF(Format_SP2_v3!H217&lt;&gt;"", Format_SP2_v3!H217, "")</f>
        <v/>
      </c>
      <c r="I218" s="15" t="str">
        <f ca="1">IF(Format_SP2_v3!I217&lt;&gt;"", Format_SP2_v3!I217, "")</f>
        <v/>
      </c>
      <c r="J218" s="15" t="str">
        <f ca="1">IF(Format_SP2_v3!J217&lt;&gt;"", Format_SP2_v3!J217, "")</f>
        <v/>
      </c>
      <c r="K218" s="15" t="str">
        <f ca="1">IF(Format_SP2_v3!K217&lt;&gt;"", Format_SP2_v3!K217, "")</f>
        <v/>
      </c>
      <c r="L218" s="15" t="str">
        <f ca="1">IF(Format_SP2_v3!L217&lt;&gt;"", Format_SP2_v3!L217, "")</f>
        <v/>
      </c>
      <c r="M218" s="15" t="str">
        <f ca="1">IF(Format_SP2_v3!M217&lt;&gt;"", Format_SP2_v3!M217, "")</f>
        <v/>
      </c>
      <c r="N218" s="15" t="str">
        <f ca="1">IF(Format_SP2_v3!N217&lt;&gt;"", Format_SP2_v3!N217, "")</f>
        <v/>
      </c>
      <c r="O218" s="15" t="str">
        <f ca="1">IF(Format_SP2_v3!O217&lt;&gt;"", Format_SP2_v3!O217, "")</f>
        <v/>
      </c>
      <c r="P218" s="15" t="str">
        <f ca="1">IF(Format_SP2_v3!P217&lt;&gt;"", Format_SP2_v3!P217, "")</f>
        <v/>
      </c>
      <c r="Q218" s="15" t="str">
        <f ca="1">IF(Format_SP2_v3!Q217&lt;&gt;"", Format_SP2_v3!Q217, "")</f>
        <v/>
      </c>
      <c r="R218" s="15" t="str">
        <f ca="1">IF(Format_SP2_v3!R217&lt;&gt;"", Format_SP2_v3!R217, "")</f>
        <v/>
      </c>
      <c r="S218" s="15" t="str">
        <f ca="1">IF(Format_SP2_v3!S217&lt;&gt;"", Format_SP2_v3!S217, "")</f>
        <v/>
      </c>
      <c r="T218" s="15" t="str">
        <f ca="1">IF(Format_SP2_v3!T217&lt;&gt;"", Format_SP2_v3!T217, "")</f>
        <v/>
      </c>
      <c r="U218" s="15" t="str">
        <f ca="1">IF(Format_SP2_v3!U217&lt;&gt;"", Format_SP2_v3!U217, "")</f>
        <v/>
      </c>
      <c r="V218" s="15" t="str">
        <f ca="1">IF(Format_SP2_v3!V217&lt;&gt;"", Format_SP2_v3!V217, "")</f>
        <v/>
      </c>
      <c r="W218" s="15" t="str">
        <f ca="1">IF(Format_SP2_v3!W217&lt;&gt;"", Format_SP2_v3!W217, "")</f>
        <v/>
      </c>
      <c r="X218" s="15" t="str">
        <f ca="1">IF(Format_SP2_v3!X217&lt;&gt;"", Format_SP2_v3!X217, "")</f>
        <v/>
      </c>
      <c r="Y218" s="15" t="str">
        <f ca="1">IF(Format_SP2_v3!Y217&lt;&gt;"", Format_SP2_v3!Y217, "")</f>
        <v/>
      </c>
      <c r="Z218" s="15" t="str">
        <f ca="1">IF(Format_SP2_v3!Z217&lt;&gt;"", Format_SP2_v3!Z217, "")</f>
        <v/>
      </c>
      <c r="AA218" s="15" t="str">
        <f ca="1">IF(Format_SP2_v3!AA217&lt;&gt;"", Format_SP2_v3!AA217, "")</f>
        <v/>
      </c>
      <c r="AB218" s="15" t="str">
        <f ca="1">IF(Format_SP2_v3!AB217&lt;&gt;"", Format_SP2_v3!AB217, "")</f>
        <v/>
      </c>
      <c r="AC218" s="15" t="str">
        <f ca="1">IF(Format_SP2_v3!AC217&lt;&gt;"", Format_SP2_v3!AC217, "")</f>
        <v/>
      </c>
      <c r="AD218" s="15" t="str">
        <f ca="1">IF(Format_SP2_v3!AD217&lt;&gt;"", Format_SP2_v3!AD217, "")</f>
        <v/>
      </c>
      <c r="AE218" s="15" t="str">
        <f ca="1">IF(Format_SP2_v3!AE217&lt;&gt;"", Format_SP2_v3!AE217, "")</f>
        <v/>
      </c>
      <c r="AF218" s="15" t="str">
        <f ca="1">IF(Format_SP2_v3!AF217&lt;&gt;"", Format_SP2_v3!AF217, "")</f>
        <v/>
      </c>
      <c r="AG218" s="15" t="str">
        <f ca="1">IF(Format_SP2_v3!AG217&lt;&gt;"", Format_SP2_v3!AG217, "")</f>
        <v/>
      </c>
      <c r="AH218" s="15" t="str">
        <f ca="1">IF(Format_SP2_v3!AH217&lt;&gt;"", Format_SP2_v3!AH217, "")</f>
        <v/>
      </c>
      <c r="AI218" s="15" t="str">
        <f ca="1">IF(Format_SP2_v3!AI217&lt;&gt;"", Format_SP2_v3!AI217, "")</f>
        <v/>
      </c>
      <c r="AJ218" s="15" t="str">
        <f ca="1">IF(Format_SP2_v3!AJ217&lt;&gt;"", Format_SP2_v3!AJ217, "")</f>
        <v/>
      </c>
      <c r="AK218" s="15" t="str">
        <f ca="1">IF(Format_SP2_v3!AK217&lt;&gt;"", Format_SP2_v3!AK217, "")</f>
        <v/>
      </c>
      <c r="AL218" s="15" t="str">
        <f ca="1">IF(Format_SP2_v3!AL217&lt;&gt;"", Format_SP2_v3!AL217, "")</f>
        <v/>
      </c>
      <c r="AM218" s="15" t="str">
        <f ca="1">IF(Format_SP2_v3!AM217&lt;&gt;"", Format_SP2_v3!AM217, "")</f>
        <v/>
      </c>
      <c r="AN218" t="str">
        <f ca="1">IF(Format_SP2_v3!AN217&lt;&gt;"", Format_SP2_v3!AN217, "")</f>
        <v/>
      </c>
    </row>
    <row r="219" spans="1:40" ht="16">
      <c r="A219" s="16" t="str">
        <f ca="1">IF(ROW()=4, Format_SP2_v3!A218, IF(ROW()&gt;MAX(Format_SP2_v3!$BC:$BC)+1, INDIRECT("Format_SP3_v2!" &amp; ADDRESS(ROW()-MAX(Format_SP2_v3!$BC:$BC)-1, COLUMN(), 4)), ""))</f>
        <v/>
      </c>
      <c r="B219" s="15" t="str">
        <f ca="1">IF(ROW()&gt;MAX(Format_SP2_v3!$BC:$BC)+1, INDIRECT("Format_SP3_v2!" &amp; ADDRESS(ROW()-MAX(Format_SP2_v3!$BC:$BC)-1, COLUMN(), 4)), "")</f>
        <v/>
      </c>
      <c r="C219" s="15" t="str">
        <f ca="1">IF(Format_SP2_v3!C218&lt;&gt;"", Format_SP2_v3!C218, "")</f>
        <v/>
      </c>
      <c r="D219" s="15" t="str">
        <f ca="1">IF(Format_SP2_v3!D218&lt;&gt;"", Format_SP2_v3!D218, "")</f>
        <v/>
      </c>
      <c r="E219" s="15" t="str">
        <f ca="1">IF(Format_SP2_v3!E218&lt;&gt;"", Format_SP2_v3!E218, "")</f>
        <v/>
      </c>
      <c r="F219" s="15" t="str">
        <f ca="1">IF(Format_SP2_v3!F218&lt;&gt;"", Format_SP2_v3!F218, "")</f>
        <v/>
      </c>
      <c r="G219" s="15" t="str">
        <f ca="1">IF(Format_SP2_v3!G218&lt;&gt;"", Format_SP2_v3!G218, "")</f>
        <v/>
      </c>
      <c r="H219" s="15" t="str">
        <f ca="1">IF(Format_SP2_v3!H218&lt;&gt;"", Format_SP2_v3!H218, "")</f>
        <v/>
      </c>
      <c r="I219" s="15" t="str">
        <f ca="1">IF(Format_SP2_v3!I218&lt;&gt;"", Format_SP2_v3!I218, "")</f>
        <v/>
      </c>
      <c r="J219" s="15" t="str">
        <f ca="1">IF(Format_SP2_v3!J218&lt;&gt;"", Format_SP2_v3!J218, "")</f>
        <v/>
      </c>
      <c r="K219" s="15" t="str">
        <f ca="1">IF(Format_SP2_v3!K218&lt;&gt;"", Format_SP2_v3!K218, "")</f>
        <v/>
      </c>
      <c r="L219" s="15" t="str">
        <f ca="1">IF(Format_SP2_v3!L218&lt;&gt;"", Format_SP2_v3!L218, "")</f>
        <v/>
      </c>
      <c r="M219" s="15" t="str">
        <f ca="1">IF(Format_SP2_v3!M218&lt;&gt;"", Format_SP2_v3!M218, "")</f>
        <v/>
      </c>
      <c r="N219" s="15" t="str">
        <f ca="1">IF(Format_SP2_v3!N218&lt;&gt;"", Format_SP2_v3!N218, "")</f>
        <v/>
      </c>
      <c r="O219" s="15" t="str">
        <f ca="1">IF(Format_SP2_v3!O218&lt;&gt;"", Format_SP2_v3!O218, "")</f>
        <v/>
      </c>
      <c r="P219" s="15" t="str">
        <f ca="1">IF(Format_SP2_v3!P218&lt;&gt;"", Format_SP2_v3!P218, "")</f>
        <v/>
      </c>
      <c r="Q219" s="15" t="str">
        <f ca="1">IF(Format_SP2_v3!Q218&lt;&gt;"", Format_SP2_v3!Q218, "")</f>
        <v/>
      </c>
      <c r="R219" s="15" t="str">
        <f ca="1">IF(Format_SP2_v3!R218&lt;&gt;"", Format_SP2_v3!R218, "")</f>
        <v/>
      </c>
      <c r="S219" s="15" t="str">
        <f ca="1">IF(Format_SP2_v3!S218&lt;&gt;"", Format_SP2_v3!S218, "")</f>
        <v/>
      </c>
      <c r="T219" s="15" t="str">
        <f ca="1">IF(Format_SP2_v3!T218&lt;&gt;"", Format_SP2_v3!T218, "")</f>
        <v/>
      </c>
      <c r="U219" s="15" t="str">
        <f ca="1">IF(Format_SP2_v3!U218&lt;&gt;"", Format_SP2_v3!U218, "")</f>
        <v/>
      </c>
      <c r="V219" s="15" t="str">
        <f ca="1">IF(Format_SP2_v3!V218&lt;&gt;"", Format_SP2_v3!V218, "")</f>
        <v/>
      </c>
      <c r="W219" s="15" t="str">
        <f ca="1">IF(Format_SP2_v3!W218&lt;&gt;"", Format_SP2_v3!W218, "")</f>
        <v/>
      </c>
      <c r="X219" s="15" t="str">
        <f ca="1">IF(Format_SP2_v3!X218&lt;&gt;"", Format_SP2_v3!X218, "")</f>
        <v/>
      </c>
      <c r="Y219" s="15" t="str">
        <f ca="1">IF(Format_SP2_v3!Y218&lt;&gt;"", Format_SP2_v3!Y218, "")</f>
        <v/>
      </c>
      <c r="Z219" s="15" t="str">
        <f ca="1">IF(Format_SP2_v3!Z218&lt;&gt;"", Format_SP2_v3!Z218, "")</f>
        <v/>
      </c>
      <c r="AA219" s="15" t="str">
        <f ca="1">IF(Format_SP2_v3!AA218&lt;&gt;"", Format_SP2_v3!AA218, "")</f>
        <v/>
      </c>
      <c r="AB219" s="15" t="str">
        <f ca="1">IF(Format_SP2_v3!AB218&lt;&gt;"", Format_SP2_v3!AB218, "")</f>
        <v/>
      </c>
      <c r="AC219" s="15" t="str">
        <f ca="1">IF(Format_SP2_v3!AC218&lt;&gt;"", Format_SP2_v3!AC218, "")</f>
        <v/>
      </c>
      <c r="AD219" s="15" t="str">
        <f ca="1">IF(Format_SP2_v3!AD218&lt;&gt;"", Format_SP2_v3!AD218, "")</f>
        <v/>
      </c>
      <c r="AE219" s="15" t="str">
        <f ca="1">IF(Format_SP2_v3!AE218&lt;&gt;"", Format_SP2_v3!AE218, "")</f>
        <v/>
      </c>
      <c r="AF219" s="15" t="str">
        <f ca="1">IF(Format_SP2_v3!AF218&lt;&gt;"", Format_SP2_v3!AF218, "")</f>
        <v/>
      </c>
      <c r="AG219" s="15" t="str">
        <f ca="1">IF(Format_SP2_v3!AG218&lt;&gt;"", Format_SP2_v3!AG218, "")</f>
        <v/>
      </c>
      <c r="AH219" s="15" t="str">
        <f ca="1">IF(Format_SP2_v3!AH218&lt;&gt;"", Format_SP2_v3!AH218, "")</f>
        <v/>
      </c>
      <c r="AI219" s="15" t="str">
        <f ca="1">IF(Format_SP2_v3!AI218&lt;&gt;"", Format_SP2_v3!AI218, "")</f>
        <v/>
      </c>
      <c r="AJ219" s="15" t="str">
        <f ca="1">IF(Format_SP2_v3!AJ218&lt;&gt;"", Format_SP2_v3!AJ218, "")</f>
        <v/>
      </c>
      <c r="AK219" s="15" t="str">
        <f ca="1">IF(Format_SP2_v3!AK218&lt;&gt;"", Format_SP2_v3!AK218, "")</f>
        <v/>
      </c>
      <c r="AL219" s="15" t="str">
        <f ca="1">IF(Format_SP2_v3!AL218&lt;&gt;"", Format_SP2_v3!AL218, "")</f>
        <v/>
      </c>
      <c r="AM219" s="15" t="str">
        <f ca="1">IF(Format_SP2_v3!AM218&lt;&gt;"", Format_SP2_v3!AM218, "")</f>
        <v/>
      </c>
      <c r="AN219" t="str">
        <f ca="1">IF(Format_SP2_v3!AN218&lt;&gt;"", Format_SP2_v3!AN218, "")</f>
        <v/>
      </c>
    </row>
    <row r="220" spans="1:40" ht="16">
      <c r="A220" s="16" t="str">
        <f ca="1">IF(ROW()=4, Format_SP2_v3!A219, IF(ROW()&gt;MAX(Format_SP2_v3!$BC:$BC)+1, INDIRECT("Format_SP3_v2!" &amp; ADDRESS(ROW()-MAX(Format_SP2_v3!$BC:$BC)-1, COLUMN(), 4)), ""))</f>
        <v/>
      </c>
      <c r="B220" s="15" t="str">
        <f ca="1">IF(ROW()&gt;MAX(Format_SP2_v3!$BC:$BC)+1, INDIRECT("Format_SP3_v2!" &amp; ADDRESS(ROW()-MAX(Format_SP2_v3!$BC:$BC)-1, COLUMN(), 4)), "")</f>
        <v/>
      </c>
      <c r="C220" s="15" t="str">
        <f ca="1">IF(Format_SP2_v3!C219&lt;&gt;"", Format_SP2_v3!C219, "")</f>
        <v/>
      </c>
      <c r="D220" s="15" t="str">
        <f ca="1">IF(Format_SP2_v3!D219&lt;&gt;"", Format_SP2_v3!D219, "")</f>
        <v/>
      </c>
      <c r="E220" s="15" t="str">
        <f ca="1">IF(Format_SP2_v3!E219&lt;&gt;"", Format_SP2_v3!E219, "")</f>
        <v/>
      </c>
      <c r="F220" s="15" t="str">
        <f ca="1">IF(Format_SP2_v3!F219&lt;&gt;"", Format_SP2_v3!F219, "")</f>
        <v/>
      </c>
      <c r="G220" s="15" t="str">
        <f ca="1">IF(Format_SP2_v3!G219&lt;&gt;"", Format_SP2_v3!G219, "")</f>
        <v/>
      </c>
      <c r="H220" s="15" t="str">
        <f ca="1">IF(Format_SP2_v3!H219&lt;&gt;"", Format_SP2_v3!H219, "")</f>
        <v/>
      </c>
      <c r="I220" s="15" t="str">
        <f ca="1">IF(Format_SP2_v3!I219&lt;&gt;"", Format_SP2_v3!I219, "")</f>
        <v/>
      </c>
      <c r="J220" s="15" t="str">
        <f ca="1">IF(Format_SP2_v3!J219&lt;&gt;"", Format_SP2_v3!J219, "")</f>
        <v/>
      </c>
      <c r="K220" s="15" t="str">
        <f ca="1">IF(Format_SP2_v3!K219&lt;&gt;"", Format_SP2_v3!K219, "")</f>
        <v/>
      </c>
      <c r="L220" s="15" t="str">
        <f ca="1">IF(Format_SP2_v3!L219&lt;&gt;"", Format_SP2_v3!L219, "")</f>
        <v/>
      </c>
      <c r="M220" s="15" t="str">
        <f ca="1">IF(Format_SP2_v3!M219&lt;&gt;"", Format_SP2_v3!M219, "")</f>
        <v/>
      </c>
      <c r="N220" s="15" t="str">
        <f ca="1">IF(Format_SP2_v3!N219&lt;&gt;"", Format_SP2_v3!N219, "")</f>
        <v/>
      </c>
      <c r="O220" s="15" t="str">
        <f ca="1">IF(Format_SP2_v3!O219&lt;&gt;"", Format_SP2_v3!O219, "")</f>
        <v/>
      </c>
      <c r="P220" s="15" t="str">
        <f ca="1">IF(Format_SP2_v3!P219&lt;&gt;"", Format_SP2_v3!P219, "")</f>
        <v/>
      </c>
      <c r="Q220" s="15" t="str">
        <f ca="1">IF(Format_SP2_v3!Q219&lt;&gt;"", Format_SP2_v3!Q219, "")</f>
        <v/>
      </c>
      <c r="R220" s="15" t="str">
        <f ca="1">IF(Format_SP2_v3!R219&lt;&gt;"", Format_SP2_v3!R219, "")</f>
        <v/>
      </c>
      <c r="S220" s="15" t="str">
        <f ca="1">IF(Format_SP2_v3!S219&lt;&gt;"", Format_SP2_v3!S219, "")</f>
        <v/>
      </c>
      <c r="T220" s="15" t="str">
        <f ca="1">IF(Format_SP2_v3!T219&lt;&gt;"", Format_SP2_v3!T219, "")</f>
        <v/>
      </c>
      <c r="U220" s="15" t="str">
        <f ca="1">IF(Format_SP2_v3!U219&lt;&gt;"", Format_SP2_v3!U219, "")</f>
        <v/>
      </c>
      <c r="V220" s="15" t="str">
        <f ca="1">IF(Format_SP2_v3!V219&lt;&gt;"", Format_SP2_v3!V219, "")</f>
        <v/>
      </c>
      <c r="W220" s="15" t="str">
        <f ca="1">IF(Format_SP2_v3!W219&lt;&gt;"", Format_SP2_v3!W219, "")</f>
        <v/>
      </c>
      <c r="X220" s="15" t="str">
        <f ca="1">IF(Format_SP2_v3!X219&lt;&gt;"", Format_SP2_v3!X219, "")</f>
        <v/>
      </c>
      <c r="Y220" s="15" t="str">
        <f ca="1">IF(Format_SP2_v3!Y219&lt;&gt;"", Format_SP2_v3!Y219, "")</f>
        <v/>
      </c>
      <c r="Z220" s="15" t="str">
        <f ca="1">IF(Format_SP2_v3!Z219&lt;&gt;"", Format_SP2_v3!Z219, "")</f>
        <v/>
      </c>
      <c r="AA220" s="15" t="str">
        <f ca="1">IF(Format_SP2_v3!AA219&lt;&gt;"", Format_SP2_v3!AA219, "")</f>
        <v/>
      </c>
      <c r="AB220" s="15" t="str">
        <f ca="1">IF(Format_SP2_v3!AB219&lt;&gt;"", Format_SP2_v3!AB219, "")</f>
        <v/>
      </c>
      <c r="AC220" s="15" t="str">
        <f ca="1">IF(Format_SP2_v3!AC219&lt;&gt;"", Format_SP2_v3!AC219, "")</f>
        <v/>
      </c>
      <c r="AD220" s="15" t="str">
        <f ca="1">IF(Format_SP2_v3!AD219&lt;&gt;"", Format_SP2_v3!AD219, "")</f>
        <v/>
      </c>
      <c r="AE220" s="15" t="str">
        <f ca="1">IF(Format_SP2_v3!AE219&lt;&gt;"", Format_SP2_v3!AE219, "")</f>
        <v/>
      </c>
      <c r="AF220" s="15" t="str">
        <f ca="1">IF(Format_SP2_v3!AF219&lt;&gt;"", Format_SP2_v3!AF219, "")</f>
        <v/>
      </c>
      <c r="AG220" s="15" t="str">
        <f ca="1">IF(Format_SP2_v3!AG219&lt;&gt;"", Format_SP2_v3!AG219, "")</f>
        <v/>
      </c>
      <c r="AH220" s="15" t="str">
        <f ca="1">IF(Format_SP2_v3!AH219&lt;&gt;"", Format_SP2_v3!AH219, "")</f>
        <v/>
      </c>
      <c r="AI220" s="15" t="str">
        <f ca="1">IF(Format_SP2_v3!AI219&lt;&gt;"", Format_SP2_v3!AI219, "")</f>
        <v/>
      </c>
      <c r="AJ220" s="15" t="str">
        <f ca="1">IF(Format_SP2_v3!AJ219&lt;&gt;"", Format_SP2_v3!AJ219, "")</f>
        <v/>
      </c>
      <c r="AK220" s="15" t="str">
        <f ca="1">IF(Format_SP2_v3!AK219&lt;&gt;"", Format_SP2_v3!AK219, "")</f>
        <v/>
      </c>
      <c r="AL220" s="15" t="str">
        <f ca="1">IF(Format_SP2_v3!AL219&lt;&gt;"", Format_SP2_v3!AL219, "")</f>
        <v/>
      </c>
      <c r="AM220" s="15" t="str">
        <f ca="1">IF(Format_SP2_v3!AM219&lt;&gt;"", Format_SP2_v3!AM219, "")</f>
        <v/>
      </c>
      <c r="AN220" t="str">
        <f ca="1">IF(Format_SP2_v3!AN219&lt;&gt;"", Format_SP2_v3!AN219, "")</f>
        <v/>
      </c>
    </row>
    <row r="221" spans="1:40" ht="16">
      <c r="A221" s="16" t="str">
        <f ca="1">IF(ROW()=4, Format_SP2_v3!A220, IF(ROW()&gt;MAX(Format_SP2_v3!$BC:$BC)+1, INDIRECT("Format_SP3_v2!" &amp; ADDRESS(ROW()-MAX(Format_SP2_v3!$BC:$BC)-1, COLUMN(), 4)), ""))</f>
        <v/>
      </c>
      <c r="B221" s="15" t="str">
        <f ca="1">IF(ROW()&gt;MAX(Format_SP2_v3!$BC:$BC)+1, INDIRECT("Format_SP3_v2!" &amp; ADDRESS(ROW()-MAX(Format_SP2_v3!$BC:$BC)-1, COLUMN(), 4)), "")</f>
        <v/>
      </c>
      <c r="C221" s="15" t="str">
        <f ca="1">IF(Format_SP2_v3!C220&lt;&gt;"", Format_SP2_v3!C220, "")</f>
        <v/>
      </c>
      <c r="D221" s="15" t="str">
        <f ca="1">IF(Format_SP2_v3!D220&lt;&gt;"", Format_SP2_v3!D220, "")</f>
        <v/>
      </c>
      <c r="E221" s="15" t="str">
        <f ca="1">IF(Format_SP2_v3!E220&lt;&gt;"", Format_SP2_v3!E220, "")</f>
        <v/>
      </c>
      <c r="F221" s="15" t="str">
        <f ca="1">IF(Format_SP2_v3!F220&lt;&gt;"", Format_SP2_v3!F220, "")</f>
        <v/>
      </c>
      <c r="G221" s="15" t="str">
        <f ca="1">IF(Format_SP2_v3!G220&lt;&gt;"", Format_SP2_v3!G220, "")</f>
        <v/>
      </c>
      <c r="H221" s="15" t="str">
        <f ca="1">IF(Format_SP2_v3!H220&lt;&gt;"", Format_SP2_v3!H220, "")</f>
        <v/>
      </c>
      <c r="I221" s="15" t="str">
        <f ca="1">IF(Format_SP2_v3!I220&lt;&gt;"", Format_SP2_v3!I220, "")</f>
        <v/>
      </c>
      <c r="J221" s="15" t="str">
        <f ca="1">IF(Format_SP2_v3!J220&lt;&gt;"", Format_SP2_v3!J220, "")</f>
        <v/>
      </c>
      <c r="K221" s="15" t="str">
        <f ca="1">IF(Format_SP2_v3!K220&lt;&gt;"", Format_SP2_v3!K220, "")</f>
        <v/>
      </c>
      <c r="L221" s="15" t="str">
        <f ca="1">IF(Format_SP2_v3!L220&lt;&gt;"", Format_SP2_v3!L220, "")</f>
        <v/>
      </c>
      <c r="M221" s="15" t="str">
        <f ca="1">IF(Format_SP2_v3!M220&lt;&gt;"", Format_SP2_v3!M220, "")</f>
        <v/>
      </c>
      <c r="N221" s="15" t="str">
        <f ca="1">IF(Format_SP2_v3!N220&lt;&gt;"", Format_SP2_v3!N220, "")</f>
        <v/>
      </c>
      <c r="O221" s="15" t="str">
        <f ca="1">IF(Format_SP2_v3!O220&lt;&gt;"", Format_SP2_v3!O220, "")</f>
        <v/>
      </c>
      <c r="P221" s="15" t="str">
        <f ca="1">IF(Format_SP2_v3!P220&lt;&gt;"", Format_SP2_v3!P220, "")</f>
        <v/>
      </c>
      <c r="Q221" s="15" t="str">
        <f ca="1">IF(Format_SP2_v3!Q220&lt;&gt;"", Format_SP2_v3!Q220, "")</f>
        <v/>
      </c>
      <c r="R221" s="15" t="str">
        <f ca="1">IF(Format_SP2_v3!R220&lt;&gt;"", Format_SP2_v3!R220, "")</f>
        <v/>
      </c>
      <c r="S221" s="15" t="str">
        <f ca="1">IF(Format_SP2_v3!S220&lt;&gt;"", Format_SP2_v3!S220, "")</f>
        <v/>
      </c>
      <c r="T221" s="15" t="str">
        <f ca="1">IF(Format_SP2_v3!T220&lt;&gt;"", Format_SP2_v3!T220, "")</f>
        <v/>
      </c>
      <c r="U221" s="15" t="str">
        <f ca="1">IF(Format_SP2_v3!U220&lt;&gt;"", Format_SP2_v3!U220, "")</f>
        <v/>
      </c>
      <c r="V221" s="15" t="str">
        <f ca="1">IF(Format_SP2_v3!V220&lt;&gt;"", Format_SP2_v3!V220, "")</f>
        <v/>
      </c>
      <c r="W221" s="15" t="str">
        <f ca="1">IF(Format_SP2_v3!W220&lt;&gt;"", Format_SP2_v3!W220, "")</f>
        <v/>
      </c>
      <c r="X221" s="15" t="str">
        <f ca="1">IF(Format_SP2_v3!X220&lt;&gt;"", Format_SP2_v3!X220, "")</f>
        <v/>
      </c>
      <c r="Y221" s="15" t="str">
        <f ca="1">IF(Format_SP2_v3!Y220&lt;&gt;"", Format_SP2_v3!Y220, "")</f>
        <v/>
      </c>
      <c r="Z221" s="15" t="str">
        <f ca="1">IF(Format_SP2_v3!Z220&lt;&gt;"", Format_SP2_v3!Z220, "")</f>
        <v/>
      </c>
      <c r="AA221" s="15" t="str">
        <f ca="1">IF(Format_SP2_v3!AA220&lt;&gt;"", Format_SP2_v3!AA220, "")</f>
        <v/>
      </c>
      <c r="AB221" s="15" t="str">
        <f ca="1">IF(Format_SP2_v3!AB220&lt;&gt;"", Format_SP2_v3!AB220, "")</f>
        <v/>
      </c>
      <c r="AC221" s="15" t="str">
        <f ca="1">IF(Format_SP2_v3!AC220&lt;&gt;"", Format_SP2_v3!AC220, "")</f>
        <v/>
      </c>
      <c r="AD221" s="15" t="str">
        <f ca="1">IF(Format_SP2_v3!AD220&lt;&gt;"", Format_SP2_v3!AD220, "")</f>
        <v/>
      </c>
      <c r="AE221" s="15" t="str">
        <f ca="1">IF(Format_SP2_v3!AE220&lt;&gt;"", Format_SP2_v3!AE220, "")</f>
        <v/>
      </c>
      <c r="AF221" s="15" t="str">
        <f ca="1">IF(Format_SP2_v3!AF220&lt;&gt;"", Format_SP2_v3!AF220, "")</f>
        <v/>
      </c>
      <c r="AG221" s="15" t="str">
        <f ca="1">IF(Format_SP2_v3!AG220&lt;&gt;"", Format_SP2_v3!AG220, "")</f>
        <v/>
      </c>
      <c r="AH221" s="15" t="str">
        <f ca="1">IF(Format_SP2_v3!AH220&lt;&gt;"", Format_SP2_v3!AH220, "")</f>
        <v/>
      </c>
      <c r="AI221" s="15" t="str">
        <f ca="1">IF(Format_SP2_v3!AI220&lt;&gt;"", Format_SP2_v3!AI220, "")</f>
        <v/>
      </c>
      <c r="AJ221" s="15" t="str">
        <f ca="1">IF(Format_SP2_v3!AJ220&lt;&gt;"", Format_SP2_v3!AJ220, "")</f>
        <v/>
      </c>
      <c r="AK221" s="15" t="str">
        <f ca="1">IF(Format_SP2_v3!AK220&lt;&gt;"", Format_SP2_v3!AK220, "")</f>
        <v/>
      </c>
      <c r="AL221" s="15" t="str">
        <f ca="1">IF(Format_SP2_v3!AL220&lt;&gt;"", Format_SP2_v3!AL220, "")</f>
        <v/>
      </c>
      <c r="AM221" s="15" t="str">
        <f ca="1">IF(Format_SP2_v3!AM220&lt;&gt;"", Format_SP2_v3!AM220, "")</f>
        <v/>
      </c>
      <c r="AN221" t="str">
        <f ca="1">IF(Format_SP2_v3!AN220&lt;&gt;"", Format_SP2_v3!AN220, "")</f>
        <v/>
      </c>
    </row>
    <row r="222" spans="1:40" ht="16">
      <c r="A222" s="16" t="str">
        <f ca="1">IF(ROW()=4, Format_SP2_v3!A221, IF(ROW()&gt;MAX(Format_SP2_v3!$BC:$BC)+1, INDIRECT("Format_SP3_v2!" &amp; ADDRESS(ROW()-MAX(Format_SP2_v3!$BC:$BC)-1, COLUMN(), 4)), ""))</f>
        <v/>
      </c>
      <c r="B222" s="15" t="str">
        <f ca="1">IF(ROW()&gt;MAX(Format_SP2_v3!$BC:$BC)+1, INDIRECT("Format_SP3_v2!" &amp; ADDRESS(ROW()-MAX(Format_SP2_v3!$BC:$BC)-1, COLUMN(), 4)), "")</f>
        <v/>
      </c>
      <c r="C222" s="15" t="str">
        <f ca="1">IF(Format_SP2_v3!C221&lt;&gt;"", Format_SP2_v3!C221, "")</f>
        <v/>
      </c>
      <c r="D222" s="15" t="str">
        <f ca="1">IF(Format_SP2_v3!D221&lt;&gt;"", Format_SP2_v3!D221, "")</f>
        <v/>
      </c>
      <c r="E222" s="15" t="str">
        <f ca="1">IF(Format_SP2_v3!E221&lt;&gt;"", Format_SP2_v3!E221, "")</f>
        <v/>
      </c>
      <c r="F222" s="15" t="str">
        <f ca="1">IF(Format_SP2_v3!F221&lt;&gt;"", Format_SP2_v3!F221, "")</f>
        <v/>
      </c>
      <c r="G222" s="15" t="str">
        <f ca="1">IF(Format_SP2_v3!G221&lt;&gt;"", Format_SP2_v3!G221, "")</f>
        <v/>
      </c>
      <c r="H222" s="15" t="str">
        <f ca="1">IF(Format_SP2_v3!H221&lt;&gt;"", Format_SP2_v3!H221, "")</f>
        <v/>
      </c>
      <c r="I222" s="15" t="str">
        <f ca="1">IF(Format_SP2_v3!I221&lt;&gt;"", Format_SP2_v3!I221, "")</f>
        <v/>
      </c>
      <c r="J222" s="15" t="str">
        <f ca="1">IF(Format_SP2_v3!J221&lt;&gt;"", Format_SP2_v3!J221, "")</f>
        <v/>
      </c>
      <c r="K222" s="15" t="str">
        <f ca="1">IF(Format_SP2_v3!K221&lt;&gt;"", Format_SP2_v3!K221, "")</f>
        <v/>
      </c>
      <c r="L222" s="15" t="str">
        <f ca="1">IF(Format_SP2_v3!L221&lt;&gt;"", Format_SP2_v3!L221, "")</f>
        <v/>
      </c>
      <c r="M222" s="15" t="str">
        <f ca="1">IF(Format_SP2_v3!M221&lt;&gt;"", Format_SP2_v3!M221, "")</f>
        <v/>
      </c>
      <c r="N222" s="15" t="str">
        <f ca="1">IF(Format_SP2_v3!N221&lt;&gt;"", Format_SP2_v3!N221, "")</f>
        <v/>
      </c>
      <c r="O222" s="15" t="str">
        <f ca="1">IF(Format_SP2_v3!O221&lt;&gt;"", Format_SP2_v3!O221, "")</f>
        <v/>
      </c>
      <c r="P222" s="15" t="str">
        <f ca="1">IF(Format_SP2_v3!P221&lt;&gt;"", Format_SP2_v3!P221, "")</f>
        <v/>
      </c>
      <c r="Q222" s="15" t="str">
        <f ca="1">IF(Format_SP2_v3!Q221&lt;&gt;"", Format_SP2_v3!Q221, "")</f>
        <v/>
      </c>
      <c r="R222" s="15" t="str">
        <f ca="1">IF(Format_SP2_v3!R221&lt;&gt;"", Format_SP2_v3!R221, "")</f>
        <v/>
      </c>
      <c r="S222" s="15" t="str">
        <f ca="1">IF(Format_SP2_v3!S221&lt;&gt;"", Format_SP2_v3!S221, "")</f>
        <v/>
      </c>
      <c r="T222" s="15" t="str">
        <f ca="1">IF(Format_SP2_v3!T221&lt;&gt;"", Format_SP2_v3!T221, "")</f>
        <v/>
      </c>
      <c r="U222" s="15" t="str">
        <f ca="1">IF(Format_SP2_v3!U221&lt;&gt;"", Format_SP2_v3!U221, "")</f>
        <v/>
      </c>
      <c r="V222" s="15" t="str">
        <f ca="1">IF(Format_SP2_v3!V221&lt;&gt;"", Format_SP2_v3!V221, "")</f>
        <v/>
      </c>
      <c r="W222" s="15" t="str">
        <f ca="1">IF(Format_SP2_v3!W221&lt;&gt;"", Format_SP2_v3!W221, "")</f>
        <v/>
      </c>
      <c r="X222" s="15" t="str">
        <f ca="1">IF(Format_SP2_v3!X221&lt;&gt;"", Format_SP2_v3!X221, "")</f>
        <v/>
      </c>
      <c r="Y222" s="15" t="str">
        <f ca="1">IF(Format_SP2_v3!Y221&lt;&gt;"", Format_SP2_v3!Y221, "")</f>
        <v/>
      </c>
      <c r="Z222" s="15" t="str">
        <f ca="1">IF(Format_SP2_v3!Z221&lt;&gt;"", Format_SP2_v3!Z221, "")</f>
        <v/>
      </c>
      <c r="AA222" s="15" t="str">
        <f ca="1">IF(Format_SP2_v3!AA221&lt;&gt;"", Format_SP2_v3!AA221, "")</f>
        <v/>
      </c>
      <c r="AB222" s="15" t="str">
        <f ca="1">IF(Format_SP2_v3!AB221&lt;&gt;"", Format_SP2_v3!AB221, "")</f>
        <v/>
      </c>
      <c r="AC222" s="15" t="str">
        <f ca="1">IF(Format_SP2_v3!AC221&lt;&gt;"", Format_SP2_v3!AC221, "")</f>
        <v/>
      </c>
      <c r="AD222" s="15" t="str">
        <f ca="1">IF(Format_SP2_v3!AD221&lt;&gt;"", Format_SP2_v3!AD221, "")</f>
        <v/>
      </c>
      <c r="AE222" s="15" t="str">
        <f ca="1">IF(Format_SP2_v3!AE221&lt;&gt;"", Format_SP2_v3!AE221, "")</f>
        <v/>
      </c>
      <c r="AF222" s="15" t="str">
        <f ca="1">IF(Format_SP2_v3!AF221&lt;&gt;"", Format_SP2_v3!AF221, "")</f>
        <v/>
      </c>
      <c r="AG222" s="15" t="str">
        <f ca="1">IF(Format_SP2_v3!AG221&lt;&gt;"", Format_SP2_v3!AG221, "")</f>
        <v/>
      </c>
      <c r="AH222" s="15" t="str">
        <f ca="1">IF(Format_SP2_v3!AH221&lt;&gt;"", Format_SP2_v3!AH221, "")</f>
        <v/>
      </c>
      <c r="AI222" s="15" t="str">
        <f ca="1">IF(Format_SP2_v3!AI221&lt;&gt;"", Format_SP2_v3!AI221, "")</f>
        <v/>
      </c>
      <c r="AJ222" s="15" t="str">
        <f ca="1">IF(Format_SP2_v3!AJ221&lt;&gt;"", Format_SP2_v3!AJ221, "")</f>
        <v/>
      </c>
      <c r="AK222" s="15" t="str">
        <f ca="1">IF(Format_SP2_v3!AK221&lt;&gt;"", Format_SP2_v3!AK221, "")</f>
        <v/>
      </c>
      <c r="AL222" s="15" t="str">
        <f ca="1">IF(Format_SP2_v3!AL221&lt;&gt;"", Format_SP2_v3!AL221, "")</f>
        <v/>
      </c>
      <c r="AM222" s="15" t="str">
        <f ca="1">IF(Format_SP2_v3!AM221&lt;&gt;"", Format_SP2_v3!AM221, "")</f>
        <v/>
      </c>
      <c r="AN222" t="str">
        <f ca="1">IF(Format_SP2_v3!AN221&lt;&gt;"", Format_SP2_v3!AN221, "")</f>
        <v/>
      </c>
    </row>
    <row r="223" spans="1:40" ht="16">
      <c r="A223" s="16" t="str">
        <f ca="1">IF(ROW()=4, Format_SP2_v3!A222, IF(ROW()&gt;MAX(Format_SP2_v3!$BC:$BC)+1, INDIRECT("Format_SP3_v2!" &amp; ADDRESS(ROW()-MAX(Format_SP2_v3!$BC:$BC)-1, COLUMN(), 4)), ""))</f>
        <v/>
      </c>
      <c r="B223" s="15" t="str">
        <f ca="1">IF(ROW()&gt;MAX(Format_SP2_v3!$BC:$BC)+1, INDIRECT("Format_SP3_v2!" &amp; ADDRESS(ROW()-MAX(Format_SP2_v3!$BC:$BC)-1, COLUMN(), 4)), "")</f>
        <v/>
      </c>
      <c r="C223" s="15" t="str">
        <f ca="1">IF(Format_SP2_v3!C222&lt;&gt;"", Format_SP2_v3!C222, "")</f>
        <v/>
      </c>
      <c r="D223" s="15" t="str">
        <f ca="1">IF(Format_SP2_v3!D222&lt;&gt;"", Format_SP2_v3!D222, "")</f>
        <v/>
      </c>
      <c r="E223" s="15" t="str">
        <f ca="1">IF(Format_SP2_v3!E222&lt;&gt;"", Format_SP2_v3!E222, "")</f>
        <v/>
      </c>
      <c r="F223" s="15" t="str">
        <f ca="1">IF(Format_SP2_v3!F222&lt;&gt;"", Format_SP2_v3!F222, "")</f>
        <v/>
      </c>
      <c r="G223" s="15" t="str">
        <f ca="1">IF(Format_SP2_v3!G222&lt;&gt;"", Format_SP2_v3!G222, "")</f>
        <v/>
      </c>
      <c r="H223" s="15" t="str">
        <f ca="1">IF(Format_SP2_v3!H222&lt;&gt;"", Format_SP2_v3!H222, "")</f>
        <v/>
      </c>
      <c r="I223" s="15" t="str">
        <f ca="1">IF(Format_SP2_v3!I222&lt;&gt;"", Format_SP2_v3!I222, "")</f>
        <v/>
      </c>
      <c r="J223" s="15" t="str">
        <f ca="1">IF(Format_SP2_v3!J222&lt;&gt;"", Format_SP2_v3!J222, "")</f>
        <v/>
      </c>
      <c r="K223" s="15" t="str">
        <f ca="1">IF(Format_SP2_v3!K222&lt;&gt;"", Format_SP2_v3!K222, "")</f>
        <v/>
      </c>
      <c r="L223" s="15" t="str">
        <f ca="1">IF(Format_SP2_v3!L222&lt;&gt;"", Format_SP2_v3!L222, "")</f>
        <v/>
      </c>
      <c r="M223" s="15" t="str">
        <f ca="1">IF(Format_SP2_v3!M222&lt;&gt;"", Format_SP2_v3!M222, "")</f>
        <v/>
      </c>
      <c r="N223" s="15" t="str">
        <f ca="1">IF(Format_SP2_v3!N222&lt;&gt;"", Format_SP2_v3!N222, "")</f>
        <v/>
      </c>
      <c r="O223" s="15" t="str">
        <f ca="1">IF(Format_SP2_v3!O222&lt;&gt;"", Format_SP2_v3!O222, "")</f>
        <v/>
      </c>
      <c r="P223" s="15" t="str">
        <f ca="1">IF(Format_SP2_v3!P222&lt;&gt;"", Format_SP2_v3!P222, "")</f>
        <v/>
      </c>
      <c r="Q223" s="15" t="str">
        <f ca="1">IF(Format_SP2_v3!Q222&lt;&gt;"", Format_SP2_v3!Q222, "")</f>
        <v/>
      </c>
      <c r="R223" s="15" t="str">
        <f ca="1">IF(Format_SP2_v3!R222&lt;&gt;"", Format_SP2_v3!R222, "")</f>
        <v/>
      </c>
      <c r="S223" s="15" t="str">
        <f ca="1">IF(Format_SP2_v3!S222&lt;&gt;"", Format_SP2_v3!S222, "")</f>
        <v/>
      </c>
      <c r="T223" s="15" t="str">
        <f ca="1">IF(Format_SP2_v3!T222&lt;&gt;"", Format_SP2_v3!T222, "")</f>
        <v/>
      </c>
      <c r="U223" s="15" t="str">
        <f ca="1">IF(Format_SP2_v3!U222&lt;&gt;"", Format_SP2_v3!U222, "")</f>
        <v/>
      </c>
      <c r="V223" s="15" t="str">
        <f ca="1">IF(Format_SP2_v3!V222&lt;&gt;"", Format_SP2_v3!V222, "")</f>
        <v/>
      </c>
      <c r="W223" s="15" t="str">
        <f ca="1">IF(Format_SP2_v3!W222&lt;&gt;"", Format_SP2_v3!W222, "")</f>
        <v/>
      </c>
      <c r="X223" s="15" t="str">
        <f ca="1">IF(Format_SP2_v3!X222&lt;&gt;"", Format_SP2_v3!X222, "")</f>
        <v/>
      </c>
      <c r="Y223" s="15" t="str">
        <f ca="1">IF(Format_SP2_v3!Y222&lt;&gt;"", Format_SP2_v3!Y222, "")</f>
        <v/>
      </c>
      <c r="Z223" s="15" t="str">
        <f ca="1">IF(Format_SP2_v3!Z222&lt;&gt;"", Format_SP2_v3!Z222, "")</f>
        <v/>
      </c>
      <c r="AA223" s="15" t="str">
        <f ca="1">IF(Format_SP2_v3!AA222&lt;&gt;"", Format_SP2_v3!AA222, "")</f>
        <v/>
      </c>
      <c r="AB223" s="15" t="str">
        <f ca="1">IF(Format_SP2_v3!AB222&lt;&gt;"", Format_SP2_v3!AB222, "")</f>
        <v/>
      </c>
      <c r="AC223" s="15" t="str">
        <f ca="1">IF(Format_SP2_v3!AC222&lt;&gt;"", Format_SP2_v3!AC222, "")</f>
        <v/>
      </c>
      <c r="AD223" s="15" t="str">
        <f ca="1">IF(Format_SP2_v3!AD222&lt;&gt;"", Format_SP2_v3!AD222, "")</f>
        <v/>
      </c>
      <c r="AE223" s="15" t="str">
        <f ca="1">IF(Format_SP2_v3!AE222&lt;&gt;"", Format_SP2_v3!AE222, "")</f>
        <v/>
      </c>
      <c r="AF223" s="15" t="str">
        <f ca="1">IF(Format_SP2_v3!AF222&lt;&gt;"", Format_SP2_v3!AF222, "")</f>
        <v/>
      </c>
      <c r="AG223" s="15" t="str">
        <f ca="1">IF(Format_SP2_v3!AG222&lt;&gt;"", Format_SP2_v3!AG222, "")</f>
        <v/>
      </c>
      <c r="AH223" s="15" t="str">
        <f ca="1">IF(Format_SP2_v3!AH222&lt;&gt;"", Format_SP2_v3!AH222, "")</f>
        <v/>
      </c>
      <c r="AI223" s="15" t="str">
        <f ca="1">IF(Format_SP2_v3!AI222&lt;&gt;"", Format_SP2_v3!AI222, "")</f>
        <v/>
      </c>
      <c r="AJ223" s="15" t="str">
        <f ca="1">IF(Format_SP2_v3!AJ222&lt;&gt;"", Format_SP2_v3!AJ222, "")</f>
        <v/>
      </c>
      <c r="AK223" s="15" t="str">
        <f ca="1">IF(Format_SP2_v3!AK222&lt;&gt;"", Format_SP2_v3!AK222, "")</f>
        <v/>
      </c>
      <c r="AL223" s="15" t="str">
        <f ca="1">IF(Format_SP2_v3!AL222&lt;&gt;"", Format_SP2_v3!AL222, "")</f>
        <v/>
      </c>
      <c r="AM223" s="15" t="str">
        <f ca="1">IF(Format_SP2_v3!AM222&lt;&gt;"", Format_SP2_v3!AM222, "")</f>
        <v/>
      </c>
      <c r="AN223" t="str">
        <f ca="1">IF(Format_SP2_v3!AN222&lt;&gt;"", Format_SP2_v3!AN222, "")</f>
        <v/>
      </c>
    </row>
    <row r="224" spans="1:40" ht="16">
      <c r="A224" s="16" t="str">
        <f ca="1">IF(ROW()=4, Format_SP2_v3!A223, IF(ROW()&gt;MAX(Format_SP2_v3!$BC:$BC)+1, INDIRECT("Format_SP3_v2!" &amp; ADDRESS(ROW()-MAX(Format_SP2_v3!$BC:$BC)-1, COLUMN(), 4)), ""))</f>
        <v/>
      </c>
      <c r="B224" s="15" t="str">
        <f ca="1">IF(ROW()&gt;MAX(Format_SP2_v3!$BC:$BC)+1, INDIRECT("Format_SP3_v2!" &amp; ADDRESS(ROW()-MAX(Format_SP2_v3!$BC:$BC)-1, COLUMN(), 4)), "")</f>
        <v/>
      </c>
      <c r="C224" s="15" t="str">
        <f ca="1">IF(Format_SP2_v3!C223&lt;&gt;"", Format_SP2_v3!C223, "")</f>
        <v/>
      </c>
      <c r="D224" s="15" t="str">
        <f ca="1">IF(Format_SP2_v3!D223&lt;&gt;"", Format_SP2_v3!D223, "")</f>
        <v/>
      </c>
      <c r="E224" s="15" t="str">
        <f ca="1">IF(Format_SP2_v3!E223&lt;&gt;"", Format_SP2_v3!E223, "")</f>
        <v/>
      </c>
      <c r="F224" s="15" t="str">
        <f ca="1">IF(Format_SP2_v3!F223&lt;&gt;"", Format_SP2_v3!F223, "")</f>
        <v/>
      </c>
      <c r="G224" s="15" t="str">
        <f ca="1">IF(Format_SP2_v3!G223&lt;&gt;"", Format_SP2_v3!G223, "")</f>
        <v/>
      </c>
      <c r="H224" s="15" t="str">
        <f ca="1">IF(Format_SP2_v3!H223&lt;&gt;"", Format_SP2_v3!H223, "")</f>
        <v/>
      </c>
      <c r="I224" s="15" t="str">
        <f ca="1">IF(Format_SP2_v3!I223&lt;&gt;"", Format_SP2_v3!I223, "")</f>
        <v/>
      </c>
      <c r="J224" s="15" t="str">
        <f ca="1">IF(Format_SP2_v3!J223&lt;&gt;"", Format_SP2_v3!J223, "")</f>
        <v/>
      </c>
      <c r="K224" s="15" t="str">
        <f ca="1">IF(Format_SP2_v3!K223&lt;&gt;"", Format_SP2_v3!K223, "")</f>
        <v/>
      </c>
      <c r="L224" s="15" t="str">
        <f ca="1">IF(Format_SP2_v3!L223&lt;&gt;"", Format_SP2_v3!L223, "")</f>
        <v/>
      </c>
      <c r="M224" s="15" t="str">
        <f ca="1">IF(Format_SP2_v3!M223&lt;&gt;"", Format_SP2_v3!M223, "")</f>
        <v/>
      </c>
      <c r="N224" s="15" t="str">
        <f ca="1">IF(Format_SP2_v3!N223&lt;&gt;"", Format_SP2_v3!N223, "")</f>
        <v/>
      </c>
      <c r="O224" s="15" t="str">
        <f ca="1">IF(Format_SP2_v3!O223&lt;&gt;"", Format_SP2_v3!O223, "")</f>
        <v/>
      </c>
      <c r="P224" s="15" t="str">
        <f ca="1">IF(Format_SP2_v3!P223&lt;&gt;"", Format_SP2_v3!P223, "")</f>
        <v/>
      </c>
      <c r="Q224" s="15" t="str">
        <f ca="1">IF(Format_SP2_v3!Q223&lt;&gt;"", Format_SP2_v3!Q223, "")</f>
        <v/>
      </c>
      <c r="R224" s="15" t="str">
        <f ca="1">IF(Format_SP2_v3!R223&lt;&gt;"", Format_SP2_v3!R223, "")</f>
        <v/>
      </c>
      <c r="S224" s="15" t="str">
        <f ca="1">IF(Format_SP2_v3!S223&lt;&gt;"", Format_SP2_v3!S223, "")</f>
        <v/>
      </c>
      <c r="T224" s="15" t="str">
        <f ca="1">IF(Format_SP2_v3!T223&lt;&gt;"", Format_SP2_v3!T223, "")</f>
        <v/>
      </c>
      <c r="U224" s="15" t="str">
        <f ca="1">IF(Format_SP2_v3!U223&lt;&gt;"", Format_SP2_v3!U223, "")</f>
        <v/>
      </c>
      <c r="V224" s="15" t="str">
        <f ca="1">IF(Format_SP2_v3!V223&lt;&gt;"", Format_SP2_v3!V223, "")</f>
        <v/>
      </c>
      <c r="W224" s="15" t="str">
        <f ca="1">IF(Format_SP2_v3!W223&lt;&gt;"", Format_SP2_v3!W223, "")</f>
        <v/>
      </c>
      <c r="X224" s="15" t="str">
        <f ca="1">IF(Format_SP2_v3!X223&lt;&gt;"", Format_SP2_v3!X223, "")</f>
        <v/>
      </c>
      <c r="Y224" s="15" t="str">
        <f ca="1">IF(Format_SP2_v3!Y223&lt;&gt;"", Format_SP2_v3!Y223, "")</f>
        <v/>
      </c>
      <c r="Z224" s="15" t="str">
        <f ca="1">IF(Format_SP2_v3!Z223&lt;&gt;"", Format_SP2_v3!Z223, "")</f>
        <v/>
      </c>
      <c r="AA224" s="15" t="str">
        <f ca="1">IF(Format_SP2_v3!AA223&lt;&gt;"", Format_SP2_v3!AA223, "")</f>
        <v/>
      </c>
      <c r="AB224" s="15" t="str">
        <f ca="1">IF(Format_SP2_v3!AB223&lt;&gt;"", Format_SP2_v3!AB223, "")</f>
        <v/>
      </c>
      <c r="AC224" s="15" t="str">
        <f ca="1">IF(Format_SP2_v3!AC223&lt;&gt;"", Format_SP2_v3!AC223, "")</f>
        <v/>
      </c>
      <c r="AD224" s="15" t="str">
        <f ca="1">IF(Format_SP2_v3!AD223&lt;&gt;"", Format_SP2_v3!AD223, "")</f>
        <v/>
      </c>
      <c r="AE224" s="15" t="str">
        <f ca="1">IF(Format_SP2_v3!AE223&lt;&gt;"", Format_SP2_v3!AE223, "")</f>
        <v/>
      </c>
      <c r="AF224" s="15" t="str">
        <f ca="1">IF(Format_SP2_v3!AF223&lt;&gt;"", Format_SP2_v3!AF223, "")</f>
        <v/>
      </c>
      <c r="AG224" s="15" t="str">
        <f ca="1">IF(Format_SP2_v3!AG223&lt;&gt;"", Format_SP2_v3!AG223, "")</f>
        <v/>
      </c>
      <c r="AH224" s="15" t="str">
        <f ca="1">IF(Format_SP2_v3!AH223&lt;&gt;"", Format_SP2_v3!AH223, "")</f>
        <v/>
      </c>
      <c r="AI224" s="15" t="str">
        <f ca="1">IF(Format_SP2_v3!AI223&lt;&gt;"", Format_SP2_v3!AI223, "")</f>
        <v/>
      </c>
      <c r="AJ224" s="15" t="str">
        <f ca="1">IF(Format_SP2_v3!AJ223&lt;&gt;"", Format_SP2_v3!AJ223, "")</f>
        <v/>
      </c>
      <c r="AK224" s="15" t="str">
        <f ca="1">IF(Format_SP2_v3!AK223&lt;&gt;"", Format_SP2_v3!AK223, "")</f>
        <v/>
      </c>
      <c r="AL224" s="15" t="str">
        <f ca="1">IF(Format_SP2_v3!AL223&lt;&gt;"", Format_SP2_v3!AL223, "")</f>
        <v/>
      </c>
      <c r="AM224" s="15" t="str">
        <f ca="1">IF(Format_SP2_v3!AM223&lt;&gt;"", Format_SP2_v3!AM223, "")</f>
        <v/>
      </c>
      <c r="AN224" t="str">
        <f ca="1">IF(Format_SP2_v3!AN223&lt;&gt;"", Format_SP2_v3!AN223, "")</f>
        <v/>
      </c>
    </row>
    <row r="225" spans="1:40" ht="16">
      <c r="A225" s="16" t="str">
        <f ca="1">IF(ROW()=4, Format_SP2_v3!A224, IF(ROW()&gt;MAX(Format_SP2_v3!$BC:$BC)+1, INDIRECT("Format_SP3_v2!" &amp; ADDRESS(ROW()-MAX(Format_SP2_v3!$BC:$BC)-1, COLUMN(), 4)), ""))</f>
        <v/>
      </c>
      <c r="B225" s="15" t="str">
        <f ca="1">IF(ROW()&gt;MAX(Format_SP2_v3!$BC:$BC)+1, INDIRECT("Format_SP3_v2!" &amp; ADDRESS(ROW()-MAX(Format_SP2_v3!$BC:$BC)-1, COLUMN(), 4)), "")</f>
        <v/>
      </c>
      <c r="C225" s="15" t="str">
        <f ca="1">IF(Format_SP2_v3!C224&lt;&gt;"", Format_SP2_v3!C224, "")</f>
        <v/>
      </c>
      <c r="D225" s="15" t="str">
        <f ca="1">IF(Format_SP2_v3!D224&lt;&gt;"", Format_SP2_v3!D224, "")</f>
        <v/>
      </c>
      <c r="E225" s="15" t="str">
        <f ca="1">IF(Format_SP2_v3!E224&lt;&gt;"", Format_SP2_v3!E224, "")</f>
        <v/>
      </c>
      <c r="F225" s="15" t="str">
        <f ca="1">IF(Format_SP2_v3!F224&lt;&gt;"", Format_SP2_v3!F224, "")</f>
        <v/>
      </c>
      <c r="G225" s="15" t="str">
        <f ca="1">IF(Format_SP2_v3!G224&lt;&gt;"", Format_SP2_v3!G224, "")</f>
        <v/>
      </c>
      <c r="H225" s="15" t="str">
        <f ca="1">IF(Format_SP2_v3!H224&lt;&gt;"", Format_SP2_v3!H224, "")</f>
        <v/>
      </c>
      <c r="I225" s="15" t="str">
        <f ca="1">IF(Format_SP2_v3!I224&lt;&gt;"", Format_SP2_v3!I224, "")</f>
        <v/>
      </c>
      <c r="J225" s="15" t="str">
        <f ca="1">IF(Format_SP2_v3!J224&lt;&gt;"", Format_SP2_v3!J224, "")</f>
        <v/>
      </c>
      <c r="K225" s="15" t="str">
        <f ca="1">IF(Format_SP2_v3!K224&lt;&gt;"", Format_SP2_v3!K224, "")</f>
        <v/>
      </c>
      <c r="L225" s="15" t="str">
        <f ca="1">IF(Format_SP2_v3!L224&lt;&gt;"", Format_SP2_v3!L224, "")</f>
        <v/>
      </c>
      <c r="M225" s="15" t="str">
        <f ca="1">IF(Format_SP2_v3!M224&lt;&gt;"", Format_SP2_v3!M224, "")</f>
        <v/>
      </c>
      <c r="N225" s="15" t="str">
        <f ca="1">IF(Format_SP2_v3!N224&lt;&gt;"", Format_SP2_v3!N224, "")</f>
        <v/>
      </c>
      <c r="O225" s="15" t="str">
        <f ca="1">IF(Format_SP2_v3!O224&lt;&gt;"", Format_SP2_v3!O224, "")</f>
        <v/>
      </c>
      <c r="P225" s="15" t="str">
        <f ca="1">IF(Format_SP2_v3!P224&lt;&gt;"", Format_SP2_v3!P224, "")</f>
        <v/>
      </c>
      <c r="Q225" s="15" t="str">
        <f ca="1">IF(Format_SP2_v3!Q224&lt;&gt;"", Format_SP2_v3!Q224, "")</f>
        <v/>
      </c>
      <c r="R225" s="15" t="str">
        <f ca="1">IF(Format_SP2_v3!R224&lt;&gt;"", Format_SP2_v3!R224, "")</f>
        <v/>
      </c>
      <c r="S225" s="15" t="str">
        <f ca="1">IF(Format_SP2_v3!S224&lt;&gt;"", Format_SP2_v3!S224, "")</f>
        <v/>
      </c>
      <c r="T225" s="15" t="str">
        <f ca="1">IF(Format_SP2_v3!T224&lt;&gt;"", Format_SP2_v3!T224, "")</f>
        <v/>
      </c>
      <c r="U225" s="15" t="str">
        <f ca="1">IF(Format_SP2_v3!U224&lt;&gt;"", Format_SP2_v3!U224, "")</f>
        <v/>
      </c>
      <c r="V225" s="15" t="str">
        <f ca="1">IF(Format_SP2_v3!V224&lt;&gt;"", Format_SP2_v3!V224, "")</f>
        <v/>
      </c>
      <c r="W225" s="15" t="str">
        <f ca="1">IF(Format_SP2_v3!W224&lt;&gt;"", Format_SP2_v3!W224, "")</f>
        <v/>
      </c>
      <c r="X225" s="15" t="str">
        <f ca="1">IF(Format_SP2_v3!X224&lt;&gt;"", Format_SP2_v3!X224, "")</f>
        <v/>
      </c>
      <c r="Y225" s="15" t="str">
        <f ca="1">IF(Format_SP2_v3!Y224&lt;&gt;"", Format_SP2_v3!Y224, "")</f>
        <v/>
      </c>
      <c r="Z225" s="15" t="str">
        <f ca="1">IF(Format_SP2_v3!Z224&lt;&gt;"", Format_SP2_v3!Z224, "")</f>
        <v/>
      </c>
      <c r="AA225" s="15" t="str">
        <f ca="1">IF(Format_SP2_v3!AA224&lt;&gt;"", Format_SP2_v3!AA224, "")</f>
        <v/>
      </c>
      <c r="AB225" s="15" t="str">
        <f ca="1">IF(Format_SP2_v3!AB224&lt;&gt;"", Format_SP2_v3!AB224, "")</f>
        <v/>
      </c>
      <c r="AC225" s="15" t="str">
        <f ca="1">IF(Format_SP2_v3!AC224&lt;&gt;"", Format_SP2_v3!AC224, "")</f>
        <v/>
      </c>
      <c r="AD225" s="15" t="str">
        <f ca="1">IF(Format_SP2_v3!AD224&lt;&gt;"", Format_SP2_v3!AD224, "")</f>
        <v/>
      </c>
      <c r="AE225" s="15" t="str">
        <f ca="1">IF(Format_SP2_v3!AE224&lt;&gt;"", Format_SP2_v3!AE224, "")</f>
        <v/>
      </c>
      <c r="AF225" s="15" t="str">
        <f ca="1">IF(Format_SP2_v3!AF224&lt;&gt;"", Format_SP2_v3!AF224, "")</f>
        <v/>
      </c>
      <c r="AG225" s="15" t="str">
        <f ca="1">IF(Format_SP2_v3!AG224&lt;&gt;"", Format_SP2_v3!AG224, "")</f>
        <v/>
      </c>
      <c r="AH225" s="15" t="str">
        <f ca="1">IF(Format_SP2_v3!AH224&lt;&gt;"", Format_SP2_v3!AH224, "")</f>
        <v/>
      </c>
      <c r="AI225" s="15" t="str">
        <f ca="1">IF(Format_SP2_v3!AI224&lt;&gt;"", Format_SP2_v3!AI224, "")</f>
        <v/>
      </c>
      <c r="AJ225" s="15" t="str">
        <f ca="1">IF(Format_SP2_v3!AJ224&lt;&gt;"", Format_SP2_v3!AJ224, "")</f>
        <v/>
      </c>
      <c r="AK225" s="15" t="str">
        <f ca="1">IF(Format_SP2_v3!AK224&lt;&gt;"", Format_SP2_v3!AK224, "")</f>
        <v/>
      </c>
      <c r="AL225" s="15" t="str">
        <f ca="1">IF(Format_SP2_v3!AL224&lt;&gt;"", Format_SP2_v3!AL224, "")</f>
        <v/>
      </c>
      <c r="AM225" s="15" t="str">
        <f ca="1">IF(Format_SP2_v3!AM224&lt;&gt;"", Format_SP2_v3!AM224, "")</f>
        <v/>
      </c>
      <c r="AN225" t="str">
        <f ca="1">IF(Format_SP2_v3!AN224&lt;&gt;"", Format_SP2_v3!AN224, "")</f>
        <v/>
      </c>
    </row>
    <row r="226" spans="1:40" ht="16">
      <c r="A226" s="16" t="str">
        <f ca="1">IF(ROW()=4, Format_SP2_v3!A225, IF(ROW()&gt;MAX(Format_SP2_v3!$BC:$BC)+1, INDIRECT("Format_SP3_v2!" &amp; ADDRESS(ROW()-MAX(Format_SP2_v3!$BC:$BC)-1, COLUMN(), 4)), ""))</f>
        <v/>
      </c>
      <c r="B226" s="15" t="str">
        <f ca="1">IF(ROW()&gt;MAX(Format_SP2_v3!$BC:$BC)+1, INDIRECT("Format_SP3_v2!" &amp; ADDRESS(ROW()-MAX(Format_SP2_v3!$BC:$BC)-1, COLUMN(), 4)), "")</f>
        <v/>
      </c>
      <c r="C226" s="15" t="str">
        <f ca="1">IF(Format_SP2_v3!C225&lt;&gt;"", Format_SP2_v3!C225, "")</f>
        <v/>
      </c>
      <c r="D226" s="15" t="str">
        <f ca="1">IF(Format_SP2_v3!D225&lt;&gt;"", Format_SP2_v3!D225, "")</f>
        <v/>
      </c>
      <c r="E226" s="15" t="str">
        <f ca="1">IF(Format_SP2_v3!E225&lt;&gt;"", Format_SP2_v3!E225, "")</f>
        <v/>
      </c>
      <c r="F226" s="15" t="str">
        <f ca="1">IF(Format_SP2_v3!F225&lt;&gt;"", Format_SP2_v3!F225, "")</f>
        <v/>
      </c>
      <c r="G226" s="15" t="str">
        <f ca="1">IF(Format_SP2_v3!G225&lt;&gt;"", Format_SP2_v3!G225, "")</f>
        <v/>
      </c>
      <c r="H226" s="15" t="str">
        <f ca="1">IF(Format_SP2_v3!H225&lt;&gt;"", Format_SP2_v3!H225, "")</f>
        <v/>
      </c>
      <c r="I226" s="15" t="str">
        <f ca="1">IF(Format_SP2_v3!I225&lt;&gt;"", Format_SP2_v3!I225, "")</f>
        <v/>
      </c>
      <c r="J226" s="15" t="str">
        <f ca="1">IF(Format_SP2_v3!J225&lt;&gt;"", Format_SP2_v3!J225, "")</f>
        <v/>
      </c>
      <c r="K226" s="15" t="str">
        <f ca="1">IF(Format_SP2_v3!K225&lt;&gt;"", Format_SP2_v3!K225, "")</f>
        <v/>
      </c>
      <c r="L226" s="15" t="str">
        <f ca="1">IF(Format_SP2_v3!L225&lt;&gt;"", Format_SP2_v3!L225, "")</f>
        <v/>
      </c>
      <c r="M226" s="15" t="str">
        <f ca="1">IF(Format_SP2_v3!M225&lt;&gt;"", Format_SP2_v3!M225, "")</f>
        <v/>
      </c>
      <c r="N226" s="15" t="str">
        <f ca="1">IF(Format_SP2_v3!N225&lt;&gt;"", Format_SP2_v3!N225, "")</f>
        <v/>
      </c>
      <c r="O226" s="15" t="str">
        <f ca="1">IF(Format_SP2_v3!O225&lt;&gt;"", Format_SP2_v3!O225, "")</f>
        <v/>
      </c>
      <c r="P226" s="15" t="str">
        <f ca="1">IF(Format_SP2_v3!P225&lt;&gt;"", Format_SP2_v3!P225, "")</f>
        <v/>
      </c>
      <c r="Q226" s="15" t="str">
        <f ca="1">IF(Format_SP2_v3!Q225&lt;&gt;"", Format_SP2_v3!Q225, "")</f>
        <v/>
      </c>
      <c r="R226" s="15" t="str">
        <f ca="1">IF(Format_SP2_v3!R225&lt;&gt;"", Format_SP2_v3!R225, "")</f>
        <v/>
      </c>
      <c r="S226" s="15" t="str">
        <f ca="1">IF(Format_SP2_v3!S225&lt;&gt;"", Format_SP2_v3!S225, "")</f>
        <v/>
      </c>
      <c r="T226" s="15" t="str">
        <f ca="1">IF(Format_SP2_v3!T225&lt;&gt;"", Format_SP2_v3!T225, "")</f>
        <v/>
      </c>
      <c r="U226" s="15" t="str">
        <f ca="1">IF(Format_SP2_v3!U225&lt;&gt;"", Format_SP2_v3!U225, "")</f>
        <v/>
      </c>
      <c r="V226" s="15" t="str">
        <f ca="1">IF(Format_SP2_v3!V225&lt;&gt;"", Format_SP2_v3!V225, "")</f>
        <v/>
      </c>
      <c r="W226" s="15" t="str">
        <f ca="1">IF(Format_SP2_v3!W225&lt;&gt;"", Format_SP2_v3!W225, "")</f>
        <v/>
      </c>
      <c r="X226" s="15" t="str">
        <f ca="1">IF(Format_SP2_v3!X225&lt;&gt;"", Format_SP2_v3!X225, "")</f>
        <v/>
      </c>
      <c r="Y226" s="15" t="str">
        <f ca="1">IF(Format_SP2_v3!Y225&lt;&gt;"", Format_SP2_v3!Y225, "")</f>
        <v/>
      </c>
      <c r="Z226" s="15" t="str">
        <f ca="1">IF(Format_SP2_v3!Z225&lt;&gt;"", Format_SP2_v3!Z225, "")</f>
        <v/>
      </c>
      <c r="AA226" s="15" t="str">
        <f ca="1">IF(Format_SP2_v3!AA225&lt;&gt;"", Format_SP2_v3!AA225, "")</f>
        <v/>
      </c>
      <c r="AB226" s="15" t="str">
        <f ca="1">IF(Format_SP2_v3!AB225&lt;&gt;"", Format_SP2_v3!AB225, "")</f>
        <v/>
      </c>
      <c r="AC226" s="15" t="str">
        <f ca="1">IF(Format_SP2_v3!AC225&lt;&gt;"", Format_SP2_v3!AC225, "")</f>
        <v/>
      </c>
      <c r="AD226" s="15" t="str">
        <f ca="1">IF(Format_SP2_v3!AD225&lt;&gt;"", Format_SP2_v3!AD225, "")</f>
        <v/>
      </c>
      <c r="AE226" s="15" t="str">
        <f ca="1">IF(Format_SP2_v3!AE225&lt;&gt;"", Format_SP2_v3!AE225, "")</f>
        <v/>
      </c>
      <c r="AF226" s="15" t="str">
        <f ca="1">IF(Format_SP2_v3!AF225&lt;&gt;"", Format_SP2_v3!AF225, "")</f>
        <v/>
      </c>
      <c r="AG226" s="15" t="str">
        <f ca="1">IF(Format_SP2_v3!AG225&lt;&gt;"", Format_SP2_v3!AG225, "")</f>
        <v/>
      </c>
      <c r="AH226" s="15" t="str">
        <f ca="1">IF(Format_SP2_v3!AH225&lt;&gt;"", Format_SP2_v3!AH225, "")</f>
        <v/>
      </c>
      <c r="AI226" s="15" t="str">
        <f ca="1">IF(Format_SP2_v3!AI225&lt;&gt;"", Format_SP2_v3!AI225, "")</f>
        <v/>
      </c>
      <c r="AJ226" s="15" t="str">
        <f ca="1">IF(Format_SP2_v3!AJ225&lt;&gt;"", Format_SP2_v3!AJ225, "")</f>
        <v/>
      </c>
      <c r="AK226" s="15" t="str">
        <f ca="1">IF(Format_SP2_v3!AK225&lt;&gt;"", Format_SP2_v3!AK225, "")</f>
        <v/>
      </c>
      <c r="AL226" s="15" t="str">
        <f ca="1">IF(Format_SP2_v3!AL225&lt;&gt;"", Format_SP2_v3!AL225, "")</f>
        <v/>
      </c>
      <c r="AM226" s="15" t="str">
        <f ca="1">IF(Format_SP2_v3!AM225&lt;&gt;"", Format_SP2_v3!AM225, "")</f>
        <v/>
      </c>
      <c r="AN226" t="str">
        <f ca="1">IF(Format_SP2_v3!AN225&lt;&gt;"", Format_SP2_v3!AN225, "")</f>
        <v/>
      </c>
    </row>
    <row r="227" spans="1:40" ht="16">
      <c r="A227" s="16" t="str">
        <f ca="1">IF(ROW()=4, Format_SP2_v3!A226, IF(ROW()&gt;MAX(Format_SP2_v3!$BC:$BC)+1, INDIRECT("Format_SP3_v2!" &amp; ADDRESS(ROW()-MAX(Format_SP2_v3!$BC:$BC)-1, COLUMN(), 4)), ""))</f>
        <v/>
      </c>
      <c r="B227" s="15" t="str">
        <f ca="1">IF(ROW()&gt;MAX(Format_SP2_v3!$BC:$BC)+1, INDIRECT("Format_SP3_v2!" &amp; ADDRESS(ROW()-MAX(Format_SP2_v3!$BC:$BC)-1, COLUMN(), 4)), "")</f>
        <v/>
      </c>
      <c r="C227" s="15" t="str">
        <f ca="1">IF(Format_SP2_v3!C226&lt;&gt;"", Format_SP2_v3!C226, "")</f>
        <v/>
      </c>
      <c r="D227" s="15" t="str">
        <f ca="1">IF(Format_SP2_v3!D226&lt;&gt;"", Format_SP2_v3!D226, "")</f>
        <v/>
      </c>
      <c r="E227" s="15" t="str">
        <f ca="1">IF(Format_SP2_v3!E226&lt;&gt;"", Format_SP2_v3!E226, "")</f>
        <v/>
      </c>
      <c r="F227" s="15" t="str">
        <f ca="1">IF(Format_SP2_v3!F226&lt;&gt;"", Format_SP2_v3!F226, "")</f>
        <v/>
      </c>
      <c r="G227" s="15" t="str">
        <f ca="1">IF(Format_SP2_v3!G226&lt;&gt;"", Format_SP2_v3!G226, "")</f>
        <v/>
      </c>
      <c r="H227" s="15" t="str">
        <f ca="1">IF(Format_SP2_v3!H226&lt;&gt;"", Format_SP2_v3!H226, "")</f>
        <v/>
      </c>
      <c r="I227" s="15" t="str">
        <f ca="1">IF(Format_SP2_v3!I226&lt;&gt;"", Format_SP2_v3!I226, "")</f>
        <v/>
      </c>
      <c r="J227" s="15" t="str">
        <f ca="1">IF(Format_SP2_v3!J226&lt;&gt;"", Format_SP2_v3!J226, "")</f>
        <v/>
      </c>
      <c r="K227" s="15" t="str">
        <f ca="1">IF(Format_SP2_v3!K226&lt;&gt;"", Format_SP2_v3!K226, "")</f>
        <v/>
      </c>
      <c r="L227" s="15" t="str">
        <f ca="1">IF(Format_SP2_v3!L226&lt;&gt;"", Format_SP2_v3!L226, "")</f>
        <v/>
      </c>
      <c r="M227" s="15" t="str">
        <f ca="1">IF(Format_SP2_v3!M226&lt;&gt;"", Format_SP2_v3!M226, "")</f>
        <v/>
      </c>
      <c r="N227" s="15" t="str">
        <f ca="1">IF(Format_SP2_v3!N226&lt;&gt;"", Format_SP2_v3!N226, "")</f>
        <v/>
      </c>
      <c r="O227" s="15" t="str">
        <f ca="1">IF(Format_SP2_v3!O226&lt;&gt;"", Format_SP2_v3!O226, "")</f>
        <v/>
      </c>
      <c r="P227" s="15" t="str">
        <f ca="1">IF(Format_SP2_v3!P226&lt;&gt;"", Format_SP2_v3!P226, "")</f>
        <v/>
      </c>
      <c r="Q227" s="15" t="str">
        <f ca="1">IF(Format_SP2_v3!Q226&lt;&gt;"", Format_SP2_v3!Q226, "")</f>
        <v/>
      </c>
      <c r="R227" s="15" t="str">
        <f ca="1">IF(Format_SP2_v3!R226&lt;&gt;"", Format_SP2_v3!R226, "")</f>
        <v/>
      </c>
      <c r="S227" s="15" t="str">
        <f ca="1">IF(Format_SP2_v3!S226&lt;&gt;"", Format_SP2_v3!S226, "")</f>
        <v/>
      </c>
      <c r="T227" s="15" t="str">
        <f ca="1">IF(Format_SP2_v3!T226&lt;&gt;"", Format_SP2_v3!T226, "")</f>
        <v/>
      </c>
      <c r="U227" s="15" t="str">
        <f ca="1">IF(Format_SP2_v3!U226&lt;&gt;"", Format_SP2_v3!U226, "")</f>
        <v/>
      </c>
      <c r="V227" s="15" t="str">
        <f ca="1">IF(Format_SP2_v3!V226&lt;&gt;"", Format_SP2_v3!V226, "")</f>
        <v/>
      </c>
      <c r="W227" s="15" t="str">
        <f ca="1">IF(Format_SP2_v3!W226&lt;&gt;"", Format_SP2_v3!W226, "")</f>
        <v/>
      </c>
      <c r="X227" s="15" t="str">
        <f ca="1">IF(Format_SP2_v3!X226&lt;&gt;"", Format_SP2_v3!X226, "")</f>
        <v/>
      </c>
      <c r="Y227" s="15" t="str">
        <f ca="1">IF(Format_SP2_v3!Y226&lt;&gt;"", Format_SP2_v3!Y226, "")</f>
        <v/>
      </c>
      <c r="Z227" s="15" t="str">
        <f ca="1">IF(Format_SP2_v3!Z226&lt;&gt;"", Format_SP2_v3!Z226, "")</f>
        <v/>
      </c>
      <c r="AA227" s="15" t="str">
        <f ca="1">IF(Format_SP2_v3!AA226&lt;&gt;"", Format_SP2_v3!AA226, "")</f>
        <v/>
      </c>
      <c r="AB227" s="15" t="str">
        <f ca="1">IF(Format_SP2_v3!AB226&lt;&gt;"", Format_SP2_v3!AB226, "")</f>
        <v/>
      </c>
      <c r="AC227" s="15" t="str">
        <f ca="1">IF(Format_SP2_v3!AC226&lt;&gt;"", Format_SP2_v3!AC226, "")</f>
        <v/>
      </c>
      <c r="AD227" s="15" t="str">
        <f ca="1">IF(Format_SP2_v3!AD226&lt;&gt;"", Format_SP2_v3!AD226, "")</f>
        <v/>
      </c>
      <c r="AE227" s="15" t="str">
        <f ca="1">IF(Format_SP2_v3!AE226&lt;&gt;"", Format_SP2_v3!AE226, "")</f>
        <v/>
      </c>
      <c r="AF227" s="15" t="str">
        <f ca="1">IF(Format_SP2_v3!AF226&lt;&gt;"", Format_SP2_v3!AF226, "")</f>
        <v/>
      </c>
      <c r="AG227" s="15" t="str">
        <f ca="1">IF(Format_SP2_v3!AG226&lt;&gt;"", Format_SP2_v3!AG226, "")</f>
        <v/>
      </c>
      <c r="AH227" s="15" t="str">
        <f ca="1">IF(Format_SP2_v3!AH226&lt;&gt;"", Format_SP2_v3!AH226, "")</f>
        <v/>
      </c>
      <c r="AI227" s="15" t="str">
        <f ca="1">IF(Format_SP2_v3!AI226&lt;&gt;"", Format_SP2_v3!AI226, "")</f>
        <v/>
      </c>
      <c r="AJ227" s="15" t="str">
        <f ca="1">IF(Format_SP2_v3!AJ226&lt;&gt;"", Format_SP2_v3!AJ226, "")</f>
        <v/>
      </c>
      <c r="AK227" s="15" t="str">
        <f ca="1">IF(Format_SP2_v3!AK226&lt;&gt;"", Format_SP2_v3!AK226, "")</f>
        <v/>
      </c>
      <c r="AL227" s="15" t="str">
        <f ca="1">IF(Format_SP2_v3!AL226&lt;&gt;"", Format_SP2_v3!AL226, "")</f>
        <v/>
      </c>
      <c r="AM227" s="15" t="str">
        <f ca="1">IF(Format_SP2_v3!AM226&lt;&gt;"", Format_SP2_v3!AM226, "")</f>
        <v/>
      </c>
      <c r="AN227" t="str">
        <f ca="1">IF(Format_SP2_v3!AN226&lt;&gt;"", Format_SP2_v3!AN226, "")</f>
        <v/>
      </c>
    </row>
    <row r="228" spans="1:40" ht="16">
      <c r="A228" s="16" t="str">
        <f ca="1">IF(ROW()=4, Format_SP2_v3!A227, IF(ROW()&gt;MAX(Format_SP2_v3!$BC:$BC)+1, INDIRECT("Format_SP3_v2!" &amp; ADDRESS(ROW()-MAX(Format_SP2_v3!$BC:$BC)-1, COLUMN(), 4)), ""))</f>
        <v/>
      </c>
      <c r="B228" s="15" t="str">
        <f ca="1">IF(ROW()&gt;MAX(Format_SP2_v3!$BC:$BC)+1, INDIRECT("Format_SP3_v2!" &amp; ADDRESS(ROW()-MAX(Format_SP2_v3!$BC:$BC)-1, COLUMN(), 4)), "")</f>
        <v/>
      </c>
      <c r="C228" s="15" t="str">
        <f ca="1">IF(Format_SP2_v3!C227&lt;&gt;"", Format_SP2_v3!C227, "")</f>
        <v/>
      </c>
      <c r="D228" s="15" t="str">
        <f ca="1">IF(Format_SP2_v3!D227&lt;&gt;"", Format_SP2_v3!D227, "")</f>
        <v/>
      </c>
      <c r="E228" s="15" t="str">
        <f ca="1">IF(Format_SP2_v3!E227&lt;&gt;"", Format_SP2_v3!E227, "")</f>
        <v/>
      </c>
      <c r="F228" s="15" t="str">
        <f ca="1">IF(Format_SP2_v3!F227&lt;&gt;"", Format_SP2_v3!F227, "")</f>
        <v/>
      </c>
      <c r="G228" s="15" t="str">
        <f ca="1">IF(Format_SP2_v3!G227&lt;&gt;"", Format_SP2_v3!G227, "")</f>
        <v/>
      </c>
      <c r="H228" s="15" t="str">
        <f ca="1">IF(Format_SP2_v3!H227&lt;&gt;"", Format_SP2_v3!H227, "")</f>
        <v/>
      </c>
      <c r="I228" s="15" t="str">
        <f ca="1">IF(Format_SP2_v3!I227&lt;&gt;"", Format_SP2_v3!I227, "")</f>
        <v/>
      </c>
      <c r="J228" s="15" t="str">
        <f ca="1">IF(Format_SP2_v3!J227&lt;&gt;"", Format_SP2_v3!J227, "")</f>
        <v/>
      </c>
      <c r="K228" s="15" t="str">
        <f ca="1">IF(Format_SP2_v3!K227&lt;&gt;"", Format_SP2_v3!K227, "")</f>
        <v/>
      </c>
      <c r="L228" s="15" t="str">
        <f ca="1">IF(Format_SP2_v3!L227&lt;&gt;"", Format_SP2_v3!L227, "")</f>
        <v/>
      </c>
      <c r="M228" s="15" t="str">
        <f ca="1">IF(Format_SP2_v3!M227&lt;&gt;"", Format_SP2_v3!M227, "")</f>
        <v/>
      </c>
      <c r="N228" s="15" t="str">
        <f ca="1">IF(Format_SP2_v3!N227&lt;&gt;"", Format_SP2_v3!N227, "")</f>
        <v/>
      </c>
      <c r="O228" s="15" t="str">
        <f ca="1">IF(Format_SP2_v3!O227&lt;&gt;"", Format_SP2_v3!O227, "")</f>
        <v/>
      </c>
      <c r="P228" s="15" t="str">
        <f ca="1">IF(Format_SP2_v3!P227&lt;&gt;"", Format_SP2_v3!P227, "")</f>
        <v/>
      </c>
      <c r="Q228" s="15" t="str">
        <f ca="1">IF(Format_SP2_v3!Q227&lt;&gt;"", Format_SP2_v3!Q227, "")</f>
        <v/>
      </c>
      <c r="R228" s="15" t="str">
        <f ca="1">IF(Format_SP2_v3!R227&lt;&gt;"", Format_SP2_v3!R227, "")</f>
        <v/>
      </c>
      <c r="S228" s="15" t="str">
        <f ca="1">IF(Format_SP2_v3!S227&lt;&gt;"", Format_SP2_v3!S227, "")</f>
        <v/>
      </c>
      <c r="T228" s="15" t="str">
        <f ca="1">IF(Format_SP2_v3!T227&lt;&gt;"", Format_SP2_v3!T227, "")</f>
        <v/>
      </c>
      <c r="U228" s="15" t="str">
        <f ca="1">IF(Format_SP2_v3!U227&lt;&gt;"", Format_SP2_v3!U227, "")</f>
        <v/>
      </c>
      <c r="V228" s="15" t="str">
        <f ca="1">IF(Format_SP2_v3!V227&lt;&gt;"", Format_SP2_v3!V227, "")</f>
        <v/>
      </c>
      <c r="W228" s="15" t="str">
        <f ca="1">IF(Format_SP2_v3!W227&lt;&gt;"", Format_SP2_v3!W227, "")</f>
        <v/>
      </c>
      <c r="X228" s="15" t="str">
        <f ca="1">IF(Format_SP2_v3!X227&lt;&gt;"", Format_SP2_v3!X227, "")</f>
        <v/>
      </c>
      <c r="Y228" s="15" t="str">
        <f ca="1">IF(Format_SP2_v3!Y227&lt;&gt;"", Format_SP2_v3!Y227, "")</f>
        <v/>
      </c>
      <c r="Z228" s="15" t="str">
        <f ca="1">IF(Format_SP2_v3!Z227&lt;&gt;"", Format_SP2_v3!Z227, "")</f>
        <v/>
      </c>
      <c r="AA228" s="15" t="str">
        <f ca="1">IF(Format_SP2_v3!AA227&lt;&gt;"", Format_SP2_v3!AA227, "")</f>
        <v/>
      </c>
      <c r="AB228" s="15" t="str">
        <f ca="1">IF(Format_SP2_v3!AB227&lt;&gt;"", Format_SP2_v3!AB227, "")</f>
        <v/>
      </c>
      <c r="AC228" s="15" t="str">
        <f ca="1">IF(Format_SP2_v3!AC227&lt;&gt;"", Format_SP2_v3!AC227, "")</f>
        <v/>
      </c>
      <c r="AD228" s="15" t="str">
        <f ca="1">IF(Format_SP2_v3!AD227&lt;&gt;"", Format_SP2_v3!AD227, "")</f>
        <v/>
      </c>
      <c r="AE228" s="15" t="str">
        <f ca="1">IF(Format_SP2_v3!AE227&lt;&gt;"", Format_SP2_v3!AE227, "")</f>
        <v/>
      </c>
      <c r="AF228" s="15" t="str">
        <f ca="1">IF(Format_SP2_v3!AF227&lt;&gt;"", Format_SP2_v3!AF227, "")</f>
        <v/>
      </c>
      <c r="AG228" s="15" t="str">
        <f ca="1">IF(Format_SP2_v3!AG227&lt;&gt;"", Format_SP2_v3!AG227, "")</f>
        <v/>
      </c>
      <c r="AH228" s="15" t="str">
        <f ca="1">IF(Format_SP2_v3!AH227&lt;&gt;"", Format_SP2_v3!AH227, "")</f>
        <v/>
      </c>
      <c r="AI228" s="15" t="str">
        <f ca="1">IF(Format_SP2_v3!AI227&lt;&gt;"", Format_SP2_v3!AI227, "")</f>
        <v/>
      </c>
      <c r="AJ228" s="15" t="str">
        <f ca="1">IF(Format_SP2_v3!AJ227&lt;&gt;"", Format_SP2_v3!AJ227, "")</f>
        <v/>
      </c>
      <c r="AK228" s="15" t="str">
        <f ca="1">IF(Format_SP2_v3!AK227&lt;&gt;"", Format_SP2_v3!AK227, "")</f>
        <v/>
      </c>
      <c r="AL228" s="15" t="str">
        <f ca="1">IF(Format_SP2_v3!AL227&lt;&gt;"", Format_SP2_v3!AL227, "")</f>
        <v/>
      </c>
      <c r="AM228" s="15" t="str">
        <f ca="1">IF(Format_SP2_v3!AM227&lt;&gt;"", Format_SP2_v3!AM227, "")</f>
        <v/>
      </c>
      <c r="AN228" t="str">
        <f ca="1">IF(Format_SP2_v3!AN227&lt;&gt;"", Format_SP2_v3!AN227, "")</f>
        <v/>
      </c>
    </row>
    <row r="229" spans="1:40" ht="16">
      <c r="A229" s="16" t="str">
        <f ca="1">IF(ROW()=4, Format_SP2_v3!A228, IF(ROW()&gt;MAX(Format_SP2_v3!$BC:$BC)+1, INDIRECT("Format_SP3_v2!" &amp; ADDRESS(ROW()-MAX(Format_SP2_v3!$BC:$BC)-1, COLUMN(), 4)), ""))</f>
        <v/>
      </c>
      <c r="B229" s="15" t="str">
        <f ca="1">IF(ROW()&gt;MAX(Format_SP2_v3!$BC:$BC)+1, INDIRECT("Format_SP3_v2!" &amp; ADDRESS(ROW()-MAX(Format_SP2_v3!$BC:$BC)-1, COLUMN(), 4)), "")</f>
        <v/>
      </c>
      <c r="C229" s="15" t="str">
        <f ca="1">IF(Format_SP2_v3!C228&lt;&gt;"", Format_SP2_v3!C228, "")</f>
        <v/>
      </c>
      <c r="D229" s="15" t="str">
        <f ca="1">IF(Format_SP2_v3!D228&lt;&gt;"", Format_SP2_v3!D228, "")</f>
        <v/>
      </c>
      <c r="E229" s="15" t="str">
        <f ca="1">IF(Format_SP2_v3!E228&lt;&gt;"", Format_SP2_v3!E228, "")</f>
        <v/>
      </c>
      <c r="F229" s="15" t="str">
        <f ca="1">IF(Format_SP2_v3!F228&lt;&gt;"", Format_SP2_v3!F228, "")</f>
        <v/>
      </c>
      <c r="G229" s="15" t="str">
        <f ca="1">IF(Format_SP2_v3!G228&lt;&gt;"", Format_SP2_v3!G228, "")</f>
        <v/>
      </c>
      <c r="H229" s="15" t="str">
        <f ca="1">IF(Format_SP2_v3!H228&lt;&gt;"", Format_SP2_v3!H228, "")</f>
        <v/>
      </c>
      <c r="I229" s="15" t="str">
        <f ca="1">IF(Format_SP2_v3!I228&lt;&gt;"", Format_SP2_v3!I228, "")</f>
        <v/>
      </c>
      <c r="J229" s="15" t="str">
        <f ca="1">IF(Format_SP2_v3!J228&lt;&gt;"", Format_SP2_v3!J228, "")</f>
        <v/>
      </c>
      <c r="K229" s="15" t="str">
        <f ca="1">IF(Format_SP2_v3!K228&lt;&gt;"", Format_SP2_v3!K228, "")</f>
        <v/>
      </c>
      <c r="L229" s="15" t="str">
        <f ca="1">IF(Format_SP2_v3!L228&lt;&gt;"", Format_SP2_v3!L228, "")</f>
        <v/>
      </c>
      <c r="M229" s="15" t="str">
        <f ca="1">IF(Format_SP2_v3!M228&lt;&gt;"", Format_SP2_v3!M228, "")</f>
        <v/>
      </c>
      <c r="N229" s="15" t="str">
        <f ca="1">IF(Format_SP2_v3!N228&lt;&gt;"", Format_SP2_v3!N228, "")</f>
        <v/>
      </c>
      <c r="O229" s="15" t="str">
        <f ca="1">IF(Format_SP2_v3!O228&lt;&gt;"", Format_SP2_v3!O228, "")</f>
        <v/>
      </c>
      <c r="P229" s="15" t="str">
        <f ca="1">IF(Format_SP2_v3!P228&lt;&gt;"", Format_SP2_v3!P228, "")</f>
        <v/>
      </c>
      <c r="Q229" s="15" t="str">
        <f ca="1">IF(Format_SP2_v3!Q228&lt;&gt;"", Format_SP2_v3!Q228, "")</f>
        <v/>
      </c>
      <c r="R229" s="15" t="str">
        <f ca="1">IF(Format_SP2_v3!R228&lt;&gt;"", Format_SP2_v3!R228, "")</f>
        <v/>
      </c>
      <c r="S229" s="15" t="str">
        <f ca="1">IF(Format_SP2_v3!S228&lt;&gt;"", Format_SP2_v3!S228, "")</f>
        <v/>
      </c>
      <c r="T229" s="15" t="str">
        <f ca="1">IF(Format_SP2_v3!T228&lt;&gt;"", Format_SP2_v3!T228, "")</f>
        <v/>
      </c>
      <c r="U229" s="15" t="str">
        <f ca="1">IF(Format_SP2_v3!U228&lt;&gt;"", Format_SP2_v3!U228, "")</f>
        <v/>
      </c>
      <c r="V229" s="15" t="str">
        <f ca="1">IF(Format_SP2_v3!V228&lt;&gt;"", Format_SP2_v3!V228, "")</f>
        <v/>
      </c>
      <c r="W229" s="15" t="str">
        <f ca="1">IF(Format_SP2_v3!W228&lt;&gt;"", Format_SP2_v3!W228, "")</f>
        <v/>
      </c>
      <c r="X229" s="15" t="str">
        <f ca="1">IF(Format_SP2_v3!X228&lt;&gt;"", Format_SP2_v3!X228, "")</f>
        <v/>
      </c>
      <c r="Y229" s="15" t="str">
        <f ca="1">IF(Format_SP2_v3!Y228&lt;&gt;"", Format_SP2_v3!Y228, "")</f>
        <v/>
      </c>
      <c r="Z229" s="15" t="str">
        <f ca="1">IF(Format_SP2_v3!Z228&lt;&gt;"", Format_SP2_v3!Z228, "")</f>
        <v/>
      </c>
      <c r="AA229" s="15" t="str">
        <f ca="1">IF(Format_SP2_v3!AA228&lt;&gt;"", Format_SP2_v3!AA228, "")</f>
        <v/>
      </c>
      <c r="AB229" s="15" t="str">
        <f ca="1">IF(Format_SP2_v3!AB228&lt;&gt;"", Format_SP2_v3!AB228, "")</f>
        <v/>
      </c>
      <c r="AC229" s="15" t="str">
        <f ca="1">IF(Format_SP2_v3!AC228&lt;&gt;"", Format_SP2_v3!AC228, "")</f>
        <v/>
      </c>
      <c r="AD229" s="15" t="str">
        <f ca="1">IF(Format_SP2_v3!AD228&lt;&gt;"", Format_SP2_v3!AD228, "")</f>
        <v/>
      </c>
      <c r="AE229" s="15" t="str">
        <f ca="1">IF(Format_SP2_v3!AE228&lt;&gt;"", Format_SP2_v3!AE228, "")</f>
        <v/>
      </c>
      <c r="AF229" s="15" t="str">
        <f ca="1">IF(Format_SP2_v3!AF228&lt;&gt;"", Format_SP2_v3!AF228, "")</f>
        <v/>
      </c>
      <c r="AG229" s="15" t="str">
        <f ca="1">IF(Format_SP2_v3!AG228&lt;&gt;"", Format_SP2_v3!AG228, "")</f>
        <v/>
      </c>
      <c r="AH229" s="15" t="str">
        <f ca="1">IF(Format_SP2_v3!AH228&lt;&gt;"", Format_SP2_v3!AH228, "")</f>
        <v/>
      </c>
      <c r="AI229" s="15" t="str">
        <f ca="1">IF(Format_SP2_v3!AI228&lt;&gt;"", Format_SP2_v3!AI228, "")</f>
        <v/>
      </c>
      <c r="AJ229" s="15" t="str">
        <f ca="1">IF(Format_SP2_v3!AJ228&lt;&gt;"", Format_SP2_v3!AJ228, "")</f>
        <v/>
      </c>
      <c r="AK229" s="15" t="str">
        <f ca="1">IF(Format_SP2_v3!AK228&lt;&gt;"", Format_SP2_v3!AK228, "")</f>
        <v/>
      </c>
      <c r="AL229" s="15" t="str">
        <f ca="1">IF(Format_SP2_v3!AL228&lt;&gt;"", Format_SP2_v3!AL228, "")</f>
        <v/>
      </c>
      <c r="AM229" s="15" t="str">
        <f ca="1">IF(Format_SP2_v3!AM228&lt;&gt;"", Format_SP2_v3!AM228, "")</f>
        <v/>
      </c>
      <c r="AN229" t="str">
        <f ca="1">IF(Format_SP2_v3!AN228&lt;&gt;"", Format_SP2_v3!AN228, "")</f>
        <v/>
      </c>
    </row>
    <row r="230" spans="1:40" ht="16">
      <c r="A230" s="16" t="str">
        <f ca="1">IF(ROW()=4, Format_SP2_v3!A229, IF(ROW()&gt;MAX(Format_SP2_v3!$BC:$BC)+1, INDIRECT("Format_SP3_v2!" &amp; ADDRESS(ROW()-MAX(Format_SP2_v3!$BC:$BC)-1, COLUMN(), 4)), ""))</f>
        <v/>
      </c>
      <c r="B230" s="15" t="str">
        <f ca="1">IF(ROW()&gt;MAX(Format_SP2_v3!$BC:$BC)+1, INDIRECT("Format_SP3_v2!" &amp; ADDRESS(ROW()-MAX(Format_SP2_v3!$BC:$BC)-1, COLUMN(), 4)), "")</f>
        <v/>
      </c>
      <c r="C230" s="15" t="str">
        <f ca="1">IF(Format_SP2_v3!C229&lt;&gt;"", Format_SP2_v3!C229, "")</f>
        <v/>
      </c>
      <c r="D230" s="15" t="str">
        <f ca="1">IF(Format_SP2_v3!D229&lt;&gt;"", Format_SP2_v3!D229, "")</f>
        <v/>
      </c>
      <c r="E230" s="15" t="str">
        <f ca="1">IF(Format_SP2_v3!E229&lt;&gt;"", Format_SP2_v3!E229, "")</f>
        <v/>
      </c>
      <c r="F230" s="15" t="str">
        <f ca="1">IF(Format_SP2_v3!F229&lt;&gt;"", Format_SP2_v3!F229, "")</f>
        <v/>
      </c>
      <c r="G230" s="15" t="str">
        <f ca="1">IF(Format_SP2_v3!G229&lt;&gt;"", Format_SP2_v3!G229, "")</f>
        <v/>
      </c>
      <c r="H230" s="15" t="str">
        <f ca="1">IF(Format_SP2_v3!H229&lt;&gt;"", Format_SP2_v3!H229, "")</f>
        <v/>
      </c>
      <c r="I230" s="15" t="str">
        <f ca="1">IF(Format_SP2_v3!I229&lt;&gt;"", Format_SP2_v3!I229, "")</f>
        <v/>
      </c>
      <c r="J230" s="15" t="str">
        <f ca="1">IF(Format_SP2_v3!J229&lt;&gt;"", Format_SP2_v3!J229, "")</f>
        <v/>
      </c>
      <c r="K230" s="15" t="str">
        <f ca="1">IF(Format_SP2_v3!K229&lt;&gt;"", Format_SP2_v3!K229, "")</f>
        <v/>
      </c>
      <c r="L230" s="15" t="str">
        <f ca="1">IF(Format_SP2_v3!L229&lt;&gt;"", Format_SP2_v3!L229, "")</f>
        <v/>
      </c>
      <c r="M230" s="15" t="str">
        <f ca="1">IF(Format_SP2_v3!M229&lt;&gt;"", Format_SP2_v3!M229, "")</f>
        <v/>
      </c>
      <c r="N230" s="15" t="str">
        <f ca="1">IF(Format_SP2_v3!N229&lt;&gt;"", Format_SP2_v3!N229, "")</f>
        <v/>
      </c>
      <c r="O230" s="15" t="str">
        <f ca="1">IF(Format_SP2_v3!O229&lt;&gt;"", Format_SP2_v3!O229, "")</f>
        <v/>
      </c>
      <c r="P230" s="15" t="str">
        <f ca="1">IF(Format_SP2_v3!P229&lt;&gt;"", Format_SP2_v3!P229, "")</f>
        <v/>
      </c>
      <c r="Q230" s="15" t="str">
        <f ca="1">IF(Format_SP2_v3!Q229&lt;&gt;"", Format_SP2_v3!Q229, "")</f>
        <v/>
      </c>
      <c r="R230" s="15" t="str">
        <f ca="1">IF(Format_SP2_v3!R229&lt;&gt;"", Format_SP2_v3!R229, "")</f>
        <v/>
      </c>
      <c r="S230" s="15" t="str">
        <f ca="1">IF(Format_SP2_v3!S229&lt;&gt;"", Format_SP2_v3!S229, "")</f>
        <v/>
      </c>
      <c r="T230" s="15" t="str">
        <f ca="1">IF(Format_SP2_v3!T229&lt;&gt;"", Format_SP2_v3!T229, "")</f>
        <v/>
      </c>
      <c r="U230" s="15" t="str">
        <f ca="1">IF(Format_SP2_v3!U229&lt;&gt;"", Format_SP2_v3!U229, "")</f>
        <v/>
      </c>
      <c r="V230" s="15" t="str">
        <f ca="1">IF(Format_SP2_v3!V229&lt;&gt;"", Format_SP2_v3!V229, "")</f>
        <v/>
      </c>
      <c r="W230" s="15" t="str">
        <f ca="1">IF(Format_SP2_v3!W229&lt;&gt;"", Format_SP2_v3!W229, "")</f>
        <v/>
      </c>
      <c r="X230" s="15" t="str">
        <f ca="1">IF(Format_SP2_v3!X229&lt;&gt;"", Format_SP2_v3!X229, "")</f>
        <v/>
      </c>
      <c r="Y230" s="15" t="str">
        <f ca="1">IF(Format_SP2_v3!Y229&lt;&gt;"", Format_SP2_v3!Y229, "")</f>
        <v/>
      </c>
      <c r="Z230" s="15" t="str">
        <f ca="1">IF(Format_SP2_v3!Z229&lt;&gt;"", Format_SP2_v3!Z229, "")</f>
        <v/>
      </c>
      <c r="AA230" s="15" t="str">
        <f ca="1">IF(Format_SP2_v3!AA229&lt;&gt;"", Format_SP2_v3!AA229, "")</f>
        <v/>
      </c>
      <c r="AB230" s="15" t="str">
        <f ca="1">IF(Format_SP2_v3!AB229&lt;&gt;"", Format_SP2_v3!AB229, "")</f>
        <v/>
      </c>
      <c r="AC230" s="15" t="str">
        <f ca="1">IF(Format_SP2_v3!AC229&lt;&gt;"", Format_SP2_v3!AC229, "")</f>
        <v/>
      </c>
      <c r="AD230" s="15" t="str">
        <f ca="1">IF(Format_SP2_v3!AD229&lt;&gt;"", Format_SP2_v3!AD229, "")</f>
        <v/>
      </c>
      <c r="AE230" s="15" t="str">
        <f ca="1">IF(Format_SP2_v3!AE229&lt;&gt;"", Format_SP2_v3!AE229, "")</f>
        <v/>
      </c>
      <c r="AF230" s="15" t="str">
        <f ca="1">IF(Format_SP2_v3!AF229&lt;&gt;"", Format_SP2_v3!AF229, "")</f>
        <v/>
      </c>
      <c r="AG230" s="15" t="str">
        <f ca="1">IF(Format_SP2_v3!AG229&lt;&gt;"", Format_SP2_v3!AG229, "")</f>
        <v/>
      </c>
      <c r="AH230" s="15" t="str">
        <f ca="1">IF(Format_SP2_v3!AH229&lt;&gt;"", Format_SP2_v3!AH229, "")</f>
        <v/>
      </c>
      <c r="AI230" s="15" t="str">
        <f ca="1">IF(Format_SP2_v3!AI229&lt;&gt;"", Format_SP2_v3!AI229, "")</f>
        <v/>
      </c>
      <c r="AJ230" s="15" t="str">
        <f ca="1">IF(Format_SP2_v3!AJ229&lt;&gt;"", Format_SP2_v3!AJ229, "")</f>
        <v/>
      </c>
      <c r="AK230" s="15" t="str">
        <f ca="1">IF(Format_SP2_v3!AK229&lt;&gt;"", Format_SP2_v3!AK229, "")</f>
        <v/>
      </c>
      <c r="AL230" s="15" t="str">
        <f ca="1">IF(Format_SP2_v3!AL229&lt;&gt;"", Format_SP2_v3!AL229, "")</f>
        <v/>
      </c>
      <c r="AM230" s="15" t="str">
        <f ca="1">IF(Format_SP2_v3!AM229&lt;&gt;"", Format_SP2_v3!AM229, "")</f>
        <v/>
      </c>
      <c r="AN230" t="str">
        <f ca="1">IF(Format_SP2_v3!AN229&lt;&gt;"", Format_SP2_v3!AN229, "")</f>
        <v/>
      </c>
    </row>
    <row r="231" spans="1:40" ht="16">
      <c r="A231" s="16" t="str">
        <f ca="1">IF(ROW()=4, Format_SP2_v3!A230, IF(ROW()&gt;MAX(Format_SP2_v3!$BC:$BC)+1, INDIRECT("Format_SP3_v2!" &amp; ADDRESS(ROW()-MAX(Format_SP2_v3!$BC:$BC)-1, COLUMN(), 4)), ""))</f>
        <v/>
      </c>
      <c r="B231" s="15" t="str">
        <f ca="1">IF(ROW()&gt;MAX(Format_SP2_v3!$BC:$BC)+1, INDIRECT("Format_SP3_v2!" &amp; ADDRESS(ROW()-MAX(Format_SP2_v3!$BC:$BC)-1, COLUMN(), 4)), "")</f>
        <v/>
      </c>
      <c r="C231" s="15" t="str">
        <f ca="1">IF(Format_SP2_v3!C230&lt;&gt;"", Format_SP2_v3!C230, "")</f>
        <v/>
      </c>
      <c r="D231" s="15" t="str">
        <f ca="1">IF(Format_SP2_v3!D230&lt;&gt;"", Format_SP2_v3!D230, "")</f>
        <v/>
      </c>
      <c r="E231" s="15" t="str">
        <f ca="1">IF(Format_SP2_v3!E230&lt;&gt;"", Format_SP2_v3!E230, "")</f>
        <v/>
      </c>
      <c r="F231" s="15" t="str">
        <f ca="1">IF(Format_SP2_v3!F230&lt;&gt;"", Format_SP2_v3!F230, "")</f>
        <v/>
      </c>
      <c r="G231" s="15" t="str">
        <f ca="1">IF(Format_SP2_v3!G230&lt;&gt;"", Format_SP2_v3!G230, "")</f>
        <v/>
      </c>
      <c r="H231" s="15" t="str">
        <f ca="1">IF(Format_SP2_v3!H230&lt;&gt;"", Format_SP2_v3!H230, "")</f>
        <v/>
      </c>
      <c r="I231" s="15" t="str">
        <f ca="1">IF(Format_SP2_v3!I230&lt;&gt;"", Format_SP2_v3!I230, "")</f>
        <v/>
      </c>
      <c r="J231" s="15" t="str">
        <f ca="1">IF(Format_SP2_v3!J230&lt;&gt;"", Format_SP2_v3!J230, "")</f>
        <v/>
      </c>
      <c r="K231" s="15" t="str">
        <f ca="1">IF(Format_SP2_v3!K230&lt;&gt;"", Format_SP2_v3!K230, "")</f>
        <v/>
      </c>
      <c r="L231" s="15" t="str">
        <f ca="1">IF(Format_SP2_v3!L230&lt;&gt;"", Format_SP2_v3!L230, "")</f>
        <v/>
      </c>
      <c r="M231" s="15" t="str">
        <f ca="1">IF(Format_SP2_v3!M230&lt;&gt;"", Format_SP2_v3!M230, "")</f>
        <v/>
      </c>
      <c r="N231" s="15" t="str">
        <f ca="1">IF(Format_SP2_v3!N230&lt;&gt;"", Format_SP2_v3!N230, "")</f>
        <v/>
      </c>
      <c r="O231" s="15" t="str">
        <f ca="1">IF(Format_SP2_v3!O230&lt;&gt;"", Format_SP2_v3!O230, "")</f>
        <v/>
      </c>
      <c r="P231" s="15" t="str">
        <f ca="1">IF(Format_SP2_v3!P230&lt;&gt;"", Format_SP2_v3!P230, "")</f>
        <v/>
      </c>
      <c r="Q231" s="15" t="str">
        <f ca="1">IF(Format_SP2_v3!Q230&lt;&gt;"", Format_SP2_v3!Q230, "")</f>
        <v/>
      </c>
      <c r="R231" s="15" t="str">
        <f ca="1">IF(Format_SP2_v3!R230&lt;&gt;"", Format_SP2_v3!R230, "")</f>
        <v/>
      </c>
      <c r="S231" s="15" t="str">
        <f ca="1">IF(Format_SP2_v3!S230&lt;&gt;"", Format_SP2_v3!S230, "")</f>
        <v/>
      </c>
      <c r="T231" s="15" t="str">
        <f ca="1">IF(Format_SP2_v3!T230&lt;&gt;"", Format_SP2_v3!T230, "")</f>
        <v/>
      </c>
      <c r="U231" s="15" t="str">
        <f ca="1">IF(Format_SP2_v3!U230&lt;&gt;"", Format_SP2_v3!U230, "")</f>
        <v/>
      </c>
      <c r="V231" s="15" t="str">
        <f ca="1">IF(Format_SP2_v3!V230&lt;&gt;"", Format_SP2_v3!V230, "")</f>
        <v/>
      </c>
      <c r="W231" s="15" t="str">
        <f ca="1">IF(Format_SP2_v3!W230&lt;&gt;"", Format_SP2_v3!W230, "")</f>
        <v/>
      </c>
      <c r="X231" s="15" t="str">
        <f ca="1">IF(Format_SP2_v3!X230&lt;&gt;"", Format_SP2_v3!X230, "")</f>
        <v/>
      </c>
      <c r="Y231" s="15" t="str">
        <f ca="1">IF(Format_SP2_v3!Y230&lt;&gt;"", Format_SP2_v3!Y230, "")</f>
        <v/>
      </c>
      <c r="Z231" s="15" t="str">
        <f ca="1">IF(Format_SP2_v3!Z230&lt;&gt;"", Format_SP2_v3!Z230, "")</f>
        <v/>
      </c>
      <c r="AA231" s="15" t="str">
        <f ca="1">IF(Format_SP2_v3!AA230&lt;&gt;"", Format_SP2_v3!AA230, "")</f>
        <v/>
      </c>
      <c r="AB231" s="15" t="str">
        <f ca="1">IF(Format_SP2_v3!AB230&lt;&gt;"", Format_SP2_v3!AB230, "")</f>
        <v/>
      </c>
      <c r="AC231" s="15" t="str">
        <f ca="1">IF(Format_SP2_v3!AC230&lt;&gt;"", Format_SP2_v3!AC230, "")</f>
        <v/>
      </c>
      <c r="AD231" s="15" t="str">
        <f ca="1">IF(Format_SP2_v3!AD230&lt;&gt;"", Format_SP2_v3!AD230, "")</f>
        <v/>
      </c>
      <c r="AE231" s="15" t="str">
        <f ca="1">IF(Format_SP2_v3!AE230&lt;&gt;"", Format_SP2_v3!AE230, "")</f>
        <v/>
      </c>
      <c r="AF231" s="15" t="str">
        <f ca="1">IF(Format_SP2_v3!AF230&lt;&gt;"", Format_SP2_v3!AF230, "")</f>
        <v/>
      </c>
      <c r="AG231" s="15" t="str">
        <f ca="1">IF(Format_SP2_v3!AG230&lt;&gt;"", Format_SP2_v3!AG230, "")</f>
        <v/>
      </c>
      <c r="AH231" s="15" t="str">
        <f ca="1">IF(Format_SP2_v3!AH230&lt;&gt;"", Format_SP2_v3!AH230, "")</f>
        <v/>
      </c>
      <c r="AI231" s="15" t="str">
        <f ca="1">IF(Format_SP2_v3!AI230&lt;&gt;"", Format_SP2_v3!AI230, "")</f>
        <v/>
      </c>
      <c r="AJ231" s="15" t="str">
        <f ca="1">IF(Format_SP2_v3!AJ230&lt;&gt;"", Format_SP2_v3!AJ230, "")</f>
        <v/>
      </c>
      <c r="AK231" s="15" t="str">
        <f ca="1">IF(Format_SP2_v3!AK230&lt;&gt;"", Format_SP2_v3!AK230, "")</f>
        <v/>
      </c>
      <c r="AL231" s="15" t="str">
        <f ca="1">IF(Format_SP2_v3!AL230&lt;&gt;"", Format_SP2_v3!AL230, "")</f>
        <v/>
      </c>
      <c r="AM231" s="15" t="str">
        <f ca="1">IF(Format_SP2_v3!AM230&lt;&gt;"", Format_SP2_v3!AM230, "")</f>
        <v/>
      </c>
      <c r="AN231" t="str">
        <f ca="1">IF(Format_SP2_v3!AN230&lt;&gt;"", Format_SP2_v3!AN230, "")</f>
        <v/>
      </c>
    </row>
    <row r="232" spans="1:40" ht="16">
      <c r="A232" s="16" t="str">
        <f ca="1">IF(ROW()=4, Format_SP2_v3!A231, IF(ROW()&gt;MAX(Format_SP2_v3!$BC:$BC)+1, INDIRECT("Format_SP3_v2!" &amp; ADDRESS(ROW()-MAX(Format_SP2_v3!$BC:$BC)-1, COLUMN(), 4)), ""))</f>
        <v/>
      </c>
      <c r="B232" s="15" t="str">
        <f ca="1">IF(ROW()&gt;MAX(Format_SP2_v3!$BC:$BC)+1, INDIRECT("Format_SP3_v2!" &amp; ADDRESS(ROW()-MAX(Format_SP2_v3!$BC:$BC)-1, COLUMN(), 4)), "")</f>
        <v/>
      </c>
      <c r="C232" s="15" t="str">
        <f ca="1">IF(Format_SP2_v3!C231&lt;&gt;"", Format_SP2_v3!C231, "")</f>
        <v/>
      </c>
      <c r="D232" s="15" t="str">
        <f ca="1">IF(Format_SP2_v3!D231&lt;&gt;"", Format_SP2_v3!D231, "")</f>
        <v/>
      </c>
      <c r="E232" s="15" t="str">
        <f ca="1">IF(Format_SP2_v3!E231&lt;&gt;"", Format_SP2_v3!E231, "")</f>
        <v/>
      </c>
      <c r="F232" s="15" t="str">
        <f ca="1">IF(Format_SP2_v3!F231&lt;&gt;"", Format_SP2_v3!F231, "")</f>
        <v/>
      </c>
      <c r="G232" s="15" t="str">
        <f ca="1">IF(Format_SP2_v3!G231&lt;&gt;"", Format_SP2_v3!G231, "")</f>
        <v/>
      </c>
      <c r="H232" s="15" t="str">
        <f ca="1">IF(Format_SP2_v3!H231&lt;&gt;"", Format_SP2_v3!H231, "")</f>
        <v/>
      </c>
      <c r="I232" s="15" t="str">
        <f ca="1">IF(Format_SP2_v3!I231&lt;&gt;"", Format_SP2_v3!I231, "")</f>
        <v/>
      </c>
      <c r="J232" s="15" t="str">
        <f ca="1">IF(Format_SP2_v3!J231&lt;&gt;"", Format_SP2_v3!J231, "")</f>
        <v/>
      </c>
      <c r="K232" s="15" t="str">
        <f ca="1">IF(Format_SP2_v3!K231&lt;&gt;"", Format_SP2_v3!K231, "")</f>
        <v/>
      </c>
      <c r="L232" s="15" t="str">
        <f ca="1">IF(Format_SP2_v3!L231&lt;&gt;"", Format_SP2_v3!L231, "")</f>
        <v/>
      </c>
      <c r="M232" s="15" t="str">
        <f ca="1">IF(Format_SP2_v3!M231&lt;&gt;"", Format_SP2_v3!M231, "")</f>
        <v/>
      </c>
      <c r="N232" s="15" t="str">
        <f ca="1">IF(Format_SP2_v3!N231&lt;&gt;"", Format_SP2_v3!N231, "")</f>
        <v/>
      </c>
      <c r="O232" s="15" t="str">
        <f ca="1">IF(Format_SP2_v3!O231&lt;&gt;"", Format_SP2_v3!O231, "")</f>
        <v/>
      </c>
      <c r="P232" s="15" t="str">
        <f ca="1">IF(Format_SP2_v3!P231&lt;&gt;"", Format_SP2_v3!P231, "")</f>
        <v/>
      </c>
      <c r="Q232" s="15" t="str">
        <f ca="1">IF(Format_SP2_v3!Q231&lt;&gt;"", Format_SP2_v3!Q231, "")</f>
        <v/>
      </c>
      <c r="R232" s="15" t="str">
        <f ca="1">IF(Format_SP2_v3!R231&lt;&gt;"", Format_SP2_v3!R231, "")</f>
        <v/>
      </c>
      <c r="S232" s="15" t="str">
        <f ca="1">IF(Format_SP2_v3!S231&lt;&gt;"", Format_SP2_v3!S231, "")</f>
        <v/>
      </c>
      <c r="T232" s="15" t="str">
        <f ca="1">IF(Format_SP2_v3!T231&lt;&gt;"", Format_SP2_v3!T231, "")</f>
        <v/>
      </c>
      <c r="U232" s="15" t="str">
        <f ca="1">IF(Format_SP2_v3!U231&lt;&gt;"", Format_SP2_v3!U231, "")</f>
        <v/>
      </c>
      <c r="V232" s="15" t="str">
        <f ca="1">IF(Format_SP2_v3!V231&lt;&gt;"", Format_SP2_v3!V231, "")</f>
        <v/>
      </c>
      <c r="W232" s="15" t="str">
        <f ca="1">IF(Format_SP2_v3!W231&lt;&gt;"", Format_SP2_v3!W231, "")</f>
        <v/>
      </c>
      <c r="X232" s="15" t="str">
        <f ca="1">IF(Format_SP2_v3!X231&lt;&gt;"", Format_SP2_v3!X231, "")</f>
        <v/>
      </c>
      <c r="Y232" s="15" t="str">
        <f ca="1">IF(Format_SP2_v3!Y231&lt;&gt;"", Format_SP2_v3!Y231, "")</f>
        <v/>
      </c>
      <c r="Z232" s="15" t="str">
        <f ca="1">IF(Format_SP2_v3!Z231&lt;&gt;"", Format_SP2_v3!Z231, "")</f>
        <v/>
      </c>
      <c r="AA232" s="15" t="str">
        <f ca="1">IF(Format_SP2_v3!AA231&lt;&gt;"", Format_SP2_v3!AA231, "")</f>
        <v/>
      </c>
      <c r="AB232" s="15" t="str">
        <f ca="1">IF(Format_SP2_v3!AB231&lt;&gt;"", Format_SP2_v3!AB231, "")</f>
        <v/>
      </c>
      <c r="AC232" s="15" t="str">
        <f ca="1">IF(Format_SP2_v3!AC231&lt;&gt;"", Format_SP2_v3!AC231, "")</f>
        <v/>
      </c>
      <c r="AD232" s="15" t="str">
        <f ca="1">IF(Format_SP2_v3!AD231&lt;&gt;"", Format_SP2_v3!AD231, "")</f>
        <v/>
      </c>
      <c r="AE232" s="15" t="str">
        <f ca="1">IF(Format_SP2_v3!AE231&lt;&gt;"", Format_SP2_v3!AE231, "")</f>
        <v/>
      </c>
      <c r="AF232" s="15" t="str">
        <f ca="1">IF(Format_SP2_v3!AF231&lt;&gt;"", Format_SP2_v3!AF231, "")</f>
        <v/>
      </c>
      <c r="AG232" s="15" t="str">
        <f ca="1">IF(Format_SP2_v3!AG231&lt;&gt;"", Format_SP2_v3!AG231, "")</f>
        <v/>
      </c>
      <c r="AH232" s="15" t="str">
        <f ca="1">IF(Format_SP2_v3!AH231&lt;&gt;"", Format_SP2_v3!AH231, "")</f>
        <v/>
      </c>
      <c r="AI232" s="15" t="str">
        <f ca="1">IF(Format_SP2_v3!AI231&lt;&gt;"", Format_SP2_v3!AI231, "")</f>
        <v/>
      </c>
      <c r="AJ232" s="15" t="str">
        <f ca="1">IF(Format_SP2_v3!AJ231&lt;&gt;"", Format_SP2_v3!AJ231, "")</f>
        <v/>
      </c>
      <c r="AK232" s="15" t="str">
        <f ca="1">IF(Format_SP2_v3!AK231&lt;&gt;"", Format_SP2_v3!AK231, "")</f>
        <v/>
      </c>
      <c r="AL232" s="15" t="str">
        <f ca="1">IF(Format_SP2_v3!AL231&lt;&gt;"", Format_SP2_v3!AL231, "")</f>
        <v/>
      </c>
      <c r="AM232" s="15" t="str">
        <f ca="1">IF(Format_SP2_v3!AM231&lt;&gt;"", Format_SP2_v3!AM231, "")</f>
        <v/>
      </c>
      <c r="AN232" t="str">
        <f ca="1">IF(Format_SP2_v3!AN231&lt;&gt;"", Format_SP2_v3!AN231, "")</f>
        <v/>
      </c>
    </row>
    <row r="233" spans="1:40" ht="16">
      <c r="A233" s="16">
        <f ca="1">IF(ROW()=4, Format_SP2_v3!A232, IF(ROW()&gt;MAX(Format_SP2_v3!$BC:$BC)+1, INDIRECT("Format_SP3_v2!" &amp; ADDRESS(ROW()-MAX(Format_SP2_v3!$BC:$BC)-1, COLUMN(), 4)), ""))</f>
        <v>0</v>
      </c>
      <c r="B233" s="15">
        <f ca="1">IF(ROW()&gt;MAX(Format_SP2_v3!$BC:$BC)+1, INDIRECT("Format_SP3_v2!" &amp; ADDRESS(ROW()-MAX(Format_SP2_v3!$BC:$BC)-1, COLUMN(), 4)), "")</f>
        <v>0</v>
      </c>
      <c r="C233" s="15" t="str">
        <f ca="1">IF(Format_SP2_v3!C232&lt;&gt;"", Format_SP2_v3!C232, "")</f>
        <v/>
      </c>
      <c r="D233" s="15" t="str">
        <f ca="1">IF(Format_SP2_v3!D232&lt;&gt;"", Format_SP2_v3!D232, "")</f>
        <v/>
      </c>
      <c r="E233" s="15" t="str">
        <f ca="1">IF(Format_SP2_v3!E232&lt;&gt;"", Format_SP2_v3!E232, "")</f>
        <v/>
      </c>
      <c r="F233" s="15" t="str">
        <f ca="1">IF(Format_SP2_v3!F232&lt;&gt;"", Format_SP2_v3!F232, "")</f>
        <v/>
      </c>
      <c r="G233" s="15" t="str">
        <f ca="1">IF(Format_SP2_v3!G232&lt;&gt;"", Format_SP2_v3!G232, "")</f>
        <v/>
      </c>
      <c r="H233" s="15" t="str">
        <f ca="1">IF(Format_SP2_v3!H232&lt;&gt;"", Format_SP2_v3!H232, "")</f>
        <v/>
      </c>
      <c r="I233" s="15" t="str">
        <f ca="1">IF(Format_SP2_v3!I232&lt;&gt;"", Format_SP2_v3!I232, "")</f>
        <v/>
      </c>
      <c r="J233" s="15" t="str">
        <f ca="1">IF(Format_SP2_v3!J232&lt;&gt;"", Format_SP2_v3!J232, "")</f>
        <v/>
      </c>
      <c r="K233" s="15" t="str">
        <f ca="1">IF(Format_SP2_v3!K232&lt;&gt;"", Format_SP2_v3!K232, "")</f>
        <v/>
      </c>
      <c r="L233" s="15" t="str">
        <f ca="1">IF(Format_SP2_v3!L232&lt;&gt;"", Format_SP2_v3!L232, "")</f>
        <v/>
      </c>
      <c r="M233" s="15" t="str">
        <f ca="1">IF(Format_SP2_v3!M232&lt;&gt;"", Format_SP2_v3!M232, "")</f>
        <v/>
      </c>
      <c r="N233" s="15" t="str">
        <f ca="1">IF(Format_SP2_v3!N232&lt;&gt;"", Format_SP2_v3!N232, "")</f>
        <v/>
      </c>
      <c r="O233" s="15" t="str">
        <f ca="1">IF(Format_SP2_v3!O232&lt;&gt;"", Format_SP2_v3!O232, "")</f>
        <v/>
      </c>
      <c r="P233" s="15" t="str">
        <f ca="1">IF(Format_SP2_v3!P232&lt;&gt;"", Format_SP2_v3!P232, "")</f>
        <v/>
      </c>
      <c r="Q233" s="15" t="str">
        <f ca="1">IF(Format_SP2_v3!Q232&lt;&gt;"", Format_SP2_v3!Q232, "")</f>
        <v/>
      </c>
      <c r="R233" s="15" t="str">
        <f ca="1">IF(Format_SP2_v3!R232&lt;&gt;"", Format_SP2_v3!R232, "")</f>
        <v/>
      </c>
      <c r="S233" s="15" t="str">
        <f ca="1">IF(Format_SP2_v3!S232&lt;&gt;"", Format_SP2_v3!S232, "")</f>
        <v/>
      </c>
      <c r="T233" s="15" t="str">
        <f ca="1">IF(Format_SP2_v3!T232&lt;&gt;"", Format_SP2_v3!T232, "")</f>
        <v/>
      </c>
      <c r="U233" s="15" t="str">
        <f ca="1">IF(Format_SP2_v3!U232&lt;&gt;"", Format_SP2_v3!U232, "")</f>
        <v/>
      </c>
      <c r="V233" s="15" t="str">
        <f ca="1">IF(Format_SP2_v3!V232&lt;&gt;"", Format_SP2_v3!V232, "")</f>
        <v/>
      </c>
      <c r="W233" s="15" t="str">
        <f ca="1">IF(Format_SP2_v3!W232&lt;&gt;"", Format_SP2_v3!W232, "")</f>
        <v/>
      </c>
      <c r="X233" s="15" t="str">
        <f ca="1">IF(Format_SP2_v3!X232&lt;&gt;"", Format_SP2_v3!X232, "")</f>
        <v/>
      </c>
      <c r="Y233" s="15" t="str">
        <f ca="1">IF(Format_SP2_v3!Y232&lt;&gt;"", Format_SP2_v3!Y232, "")</f>
        <v/>
      </c>
      <c r="Z233" s="15" t="str">
        <f ca="1">IF(Format_SP2_v3!Z232&lt;&gt;"", Format_SP2_v3!Z232, "")</f>
        <v/>
      </c>
      <c r="AA233" s="15" t="str">
        <f ca="1">IF(Format_SP2_v3!AA232&lt;&gt;"", Format_SP2_v3!AA232, "")</f>
        <v/>
      </c>
      <c r="AB233" s="15" t="str">
        <f ca="1">IF(Format_SP2_v3!AB232&lt;&gt;"", Format_SP2_v3!AB232, "")</f>
        <v/>
      </c>
      <c r="AC233" s="15" t="str">
        <f ca="1">IF(Format_SP2_v3!AC232&lt;&gt;"", Format_SP2_v3!AC232, "")</f>
        <v/>
      </c>
      <c r="AD233" s="15" t="str">
        <f ca="1">IF(Format_SP2_v3!AD232&lt;&gt;"", Format_SP2_v3!AD232, "")</f>
        <v/>
      </c>
      <c r="AE233" s="15" t="str">
        <f ca="1">IF(Format_SP2_v3!AE232&lt;&gt;"", Format_SP2_v3!AE232, "")</f>
        <v/>
      </c>
      <c r="AF233" s="15" t="str">
        <f ca="1">IF(Format_SP2_v3!AF232&lt;&gt;"", Format_SP2_v3!AF232, "")</f>
        <v/>
      </c>
      <c r="AG233" s="15" t="str">
        <f ca="1">IF(Format_SP2_v3!AG232&lt;&gt;"", Format_SP2_v3!AG232, "")</f>
        <v/>
      </c>
      <c r="AH233" s="15" t="str">
        <f ca="1">IF(Format_SP2_v3!AH232&lt;&gt;"", Format_SP2_v3!AH232, "")</f>
        <v/>
      </c>
      <c r="AI233" s="15" t="str">
        <f ca="1">IF(Format_SP2_v3!AI232&lt;&gt;"", Format_SP2_v3!AI232, "")</f>
        <v/>
      </c>
      <c r="AJ233" s="15" t="str">
        <f ca="1">IF(Format_SP2_v3!AJ232&lt;&gt;"", Format_SP2_v3!AJ232, "")</f>
        <v/>
      </c>
      <c r="AK233" s="15" t="str">
        <f ca="1">IF(Format_SP2_v3!AK232&lt;&gt;"", Format_SP2_v3!AK232, "")</f>
        <v/>
      </c>
      <c r="AL233" s="15" t="str">
        <f ca="1">IF(Format_SP2_v3!AL232&lt;&gt;"", Format_SP2_v3!AL232, "")</f>
        <v/>
      </c>
      <c r="AM233" s="15" t="str">
        <f ca="1">IF(Format_SP2_v3!AM232&lt;&gt;"", Format_SP2_v3!AM232, "")</f>
        <v/>
      </c>
      <c r="AN233" t="str">
        <f ca="1">IF(Format_SP2_v3!AN232&lt;&gt;"", Format_SP2_v3!AN232, "")</f>
        <v/>
      </c>
    </row>
    <row r="234" spans="1:40" ht="16">
      <c r="A234" s="16">
        <f ca="1">IF(ROW()=4, Format_SP2_v3!A233, IF(ROW()&gt;MAX(Format_SP2_v3!$BC:$BC)+1, INDIRECT("Format_SP3_v2!" &amp; ADDRESS(ROW()-MAX(Format_SP2_v3!$BC:$BC)-1, COLUMN(), 4)), ""))</f>
        <v>0</v>
      </c>
      <c r="B234" s="15">
        <f ca="1">IF(ROW()&gt;MAX(Format_SP2_v3!$BC:$BC)+1, INDIRECT("Format_SP3_v2!" &amp; ADDRESS(ROW()-MAX(Format_SP2_v3!$BC:$BC)-1, COLUMN(), 4)), "")</f>
        <v>0</v>
      </c>
      <c r="C234" s="15" t="str">
        <f ca="1">IF(Format_SP2_v3!C233&lt;&gt;"", Format_SP2_v3!C233, "")</f>
        <v/>
      </c>
      <c r="D234" s="15" t="str">
        <f ca="1">IF(Format_SP2_v3!D233&lt;&gt;"", Format_SP2_v3!D233, "")</f>
        <v/>
      </c>
      <c r="E234" s="15" t="str">
        <f ca="1">IF(Format_SP2_v3!E233&lt;&gt;"", Format_SP2_v3!E233, "")</f>
        <v/>
      </c>
      <c r="F234" s="15" t="str">
        <f ca="1">IF(Format_SP2_v3!F233&lt;&gt;"", Format_SP2_v3!F233, "")</f>
        <v/>
      </c>
      <c r="G234" s="15" t="str">
        <f ca="1">IF(Format_SP2_v3!G233&lt;&gt;"", Format_SP2_v3!G233, "")</f>
        <v/>
      </c>
      <c r="H234" s="15" t="str">
        <f ca="1">IF(Format_SP2_v3!H233&lt;&gt;"", Format_SP2_v3!H233, "")</f>
        <v/>
      </c>
      <c r="I234" s="15" t="str">
        <f ca="1">IF(Format_SP2_v3!I233&lt;&gt;"", Format_SP2_v3!I233, "")</f>
        <v/>
      </c>
      <c r="J234" s="15" t="str">
        <f ca="1">IF(Format_SP2_v3!J233&lt;&gt;"", Format_SP2_v3!J233, "")</f>
        <v/>
      </c>
      <c r="K234" s="15" t="str">
        <f ca="1">IF(Format_SP2_v3!K233&lt;&gt;"", Format_SP2_v3!K233, "")</f>
        <v/>
      </c>
      <c r="L234" s="15" t="str">
        <f ca="1">IF(Format_SP2_v3!L233&lt;&gt;"", Format_SP2_v3!L233, "")</f>
        <v/>
      </c>
      <c r="M234" s="15" t="str">
        <f ca="1">IF(Format_SP2_v3!M233&lt;&gt;"", Format_SP2_v3!M233, "")</f>
        <v/>
      </c>
      <c r="N234" s="15" t="str">
        <f ca="1">IF(Format_SP2_v3!N233&lt;&gt;"", Format_SP2_v3!N233, "")</f>
        <v/>
      </c>
      <c r="O234" s="15" t="str">
        <f ca="1">IF(Format_SP2_v3!O233&lt;&gt;"", Format_SP2_v3!O233, "")</f>
        <v/>
      </c>
      <c r="P234" s="15" t="str">
        <f ca="1">IF(Format_SP2_v3!P233&lt;&gt;"", Format_SP2_v3!P233, "")</f>
        <v/>
      </c>
      <c r="Q234" s="15" t="str">
        <f ca="1">IF(Format_SP2_v3!Q233&lt;&gt;"", Format_SP2_v3!Q233, "")</f>
        <v/>
      </c>
      <c r="R234" s="15" t="str">
        <f ca="1">IF(Format_SP2_v3!R233&lt;&gt;"", Format_SP2_v3!R233, "")</f>
        <v/>
      </c>
      <c r="S234" s="15" t="str">
        <f ca="1">IF(Format_SP2_v3!S233&lt;&gt;"", Format_SP2_v3!S233, "")</f>
        <v/>
      </c>
      <c r="T234" s="15" t="str">
        <f ca="1">IF(Format_SP2_v3!T233&lt;&gt;"", Format_SP2_v3!T233, "")</f>
        <v/>
      </c>
      <c r="U234" s="15" t="str">
        <f ca="1">IF(Format_SP2_v3!U233&lt;&gt;"", Format_SP2_v3!U233, "")</f>
        <v/>
      </c>
      <c r="V234" s="15" t="str">
        <f ca="1">IF(Format_SP2_v3!V233&lt;&gt;"", Format_SP2_v3!V233, "")</f>
        <v/>
      </c>
      <c r="W234" s="15" t="str">
        <f ca="1">IF(Format_SP2_v3!W233&lt;&gt;"", Format_SP2_v3!W233, "")</f>
        <v/>
      </c>
      <c r="X234" s="15" t="str">
        <f ca="1">IF(Format_SP2_v3!X233&lt;&gt;"", Format_SP2_v3!X233, "")</f>
        <v/>
      </c>
      <c r="Y234" s="15" t="str">
        <f ca="1">IF(Format_SP2_v3!Y233&lt;&gt;"", Format_SP2_v3!Y233, "")</f>
        <v/>
      </c>
      <c r="Z234" s="15" t="str">
        <f ca="1">IF(Format_SP2_v3!Z233&lt;&gt;"", Format_SP2_v3!Z233, "")</f>
        <v/>
      </c>
      <c r="AA234" s="15" t="str">
        <f ca="1">IF(Format_SP2_v3!AA233&lt;&gt;"", Format_SP2_v3!AA233, "")</f>
        <v/>
      </c>
      <c r="AB234" s="15" t="str">
        <f ca="1">IF(Format_SP2_v3!AB233&lt;&gt;"", Format_SP2_v3!AB233, "")</f>
        <v/>
      </c>
      <c r="AC234" s="15" t="str">
        <f ca="1">IF(Format_SP2_v3!AC233&lt;&gt;"", Format_SP2_v3!AC233, "")</f>
        <v/>
      </c>
      <c r="AD234" s="15" t="str">
        <f ca="1">IF(Format_SP2_v3!AD233&lt;&gt;"", Format_SP2_v3!AD233, "")</f>
        <v/>
      </c>
      <c r="AE234" s="15" t="str">
        <f ca="1">IF(Format_SP2_v3!AE233&lt;&gt;"", Format_SP2_v3!AE233, "")</f>
        <v/>
      </c>
      <c r="AF234" s="15" t="str">
        <f ca="1">IF(Format_SP2_v3!AF233&lt;&gt;"", Format_SP2_v3!AF233, "")</f>
        <v/>
      </c>
      <c r="AG234" s="15" t="str">
        <f ca="1">IF(Format_SP2_v3!AG233&lt;&gt;"", Format_SP2_v3!AG233, "")</f>
        <v/>
      </c>
      <c r="AH234" s="15" t="str">
        <f ca="1">IF(Format_SP2_v3!AH233&lt;&gt;"", Format_SP2_v3!AH233, "")</f>
        <v/>
      </c>
      <c r="AI234" s="15" t="str">
        <f ca="1">IF(Format_SP2_v3!AI233&lt;&gt;"", Format_SP2_v3!AI233, "")</f>
        <v/>
      </c>
      <c r="AJ234" s="15" t="str">
        <f ca="1">IF(Format_SP2_v3!AJ233&lt;&gt;"", Format_SP2_v3!AJ233, "")</f>
        <v/>
      </c>
      <c r="AK234" s="15" t="str">
        <f ca="1">IF(Format_SP2_v3!AK233&lt;&gt;"", Format_SP2_v3!AK233, "")</f>
        <v/>
      </c>
      <c r="AL234" s="15" t="str">
        <f ca="1">IF(Format_SP2_v3!AL233&lt;&gt;"", Format_SP2_v3!AL233, "")</f>
        <v/>
      </c>
      <c r="AM234" s="15" t="str">
        <f ca="1">IF(Format_SP2_v3!AM233&lt;&gt;"", Format_SP2_v3!AM233, "")</f>
        <v/>
      </c>
      <c r="AN234" t="str">
        <f ca="1">IF(Format_SP2_v3!AN233&lt;&gt;"", Format_SP2_v3!AN233, "")</f>
        <v/>
      </c>
    </row>
    <row r="235" spans="1:40" ht="16">
      <c r="A235" s="16">
        <f ca="1">IF(ROW()=4, Format_SP2_v3!A234, IF(ROW()&gt;MAX(Format_SP2_v3!$BC:$BC)+1, INDIRECT("Format_SP3_v2!" &amp; ADDRESS(ROW()-MAX(Format_SP2_v3!$BC:$BC)-1, COLUMN(), 4)), ""))</f>
        <v>0</v>
      </c>
      <c r="B235" s="15">
        <f ca="1">IF(ROW()&gt;MAX(Format_SP2_v3!$BC:$BC)+1, INDIRECT("Format_SP3_v2!" &amp; ADDRESS(ROW()-MAX(Format_SP2_v3!$BC:$BC)-1, COLUMN(), 4)), "")</f>
        <v>0</v>
      </c>
      <c r="C235" s="15" t="str">
        <f ca="1">IF(Format_SP2_v3!C234&lt;&gt;"", Format_SP2_v3!C234, "")</f>
        <v/>
      </c>
      <c r="D235" s="15" t="str">
        <f ca="1">IF(Format_SP2_v3!D234&lt;&gt;"", Format_SP2_v3!D234, "")</f>
        <v/>
      </c>
      <c r="E235" s="15" t="str">
        <f ca="1">IF(Format_SP2_v3!E234&lt;&gt;"", Format_SP2_v3!E234, "")</f>
        <v/>
      </c>
      <c r="F235" s="15" t="str">
        <f ca="1">IF(Format_SP2_v3!F234&lt;&gt;"", Format_SP2_v3!F234, "")</f>
        <v/>
      </c>
      <c r="G235" s="15" t="str">
        <f ca="1">IF(Format_SP2_v3!G234&lt;&gt;"", Format_SP2_v3!G234, "")</f>
        <v/>
      </c>
      <c r="H235" s="15" t="str">
        <f ca="1">IF(Format_SP2_v3!H234&lt;&gt;"", Format_SP2_v3!H234, "")</f>
        <v/>
      </c>
      <c r="I235" s="15" t="str">
        <f ca="1">IF(Format_SP2_v3!I234&lt;&gt;"", Format_SP2_v3!I234, "")</f>
        <v/>
      </c>
      <c r="J235" s="15" t="str">
        <f ca="1">IF(Format_SP2_v3!J234&lt;&gt;"", Format_SP2_v3!J234, "")</f>
        <v/>
      </c>
      <c r="K235" s="15" t="str">
        <f ca="1">IF(Format_SP2_v3!K234&lt;&gt;"", Format_SP2_v3!K234, "")</f>
        <v/>
      </c>
      <c r="L235" s="15" t="str">
        <f ca="1">IF(Format_SP2_v3!L234&lt;&gt;"", Format_SP2_v3!L234, "")</f>
        <v/>
      </c>
      <c r="M235" s="15" t="str">
        <f ca="1">IF(Format_SP2_v3!M234&lt;&gt;"", Format_SP2_v3!M234, "")</f>
        <v/>
      </c>
      <c r="N235" s="15" t="str">
        <f ca="1">IF(Format_SP2_v3!N234&lt;&gt;"", Format_SP2_v3!N234, "")</f>
        <v/>
      </c>
      <c r="O235" s="15" t="str">
        <f ca="1">IF(Format_SP2_v3!O234&lt;&gt;"", Format_SP2_v3!O234, "")</f>
        <v/>
      </c>
      <c r="P235" s="15" t="str">
        <f ca="1">IF(Format_SP2_v3!P234&lt;&gt;"", Format_SP2_v3!P234, "")</f>
        <v/>
      </c>
      <c r="Q235" s="15" t="str">
        <f ca="1">IF(Format_SP2_v3!Q234&lt;&gt;"", Format_SP2_v3!Q234, "")</f>
        <v/>
      </c>
      <c r="R235" s="15" t="str">
        <f ca="1">IF(Format_SP2_v3!R234&lt;&gt;"", Format_SP2_v3!R234, "")</f>
        <v/>
      </c>
      <c r="S235" s="15" t="str">
        <f ca="1">IF(Format_SP2_v3!S234&lt;&gt;"", Format_SP2_v3!S234, "")</f>
        <v/>
      </c>
      <c r="T235" s="15" t="str">
        <f ca="1">IF(Format_SP2_v3!T234&lt;&gt;"", Format_SP2_v3!T234, "")</f>
        <v/>
      </c>
      <c r="U235" s="15" t="str">
        <f ca="1">IF(Format_SP2_v3!U234&lt;&gt;"", Format_SP2_v3!U234, "")</f>
        <v/>
      </c>
      <c r="V235" s="15" t="str">
        <f ca="1">IF(Format_SP2_v3!V234&lt;&gt;"", Format_SP2_v3!V234, "")</f>
        <v/>
      </c>
      <c r="W235" s="15" t="str">
        <f ca="1">IF(Format_SP2_v3!W234&lt;&gt;"", Format_SP2_v3!W234, "")</f>
        <v/>
      </c>
      <c r="X235" s="15" t="str">
        <f ca="1">IF(Format_SP2_v3!X234&lt;&gt;"", Format_SP2_v3!X234, "")</f>
        <v/>
      </c>
      <c r="Y235" s="15" t="str">
        <f ca="1">IF(Format_SP2_v3!Y234&lt;&gt;"", Format_SP2_v3!Y234, "")</f>
        <v/>
      </c>
      <c r="Z235" s="15" t="str">
        <f ca="1">IF(Format_SP2_v3!Z234&lt;&gt;"", Format_SP2_v3!Z234, "")</f>
        <v/>
      </c>
      <c r="AA235" s="15" t="str">
        <f ca="1">IF(Format_SP2_v3!AA234&lt;&gt;"", Format_SP2_v3!AA234, "")</f>
        <v/>
      </c>
      <c r="AB235" s="15" t="str">
        <f ca="1">IF(Format_SP2_v3!AB234&lt;&gt;"", Format_SP2_v3!AB234, "")</f>
        <v/>
      </c>
      <c r="AC235" s="15" t="str">
        <f ca="1">IF(Format_SP2_v3!AC234&lt;&gt;"", Format_SP2_v3!AC234, "")</f>
        <v/>
      </c>
      <c r="AD235" s="15" t="str">
        <f ca="1">IF(Format_SP2_v3!AD234&lt;&gt;"", Format_SP2_v3!AD234, "")</f>
        <v/>
      </c>
      <c r="AE235" s="15" t="str">
        <f ca="1">IF(Format_SP2_v3!AE234&lt;&gt;"", Format_SP2_v3!AE234, "")</f>
        <v/>
      </c>
      <c r="AF235" s="15" t="str">
        <f ca="1">IF(Format_SP2_v3!AF234&lt;&gt;"", Format_SP2_v3!AF234, "")</f>
        <v/>
      </c>
      <c r="AG235" s="15" t="str">
        <f ca="1">IF(Format_SP2_v3!AG234&lt;&gt;"", Format_SP2_v3!AG234, "")</f>
        <v/>
      </c>
      <c r="AH235" s="15" t="str">
        <f ca="1">IF(Format_SP2_v3!AH234&lt;&gt;"", Format_SP2_v3!AH234, "")</f>
        <v/>
      </c>
      <c r="AI235" s="15" t="str">
        <f ca="1">IF(Format_SP2_v3!AI234&lt;&gt;"", Format_SP2_v3!AI234, "")</f>
        <v/>
      </c>
      <c r="AJ235" s="15" t="str">
        <f ca="1">IF(Format_SP2_v3!AJ234&lt;&gt;"", Format_SP2_v3!AJ234, "")</f>
        <v/>
      </c>
      <c r="AK235" s="15" t="str">
        <f ca="1">IF(Format_SP2_v3!AK234&lt;&gt;"", Format_SP2_v3!AK234, "")</f>
        <v/>
      </c>
      <c r="AL235" s="15" t="str">
        <f ca="1">IF(Format_SP2_v3!AL234&lt;&gt;"", Format_SP2_v3!AL234, "")</f>
        <v/>
      </c>
      <c r="AM235" s="15" t="str">
        <f ca="1">IF(Format_SP2_v3!AM234&lt;&gt;"", Format_SP2_v3!AM234, "")</f>
        <v/>
      </c>
      <c r="AN235" t="str">
        <f ca="1">IF(Format_SP2_v3!AN234&lt;&gt;"", Format_SP2_v3!AN234, "")</f>
        <v/>
      </c>
    </row>
    <row r="236" spans="1:40" ht="16">
      <c r="A236" s="16">
        <f ca="1">IF(ROW()=4, Format_SP2_v3!A235, IF(ROW()&gt;MAX(Format_SP2_v3!$BC:$BC)+1, INDIRECT("Format_SP3_v2!" &amp; ADDRESS(ROW()-MAX(Format_SP2_v3!$BC:$BC)-1, COLUMN(), 4)), ""))</f>
        <v>0</v>
      </c>
      <c r="B236" s="15">
        <f ca="1">IF(ROW()&gt;MAX(Format_SP2_v3!$BC:$BC)+1, INDIRECT("Format_SP3_v2!" &amp; ADDRESS(ROW()-MAX(Format_SP2_v3!$BC:$BC)-1, COLUMN(), 4)), "")</f>
        <v>0</v>
      </c>
      <c r="C236" s="15" t="str">
        <f ca="1">IF(Format_SP2_v3!C235&lt;&gt;"", Format_SP2_v3!C235, "")</f>
        <v/>
      </c>
      <c r="D236" s="15" t="str">
        <f ca="1">IF(Format_SP2_v3!D235&lt;&gt;"", Format_SP2_v3!D235, "")</f>
        <v/>
      </c>
      <c r="E236" s="15" t="str">
        <f ca="1">IF(Format_SP2_v3!E235&lt;&gt;"", Format_SP2_v3!E235, "")</f>
        <v/>
      </c>
      <c r="F236" s="15" t="str">
        <f ca="1">IF(Format_SP2_v3!F235&lt;&gt;"", Format_SP2_v3!F235, "")</f>
        <v/>
      </c>
      <c r="G236" s="15" t="str">
        <f ca="1">IF(Format_SP2_v3!G235&lt;&gt;"", Format_SP2_v3!G235, "")</f>
        <v/>
      </c>
      <c r="H236" s="15" t="str">
        <f ca="1">IF(Format_SP2_v3!H235&lt;&gt;"", Format_SP2_v3!H235, "")</f>
        <v/>
      </c>
      <c r="I236" s="15" t="str">
        <f ca="1">IF(Format_SP2_v3!I235&lt;&gt;"", Format_SP2_v3!I235, "")</f>
        <v/>
      </c>
      <c r="J236" s="15" t="str">
        <f ca="1">IF(Format_SP2_v3!J235&lt;&gt;"", Format_SP2_v3!J235, "")</f>
        <v/>
      </c>
      <c r="K236" s="15" t="str">
        <f ca="1">IF(Format_SP2_v3!K235&lt;&gt;"", Format_SP2_v3!K235, "")</f>
        <v/>
      </c>
      <c r="L236" s="15" t="str">
        <f ca="1">IF(Format_SP2_v3!L235&lt;&gt;"", Format_SP2_v3!L235, "")</f>
        <v/>
      </c>
      <c r="M236" s="15" t="str">
        <f ca="1">IF(Format_SP2_v3!M235&lt;&gt;"", Format_SP2_v3!M235, "")</f>
        <v/>
      </c>
      <c r="N236" s="15" t="str">
        <f ca="1">IF(Format_SP2_v3!N235&lt;&gt;"", Format_SP2_v3!N235, "")</f>
        <v/>
      </c>
      <c r="O236" s="15" t="str">
        <f ca="1">IF(Format_SP2_v3!O235&lt;&gt;"", Format_SP2_v3!O235, "")</f>
        <v/>
      </c>
      <c r="P236" s="15" t="str">
        <f ca="1">IF(Format_SP2_v3!P235&lt;&gt;"", Format_SP2_v3!P235, "")</f>
        <v/>
      </c>
      <c r="Q236" s="15" t="str">
        <f ca="1">IF(Format_SP2_v3!Q235&lt;&gt;"", Format_SP2_v3!Q235, "")</f>
        <v/>
      </c>
      <c r="R236" s="15" t="str">
        <f ca="1">IF(Format_SP2_v3!R235&lt;&gt;"", Format_SP2_v3!R235, "")</f>
        <v/>
      </c>
      <c r="S236" s="15" t="str">
        <f ca="1">IF(Format_SP2_v3!S235&lt;&gt;"", Format_SP2_v3!S235, "")</f>
        <v/>
      </c>
      <c r="T236" s="15" t="str">
        <f ca="1">IF(Format_SP2_v3!T235&lt;&gt;"", Format_SP2_v3!T235, "")</f>
        <v/>
      </c>
      <c r="U236" s="15" t="str">
        <f ca="1">IF(Format_SP2_v3!U235&lt;&gt;"", Format_SP2_v3!U235, "")</f>
        <v/>
      </c>
      <c r="V236" s="15" t="str">
        <f ca="1">IF(Format_SP2_v3!V235&lt;&gt;"", Format_SP2_v3!V235, "")</f>
        <v/>
      </c>
      <c r="W236" s="15" t="str">
        <f ca="1">IF(Format_SP2_v3!W235&lt;&gt;"", Format_SP2_v3!W235, "")</f>
        <v/>
      </c>
      <c r="X236" s="15" t="str">
        <f ca="1">IF(Format_SP2_v3!X235&lt;&gt;"", Format_SP2_v3!X235, "")</f>
        <v/>
      </c>
      <c r="Y236" s="15" t="str">
        <f ca="1">IF(Format_SP2_v3!Y235&lt;&gt;"", Format_SP2_v3!Y235, "")</f>
        <v/>
      </c>
      <c r="Z236" s="15" t="str">
        <f ca="1">IF(Format_SP2_v3!Z235&lt;&gt;"", Format_SP2_v3!Z235, "")</f>
        <v/>
      </c>
      <c r="AA236" s="15" t="str">
        <f ca="1">IF(Format_SP2_v3!AA235&lt;&gt;"", Format_SP2_v3!AA235, "")</f>
        <v/>
      </c>
      <c r="AB236" s="15" t="str">
        <f ca="1">IF(Format_SP2_v3!AB235&lt;&gt;"", Format_SP2_v3!AB235, "")</f>
        <v/>
      </c>
      <c r="AC236" s="15" t="str">
        <f ca="1">IF(Format_SP2_v3!AC235&lt;&gt;"", Format_SP2_v3!AC235, "")</f>
        <v/>
      </c>
      <c r="AD236" s="15" t="str">
        <f ca="1">IF(Format_SP2_v3!AD235&lt;&gt;"", Format_SP2_v3!AD235, "")</f>
        <v/>
      </c>
      <c r="AE236" s="15" t="str">
        <f ca="1">IF(Format_SP2_v3!AE235&lt;&gt;"", Format_SP2_v3!AE235, "")</f>
        <v/>
      </c>
      <c r="AF236" s="15" t="str">
        <f ca="1">IF(Format_SP2_v3!AF235&lt;&gt;"", Format_SP2_v3!AF235, "")</f>
        <v/>
      </c>
      <c r="AG236" s="15" t="str">
        <f ca="1">IF(Format_SP2_v3!AG235&lt;&gt;"", Format_SP2_v3!AG235, "")</f>
        <v/>
      </c>
      <c r="AH236" s="15" t="str">
        <f ca="1">IF(Format_SP2_v3!AH235&lt;&gt;"", Format_SP2_v3!AH235, "")</f>
        <v/>
      </c>
      <c r="AI236" s="15" t="str">
        <f ca="1">IF(Format_SP2_v3!AI235&lt;&gt;"", Format_SP2_v3!AI235, "")</f>
        <v/>
      </c>
      <c r="AJ236" s="15" t="str">
        <f ca="1">IF(Format_SP2_v3!AJ235&lt;&gt;"", Format_SP2_v3!AJ235, "")</f>
        <v/>
      </c>
      <c r="AK236" s="15" t="str">
        <f ca="1">IF(Format_SP2_v3!AK235&lt;&gt;"", Format_SP2_v3!AK235, "")</f>
        <v/>
      </c>
      <c r="AL236" s="15" t="str">
        <f ca="1">IF(Format_SP2_v3!AL235&lt;&gt;"", Format_SP2_v3!AL235, "")</f>
        <v/>
      </c>
      <c r="AM236" s="15" t="str">
        <f ca="1">IF(Format_SP2_v3!AM235&lt;&gt;"", Format_SP2_v3!AM235, "")</f>
        <v/>
      </c>
      <c r="AN236" t="str">
        <f ca="1">IF(Format_SP2_v3!AN235&lt;&gt;"", Format_SP2_v3!AN235, "")</f>
        <v/>
      </c>
    </row>
    <row r="237" spans="1:40" ht="16">
      <c r="A237" s="16">
        <f ca="1">IF(ROW()=4, Format_SP2_v3!A236, IF(ROW()&gt;MAX(Format_SP2_v3!$BC:$BC)+1, INDIRECT("Format_SP3_v2!" &amp; ADDRESS(ROW()-MAX(Format_SP2_v3!$BC:$BC)-1, COLUMN(), 4)), ""))</f>
        <v>0</v>
      </c>
      <c r="B237" s="15">
        <f ca="1">IF(ROW()&gt;MAX(Format_SP2_v3!$BC:$BC)+1, INDIRECT("Format_SP3_v2!" &amp; ADDRESS(ROW()-MAX(Format_SP2_v3!$BC:$BC)-1, COLUMN(), 4)), "")</f>
        <v>0</v>
      </c>
      <c r="C237" s="15" t="str">
        <f ca="1">IF(Format_SP2_v3!C236&lt;&gt;"", Format_SP2_v3!C236, "")</f>
        <v/>
      </c>
      <c r="D237" s="15" t="str">
        <f ca="1">IF(Format_SP2_v3!D236&lt;&gt;"", Format_SP2_v3!D236, "")</f>
        <v/>
      </c>
      <c r="E237" s="15" t="str">
        <f ca="1">IF(Format_SP2_v3!E236&lt;&gt;"", Format_SP2_v3!E236, "")</f>
        <v/>
      </c>
      <c r="F237" s="15" t="str">
        <f ca="1">IF(Format_SP2_v3!F236&lt;&gt;"", Format_SP2_v3!F236, "")</f>
        <v/>
      </c>
      <c r="G237" s="15" t="str">
        <f ca="1">IF(Format_SP2_v3!G236&lt;&gt;"", Format_SP2_v3!G236, "")</f>
        <v/>
      </c>
      <c r="H237" s="15" t="str">
        <f ca="1">IF(Format_SP2_v3!H236&lt;&gt;"", Format_SP2_v3!H236, "")</f>
        <v/>
      </c>
      <c r="I237" s="15" t="str">
        <f ca="1">IF(Format_SP2_v3!I236&lt;&gt;"", Format_SP2_v3!I236, "")</f>
        <v/>
      </c>
      <c r="J237" s="15" t="str">
        <f ca="1">IF(Format_SP2_v3!J236&lt;&gt;"", Format_SP2_v3!J236, "")</f>
        <v/>
      </c>
      <c r="K237" s="15" t="str">
        <f ca="1">IF(Format_SP2_v3!K236&lt;&gt;"", Format_SP2_v3!K236, "")</f>
        <v/>
      </c>
      <c r="L237" s="15" t="str">
        <f ca="1">IF(Format_SP2_v3!L236&lt;&gt;"", Format_SP2_v3!L236, "")</f>
        <v/>
      </c>
      <c r="M237" s="15" t="str">
        <f ca="1">IF(Format_SP2_v3!M236&lt;&gt;"", Format_SP2_v3!M236, "")</f>
        <v/>
      </c>
      <c r="N237" s="15" t="str">
        <f ca="1">IF(Format_SP2_v3!N236&lt;&gt;"", Format_SP2_v3!N236, "")</f>
        <v/>
      </c>
      <c r="O237" s="15" t="str">
        <f ca="1">IF(Format_SP2_v3!O236&lt;&gt;"", Format_SP2_v3!O236, "")</f>
        <v/>
      </c>
      <c r="P237" s="15" t="str">
        <f ca="1">IF(Format_SP2_v3!P236&lt;&gt;"", Format_SP2_v3!P236, "")</f>
        <v/>
      </c>
      <c r="Q237" s="15" t="str">
        <f ca="1">IF(Format_SP2_v3!Q236&lt;&gt;"", Format_SP2_v3!Q236, "")</f>
        <v/>
      </c>
      <c r="R237" s="15" t="str">
        <f ca="1">IF(Format_SP2_v3!R236&lt;&gt;"", Format_SP2_v3!R236, "")</f>
        <v/>
      </c>
      <c r="S237" s="15" t="str">
        <f ca="1">IF(Format_SP2_v3!S236&lt;&gt;"", Format_SP2_v3!S236, "")</f>
        <v/>
      </c>
      <c r="T237" s="15" t="str">
        <f ca="1">IF(Format_SP2_v3!T236&lt;&gt;"", Format_SP2_v3!T236, "")</f>
        <v/>
      </c>
      <c r="U237" s="15" t="str">
        <f ca="1">IF(Format_SP2_v3!U236&lt;&gt;"", Format_SP2_v3!U236, "")</f>
        <v/>
      </c>
      <c r="V237" s="15" t="str">
        <f ca="1">IF(Format_SP2_v3!V236&lt;&gt;"", Format_SP2_v3!V236, "")</f>
        <v/>
      </c>
      <c r="W237" s="15" t="str">
        <f ca="1">IF(Format_SP2_v3!W236&lt;&gt;"", Format_SP2_v3!W236, "")</f>
        <v/>
      </c>
      <c r="X237" s="15" t="str">
        <f ca="1">IF(Format_SP2_v3!X236&lt;&gt;"", Format_SP2_v3!X236, "")</f>
        <v/>
      </c>
      <c r="Y237" s="15" t="str">
        <f ca="1">IF(Format_SP2_v3!Y236&lt;&gt;"", Format_SP2_v3!Y236, "")</f>
        <v/>
      </c>
      <c r="Z237" s="15" t="str">
        <f ca="1">IF(Format_SP2_v3!Z236&lt;&gt;"", Format_SP2_v3!Z236, "")</f>
        <v/>
      </c>
      <c r="AA237" s="15" t="str">
        <f ca="1">IF(Format_SP2_v3!AA236&lt;&gt;"", Format_SP2_v3!AA236, "")</f>
        <v/>
      </c>
      <c r="AB237" s="15" t="str">
        <f ca="1">IF(Format_SP2_v3!AB236&lt;&gt;"", Format_SP2_v3!AB236, "")</f>
        <v/>
      </c>
      <c r="AC237" s="15" t="str">
        <f ca="1">IF(Format_SP2_v3!AC236&lt;&gt;"", Format_SP2_v3!AC236, "")</f>
        <v/>
      </c>
      <c r="AD237" s="15" t="str">
        <f ca="1">IF(Format_SP2_v3!AD236&lt;&gt;"", Format_SP2_v3!AD236, "")</f>
        <v/>
      </c>
      <c r="AE237" s="15" t="str">
        <f ca="1">IF(Format_SP2_v3!AE236&lt;&gt;"", Format_SP2_v3!AE236, "")</f>
        <v/>
      </c>
      <c r="AF237" s="15" t="str">
        <f ca="1">IF(Format_SP2_v3!AF236&lt;&gt;"", Format_SP2_v3!AF236, "")</f>
        <v/>
      </c>
      <c r="AG237" s="15" t="str">
        <f ca="1">IF(Format_SP2_v3!AG236&lt;&gt;"", Format_SP2_v3!AG236, "")</f>
        <v/>
      </c>
      <c r="AH237" s="15" t="str">
        <f ca="1">IF(Format_SP2_v3!AH236&lt;&gt;"", Format_SP2_v3!AH236, "")</f>
        <v/>
      </c>
      <c r="AI237" s="15" t="str">
        <f ca="1">IF(Format_SP2_v3!AI236&lt;&gt;"", Format_SP2_v3!AI236, "")</f>
        <v/>
      </c>
      <c r="AJ237" s="15" t="str">
        <f ca="1">IF(Format_SP2_v3!AJ236&lt;&gt;"", Format_SP2_v3!AJ236, "")</f>
        <v/>
      </c>
      <c r="AK237" s="15" t="str">
        <f ca="1">IF(Format_SP2_v3!AK236&lt;&gt;"", Format_SP2_v3!AK236, "")</f>
        <v/>
      </c>
      <c r="AL237" s="15" t="str">
        <f ca="1">IF(Format_SP2_v3!AL236&lt;&gt;"", Format_SP2_v3!AL236, "")</f>
        <v/>
      </c>
      <c r="AM237" s="15" t="str">
        <f ca="1">IF(Format_SP2_v3!AM236&lt;&gt;"", Format_SP2_v3!AM236, "")</f>
        <v/>
      </c>
      <c r="AN237" t="str">
        <f ca="1">IF(Format_SP2_v3!AN236&lt;&gt;"", Format_SP2_v3!AN236, "")</f>
        <v/>
      </c>
    </row>
    <row r="238" spans="1:40" ht="16">
      <c r="A238" s="16">
        <f ca="1">IF(ROW()=4, Format_SP2_v3!A237, IF(ROW()&gt;MAX(Format_SP2_v3!$BC:$BC)+1, INDIRECT("Format_SP3_v2!" &amp; ADDRESS(ROW()-MAX(Format_SP2_v3!$BC:$BC)-1, COLUMN(), 4)), ""))</f>
        <v>0</v>
      </c>
      <c r="B238" s="15">
        <f ca="1">IF(ROW()&gt;MAX(Format_SP2_v3!$BC:$BC)+1, INDIRECT("Format_SP3_v2!" &amp; ADDRESS(ROW()-MAX(Format_SP2_v3!$BC:$BC)-1, COLUMN(), 4)), "")</f>
        <v>0</v>
      </c>
      <c r="C238" s="15" t="str">
        <f ca="1">IF(Format_SP2_v3!C237&lt;&gt;"", Format_SP2_v3!C237, "")</f>
        <v/>
      </c>
      <c r="D238" s="15" t="str">
        <f ca="1">IF(Format_SP2_v3!D237&lt;&gt;"", Format_SP2_v3!D237, "")</f>
        <v/>
      </c>
      <c r="E238" s="15" t="str">
        <f ca="1">IF(Format_SP2_v3!E237&lt;&gt;"", Format_SP2_v3!E237, "")</f>
        <v/>
      </c>
      <c r="F238" s="15" t="str">
        <f ca="1">IF(Format_SP2_v3!F237&lt;&gt;"", Format_SP2_v3!F237, "")</f>
        <v/>
      </c>
      <c r="G238" s="15" t="str">
        <f ca="1">IF(Format_SP2_v3!G237&lt;&gt;"", Format_SP2_v3!G237, "")</f>
        <v/>
      </c>
      <c r="H238" s="15" t="str">
        <f ca="1">IF(Format_SP2_v3!H237&lt;&gt;"", Format_SP2_v3!H237, "")</f>
        <v/>
      </c>
      <c r="I238" s="15" t="str">
        <f ca="1">IF(Format_SP2_v3!I237&lt;&gt;"", Format_SP2_v3!I237, "")</f>
        <v/>
      </c>
      <c r="J238" s="15" t="str">
        <f ca="1">IF(Format_SP2_v3!J237&lt;&gt;"", Format_SP2_v3!J237, "")</f>
        <v/>
      </c>
      <c r="K238" s="15" t="str">
        <f ca="1">IF(Format_SP2_v3!K237&lt;&gt;"", Format_SP2_v3!K237, "")</f>
        <v/>
      </c>
      <c r="L238" s="15" t="str">
        <f ca="1">IF(Format_SP2_v3!L237&lt;&gt;"", Format_SP2_v3!L237, "")</f>
        <v/>
      </c>
      <c r="M238" s="15" t="str">
        <f ca="1">IF(Format_SP2_v3!M237&lt;&gt;"", Format_SP2_v3!M237, "")</f>
        <v/>
      </c>
      <c r="N238" s="15" t="str">
        <f ca="1">IF(Format_SP2_v3!N237&lt;&gt;"", Format_SP2_v3!N237, "")</f>
        <v/>
      </c>
      <c r="O238" s="15" t="str">
        <f ca="1">IF(Format_SP2_v3!O237&lt;&gt;"", Format_SP2_v3!O237, "")</f>
        <v/>
      </c>
      <c r="P238" s="15" t="str">
        <f ca="1">IF(Format_SP2_v3!P237&lt;&gt;"", Format_SP2_v3!P237, "")</f>
        <v/>
      </c>
      <c r="Q238" s="15" t="str">
        <f ca="1">IF(Format_SP2_v3!Q237&lt;&gt;"", Format_SP2_v3!Q237, "")</f>
        <v/>
      </c>
      <c r="R238" s="15" t="str">
        <f ca="1">IF(Format_SP2_v3!R237&lt;&gt;"", Format_SP2_v3!R237, "")</f>
        <v/>
      </c>
      <c r="S238" s="15" t="str">
        <f ca="1">IF(Format_SP2_v3!S237&lt;&gt;"", Format_SP2_v3!S237, "")</f>
        <v/>
      </c>
      <c r="T238" s="15" t="str">
        <f ca="1">IF(Format_SP2_v3!T237&lt;&gt;"", Format_SP2_v3!T237, "")</f>
        <v/>
      </c>
      <c r="U238" s="15" t="str">
        <f ca="1">IF(Format_SP2_v3!U237&lt;&gt;"", Format_SP2_v3!U237, "")</f>
        <v/>
      </c>
      <c r="V238" s="15" t="str">
        <f ca="1">IF(Format_SP2_v3!V237&lt;&gt;"", Format_SP2_v3!V237, "")</f>
        <v/>
      </c>
      <c r="W238" s="15" t="str">
        <f ca="1">IF(Format_SP2_v3!W237&lt;&gt;"", Format_SP2_v3!W237, "")</f>
        <v/>
      </c>
      <c r="X238" s="15" t="str">
        <f ca="1">IF(Format_SP2_v3!X237&lt;&gt;"", Format_SP2_v3!X237, "")</f>
        <v/>
      </c>
      <c r="Y238" s="15" t="str">
        <f ca="1">IF(Format_SP2_v3!Y237&lt;&gt;"", Format_SP2_v3!Y237, "")</f>
        <v/>
      </c>
      <c r="Z238" s="15" t="str">
        <f ca="1">IF(Format_SP2_v3!Z237&lt;&gt;"", Format_SP2_v3!Z237, "")</f>
        <v/>
      </c>
      <c r="AA238" s="15" t="str">
        <f ca="1">IF(Format_SP2_v3!AA237&lt;&gt;"", Format_SP2_v3!AA237, "")</f>
        <v/>
      </c>
      <c r="AB238" s="15" t="str">
        <f ca="1">IF(Format_SP2_v3!AB237&lt;&gt;"", Format_SP2_v3!AB237, "")</f>
        <v/>
      </c>
      <c r="AC238" s="15" t="str">
        <f ca="1">IF(Format_SP2_v3!AC237&lt;&gt;"", Format_SP2_v3!AC237, "")</f>
        <v/>
      </c>
      <c r="AD238" s="15" t="str">
        <f ca="1">IF(Format_SP2_v3!AD237&lt;&gt;"", Format_SP2_v3!AD237, "")</f>
        <v/>
      </c>
      <c r="AE238" s="15" t="str">
        <f ca="1">IF(Format_SP2_v3!AE237&lt;&gt;"", Format_SP2_v3!AE237, "")</f>
        <v/>
      </c>
      <c r="AF238" s="15" t="str">
        <f ca="1">IF(Format_SP2_v3!AF237&lt;&gt;"", Format_SP2_v3!AF237, "")</f>
        <v/>
      </c>
      <c r="AG238" s="15" t="str">
        <f ca="1">IF(Format_SP2_v3!AG237&lt;&gt;"", Format_SP2_v3!AG237, "")</f>
        <v/>
      </c>
      <c r="AH238" s="15" t="str">
        <f ca="1">IF(Format_SP2_v3!AH237&lt;&gt;"", Format_SP2_v3!AH237, "")</f>
        <v/>
      </c>
      <c r="AI238" s="15" t="str">
        <f ca="1">IF(Format_SP2_v3!AI237&lt;&gt;"", Format_SP2_v3!AI237, "")</f>
        <v/>
      </c>
      <c r="AJ238" s="15" t="str">
        <f ca="1">IF(Format_SP2_v3!AJ237&lt;&gt;"", Format_SP2_v3!AJ237, "")</f>
        <v/>
      </c>
      <c r="AK238" s="15" t="str">
        <f ca="1">IF(Format_SP2_v3!AK237&lt;&gt;"", Format_SP2_v3!AK237, "")</f>
        <v/>
      </c>
      <c r="AL238" s="15" t="str">
        <f ca="1">IF(Format_SP2_v3!AL237&lt;&gt;"", Format_SP2_v3!AL237, "")</f>
        <v/>
      </c>
      <c r="AM238" s="15" t="str">
        <f ca="1">IF(Format_SP2_v3!AM237&lt;&gt;"", Format_SP2_v3!AM237, "")</f>
        <v/>
      </c>
      <c r="AN238" t="str">
        <f ca="1">IF(Format_SP2_v3!AN237&lt;&gt;"", Format_SP2_v3!AN237, "")</f>
        <v/>
      </c>
    </row>
    <row r="239" spans="1:40" ht="16">
      <c r="A239" s="16">
        <f ca="1">IF(ROW()=4, Format_SP2_v3!A238, IF(ROW()&gt;MAX(Format_SP2_v3!$BC:$BC)+1, INDIRECT("Format_SP3_v2!" &amp; ADDRESS(ROW()-MAX(Format_SP2_v3!$BC:$BC)-1, COLUMN(), 4)), ""))</f>
        <v>0</v>
      </c>
      <c r="B239" s="15">
        <f ca="1">IF(ROW()&gt;MAX(Format_SP2_v3!$BC:$BC)+1, INDIRECT("Format_SP3_v2!" &amp; ADDRESS(ROW()-MAX(Format_SP2_v3!$BC:$BC)-1, COLUMN(), 4)), "")</f>
        <v>0</v>
      </c>
      <c r="C239" s="15" t="str">
        <f ca="1">IF(Format_SP2_v3!C238&lt;&gt;"", Format_SP2_v3!C238, "")</f>
        <v/>
      </c>
      <c r="D239" s="15" t="str">
        <f ca="1">IF(Format_SP2_v3!D238&lt;&gt;"", Format_SP2_v3!D238, "")</f>
        <v/>
      </c>
      <c r="E239" s="15" t="str">
        <f ca="1">IF(Format_SP2_v3!E238&lt;&gt;"", Format_SP2_v3!E238, "")</f>
        <v/>
      </c>
      <c r="F239" s="15" t="str">
        <f ca="1">IF(Format_SP2_v3!F238&lt;&gt;"", Format_SP2_v3!F238, "")</f>
        <v/>
      </c>
      <c r="G239" s="15" t="str">
        <f ca="1">IF(Format_SP2_v3!G238&lt;&gt;"", Format_SP2_v3!G238, "")</f>
        <v/>
      </c>
      <c r="H239" s="15" t="str">
        <f ca="1">IF(Format_SP2_v3!H238&lt;&gt;"", Format_SP2_v3!H238, "")</f>
        <v/>
      </c>
      <c r="I239" s="15" t="str">
        <f ca="1">IF(Format_SP2_v3!I238&lt;&gt;"", Format_SP2_v3!I238, "")</f>
        <v/>
      </c>
      <c r="J239" s="15" t="str">
        <f ca="1">IF(Format_SP2_v3!J238&lt;&gt;"", Format_SP2_v3!J238, "")</f>
        <v/>
      </c>
      <c r="K239" s="15" t="str">
        <f ca="1">IF(Format_SP2_v3!K238&lt;&gt;"", Format_SP2_v3!K238, "")</f>
        <v/>
      </c>
      <c r="L239" s="15" t="str">
        <f ca="1">IF(Format_SP2_v3!L238&lt;&gt;"", Format_SP2_v3!L238, "")</f>
        <v/>
      </c>
      <c r="M239" s="15" t="str">
        <f ca="1">IF(Format_SP2_v3!M238&lt;&gt;"", Format_SP2_v3!M238, "")</f>
        <v/>
      </c>
      <c r="N239" s="15" t="str">
        <f ca="1">IF(Format_SP2_v3!N238&lt;&gt;"", Format_SP2_v3!N238, "")</f>
        <v/>
      </c>
      <c r="O239" s="15" t="str">
        <f ca="1">IF(Format_SP2_v3!O238&lt;&gt;"", Format_SP2_v3!O238, "")</f>
        <v/>
      </c>
      <c r="P239" s="15" t="str">
        <f ca="1">IF(Format_SP2_v3!P238&lt;&gt;"", Format_SP2_v3!P238, "")</f>
        <v/>
      </c>
      <c r="Q239" s="15" t="str">
        <f ca="1">IF(Format_SP2_v3!Q238&lt;&gt;"", Format_SP2_v3!Q238, "")</f>
        <v/>
      </c>
      <c r="R239" s="15" t="str">
        <f ca="1">IF(Format_SP2_v3!R238&lt;&gt;"", Format_SP2_v3!R238, "")</f>
        <v/>
      </c>
      <c r="S239" s="15" t="str">
        <f ca="1">IF(Format_SP2_v3!S238&lt;&gt;"", Format_SP2_v3!S238, "")</f>
        <v/>
      </c>
      <c r="T239" s="15" t="str">
        <f ca="1">IF(Format_SP2_v3!T238&lt;&gt;"", Format_SP2_v3!T238, "")</f>
        <v/>
      </c>
      <c r="U239" s="15" t="str">
        <f ca="1">IF(Format_SP2_v3!U238&lt;&gt;"", Format_SP2_v3!U238, "")</f>
        <v/>
      </c>
      <c r="V239" s="15" t="str">
        <f ca="1">IF(Format_SP2_v3!V238&lt;&gt;"", Format_SP2_v3!V238, "")</f>
        <v/>
      </c>
      <c r="W239" s="15" t="str">
        <f ca="1">IF(Format_SP2_v3!W238&lt;&gt;"", Format_SP2_v3!W238, "")</f>
        <v/>
      </c>
      <c r="X239" s="15" t="str">
        <f ca="1">IF(Format_SP2_v3!X238&lt;&gt;"", Format_SP2_v3!X238, "")</f>
        <v/>
      </c>
      <c r="Y239" s="15" t="str">
        <f ca="1">IF(Format_SP2_v3!Y238&lt;&gt;"", Format_SP2_v3!Y238, "")</f>
        <v/>
      </c>
      <c r="Z239" s="15" t="str">
        <f ca="1">IF(Format_SP2_v3!Z238&lt;&gt;"", Format_SP2_v3!Z238, "")</f>
        <v/>
      </c>
      <c r="AA239" s="15" t="str">
        <f ca="1">IF(Format_SP2_v3!AA238&lt;&gt;"", Format_SP2_v3!AA238, "")</f>
        <v/>
      </c>
      <c r="AB239" s="15" t="str">
        <f ca="1">IF(Format_SP2_v3!AB238&lt;&gt;"", Format_SP2_v3!AB238, "")</f>
        <v/>
      </c>
      <c r="AC239" s="15" t="str">
        <f ca="1">IF(Format_SP2_v3!AC238&lt;&gt;"", Format_SP2_v3!AC238, "")</f>
        <v/>
      </c>
      <c r="AD239" s="15" t="str">
        <f ca="1">IF(Format_SP2_v3!AD238&lt;&gt;"", Format_SP2_v3!AD238, "")</f>
        <v/>
      </c>
      <c r="AE239" s="15" t="str">
        <f ca="1">IF(Format_SP2_v3!AE238&lt;&gt;"", Format_SP2_v3!AE238, "")</f>
        <v/>
      </c>
      <c r="AF239" s="15" t="str">
        <f ca="1">IF(Format_SP2_v3!AF238&lt;&gt;"", Format_SP2_v3!AF238, "")</f>
        <v/>
      </c>
      <c r="AG239" s="15" t="str">
        <f ca="1">IF(Format_SP2_v3!AG238&lt;&gt;"", Format_SP2_v3!AG238, "")</f>
        <v/>
      </c>
      <c r="AH239" s="15" t="str">
        <f ca="1">IF(Format_SP2_v3!AH238&lt;&gt;"", Format_SP2_v3!AH238, "")</f>
        <v/>
      </c>
      <c r="AI239" s="15" t="str">
        <f ca="1">IF(Format_SP2_v3!AI238&lt;&gt;"", Format_SP2_v3!AI238, "")</f>
        <v/>
      </c>
      <c r="AJ239" s="15" t="str">
        <f ca="1">IF(Format_SP2_v3!AJ238&lt;&gt;"", Format_SP2_v3!AJ238, "")</f>
        <v/>
      </c>
      <c r="AK239" s="15" t="str">
        <f ca="1">IF(Format_SP2_v3!AK238&lt;&gt;"", Format_SP2_v3!AK238, "")</f>
        <v/>
      </c>
      <c r="AL239" s="15" t="str">
        <f ca="1">IF(Format_SP2_v3!AL238&lt;&gt;"", Format_SP2_v3!AL238, "")</f>
        <v/>
      </c>
      <c r="AM239" s="15" t="str">
        <f ca="1">IF(Format_SP2_v3!AM238&lt;&gt;"", Format_SP2_v3!AM238, "")</f>
        <v/>
      </c>
      <c r="AN239" t="str">
        <f ca="1">IF(Format_SP2_v3!AN238&lt;&gt;"", Format_SP2_v3!AN238, "")</f>
        <v/>
      </c>
    </row>
    <row r="240" spans="1:40" ht="16">
      <c r="A240" s="16">
        <f ca="1">IF(ROW()=4, Format_SP2_v3!A239, IF(ROW()&gt;MAX(Format_SP2_v3!$BC:$BC)+1, INDIRECT("Format_SP3_v2!" &amp; ADDRESS(ROW()-MAX(Format_SP2_v3!$BC:$BC)-1, COLUMN(), 4)), ""))</f>
        <v>0</v>
      </c>
      <c r="B240" s="15">
        <f ca="1">IF(ROW()&gt;MAX(Format_SP2_v3!$BC:$BC)+1, INDIRECT("Format_SP3_v2!" &amp; ADDRESS(ROW()-MAX(Format_SP2_v3!$BC:$BC)-1, COLUMN(), 4)), "")</f>
        <v>0</v>
      </c>
      <c r="C240" s="15" t="str">
        <f ca="1">IF(Format_SP2_v3!C239&lt;&gt;"", Format_SP2_v3!C239, "")</f>
        <v/>
      </c>
      <c r="D240" s="15" t="str">
        <f ca="1">IF(Format_SP2_v3!D239&lt;&gt;"", Format_SP2_v3!D239, "")</f>
        <v/>
      </c>
      <c r="E240" s="15" t="str">
        <f ca="1">IF(Format_SP2_v3!E239&lt;&gt;"", Format_SP2_v3!E239, "")</f>
        <v/>
      </c>
      <c r="F240" s="15" t="str">
        <f ca="1">IF(Format_SP2_v3!F239&lt;&gt;"", Format_SP2_v3!F239, "")</f>
        <v/>
      </c>
      <c r="G240" s="15" t="str">
        <f ca="1">IF(Format_SP2_v3!G239&lt;&gt;"", Format_SP2_v3!G239, "")</f>
        <v/>
      </c>
      <c r="H240" s="15" t="str">
        <f ca="1">IF(Format_SP2_v3!H239&lt;&gt;"", Format_SP2_v3!H239, "")</f>
        <v/>
      </c>
      <c r="I240" s="15" t="str">
        <f ca="1">IF(Format_SP2_v3!I239&lt;&gt;"", Format_SP2_v3!I239, "")</f>
        <v/>
      </c>
      <c r="J240" s="15" t="str">
        <f ca="1">IF(Format_SP2_v3!J239&lt;&gt;"", Format_SP2_v3!J239, "")</f>
        <v/>
      </c>
      <c r="K240" s="15" t="str">
        <f ca="1">IF(Format_SP2_v3!K239&lt;&gt;"", Format_SP2_v3!K239, "")</f>
        <v/>
      </c>
      <c r="L240" s="15" t="str">
        <f ca="1">IF(Format_SP2_v3!L239&lt;&gt;"", Format_SP2_v3!L239, "")</f>
        <v/>
      </c>
      <c r="M240" s="15" t="str">
        <f ca="1">IF(Format_SP2_v3!M239&lt;&gt;"", Format_SP2_v3!M239, "")</f>
        <v/>
      </c>
      <c r="N240" s="15" t="str">
        <f ca="1">IF(Format_SP2_v3!N239&lt;&gt;"", Format_SP2_v3!N239, "")</f>
        <v/>
      </c>
      <c r="O240" s="15" t="str">
        <f ca="1">IF(Format_SP2_v3!O239&lt;&gt;"", Format_SP2_v3!O239, "")</f>
        <v/>
      </c>
      <c r="P240" s="15" t="str">
        <f ca="1">IF(Format_SP2_v3!P239&lt;&gt;"", Format_SP2_v3!P239, "")</f>
        <v/>
      </c>
      <c r="Q240" s="15" t="str">
        <f ca="1">IF(Format_SP2_v3!Q239&lt;&gt;"", Format_SP2_v3!Q239, "")</f>
        <v/>
      </c>
      <c r="R240" s="15" t="str">
        <f ca="1">IF(Format_SP2_v3!R239&lt;&gt;"", Format_SP2_v3!R239, "")</f>
        <v/>
      </c>
      <c r="S240" s="15" t="str">
        <f ca="1">IF(Format_SP2_v3!S239&lt;&gt;"", Format_SP2_v3!S239, "")</f>
        <v/>
      </c>
      <c r="T240" s="15" t="str">
        <f ca="1">IF(Format_SP2_v3!T239&lt;&gt;"", Format_SP2_v3!T239, "")</f>
        <v/>
      </c>
      <c r="U240" s="15" t="str">
        <f ca="1">IF(Format_SP2_v3!U239&lt;&gt;"", Format_SP2_v3!U239, "")</f>
        <v/>
      </c>
      <c r="V240" s="15" t="str">
        <f ca="1">IF(Format_SP2_v3!V239&lt;&gt;"", Format_SP2_v3!V239, "")</f>
        <v/>
      </c>
      <c r="W240" s="15" t="str">
        <f ca="1">IF(Format_SP2_v3!W239&lt;&gt;"", Format_SP2_v3!W239, "")</f>
        <v/>
      </c>
      <c r="X240" s="15" t="str">
        <f ca="1">IF(Format_SP2_v3!X239&lt;&gt;"", Format_SP2_v3!X239, "")</f>
        <v/>
      </c>
      <c r="Y240" s="15" t="str">
        <f ca="1">IF(Format_SP2_v3!Y239&lt;&gt;"", Format_SP2_v3!Y239, "")</f>
        <v/>
      </c>
      <c r="Z240" s="15" t="str">
        <f ca="1">IF(Format_SP2_v3!Z239&lt;&gt;"", Format_SP2_v3!Z239, "")</f>
        <v/>
      </c>
      <c r="AA240" s="15" t="str">
        <f ca="1">IF(Format_SP2_v3!AA239&lt;&gt;"", Format_SP2_v3!AA239, "")</f>
        <v/>
      </c>
      <c r="AB240" s="15" t="str">
        <f ca="1">IF(Format_SP2_v3!AB239&lt;&gt;"", Format_SP2_v3!AB239, "")</f>
        <v/>
      </c>
      <c r="AC240" s="15" t="str">
        <f ca="1">IF(Format_SP2_v3!AC239&lt;&gt;"", Format_SP2_v3!AC239, "")</f>
        <v/>
      </c>
      <c r="AD240" s="15" t="str">
        <f ca="1">IF(Format_SP2_v3!AD239&lt;&gt;"", Format_SP2_v3!AD239, "")</f>
        <v/>
      </c>
      <c r="AE240" s="15" t="str">
        <f ca="1">IF(Format_SP2_v3!AE239&lt;&gt;"", Format_SP2_v3!AE239, "")</f>
        <v/>
      </c>
      <c r="AF240" s="15" t="str">
        <f ca="1">IF(Format_SP2_v3!AF239&lt;&gt;"", Format_SP2_v3!AF239, "")</f>
        <v/>
      </c>
      <c r="AG240" s="15" t="str">
        <f ca="1">IF(Format_SP2_v3!AG239&lt;&gt;"", Format_SP2_v3!AG239, "")</f>
        <v/>
      </c>
      <c r="AH240" s="15" t="str">
        <f ca="1">IF(Format_SP2_v3!AH239&lt;&gt;"", Format_SP2_v3!AH239, "")</f>
        <v/>
      </c>
      <c r="AI240" s="15" t="str">
        <f ca="1">IF(Format_SP2_v3!AI239&lt;&gt;"", Format_SP2_v3!AI239, "")</f>
        <v/>
      </c>
      <c r="AJ240" s="15" t="str">
        <f ca="1">IF(Format_SP2_v3!AJ239&lt;&gt;"", Format_SP2_v3!AJ239, "")</f>
        <v/>
      </c>
      <c r="AK240" s="15" t="str">
        <f ca="1">IF(Format_SP2_v3!AK239&lt;&gt;"", Format_SP2_v3!AK239, "")</f>
        <v/>
      </c>
      <c r="AL240" s="15" t="str">
        <f ca="1">IF(Format_SP2_v3!AL239&lt;&gt;"", Format_SP2_v3!AL239, "")</f>
        <v/>
      </c>
      <c r="AM240" s="15" t="str">
        <f ca="1">IF(Format_SP2_v3!AM239&lt;&gt;"", Format_SP2_v3!AM239, "")</f>
        <v/>
      </c>
      <c r="AN240" t="str">
        <f ca="1">IF(Format_SP2_v3!AN239&lt;&gt;"", Format_SP2_v3!AN239, "")</f>
        <v/>
      </c>
    </row>
    <row r="241" spans="1:40" ht="16">
      <c r="A241" s="16">
        <f ca="1">IF(ROW()=4, Format_SP2_v3!A240, IF(ROW()&gt;MAX(Format_SP2_v3!$BC:$BC)+1, INDIRECT("Format_SP3_v2!" &amp; ADDRESS(ROW()-MAX(Format_SP2_v3!$BC:$BC)-1, COLUMN(), 4)), ""))</f>
        <v>0</v>
      </c>
      <c r="B241" s="15">
        <f ca="1">IF(ROW()&gt;MAX(Format_SP2_v3!$BC:$BC)+1, INDIRECT("Format_SP3_v2!" &amp; ADDRESS(ROW()-MAX(Format_SP2_v3!$BC:$BC)-1, COLUMN(), 4)), "")</f>
        <v>0</v>
      </c>
      <c r="C241" s="15" t="str">
        <f ca="1">IF(Format_SP2_v3!C240&lt;&gt;"", Format_SP2_v3!C240, "")</f>
        <v/>
      </c>
      <c r="D241" s="15" t="str">
        <f ca="1">IF(Format_SP2_v3!D240&lt;&gt;"", Format_SP2_v3!D240, "")</f>
        <v/>
      </c>
      <c r="E241" s="15" t="str">
        <f ca="1">IF(Format_SP2_v3!E240&lt;&gt;"", Format_SP2_v3!E240, "")</f>
        <v/>
      </c>
      <c r="F241" s="15" t="str">
        <f ca="1">IF(Format_SP2_v3!F240&lt;&gt;"", Format_SP2_v3!F240, "")</f>
        <v/>
      </c>
      <c r="G241" s="15" t="str">
        <f ca="1">IF(Format_SP2_v3!G240&lt;&gt;"", Format_SP2_v3!G240, "")</f>
        <v/>
      </c>
      <c r="H241" s="15" t="str">
        <f ca="1">IF(Format_SP2_v3!H240&lt;&gt;"", Format_SP2_v3!H240, "")</f>
        <v/>
      </c>
      <c r="I241" s="15" t="str">
        <f ca="1">IF(Format_SP2_v3!I240&lt;&gt;"", Format_SP2_v3!I240, "")</f>
        <v/>
      </c>
      <c r="J241" s="15" t="str">
        <f ca="1">IF(Format_SP2_v3!J240&lt;&gt;"", Format_SP2_v3!J240, "")</f>
        <v/>
      </c>
      <c r="K241" s="15" t="str">
        <f ca="1">IF(Format_SP2_v3!K240&lt;&gt;"", Format_SP2_v3!K240, "")</f>
        <v/>
      </c>
      <c r="L241" s="15" t="str">
        <f ca="1">IF(Format_SP2_v3!L240&lt;&gt;"", Format_SP2_v3!L240, "")</f>
        <v/>
      </c>
      <c r="M241" s="15" t="str">
        <f ca="1">IF(Format_SP2_v3!M240&lt;&gt;"", Format_SP2_v3!M240, "")</f>
        <v/>
      </c>
      <c r="N241" s="15" t="str">
        <f ca="1">IF(Format_SP2_v3!N240&lt;&gt;"", Format_SP2_v3!N240, "")</f>
        <v/>
      </c>
      <c r="O241" s="15" t="str">
        <f ca="1">IF(Format_SP2_v3!O240&lt;&gt;"", Format_SP2_v3!O240, "")</f>
        <v/>
      </c>
      <c r="P241" s="15" t="str">
        <f ca="1">IF(Format_SP2_v3!P240&lt;&gt;"", Format_SP2_v3!P240, "")</f>
        <v/>
      </c>
      <c r="Q241" s="15" t="str">
        <f ca="1">IF(Format_SP2_v3!Q240&lt;&gt;"", Format_SP2_v3!Q240, "")</f>
        <v/>
      </c>
      <c r="R241" s="15" t="str">
        <f ca="1">IF(Format_SP2_v3!R240&lt;&gt;"", Format_SP2_v3!R240, "")</f>
        <v/>
      </c>
      <c r="S241" s="15" t="str">
        <f ca="1">IF(Format_SP2_v3!S240&lt;&gt;"", Format_SP2_v3!S240, "")</f>
        <v/>
      </c>
      <c r="T241" s="15" t="str">
        <f ca="1">IF(Format_SP2_v3!T240&lt;&gt;"", Format_SP2_v3!T240, "")</f>
        <v/>
      </c>
      <c r="U241" s="15" t="str">
        <f ca="1">IF(Format_SP2_v3!U240&lt;&gt;"", Format_SP2_v3!U240, "")</f>
        <v/>
      </c>
      <c r="V241" s="15" t="str">
        <f ca="1">IF(Format_SP2_v3!V240&lt;&gt;"", Format_SP2_v3!V240, "")</f>
        <v/>
      </c>
      <c r="W241" s="15" t="str">
        <f ca="1">IF(Format_SP2_v3!W240&lt;&gt;"", Format_SP2_v3!W240, "")</f>
        <v/>
      </c>
      <c r="X241" s="15" t="str">
        <f ca="1">IF(Format_SP2_v3!X240&lt;&gt;"", Format_SP2_v3!X240, "")</f>
        <v/>
      </c>
      <c r="Y241" s="15" t="str">
        <f ca="1">IF(Format_SP2_v3!Y240&lt;&gt;"", Format_SP2_v3!Y240, "")</f>
        <v/>
      </c>
      <c r="Z241" s="15" t="str">
        <f ca="1">IF(Format_SP2_v3!Z240&lt;&gt;"", Format_SP2_v3!Z240, "")</f>
        <v/>
      </c>
      <c r="AA241" s="15" t="str">
        <f ca="1">IF(Format_SP2_v3!AA240&lt;&gt;"", Format_SP2_v3!AA240, "")</f>
        <v/>
      </c>
      <c r="AB241" s="15" t="str">
        <f ca="1">IF(Format_SP2_v3!AB240&lt;&gt;"", Format_SP2_v3!AB240, "")</f>
        <v/>
      </c>
      <c r="AC241" s="15" t="str">
        <f ca="1">IF(Format_SP2_v3!AC240&lt;&gt;"", Format_SP2_v3!AC240, "")</f>
        <v/>
      </c>
      <c r="AD241" s="15" t="str">
        <f ca="1">IF(Format_SP2_v3!AD240&lt;&gt;"", Format_SP2_v3!AD240, "")</f>
        <v/>
      </c>
      <c r="AE241" s="15" t="str">
        <f ca="1">IF(Format_SP2_v3!AE240&lt;&gt;"", Format_SP2_v3!AE240, "")</f>
        <v/>
      </c>
      <c r="AF241" s="15" t="str">
        <f ca="1">IF(Format_SP2_v3!AF240&lt;&gt;"", Format_SP2_v3!AF240, "")</f>
        <v/>
      </c>
      <c r="AG241" s="15" t="str">
        <f ca="1">IF(Format_SP2_v3!AG240&lt;&gt;"", Format_SP2_v3!AG240, "")</f>
        <v/>
      </c>
      <c r="AH241" s="15" t="str">
        <f ca="1">IF(Format_SP2_v3!AH240&lt;&gt;"", Format_SP2_v3!AH240, "")</f>
        <v/>
      </c>
      <c r="AI241" s="15" t="str">
        <f ca="1">IF(Format_SP2_v3!AI240&lt;&gt;"", Format_SP2_v3!AI240, "")</f>
        <v/>
      </c>
      <c r="AJ241" s="15" t="str">
        <f ca="1">IF(Format_SP2_v3!AJ240&lt;&gt;"", Format_SP2_v3!AJ240, "")</f>
        <v/>
      </c>
      <c r="AK241" s="15" t="str">
        <f ca="1">IF(Format_SP2_v3!AK240&lt;&gt;"", Format_SP2_v3!AK240, "")</f>
        <v/>
      </c>
      <c r="AL241" s="15" t="str">
        <f ca="1">IF(Format_SP2_v3!AL240&lt;&gt;"", Format_SP2_v3!AL240, "")</f>
        <v/>
      </c>
      <c r="AM241" s="15" t="str">
        <f ca="1">IF(Format_SP2_v3!AM240&lt;&gt;"", Format_SP2_v3!AM240, "")</f>
        <v/>
      </c>
      <c r="AN241" t="str">
        <f ca="1">IF(Format_SP2_v3!AN240&lt;&gt;"", Format_SP2_v3!AN240, "")</f>
        <v/>
      </c>
    </row>
    <row r="242" spans="1:40" ht="16">
      <c r="A242" s="16">
        <f ca="1">IF(ROW()=4, Format_SP2_v3!A241, IF(ROW()&gt;MAX(Format_SP2_v3!$BC:$BC)+1, INDIRECT("Format_SP3_v2!" &amp; ADDRESS(ROW()-MAX(Format_SP2_v3!$BC:$BC)-1, COLUMN(), 4)), ""))</f>
        <v>0</v>
      </c>
      <c r="B242" s="15">
        <f ca="1">IF(ROW()&gt;MAX(Format_SP2_v3!$BC:$BC)+1, INDIRECT("Format_SP3_v2!" &amp; ADDRESS(ROW()-MAX(Format_SP2_v3!$BC:$BC)-1, COLUMN(), 4)), "")</f>
        <v>0</v>
      </c>
      <c r="C242" s="15" t="str">
        <f ca="1">IF(Format_SP2_v3!C241&lt;&gt;"", Format_SP2_v3!C241, "")</f>
        <v/>
      </c>
      <c r="D242" s="15" t="str">
        <f ca="1">IF(Format_SP2_v3!D241&lt;&gt;"", Format_SP2_v3!D241, "")</f>
        <v/>
      </c>
      <c r="E242" s="15" t="str">
        <f ca="1">IF(Format_SP2_v3!E241&lt;&gt;"", Format_SP2_v3!E241, "")</f>
        <v/>
      </c>
      <c r="F242" s="15" t="str">
        <f ca="1">IF(Format_SP2_v3!F241&lt;&gt;"", Format_SP2_v3!F241, "")</f>
        <v/>
      </c>
      <c r="G242" s="15" t="str">
        <f ca="1">IF(Format_SP2_v3!G241&lt;&gt;"", Format_SP2_v3!G241, "")</f>
        <v/>
      </c>
      <c r="H242" s="15" t="str">
        <f ca="1">IF(Format_SP2_v3!H241&lt;&gt;"", Format_SP2_v3!H241, "")</f>
        <v/>
      </c>
      <c r="I242" s="15" t="str">
        <f ca="1">IF(Format_SP2_v3!I241&lt;&gt;"", Format_SP2_v3!I241, "")</f>
        <v/>
      </c>
      <c r="J242" s="15" t="str">
        <f ca="1">IF(Format_SP2_v3!J241&lt;&gt;"", Format_SP2_v3!J241, "")</f>
        <v/>
      </c>
      <c r="K242" s="15" t="str">
        <f ca="1">IF(Format_SP2_v3!K241&lt;&gt;"", Format_SP2_v3!K241, "")</f>
        <v/>
      </c>
      <c r="L242" s="15" t="str">
        <f ca="1">IF(Format_SP2_v3!L241&lt;&gt;"", Format_SP2_v3!L241, "")</f>
        <v/>
      </c>
      <c r="M242" s="15" t="str">
        <f ca="1">IF(Format_SP2_v3!M241&lt;&gt;"", Format_SP2_v3!M241, "")</f>
        <v/>
      </c>
      <c r="N242" s="15" t="str">
        <f ca="1">IF(Format_SP2_v3!N241&lt;&gt;"", Format_SP2_v3!N241, "")</f>
        <v/>
      </c>
      <c r="O242" s="15" t="str">
        <f ca="1">IF(Format_SP2_v3!O241&lt;&gt;"", Format_SP2_v3!O241, "")</f>
        <v/>
      </c>
      <c r="P242" s="15" t="str">
        <f ca="1">IF(Format_SP2_v3!P241&lt;&gt;"", Format_SP2_v3!P241, "")</f>
        <v/>
      </c>
      <c r="Q242" s="15" t="str">
        <f ca="1">IF(Format_SP2_v3!Q241&lt;&gt;"", Format_SP2_v3!Q241, "")</f>
        <v/>
      </c>
      <c r="R242" s="15" t="str">
        <f ca="1">IF(Format_SP2_v3!R241&lt;&gt;"", Format_SP2_v3!R241, "")</f>
        <v/>
      </c>
      <c r="S242" s="15" t="str">
        <f ca="1">IF(Format_SP2_v3!S241&lt;&gt;"", Format_SP2_v3!S241, "")</f>
        <v/>
      </c>
      <c r="T242" s="15" t="str">
        <f ca="1">IF(Format_SP2_v3!T241&lt;&gt;"", Format_SP2_v3!T241, "")</f>
        <v/>
      </c>
      <c r="U242" s="15" t="str">
        <f ca="1">IF(Format_SP2_v3!U241&lt;&gt;"", Format_SP2_v3!U241, "")</f>
        <v/>
      </c>
      <c r="V242" s="15" t="str">
        <f ca="1">IF(Format_SP2_v3!V241&lt;&gt;"", Format_SP2_v3!V241, "")</f>
        <v/>
      </c>
      <c r="W242" s="15" t="str">
        <f ca="1">IF(Format_SP2_v3!W241&lt;&gt;"", Format_SP2_v3!W241, "")</f>
        <v/>
      </c>
      <c r="X242" s="15" t="str">
        <f ca="1">IF(Format_SP2_v3!X241&lt;&gt;"", Format_SP2_v3!X241, "")</f>
        <v/>
      </c>
      <c r="Y242" s="15" t="str">
        <f ca="1">IF(Format_SP2_v3!Y241&lt;&gt;"", Format_SP2_v3!Y241, "")</f>
        <v/>
      </c>
      <c r="Z242" s="15" t="str">
        <f ca="1">IF(Format_SP2_v3!Z241&lt;&gt;"", Format_SP2_v3!Z241, "")</f>
        <v/>
      </c>
      <c r="AA242" s="15" t="str">
        <f ca="1">IF(Format_SP2_v3!AA241&lt;&gt;"", Format_SP2_v3!AA241, "")</f>
        <v/>
      </c>
      <c r="AB242" s="15" t="str">
        <f ca="1">IF(Format_SP2_v3!AB241&lt;&gt;"", Format_SP2_v3!AB241, "")</f>
        <v/>
      </c>
      <c r="AC242" s="15" t="str">
        <f ca="1">IF(Format_SP2_v3!AC241&lt;&gt;"", Format_SP2_v3!AC241, "")</f>
        <v/>
      </c>
      <c r="AD242" s="15" t="str">
        <f ca="1">IF(Format_SP2_v3!AD241&lt;&gt;"", Format_SP2_v3!AD241, "")</f>
        <v/>
      </c>
      <c r="AE242" s="15" t="str">
        <f ca="1">IF(Format_SP2_v3!AE241&lt;&gt;"", Format_SP2_v3!AE241, "")</f>
        <v/>
      </c>
      <c r="AF242" s="15" t="str">
        <f ca="1">IF(Format_SP2_v3!AF241&lt;&gt;"", Format_SP2_v3!AF241, "")</f>
        <v/>
      </c>
      <c r="AG242" s="15" t="str">
        <f ca="1">IF(Format_SP2_v3!AG241&lt;&gt;"", Format_SP2_v3!AG241, "")</f>
        <v/>
      </c>
      <c r="AH242" s="15" t="str">
        <f ca="1">IF(Format_SP2_v3!AH241&lt;&gt;"", Format_SP2_v3!AH241, "")</f>
        <v/>
      </c>
      <c r="AI242" s="15" t="str">
        <f ca="1">IF(Format_SP2_v3!AI241&lt;&gt;"", Format_SP2_v3!AI241, "")</f>
        <v/>
      </c>
      <c r="AJ242" s="15" t="str">
        <f ca="1">IF(Format_SP2_v3!AJ241&lt;&gt;"", Format_SP2_v3!AJ241, "")</f>
        <v/>
      </c>
      <c r="AK242" s="15" t="str">
        <f ca="1">IF(Format_SP2_v3!AK241&lt;&gt;"", Format_SP2_v3!AK241, "")</f>
        <v/>
      </c>
      <c r="AL242" s="15" t="str">
        <f ca="1">IF(Format_SP2_v3!AL241&lt;&gt;"", Format_SP2_v3!AL241, "")</f>
        <v/>
      </c>
      <c r="AM242" s="15" t="str">
        <f ca="1">IF(Format_SP2_v3!AM241&lt;&gt;"", Format_SP2_v3!AM241, "")</f>
        <v/>
      </c>
      <c r="AN242" t="str">
        <f ca="1">IF(Format_SP2_v3!AN241&lt;&gt;"", Format_SP2_v3!AN241, "")</f>
        <v/>
      </c>
    </row>
    <row r="243" spans="1:40" ht="16">
      <c r="A243" s="16">
        <f ca="1">IF(ROW()=4, Format_SP2_v3!A242, IF(ROW()&gt;MAX(Format_SP2_v3!$BC:$BC)+1, INDIRECT("Format_SP3_v2!" &amp; ADDRESS(ROW()-MAX(Format_SP2_v3!$BC:$BC)-1, COLUMN(), 4)), ""))</f>
        <v>0</v>
      </c>
      <c r="B243" s="15">
        <f ca="1">IF(ROW()&gt;MAX(Format_SP2_v3!$BC:$BC)+1, INDIRECT("Format_SP3_v2!" &amp; ADDRESS(ROW()-MAX(Format_SP2_v3!$BC:$BC)-1, COLUMN(), 4)), "")</f>
        <v>0</v>
      </c>
      <c r="C243" s="15" t="str">
        <f ca="1">IF(Format_SP2_v3!C242&lt;&gt;"", Format_SP2_v3!C242, "")</f>
        <v/>
      </c>
      <c r="D243" s="15" t="str">
        <f ca="1">IF(Format_SP2_v3!D242&lt;&gt;"", Format_SP2_v3!D242, "")</f>
        <v/>
      </c>
      <c r="E243" s="15" t="str">
        <f ca="1">IF(Format_SP2_v3!E242&lt;&gt;"", Format_SP2_v3!E242, "")</f>
        <v/>
      </c>
      <c r="F243" s="15" t="str">
        <f ca="1">IF(Format_SP2_v3!F242&lt;&gt;"", Format_SP2_v3!F242, "")</f>
        <v/>
      </c>
      <c r="G243" s="15" t="str">
        <f ca="1">IF(Format_SP2_v3!G242&lt;&gt;"", Format_SP2_v3!G242, "")</f>
        <v/>
      </c>
      <c r="H243" s="15" t="str">
        <f ca="1">IF(Format_SP2_v3!H242&lt;&gt;"", Format_SP2_v3!H242, "")</f>
        <v/>
      </c>
      <c r="I243" s="15" t="str">
        <f ca="1">IF(Format_SP2_v3!I242&lt;&gt;"", Format_SP2_v3!I242, "")</f>
        <v/>
      </c>
      <c r="J243" s="15" t="str">
        <f ca="1">IF(Format_SP2_v3!J242&lt;&gt;"", Format_SP2_v3!J242, "")</f>
        <v/>
      </c>
      <c r="K243" s="15" t="str">
        <f ca="1">IF(Format_SP2_v3!K242&lt;&gt;"", Format_SP2_v3!K242, "")</f>
        <v/>
      </c>
      <c r="L243" s="15" t="str">
        <f ca="1">IF(Format_SP2_v3!L242&lt;&gt;"", Format_SP2_v3!L242, "")</f>
        <v/>
      </c>
      <c r="M243" s="15" t="str">
        <f ca="1">IF(Format_SP2_v3!M242&lt;&gt;"", Format_SP2_v3!M242, "")</f>
        <v/>
      </c>
      <c r="N243" s="15" t="str">
        <f ca="1">IF(Format_SP2_v3!N242&lt;&gt;"", Format_SP2_v3!N242, "")</f>
        <v/>
      </c>
      <c r="O243" s="15" t="str">
        <f ca="1">IF(Format_SP2_v3!O242&lt;&gt;"", Format_SP2_v3!O242, "")</f>
        <v/>
      </c>
      <c r="P243" s="15" t="str">
        <f ca="1">IF(Format_SP2_v3!P242&lt;&gt;"", Format_SP2_v3!P242, "")</f>
        <v/>
      </c>
      <c r="Q243" s="15" t="str">
        <f ca="1">IF(Format_SP2_v3!Q242&lt;&gt;"", Format_SP2_v3!Q242, "")</f>
        <v/>
      </c>
      <c r="R243" s="15" t="str">
        <f ca="1">IF(Format_SP2_v3!R242&lt;&gt;"", Format_SP2_v3!R242, "")</f>
        <v/>
      </c>
      <c r="S243" s="15" t="str">
        <f ca="1">IF(Format_SP2_v3!S242&lt;&gt;"", Format_SP2_v3!S242, "")</f>
        <v/>
      </c>
      <c r="T243" s="15" t="str">
        <f ca="1">IF(Format_SP2_v3!T242&lt;&gt;"", Format_SP2_v3!T242, "")</f>
        <v/>
      </c>
      <c r="U243" s="15" t="str">
        <f ca="1">IF(Format_SP2_v3!U242&lt;&gt;"", Format_SP2_v3!U242, "")</f>
        <v/>
      </c>
      <c r="V243" s="15" t="str">
        <f ca="1">IF(Format_SP2_v3!V242&lt;&gt;"", Format_SP2_v3!V242, "")</f>
        <v/>
      </c>
      <c r="W243" s="15" t="str">
        <f ca="1">IF(Format_SP2_v3!W242&lt;&gt;"", Format_SP2_v3!W242, "")</f>
        <v/>
      </c>
      <c r="X243" s="15" t="str">
        <f ca="1">IF(Format_SP2_v3!X242&lt;&gt;"", Format_SP2_v3!X242, "")</f>
        <v/>
      </c>
      <c r="Y243" s="15" t="str">
        <f ca="1">IF(Format_SP2_v3!Y242&lt;&gt;"", Format_SP2_v3!Y242, "")</f>
        <v/>
      </c>
      <c r="Z243" s="15" t="str">
        <f ca="1">IF(Format_SP2_v3!Z242&lt;&gt;"", Format_SP2_v3!Z242, "")</f>
        <v/>
      </c>
      <c r="AA243" s="15" t="str">
        <f ca="1">IF(Format_SP2_v3!AA242&lt;&gt;"", Format_SP2_v3!AA242, "")</f>
        <v/>
      </c>
      <c r="AB243" s="15" t="str">
        <f ca="1">IF(Format_SP2_v3!AB242&lt;&gt;"", Format_SP2_v3!AB242, "")</f>
        <v/>
      </c>
      <c r="AC243" s="15" t="str">
        <f ca="1">IF(Format_SP2_v3!AC242&lt;&gt;"", Format_SP2_v3!AC242, "")</f>
        <v/>
      </c>
      <c r="AD243" s="15" t="str">
        <f ca="1">IF(Format_SP2_v3!AD242&lt;&gt;"", Format_SP2_v3!AD242, "")</f>
        <v/>
      </c>
      <c r="AE243" s="15" t="str">
        <f ca="1">IF(Format_SP2_v3!AE242&lt;&gt;"", Format_SP2_v3!AE242, "")</f>
        <v/>
      </c>
      <c r="AF243" s="15" t="str">
        <f ca="1">IF(Format_SP2_v3!AF242&lt;&gt;"", Format_SP2_v3!AF242, "")</f>
        <v/>
      </c>
      <c r="AG243" s="15" t="str">
        <f ca="1">IF(Format_SP2_v3!AG242&lt;&gt;"", Format_SP2_v3!AG242, "")</f>
        <v/>
      </c>
      <c r="AH243" s="15" t="str">
        <f ca="1">IF(Format_SP2_v3!AH242&lt;&gt;"", Format_SP2_v3!AH242, "")</f>
        <v/>
      </c>
      <c r="AI243" s="15" t="str">
        <f ca="1">IF(Format_SP2_v3!AI242&lt;&gt;"", Format_SP2_v3!AI242, "")</f>
        <v/>
      </c>
      <c r="AJ243" s="15" t="str">
        <f ca="1">IF(Format_SP2_v3!AJ242&lt;&gt;"", Format_SP2_v3!AJ242, "")</f>
        <v/>
      </c>
      <c r="AK243" s="15" t="str">
        <f ca="1">IF(Format_SP2_v3!AK242&lt;&gt;"", Format_SP2_v3!AK242, "")</f>
        <v/>
      </c>
      <c r="AL243" s="15" t="str">
        <f ca="1">IF(Format_SP2_v3!AL242&lt;&gt;"", Format_SP2_v3!AL242, "")</f>
        <v/>
      </c>
      <c r="AM243" s="15" t="str">
        <f ca="1">IF(Format_SP2_v3!AM242&lt;&gt;"", Format_SP2_v3!AM242, "")</f>
        <v/>
      </c>
      <c r="AN243" t="str">
        <f ca="1">IF(Format_SP2_v3!AN242&lt;&gt;"", Format_SP2_v3!AN242, "")</f>
        <v/>
      </c>
    </row>
    <row r="244" spans="1:40" ht="16">
      <c r="A244" s="16">
        <f ca="1">IF(ROW()=4, Format_SP2_v3!A243, IF(ROW()&gt;MAX(Format_SP2_v3!$BC:$BC)+1, INDIRECT("Format_SP3_v2!" &amp; ADDRESS(ROW()-MAX(Format_SP2_v3!$BC:$BC)-1, COLUMN(), 4)), ""))</f>
        <v>0</v>
      </c>
      <c r="B244" s="15">
        <f ca="1">IF(ROW()&gt;MAX(Format_SP2_v3!$BC:$BC)+1, INDIRECT("Format_SP3_v2!" &amp; ADDRESS(ROW()-MAX(Format_SP2_v3!$BC:$BC)-1, COLUMN(), 4)), "")</f>
        <v>0</v>
      </c>
      <c r="C244" s="15" t="str">
        <f ca="1">IF(Format_SP2_v3!C243&lt;&gt;"", Format_SP2_v3!C243, "")</f>
        <v/>
      </c>
      <c r="D244" s="15" t="str">
        <f ca="1">IF(Format_SP2_v3!D243&lt;&gt;"", Format_SP2_v3!D243, "")</f>
        <v/>
      </c>
      <c r="E244" s="15" t="str">
        <f ca="1">IF(Format_SP2_v3!E243&lt;&gt;"", Format_SP2_v3!E243, "")</f>
        <v/>
      </c>
      <c r="F244" s="15" t="str">
        <f ca="1">IF(Format_SP2_v3!F243&lt;&gt;"", Format_SP2_v3!F243, "")</f>
        <v/>
      </c>
      <c r="G244" s="15" t="str">
        <f ca="1">IF(Format_SP2_v3!G243&lt;&gt;"", Format_SP2_v3!G243, "")</f>
        <v/>
      </c>
      <c r="H244" s="15" t="str">
        <f ca="1">IF(Format_SP2_v3!H243&lt;&gt;"", Format_SP2_v3!H243, "")</f>
        <v/>
      </c>
      <c r="I244" s="15" t="str">
        <f ca="1">IF(Format_SP2_v3!I243&lt;&gt;"", Format_SP2_v3!I243, "")</f>
        <v/>
      </c>
      <c r="J244" s="15" t="str">
        <f ca="1">IF(Format_SP2_v3!J243&lt;&gt;"", Format_SP2_v3!J243, "")</f>
        <v/>
      </c>
      <c r="K244" s="15" t="str">
        <f ca="1">IF(Format_SP2_v3!K243&lt;&gt;"", Format_SP2_v3!K243, "")</f>
        <v/>
      </c>
      <c r="L244" s="15" t="str">
        <f ca="1">IF(Format_SP2_v3!L243&lt;&gt;"", Format_SP2_v3!L243, "")</f>
        <v/>
      </c>
      <c r="M244" s="15" t="str">
        <f ca="1">IF(Format_SP2_v3!M243&lt;&gt;"", Format_SP2_v3!M243, "")</f>
        <v/>
      </c>
      <c r="N244" s="15" t="str">
        <f ca="1">IF(Format_SP2_v3!N243&lt;&gt;"", Format_SP2_v3!N243, "")</f>
        <v/>
      </c>
      <c r="O244" s="15" t="str">
        <f ca="1">IF(Format_SP2_v3!O243&lt;&gt;"", Format_SP2_v3!O243, "")</f>
        <v/>
      </c>
      <c r="P244" s="15" t="str">
        <f ca="1">IF(Format_SP2_v3!P243&lt;&gt;"", Format_SP2_v3!P243, "")</f>
        <v/>
      </c>
      <c r="Q244" s="15" t="str">
        <f ca="1">IF(Format_SP2_v3!Q243&lt;&gt;"", Format_SP2_v3!Q243, "")</f>
        <v/>
      </c>
      <c r="R244" s="15" t="str">
        <f ca="1">IF(Format_SP2_v3!R243&lt;&gt;"", Format_SP2_v3!R243, "")</f>
        <v/>
      </c>
      <c r="S244" s="15" t="str">
        <f ca="1">IF(Format_SP2_v3!S243&lt;&gt;"", Format_SP2_v3!S243, "")</f>
        <v/>
      </c>
      <c r="T244" s="15" t="str">
        <f ca="1">IF(Format_SP2_v3!T243&lt;&gt;"", Format_SP2_v3!T243, "")</f>
        <v/>
      </c>
      <c r="U244" s="15" t="str">
        <f ca="1">IF(Format_SP2_v3!U243&lt;&gt;"", Format_SP2_v3!U243, "")</f>
        <v/>
      </c>
      <c r="V244" s="15" t="str">
        <f ca="1">IF(Format_SP2_v3!V243&lt;&gt;"", Format_SP2_v3!V243, "")</f>
        <v/>
      </c>
      <c r="W244" s="15" t="str">
        <f ca="1">IF(Format_SP2_v3!W243&lt;&gt;"", Format_SP2_v3!W243, "")</f>
        <v/>
      </c>
      <c r="X244" s="15" t="str">
        <f ca="1">IF(Format_SP2_v3!X243&lt;&gt;"", Format_SP2_v3!X243, "")</f>
        <v/>
      </c>
      <c r="Y244" s="15" t="str">
        <f ca="1">IF(Format_SP2_v3!Y243&lt;&gt;"", Format_SP2_v3!Y243, "")</f>
        <v/>
      </c>
      <c r="Z244" s="15" t="str">
        <f ca="1">IF(Format_SP2_v3!Z243&lt;&gt;"", Format_SP2_v3!Z243, "")</f>
        <v/>
      </c>
      <c r="AA244" s="15" t="str">
        <f ca="1">IF(Format_SP2_v3!AA243&lt;&gt;"", Format_SP2_v3!AA243, "")</f>
        <v/>
      </c>
      <c r="AB244" s="15" t="str">
        <f ca="1">IF(Format_SP2_v3!AB243&lt;&gt;"", Format_SP2_v3!AB243, "")</f>
        <v/>
      </c>
      <c r="AC244" s="15" t="str">
        <f ca="1">IF(Format_SP2_v3!AC243&lt;&gt;"", Format_SP2_v3!AC243, "")</f>
        <v/>
      </c>
      <c r="AD244" s="15" t="str">
        <f ca="1">IF(Format_SP2_v3!AD243&lt;&gt;"", Format_SP2_v3!AD243, "")</f>
        <v/>
      </c>
      <c r="AE244" s="15" t="str">
        <f ca="1">IF(Format_SP2_v3!AE243&lt;&gt;"", Format_SP2_v3!AE243, "")</f>
        <v/>
      </c>
      <c r="AF244" s="15" t="str">
        <f ca="1">IF(Format_SP2_v3!AF243&lt;&gt;"", Format_SP2_v3!AF243, "")</f>
        <v/>
      </c>
      <c r="AG244" s="15" t="str">
        <f ca="1">IF(Format_SP2_v3!AG243&lt;&gt;"", Format_SP2_v3!AG243, "")</f>
        <v/>
      </c>
      <c r="AH244" s="15" t="str">
        <f ca="1">IF(Format_SP2_v3!AH243&lt;&gt;"", Format_SP2_v3!AH243, "")</f>
        <v/>
      </c>
      <c r="AI244" s="15" t="str">
        <f ca="1">IF(Format_SP2_v3!AI243&lt;&gt;"", Format_SP2_v3!AI243, "")</f>
        <v/>
      </c>
      <c r="AJ244" s="15" t="str">
        <f ca="1">IF(Format_SP2_v3!AJ243&lt;&gt;"", Format_SP2_v3!AJ243, "")</f>
        <v/>
      </c>
      <c r="AK244" s="15" t="str">
        <f ca="1">IF(Format_SP2_v3!AK243&lt;&gt;"", Format_SP2_v3!AK243, "")</f>
        <v/>
      </c>
      <c r="AL244" s="15" t="str">
        <f ca="1">IF(Format_SP2_v3!AL243&lt;&gt;"", Format_SP2_v3!AL243, "")</f>
        <v/>
      </c>
      <c r="AM244" s="15" t="str">
        <f ca="1">IF(Format_SP2_v3!AM243&lt;&gt;"", Format_SP2_v3!AM243, "")</f>
        <v/>
      </c>
      <c r="AN244" t="str">
        <f ca="1">IF(Format_SP2_v3!AN243&lt;&gt;"", Format_SP2_v3!AN243, "")</f>
        <v/>
      </c>
    </row>
    <row r="245" spans="1:40" ht="16">
      <c r="A245" s="16">
        <f ca="1">IF(ROW()=4, Format_SP2_v3!A244, IF(ROW()&gt;MAX(Format_SP2_v3!$BC:$BC)+1, INDIRECT("Format_SP3_v2!" &amp; ADDRESS(ROW()-MAX(Format_SP2_v3!$BC:$BC)-1, COLUMN(), 4)), ""))</f>
        <v>0</v>
      </c>
      <c r="B245" s="15">
        <f ca="1">IF(ROW()&gt;MAX(Format_SP2_v3!$BC:$BC)+1, INDIRECT("Format_SP3_v2!" &amp; ADDRESS(ROW()-MAX(Format_SP2_v3!$BC:$BC)-1, COLUMN(), 4)), "")</f>
        <v>0</v>
      </c>
      <c r="C245" s="15" t="str">
        <f ca="1">IF(Format_SP2_v3!C244&lt;&gt;"", Format_SP2_v3!C244, "")</f>
        <v/>
      </c>
      <c r="D245" s="15" t="str">
        <f ca="1">IF(Format_SP2_v3!D244&lt;&gt;"", Format_SP2_v3!D244, "")</f>
        <v/>
      </c>
      <c r="E245" s="15" t="str">
        <f ca="1">IF(Format_SP2_v3!E244&lt;&gt;"", Format_SP2_v3!E244, "")</f>
        <v/>
      </c>
      <c r="F245" s="15" t="str">
        <f ca="1">IF(Format_SP2_v3!F244&lt;&gt;"", Format_SP2_v3!F244, "")</f>
        <v/>
      </c>
      <c r="G245" s="15" t="str">
        <f ca="1">IF(Format_SP2_v3!G244&lt;&gt;"", Format_SP2_v3!G244, "")</f>
        <v/>
      </c>
      <c r="H245" s="15" t="str">
        <f ca="1">IF(Format_SP2_v3!H244&lt;&gt;"", Format_SP2_v3!H244, "")</f>
        <v/>
      </c>
      <c r="I245" s="15" t="str">
        <f ca="1">IF(Format_SP2_v3!I244&lt;&gt;"", Format_SP2_v3!I244, "")</f>
        <v/>
      </c>
      <c r="J245" s="15" t="str">
        <f ca="1">IF(Format_SP2_v3!J244&lt;&gt;"", Format_SP2_v3!J244, "")</f>
        <v/>
      </c>
      <c r="K245" s="15" t="str">
        <f ca="1">IF(Format_SP2_v3!K244&lt;&gt;"", Format_SP2_v3!K244, "")</f>
        <v/>
      </c>
      <c r="L245" s="15" t="str">
        <f ca="1">IF(Format_SP2_v3!L244&lt;&gt;"", Format_SP2_v3!L244, "")</f>
        <v/>
      </c>
      <c r="M245" s="15" t="str">
        <f ca="1">IF(Format_SP2_v3!M244&lt;&gt;"", Format_SP2_v3!M244, "")</f>
        <v/>
      </c>
      <c r="N245" s="15" t="str">
        <f ca="1">IF(Format_SP2_v3!N244&lt;&gt;"", Format_SP2_v3!N244, "")</f>
        <v/>
      </c>
      <c r="O245" s="15" t="str">
        <f ca="1">IF(Format_SP2_v3!O244&lt;&gt;"", Format_SP2_v3!O244, "")</f>
        <v/>
      </c>
      <c r="P245" s="15" t="str">
        <f ca="1">IF(Format_SP2_v3!P244&lt;&gt;"", Format_SP2_v3!P244, "")</f>
        <v/>
      </c>
      <c r="Q245" s="15" t="str">
        <f ca="1">IF(Format_SP2_v3!Q244&lt;&gt;"", Format_SP2_v3!Q244, "")</f>
        <v/>
      </c>
      <c r="R245" s="15" t="str">
        <f ca="1">IF(Format_SP2_v3!R244&lt;&gt;"", Format_SP2_v3!R244, "")</f>
        <v/>
      </c>
      <c r="S245" s="15" t="str">
        <f ca="1">IF(Format_SP2_v3!S244&lt;&gt;"", Format_SP2_v3!S244, "")</f>
        <v/>
      </c>
      <c r="T245" s="15" t="str">
        <f ca="1">IF(Format_SP2_v3!T244&lt;&gt;"", Format_SP2_v3!T244, "")</f>
        <v/>
      </c>
      <c r="U245" s="15" t="str">
        <f ca="1">IF(Format_SP2_v3!U244&lt;&gt;"", Format_SP2_v3!U244, "")</f>
        <v/>
      </c>
      <c r="V245" s="15" t="str">
        <f ca="1">IF(Format_SP2_v3!V244&lt;&gt;"", Format_SP2_v3!V244, "")</f>
        <v/>
      </c>
      <c r="W245" s="15" t="str">
        <f ca="1">IF(Format_SP2_v3!W244&lt;&gt;"", Format_SP2_v3!W244, "")</f>
        <v/>
      </c>
      <c r="X245" s="15" t="str">
        <f ca="1">IF(Format_SP2_v3!X244&lt;&gt;"", Format_SP2_v3!X244, "")</f>
        <v/>
      </c>
      <c r="Y245" s="15" t="str">
        <f ca="1">IF(Format_SP2_v3!Y244&lt;&gt;"", Format_SP2_v3!Y244, "")</f>
        <v/>
      </c>
      <c r="Z245" s="15" t="str">
        <f ca="1">IF(Format_SP2_v3!Z244&lt;&gt;"", Format_SP2_v3!Z244, "")</f>
        <v/>
      </c>
      <c r="AA245" s="15" t="str">
        <f ca="1">IF(Format_SP2_v3!AA244&lt;&gt;"", Format_SP2_v3!AA244, "")</f>
        <v/>
      </c>
      <c r="AB245" s="15" t="str">
        <f ca="1">IF(Format_SP2_v3!AB244&lt;&gt;"", Format_SP2_v3!AB244, "")</f>
        <v/>
      </c>
      <c r="AC245" s="15" t="str">
        <f ca="1">IF(Format_SP2_v3!AC244&lt;&gt;"", Format_SP2_v3!AC244, "")</f>
        <v/>
      </c>
      <c r="AD245" s="15" t="str">
        <f ca="1">IF(Format_SP2_v3!AD244&lt;&gt;"", Format_SP2_v3!AD244, "")</f>
        <v/>
      </c>
      <c r="AE245" s="15" t="str">
        <f ca="1">IF(Format_SP2_v3!AE244&lt;&gt;"", Format_SP2_v3!AE244, "")</f>
        <v/>
      </c>
      <c r="AF245" s="15" t="str">
        <f ca="1">IF(Format_SP2_v3!AF244&lt;&gt;"", Format_SP2_v3!AF244, "")</f>
        <v/>
      </c>
      <c r="AG245" s="15" t="str">
        <f ca="1">IF(Format_SP2_v3!AG244&lt;&gt;"", Format_SP2_v3!AG244, "")</f>
        <v/>
      </c>
      <c r="AH245" s="15" t="str">
        <f ca="1">IF(Format_SP2_v3!AH244&lt;&gt;"", Format_SP2_v3!AH244, "")</f>
        <v/>
      </c>
      <c r="AI245" s="15" t="str">
        <f ca="1">IF(Format_SP2_v3!AI244&lt;&gt;"", Format_SP2_v3!AI244, "")</f>
        <v/>
      </c>
      <c r="AJ245" s="15" t="str">
        <f ca="1">IF(Format_SP2_v3!AJ244&lt;&gt;"", Format_SP2_v3!AJ244, "")</f>
        <v/>
      </c>
      <c r="AK245" s="15" t="str">
        <f ca="1">IF(Format_SP2_v3!AK244&lt;&gt;"", Format_SP2_v3!AK244, "")</f>
        <v/>
      </c>
      <c r="AL245" s="15" t="str">
        <f ca="1">IF(Format_SP2_v3!AL244&lt;&gt;"", Format_SP2_v3!AL244, "")</f>
        <v/>
      </c>
      <c r="AM245" s="15" t="str">
        <f ca="1">IF(Format_SP2_v3!AM244&lt;&gt;"", Format_SP2_v3!AM244, "")</f>
        <v/>
      </c>
      <c r="AN245" t="str">
        <f ca="1">IF(Format_SP2_v3!AN244&lt;&gt;"", Format_SP2_v3!AN244, "")</f>
        <v/>
      </c>
    </row>
    <row r="246" spans="1:40" ht="16">
      <c r="A246" s="16">
        <f ca="1">IF(ROW()=4, Format_SP2_v3!A245, IF(ROW()&gt;MAX(Format_SP2_v3!$BC:$BC)+1, INDIRECT("Format_SP3_v2!" &amp; ADDRESS(ROW()-MAX(Format_SP2_v3!$BC:$BC)-1, COLUMN(), 4)), ""))</f>
        <v>0</v>
      </c>
      <c r="B246" s="15">
        <f ca="1">IF(ROW()&gt;MAX(Format_SP2_v3!$BC:$BC)+1, INDIRECT("Format_SP3_v2!" &amp; ADDRESS(ROW()-MAX(Format_SP2_v3!$BC:$BC)-1, COLUMN(), 4)), "")</f>
        <v>0</v>
      </c>
      <c r="C246" s="15" t="str">
        <f ca="1">IF(Format_SP2_v3!C245&lt;&gt;"", Format_SP2_v3!C245, "")</f>
        <v/>
      </c>
      <c r="D246" s="15" t="str">
        <f ca="1">IF(Format_SP2_v3!D245&lt;&gt;"", Format_SP2_v3!D245, "")</f>
        <v/>
      </c>
      <c r="E246" s="15" t="str">
        <f ca="1">IF(Format_SP2_v3!E245&lt;&gt;"", Format_SP2_v3!E245, "")</f>
        <v/>
      </c>
      <c r="F246" s="15" t="str">
        <f ca="1">IF(Format_SP2_v3!F245&lt;&gt;"", Format_SP2_v3!F245, "")</f>
        <v/>
      </c>
      <c r="G246" s="15" t="str">
        <f ca="1">IF(Format_SP2_v3!G245&lt;&gt;"", Format_SP2_v3!G245, "")</f>
        <v/>
      </c>
      <c r="H246" s="15" t="str">
        <f ca="1">IF(Format_SP2_v3!H245&lt;&gt;"", Format_SP2_v3!H245, "")</f>
        <v/>
      </c>
      <c r="I246" s="15" t="str">
        <f ca="1">IF(Format_SP2_v3!I245&lt;&gt;"", Format_SP2_v3!I245, "")</f>
        <v/>
      </c>
      <c r="J246" s="15" t="str">
        <f ca="1">IF(Format_SP2_v3!J245&lt;&gt;"", Format_SP2_v3!J245, "")</f>
        <v/>
      </c>
      <c r="K246" s="15" t="str">
        <f ca="1">IF(Format_SP2_v3!K245&lt;&gt;"", Format_SP2_v3!K245, "")</f>
        <v/>
      </c>
      <c r="L246" s="15" t="str">
        <f ca="1">IF(Format_SP2_v3!L245&lt;&gt;"", Format_SP2_v3!L245, "")</f>
        <v/>
      </c>
      <c r="M246" s="15" t="str">
        <f ca="1">IF(Format_SP2_v3!M245&lt;&gt;"", Format_SP2_v3!M245, "")</f>
        <v/>
      </c>
      <c r="N246" s="15" t="str">
        <f ca="1">IF(Format_SP2_v3!N245&lt;&gt;"", Format_SP2_v3!N245, "")</f>
        <v/>
      </c>
      <c r="O246" s="15" t="str">
        <f ca="1">IF(Format_SP2_v3!O245&lt;&gt;"", Format_SP2_v3!O245, "")</f>
        <v/>
      </c>
      <c r="P246" s="15" t="str">
        <f ca="1">IF(Format_SP2_v3!P245&lt;&gt;"", Format_SP2_v3!P245, "")</f>
        <v/>
      </c>
      <c r="Q246" s="15" t="str">
        <f ca="1">IF(Format_SP2_v3!Q245&lt;&gt;"", Format_SP2_v3!Q245, "")</f>
        <v/>
      </c>
      <c r="R246" s="15" t="str">
        <f ca="1">IF(Format_SP2_v3!R245&lt;&gt;"", Format_SP2_v3!R245, "")</f>
        <v/>
      </c>
      <c r="S246" s="15" t="str">
        <f ca="1">IF(Format_SP2_v3!S245&lt;&gt;"", Format_SP2_v3!S245, "")</f>
        <v/>
      </c>
      <c r="T246" s="15" t="str">
        <f ca="1">IF(Format_SP2_v3!T245&lt;&gt;"", Format_SP2_v3!T245, "")</f>
        <v/>
      </c>
      <c r="U246" s="15" t="str">
        <f ca="1">IF(Format_SP2_v3!U245&lt;&gt;"", Format_SP2_v3!U245, "")</f>
        <v/>
      </c>
      <c r="V246" s="15" t="str">
        <f ca="1">IF(Format_SP2_v3!V245&lt;&gt;"", Format_SP2_v3!V245, "")</f>
        <v/>
      </c>
      <c r="W246" s="15" t="str">
        <f ca="1">IF(Format_SP2_v3!W245&lt;&gt;"", Format_SP2_v3!W245, "")</f>
        <v/>
      </c>
      <c r="X246" s="15" t="str">
        <f ca="1">IF(Format_SP2_v3!X245&lt;&gt;"", Format_SP2_v3!X245, "")</f>
        <v/>
      </c>
      <c r="Y246" s="15" t="str">
        <f ca="1">IF(Format_SP2_v3!Y245&lt;&gt;"", Format_SP2_v3!Y245, "")</f>
        <v/>
      </c>
      <c r="Z246" s="15" t="str">
        <f ca="1">IF(Format_SP2_v3!Z245&lt;&gt;"", Format_SP2_v3!Z245, "")</f>
        <v/>
      </c>
      <c r="AA246" s="15" t="str">
        <f ca="1">IF(Format_SP2_v3!AA245&lt;&gt;"", Format_SP2_v3!AA245, "")</f>
        <v/>
      </c>
      <c r="AB246" s="15" t="str">
        <f ca="1">IF(Format_SP2_v3!AB245&lt;&gt;"", Format_SP2_v3!AB245, "")</f>
        <v/>
      </c>
      <c r="AC246" s="15" t="str">
        <f ca="1">IF(Format_SP2_v3!AC245&lt;&gt;"", Format_SP2_v3!AC245, "")</f>
        <v/>
      </c>
      <c r="AD246" s="15" t="str">
        <f ca="1">IF(Format_SP2_v3!AD245&lt;&gt;"", Format_SP2_v3!AD245, "")</f>
        <v/>
      </c>
      <c r="AE246" s="15" t="str">
        <f ca="1">IF(Format_SP2_v3!AE245&lt;&gt;"", Format_SP2_v3!AE245, "")</f>
        <v/>
      </c>
      <c r="AF246" s="15" t="str">
        <f ca="1">IF(Format_SP2_v3!AF245&lt;&gt;"", Format_SP2_v3!AF245, "")</f>
        <v/>
      </c>
      <c r="AG246" s="15" t="str">
        <f ca="1">IF(Format_SP2_v3!AG245&lt;&gt;"", Format_SP2_v3!AG245, "")</f>
        <v/>
      </c>
      <c r="AH246" s="15" t="str">
        <f ca="1">IF(Format_SP2_v3!AH245&lt;&gt;"", Format_SP2_v3!AH245, "")</f>
        <v/>
      </c>
      <c r="AI246" s="15" t="str">
        <f ca="1">IF(Format_SP2_v3!AI245&lt;&gt;"", Format_SP2_v3!AI245, "")</f>
        <v/>
      </c>
      <c r="AJ246" s="15" t="str">
        <f ca="1">IF(Format_SP2_v3!AJ245&lt;&gt;"", Format_SP2_v3!AJ245, "")</f>
        <v/>
      </c>
      <c r="AK246" s="15" t="str">
        <f ca="1">IF(Format_SP2_v3!AK245&lt;&gt;"", Format_SP2_v3!AK245, "")</f>
        <v/>
      </c>
      <c r="AL246" s="15" t="str">
        <f ca="1">IF(Format_SP2_v3!AL245&lt;&gt;"", Format_SP2_v3!AL245, "")</f>
        <v/>
      </c>
      <c r="AM246" s="15" t="str">
        <f ca="1">IF(Format_SP2_v3!AM245&lt;&gt;"", Format_SP2_v3!AM245, "")</f>
        <v/>
      </c>
      <c r="AN246" t="str">
        <f ca="1">IF(Format_SP2_v3!AN245&lt;&gt;"", Format_SP2_v3!AN245, "")</f>
        <v/>
      </c>
    </row>
    <row r="247" spans="1:40" ht="16">
      <c r="A247" s="16">
        <f ca="1">IF(ROW()=4, Format_SP2_v3!A246, IF(ROW()&gt;MAX(Format_SP2_v3!$BC:$BC)+1, INDIRECT("Format_SP3_v2!" &amp; ADDRESS(ROW()-MAX(Format_SP2_v3!$BC:$BC)-1, COLUMN(), 4)), ""))</f>
        <v>0</v>
      </c>
      <c r="B247" s="15">
        <f ca="1">IF(ROW()&gt;MAX(Format_SP2_v3!$BC:$BC)+1, INDIRECT("Format_SP3_v2!" &amp; ADDRESS(ROW()-MAX(Format_SP2_v3!$BC:$BC)-1, COLUMN(), 4)), "")</f>
        <v>0</v>
      </c>
      <c r="C247" s="15" t="str">
        <f ca="1">IF(Format_SP2_v3!C246&lt;&gt;"", Format_SP2_v3!C246, "")</f>
        <v/>
      </c>
      <c r="D247" s="15" t="str">
        <f ca="1">IF(Format_SP2_v3!D246&lt;&gt;"", Format_SP2_v3!D246, "")</f>
        <v/>
      </c>
      <c r="E247" s="15" t="str">
        <f ca="1">IF(Format_SP2_v3!E246&lt;&gt;"", Format_SP2_v3!E246, "")</f>
        <v/>
      </c>
      <c r="F247" s="15" t="str">
        <f ca="1">IF(Format_SP2_v3!F246&lt;&gt;"", Format_SP2_v3!F246, "")</f>
        <v/>
      </c>
      <c r="G247" s="15" t="str">
        <f ca="1">IF(Format_SP2_v3!G246&lt;&gt;"", Format_SP2_v3!G246, "")</f>
        <v/>
      </c>
      <c r="H247" s="15" t="str">
        <f ca="1">IF(Format_SP2_v3!H246&lt;&gt;"", Format_SP2_v3!H246, "")</f>
        <v/>
      </c>
      <c r="I247" s="15" t="str">
        <f ca="1">IF(Format_SP2_v3!I246&lt;&gt;"", Format_SP2_v3!I246, "")</f>
        <v/>
      </c>
      <c r="J247" s="15" t="str">
        <f ca="1">IF(Format_SP2_v3!J246&lt;&gt;"", Format_SP2_v3!J246, "")</f>
        <v/>
      </c>
      <c r="K247" s="15" t="str">
        <f ca="1">IF(Format_SP2_v3!K246&lt;&gt;"", Format_SP2_v3!K246, "")</f>
        <v/>
      </c>
      <c r="L247" s="15" t="str">
        <f ca="1">IF(Format_SP2_v3!L246&lt;&gt;"", Format_SP2_v3!L246, "")</f>
        <v/>
      </c>
      <c r="M247" s="15" t="str">
        <f ca="1">IF(Format_SP2_v3!M246&lt;&gt;"", Format_SP2_v3!M246, "")</f>
        <v/>
      </c>
      <c r="N247" s="15" t="str">
        <f ca="1">IF(Format_SP2_v3!N246&lt;&gt;"", Format_SP2_v3!N246, "")</f>
        <v/>
      </c>
      <c r="O247" s="15" t="str">
        <f ca="1">IF(Format_SP2_v3!O246&lt;&gt;"", Format_SP2_v3!O246, "")</f>
        <v/>
      </c>
      <c r="P247" s="15" t="str">
        <f ca="1">IF(Format_SP2_v3!P246&lt;&gt;"", Format_SP2_v3!P246, "")</f>
        <v/>
      </c>
      <c r="Q247" s="15" t="str">
        <f ca="1">IF(Format_SP2_v3!Q246&lt;&gt;"", Format_SP2_v3!Q246, "")</f>
        <v/>
      </c>
      <c r="R247" s="15" t="str">
        <f ca="1">IF(Format_SP2_v3!R246&lt;&gt;"", Format_SP2_v3!R246, "")</f>
        <v/>
      </c>
      <c r="S247" s="15" t="str">
        <f ca="1">IF(Format_SP2_v3!S246&lt;&gt;"", Format_SP2_v3!S246, "")</f>
        <v/>
      </c>
      <c r="T247" s="15" t="str">
        <f ca="1">IF(Format_SP2_v3!T246&lt;&gt;"", Format_SP2_v3!T246, "")</f>
        <v/>
      </c>
      <c r="U247" s="15" t="str">
        <f ca="1">IF(Format_SP2_v3!U246&lt;&gt;"", Format_SP2_v3!U246, "")</f>
        <v/>
      </c>
      <c r="V247" s="15" t="str">
        <f ca="1">IF(Format_SP2_v3!V246&lt;&gt;"", Format_SP2_v3!V246, "")</f>
        <v/>
      </c>
      <c r="W247" s="15" t="str">
        <f ca="1">IF(Format_SP2_v3!W246&lt;&gt;"", Format_SP2_v3!W246, "")</f>
        <v/>
      </c>
      <c r="X247" s="15" t="str">
        <f ca="1">IF(Format_SP2_v3!X246&lt;&gt;"", Format_SP2_v3!X246, "")</f>
        <v/>
      </c>
      <c r="Y247" s="15" t="str">
        <f ca="1">IF(Format_SP2_v3!Y246&lt;&gt;"", Format_SP2_v3!Y246, "")</f>
        <v/>
      </c>
      <c r="Z247" s="15" t="str">
        <f ca="1">IF(Format_SP2_v3!Z246&lt;&gt;"", Format_SP2_v3!Z246, "")</f>
        <v/>
      </c>
      <c r="AA247" s="15" t="str">
        <f ca="1">IF(Format_SP2_v3!AA246&lt;&gt;"", Format_SP2_v3!AA246, "")</f>
        <v/>
      </c>
      <c r="AB247" s="15" t="str">
        <f ca="1">IF(Format_SP2_v3!AB246&lt;&gt;"", Format_SP2_v3!AB246, "")</f>
        <v/>
      </c>
      <c r="AC247" s="15" t="str">
        <f ca="1">IF(Format_SP2_v3!AC246&lt;&gt;"", Format_SP2_v3!AC246, "")</f>
        <v/>
      </c>
      <c r="AD247" s="15" t="str">
        <f ca="1">IF(Format_SP2_v3!AD246&lt;&gt;"", Format_SP2_v3!AD246, "")</f>
        <v/>
      </c>
      <c r="AE247" s="15" t="str">
        <f ca="1">IF(Format_SP2_v3!AE246&lt;&gt;"", Format_SP2_v3!AE246, "")</f>
        <v/>
      </c>
      <c r="AF247" s="15" t="str">
        <f ca="1">IF(Format_SP2_v3!AF246&lt;&gt;"", Format_SP2_v3!AF246, "")</f>
        <v/>
      </c>
      <c r="AG247" s="15" t="str">
        <f ca="1">IF(Format_SP2_v3!AG246&lt;&gt;"", Format_SP2_v3!AG246, "")</f>
        <v/>
      </c>
      <c r="AH247" s="15" t="str">
        <f ca="1">IF(Format_SP2_v3!AH246&lt;&gt;"", Format_SP2_v3!AH246, "")</f>
        <v/>
      </c>
      <c r="AI247" s="15" t="str">
        <f ca="1">IF(Format_SP2_v3!AI246&lt;&gt;"", Format_SP2_v3!AI246, "")</f>
        <v/>
      </c>
      <c r="AJ247" s="15" t="str">
        <f ca="1">IF(Format_SP2_v3!AJ246&lt;&gt;"", Format_SP2_v3!AJ246, "")</f>
        <v/>
      </c>
      <c r="AK247" s="15" t="str">
        <f ca="1">IF(Format_SP2_v3!AK246&lt;&gt;"", Format_SP2_v3!AK246, "")</f>
        <v/>
      </c>
      <c r="AL247" s="15" t="str">
        <f ca="1">IF(Format_SP2_v3!AL246&lt;&gt;"", Format_SP2_v3!AL246, "")</f>
        <v/>
      </c>
      <c r="AM247" s="15" t="str">
        <f ca="1">IF(Format_SP2_v3!AM246&lt;&gt;"", Format_SP2_v3!AM246, "")</f>
        <v/>
      </c>
      <c r="AN247" t="str">
        <f ca="1">IF(Format_SP2_v3!AN246&lt;&gt;"", Format_SP2_v3!AN246, "")</f>
        <v/>
      </c>
    </row>
    <row r="248" spans="1:40" ht="16">
      <c r="A248" s="16">
        <f ca="1">IF(ROW()=4, Format_SP2_v3!A247, IF(ROW()&gt;MAX(Format_SP2_v3!$BC:$BC)+1, INDIRECT("Format_SP3_v2!" &amp; ADDRESS(ROW()-MAX(Format_SP2_v3!$BC:$BC)-1, COLUMN(), 4)), ""))</f>
        <v>0</v>
      </c>
      <c r="B248" s="15">
        <f ca="1">IF(ROW()&gt;MAX(Format_SP2_v3!$BC:$BC)+1, INDIRECT("Format_SP3_v2!" &amp; ADDRESS(ROW()-MAX(Format_SP2_v3!$BC:$BC)-1, COLUMN(), 4)), "")</f>
        <v>0</v>
      </c>
      <c r="C248" s="15" t="str">
        <f ca="1">IF(Format_SP2_v3!C247&lt;&gt;"", Format_SP2_v3!C247, "")</f>
        <v/>
      </c>
      <c r="D248" s="15" t="str">
        <f ca="1">IF(Format_SP2_v3!D247&lt;&gt;"", Format_SP2_v3!D247, "")</f>
        <v/>
      </c>
      <c r="E248" s="15" t="str">
        <f ca="1">IF(Format_SP2_v3!E247&lt;&gt;"", Format_SP2_v3!E247, "")</f>
        <v/>
      </c>
      <c r="F248" s="15" t="str">
        <f ca="1">IF(Format_SP2_v3!F247&lt;&gt;"", Format_SP2_v3!F247, "")</f>
        <v/>
      </c>
      <c r="G248" s="15" t="str">
        <f ca="1">IF(Format_SP2_v3!G247&lt;&gt;"", Format_SP2_v3!G247, "")</f>
        <v/>
      </c>
      <c r="H248" s="15" t="str">
        <f ca="1">IF(Format_SP2_v3!H247&lt;&gt;"", Format_SP2_v3!H247, "")</f>
        <v/>
      </c>
      <c r="I248" s="15" t="str">
        <f ca="1">IF(Format_SP2_v3!I247&lt;&gt;"", Format_SP2_v3!I247, "")</f>
        <v/>
      </c>
      <c r="J248" s="15" t="str">
        <f ca="1">IF(Format_SP2_v3!J247&lt;&gt;"", Format_SP2_v3!J247, "")</f>
        <v/>
      </c>
      <c r="K248" s="15" t="str">
        <f ca="1">IF(Format_SP2_v3!K247&lt;&gt;"", Format_SP2_v3!K247, "")</f>
        <v/>
      </c>
      <c r="L248" s="15" t="str">
        <f ca="1">IF(Format_SP2_v3!L247&lt;&gt;"", Format_SP2_v3!L247, "")</f>
        <v/>
      </c>
      <c r="M248" s="15" t="str">
        <f ca="1">IF(Format_SP2_v3!M247&lt;&gt;"", Format_SP2_v3!M247, "")</f>
        <v/>
      </c>
      <c r="N248" s="15" t="str">
        <f ca="1">IF(Format_SP2_v3!N247&lt;&gt;"", Format_SP2_v3!N247, "")</f>
        <v/>
      </c>
      <c r="O248" s="15" t="str">
        <f ca="1">IF(Format_SP2_v3!O247&lt;&gt;"", Format_SP2_v3!O247, "")</f>
        <v/>
      </c>
      <c r="P248" s="15" t="str">
        <f ca="1">IF(Format_SP2_v3!P247&lt;&gt;"", Format_SP2_v3!P247, "")</f>
        <v/>
      </c>
      <c r="Q248" s="15" t="str">
        <f ca="1">IF(Format_SP2_v3!Q247&lt;&gt;"", Format_SP2_v3!Q247, "")</f>
        <v/>
      </c>
      <c r="R248" s="15" t="str">
        <f ca="1">IF(Format_SP2_v3!R247&lt;&gt;"", Format_SP2_v3!R247, "")</f>
        <v/>
      </c>
      <c r="S248" s="15" t="str">
        <f ca="1">IF(Format_SP2_v3!S247&lt;&gt;"", Format_SP2_v3!S247, "")</f>
        <v/>
      </c>
      <c r="T248" s="15" t="str">
        <f ca="1">IF(Format_SP2_v3!T247&lt;&gt;"", Format_SP2_v3!T247, "")</f>
        <v/>
      </c>
      <c r="U248" s="15" t="str">
        <f ca="1">IF(Format_SP2_v3!U247&lt;&gt;"", Format_SP2_v3!U247, "")</f>
        <v/>
      </c>
      <c r="V248" s="15" t="str">
        <f ca="1">IF(Format_SP2_v3!V247&lt;&gt;"", Format_SP2_v3!V247, "")</f>
        <v/>
      </c>
      <c r="W248" s="15" t="str">
        <f ca="1">IF(Format_SP2_v3!W247&lt;&gt;"", Format_SP2_v3!W247, "")</f>
        <v/>
      </c>
      <c r="X248" s="15" t="str">
        <f ca="1">IF(Format_SP2_v3!X247&lt;&gt;"", Format_SP2_v3!X247, "")</f>
        <v/>
      </c>
      <c r="Y248" s="15" t="str">
        <f ca="1">IF(Format_SP2_v3!Y247&lt;&gt;"", Format_SP2_v3!Y247, "")</f>
        <v/>
      </c>
      <c r="Z248" s="15" t="str">
        <f ca="1">IF(Format_SP2_v3!Z247&lt;&gt;"", Format_SP2_v3!Z247, "")</f>
        <v/>
      </c>
      <c r="AA248" s="15" t="str">
        <f ca="1">IF(Format_SP2_v3!AA247&lt;&gt;"", Format_SP2_v3!AA247, "")</f>
        <v/>
      </c>
      <c r="AB248" s="15" t="str">
        <f ca="1">IF(Format_SP2_v3!AB247&lt;&gt;"", Format_SP2_v3!AB247, "")</f>
        <v/>
      </c>
      <c r="AC248" s="15" t="str">
        <f ca="1">IF(Format_SP2_v3!AC247&lt;&gt;"", Format_SP2_v3!AC247, "")</f>
        <v/>
      </c>
      <c r="AD248" s="15" t="str">
        <f ca="1">IF(Format_SP2_v3!AD247&lt;&gt;"", Format_SP2_v3!AD247, "")</f>
        <v/>
      </c>
      <c r="AE248" s="15" t="str">
        <f ca="1">IF(Format_SP2_v3!AE247&lt;&gt;"", Format_SP2_v3!AE247, "")</f>
        <v/>
      </c>
      <c r="AF248" s="15" t="str">
        <f ca="1">IF(Format_SP2_v3!AF247&lt;&gt;"", Format_SP2_v3!AF247, "")</f>
        <v/>
      </c>
      <c r="AG248" s="15" t="str">
        <f ca="1">IF(Format_SP2_v3!AG247&lt;&gt;"", Format_SP2_v3!AG247, "")</f>
        <v/>
      </c>
      <c r="AH248" s="15" t="str">
        <f ca="1">IF(Format_SP2_v3!AH247&lt;&gt;"", Format_SP2_v3!AH247, "")</f>
        <v/>
      </c>
      <c r="AI248" s="15" t="str">
        <f ca="1">IF(Format_SP2_v3!AI247&lt;&gt;"", Format_SP2_v3!AI247, "")</f>
        <v/>
      </c>
      <c r="AJ248" s="15" t="str">
        <f ca="1">IF(Format_SP2_v3!AJ247&lt;&gt;"", Format_SP2_v3!AJ247, "")</f>
        <v/>
      </c>
      <c r="AK248" s="15" t="str">
        <f ca="1">IF(Format_SP2_v3!AK247&lt;&gt;"", Format_SP2_v3!AK247, "")</f>
        <v/>
      </c>
      <c r="AL248" s="15" t="str">
        <f ca="1">IF(Format_SP2_v3!AL247&lt;&gt;"", Format_SP2_v3!AL247, "")</f>
        <v/>
      </c>
      <c r="AM248" s="15" t="str">
        <f ca="1">IF(Format_SP2_v3!AM247&lt;&gt;"", Format_SP2_v3!AM247, "")</f>
        <v/>
      </c>
      <c r="AN248" t="str">
        <f ca="1">IF(Format_SP2_v3!AN247&lt;&gt;"", Format_SP2_v3!AN247, "")</f>
        <v/>
      </c>
    </row>
    <row r="249" spans="1:40" ht="16">
      <c r="A249" s="16">
        <f ca="1">IF(ROW()=4, Format_SP2_v3!A248, IF(ROW()&gt;MAX(Format_SP2_v3!$BC:$BC)+1, INDIRECT("Format_SP3_v2!" &amp; ADDRESS(ROW()-MAX(Format_SP2_v3!$BC:$BC)-1, COLUMN(), 4)), ""))</f>
        <v>0</v>
      </c>
      <c r="B249" s="15">
        <f ca="1">IF(ROW()&gt;MAX(Format_SP2_v3!$BC:$BC)+1, INDIRECT("Format_SP3_v2!" &amp; ADDRESS(ROW()-MAX(Format_SP2_v3!$BC:$BC)-1, COLUMN(), 4)), "")</f>
        <v>0</v>
      </c>
      <c r="C249" s="15" t="str">
        <f ca="1">IF(Format_SP2_v3!C248&lt;&gt;"", Format_SP2_v3!C248, "")</f>
        <v/>
      </c>
      <c r="D249" s="15" t="str">
        <f ca="1">IF(Format_SP2_v3!D248&lt;&gt;"", Format_SP2_v3!D248, "")</f>
        <v/>
      </c>
      <c r="E249" s="15" t="str">
        <f ca="1">IF(Format_SP2_v3!E248&lt;&gt;"", Format_SP2_v3!E248, "")</f>
        <v/>
      </c>
      <c r="F249" s="15" t="str">
        <f ca="1">IF(Format_SP2_v3!F248&lt;&gt;"", Format_SP2_v3!F248, "")</f>
        <v/>
      </c>
      <c r="G249" s="15" t="str">
        <f ca="1">IF(Format_SP2_v3!G248&lt;&gt;"", Format_SP2_v3!G248, "")</f>
        <v/>
      </c>
      <c r="H249" s="15" t="str">
        <f ca="1">IF(Format_SP2_v3!H248&lt;&gt;"", Format_SP2_v3!H248, "")</f>
        <v/>
      </c>
      <c r="I249" s="15" t="str">
        <f ca="1">IF(Format_SP2_v3!I248&lt;&gt;"", Format_SP2_v3!I248, "")</f>
        <v/>
      </c>
      <c r="J249" s="15" t="str">
        <f ca="1">IF(Format_SP2_v3!J248&lt;&gt;"", Format_SP2_v3!J248, "")</f>
        <v/>
      </c>
      <c r="K249" s="15" t="str">
        <f ca="1">IF(Format_SP2_v3!K248&lt;&gt;"", Format_SP2_v3!K248, "")</f>
        <v/>
      </c>
      <c r="L249" s="15" t="str">
        <f ca="1">IF(Format_SP2_v3!L248&lt;&gt;"", Format_SP2_v3!L248, "")</f>
        <v/>
      </c>
      <c r="M249" s="15" t="str">
        <f ca="1">IF(Format_SP2_v3!M248&lt;&gt;"", Format_SP2_v3!M248, "")</f>
        <v/>
      </c>
      <c r="N249" s="15" t="str">
        <f ca="1">IF(Format_SP2_v3!N248&lt;&gt;"", Format_SP2_v3!N248, "")</f>
        <v/>
      </c>
      <c r="O249" s="15" t="str">
        <f ca="1">IF(Format_SP2_v3!O248&lt;&gt;"", Format_SP2_v3!O248, "")</f>
        <v/>
      </c>
      <c r="P249" s="15" t="str">
        <f ca="1">IF(Format_SP2_v3!P248&lt;&gt;"", Format_SP2_v3!P248, "")</f>
        <v/>
      </c>
      <c r="Q249" s="15" t="str">
        <f ca="1">IF(Format_SP2_v3!Q248&lt;&gt;"", Format_SP2_v3!Q248, "")</f>
        <v/>
      </c>
      <c r="R249" s="15" t="str">
        <f ca="1">IF(Format_SP2_v3!R248&lt;&gt;"", Format_SP2_v3!R248, "")</f>
        <v/>
      </c>
      <c r="S249" s="15" t="str">
        <f ca="1">IF(Format_SP2_v3!S248&lt;&gt;"", Format_SP2_v3!S248, "")</f>
        <v/>
      </c>
      <c r="T249" s="15" t="str">
        <f ca="1">IF(Format_SP2_v3!T248&lt;&gt;"", Format_SP2_v3!T248, "")</f>
        <v/>
      </c>
      <c r="U249" s="15" t="str">
        <f ca="1">IF(Format_SP2_v3!U248&lt;&gt;"", Format_SP2_v3!U248, "")</f>
        <v/>
      </c>
      <c r="V249" s="15" t="str">
        <f ca="1">IF(Format_SP2_v3!V248&lt;&gt;"", Format_SP2_v3!V248, "")</f>
        <v/>
      </c>
      <c r="W249" s="15" t="str">
        <f ca="1">IF(Format_SP2_v3!W248&lt;&gt;"", Format_SP2_v3!W248, "")</f>
        <v/>
      </c>
      <c r="X249" s="15" t="str">
        <f ca="1">IF(Format_SP2_v3!X248&lt;&gt;"", Format_SP2_v3!X248, "")</f>
        <v/>
      </c>
      <c r="Y249" s="15" t="str">
        <f ca="1">IF(Format_SP2_v3!Y248&lt;&gt;"", Format_SP2_v3!Y248, "")</f>
        <v/>
      </c>
      <c r="Z249" s="15" t="str">
        <f ca="1">IF(Format_SP2_v3!Z248&lt;&gt;"", Format_SP2_v3!Z248, "")</f>
        <v/>
      </c>
      <c r="AA249" s="15" t="str">
        <f ca="1">IF(Format_SP2_v3!AA248&lt;&gt;"", Format_SP2_v3!AA248, "")</f>
        <v/>
      </c>
      <c r="AB249" s="15" t="str">
        <f ca="1">IF(Format_SP2_v3!AB248&lt;&gt;"", Format_SP2_v3!AB248, "")</f>
        <v/>
      </c>
      <c r="AC249" s="15" t="str">
        <f ca="1">IF(Format_SP2_v3!AC248&lt;&gt;"", Format_SP2_v3!AC248, "")</f>
        <v/>
      </c>
      <c r="AD249" s="15" t="str">
        <f ca="1">IF(Format_SP2_v3!AD248&lt;&gt;"", Format_SP2_v3!AD248, "")</f>
        <v/>
      </c>
      <c r="AE249" s="15" t="str">
        <f ca="1">IF(Format_SP2_v3!AE248&lt;&gt;"", Format_SP2_v3!AE248, "")</f>
        <v/>
      </c>
      <c r="AF249" s="15" t="str">
        <f ca="1">IF(Format_SP2_v3!AF248&lt;&gt;"", Format_SP2_v3!AF248, "")</f>
        <v/>
      </c>
      <c r="AG249" s="15" t="str">
        <f ca="1">IF(Format_SP2_v3!AG248&lt;&gt;"", Format_SP2_v3!AG248, "")</f>
        <v/>
      </c>
      <c r="AH249" s="15" t="str">
        <f ca="1">IF(Format_SP2_v3!AH248&lt;&gt;"", Format_SP2_v3!AH248, "")</f>
        <v/>
      </c>
      <c r="AI249" s="15" t="str">
        <f ca="1">IF(Format_SP2_v3!AI248&lt;&gt;"", Format_SP2_v3!AI248, "")</f>
        <v/>
      </c>
      <c r="AJ249" s="15" t="str">
        <f ca="1">IF(Format_SP2_v3!AJ248&lt;&gt;"", Format_SP2_v3!AJ248, "")</f>
        <v/>
      </c>
      <c r="AK249" s="15" t="str">
        <f ca="1">IF(Format_SP2_v3!AK248&lt;&gt;"", Format_SP2_v3!AK248, "")</f>
        <v/>
      </c>
      <c r="AL249" s="15" t="str">
        <f ca="1">IF(Format_SP2_v3!AL248&lt;&gt;"", Format_SP2_v3!AL248, "")</f>
        <v/>
      </c>
      <c r="AM249" s="15" t="str">
        <f ca="1">IF(Format_SP2_v3!AM248&lt;&gt;"", Format_SP2_v3!AM248, "")</f>
        <v/>
      </c>
      <c r="AN249" t="str">
        <f ca="1">IF(Format_SP2_v3!AN248&lt;&gt;"", Format_SP2_v3!AN248, "")</f>
        <v/>
      </c>
    </row>
    <row r="250" spans="1:40" ht="16">
      <c r="A250" s="16">
        <f ca="1">IF(ROW()=4, Format_SP2_v3!A249, IF(ROW()&gt;MAX(Format_SP2_v3!$BC:$BC)+1, INDIRECT("Format_SP3_v2!" &amp; ADDRESS(ROW()-MAX(Format_SP2_v3!$BC:$BC)-1, COLUMN(), 4)), ""))</f>
        <v>0</v>
      </c>
      <c r="B250" s="15">
        <f ca="1">IF(ROW()&gt;MAX(Format_SP2_v3!$BC:$BC)+1, INDIRECT("Format_SP3_v2!" &amp; ADDRESS(ROW()-MAX(Format_SP2_v3!$BC:$BC)-1, COLUMN(), 4)), "")</f>
        <v>0</v>
      </c>
      <c r="C250" s="15" t="str">
        <f ca="1">IF(Format_SP2_v3!C249&lt;&gt;"", Format_SP2_v3!C249, "")</f>
        <v/>
      </c>
      <c r="D250" s="15" t="str">
        <f ca="1">IF(Format_SP2_v3!D249&lt;&gt;"", Format_SP2_v3!D249, "")</f>
        <v/>
      </c>
      <c r="E250" s="15" t="str">
        <f ca="1">IF(Format_SP2_v3!E249&lt;&gt;"", Format_SP2_v3!E249, "")</f>
        <v/>
      </c>
      <c r="F250" s="15" t="str">
        <f ca="1">IF(Format_SP2_v3!F249&lt;&gt;"", Format_SP2_v3!F249, "")</f>
        <v/>
      </c>
      <c r="G250" s="15" t="str">
        <f ca="1">IF(Format_SP2_v3!G249&lt;&gt;"", Format_SP2_v3!G249, "")</f>
        <v/>
      </c>
      <c r="H250" s="15" t="str">
        <f ca="1">IF(Format_SP2_v3!H249&lt;&gt;"", Format_SP2_v3!H249, "")</f>
        <v/>
      </c>
      <c r="I250" s="15" t="str">
        <f ca="1">IF(Format_SP2_v3!I249&lt;&gt;"", Format_SP2_v3!I249, "")</f>
        <v/>
      </c>
      <c r="J250" s="15" t="str">
        <f ca="1">IF(Format_SP2_v3!J249&lt;&gt;"", Format_SP2_v3!J249, "")</f>
        <v/>
      </c>
      <c r="K250" s="15" t="str">
        <f ca="1">IF(Format_SP2_v3!K249&lt;&gt;"", Format_SP2_v3!K249, "")</f>
        <v/>
      </c>
      <c r="L250" s="15" t="str">
        <f ca="1">IF(Format_SP2_v3!L249&lt;&gt;"", Format_SP2_v3!L249, "")</f>
        <v/>
      </c>
      <c r="M250" s="15" t="str">
        <f ca="1">IF(Format_SP2_v3!M249&lt;&gt;"", Format_SP2_v3!M249, "")</f>
        <v/>
      </c>
      <c r="N250" s="15" t="str">
        <f ca="1">IF(Format_SP2_v3!N249&lt;&gt;"", Format_SP2_v3!N249, "")</f>
        <v/>
      </c>
      <c r="O250" s="15" t="str">
        <f ca="1">IF(Format_SP2_v3!O249&lt;&gt;"", Format_SP2_v3!O249, "")</f>
        <v/>
      </c>
      <c r="P250" s="15" t="str">
        <f ca="1">IF(Format_SP2_v3!P249&lt;&gt;"", Format_SP2_v3!P249, "")</f>
        <v/>
      </c>
      <c r="Q250" s="15" t="str">
        <f ca="1">IF(Format_SP2_v3!Q249&lt;&gt;"", Format_SP2_v3!Q249, "")</f>
        <v/>
      </c>
      <c r="R250" s="15" t="str">
        <f ca="1">IF(Format_SP2_v3!R249&lt;&gt;"", Format_SP2_v3!R249, "")</f>
        <v/>
      </c>
      <c r="S250" s="15" t="str">
        <f ca="1">IF(Format_SP2_v3!S249&lt;&gt;"", Format_SP2_v3!S249, "")</f>
        <v/>
      </c>
      <c r="T250" s="15" t="str">
        <f ca="1">IF(Format_SP2_v3!T249&lt;&gt;"", Format_SP2_v3!T249, "")</f>
        <v/>
      </c>
      <c r="U250" s="15" t="str">
        <f ca="1">IF(Format_SP2_v3!U249&lt;&gt;"", Format_SP2_v3!U249, "")</f>
        <v/>
      </c>
      <c r="V250" s="15" t="str">
        <f ca="1">IF(Format_SP2_v3!V249&lt;&gt;"", Format_SP2_v3!V249, "")</f>
        <v/>
      </c>
      <c r="W250" s="15" t="str">
        <f ca="1">IF(Format_SP2_v3!W249&lt;&gt;"", Format_SP2_v3!W249, "")</f>
        <v/>
      </c>
      <c r="X250" s="15" t="str">
        <f ca="1">IF(Format_SP2_v3!X249&lt;&gt;"", Format_SP2_v3!X249, "")</f>
        <v/>
      </c>
      <c r="Y250" s="15" t="str">
        <f ca="1">IF(Format_SP2_v3!Y249&lt;&gt;"", Format_SP2_v3!Y249, "")</f>
        <v/>
      </c>
      <c r="Z250" s="15" t="str">
        <f ca="1">IF(Format_SP2_v3!Z249&lt;&gt;"", Format_SP2_v3!Z249, "")</f>
        <v/>
      </c>
      <c r="AA250" s="15" t="str">
        <f ca="1">IF(Format_SP2_v3!AA249&lt;&gt;"", Format_SP2_v3!AA249, "")</f>
        <v/>
      </c>
      <c r="AB250" s="15" t="str">
        <f ca="1">IF(Format_SP2_v3!AB249&lt;&gt;"", Format_SP2_v3!AB249, "")</f>
        <v/>
      </c>
      <c r="AC250" s="15" t="str">
        <f ca="1">IF(Format_SP2_v3!AC249&lt;&gt;"", Format_SP2_v3!AC249, "")</f>
        <v/>
      </c>
      <c r="AD250" s="15" t="str">
        <f ca="1">IF(Format_SP2_v3!AD249&lt;&gt;"", Format_SP2_v3!AD249, "")</f>
        <v/>
      </c>
      <c r="AE250" s="15" t="str">
        <f ca="1">IF(Format_SP2_v3!AE249&lt;&gt;"", Format_SP2_v3!AE249, "")</f>
        <v/>
      </c>
      <c r="AF250" s="15" t="str">
        <f ca="1">IF(Format_SP2_v3!AF249&lt;&gt;"", Format_SP2_v3!AF249, "")</f>
        <v/>
      </c>
      <c r="AG250" s="15" t="str">
        <f ca="1">IF(Format_SP2_v3!AG249&lt;&gt;"", Format_SP2_v3!AG249, "")</f>
        <v/>
      </c>
      <c r="AH250" s="15" t="str">
        <f ca="1">IF(Format_SP2_v3!AH249&lt;&gt;"", Format_SP2_v3!AH249, "")</f>
        <v/>
      </c>
      <c r="AI250" s="15" t="str">
        <f ca="1">IF(Format_SP2_v3!AI249&lt;&gt;"", Format_SP2_v3!AI249, "")</f>
        <v/>
      </c>
      <c r="AJ250" s="15" t="str">
        <f ca="1">IF(Format_SP2_v3!AJ249&lt;&gt;"", Format_SP2_v3!AJ249, "")</f>
        <v/>
      </c>
      <c r="AK250" s="15" t="str">
        <f ca="1">IF(Format_SP2_v3!AK249&lt;&gt;"", Format_SP2_v3!AK249, "")</f>
        <v/>
      </c>
      <c r="AL250" s="15" t="str">
        <f ca="1">IF(Format_SP2_v3!AL249&lt;&gt;"", Format_SP2_v3!AL249, "")</f>
        <v/>
      </c>
      <c r="AM250" s="15" t="str">
        <f ca="1">IF(Format_SP2_v3!AM249&lt;&gt;"", Format_SP2_v3!AM249, "")</f>
        <v/>
      </c>
      <c r="AN250" t="str">
        <f ca="1">IF(Format_SP2_v3!AN249&lt;&gt;"", Format_SP2_v3!AN249, "")</f>
        <v/>
      </c>
    </row>
    <row r="251" spans="1:40" ht="16">
      <c r="A251" s="16">
        <f ca="1">IF(ROW()=4, Format_SP2_v3!A250, IF(ROW()&gt;MAX(Format_SP2_v3!$BC:$BC)+1, INDIRECT("Format_SP3_v2!" &amp; ADDRESS(ROW()-MAX(Format_SP2_v3!$BC:$BC)-1, COLUMN(), 4)), ""))</f>
        <v>0</v>
      </c>
      <c r="B251" s="15">
        <f ca="1">IF(ROW()&gt;MAX(Format_SP2_v3!$BC:$BC)+1, INDIRECT("Format_SP3_v2!" &amp; ADDRESS(ROW()-MAX(Format_SP2_v3!$BC:$BC)-1, COLUMN(), 4)), "")</f>
        <v>0</v>
      </c>
      <c r="C251" s="15" t="str">
        <f ca="1">IF(Format_SP2_v3!C250&lt;&gt;"", Format_SP2_v3!C250, "")</f>
        <v/>
      </c>
      <c r="D251" s="15" t="str">
        <f ca="1">IF(Format_SP2_v3!D250&lt;&gt;"", Format_SP2_v3!D250, "")</f>
        <v/>
      </c>
      <c r="E251" s="15" t="str">
        <f ca="1">IF(Format_SP2_v3!E250&lt;&gt;"", Format_SP2_v3!E250, "")</f>
        <v/>
      </c>
      <c r="F251" s="15" t="str">
        <f ca="1">IF(Format_SP2_v3!F250&lt;&gt;"", Format_SP2_v3!F250, "")</f>
        <v/>
      </c>
      <c r="G251" s="15" t="str">
        <f ca="1">IF(Format_SP2_v3!G250&lt;&gt;"", Format_SP2_v3!G250, "")</f>
        <v/>
      </c>
      <c r="H251" s="15" t="str">
        <f ca="1">IF(Format_SP2_v3!H250&lt;&gt;"", Format_SP2_v3!H250, "")</f>
        <v/>
      </c>
      <c r="I251" s="15" t="str">
        <f ca="1">IF(Format_SP2_v3!I250&lt;&gt;"", Format_SP2_v3!I250, "")</f>
        <v/>
      </c>
      <c r="J251" s="15" t="str">
        <f ca="1">IF(Format_SP2_v3!J250&lt;&gt;"", Format_SP2_v3!J250, "")</f>
        <v/>
      </c>
      <c r="K251" s="15" t="str">
        <f ca="1">IF(Format_SP2_v3!K250&lt;&gt;"", Format_SP2_v3!K250, "")</f>
        <v/>
      </c>
      <c r="L251" s="15" t="str">
        <f ca="1">IF(Format_SP2_v3!L250&lt;&gt;"", Format_SP2_v3!L250, "")</f>
        <v/>
      </c>
      <c r="M251" s="15" t="str">
        <f ca="1">IF(Format_SP2_v3!M250&lt;&gt;"", Format_SP2_v3!M250, "")</f>
        <v/>
      </c>
      <c r="N251" s="15" t="str">
        <f ca="1">IF(Format_SP2_v3!N250&lt;&gt;"", Format_SP2_v3!N250, "")</f>
        <v/>
      </c>
      <c r="O251" s="15" t="str">
        <f ca="1">IF(Format_SP2_v3!O250&lt;&gt;"", Format_SP2_v3!O250, "")</f>
        <v/>
      </c>
      <c r="P251" s="15" t="str">
        <f ca="1">IF(Format_SP2_v3!P250&lt;&gt;"", Format_SP2_v3!P250, "")</f>
        <v/>
      </c>
      <c r="Q251" s="15" t="str">
        <f ca="1">IF(Format_SP2_v3!Q250&lt;&gt;"", Format_SP2_v3!Q250, "")</f>
        <v/>
      </c>
      <c r="R251" s="15" t="str">
        <f ca="1">IF(Format_SP2_v3!R250&lt;&gt;"", Format_SP2_v3!R250, "")</f>
        <v/>
      </c>
      <c r="S251" s="15" t="str">
        <f ca="1">IF(Format_SP2_v3!S250&lt;&gt;"", Format_SP2_v3!S250, "")</f>
        <v/>
      </c>
      <c r="T251" s="15" t="str">
        <f ca="1">IF(Format_SP2_v3!T250&lt;&gt;"", Format_SP2_v3!T250, "")</f>
        <v/>
      </c>
      <c r="U251" s="15" t="str">
        <f ca="1">IF(Format_SP2_v3!U250&lt;&gt;"", Format_SP2_v3!U250, "")</f>
        <v/>
      </c>
      <c r="V251" s="15" t="str">
        <f ca="1">IF(Format_SP2_v3!V250&lt;&gt;"", Format_SP2_v3!V250, "")</f>
        <v/>
      </c>
      <c r="W251" s="15" t="str">
        <f ca="1">IF(Format_SP2_v3!W250&lt;&gt;"", Format_SP2_v3!W250, "")</f>
        <v/>
      </c>
      <c r="X251" s="15" t="str">
        <f ca="1">IF(Format_SP2_v3!X250&lt;&gt;"", Format_SP2_v3!X250, "")</f>
        <v/>
      </c>
      <c r="Y251" s="15" t="str">
        <f ca="1">IF(Format_SP2_v3!Y250&lt;&gt;"", Format_SP2_v3!Y250, "")</f>
        <v/>
      </c>
      <c r="Z251" s="15" t="str">
        <f ca="1">IF(Format_SP2_v3!Z250&lt;&gt;"", Format_SP2_v3!Z250, "")</f>
        <v/>
      </c>
      <c r="AA251" s="15" t="str">
        <f ca="1">IF(Format_SP2_v3!AA250&lt;&gt;"", Format_SP2_v3!AA250, "")</f>
        <v/>
      </c>
      <c r="AB251" s="15" t="str">
        <f ca="1">IF(Format_SP2_v3!AB250&lt;&gt;"", Format_SP2_v3!AB250, "")</f>
        <v/>
      </c>
      <c r="AC251" s="15" t="str">
        <f ca="1">IF(Format_SP2_v3!AC250&lt;&gt;"", Format_SP2_v3!AC250, "")</f>
        <v/>
      </c>
      <c r="AD251" s="15" t="str">
        <f ca="1">IF(Format_SP2_v3!AD250&lt;&gt;"", Format_SP2_v3!AD250, "")</f>
        <v/>
      </c>
      <c r="AE251" s="15" t="str">
        <f ca="1">IF(Format_SP2_v3!AE250&lt;&gt;"", Format_SP2_v3!AE250, "")</f>
        <v/>
      </c>
      <c r="AF251" s="15" t="str">
        <f ca="1">IF(Format_SP2_v3!AF250&lt;&gt;"", Format_SP2_v3!AF250, "")</f>
        <v/>
      </c>
      <c r="AG251" s="15" t="str">
        <f ca="1">IF(Format_SP2_v3!AG250&lt;&gt;"", Format_SP2_v3!AG250, "")</f>
        <v/>
      </c>
      <c r="AH251" s="15" t="str">
        <f ca="1">IF(Format_SP2_v3!AH250&lt;&gt;"", Format_SP2_v3!AH250, "")</f>
        <v/>
      </c>
      <c r="AI251" s="15" t="str">
        <f ca="1">IF(Format_SP2_v3!AI250&lt;&gt;"", Format_SP2_v3!AI250, "")</f>
        <v/>
      </c>
      <c r="AJ251" s="15" t="str">
        <f ca="1">IF(Format_SP2_v3!AJ250&lt;&gt;"", Format_SP2_v3!AJ250, "")</f>
        <v/>
      </c>
      <c r="AK251" s="15" t="str">
        <f ca="1">IF(Format_SP2_v3!AK250&lt;&gt;"", Format_SP2_v3!AK250, "")</f>
        <v/>
      </c>
      <c r="AL251" s="15" t="str">
        <f ca="1">IF(Format_SP2_v3!AL250&lt;&gt;"", Format_SP2_v3!AL250, "")</f>
        <v/>
      </c>
      <c r="AM251" s="15" t="str">
        <f ca="1">IF(Format_SP2_v3!AM250&lt;&gt;"", Format_SP2_v3!AM250, "")</f>
        <v/>
      </c>
      <c r="AN251" t="str">
        <f ca="1">IF(Format_SP2_v3!AN250&lt;&gt;"", Format_SP2_v3!AN250, "")</f>
        <v/>
      </c>
    </row>
    <row r="252" spans="1:40" ht="16">
      <c r="A252" s="16">
        <f ca="1">IF(ROW()=4, Format_SP2_v3!A251, IF(ROW()&gt;MAX(Format_SP2_v3!$BC:$BC)+1, INDIRECT("Format_SP3_v2!" &amp; ADDRESS(ROW()-MAX(Format_SP2_v3!$BC:$BC)-1, COLUMN(), 4)), ""))</f>
        <v>0</v>
      </c>
      <c r="B252" s="15">
        <f ca="1">IF(ROW()&gt;MAX(Format_SP2_v3!$BC:$BC)+1, INDIRECT("Format_SP3_v2!" &amp; ADDRESS(ROW()-MAX(Format_SP2_v3!$BC:$BC)-1, COLUMN(), 4)), "")</f>
        <v>0</v>
      </c>
      <c r="C252" s="15" t="str">
        <f ca="1">IF(Format_SP2_v3!C251&lt;&gt;"", Format_SP2_v3!C251, "")</f>
        <v/>
      </c>
      <c r="D252" s="15" t="str">
        <f ca="1">IF(Format_SP2_v3!D251&lt;&gt;"", Format_SP2_v3!D251, "")</f>
        <v/>
      </c>
      <c r="E252" s="15" t="str">
        <f ca="1">IF(Format_SP2_v3!E251&lt;&gt;"", Format_SP2_v3!E251, "")</f>
        <v/>
      </c>
      <c r="F252" s="15" t="str">
        <f ca="1">IF(Format_SP2_v3!F251&lt;&gt;"", Format_SP2_v3!F251, "")</f>
        <v/>
      </c>
      <c r="G252" s="15" t="str">
        <f ca="1">IF(Format_SP2_v3!G251&lt;&gt;"", Format_SP2_v3!G251, "")</f>
        <v/>
      </c>
      <c r="H252" s="15" t="str">
        <f ca="1">IF(Format_SP2_v3!H251&lt;&gt;"", Format_SP2_v3!H251, "")</f>
        <v/>
      </c>
      <c r="I252" s="15" t="str">
        <f ca="1">IF(Format_SP2_v3!I251&lt;&gt;"", Format_SP2_v3!I251, "")</f>
        <v/>
      </c>
      <c r="J252" s="15" t="str">
        <f ca="1">IF(Format_SP2_v3!J251&lt;&gt;"", Format_SP2_v3!J251, "")</f>
        <v/>
      </c>
      <c r="K252" s="15" t="str">
        <f ca="1">IF(Format_SP2_v3!K251&lt;&gt;"", Format_SP2_v3!K251, "")</f>
        <v/>
      </c>
      <c r="L252" s="15" t="str">
        <f ca="1">IF(Format_SP2_v3!L251&lt;&gt;"", Format_SP2_v3!L251, "")</f>
        <v/>
      </c>
      <c r="M252" s="15" t="str">
        <f ca="1">IF(Format_SP2_v3!M251&lt;&gt;"", Format_SP2_v3!M251, "")</f>
        <v/>
      </c>
      <c r="N252" s="15" t="str">
        <f ca="1">IF(Format_SP2_v3!N251&lt;&gt;"", Format_SP2_v3!N251, "")</f>
        <v/>
      </c>
      <c r="O252" s="15" t="str">
        <f ca="1">IF(Format_SP2_v3!O251&lt;&gt;"", Format_SP2_v3!O251, "")</f>
        <v/>
      </c>
      <c r="P252" s="15" t="str">
        <f ca="1">IF(Format_SP2_v3!P251&lt;&gt;"", Format_SP2_v3!P251, "")</f>
        <v/>
      </c>
      <c r="Q252" s="15" t="str">
        <f ca="1">IF(Format_SP2_v3!Q251&lt;&gt;"", Format_SP2_v3!Q251, "")</f>
        <v/>
      </c>
      <c r="R252" s="15" t="str">
        <f ca="1">IF(Format_SP2_v3!R251&lt;&gt;"", Format_SP2_v3!R251, "")</f>
        <v/>
      </c>
      <c r="S252" s="15" t="str">
        <f ca="1">IF(Format_SP2_v3!S251&lt;&gt;"", Format_SP2_v3!S251, "")</f>
        <v/>
      </c>
      <c r="T252" s="15" t="str">
        <f ca="1">IF(Format_SP2_v3!T251&lt;&gt;"", Format_SP2_v3!T251, "")</f>
        <v/>
      </c>
      <c r="U252" s="15" t="str">
        <f ca="1">IF(Format_SP2_v3!U251&lt;&gt;"", Format_SP2_v3!U251, "")</f>
        <v/>
      </c>
      <c r="V252" s="15" t="str">
        <f ca="1">IF(Format_SP2_v3!V251&lt;&gt;"", Format_SP2_v3!V251, "")</f>
        <v/>
      </c>
      <c r="W252" s="15" t="str">
        <f ca="1">IF(Format_SP2_v3!W251&lt;&gt;"", Format_SP2_v3!W251, "")</f>
        <v/>
      </c>
      <c r="X252" s="15" t="str">
        <f ca="1">IF(Format_SP2_v3!X251&lt;&gt;"", Format_SP2_v3!X251, "")</f>
        <v/>
      </c>
      <c r="Y252" s="15" t="str">
        <f ca="1">IF(Format_SP2_v3!Y251&lt;&gt;"", Format_SP2_v3!Y251, "")</f>
        <v/>
      </c>
      <c r="Z252" s="15" t="str">
        <f ca="1">IF(Format_SP2_v3!Z251&lt;&gt;"", Format_SP2_v3!Z251, "")</f>
        <v/>
      </c>
      <c r="AA252" s="15" t="str">
        <f ca="1">IF(Format_SP2_v3!AA251&lt;&gt;"", Format_SP2_v3!AA251, "")</f>
        <v/>
      </c>
      <c r="AB252" s="15" t="str">
        <f ca="1">IF(Format_SP2_v3!AB251&lt;&gt;"", Format_SP2_v3!AB251, "")</f>
        <v/>
      </c>
      <c r="AC252" s="15" t="str">
        <f ca="1">IF(Format_SP2_v3!AC251&lt;&gt;"", Format_SP2_v3!AC251, "")</f>
        <v/>
      </c>
      <c r="AD252" s="15" t="str">
        <f ca="1">IF(Format_SP2_v3!AD251&lt;&gt;"", Format_SP2_v3!AD251, "")</f>
        <v/>
      </c>
      <c r="AE252" s="15" t="str">
        <f ca="1">IF(Format_SP2_v3!AE251&lt;&gt;"", Format_SP2_v3!AE251, "")</f>
        <v/>
      </c>
      <c r="AF252" s="15" t="str">
        <f ca="1">IF(Format_SP2_v3!AF251&lt;&gt;"", Format_SP2_v3!AF251, "")</f>
        <v/>
      </c>
      <c r="AG252" s="15" t="str">
        <f ca="1">IF(Format_SP2_v3!AG251&lt;&gt;"", Format_SP2_v3!AG251, "")</f>
        <v/>
      </c>
      <c r="AH252" s="15" t="str">
        <f ca="1">IF(Format_SP2_v3!AH251&lt;&gt;"", Format_SP2_v3!AH251, "")</f>
        <v/>
      </c>
      <c r="AI252" s="15" t="str">
        <f ca="1">IF(Format_SP2_v3!AI251&lt;&gt;"", Format_SP2_v3!AI251, "")</f>
        <v/>
      </c>
      <c r="AJ252" s="15" t="str">
        <f ca="1">IF(Format_SP2_v3!AJ251&lt;&gt;"", Format_SP2_v3!AJ251, "")</f>
        <v/>
      </c>
      <c r="AK252" s="15" t="str">
        <f ca="1">IF(Format_SP2_v3!AK251&lt;&gt;"", Format_SP2_v3!AK251, "")</f>
        <v/>
      </c>
      <c r="AL252" s="15" t="str">
        <f ca="1">IF(Format_SP2_v3!AL251&lt;&gt;"", Format_SP2_v3!AL251, "")</f>
        <v/>
      </c>
      <c r="AM252" s="15" t="str">
        <f ca="1">IF(Format_SP2_v3!AM251&lt;&gt;"", Format_SP2_v3!AM251, "")</f>
        <v/>
      </c>
      <c r="AN252" t="str">
        <f ca="1">IF(Format_SP2_v3!AN251&lt;&gt;"", Format_SP2_v3!AN251, "")</f>
        <v/>
      </c>
    </row>
    <row r="253" spans="1:40" ht="16">
      <c r="A253" s="16">
        <f ca="1">IF(ROW()=4, Format_SP2_v3!A252, IF(ROW()&gt;MAX(Format_SP2_v3!$BC:$BC)+1, INDIRECT("Format_SP3_v2!" &amp; ADDRESS(ROW()-MAX(Format_SP2_v3!$BC:$BC)-1, COLUMN(), 4)), ""))</f>
        <v>0</v>
      </c>
      <c r="B253" s="15">
        <f ca="1">IF(ROW()&gt;MAX(Format_SP2_v3!$BC:$BC)+1, INDIRECT("Format_SP3_v2!" &amp; ADDRESS(ROW()-MAX(Format_SP2_v3!$BC:$BC)-1, COLUMN(), 4)), "")</f>
        <v>0</v>
      </c>
      <c r="C253" s="15" t="str">
        <f ca="1">IF(Format_SP2_v3!C252&lt;&gt;"", Format_SP2_v3!C252, "")</f>
        <v/>
      </c>
      <c r="D253" s="15" t="str">
        <f ca="1">IF(Format_SP2_v3!D252&lt;&gt;"", Format_SP2_v3!D252, "")</f>
        <v/>
      </c>
      <c r="E253" s="15" t="str">
        <f ca="1">IF(Format_SP2_v3!E252&lt;&gt;"", Format_SP2_v3!E252, "")</f>
        <v/>
      </c>
      <c r="F253" s="15" t="str">
        <f ca="1">IF(Format_SP2_v3!F252&lt;&gt;"", Format_SP2_v3!F252, "")</f>
        <v/>
      </c>
      <c r="G253" s="15" t="str">
        <f ca="1">IF(Format_SP2_v3!G252&lt;&gt;"", Format_SP2_v3!G252, "")</f>
        <v/>
      </c>
      <c r="H253" s="15" t="str">
        <f ca="1">IF(Format_SP2_v3!H252&lt;&gt;"", Format_SP2_v3!H252, "")</f>
        <v/>
      </c>
      <c r="I253" s="15" t="str">
        <f ca="1">IF(Format_SP2_v3!I252&lt;&gt;"", Format_SP2_v3!I252, "")</f>
        <v/>
      </c>
      <c r="J253" s="15" t="str">
        <f ca="1">IF(Format_SP2_v3!J252&lt;&gt;"", Format_SP2_v3!J252, "")</f>
        <v/>
      </c>
      <c r="K253" s="15" t="str">
        <f ca="1">IF(Format_SP2_v3!K252&lt;&gt;"", Format_SP2_v3!K252, "")</f>
        <v/>
      </c>
      <c r="L253" s="15" t="str">
        <f ca="1">IF(Format_SP2_v3!L252&lt;&gt;"", Format_SP2_v3!L252, "")</f>
        <v/>
      </c>
      <c r="M253" s="15" t="str">
        <f ca="1">IF(Format_SP2_v3!M252&lt;&gt;"", Format_SP2_v3!M252, "")</f>
        <v/>
      </c>
      <c r="N253" s="15" t="str">
        <f ca="1">IF(Format_SP2_v3!N252&lt;&gt;"", Format_SP2_v3!N252, "")</f>
        <v/>
      </c>
      <c r="O253" s="15" t="str">
        <f ca="1">IF(Format_SP2_v3!O252&lt;&gt;"", Format_SP2_v3!O252, "")</f>
        <v/>
      </c>
      <c r="P253" s="15" t="str">
        <f ca="1">IF(Format_SP2_v3!P252&lt;&gt;"", Format_SP2_v3!P252, "")</f>
        <v/>
      </c>
      <c r="Q253" s="15" t="str">
        <f ca="1">IF(Format_SP2_v3!Q252&lt;&gt;"", Format_SP2_v3!Q252, "")</f>
        <v/>
      </c>
      <c r="R253" s="15" t="str">
        <f ca="1">IF(Format_SP2_v3!R252&lt;&gt;"", Format_SP2_v3!R252, "")</f>
        <v/>
      </c>
      <c r="S253" s="15" t="str">
        <f ca="1">IF(Format_SP2_v3!S252&lt;&gt;"", Format_SP2_v3!S252, "")</f>
        <v/>
      </c>
      <c r="T253" s="15" t="str">
        <f ca="1">IF(Format_SP2_v3!T252&lt;&gt;"", Format_SP2_v3!T252, "")</f>
        <v/>
      </c>
      <c r="U253" s="15" t="str">
        <f ca="1">IF(Format_SP2_v3!U252&lt;&gt;"", Format_SP2_v3!U252, "")</f>
        <v/>
      </c>
      <c r="V253" s="15" t="str">
        <f ca="1">IF(Format_SP2_v3!V252&lt;&gt;"", Format_SP2_v3!V252, "")</f>
        <v/>
      </c>
      <c r="W253" s="15" t="str">
        <f ca="1">IF(Format_SP2_v3!W252&lt;&gt;"", Format_SP2_v3!W252, "")</f>
        <v/>
      </c>
      <c r="X253" s="15" t="str">
        <f ca="1">IF(Format_SP2_v3!X252&lt;&gt;"", Format_SP2_v3!X252, "")</f>
        <v/>
      </c>
      <c r="Y253" s="15" t="str">
        <f ca="1">IF(Format_SP2_v3!Y252&lt;&gt;"", Format_SP2_v3!Y252, "")</f>
        <v/>
      </c>
      <c r="Z253" s="15" t="str">
        <f ca="1">IF(Format_SP2_v3!Z252&lt;&gt;"", Format_SP2_v3!Z252, "")</f>
        <v/>
      </c>
      <c r="AA253" s="15" t="str">
        <f ca="1">IF(Format_SP2_v3!AA252&lt;&gt;"", Format_SP2_v3!AA252, "")</f>
        <v/>
      </c>
      <c r="AB253" s="15" t="str">
        <f ca="1">IF(Format_SP2_v3!AB252&lt;&gt;"", Format_SP2_v3!AB252, "")</f>
        <v/>
      </c>
      <c r="AC253" s="15" t="str">
        <f ca="1">IF(Format_SP2_v3!AC252&lt;&gt;"", Format_SP2_v3!AC252, "")</f>
        <v/>
      </c>
      <c r="AD253" s="15" t="str">
        <f ca="1">IF(Format_SP2_v3!AD252&lt;&gt;"", Format_SP2_v3!AD252, "")</f>
        <v/>
      </c>
      <c r="AE253" s="15" t="str">
        <f ca="1">IF(Format_SP2_v3!AE252&lt;&gt;"", Format_SP2_v3!AE252, "")</f>
        <v/>
      </c>
      <c r="AF253" s="15" t="str">
        <f ca="1">IF(Format_SP2_v3!AF252&lt;&gt;"", Format_SP2_v3!AF252, "")</f>
        <v/>
      </c>
      <c r="AG253" s="15" t="str">
        <f ca="1">IF(Format_SP2_v3!AG252&lt;&gt;"", Format_SP2_v3!AG252, "")</f>
        <v/>
      </c>
      <c r="AH253" s="15" t="str">
        <f ca="1">IF(Format_SP2_v3!AH252&lt;&gt;"", Format_SP2_v3!AH252, "")</f>
        <v/>
      </c>
      <c r="AI253" s="15" t="str">
        <f ca="1">IF(Format_SP2_v3!AI252&lt;&gt;"", Format_SP2_v3!AI252, "")</f>
        <v/>
      </c>
      <c r="AJ253" s="15" t="str">
        <f ca="1">IF(Format_SP2_v3!AJ252&lt;&gt;"", Format_SP2_v3!AJ252, "")</f>
        <v/>
      </c>
      <c r="AK253" s="15" t="str">
        <f ca="1">IF(Format_SP2_v3!AK252&lt;&gt;"", Format_SP2_v3!AK252, "")</f>
        <v/>
      </c>
      <c r="AL253" s="15" t="str">
        <f ca="1">IF(Format_SP2_v3!AL252&lt;&gt;"", Format_SP2_v3!AL252, "")</f>
        <v/>
      </c>
      <c r="AM253" s="15" t="str">
        <f ca="1">IF(Format_SP2_v3!AM252&lt;&gt;"", Format_SP2_v3!AM252, "")</f>
        <v/>
      </c>
      <c r="AN253" t="str">
        <f ca="1">IF(Format_SP2_v3!AN252&lt;&gt;"", Format_SP2_v3!AN252, "")</f>
        <v/>
      </c>
    </row>
    <row r="254" spans="1:40" ht="16">
      <c r="A254" s="16">
        <f ca="1">IF(ROW()=4, Format_SP2_v3!A253, IF(ROW()&gt;MAX(Format_SP2_v3!$BC:$BC)+1, INDIRECT("Format_SP3_v2!" &amp; ADDRESS(ROW()-MAX(Format_SP2_v3!$BC:$BC)-1, COLUMN(), 4)), ""))</f>
        <v>0</v>
      </c>
      <c r="B254" s="15">
        <f ca="1">IF(ROW()&gt;MAX(Format_SP2_v3!$BC:$BC)+1, INDIRECT("Format_SP3_v2!" &amp; ADDRESS(ROW()-MAX(Format_SP2_v3!$BC:$BC)-1, COLUMN(), 4)), "")</f>
        <v>0</v>
      </c>
      <c r="C254" s="15" t="str">
        <f ca="1">IF(Format_SP2_v3!C253&lt;&gt;"", Format_SP2_v3!C253, "")</f>
        <v/>
      </c>
      <c r="D254" s="15" t="str">
        <f ca="1">IF(Format_SP2_v3!D253&lt;&gt;"", Format_SP2_v3!D253, "")</f>
        <v/>
      </c>
      <c r="E254" s="15" t="str">
        <f ca="1">IF(Format_SP2_v3!E253&lt;&gt;"", Format_SP2_v3!E253, "")</f>
        <v/>
      </c>
      <c r="F254" s="15" t="str">
        <f ca="1">IF(Format_SP2_v3!F253&lt;&gt;"", Format_SP2_v3!F253, "")</f>
        <v/>
      </c>
      <c r="G254" s="15" t="str">
        <f ca="1">IF(Format_SP2_v3!G253&lt;&gt;"", Format_SP2_v3!G253, "")</f>
        <v/>
      </c>
      <c r="H254" s="15" t="str">
        <f ca="1">IF(Format_SP2_v3!H253&lt;&gt;"", Format_SP2_v3!H253, "")</f>
        <v/>
      </c>
      <c r="I254" s="15" t="str">
        <f ca="1">IF(Format_SP2_v3!I253&lt;&gt;"", Format_SP2_v3!I253, "")</f>
        <v/>
      </c>
      <c r="J254" s="15" t="str">
        <f ca="1">IF(Format_SP2_v3!J253&lt;&gt;"", Format_SP2_v3!J253, "")</f>
        <v/>
      </c>
      <c r="K254" s="15" t="str">
        <f ca="1">IF(Format_SP2_v3!K253&lt;&gt;"", Format_SP2_v3!K253, "")</f>
        <v/>
      </c>
      <c r="L254" s="15" t="str">
        <f ca="1">IF(Format_SP2_v3!L253&lt;&gt;"", Format_SP2_v3!L253, "")</f>
        <v/>
      </c>
      <c r="M254" s="15" t="str">
        <f ca="1">IF(Format_SP2_v3!M253&lt;&gt;"", Format_SP2_v3!M253, "")</f>
        <v/>
      </c>
      <c r="N254" s="15" t="str">
        <f ca="1">IF(Format_SP2_v3!N253&lt;&gt;"", Format_SP2_v3!N253, "")</f>
        <v/>
      </c>
      <c r="O254" s="15" t="str">
        <f ca="1">IF(Format_SP2_v3!O253&lt;&gt;"", Format_SP2_v3!O253, "")</f>
        <v/>
      </c>
      <c r="P254" s="15" t="str">
        <f ca="1">IF(Format_SP2_v3!P253&lt;&gt;"", Format_SP2_v3!P253, "")</f>
        <v/>
      </c>
      <c r="Q254" s="15" t="str">
        <f ca="1">IF(Format_SP2_v3!Q253&lt;&gt;"", Format_SP2_v3!Q253, "")</f>
        <v/>
      </c>
      <c r="R254" s="15" t="str">
        <f ca="1">IF(Format_SP2_v3!R253&lt;&gt;"", Format_SP2_v3!R253, "")</f>
        <v/>
      </c>
      <c r="S254" s="15" t="str">
        <f ca="1">IF(Format_SP2_v3!S253&lt;&gt;"", Format_SP2_v3!S253, "")</f>
        <v/>
      </c>
      <c r="T254" s="15" t="str">
        <f ca="1">IF(Format_SP2_v3!T253&lt;&gt;"", Format_SP2_v3!T253, "")</f>
        <v/>
      </c>
      <c r="U254" s="15" t="str">
        <f ca="1">IF(Format_SP2_v3!U253&lt;&gt;"", Format_SP2_v3!U253, "")</f>
        <v/>
      </c>
      <c r="V254" s="15" t="str">
        <f ca="1">IF(Format_SP2_v3!V253&lt;&gt;"", Format_SP2_v3!V253, "")</f>
        <v/>
      </c>
      <c r="W254" s="15" t="str">
        <f ca="1">IF(Format_SP2_v3!W253&lt;&gt;"", Format_SP2_v3!W253, "")</f>
        <v/>
      </c>
      <c r="X254" s="15" t="str">
        <f ca="1">IF(Format_SP2_v3!X253&lt;&gt;"", Format_SP2_v3!X253, "")</f>
        <v/>
      </c>
      <c r="Y254" s="15" t="str">
        <f ca="1">IF(Format_SP2_v3!Y253&lt;&gt;"", Format_SP2_v3!Y253, "")</f>
        <v/>
      </c>
      <c r="Z254" s="15" t="str">
        <f ca="1">IF(Format_SP2_v3!Z253&lt;&gt;"", Format_SP2_v3!Z253, "")</f>
        <v/>
      </c>
      <c r="AA254" s="15" t="str">
        <f ca="1">IF(Format_SP2_v3!AA253&lt;&gt;"", Format_SP2_v3!AA253, "")</f>
        <v/>
      </c>
      <c r="AB254" s="15" t="str">
        <f ca="1">IF(Format_SP2_v3!AB253&lt;&gt;"", Format_SP2_v3!AB253, "")</f>
        <v/>
      </c>
      <c r="AC254" s="15" t="str">
        <f ca="1">IF(Format_SP2_v3!AC253&lt;&gt;"", Format_SP2_v3!AC253, "")</f>
        <v/>
      </c>
      <c r="AD254" s="15" t="str">
        <f ca="1">IF(Format_SP2_v3!AD253&lt;&gt;"", Format_SP2_v3!AD253, "")</f>
        <v/>
      </c>
      <c r="AE254" s="15" t="str">
        <f ca="1">IF(Format_SP2_v3!AE253&lt;&gt;"", Format_SP2_v3!AE253, "")</f>
        <v/>
      </c>
      <c r="AF254" s="15" t="str">
        <f ca="1">IF(Format_SP2_v3!AF253&lt;&gt;"", Format_SP2_v3!AF253, "")</f>
        <v/>
      </c>
      <c r="AG254" s="15" t="str">
        <f ca="1">IF(Format_SP2_v3!AG253&lt;&gt;"", Format_SP2_v3!AG253, "")</f>
        <v/>
      </c>
      <c r="AH254" s="15" t="str">
        <f ca="1">IF(Format_SP2_v3!AH253&lt;&gt;"", Format_SP2_v3!AH253, "")</f>
        <v/>
      </c>
      <c r="AI254" s="15" t="str">
        <f ca="1">IF(Format_SP2_v3!AI253&lt;&gt;"", Format_SP2_v3!AI253, "")</f>
        <v/>
      </c>
      <c r="AJ254" s="15" t="str">
        <f ca="1">IF(Format_SP2_v3!AJ253&lt;&gt;"", Format_SP2_v3!AJ253, "")</f>
        <v/>
      </c>
      <c r="AK254" s="15" t="str">
        <f ca="1">IF(Format_SP2_v3!AK253&lt;&gt;"", Format_SP2_v3!AK253, "")</f>
        <v/>
      </c>
      <c r="AL254" s="15" t="str">
        <f ca="1">IF(Format_SP2_v3!AL253&lt;&gt;"", Format_SP2_v3!AL253, "")</f>
        <v/>
      </c>
      <c r="AM254" s="15" t="str">
        <f ca="1">IF(Format_SP2_v3!AM253&lt;&gt;"", Format_SP2_v3!AM253, "")</f>
        <v/>
      </c>
      <c r="AN254" t="str">
        <f ca="1">IF(Format_SP2_v3!AN253&lt;&gt;"", Format_SP2_v3!AN253, "")</f>
        <v/>
      </c>
    </row>
    <row r="255" spans="1:40" ht="16">
      <c r="A255" s="16">
        <f ca="1">IF(ROW()=4, Format_SP2_v3!A254, IF(ROW()&gt;MAX(Format_SP2_v3!$BC:$BC)+1, INDIRECT("Format_SP3_v2!" &amp; ADDRESS(ROW()-MAX(Format_SP2_v3!$BC:$BC)-1, COLUMN(), 4)), ""))</f>
        <v>0</v>
      </c>
      <c r="B255" s="15">
        <f ca="1">IF(ROW()&gt;MAX(Format_SP2_v3!$BC:$BC)+1, INDIRECT("Format_SP3_v2!" &amp; ADDRESS(ROW()-MAX(Format_SP2_v3!$BC:$BC)-1, COLUMN(), 4)), "")</f>
        <v>0</v>
      </c>
      <c r="C255" s="15" t="str">
        <f ca="1">IF(Format_SP2_v3!C254&lt;&gt;"", Format_SP2_v3!C254, "")</f>
        <v/>
      </c>
      <c r="D255" s="15" t="str">
        <f ca="1">IF(Format_SP2_v3!D254&lt;&gt;"", Format_SP2_v3!D254, "")</f>
        <v/>
      </c>
      <c r="E255" s="15" t="str">
        <f ca="1">IF(Format_SP2_v3!E254&lt;&gt;"", Format_SP2_v3!E254, "")</f>
        <v/>
      </c>
      <c r="F255" s="15" t="str">
        <f ca="1">IF(Format_SP2_v3!F254&lt;&gt;"", Format_SP2_v3!F254, "")</f>
        <v/>
      </c>
      <c r="G255" s="15" t="str">
        <f ca="1">IF(Format_SP2_v3!G254&lt;&gt;"", Format_SP2_v3!G254, "")</f>
        <v/>
      </c>
      <c r="H255" s="15" t="str">
        <f ca="1">IF(Format_SP2_v3!H254&lt;&gt;"", Format_SP2_v3!H254, "")</f>
        <v/>
      </c>
      <c r="I255" s="15" t="str">
        <f ca="1">IF(Format_SP2_v3!I254&lt;&gt;"", Format_SP2_v3!I254, "")</f>
        <v/>
      </c>
      <c r="J255" s="15" t="str">
        <f ca="1">IF(Format_SP2_v3!J254&lt;&gt;"", Format_SP2_v3!J254, "")</f>
        <v/>
      </c>
      <c r="K255" s="15" t="str">
        <f ca="1">IF(Format_SP2_v3!K254&lt;&gt;"", Format_SP2_v3!K254, "")</f>
        <v/>
      </c>
      <c r="L255" s="15" t="str">
        <f ca="1">IF(Format_SP2_v3!L254&lt;&gt;"", Format_SP2_v3!L254, "")</f>
        <v/>
      </c>
      <c r="M255" s="15" t="str">
        <f ca="1">IF(Format_SP2_v3!M254&lt;&gt;"", Format_SP2_v3!M254, "")</f>
        <v/>
      </c>
      <c r="N255" s="15" t="str">
        <f ca="1">IF(Format_SP2_v3!N254&lt;&gt;"", Format_SP2_v3!N254, "")</f>
        <v/>
      </c>
      <c r="O255" s="15" t="str">
        <f ca="1">IF(Format_SP2_v3!O254&lt;&gt;"", Format_SP2_v3!O254, "")</f>
        <v/>
      </c>
      <c r="P255" s="15" t="str">
        <f ca="1">IF(Format_SP2_v3!P254&lt;&gt;"", Format_SP2_v3!P254, "")</f>
        <v/>
      </c>
      <c r="Q255" s="15" t="str">
        <f ca="1">IF(Format_SP2_v3!Q254&lt;&gt;"", Format_SP2_v3!Q254, "")</f>
        <v/>
      </c>
      <c r="R255" s="15" t="str">
        <f ca="1">IF(Format_SP2_v3!R254&lt;&gt;"", Format_SP2_v3!R254, "")</f>
        <v/>
      </c>
      <c r="S255" s="15" t="str">
        <f ca="1">IF(Format_SP2_v3!S254&lt;&gt;"", Format_SP2_v3!S254, "")</f>
        <v/>
      </c>
      <c r="T255" s="15" t="str">
        <f ca="1">IF(Format_SP2_v3!T254&lt;&gt;"", Format_SP2_v3!T254, "")</f>
        <v/>
      </c>
      <c r="U255" s="15" t="str">
        <f ca="1">IF(Format_SP2_v3!U254&lt;&gt;"", Format_SP2_v3!U254, "")</f>
        <v/>
      </c>
      <c r="V255" s="15" t="str">
        <f ca="1">IF(Format_SP2_v3!V254&lt;&gt;"", Format_SP2_v3!V254, "")</f>
        <v/>
      </c>
      <c r="W255" s="15" t="str">
        <f ca="1">IF(Format_SP2_v3!W254&lt;&gt;"", Format_SP2_v3!W254, "")</f>
        <v/>
      </c>
      <c r="X255" s="15" t="str">
        <f ca="1">IF(Format_SP2_v3!X254&lt;&gt;"", Format_SP2_v3!X254, "")</f>
        <v/>
      </c>
      <c r="Y255" s="15" t="str">
        <f ca="1">IF(Format_SP2_v3!Y254&lt;&gt;"", Format_SP2_v3!Y254, "")</f>
        <v/>
      </c>
      <c r="Z255" s="15" t="str">
        <f ca="1">IF(Format_SP2_v3!Z254&lt;&gt;"", Format_SP2_v3!Z254, "")</f>
        <v/>
      </c>
      <c r="AA255" s="15" t="str">
        <f ca="1">IF(Format_SP2_v3!AA254&lt;&gt;"", Format_SP2_v3!AA254, "")</f>
        <v/>
      </c>
      <c r="AB255" s="15" t="str">
        <f ca="1">IF(Format_SP2_v3!AB254&lt;&gt;"", Format_SP2_v3!AB254, "")</f>
        <v/>
      </c>
      <c r="AC255" s="15" t="str">
        <f ca="1">IF(Format_SP2_v3!AC254&lt;&gt;"", Format_SP2_v3!AC254, "")</f>
        <v/>
      </c>
      <c r="AD255" s="15" t="str">
        <f ca="1">IF(Format_SP2_v3!AD254&lt;&gt;"", Format_SP2_v3!AD254, "")</f>
        <v/>
      </c>
      <c r="AE255" s="15" t="str">
        <f ca="1">IF(Format_SP2_v3!AE254&lt;&gt;"", Format_SP2_v3!AE254, "")</f>
        <v/>
      </c>
      <c r="AF255" s="15" t="str">
        <f ca="1">IF(Format_SP2_v3!AF254&lt;&gt;"", Format_SP2_v3!AF254, "")</f>
        <v/>
      </c>
      <c r="AG255" s="15" t="str">
        <f ca="1">IF(Format_SP2_v3!AG254&lt;&gt;"", Format_SP2_v3!AG254, "")</f>
        <v/>
      </c>
      <c r="AH255" s="15" t="str">
        <f ca="1">IF(Format_SP2_v3!AH254&lt;&gt;"", Format_SP2_v3!AH254, "")</f>
        <v/>
      </c>
      <c r="AI255" s="15" t="str">
        <f ca="1">IF(Format_SP2_v3!AI254&lt;&gt;"", Format_SP2_v3!AI254, "")</f>
        <v/>
      </c>
      <c r="AJ255" s="15" t="str">
        <f ca="1">IF(Format_SP2_v3!AJ254&lt;&gt;"", Format_SP2_v3!AJ254, "")</f>
        <v/>
      </c>
      <c r="AK255" s="15" t="str">
        <f ca="1">IF(Format_SP2_v3!AK254&lt;&gt;"", Format_SP2_v3!AK254, "")</f>
        <v/>
      </c>
      <c r="AL255" s="15" t="str">
        <f ca="1">IF(Format_SP2_v3!AL254&lt;&gt;"", Format_SP2_v3!AL254, "")</f>
        <v/>
      </c>
      <c r="AM255" s="15" t="str">
        <f ca="1">IF(Format_SP2_v3!AM254&lt;&gt;"", Format_SP2_v3!AM254, "")</f>
        <v/>
      </c>
      <c r="AN255" t="str">
        <f ca="1">IF(Format_SP2_v3!AN254&lt;&gt;"", Format_SP2_v3!AN254, "")</f>
        <v/>
      </c>
    </row>
    <row r="256" spans="1:40" ht="16">
      <c r="A256" s="16">
        <f ca="1">IF(ROW()=4, Format_SP2_v3!A255, IF(ROW()&gt;MAX(Format_SP2_v3!$BC:$BC)+1, INDIRECT("Format_SP3_v2!" &amp; ADDRESS(ROW()-MAX(Format_SP2_v3!$BC:$BC)-1, COLUMN(), 4)), ""))</f>
        <v>0</v>
      </c>
      <c r="B256" s="15">
        <f ca="1">IF(ROW()&gt;MAX(Format_SP2_v3!$BC:$BC)+1, INDIRECT("Format_SP3_v2!" &amp; ADDRESS(ROW()-MAX(Format_SP2_v3!$BC:$BC)-1, COLUMN(), 4)), "")</f>
        <v>0</v>
      </c>
      <c r="C256" s="15" t="str">
        <f ca="1">IF(Format_SP2_v3!C255&lt;&gt;"", Format_SP2_v3!C255, "")</f>
        <v/>
      </c>
      <c r="D256" s="15" t="str">
        <f ca="1">IF(Format_SP2_v3!D255&lt;&gt;"", Format_SP2_v3!D255, "")</f>
        <v/>
      </c>
      <c r="E256" s="15" t="str">
        <f ca="1">IF(Format_SP2_v3!E255&lt;&gt;"", Format_SP2_v3!E255, "")</f>
        <v/>
      </c>
      <c r="F256" s="15" t="str">
        <f ca="1">IF(Format_SP2_v3!F255&lt;&gt;"", Format_SP2_v3!F255, "")</f>
        <v/>
      </c>
      <c r="G256" s="15" t="str">
        <f ca="1">IF(Format_SP2_v3!G255&lt;&gt;"", Format_SP2_v3!G255, "")</f>
        <v/>
      </c>
      <c r="H256" s="15" t="str">
        <f ca="1">IF(Format_SP2_v3!H255&lt;&gt;"", Format_SP2_v3!H255, "")</f>
        <v/>
      </c>
      <c r="I256" s="15" t="str">
        <f ca="1">IF(Format_SP2_v3!I255&lt;&gt;"", Format_SP2_v3!I255, "")</f>
        <v/>
      </c>
      <c r="J256" s="15" t="str">
        <f ca="1">IF(Format_SP2_v3!J255&lt;&gt;"", Format_SP2_v3!J255, "")</f>
        <v/>
      </c>
      <c r="K256" s="15" t="str">
        <f ca="1">IF(Format_SP2_v3!K255&lt;&gt;"", Format_SP2_v3!K255, "")</f>
        <v/>
      </c>
      <c r="L256" s="15" t="str">
        <f ca="1">IF(Format_SP2_v3!L255&lt;&gt;"", Format_SP2_v3!L255, "")</f>
        <v/>
      </c>
      <c r="M256" s="15" t="str">
        <f ca="1">IF(Format_SP2_v3!M255&lt;&gt;"", Format_SP2_v3!M255, "")</f>
        <v/>
      </c>
      <c r="N256" s="15" t="str">
        <f ca="1">IF(Format_SP2_v3!N255&lt;&gt;"", Format_SP2_v3!N255, "")</f>
        <v/>
      </c>
      <c r="O256" s="15" t="str">
        <f ca="1">IF(Format_SP2_v3!O255&lt;&gt;"", Format_SP2_v3!O255, "")</f>
        <v/>
      </c>
      <c r="P256" s="15" t="str">
        <f ca="1">IF(Format_SP2_v3!P255&lt;&gt;"", Format_SP2_v3!P255, "")</f>
        <v/>
      </c>
      <c r="Q256" s="15" t="str">
        <f ca="1">IF(Format_SP2_v3!Q255&lt;&gt;"", Format_SP2_v3!Q255, "")</f>
        <v/>
      </c>
      <c r="R256" s="15" t="str">
        <f ca="1">IF(Format_SP2_v3!R255&lt;&gt;"", Format_SP2_v3!R255, "")</f>
        <v/>
      </c>
      <c r="S256" s="15" t="str">
        <f ca="1">IF(Format_SP2_v3!S255&lt;&gt;"", Format_SP2_v3!S255, "")</f>
        <v/>
      </c>
      <c r="T256" s="15" t="str">
        <f ca="1">IF(Format_SP2_v3!T255&lt;&gt;"", Format_SP2_v3!T255, "")</f>
        <v/>
      </c>
      <c r="U256" s="15" t="str">
        <f ca="1">IF(Format_SP2_v3!U255&lt;&gt;"", Format_SP2_v3!U255, "")</f>
        <v/>
      </c>
      <c r="V256" s="15" t="str">
        <f ca="1">IF(Format_SP2_v3!V255&lt;&gt;"", Format_SP2_v3!V255, "")</f>
        <v/>
      </c>
      <c r="W256" s="15" t="str">
        <f ca="1">IF(Format_SP2_v3!W255&lt;&gt;"", Format_SP2_v3!W255, "")</f>
        <v/>
      </c>
      <c r="X256" s="15" t="str">
        <f ca="1">IF(Format_SP2_v3!X255&lt;&gt;"", Format_SP2_v3!X255, "")</f>
        <v/>
      </c>
      <c r="Y256" s="15" t="str">
        <f ca="1">IF(Format_SP2_v3!Y255&lt;&gt;"", Format_SP2_v3!Y255, "")</f>
        <v/>
      </c>
      <c r="Z256" s="15" t="str">
        <f ca="1">IF(Format_SP2_v3!Z255&lt;&gt;"", Format_SP2_v3!Z255, "")</f>
        <v/>
      </c>
      <c r="AA256" s="15" t="str">
        <f ca="1">IF(Format_SP2_v3!AA255&lt;&gt;"", Format_SP2_v3!AA255, "")</f>
        <v/>
      </c>
      <c r="AB256" s="15" t="str">
        <f ca="1">IF(Format_SP2_v3!AB255&lt;&gt;"", Format_SP2_v3!AB255, "")</f>
        <v/>
      </c>
      <c r="AC256" s="15" t="str">
        <f ca="1">IF(Format_SP2_v3!AC255&lt;&gt;"", Format_SP2_v3!AC255, "")</f>
        <v/>
      </c>
      <c r="AD256" s="15" t="str">
        <f ca="1">IF(Format_SP2_v3!AD255&lt;&gt;"", Format_SP2_v3!AD255, "")</f>
        <v/>
      </c>
      <c r="AE256" s="15" t="str">
        <f ca="1">IF(Format_SP2_v3!AE255&lt;&gt;"", Format_SP2_v3!AE255, "")</f>
        <v/>
      </c>
      <c r="AF256" s="15" t="str">
        <f ca="1">IF(Format_SP2_v3!AF255&lt;&gt;"", Format_SP2_v3!AF255, "")</f>
        <v/>
      </c>
      <c r="AG256" s="15" t="str">
        <f ca="1">IF(Format_SP2_v3!AG255&lt;&gt;"", Format_SP2_v3!AG255, "")</f>
        <v/>
      </c>
      <c r="AH256" s="15" t="str">
        <f ca="1">IF(Format_SP2_v3!AH255&lt;&gt;"", Format_SP2_v3!AH255, "")</f>
        <v/>
      </c>
      <c r="AI256" s="15" t="str">
        <f ca="1">IF(Format_SP2_v3!AI255&lt;&gt;"", Format_SP2_v3!AI255, "")</f>
        <v/>
      </c>
      <c r="AJ256" s="15" t="str">
        <f ca="1">IF(Format_SP2_v3!AJ255&lt;&gt;"", Format_SP2_v3!AJ255, "")</f>
        <v/>
      </c>
      <c r="AK256" s="15" t="str">
        <f ca="1">IF(Format_SP2_v3!AK255&lt;&gt;"", Format_SP2_v3!AK255, "")</f>
        <v/>
      </c>
      <c r="AL256" s="15" t="str">
        <f ca="1">IF(Format_SP2_v3!AL255&lt;&gt;"", Format_SP2_v3!AL255, "")</f>
        <v/>
      </c>
      <c r="AM256" s="15" t="str">
        <f ca="1">IF(Format_SP2_v3!AM255&lt;&gt;"", Format_SP2_v3!AM255, "")</f>
        <v/>
      </c>
      <c r="AN256" t="str">
        <f ca="1">IF(Format_SP2_v3!AN255&lt;&gt;"", Format_SP2_v3!AN255, "")</f>
        <v/>
      </c>
    </row>
    <row r="257" spans="1:40" ht="16">
      <c r="A257" s="16">
        <f ca="1">IF(ROW()=4, Format_SP2_v3!A256, IF(ROW()&gt;MAX(Format_SP2_v3!$BC:$BC)+1, INDIRECT("Format_SP3_v2!" &amp; ADDRESS(ROW()-MAX(Format_SP2_v3!$BC:$BC)-1, COLUMN(), 4)), ""))</f>
        <v>0</v>
      </c>
      <c r="B257" s="15">
        <f ca="1">IF(ROW()&gt;MAX(Format_SP2_v3!$BC:$BC)+1, INDIRECT("Format_SP3_v2!" &amp; ADDRESS(ROW()-MAX(Format_SP2_v3!$BC:$BC)-1, COLUMN(), 4)), "")</f>
        <v>0</v>
      </c>
      <c r="C257" s="15" t="str">
        <f ca="1">IF(Format_SP2_v3!C256&lt;&gt;"", Format_SP2_v3!C256, "")</f>
        <v/>
      </c>
      <c r="D257" s="15" t="str">
        <f ca="1">IF(Format_SP2_v3!D256&lt;&gt;"", Format_SP2_v3!D256, "")</f>
        <v/>
      </c>
      <c r="E257" s="15" t="str">
        <f ca="1">IF(Format_SP2_v3!E256&lt;&gt;"", Format_SP2_v3!E256, "")</f>
        <v/>
      </c>
      <c r="F257" s="15" t="str">
        <f ca="1">IF(Format_SP2_v3!F256&lt;&gt;"", Format_SP2_v3!F256, "")</f>
        <v/>
      </c>
      <c r="G257" s="15" t="str">
        <f ca="1">IF(Format_SP2_v3!G256&lt;&gt;"", Format_SP2_v3!G256, "")</f>
        <v/>
      </c>
      <c r="H257" s="15" t="str">
        <f ca="1">IF(Format_SP2_v3!H256&lt;&gt;"", Format_SP2_v3!H256, "")</f>
        <v/>
      </c>
      <c r="I257" s="15" t="str">
        <f ca="1">IF(Format_SP2_v3!I256&lt;&gt;"", Format_SP2_v3!I256, "")</f>
        <v/>
      </c>
      <c r="J257" s="15" t="str">
        <f ca="1">IF(Format_SP2_v3!J256&lt;&gt;"", Format_SP2_v3!J256, "")</f>
        <v/>
      </c>
      <c r="K257" s="15" t="str">
        <f ca="1">IF(Format_SP2_v3!K256&lt;&gt;"", Format_SP2_v3!K256, "")</f>
        <v/>
      </c>
      <c r="L257" s="15" t="str">
        <f ca="1">IF(Format_SP2_v3!L256&lt;&gt;"", Format_SP2_v3!L256, "")</f>
        <v/>
      </c>
      <c r="M257" s="15" t="str">
        <f ca="1">IF(Format_SP2_v3!M256&lt;&gt;"", Format_SP2_v3!M256, "")</f>
        <v/>
      </c>
      <c r="N257" s="15" t="str">
        <f ca="1">IF(Format_SP2_v3!N256&lt;&gt;"", Format_SP2_v3!N256, "")</f>
        <v/>
      </c>
      <c r="O257" s="15" t="str">
        <f ca="1">IF(Format_SP2_v3!O256&lt;&gt;"", Format_SP2_v3!O256, "")</f>
        <v/>
      </c>
      <c r="P257" s="15" t="str">
        <f ca="1">IF(Format_SP2_v3!P256&lt;&gt;"", Format_SP2_v3!P256, "")</f>
        <v/>
      </c>
      <c r="Q257" s="15" t="str">
        <f ca="1">IF(Format_SP2_v3!Q256&lt;&gt;"", Format_SP2_v3!Q256, "")</f>
        <v/>
      </c>
      <c r="R257" s="15" t="str">
        <f ca="1">IF(Format_SP2_v3!R256&lt;&gt;"", Format_SP2_v3!R256, "")</f>
        <v/>
      </c>
      <c r="S257" s="15" t="str">
        <f ca="1">IF(Format_SP2_v3!S256&lt;&gt;"", Format_SP2_v3!S256, "")</f>
        <v/>
      </c>
      <c r="T257" s="15" t="str">
        <f ca="1">IF(Format_SP2_v3!T256&lt;&gt;"", Format_SP2_v3!T256, "")</f>
        <v/>
      </c>
      <c r="U257" s="15" t="str">
        <f ca="1">IF(Format_SP2_v3!U256&lt;&gt;"", Format_SP2_v3!U256, "")</f>
        <v/>
      </c>
      <c r="V257" s="15" t="str">
        <f ca="1">IF(Format_SP2_v3!V256&lt;&gt;"", Format_SP2_v3!V256, "")</f>
        <v/>
      </c>
      <c r="W257" s="15" t="str">
        <f ca="1">IF(Format_SP2_v3!W256&lt;&gt;"", Format_SP2_v3!W256, "")</f>
        <v/>
      </c>
      <c r="X257" s="15" t="str">
        <f ca="1">IF(Format_SP2_v3!X256&lt;&gt;"", Format_SP2_v3!X256, "")</f>
        <v/>
      </c>
      <c r="Y257" s="15" t="str">
        <f ca="1">IF(Format_SP2_v3!Y256&lt;&gt;"", Format_SP2_v3!Y256, "")</f>
        <v/>
      </c>
      <c r="Z257" s="15" t="str">
        <f ca="1">IF(Format_SP2_v3!Z256&lt;&gt;"", Format_SP2_v3!Z256, "")</f>
        <v/>
      </c>
      <c r="AA257" s="15" t="str">
        <f ca="1">IF(Format_SP2_v3!AA256&lt;&gt;"", Format_SP2_v3!AA256, "")</f>
        <v/>
      </c>
      <c r="AB257" s="15" t="str">
        <f ca="1">IF(Format_SP2_v3!AB256&lt;&gt;"", Format_SP2_v3!AB256, "")</f>
        <v/>
      </c>
      <c r="AC257" s="15" t="str">
        <f ca="1">IF(Format_SP2_v3!AC256&lt;&gt;"", Format_SP2_v3!AC256, "")</f>
        <v/>
      </c>
      <c r="AD257" s="15" t="str">
        <f ca="1">IF(Format_SP2_v3!AD256&lt;&gt;"", Format_SP2_v3!AD256, "")</f>
        <v/>
      </c>
      <c r="AE257" s="15" t="str">
        <f ca="1">IF(Format_SP2_v3!AE256&lt;&gt;"", Format_SP2_v3!AE256, "")</f>
        <v/>
      </c>
      <c r="AF257" s="15" t="str">
        <f ca="1">IF(Format_SP2_v3!AF256&lt;&gt;"", Format_SP2_v3!AF256, "")</f>
        <v/>
      </c>
      <c r="AG257" s="15" t="str">
        <f ca="1">IF(Format_SP2_v3!AG256&lt;&gt;"", Format_SP2_v3!AG256, "")</f>
        <v/>
      </c>
      <c r="AH257" s="15" t="str">
        <f ca="1">IF(Format_SP2_v3!AH256&lt;&gt;"", Format_SP2_v3!AH256, "")</f>
        <v/>
      </c>
      <c r="AI257" s="15" t="str">
        <f ca="1">IF(Format_SP2_v3!AI256&lt;&gt;"", Format_SP2_v3!AI256, "")</f>
        <v/>
      </c>
      <c r="AJ257" s="15" t="str">
        <f ca="1">IF(Format_SP2_v3!AJ256&lt;&gt;"", Format_SP2_v3!AJ256, "")</f>
        <v/>
      </c>
      <c r="AK257" s="15" t="str">
        <f ca="1">IF(Format_SP2_v3!AK256&lt;&gt;"", Format_SP2_v3!AK256, "")</f>
        <v/>
      </c>
      <c r="AL257" s="15" t="str">
        <f ca="1">IF(Format_SP2_v3!AL256&lt;&gt;"", Format_SP2_v3!AL256, "")</f>
        <v/>
      </c>
      <c r="AM257" s="15" t="str">
        <f ca="1">IF(Format_SP2_v3!AM256&lt;&gt;"", Format_SP2_v3!AM256, "")</f>
        <v/>
      </c>
      <c r="AN257" t="str">
        <f ca="1">IF(Format_SP2_v3!AN256&lt;&gt;"", Format_SP2_v3!AN256, "")</f>
        <v/>
      </c>
    </row>
    <row r="258" spans="1:40" ht="16">
      <c r="A258" s="16">
        <f ca="1">IF(ROW()=4, Format_SP2_v3!A257, IF(ROW()&gt;MAX(Format_SP2_v3!$BC:$BC)+1, INDIRECT("Format_SP3_v2!" &amp; ADDRESS(ROW()-MAX(Format_SP2_v3!$BC:$BC)-1, COLUMN(), 4)), ""))</f>
        <v>0</v>
      </c>
      <c r="B258" s="15">
        <f ca="1">IF(ROW()&gt;MAX(Format_SP2_v3!$BC:$BC)+1, INDIRECT("Format_SP3_v2!" &amp; ADDRESS(ROW()-MAX(Format_SP2_v3!$BC:$BC)-1, COLUMN(), 4)), "")</f>
        <v>0</v>
      </c>
      <c r="C258" s="15" t="str">
        <f ca="1">IF(Format_SP2_v3!C257&lt;&gt;"", Format_SP2_v3!C257, "")</f>
        <v/>
      </c>
      <c r="D258" s="15" t="str">
        <f ca="1">IF(Format_SP2_v3!D257&lt;&gt;"", Format_SP2_v3!D257, "")</f>
        <v/>
      </c>
      <c r="E258" s="15" t="str">
        <f ca="1">IF(Format_SP2_v3!E257&lt;&gt;"", Format_SP2_v3!E257, "")</f>
        <v/>
      </c>
      <c r="F258" s="15" t="str">
        <f ca="1">IF(Format_SP2_v3!F257&lt;&gt;"", Format_SP2_v3!F257, "")</f>
        <v/>
      </c>
      <c r="G258" s="15" t="str">
        <f ca="1">IF(Format_SP2_v3!G257&lt;&gt;"", Format_SP2_v3!G257, "")</f>
        <v/>
      </c>
      <c r="H258" s="15" t="str">
        <f ca="1">IF(Format_SP2_v3!H257&lt;&gt;"", Format_SP2_v3!H257, "")</f>
        <v/>
      </c>
      <c r="I258" s="15" t="str">
        <f ca="1">IF(Format_SP2_v3!I257&lt;&gt;"", Format_SP2_v3!I257, "")</f>
        <v/>
      </c>
      <c r="J258" s="15" t="str">
        <f ca="1">IF(Format_SP2_v3!J257&lt;&gt;"", Format_SP2_v3!J257, "")</f>
        <v/>
      </c>
      <c r="K258" s="15" t="str">
        <f ca="1">IF(Format_SP2_v3!K257&lt;&gt;"", Format_SP2_v3!K257, "")</f>
        <v/>
      </c>
      <c r="L258" s="15" t="str">
        <f ca="1">IF(Format_SP2_v3!L257&lt;&gt;"", Format_SP2_v3!L257, "")</f>
        <v/>
      </c>
      <c r="M258" s="15" t="str">
        <f ca="1">IF(Format_SP2_v3!M257&lt;&gt;"", Format_SP2_v3!M257, "")</f>
        <v/>
      </c>
      <c r="N258" s="15" t="str">
        <f ca="1">IF(Format_SP2_v3!N257&lt;&gt;"", Format_SP2_v3!N257, "")</f>
        <v/>
      </c>
      <c r="O258" s="15" t="str">
        <f ca="1">IF(Format_SP2_v3!O257&lt;&gt;"", Format_SP2_v3!O257, "")</f>
        <v/>
      </c>
      <c r="P258" s="15" t="str">
        <f ca="1">IF(Format_SP2_v3!P257&lt;&gt;"", Format_SP2_v3!P257, "")</f>
        <v/>
      </c>
      <c r="Q258" s="15" t="str">
        <f ca="1">IF(Format_SP2_v3!Q257&lt;&gt;"", Format_SP2_v3!Q257, "")</f>
        <v/>
      </c>
      <c r="R258" s="15" t="str">
        <f ca="1">IF(Format_SP2_v3!R257&lt;&gt;"", Format_SP2_v3!R257, "")</f>
        <v/>
      </c>
      <c r="S258" s="15" t="str">
        <f ca="1">IF(Format_SP2_v3!S257&lt;&gt;"", Format_SP2_v3!S257, "")</f>
        <v/>
      </c>
      <c r="T258" s="15" t="str">
        <f ca="1">IF(Format_SP2_v3!T257&lt;&gt;"", Format_SP2_v3!T257, "")</f>
        <v/>
      </c>
      <c r="U258" s="15" t="str">
        <f ca="1">IF(Format_SP2_v3!U257&lt;&gt;"", Format_SP2_v3!U257, "")</f>
        <v/>
      </c>
      <c r="V258" s="15" t="str">
        <f ca="1">IF(Format_SP2_v3!V257&lt;&gt;"", Format_SP2_v3!V257, "")</f>
        <v/>
      </c>
      <c r="W258" s="15" t="str">
        <f ca="1">IF(Format_SP2_v3!W257&lt;&gt;"", Format_SP2_v3!W257, "")</f>
        <v/>
      </c>
      <c r="X258" s="15" t="str">
        <f ca="1">IF(Format_SP2_v3!X257&lt;&gt;"", Format_SP2_v3!X257, "")</f>
        <v/>
      </c>
      <c r="Y258" s="15" t="str">
        <f ca="1">IF(Format_SP2_v3!Y257&lt;&gt;"", Format_SP2_v3!Y257, "")</f>
        <v/>
      </c>
      <c r="Z258" s="15" t="str">
        <f ca="1">IF(Format_SP2_v3!Z257&lt;&gt;"", Format_SP2_v3!Z257, "")</f>
        <v/>
      </c>
      <c r="AA258" s="15" t="str">
        <f ca="1">IF(Format_SP2_v3!AA257&lt;&gt;"", Format_SP2_v3!AA257, "")</f>
        <v/>
      </c>
      <c r="AB258" s="15" t="str">
        <f ca="1">IF(Format_SP2_v3!AB257&lt;&gt;"", Format_SP2_v3!AB257, "")</f>
        <v/>
      </c>
      <c r="AC258" s="15" t="str">
        <f ca="1">IF(Format_SP2_v3!AC257&lt;&gt;"", Format_SP2_v3!AC257, "")</f>
        <v/>
      </c>
      <c r="AD258" s="15" t="str">
        <f ca="1">IF(Format_SP2_v3!AD257&lt;&gt;"", Format_SP2_v3!AD257, "")</f>
        <v/>
      </c>
      <c r="AE258" s="15" t="str">
        <f ca="1">IF(Format_SP2_v3!AE257&lt;&gt;"", Format_SP2_v3!AE257, "")</f>
        <v/>
      </c>
      <c r="AF258" s="15" t="str">
        <f ca="1">IF(Format_SP2_v3!AF257&lt;&gt;"", Format_SP2_v3!AF257, "")</f>
        <v/>
      </c>
      <c r="AG258" s="15" t="str">
        <f ca="1">IF(Format_SP2_v3!AG257&lt;&gt;"", Format_SP2_v3!AG257, "")</f>
        <v/>
      </c>
      <c r="AH258" s="15" t="str">
        <f ca="1">IF(Format_SP2_v3!AH257&lt;&gt;"", Format_SP2_v3!AH257, "")</f>
        <v/>
      </c>
      <c r="AI258" s="15" t="str">
        <f ca="1">IF(Format_SP2_v3!AI257&lt;&gt;"", Format_SP2_v3!AI257, "")</f>
        <v/>
      </c>
      <c r="AJ258" s="15" t="str">
        <f ca="1">IF(Format_SP2_v3!AJ257&lt;&gt;"", Format_SP2_v3!AJ257, "")</f>
        <v/>
      </c>
      <c r="AK258" s="15" t="str">
        <f ca="1">IF(Format_SP2_v3!AK257&lt;&gt;"", Format_SP2_v3!AK257, "")</f>
        <v/>
      </c>
      <c r="AL258" s="15" t="str">
        <f ca="1">IF(Format_SP2_v3!AL257&lt;&gt;"", Format_SP2_v3!AL257, "")</f>
        <v/>
      </c>
      <c r="AM258" s="15" t="str">
        <f ca="1">IF(Format_SP2_v3!AM257&lt;&gt;"", Format_SP2_v3!AM257, "")</f>
        <v/>
      </c>
      <c r="AN258" t="str">
        <f ca="1">IF(Format_SP2_v3!AN257&lt;&gt;"", Format_SP2_v3!AN257, "")</f>
        <v/>
      </c>
    </row>
    <row r="259" spans="1:40" ht="16">
      <c r="A259" s="16">
        <f ca="1">IF(ROW()=4, Format_SP2_v3!A258, IF(ROW()&gt;MAX(Format_SP2_v3!$BC:$BC)+1, INDIRECT("Format_SP3_v2!" &amp; ADDRESS(ROW()-MAX(Format_SP2_v3!$BC:$BC)-1, COLUMN(), 4)), ""))</f>
        <v>0</v>
      </c>
      <c r="B259" s="15">
        <f ca="1">IF(ROW()&gt;MAX(Format_SP2_v3!$BC:$BC)+1, INDIRECT("Format_SP3_v2!" &amp; ADDRESS(ROW()-MAX(Format_SP2_v3!$BC:$BC)-1, COLUMN(), 4)), "")</f>
        <v>0</v>
      </c>
      <c r="C259" s="15" t="str">
        <f ca="1">IF(Format_SP2_v3!C258&lt;&gt;"", Format_SP2_v3!C258, "")</f>
        <v/>
      </c>
      <c r="D259" s="15" t="str">
        <f ca="1">IF(Format_SP2_v3!D258&lt;&gt;"", Format_SP2_v3!D258, "")</f>
        <v/>
      </c>
      <c r="E259" s="15" t="str">
        <f ca="1">IF(Format_SP2_v3!E258&lt;&gt;"", Format_SP2_v3!E258, "")</f>
        <v/>
      </c>
      <c r="F259" s="15" t="str">
        <f ca="1">IF(Format_SP2_v3!F258&lt;&gt;"", Format_SP2_v3!F258, "")</f>
        <v/>
      </c>
      <c r="G259" s="15" t="str">
        <f ca="1">IF(Format_SP2_v3!G258&lt;&gt;"", Format_SP2_v3!G258, "")</f>
        <v/>
      </c>
      <c r="H259" s="15" t="str">
        <f ca="1">IF(Format_SP2_v3!H258&lt;&gt;"", Format_SP2_v3!H258, "")</f>
        <v/>
      </c>
      <c r="I259" s="15" t="str">
        <f ca="1">IF(Format_SP2_v3!I258&lt;&gt;"", Format_SP2_v3!I258, "")</f>
        <v/>
      </c>
      <c r="J259" s="15" t="str">
        <f ca="1">IF(Format_SP2_v3!J258&lt;&gt;"", Format_SP2_v3!J258, "")</f>
        <v/>
      </c>
      <c r="K259" s="15" t="str">
        <f ca="1">IF(Format_SP2_v3!K258&lt;&gt;"", Format_SP2_v3!K258, "")</f>
        <v/>
      </c>
      <c r="L259" s="15" t="str">
        <f ca="1">IF(Format_SP2_v3!L258&lt;&gt;"", Format_SP2_v3!L258, "")</f>
        <v/>
      </c>
      <c r="M259" s="15" t="str">
        <f ca="1">IF(Format_SP2_v3!M258&lt;&gt;"", Format_SP2_v3!M258, "")</f>
        <v/>
      </c>
      <c r="N259" s="15" t="str">
        <f ca="1">IF(Format_SP2_v3!N258&lt;&gt;"", Format_SP2_v3!N258, "")</f>
        <v/>
      </c>
      <c r="O259" s="15" t="str">
        <f ca="1">IF(Format_SP2_v3!O258&lt;&gt;"", Format_SP2_v3!O258, "")</f>
        <v/>
      </c>
      <c r="P259" s="15" t="str">
        <f ca="1">IF(Format_SP2_v3!P258&lt;&gt;"", Format_SP2_v3!P258, "")</f>
        <v/>
      </c>
      <c r="Q259" s="15" t="str">
        <f ca="1">IF(Format_SP2_v3!Q258&lt;&gt;"", Format_SP2_v3!Q258, "")</f>
        <v/>
      </c>
      <c r="R259" s="15" t="str">
        <f ca="1">IF(Format_SP2_v3!R258&lt;&gt;"", Format_SP2_v3!R258, "")</f>
        <v/>
      </c>
      <c r="S259" s="15" t="str">
        <f ca="1">IF(Format_SP2_v3!S258&lt;&gt;"", Format_SP2_v3!S258, "")</f>
        <v/>
      </c>
      <c r="T259" s="15" t="str">
        <f ca="1">IF(Format_SP2_v3!T258&lt;&gt;"", Format_SP2_v3!T258, "")</f>
        <v/>
      </c>
      <c r="U259" s="15" t="str">
        <f ca="1">IF(Format_SP2_v3!U258&lt;&gt;"", Format_SP2_v3!U258, "")</f>
        <v/>
      </c>
      <c r="V259" s="15" t="str">
        <f ca="1">IF(Format_SP2_v3!V258&lt;&gt;"", Format_SP2_v3!V258, "")</f>
        <v/>
      </c>
      <c r="W259" s="15" t="str">
        <f ca="1">IF(Format_SP2_v3!W258&lt;&gt;"", Format_SP2_v3!W258, "")</f>
        <v/>
      </c>
      <c r="X259" s="15" t="str">
        <f ca="1">IF(Format_SP2_v3!X258&lt;&gt;"", Format_SP2_v3!X258, "")</f>
        <v/>
      </c>
      <c r="Y259" s="15" t="str">
        <f ca="1">IF(Format_SP2_v3!Y258&lt;&gt;"", Format_SP2_v3!Y258, "")</f>
        <v/>
      </c>
      <c r="Z259" s="15" t="str">
        <f ca="1">IF(Format_SP2_v3!Z258&lt;&gt;"", Format_SP2_v3!Z258, "")</f>
        <v/>
      </c>
      <c r="AA259" s="15" t="str">
        <f ca="1">IF(Format_SP2_v3!AA258&lt;&gt;"", Format_SP2_v3!AA258, "")</f>
        <v/>
      </c>
      <c r="AB259" s="15" t="str">
        <f ca="1">IF(Format_SP2_v3!AB258&lt;&gt;"", Format_SP2_v3!AB258, "")</f>
        <v/>
      </c>
      <c r="AC259" s="15" t="str">
        <f ca="1">IF(Format_SP2_v3!AC258&lt;&gt;"", Format_SP2_v3!AC258, "")</f>
        <v/>
      </c>
      <c r="AD259" s="15" t="str">
        <f ca="1">IF(Format_SP2_v3!AD258&lt;&gt;"", Format_SP2_v3!AD258, "")</f>
        <v/>
      </c>
      <c r="AE259" s="15" t="str">
        <f ca="1">IF(Format_SP2_v3!AE258&lt;&gt;"", Format_SP2_v3!AE258, "")</f>
        <v/>
      </c>
      <c r="AF259" s="15" t="str">
        <f ca="1">IF(Format_SP2_v3!AF258&lt;&gt;"", Format_SP2_v3!AF258, "")</f>
        <v/>
      </c>
      <c r="AG259" s="15" t="str">
        <f ca="1">IF(Format_SP2_v3!AG258&lt;&gt;"", Format_SP2_v3!AG258, "")</f>
        <v/>
      </c>
      <c r="AH259" s="15" t="str">
        <f ca="1">IF(Format_SP2_v3!AH258&lt;&gt;"", Format_SP2_v3!AH258, "")</f>
        <v/>
      </c>
      <c r="AI259" s="15" t="str">
        <f ca="1">IF(Format_SP2_v3!AI258&lt;&gt;"", Format_SP2_v3!AI258, "")</f>
        <v/>
      </c>
      <c r="AJ259" s="15" t="str">
        <f ca="1">IF(Format_SP2_v3!AJ258&lt;&gt;"", Format_SP2_v3!AJ258, "")</f>
        <v/>
      </c>
      <c r="AK259" s="15" t="str">
        <f ca="1">IF(Format_SP2_v3!AK258&lt;&gt;"", Format_SP2_v3!AK258, "")</f>
        <v/>
      </c>
      <c r="AL259" s="15" t="str">
        <f ca="1">IF(Format_SP2_v3!AL258&lt;&gt;"", Format_SP2_v3!AL258, "")</f>
        <v/>
      </c>
      <c r="AM259" s="15" t="str">
        <f ca="1">IF(Format_SP2_v3!AM258&lt;&gt;"", Format_SP2_v3!AM258, "")</f>
        <v/>
      </c>
      <c r="AN259" t="str">
        <f ca="1">IF(Format_SP2_v3!AN258&lt;&gt;"", Format_SP2_v3!AN258, "")</f>
        <v/>
      </c>
    </row>
    <row r="260" spans="1:40" ht="16">
      <c r="A260" s="16">
        <f ca="1">IF(ROW()=4, Format_SP2_v3!A259, IF(ROW()&gt;MAX(Format_SP2_v3!$BC:$BC)+1, INDIRECT("Format_SP3_v2!" &amp; ADDRESS(ROW()-MAX(Format_SP2_v3!$BC:$BC)-1, COLUMN(), 4)), ""))</f>
        <v>0</v>
      </c>
      <c r="B260" s="15">
        <f ca="1">IF(ROW()&gt;MAX(Format_SP2_v3!$BC:$BC)+1, INDIRECT("Format_SP3_v2!" &amp; ADDRESS(ROW()-MAX(Format_SP2_v3!$BC:$BC)-1, COLUMN(), 4)), "")</f>
        <v>0</v>
      </c>
      <c r="C260" s="15" t="str">
        <f ca="1">IF(Format_SP2_v3!C259&lt;&gt;"", Format_SP2_v3!C259, "")</f>
        <v/>
      </c>
      <c r="D260" s="15" t="str">
        <f ca="1">IF(Format_SP2_v3!D259&lt;&gt;"", Format_SP2_v3!D259, "")</f>
        <v/>
      </c>
      <c r="E260" s="15" t="str">
        <f ca="1">IF(Format_SP2_v3!E259&lt;&gt;"", Format_SP2_v3!E259, "")</f>
        <v/>
      </c>
      <c r="F260" s="15" t="str">
        <f ca="1">IF(Format_SP2_v3!F259&lt;&gt;"", Format_SP2_v3!F259, "")</f>
        <v/>
      </c>
      <c r="G260" s="15" t="str">
        <f ca="1">IF(Format_SP2_v3!G259&lt;&gt;"", Format_SP2_v3!G259, "")</f>
        <v/>
      </c>
      <c r="H260" s="15" t="str">
        <f ca="1">IF(Format_SP2_v3!H259&lt;&gt;"", Format_SP2_v3!H259, "")</f>
        <v/>
      </c>
      <c r="I260" s="15" t="str">
        <f ca="1">IF(Format_SP2_v3!I259&lt;&gt;"", Format_SP2_v3!I259, "")</f>
        <v/>
      </c>
      <c r="J260" s="15" t="str">
        <f ca="1">IF(Format_SP2_v3!J259&lt;&gt;"", Format_SP2_v3!J259, "")</f>
        <v/>
      </c>
      <c r="K260" s="15" t="str">
        <f ca="1">IF(Format_SP2_v3!K259&lt;&gt;"", Format_SP2_v3!K259, "")</f>
        <v/>
      </c>
      <c r="L260" s="15" t="str">
        <f ca="1">IF(Format_SP2_v3!L259&lt;&gt;"", Format_SP2_v3!L259, "")</f>
        <v/>
      </c>
      <c r="M260" s="15" t="str">
        <f ca="1">IF(Format_SP2_v3!M259&lt;&gt;"", Format_SP2_v3!M259, "")</f>
        <v/>
      </c>
      <c r="N260" s="15" t="str">
        <f ca="1">IF(Format_SP2_v3!N259&lt;&gt;"", Format_SP2_v3!N259, "")</f>
        <v/>
      </c>
      <c r="O260" s="15" t="str">
        <f ca="1">IF(Format_SP2_v3!O259&lt;&gt;"", Format_SP2_v3!O259, "")</f>
        <v/>
      </c>
      <c r="P260" s="15" t="str">
        <f ca="1">IF(Format_SP2_v3!P259&lt;&gt;"", Format_SP2_v3!P259, "")</f>
        <v/>
      </c>
      <c r="Q260" s="15" t="str">
        <f ca="1">IF(Format_SP2_v3!Q259&lt;&gt;"", Format_SP2_v3!Q259, "")</f>
        <v/>
      </c>
      <c r="R260" s="15" t="str">
        <f ca="1">IF(Format_SP2_v3!R259&lt;&gt;"", Format_SP2_v3!R259, "")</f>
        <v/>
      </c>
      <c r="S260" s="15" t="str">
        <f ca="1">IF(Format_SP2_v3!S259&lt;&gt;"", Format_SP2_v3!S259, "")</f>
        <v/>
      </c>
      <c r="T260" s="15" t="str">
        <f ca="1">IF(Format_SP2_v3!T259&lt;&gt;"", Format_SP2_v3!T259, "")</f>
        <v/>
      </c>
      <c r="U260" s="15" t="str">
        <f ca="1">IF(Format_SP2_v3!U259&lt;&gt;"", Format_SP2_v3!U259, "")</f>
        <v/>
      </c>
      <c r="V260" s="15" t="str">
        <f ca="1">IF(Format_SP2_v3!V259&lt;&gt;"", Format_SP2_v3!V259, "")</f>
        <v/>
      </c>
      <c r="W260" s="15" t="str">
        <f ca="1">IF(Format_SP2_v3!W259&lt;&gt;"", Format_SP2_v3!W259, "")</f>
        <v/>
      </c>
      <c r="X260" s="15" t="str">
        <f ca="1">IF(Format_SP2_v3!X259&lt;&gt;"", Format_SP2_v3!X259, "")</f>
        <v/>
      </c>
      <c r="Y260" s="15" t="str">
        <f ca="1">IF(Format_SP2_v3!Y259&lt;&gt;"", Format_SP2_v3!Y259, "")</f>
        <v/>
      </c>
      <c r="Z260" s="15" t="str">
        <f ca="1">IF(Format_SP2_v3!Z259&lt;&gt;"", Format_SP2_v3!Z259, "")</f>
        <v/>
      </c>
      <c r="AA260" s="15" t="str">
        <f ca="1">IF(Format_SP2_v3!AA259&lt;&gt;"", Format_SP2_v3!AA259, "")</f>
        <v/>
      </c>
      <c r="AB260" s="15" t="str">
        <f ca="1">IF(Format_SP2_v3!AB259&lt;&gt;"", Format_SP2_v3!AB259, "")</f>
        <v/>
      </c>
      <c r="AC260" s="15" t="str">
        <f ca="1">IF(Format_SP2_v3!AC259&lt;&gt;"", Format_SP2_v3!AC259, "")</f>
        <v/>
      </c>
      <c r="AD260" s="15" t="str">
        <f ca="1">IF(Format_SP2_v3!AD259&lt;&gt;"", Format_SP2_v3!AD259, "")</f>
        <v/>
      </c>
      <c r="AE260" s="15" t="str">
        <f ca="1">IF(Format_SP2_v3!AE259&lt;&gt;"", Format_SP2_v3!AE259, "")</f>
        <v/>
      </c>
      <c r="AF260" s="15" t="str">
        <f ca="1">IF(Format_SP2_v3!AF259&lt;&gt;"", Format_SP2_v3!AF259, "")</f>
        <v/>
      </c>
      <c r="AG260" s="15" t="str">
        <f ca="1">IF(Format_SP2_v3!AG259&lt;&gt;"", Format_SP2_v3!AG259, "")</f>
        <v/>
      </c>
      <c r="AH260" s="15" t="str">
        <f ca="1">IF(Format_SP2_v3!AH259&lt;&gt;"", Format_SP2_v3!AH259, "")</f>
        <v/>
      </c>
      <c r="AI260" s="15" t="str">
        <f ca="1">IF(Format_SP2_v3!AI259&lt;&gt;"", Format_SP2_v3!AI259, "")</f>
        <v/>
      </c>
      <c r="AJ260" s="15" t="str">
        <f ca="1">IF(Format_SP2_v3!AJ259&lt;&gt;"", Format_SP2_v3!AJ259, "")</f>
        <v/>
      </c>
      <c r="AK260" s="15" t="str">
        <f ca="1">IF(Format_SP2_v3!AK259&lt;&gt;"", Format_SP2_v3!AK259, "")</f>
        <v/>
      </c>
      <c r="AL260" s="15" t="str">
        <f ca="1">IF(Format_SP2_v3!AL259&lt;&gt;"", Format_SP2_v3!AL259, "")</f>
        <v/>
      </c>
      <c r="AM260" s="15" t="str">
        <f ca="1">IF(Format_SP2_v3!AM259&lt;&gt;"", Format_SP2_v3!AM259, "")</f>
        <v/>
      </c>
      <c r="AN260" t="str">
        <f ca="1">IF(Format_SP2_v3!AN259&lt;&gt;"", Format_SP2_v3!AN259, "")</f>
        <v/>
      </c>
    </row>
    <row r="261" spans="1:40" ht="16">
      <c r="A261" s="16">
        <f ca="1">IF(ROW()=4, Format_SP2_v3!A260, IF(ROW()&gt;MAX(Format_SP2_v3!$BC:$BC)+1, INDIRECT("Format_SP3_v2!" &amp; ADDRESS(ROW()-MAX(Format_SP2_v3!$BC:$BC)-1, COLUMN(), 4)), ""))</f>
        <v>0</v>
      </c>
      <c r="B261" s="15">
        <f ca="1">IF(ROW()&gt;MAX(Format_SP2_v3!$BC:$BC)+1, INDIRECT("Format_SP3_v2!" &amp; ADDRESS(ROW()-MAX(Format_SP2_v3!$BC:$BC)-1, COLUMN(), 4)), "")</f>
        <v>0</v>
      </c>
      <c r="C261" s="15" t="str">
        <f ca="1">IF(Format_SP2_v3!C260&lt;&gt;"", Format_SP2_v3!C260, "")</f>
        <v/>
      </c>
      <c r="D261" s="15" t="str">
        <f ca="1">IF(Format_SP2_v3!D260&lt;&gt;"", Format_SP2_v3!D260, "")</f>
        <v/>
      </c>
      <c r="E261" s="15" t="str">
        <f ca="1">IF(Format_SP2_v3!E260&lt;&gt;"", Format_SP2_v3!E260, "")</f>
        <v/>
      </c>
      <c r="F261" s="15" t="str">
        <f ca="1">IF(Format_SP2_v3!F260&lt;&gt;"", Format_SP2_v3!F260, "")</f>
        <v/>
      </c>
      <c r="G261" s="15" t="str">
        <f ca="1">IF(Format_SP2_v3!G260&lt;&gt;"", Format_SP2_v3!G260, "")</f>
        <v/>
      </c>
      <c r="H261" s="15" t="str">
        <f ca="1">IF(Format_SP2_v3!H260&lt;&gt;"", Format_SP2_v3!H260, "")</f>
        <v/>
      </c>
      <c r="I261" s="15" t="str">
        <f ca="1">IF(Format_SP2_v3!I260&lt;&gt;"", Format_SP2_v3!I260, "")</f>
        <v/>
      </c>
      <c r="J261" s="15" t="str">
        <f ca="1">IF(Format_SP2_v3!J260&lt;&gt;"", Format_SP2_v3!J260, "")</f>
        <v/>
      </c>
      <c r="K261" s="15" t="str">
        <f ca="1">IF(Format_SP2_v3!K260&lt;&gt;"", Format_SP2_v3!K260, "")</f>
        <v/>
      </c>
      <c r="L261" s="15" t="str">
        <f ca="1">IF(Format_SP2_v3!L260&lt;&gt;"", Format_SP2_v3!L260, "")</f>
        <v/>
      </c>
      <c r="M261" s="15" t="str">
        <f ca="1">IF(Format_SP2_v3!M260&lt;&gt;"", Format_SP2_v3!M260, "")</f>
        <v/>
      </c>
      <c r="N261" s="15" t="str">
        <f ca="1">IF(Format_SP2_v3!N260&lt;&gt;"", Format_SP2_v3!N260, "")</f>
        <v/>
      </c>
      <c r="O261" s="15" t="str">
        <f ca="1">IF(Format_SP2_v3!O260&lt;&gt;"", Format_SP2_v3!O260, "")</f>
        <v/>
      </c>
      <c r="P261" s="15" t="str">
        <f ca="1">IF(Format_SP2_v3!P260&lt;&gt;"", Format_SP2_v3!P260, "")</f>
        <v/>
      </c>
      <c r="Q261" s="15" t="str">
        <f ca="1">IF(Format_SP2_v3!Q260&lt;&gt;"", Format_SP2_v3!Q260, "")</f>
        <v/>
      </c>
      <c r="R261" s="15" t="str">
        <f ca="1">IF(Format_SP2_v3!R260&lt;&gt;"", Format_SP2_v3!R260, "")</f>
        <v/>
      </c>
      <c r="S261" s="15" t="str">
        <f ca="1">IF(Format_SP2_v3!S260&lt;&gt;"", Format_SP2_v3!S260, "")</f>
        <v/>
      </c>
      <c r="T261" s="15" t="str">
        <f ca="1">IF(Format_SP2_v3!T260&lt;&gt;"", Format_SP2_v3!T260, "")</f>
        <v/>
      </c>
      <c r="U261" s="15" t="str">
        <f ca="1">IF(Format_SP2_v3!U260&lt;&gt;"", Format_SP2_v3!U260, "")</f>
        <v/>
      </c>
      <c r="V261" s="15" t="str">
        <f ca="1">IF(Format_SP2_v3!V260&lt;&gt;"", Format_SP2_v3!V260, "")</f>
        <v/>
      </c>
      <c r="W261" s="15" t="str">
        <f ca="1">IF(Format_SP2_v3!W260&lt;&gt;"", Format_SP2_v3!W260, "")</f>
        <v/>
      </c>
      <c r="X261" s="15" t="str">
        <f ca="1">IF(Format_SP2_v3!X260&lt;&gt;"", Format_SP2_v3!X260, "")</f>
        <v/>
      </c>
      <c r="Y261" s="15" t="str">
        <f ca="1">IF(Format_SP2_v3!Y260&lt;&gt;"", Format_SP2_v3!Y260, "")</f>
        <v/>
      </c>
      <c r="Z261" s="15" t="str">
        <f ca="1">IF(Format_SP2_v3!Z260&lt;&gt;"", Format_SP2_v3!Z260, "")</f>
        <v/>
      </c>
      <c r="AA261" s="15" t="str">
        <f ca="1">IF(Format_SP2_v3!AA260&lt;&gt;"", Format_SP2_v3!AA260, "")</f>
        <v/>
      </c>
      <c r="AB261" s="15" t="str">
        <f ca="1">IF(Format_SP2_v3!AB260&lt;&gt;"", Format_SP2_v3!AB260, "")</f>
        <v/>
      </c>
      <c r="AC261" s="15" t="str">
        <f ca="1">IF(Format_SP2_v3!AC260&lt;&gt;"", Format_SP2_v3!AC260, "")</f>
        <v/>
      </c>
      <c r="AD261" s="15" t="str">
        <f ca="1">IF(Format_SP2_v3!AD260&lt;&gt;"", Format_SP2_v3!AD260, "")</f>
        <v/>
      </c>
      <c r="AE261" s="15" t="str">
        <f ca="1">IF(Format_SP2_v3!AE260&lt;&gt;"", Format_SP2_v3!AE260, "")</f>
        <v/>
      </c>
      <c r="AF261" s="15" t="str">
        <f ca="1">IF(Format_SP2_v3!AF260&lt;&gt;"", Format_SP2_v3!AF260, "")</f>
        <v/>
      </c>
      <c r="AG261" s="15" t="str">
        <f ca="1">IF(Format_SP2_v3!AG260&lt;&gt;"", Format_SP2_v3!AG260, "")</f>
        <v/>
      </c>
      <c r="AH261" s="15" t="str">
        <f ca="1">IF(Format_SP2_v3!AH260&lt;&gt;"", Format_SP2_v3!AH260, "")</f>
        <v/>
      </c>
      <c r="AI261" s="15" t="str">
        <f ca="1">IF(Format_SP2_v3!AI260&lt;&gt;"", Format_SP2_v3!AI260, "")</f>
        <v/>
      </c>
      <c r="AJ261" s="15" t="str">
        <f ca="1">IF(Format_SP2_v3!AJ260&lt;&gt;"", Format_SP2_v3!AJ260, "")</f>
        <v/>
      </c>
      <c r="AK261" s="15" t="str">
        <f ca="1">IF(Format_SP2_v3!AK260&lt;&gt;"", Format_SP2_v3!AK260, "")</f>
        <v/>
      </c>
      <c r="AL261" s="15" t="str">
        <f ca="1">IF(Format_SP2_v3!AL260&lt;&gt;"", Format_SP2_v3!AL260, "")</f>
        <v/>
      </c>
      <c r="AM261" s="15" t="str">
        <f ca="1">IF(Format_SP2_v3!AM260&lt;&gt;"", Format_SP2_v3!AM260, "")</f>
        <v/>
      </c>
      <c r="AN261" t="str">
        <f ca="1">IF(Format_SP2_v3!AN260&lt;&gt;"", Format_SP2_v3!AN260, "")</f>
        <v/>
      </c>
    </row>
    <row r="262" spans="1:40" ht="16">
      <c r="A262" s="16">
        <f ca="1">IF(ROW()=4, Format_SP2_v3!A261, IF(ROW()&gt;MAX(Format_SP2_v3!$BC:$BC)+1, INDIRECT("Format_SP3_v2!" &amp; ADDRESS(ROW()-MAX(Format_SP2_v3!$BC:$BC)-1, COLUMN(), 4)), ""))</f>
        <v>0</v>
      </c>
      <c r="B262" s="15">
        <f ca="1">IF(ROW()&gt;MAX(Format_SP2_v3!$BC:$BC)+1, INDIRECT("Format_SP3_v2!" &amp; ADDRESS(ROW()-MAX(Format_SP2_v3!$BC:$BC)-1, COLUMN(), 4)), "")</f>
        <v>0</v>
      </c>
      <c r="C262" s="15" t="str">
        <f ca="1">IF(Format_SP2_v3!C261&lt;&gt;"", Format_SP2_v3!C261, "")</f>
        <v/>
      </c>
      <c r="D262" s="15" t="str">
        <f ca="1">IF(Format_SP2_v3!D261&lt;&gt;"", Format_SP2_v3!D261, "")</f>
        <v/>
      </c>
      <c r="E262" s="15" t="str">
        <f ca="1">IF(Format_SP2_v3!E261&lt;&gt;"", Format_SP2_v3!E261, "")</f>
        <v/>
      </c>
      <c r="F262" s="15" t="str">
        <f ca="1">IF(Format_SP2_v3!F261&lt;&gt;"", Format_SP2_v3!F261, "")</f>
        <v/>
      </c>
      <c r="G262" s="15" t="str">
        <f ca="1">IF(Format_SP2_v3!G261&lt;&gt;"", Format_SP2_v3!G261, "")</f>
        <v/>
      </c>
      <c r="H262" s="15" t="str">
        <f ca="1">IF(Format_SP2_v3!H261&lt;&gt;"", Format_SP2_v3!H261, "")</f>
        <v/>
      </c>
      <c r="I262" s="15" t="str">
        <f ca="1">IF(Format_SP2_v3!I261&lt;&gt;"", Format_SP2_v3!I261, "")</f>
        <v/>
      </c>
      <c r="J262" s="15" t="str">
        <f ca="1">IF(Format_SP2_v3!J261&lt;&gt;"", Format_SP2_v3!J261, "")</f>
        <v/>
      </c>
      <c r="K262" s="15" t="str">
        <f ca="1">IF(Format_SP2_v3!K261&lt;&gt;"", Format_SP2_v3!K261, "")</f>
        <v/>
      </c>
      <c r="L262" s="15" t="str">
        <f ca="1">IF(Format_SP2_v3!L261&lt;&gt;"", Format_SP2_v3!L261, "")</f>
        <v/>
      </c>
      <c r="M262" s="15" t="str">
        <f ca="1">IF(Format_SP2_v3!M261&lt;&gt;"", Format_SP2_v3!M261, "")</f>
        <v/>
      </c>
      <c r="N262" s="15" t="str">
        <f ca="1">IF(Format_SP2_v3!N261&lt;&gt;"", Format_SP2_v3!N261, "")</f>
        <v/>
      </c>
      <c r="O262" s="15" t="str">
        <f ca="1">IF(Format_SP2_v3!O261&lt;&gt;"", Format_SP2_v3!O261, "")</f>
        <v/>
      </c>
      <c r="P262" s="15" t="str">
        <f ca="1">IF(Format_SP2_v3!P261&lt;&gt;"", Format_SP2_v3!P261, "")</f>
        <v/>
      </c>
      <c r="Q262" s="15" t="str">
        <f ca="1">IF(Format_SP2_v3!Q261&lt;&gt;"", Format_SP2_v3!Q261, "")</f>
        <v/>
      </c>
      <c r="R262" s="15" t="str">
        <f ca="1">IF(Format_SP2_v3!R261&lt;&gt;"", Format_SP2_v3!R261, "")</f>
        <v/>
      </c>
      <c r="S262" s="15" t="str">
        <f ca="1">IF(Format_SP2_v3!S261&lt;&gt;"", Format_SP2_v3!S261, "")</f>
        <v/>
      </c>
      <c r="T262" s="15" t="str">
        <f ca="1">IF(Format_SP2_v3!T261&lt;&gt;"", Format_SP2_v3!T261, "")</f>
        <v/>
      </c>
      <c r="U262" s="15" t="str">
        <f ca="1">IF(Format_SP2_v3!U261&lt;&gt;"", Format_SP2_v3!U261, "")</f>
        <v/>
      </c>
      <c r="V262" s="15" t="str">
        <f ca="1">IF(Format_SP2_v3!V261&lt;&gt;"", Format_SP2_v3!V261, "")</f>
        <v/>
      </c>
      <c r="W262" s="15" t="str">
        <f ca="1">IF(Format_SP2_v3!W261&lt;&gt;"", Format_SP2_v3!W261, "")</f>
        <v/>
      </c>
      <c r="X262" s="15" t="str">
        <f ca="1">IF(Format_SP2_v3!X261&lt;&gt;"", Format_SP2_v3!X261, "")</f>
        <v/>
      </c>
      <c r="Y262" s="15" t="str">
        <f ca="1">IF(Format_SP2_v3!Y261&lt;&gt;"", Format_SP2_v3!Y261, "")</f>
        <v/>
      </c>
      <c r="Z262" s="15" t="str">
        <f ca="1">IF(Format_SP2_v3!Z261&lt;&gt;"", Format_SP2_v3!Z261, "")</f>
        <v/>
      </c>
      <c r="AA262" s="15" t="str">
        <f ca="1">IF(Format_SP2_v3!AA261&lt;&gt;"", Format_SP2_v3!AA261, "")</f>
        <v/>
      </c>
      <c r="AB262" s="15" t="str">
        <f ca="1">IF(Format_SP2_v3!AB261&lt;&gt;"", Format_SP2_v3!AB261, "")</f>
        <v/>
      </c>
      <c r="AC262" s="15" t="str">
        <f ca="1">IF(Format_SP2_v3!AC261&lt;&gt;"", Format_SP2_v3!AC261, "")</f>
        <v/>
      </c>
      <c r="AD262" s="15" t="str">
        <f ca="1">IF(Format_SP2_v3!AD261&lt;&gt;"", Format_SP2_v3!AD261, "")</f>
        <v/>
      </c>
      <c r="AE262" s="15" t="str">
        <f ca="1">IF(Format_SP2_v3!AE261&lt;&gt;"", Format_SP2_v3!AE261, "")</f>
        <v/>
      </c>
      <c r="AF262" s="15" t="str">
        <f ca="1">IF(Format_SP2_v3!AF261&lt;&gt;"", Format_SP2_v3!AF261, "")</f>
        <v/>
      </c>
      <c r="AG262" s="15" t="str">
        <f ca="1">IF(Format_SP2_v3!AG261&lt;&gt;"", Format_SP2_v3!AG261, "")</f>
        <v/>
      </c>
      <c r="AH262" s="15" t="str">
        <f ca="1">IF(Format_SP2_v3!AH261&lt;&gt;"", Format_SP2_v3!AH261, "")</f>
        <v/>
      </c>
      <c r="AI262" s="15" t="str">
        <f ca="1">IF(Format_SP2_v3!AI261&lt;&gt;"", Format_SP2_v3!AI261, "")</f>
        <v/>
      </c>
      <c r="AJ262" s="15" t="str">
        <f ca="1">IF(Format_SP2_v3!AJ261&lt;&gt;"", Format_SP2_v3!AJ261, "")</f>
        <v/>
      </c>
      <c r="AK262" s="15" t="str">
        <f ca="1">IF(Format_SP2_v3!AK261&lt;&gt;"", Format_SP2_v3!AK261, "")</f>
        <v/>
      </c>
      <c r="AL262" s="15" t="str">
        <f ca="1">IF(Format_SP2_v3!AL261&lt;&gt;"", Format_SP2_v3!AL261, "")</f>
        <v/>
      </c>
      <c r="AM262" s="15" t="str">
        <f ca="1">IF(Format_SP2_v3!AM261&lt;&gt;"", Format_SP2_v3!AM261, "")</f>
        <v/>
      </c>
      <c r="AN262" t="str">
        <f ca="1">IF(Format_SP2_v3!AN261&lt;&gt;"", Format_SP2_v3!AN261, "")</f>
        <v/>
      </c>
    </row>
    <row r="263" spans="1:40" ht="16">
      <c r="A263" s="16">
        <f ca="1">IF(ROW()=4, Format_SP2_v3!A262, IF(ROW()&gt;MAX(Format_SP2_v3!$BC:$BC)+1, INDIRECT("Format_SP3_v2!" &amp; ADDRESS(ROW()-MAX(Format_SP2_v3!$BC:$BC)-1, COLUMN(), 4)), ""))</f>
        <v>0</v>
      </c>
      <c r="B263" s="15">
        <f ca="1">IF(ROW()&gt;MAX(Format_SP2_v3!$BC:$BC)+1, INDIRECT("Format_SP3_v2!" &amp; ADDRESS(ROW()-MAX(Format_SP2_v3!$BC:$BC)-1, COLUMN(), 4)), "")</f>
        <v>0</v>
      </c>
      <c r="C263" s="15" t="str">
        <f ca="1">IF(Format_SP2_v3!C262&lt;&gt;"", Format_SP2_v3!C262, "")</f>
        <v/>
      </c>
      <c r="D263" s="15" t="str">
        <f ca="1">IF(Format_SP2_v3!D262&lt;&gt;"", Format_SP2_v3!D262, "")</f>
        <v/>
      </c>
      <c r="E263" s="15" t="str">
        <f ca="1">IF(Format_SP2_v3!E262&lt;&gt;"", Format_SP2_v3!E262, "")</f>
        <v/>
      </c>
      <c r="F263" s="15" t="str">
        <f ca="1">IF(Format_SP2_v3!F262&lt;&gt;"", Format_SP2_v3!F262, "")</f>
        <v/>
      </c>
      <c r="G263" s="15" t="str">
        <f ca="1">IF(Format_SP2_v3!G262&lt;&gt;"", Format_SP2_v3!G262, "")</f>
        <v/>
      </c>
      <c r="H263" s="15" t="str">
        <f ca="1">IF(Format_SP2_v3!H262&lt;&gt;"", Format_SP2_v3!H262, "")</f>
        <v/>
      </c>
      <c r="I263" s="15" t="str">
        <f ca="1">IF(Format_SP2_v3!I262&lt;&gt;"", Format_SP2_v3!I262, "")</f>
        <v/>
      </c>
      <c r="J263" s="15" t="str">
        <f ca="1">IF(Format_SP2_v3!J262&lt;&gt;"", Format_SP2_v3!J262, "")</f>
        <v/>
      </c>
      <c r="K263" s="15" t="str">
        <f ca="1">IF(Format_SP2_v3!K262&lt;&gt;"", Format_SP2_v3!K262, "")</f>
        <v/>
      </c>
      <c r="L263" s="15" t="str">
        <f ca="1">IF(Format_SP2_v3!L262&lt;&gt;"", Format_SP2_v3!L262, "")</f>
        <v/>
      </c>
      <c r="M263" s="15" t="str">
        <f ca="1">IF(Format_SP2_v3!M262&lt;&gt;"", Format_SP2_v3!M262, "")</f>
        <v/>
      </c>
      <c r="N263" s="15" t="str">
        <f ca="1">IF(Format_SP2_v3!N262&lt;&gt;"", Format_SP2_v3!N262, "")</f>
        <v/>
      </c>
      <c r="O263" s="15" t="str">
        <f ca="1">IF(Format_SP2_v3!O262&lt;&gt;"", Format_SP2_v3!O262, "")</f>
        <v/>
      </c>
      <c r="P263" s="15" t="str">
        <f ca="1">IF(Format_SP2_v3!P262&lt;&gt;"", Format_SP2_v3!P262, "")</f>
        <v/>
      </c>
      <c r="Q263" s="15" t="str">
        <f ca="1">IF(Format_SP2_v3!Q262&lt;&gt;"", Format_SP2_v3!Q262, "")</f>
        <v/>
      </c>
      <c r="R263" s="15" t="str">
        <f ca="1">IF(Format_SP2_v3!R262&lt;&gt;"", Format_SP2_v3!R262, "")</f>
        <v/>
      </c>
      <c r="S263" s="15" t="str">
        <f ca="1">IF(Format_SP2_v3!S262&lt;&gt;"", Format_SP2_v3!S262, "")</f>
        <v/>
      </c>
      <c r="T263" s="15" t="str">
        <f ca="1">IF(Format_SP2_v3!T262&lt;&gt;"", Format_SP2_v3!T262, "")</f>
        <v/>
      </c>
      <c r="U263" s="15" t="str">
        <f ca="1">IF(Format_SP2_v3!U262&lt;&gt;"", Format_SP2_v3!U262, "")</f>
        <v/>
      </c>
      <c r="V263" s="15" t="str">
        <f ca="1">IF(Format_SP2_v3!V262&lt;&gt;"", Format_SP2_v3!V262, "")</f>
        <v/>
      </c>
      <c r="W263" s="15" t="str">
        <f ca="1">IF(Format_SP2_v3!W262&lt;&gt;"", Format_SP2_v3!W262, "")</f>
        <v/>
      </c>
      <c r="X263" s="15" t="str">
        <f ca="1">IF(Format_SP2_v3!X262&lt;&gt;"", Format_SP2_v3!X262, "")</f>
        <v/>
      </c>
      <c r="Y263" s="15" t="str">
        <f ca="1">IF(Format_SP2_v3!Y262&lt;&gt;"", Format_SP2_v3!Y262, "")</f>
        <v/>
      </c>
      <c r="Z263" s="15" t="str">
        <f ca="1">IF(Format_SP2_v3!Z262&lt;&gt;"", Format_SP2_v3!Z262, "")</f>
        <v/>
      </c>
      <c r="AA263" s="15" t="str">
        <f ca="1">IF(Format_SP2_v3!AA262&lt;&gt;"", Format_SP2_v3!AA262, "")</f>
        <v/>
      </c>
      <c r="AB263" s="15" t="str">
        <f ca="1">IF(Format_SP2_v3!AB262&lt;&gt;"", Format_SP2_v3!AB262, "")</f>
        <v/>
      </c>
      <c r="AC263" s="15" t="str">
        <f ca="1">IF(Format_SP2_v3!AC262&lt;&gt;"", Format_SP2_v3!AC262, "")</f>
        <v/>
      </c>
      <c r="AD263" s="15" t="str">
        <f ca="1">IF(Format_SP2_v3!AD262&lt;&gt;"", Format_SP2_v3!AD262, "")</f>
        <v/>
      </c>
      <c r="AE263" s="15" t="str">
        <f ca="1">IF(Format_SP2_v3!AE262&lt;&gt;"", Format_SP2_v3!AE262, "")</f>
        <v/>
      </c>
      <c r="AF263" s="15" t="str">
        <f ca="1">IF(Format_SP2_v3!AF262&lt;&gt;"", Format_SP2_v3!AF262, "")</f>
        <v/>
      </c>
      <c r="AG263" s="15" t="str">
        <f ca="1">IF(Format_SP2_v3!AG262&lt;&gt;"", Format_SP2_v3!AG262, "")</f>
        <v/>
      </c>
      <c r="AH263" s="15" t="str">
        <f ca="1">IF(Format_SP2_v3!AH262&lt;&gt;"", Format_SP2_v3!AH262, "")</f>
        <v/>
      </c>
      <c r="AI263" s="15" t="str">
        <f ca="1">IF(Format_SP2_v3!AI262&lt;&gt;"", Format_SP2_v3!AI262, "")</f>
        <v/>
      </c>
      <c r="AJ263" s="15" t="str">
        <f ca="1">IF(Format_SP2_v3!AJ262&lt;&gt;"", Format_SP2_v3!AJ262, "")</f>
        <v/>
      </c>
      <c r="AK263" s="15" t="str">
        <f ca="1">IF(Format_SP2_v3!AK262&lt;&gt;"", Format_SP2_v3!AK262, "")</f>
        <v/>
      </c>
      <c r="AL263" s="15" t="str">
        <f ca="1">IF(Format_SP2_v3!AL262&lt;&gt;"", Format_SP2_v3!AL262, "")</f>
        <v/>
      </c>
      <c r="AM263" s="15" t="str">
        <f ca="1">IF(Format_SP2_v3!AM262&lt;&gt;"", Format_SP2_v3!AM262, "")</f>
        <v/>
      </c>
      <c r="AN263" t="str">
        <f ca="1">IF(Format_SP2_v3!AN262&lt;&gt;"", Format_SP2_v3!AN262, "")</f>
        <v/>
      </c>
    </row>
    <row r="264" spans="1:40" ht="16">
      <c r="A264" s="16">
        <f ca="1">IF(ROW()=4, Format_SP2_v3!A263, IF(ROW()&gt;MAX(Format_SP2_v3!$BC:$BC)+1, INDIRECT("Format_SP3_v2!" &amp; ADDRESS(ROW()-MAX(Format_SP2_v3!$BC:$BC)-1, COLUMN(), 4)), ""))</f>
        <v>0</v>
      </c>
      <c r="B264" s="15">
        <f ca="1">IF(ROW()&gt;MAX(Format_SP2_v3!$BC:$BC)+1, INDIRECT("Format_SP3_v2!" &amp; ADDRESS(ROW()-MAX(Format_SP2_v3!$BC:$BC)-1, COLUMN(), 4)), "")</f>
        <v>0</v>
      </c>
      <c r="C264" s="15" t="str">
        <f ca="1">IF(Format_SP2_v3!C263&lt;&gt;"", Format_SP2_v3!C263, "")</f>
        <v/>
      </c>
      <c r="D264" s="15" t="str">
        <f ca="1">IF(Format_SP2_v3!D263&lt;&gt;"", Format_SP2_v3!D263, "")</f>
        <v/>
      </c>
      <c r="E264" s="15" t="str">
        <f ca="1">IF(Format_SP2_v3!E263&lt;&gt;"", Format_SP2_v3!E263, "")</f>
        <v/>
      </c>
      <c r="F264" s="15" t="str">
        <f ca="1">IF(Format_SP2_v3!F263&lt;&gt;"", Format_SP2_v3!F263, "")</f>
        <v/>
      </c>
      <c r="G264" s="15" t="str">
        <f ca="1">IF(Format_SP2_v3!G263&lt;&gt;"", Format_SP2_v3!G263, "")</f>
        <v/>
      </c>
      <c r="H264" s="15" t="str">
        <f ca="1">IF(Format_SP2_v3!H263&lt;&gt;"", Format_SP2_v3!H263, "")</f>
        <v/>
      </c>
      <c r="I264" s="15" t="str">
        <f ca="1">IF(Format_SP2_v3!I263&lt;&gt;"", Format_SP2_v3!I263, "")</f>
        <v/>
      </c>
      <c r="J264" s="15" t="str">
        <f ca="1">IF(Format_SP2_v3!J263&lt;&gt;"", Format_SP2_v3!J263, "")</f>
        <v/>
      </c>
      <c r="K264" s="15" t="str">
        <f ca="1">IF(Format_SP2_v3!K263&lt;&gt;"", Format_SP2_v3!K263, "")</f>
        <v/>
      </c>
      <c r="L264" s="15" t="str">
        <f ca="1">IF(Format_SP2_v3!L263&lt;&gt;"", Format_SP2_v3!L263, "")</f>
        <v/>
      </c>
      <c r="M264" s="15" t="str">
        <f ca="1">IF(Format_SP2_v3!M263&lt;&gt;"", Format_SP2_v3!M263, "")</f>
        <v/>
      </c>
      <c r="N264" s="15" t="str">
        <f ca="1">IF(Format_SP2_v3!N263&lt;&gt;"", Format_SP2_v3!N263, "")</f>
        <v/>
      </c>
      <c r="O264" s="15" t="str">
        <f ca="1">IF(Format_SP2_v3!O263&lt;&gt;"", Format_SP2_v3!O263, "")</f>
        <v/>
      </c>
      <c r="P264" s="15" t="str">
        <f ca="1">IF(Format_SP2_v3!P263&lt;&gt;"", Format_SP2_v3!P263, "")</f>
        <v/>
      </c>
      <c r="Q264" s="15" t="str">
        <f ca="1">IF(Format_SP2_v3!Q263&lt;&gt;"", Format_SP2_v3!Q263, "")</f>
        <v/>
      </c>
      <c r="R264" s="15" t="str">
        <f ca="1">IF(Format_SP2_v3!R263&lt;&gt;"", Format_SP2_v3!R263, "")</f>
        <v/>
      </c>
      <c r="S264" s="15" t="str">
        <f ca="1">IF(Format_SP2_v3!S263&lt;&gt;"", Format_SP2_v3!S263, "")</f>
        <v/>
      </c>
      <c r="T264" s="15" t="str">
        <f ca="1">IF(Format_SP2_v3!T263&lt;&gt;"", Format_SP2_v3!T263, "")</f>
        <v/>
      </c>
      <c r="U264" s="15" t="str">
        <f ca="1">IF(Format_SP2_v3!U263&lt;&gt;"", Format_SP2_v3!U263, "")</f>
        <v/>
      </c>
      <c r="V264" s="15" t="str">
        <f ca="1">IF(Format_SP2_v3!V263&lt;&gt;"", Format_SP2_v3!V263, "")</f>
        <v/>
      </c>
      <c r="W264" s="15" t="str">
        <f ca="1">IF(Format_SP2_v3!W263&lt;&gt;"", Format_SP2_v3!W263, "")</f>
        <v/>
      </c>
      <c r="X264" s="15" t="str">
        <f ca="1">IF(Format_SP2_v3!X263&lt;&gt;"", Format_SP2_v3!X263, "")</f>
        <v/>
      </c>
      <c r="Y264" s="15" t="str">
        <f ca="1">IF(Format_SP2_v3!Y263&lt;&gt;"", Format_SP2_v3!Y263, "")</f>
        <v/>
      </c>
      <c r="Z264" s="15" t="str">
        <f ca="1">IF(Format_SP2_v3!Z263&lt;&gt;"", Format_SP2_v3!Z263, "")</f>
        <v/>
      </c>
      <c r="AA264" s="15" t="str">
        <f ca="1">IF(Format_SP2_v3!AA263&lt;&gt;"", Format_SP2_v3!AA263, "")</f>
        <v/>
      </c>
      <c r="AB264" s="15" t="str">
        <f ca="1">IF(Format_SP2_v3!AB263&lt;&gt;"", Format_SP2_v3!AB263, "")</f>
        <v/>
      </c>
      <c r="AC264" s="15" t="str">
        <f ca="1">IF(Format_SP2_v3!AC263&lt;&gt;"", Format_SP2_v3!AC263, "")</f>
        <v/>
      </c>
      <c r="AD264" s="15" t="str">
        <f ca="1">IF(Format_SP2_v3!AD263&lt;&gt;"", Format_SP2_v3!AD263, "")</f>
        <v/>
      </c>
      <c r="AE264" s="15" t="str">
        <f ca="1">IF(Format_SP2_v3!AE263&lt;&gt;"", Format_SP2_v3!AE263, "")</f>
        <v/>
      </c>
      <c r="AF264" s="15" t="str">
        <f ca="1">IF(Format_SP2_v3!AF263&lt;&gt;"", Format_SP2_v3!AF263, "")</f>
        <v/>
      </c>
      <c r="AG264" s="15" t="str">
        <f ca="1">IF(Format_SP2_v3!AG263&lt;&gt;"", Format_SP2_v3!AG263, "")</f>
        <v/>
      </c>
      <c r="AH264" s="15" t="str">
        <f ca="1">IF(Format_SP2_v3!AH263&lt;&gt;"", Format_SP2_v3!AH263, "")</f>
        <v/>
      </c>
      <c r="AI264" s="15" t="str">
        <f ca="1">IF(Format_SP2_v3!AI263&lt;&gt;"", Format_SP2_v3!AI263, "")</f>
        <v/>
      </c>
      <c r="AJ264" s="15" t="str">
        <f ca="1">IF(Format_SP2_v3!AJ263&lt;&gt;"", Format_SP2_v3!AJ263, "")</f>
        <v/>
      </c>
      <c r="AK264" s="15" t="str">
        <f ca="1">IF(Format_SP2_v3!AK263&lt;&gt;"", Format_SP2_v3!AK263, "")</f>
        <v/>
      </c>
      <c r="AL264" s="15" t="str">
        <f ca="1">IF(Format_SP2_v3!AL263&lt;&gt;"", Format_SP2_v3!AL263, "")</f>
        <v/>
      </c>
      <c r="AM264" s="15" t="str">
        <f ca="1">IF(Format_SP2_v3!AM263&lt;&gt;"", Format_SP2_v3!AM263, "")</f>
        <v/>
      </c>
      <c r="AN264" t="str">
        <f ca="1">IF(Format_SP2_v3!AN263&lt;&gt;"", Format_SP2_v3!AN263, "")</f>
        <v/>
      </c>
    </row>
    <row r="265" spans="1:40" ht="16">
      <c r="A265" s="16">
        <f ca="1">IF(ROW()=4, Format_SP2_v3!A264, IF(ROW()&gt;MAX(Format_SP2_v3!$BC:$BC)+1, INDIRECT("Format_SP3_v2!" &amp; ADDRESS(ROW()-MAX(Format_SP2_v3!$BC:$BC)-1, COLUMN(), 4)), ""))</f>
        <v>0</v>
      </c>
      <c r="B265" s="15">
        <f ca="1">IF(ROW()&gt;MAX(Format_SP2_v3!$BC:$BC)+1, INDIRECT("Format_SP3_v2!" &amp; ADDRESS(ROW()-MAX(Format_SP2_v3!$BC:$BC)-1, COLUMN(), 4)), "")</f>
        <v>0</v>
      </c>
      <c r="C265" s="15" t="str">
        <f ca="1">IF(Format_SP2_v3!C264&lt;&gt;"", Format_SP2_v3!C264, "")</f>
        <v/>
      </c>
      <c r="D265" s="15" t="str">
        <f ca="1">IF(Format_SP2_v3!D264&lt;&gt;"", Format_SP2_v3!D264, "")</f>
        <v/>
      </c>
      <c r="E265" s="15" t="str">
        <f ca="1">IF(Format_SP2_v3!E264&lt;&gt;"", Format_SP2_v3!E264, "")</f>
        <v/>
      </c>
      <c r="F265" s="15" t="str">
        <f ca="1">IF(Format_SP2_v3!F264&lt;&gt;"", Format_SP2_v3!F264, "")</f>
        <v/>
      </c>
      <c r="G265" s="15" t="str">
        <f ca="1">IF(Format_SP2_v3!G264&lt;&gt;"", Format_SP2_v3!G264, "")</f>
        <v/>
      </c>
      <c r="H265" s="15" t="str">
        <f ca="1">IF(Format_SP2_v3!H264&lt;&gt;"", Format_SP2_v3!H264, "")</f>
        <v/>
      </c>
      <c r="I265" s="15" t="str">
        <f ca="1">IF(Format_SP2_v3!I264&lt;&gt;"", Format_SP2_v3!I264, "")</f>
        <v/>
      </c>
      <c r="J265" s="15" t="str">
        <f ca="1">IF(Format_SP2_v3!J264&lt;&gt;"", Format_SP2_v3!J264, "")</f>
        <v/>
      </c>
      <c r="K265" s="15" t="str">
        <f ca="1">IF(Format_SP2_v3!K264&lt;&gt;"", Format_SP2_v3!K264, "")</f>
        <v/>
      </c>
      <c r="L265" s="15" t="str">
        <f ca="1">IF(Format_SP2_v3!L264&lt;&gt;"", Format_SP2_v3!L264, "")</f>
        <v/>
      </c>
      <c r="M265" s="15" t="str">
        <f ca="1">IF(Format_SP2_v3!M264&lt;&gt;"", Format_SP2_v3!M264, "")</f>
        <v/>
      </c>
      <c r="N265" s="15" t="str">
        <f ca="1">IF(Format_SP2_v3!N264&lt;&gt;"", Format_SP2_v3!N264, "")</f>
        <v/>
      </c>
      <c r="O265" s="15" t="str">
        <f ca="1">IF(Format_SP2_v3!O264&lt;&gt;"", Format_SP2_v3!O264, "")</f>
        <v/>
      </c>
      <c r="P265" s="15" t="str">
        <f ca="1">IF(Format_SP2_v3!P264&lt;&gt;"", Format_SP2_v3!P264, "")</f>
        <v/>
      </c>
      <c r="Q265" s="15" t="str">
        <f ca="1">IF(Format_SP2_v3!Q264&lt;&gt;"", Format_SP2_v3!Q264, "")</f>
        <v/>
      </c>
      <c r="R265" s="15" t="str">
        <f ca="1">IF(Format_SP2_v3!R264&lt;&gt;"", Format_SP2_v3!R264, "")</f>
        <v/>
      </c>
      <c r="S265" s="15" t="str">
        <f ca="1">IF(Format_SP2_v3!S264&lt;&gt;"", Format_SP2_v3!S264, "")</f>
        <v/>
      </c>
      <c r="T265" s="15" t="str">
        <f ca="1">IF(Format_SP2_v3!T264&lt;&gt;"", Format_SP2_v3!T264, "")</f>
        <v/>
      </c>
      <c r="U265" s="15" t="str">
        <f ca="1">IF(Format_SP2_v3!U264&lt;&gt;"", Format_SP2_v3!U264, "")</f>
        <v/>
      </c>
      <c r="V265" s="15" t="str">
        <f ca="1">IF(Format_SP2_v3!V264&lt;&gt;"", Format_SP2_v3!V264, "")</f>
        <v/>
      </c>
      <c r="W265" s="15" t="str">
        <f ca="1">IF(Format_SP2_v3!W264&lt;&gt;"", Format_SP2_v3!W264, "")</f>
        <v/>
      </c>
      <c r="X265" s="15" t="str">
        <f ca="1">IF(Format_SP2_v3!X264&lt;&gt;"", Format_SP2_v3!X264, "")</f>
        <v/>
      </c>
      <c r="Y265" s="15" t="str">
        <f ca="1">IF(Format_SP2_v3!Y264&lt;&gt;"", Format_SP2_v3!Y264, "")</f>
        <v/>
      </c>
      <c r="Z265" s="15" t="str">
        <f ca="1">IF(Format_SP2_v3!Z264&lt;&gt;"", Format_SP2_v3!Z264, "")</f>
        <v/>
      </c>
      <c r="AA265" s="15" t="str">
        <f ca="1">IF(Format_SP2_v3!AA264&lt;&gt;"", Format_SP2_v3!AA264, "")</f>
        <v/>
      </c>
      <c r="AB265" s="15" t="str">
        <f ca="1">IF(Format_SP2_v3!AB264&lt;&gt;"", Format_SP2_v3!AB264, "")</f>
        <v/>
      </c>
      <c r="AC265" s="15" t="str">
        <f ca="1">IF(Format_SP2_v3!AC264&lt;&gt;"", Format_SP2_v3!AC264, "")</f>
        <v/>
      </c>
      <c r="AD265" s="15" t="str">
        <f ca="1">IF(Format_SP2_v3!AD264&lt;&gt;"", Format_SP2_v3!AD264, "")</f>
        <v/>
      </c>
      <c r="AE265" s="15" t="str">
        <f ca="1">IF(Format_SP2_v3!AE264&lt;&gt;"", Format_SP2_v3!AE264, "")</f>
        <v/>
      </c>
      <c r="AF265" s="15" t="str">
        <f ca="1">IF(Format_SP2_v3!AF264&lt;&gt;"", Format_SP2_v3!AF264, "")</f>
        <v/>
      </c>
      <c r="AG265" s="15" t="str">
        <f ca="1">IF(Format_SP2_v3!AG264&lt;&gt;"", Format_SP2_v3!AG264, "")</f>
        <v/>
      </c>
      <c r="AH265" s="15" t="str">
        <f ca="1">IF(Format_SP2_v3!AH264&lt;&gt;"", Format_SP2_v3!AH264, "")</f>
        <v/>
      </c>
      <c r="AI265" s="15" t="str">
        <f ca="1">IF(Format_SP2_v3!AI264&lt;&gt;"", Format_SP2_v3!AI264, "")</f>
        <v/>
      </c>
      <c r="AJ265" s="15" t="str">
        <f ca="1">IF(Format_SP2_v3!AJ264&lt;&gt;"", Format_SP2_v3!AJ264, "")</f>
        <v/>
      </c>
      <c r="AK265" s="15" t="str">
        <f ca="1">IF(Format_SP2_v3!AK264&lt;&gt;"", Format_SP2_v3!AK264, "")</f>
        <v/>
      </c>
      <c r="AL265" s="15" t="str">
        <f ca="1">IF(Format_SP2_v3!AL264&lt;&gt;"", Format_SP2_v3!AL264, "")</f>
        <v/>
      </c>
      <c r="AM265" s="15" t="str">
        <f ca="1">IF(Format_SP2_v3!AM264&lt;&gt;"", Format_SP2_v3!AM264, "")</f>
        <v/>
      </c>
      <c r="AN265" t="str">
        <f ca="1">IF(Format_SP2_v3!AN264&lt;&gt;"", Format_SP2_v3!AN264, "")</f>
        <v/>
      </c>
    </row>
    <row r="266" spans="1:40" ht="16">
      <c r="A266" s="16">
        <f ca="1">IF(ROW()=4, Format_SP2_v3!A265, IF(ROW()&gt;MAX(Format_SP2_v3!$BC:$BC)+1, INDIRECT("Format_SP3_v2!" &amp; ADDRESS(ROW()-MAX(Format_SP2_v3!$BC:$BC)-1, COLUMN(), 4)), ""))</f>
        <v>0</v>
      </c>
      <c r="B266" s="15">
        <f ca="1">IF(ROW()&gt;MAX(Format_SP2_v3!$BC:$BC)+1, INDIRECT("Format_SP3_v2!" &amp; ADDRESS(ROW()-MAX(Format_SP2_v3!$BC:$BC)-1, COLUMN(), 4)), "")</f>
        <v>0</v>
      </c>
      <c r="C266" s="15" t="str">
        <f ca="1">IF(Format_SP2_v3!C265&lt;&gt;"", Format_SP2_v3!C265, "")</f>
        <v/>
      </c>
      <c r="D266" s="15" t="str">
        <f ca="1">IF(Format_SP2_v3!D265&lt;&gt;"", Format_SP2_v3!D265, "")</f>
        <v/>
      </c>
      <c r="E266" s="15" t="str">
        <f ca="1">IF(Format_SP2_v3!E265&lt;&gt;"", Format_SP2_v3!E265, "")</f>
        <v/>
      </c>
      <c r="F266" s="15" t="str">
        <f ca="1">IF(Format_SP2_v3!F265&lt;&gt;"", Format_SP2_v3!F265, "")</f>
        <v/>
      </c>
      <c r="G266" s="15" t="str">
        <f ca="1">IF(Format_SP2_v3!G265&lt;&gt;"", Format_SP2_v3!G265, "")</f>
        <v/>
      </c>
      <c r="H266" s="15" t="str">
        <f ca="1">IF(Format_SP2_v3!H265&lt;&gt;"", Format_SP2_v3!H265, "")</f>
        <v/>
      </c>
      <c r="I266" s="15" t="str">
        <f ca="1">IF(Format_SP2_v3!I265&lt;&gt;"", Format_SP2_v3!I265, "")</f>
        <v/>
      </c>
      <c r="J266" s="15" t="str">
        <f ca="1">IF(Format_SP2_v3!J265&lt;&gt;"", Format_SP2_v3!J265, "")</f>
        <v/>
      </c>
      <c r="K266" s="15" t="str">
        <f ca="1">IF(Format_SP2_v3!K265&lt;&gt;"", Format_SP2_v3!K265, "")</f>
        <v/>
      </c>
      <c r="L266" s="15" t="str">
        <f ca="1">IF(Format_SP2_v3!L265&lt;&gt;"", Format_SP2_v3!L265, "")</f>
        <v/>
      </c>
      <c r="M266" s="15" t="str">
        <f ca="1">IF(Format_SP2_v3!M265&lt;&gt;"", Format_SP2_v3!M265, "")</f>
        <v/>
      </c>
      <c r="N266" s="15" t="str">
        <f ca="1">IF(Format_SP2_v3!N265&lt;&gt;"", Format_SP2_v3!N265, "")</f>
        <v/>
      </c>
      <c r="O266" s="15" t="str">
        <f ca="1">IF(Format_SP2_v3!O265&lt;&gt;"", Format_SP2_v3!O265, "")</f>
        <v/>
      </c>
      <c r="P266" s="15" t="str">
        <f ca="1">IF(Format_SP2_v3!P265&lt;&gt;"", Format_SP2_v3!P265, "")</f>
        <v/>
      </c>
      <c r="Q266" s="15" t="str">
        <f ca="1">IF(Format_SP2_v3!Q265&lt;&gt;"", Format_SP2_v3!Q265, "")</f>
        <v/>
      </c>
      <c r="R266" s="15" t="str">
        <f ca="1">IF(Format_SP2_v3!R265&lt;&gt;"", Format_SP2_v3!R265, "")</f>
        <v/>
      </c>
      <c r="S266" s="15" t="str">
        <f ca="1">IF(Format_SP2_v3!S265&lt;&gt;"", Format_SP2_v3!S265, "")</f>
        <v/>
      </c>
      <c r="T266" s="15" t="str">
        <f ca="1">IF(Format_SP2_v3!T265&lt;&gt;"", Format_SP2_v3!T265, "")</f>
        <v/>
      </c>
      <c r="U266" s="15" t="str">
        <f ca="1">IF(Format_SP2_v3!U265&lt;&gt;"", Format_SP2_v3!U265, "")</f>
        <v/>
      </c>
      <c r="V266" s="15" t="str">
        <f ca="1">IF(Format_SP2_v3!V265&lt;&gt;"", Format_SP2_v3!V265, "")</f>
        <v/>
      </c>
      <c r="W266" s="15" t="str">
        <f ca="1">IF(Format_SP2_v3!W265&lt;&gt;"", Format_SP2_v3!W265, "")</f>
        <v/>
      </c>
      <c r="X266" s="15" t="str">
        <f ca="1">IF(Format_SP2_v3!X265&lt;&gt;"", Format_SP2_v3!X265, "")</f>
        <v/>
      </c>
      <c r="Y266" s="15" t="str">
        <f ca="1">IF(Format_SP2_v3!Y265&lt;&gt;"", Format_SP2_v3!Y265, "")</f>
        <v/>
      </c>
      <c r="Z266" s="15" t="str">
        <f ca="1">IF(Format_SP2_v3!Z265&lt;&gt;"", Format_SP2_v3!Z265, "")</f>
        <v/>
      </c>
      <c r="AA266" s="15" t="str">
        <f ca="1">IF(Format_SP2_v3!AA265&lt;&gt;"", Format_SP2_v3!AA265, "")</f>
        <v/>
      </c>
      <c r="AB266" s="15" t="str">
        <f ca="1">IF(Format_SP2_v3!AB265&lt;&gt;"", Format_SP2_v3!AB265, "")</f>
        <v/>
      </c>
      <c r="AC266" s="15" t="str">
        <f ca="1">IF(Format_SP2_v3!AC265&lt;&gt;"", Format_SP2_v3!AC265, "")</f>
        <v/>
      </c>
      <c r="AD266" s="15" t="str">
        <f ca="1">IF(Format_SP2_v3!AD265&lt;&gt;"", Format_SP2_v3!AD265, "")</f>
        <v/>
      </c>
      <c r="AE266" s="15" t="str">
        <f ca="1">IF(Format_SP2_v3!AE265&lt;&gt;"", Format_SP2_v3!AE265, "")</f>
        <v/>
      </c>
      <c r="AF266" s="15" t="str">
        <f ca="1">IF(Format_SP2_v3!AF265&lt;&gt;"", Format_SP2_v3!AF265, "")</f>
        <v/>
      </c>
      <c r="AG266" s="15" t="str">
        <f ca="1">IF(Format_SP2_v3!AG265&lt;&gt;"", Format_SP2_v3!AG265, "")</f>
        <v/>
      </c>
      <c r="AH266" s="15" t="str">
        <f ca="1">IF(Format_SP2_v3!AH265&lt;&gt;"", Format_SP2_v3!AH265, "")</f>
        <v/>
      </c>
      <c r="AI266" s="15" t="str">
        <f ca="1">IF(Format_SP2_v3!AI265&lt;&gt;"", Format_SP2_v3!AI265, "")</f>
        <v/>
      </c>
      <c r="AJ266" s="15" t="str">
        <f ca="1">IF(Format_SP2_v3!AJ265&lt;&gt;"", Format_SP2_v3!AJ265, "")</f>
        <v/>
      </c>
      <c r="AK266" s="15" t="str">
        <f ca="1">IF(Format_SP2_v3!AK265&lt;&gt;"", Format_SP2_v3!AK265, "")</f>
        <v/>
      </c>
      <c r="AL266" s="15" t="str">
        <f ca="1">IF(Format_SP2_v3!AL265&lt;&gt;"", Format_SP2_v3!AL265, "")</f>
        <v/>
      </c>
      <c r="AM266" s="15" t="str">
        <f ca="1">IF(Format_SP2_v3!AM265&lt;&gt;"", Format_SP2_v3!AM265, "")</f>
        <v/>
      </c>
      <c r="AN266" t="str">
        <f ca="1">IF(Format_SP2_v3!AN265&lt;&gt;"", Format_SP2_v3!AN265, "")</f>
        <v/>
      </c>
    </row>
    <row r="267" spans="1:40" ht="16">
      <c r="A267" s="16">
        <f ca="1">IF(ROW()=4, Format_SP2_v3!A266, IF(ROW()&gt;MAX(Format_SP2_v3!$BC:$BC)+1, INDIRECT("Format_SP3_v2!" &amp; ADDRESS(ROW()-MAX(Format_SP2_v3!$BC:$BC)-1, COLUMN(), 4)), ""))</f>
        <v>0</v>
      </c>
      <c r="B267" s="15">
        <f ca="1">IF(ROW()&gt;MAX(Format_SP2_v3!$BC:$BC)+1, INDIRECT("Format_SP3_v2!" &amp; ADDRESS(ROW()-MAX(Format_SP2_v3!$BC:$BC)-1, COLUMN(), 4)), "")</f>
        <v>0</v>
      </c>
      <c r="C267" s="15" t="str">
        <f ca="1">IF(Format_SP2_v3!C266&lt;&gt;"", Format_SP2_v3!C266, "")</f>
        <v/>
      </c>
      <c r="D267" s="15" t="str">
        <f ca="1">IF(Format_SP2_v3!D266&lt;&gt;"", Format_SP2_v3!D266, "")</f>
        <v/>
      </c>
      <c r="E267" s="15" t="str">
        <f ca="1">IF(Format_SP2_v3!E266&lt;&gt;"", Format_SP2_v3!E266, "")</f>
        <v/>
      </c>
      <c r="F267" s="15" t="str">
        <f ca="1">IF(Format_SP2_v3!F266&lt;&gt;"", Format_SP2_v3!F266, "")</f>
        <v/>
      </c>
      <c r="G267" s="15" t="str">
        <f ca="1">IF(Format_SP2_v3!G266&lt;&gt;"", Format_SP2_v3!G266, "")</f>
        <v/>
      </c>
      <c r="H267" s="15" t="str">
        <f ca="1">IF(Format_SP2_v3!H266&lt;&gt;"", Format_SP2_v3!H266, "")</f>
        <v/>
      </c>
      <c r="I267" s="15" t="str">
        <f ca="1">IF(Format_SP2_v3!I266&lt;&gt;"", Format_SP2_v3!I266, "")</f>
        <v/>
      </c>
      <c r="J267" s="15" t="str">
        <f ca="1">IF(Format_SP2_v3!J266&lt;&gt;"", Format_SP2_v3!J266, "")</f>
        <v/>
      </c>
      <c r="K267" s="15" t="str">
        <f ca="1">IF(Format_SP2_v3!K266&lt;&gt;"", Format_SP2_v3!K266, "")</f>
        <v/>
      </c>
      <c r="L267" s="15" t="str">
        <f ca="1">IF(Format_SP2_v3!L266&lt;&gt;"", Format_SP2_v3!L266, "")</f>
        <v/>
      </c>
      <c r="M267" s="15" t="str">
        <f ca="1">IF(Format_SP2_v3!M266&lt;&gt;"", Format_SP2_v3!M266, "")</f>
        <v/>
      </c>
      <c r="N267" s="15" t="str">
        <f ca="1">IF(Format_SP2_v3!N266&lt;&gt;"", Format_SP2_v3!N266, "")</f>
        <v/>
      </c>
      <c r="O267" s="15" t="str">
        <f ca="1">IF(Format_SP2_v3!O266&lt;&gt;"", Format_SP2_v3!O266, "")</f>
        <v/>
      </c>
      <c r="P267" s="15" t="str">
        <f ca="1">IF(Format_SP2_v3!P266&lt;&gt;"", Format_SP2_v3!P266, "")</f>
        <v/>
      </c>
      <c r="Q267" s="15" t="str">
        <f ca="1">IF(Format_SP2_v3!Q266&lt;&gt;"", Format_SP2_v3!Q266, "")</f>
        <v/>
      </c>
      <c r="R267" s="15" t="str">
        <f ca="1">IF(Format_SP2_v3!R266&lt;&gt;"", Format_SP2_v3!R266, "")</f>
        <v/>
      </c>
      <c r="S267" s="15" t="str">
        <f ca="1">IF(Format_SP2_v3!S266&lt;&gt;"", Format_SP2_v3!S266, "")</f>
        <v/>
      </c>
      <c r="T267" s="15" t="str">
        <f ca="1">IF(Format_SP2_v3!T266&lt;&gt;"", Format_SP2_v3!T266, "")</f>
        <v/>
      </c>
      <c r="U267" s="15" t="str">
        <f ca="1">IF(Format_SP2_v3!U266&lt;&gt;"", Format_SP2_v3!U266, "")</f>
        <v/>
      </c>
      <c r="V267" s="15" t="str">
        <f ca="1">IF(Format_SP2_v3!V266&lt;&gt;"", Format_SP2_v3!V266, "")</f>
        <v/>
      </c>
      <c r="W267" s="15" t="str">
        <f ca="1">IF(Format_SP2_v3!W266&lt;&gt;"", Format_SP2_v3!W266, "")</f>
        <v/>
      </c>
      <c r="X267" s="15" t="str">
        <f ca="1">IF(Format_SP2_v3!X266&lt;&gt;"", Format_SP2_v3!X266, "")</f>
        <v/>
      </c>
      <c r="Y267" s="15" t="str">
        <f ca="1">IF(Format_SP2_v3!Y266&lt;&gt;"", Format_SP2_v3!Y266, "")</f>
        <v/>
      </c>
      <c r="Z267" s="15" t="str">
        <f ca="1">IF(Format_SP2_v3!Z266&lt;&gt;"", Format_SP2_v3!Z266, "")</f>
        <v/>
      </c>
      <c r="AA267" s="15" t="str">
        <f ca="1">IF(Format_SP2_v3!AA266&lt;&gt;"", Format_SP2_v3!AA266, "")</f>
        <v/>
      </c>
      <c r="AB267" s="15" t="str">
        <f ca="1">IF(Format_SP2_v3!AB266&lt;&gt;"", Format_SP2_v3!AB266, "")</f>
        <v/>
      </c>
      <c r="AC267" s="15" t="str">
        <f ca="1">IF(Format_SP2_v3!AC266&lt;&gt;"", Format_SP2_v3!AC266, "")</f>
        <v/>
      </c>
      <c r="AD267" s="15" t="str">
        <f ca="1">IF(Format_SP2_v3!AD266&lt;&gt;"", Format_SP2_v3!AD266, "")</f>
        <v/>
      </c>
      <c r="AE267" s="15" t="str">
        <f ca="1">IF(Format_SP2_v3!AE266&lt;&gt;"", Format_SP2_v3!AE266, "")</f>
        <v/>
      </c>
      <c r="AF267" s="15" t="str">
        <f ca="1">IF(Format_SP2_v3!AF266&lt;&gt;"", Format_SP2_v3!AF266, "")</f>
        <v/>
      </c>
      <c r="AG267" s="15" t="str">
        <f ca="1">IF(Format_SP2_v3!AG266&lt;&gt;"", Format_SP2_v3!AG266, "")</f>
        <v/>
      </c>
      <c r="AH267" s="15" t="str">
        <f ca="1">IF(Format_SP2_v3!AH266&lt;&gt;"", Format_SP2_v3!AH266, "")</f>
        <v/>
      </c>
      <c r="AI267" s="15" t="str">
        <f ca="1">IF(Format_SP2_v3!AI266&lt;&gt;"", Format_SP2_v3!AI266, "")</f>
        <v/>
      </c>
      <c r="AJ267" s="15" t="str">
        <f ca="1">IF(Format_SP2_v3!AJ266&lt;&gt;"", Format_SP2_v3!AJ266, "")</f>
        <v/>
      </c>
      <c r="AK267" s="15" t="str">
        <f ca="1">IF(Format_SP2_v3!AK266&lt;&gt;"", Format_SP2_v3!AK266, "")</f>
        <v/>
      </c>
      <c r="AL267" s="15" t="str">
        <f ca="1">IF(Format_SP2_v3!AL266&lt;&gt;"", Format_SP2_v3!AL266, "")</f>
        <v/>
      </c>
      <c r="AM267" s="15" t="str">
        <f ca="1">IF(Format_SP2_v3!AM266&lt;&gt;"", Format_SP2_v3!AM266, "")</f>
        <v/>
      </c>
      <c r="AN267" t="str">
        <f ca="1">IF(Format_SP2_v3!AN266&lt;&gt;"", Format_SP2_v3!AN266, "")</f>
        <v/>
      </c>
    </row>
    <row r="268" spans="1:40" ht="16">
      <c r="A268" s="16">
        <f ca="1">IF(ROW()=4, Format_SP2_v3!A267, IF(ROW()&gt;MAX(Format_SP2_v3!$BC:$BC)+1, INDIRECT("Format_SP3_v2!" &amp; ADDRESS(ROW()-MAX(Format_SP2_v3!$BC:$BC)-1, COLUMN(), 4)), ""))</f>
        <v>0</v>
      </c>
      <c r="B268" s="15">
        <f ca="1">IF(ROW()&gt;MAX(Format_SP2_v3!$BC:$BC)+1, INDIRECT("Format_SP3_v2!" &amp; ADDRESS(ROW()-MAX(Format_SP2_v3!$BC:$BC)-1, COLUMN(), 4)), "")</f>
        <v>0</v>
      </c>
      <c r="C268" s="15" t="str">
        <f ca="1">IF(Format_SP2_v3!C267&lt;&gt;"", Format_SP2_v3!C267, "")</f>
        <v/>
      </c>
      <c r="D268" s="15" t="str">
        <f ca="1">IF(Format_SP2_v3!D267&lt;&gt;"", Format_SP2_v3!D267, "")</f>
        <v/>
      </c>
      <c r="E268" s="15" t="str">
        <f ca="1">IF(Format_SP2_v3!E267&lt;&gt;"", Format_SP2_v3!E267, "")</f>
        <v/>
      </c>
      <c r="F268" s="15" t="str">
        <f ca="1">IF(Format_SP2_v3!F267&lt;&gt;"", Format_SP2_v3!F267, "")</f>
        <v/>
      </c>
      <c r="G268" s="15" t="str">
        <f ca="1">IF(Format_SP2_v3!G267&lt;&gt;"", Format_SP2_v3!G267, "")</f>
        <v/>
      </c>
      <c r="H268" s="15" t="str">
        <f ca="1">IF(Format_SP2_v3!H267&lt;&gt;"", Format_SP2_v3!H267, "")</f>
        <v/>
      </c>
      <c r="I268" s="15" t="str">
        <f ca="1">IF(Format_SP2_v3!I267&lt;&gt;"", Format_SP2_v3!I267, "")</f>
        <v/>
      </c>
      <c r="J268" s="15" t="str">
        <f ca="1">IF(Format_SP2_v3!J267&lt;&gt;"", Format_SP2_v3!J267, "")</f>
        <v/>
      </c>
      <c r="K268" s="15" t="str">
        <f ca="1">IF(Format_SP2_v3!K267&lt;&gt;"", Format_SP2_v3!K267, "")</f>
        <v/>
      </c>
      <c r="L268" s="15" t="str">
        <f ca="1">IF(Format_SP2_v3!L267&lt;&gt;"", Format_SP2_v3!L267, "")</f>
        <v/>
      </c>
      <c r="M268" s="15" t="str">
        <f ca="1">IF(Format_SP2_v3!M267&lt;&gt;"", Format_SP2_v3!M267, "")</f>
        <v/>
      </c>
      <c r="N268" s="15" t="str">
        <f ca="1">IF(Format_SP2_v3!N267&lt;&gt;"", Format_SP2_v3!N267, "")</f>
        <v/>
      </c>
      <c r="O268" s="15" t="str">
        <f ca="1">IF(Format_SP2_v3!O267&lt;&gt;"", Format_SP2_v3!O267, "")</f>
        <v/>
      </c>
      <c r="P268" s="15" t="str">
        <f ca="1">IF(Format_SP2_v3!P267&lt;&gt;"", Format_SP2_v3!P267, "")</f>
        <v/>
      </c>
      <c r="Q268" s="15" t="str">
        <f ca="1">IF(Format_SP2_v3!Q267&lt;&gt;"", Format_SP2_v3!Q267, "")</f>
        <v/>
      </c>
      <c r="R268" s="15" t="str">
        <f ca="1">IF(Format_SP2_v3!R267&lt;&gt;"", Format_SP2_v3!R267, "")</f>
        <v/>
      </c>
      <c r="S268" s="15" t="str">
        <f ca="1">IF(Format_SP2_v3!S267&lt;&gt;"", Format_SP2_v3!S267, "")</f>
        <v/>
      </c>
      <c r="T268" s="15" t="str">
        <f ca="1">IF(Format_SP2_v3!T267&lt;&gt;"", Format_SP2_v3!T267, "")</f>
        <v/>
      </c>
      <c r="U268" s="15" t="str">
        <f ca="1">IF(Format_SP2_v3!U267&lt;&gt;"", Format_SP2_v3!U267, "")</f>
        <v/>
      </c>
      <c r="V268" s="15" t="str">
        <f ca="1">IF(Format_SP2_v3!V267&lt;&gt;"", Format_SP2_v3!V267, "")</f>
        <v/>
      </c>
      <c r="W268" s="15" t="str">
        <f ca="1">IF(Format_SP2_v3!W267&lt;&gt;"", Format_SP2_v3!W267, "")</f>
        <v/>
      </c>
      <c r="X268" s="15" t="str">
        <f ca="1">IF(Format_SP2_v3!X267&lt;&gt;"", Format_SP2_v3!X267, "")</f>
        <v/>
      </c>
      <c r="Y268" s="15" t="str">
        <f ca="1">IF(Format_SP2_v3!Y267&lt;&gt;"", Format_SP2_v3!Y267, "")</f>
        <v/>
      </c>
      <c r="Z268" s="15" t="str">
        <f ca="1">IF(Format_SP2_v3!Z267&lt;&gt;"", Format_SP2_v3!Z267, "")</f>
        <v/>
      </c>
      <c r="AA268" s="15" t="str">
        <f ca="1">IF(Format_SP2_v3!AA267&lt;&gt;"", Format_SP2_v3!AA267, "")</f>
        <v/>
      </c>
      <c r="AB268" s="15" t="str">
        <f ca="1">IF(Format_SP2_v3!AB267&lt;&gt;"", Format_SP2_v3!AB267, "")</f>
        <v/>
      </c>
      <c r="AC268" s="15" t="str">
        <f ca="1">IF(Format_SP2_v3!AC267&lt;&gt;"", Format_SP2_v3!AC267, "")</f>
        <v/>
      </c>
      <c r="AD268" s="15" t="str">
        <f ca="1">IF(Format_SP2_v3!AD267&lt;&gt;"", Format_SP2_v3!AD267, "")</f>
        <v/>
      </c>
      <c r="AE268" s="15" t="str">
        <f ca="1">IF(Format_SP2_v3!AE267&lt;&gt;"", Format_SP2_v3!AE267, "")</f>
        <v/>
      </c>
      <c r="AF268" s="15" t="str">
        <f ca="1">IF(Format_SP2_v3!AF267&lt;&gt;"", Format_SP2_v3!AF267, "")</f>
        <v/>
      </c>
      <c r="AG268" s="15" t="str">
        <f ca="1">IF(Format_SP2_v3!AG267&lt;&gt;"", Format_SP2_v3!AG267, "")</f>
        <v/>
      </c>
      <c r="AH268" s="15" t="str">
        <f ca="1">IF(Format_SP2_v3!AH267&lt;&gt;"", Format_SP2_v3!AH267, "")</f>
        <v/>
      </c>
      <c r="AI268" s="15" t="str">
        <f ca="1">IF(Format_SP2_v3!AI267&lt;&gt;"", Format_SP2_v3!AI267, "")</f>
        <v/>
      </c>
      <c r="AJ268" s="15" t="str">
        <f ca="1">IF(Format_SP2_v3!AJ267&lt;&gt;"", Format_SP2_v3!AJ267, "")</f>
        <v/>
      </c>
      <c r="AK268" s="15" t="str">
        <f ca="1">IF(Format_SP2_v3!AK267&lt;&gt;"", Format_SP2_v3!AK267, "")</f>
        <v/>
      </c>
      <c r="AL268" s="15" t="str">
        <f ca="1">IF(Format_SP2_v3!AL267&lt;&gt;"", Format_SP2_v3!AL267, "")</f>
        <v/>
      </c>
      <c r="AM268" s="15" t="str">
        <f ca="1">IF(Format_SP2_v3!AM267&lt;&gt;"", Format_SP2_v3!AM267, "")</f>
        <v/>
      </c>
      <c r="AN268" t="str">
        <f ca="1">IF(Format_SP2_v3!AN267&lt;&gt;"", Format_SP2_v3!AN267, "")</f>
        <v/>
      </c>
    </row>
    <row r="269" spans="1:40" ht="16">
      <c r="A269" s="16">
        <f ca="1">IF(ROW()=4, Format_SP2_v3!A268, IF(ROW()&gt;MAX(Format_SP2_v3!$BC:$BC)+1, INDIRECT("Format_SP3_v2!" &amp; ADDRESS(ROW()-MAX(Format_SP2_v3!$BC:$BC)-1, COLUMN(), 4)), ""))</f>
        <v>0</v>
      </c>
      <c r="B269" s="15">
        <f ca="1">IF(ROW()&gt;MAX(Format_SP2_v3!$BC:$BC)+1, INDIRECT("Format_SP3_v2!" &amp; ADDRESS(ROW()-MAX(Format_SP2_v3!$BC:$BC)-1, COLUMN(), 4)), "")</f>
        <v>0</v>
      </c>
      <c r="C269" s="15" t="str">
        <f ca="1">IF(Format_SP2_v3!C268&lt;&gt;"", Format_SP2_v3!C268, "")</f>
        <v/>
      </c>
      <c r="D269" s="15" t="str">
        <f ca="1">IF(Format_SP2_v3!D268&lt;&gt;"", Format_SP2_v3!D268, "")</f>
        <v/>
      </c>
      <c r="E269" s="15" t="str">
        <f ca="1">IF(Format_SP2_v3!E268&lt;&gt;"", Format_SP2_v3!E268, "")</f>
        <v/>
      </c>
      <c r="F269" s="15" t="str">
        <f ca="1">IF(Format_SP2_v3!F268&lt;&gt;"", Format_SP2_v3!F268, "")</f>
        <v/>
      </c>
      <c r="G269" s="15" t="str">
        <f ca="1">IF(Format_SP2_v3!G268&lt;&gt;"", Format_SP2_v3!G268, "")</f>
        <v/>
      </c>
      <c r="H269" s="15" t="str">
        <f ca="1">IF(Format_SP2_v3!H268&lt;&gt;"", Format_SP2_v3!H268, "")</f>
        <v/>
      </c>
      <c r="I269" s="15" t="str">
        <f ca="1">IF(Format_SP2_v3!I268&lt;&gt;"", Format_SP2_v3!I268, "")</f>
        <v/>
      </c>
      <c r="J269" s="15" t="str">
        <f ca="1">IF(Format_SP2_v3!J268&lt;&gt;"", Format_SP2_v3!J268, "")</f>
        <v/>
      </c>
      <c r="K269" s="15" t="str">
        <f ca="1">IF(Format_SP2_v3!K268&lt;&gt;"", Format_SP2_v3!K268, "")</f>
        <v/>
      </c>
      <c r="L269" s="15" t="str">
        <f ca="1">IF(Format_SP2_v3!L268&lt;&gt;"", Format_SP2_v3!L268, "")</f>
        <v/>
      </c>
      <c r="M269" s="15" t="str">
        <f ca="1">IF(Format_SP2_v3!M268&lt;&gt;"", Format_SP2_v3!M268, "")</f>
        <v/>
      </c>
      <c r="N269" s="15" t="str">
        <f ca="1">IF(Format_SP2_v3!N268&lt;&gt;"", Format_SP2_v3!N268, "")</f>
        <v/>
      </c>
      <c r="O269" s="15" t="str">
        <f ca="1">IF(Format_SP2_v3!O268&lt;&gt;"", Format_SP2_v3!O268, "")</f>
        <v/>
      </c>
      <c r="P269" s="15" t="str">
        <f ca="1">IF(Format_SP2_v3!P268&lt;&gt;"", Format_SP2_v3!P268, "")</f>
        <v/>
      </c>
      <c r="Q269" s="15" t="str">
        <f ca="1">IF(Format_SP2_v3!Q268&lt;&gt;"", Format_SP2_v3!Q268, "")</f>
        <v/>
      </c>
      <c r="R269" s="15" t="str">
        <f ca="1">IF(Format_SP2_v3!R268&lt;&gt;"", Format_SP2_v3!R268, "")</f>
        <v/>
      </c>
      <c r="S269" s="15" t="str">
        <f ca="1">IF(Format_SP2_v3!S268&lt;&gt;"", Format_SP2_v3!S268, "")</f>
        <v/>
      </c>
      <c r="T269" s="15" t="str">
        <f ca="1">IF(Format_SP2_v3!T268&lt;&gt;"", Format_SP2_v3!T268, "")</f>
        <v/>
      </c>
      <c r="U269" s="15" t="str">
        <f ca="1">IF(Format_SP2_v3!U268&lt;&gt;"", Format_SP2_v3!U268, "")</f>
        <v/>
      </c>
      <c r="V269" s="15" t="str">
        <f ca="1">IF(Format_SP2_v3!V268&lt;&gt;"", Format_SP2_v3!V268, "")</f>
        <v/>
      </c>
      <c r="W269" s="15" t="str">
        <f ca="1">IF(Format_SP2_v3!W268&lt;&gt;"", Format_SP2_v3!W268, "")</f>
        <v/>
      </c>
      <c r="X269" s="15" t="str">
        <f ca="1">IF(Format_SP2_v3!X268&lt;&gt;"", Format_SP2_v3!X268, "")</f>
        <v/>
      </c>
      <c r="Y269" s="15" t="str">
        <f ca="1">IF(Format_SP2_v3!Y268&lt;&gt;"", Format_SP2_v3!Y268, "")</f>
        <v/>
      </c>
      <c r="Z269" s="15" t="str">
        <f ca="1">IF(Format_SP2_v3!Z268&lt;&gt;"", Format_SP2_v3!Z268, "")</f>
        <v/>
      </c>
      <c r="AA269" s="15" t="str">
        <f ca="1">IF(Format_SP2_v3!AA268&lt;&gt;"", Format_SP2_v3!AA268, "")</f>
        <v/>
      </c>
      <c r="AB269" s="15" t="str">
        <f ca="1">IF(Format_SP2_v3!AB268&lt;&gt;"", Format_SP2_v3!AB268, "")</f>
        <v/>
      </c>
      <c r="AC269" s="15" t="str">
        <f ca="1">IF(Format_SP2_v3!AC268&lt;&gt;"", Format_SP2_v3!AC268, "")</f>
        <v/>
      </c>
      <c r="AD269" s="15" t="str">
        <f ca="1">IF(Format_SP2_v3!AD268&lt;&gt;"", Format_SP2_v3!AD268, "")</f>
        <v/>
      </c>
      <c r="AE269" s="15" t="str">
        <f ca="1">IF(Format_SP2_v3!AE268&lt;&gt;"", Format_SP2_v3!AE268, "")</f>
        <v/>
      </c>
      <c r="AF269" s="15" t="str">
        <f ca="1">IF(Format_SP2_v3!AF268&lt;&gt;"", Format_SP2_v3!AF268, "")</f>
        <v/>
      </c>
      <c r="AG269" s="15" t="str">
        <f ca="1">IF(Format_SP2_v3!AG268&lt;&gt;"", Format_SP2_v3!AG268, "")</f>
        <v/>
      </c>
      <c r="AH269" s="15" t="str">
        <f ca="1">IF(Format_SP2_v3!AH268&lt;&gt;"", Format_SP2_v3!AH268, "")</f>
        <v/>
      </c>
      <c r="AI269" s="15" t="str">
        <f ca="1">IF(Format_SP2_v3!AI268&lt;&gt;"", Format_SP2_v3!AI268, "")</f>
        <v/>
      </c>
      <c r="AJ269" s="15" t="str">
        <f ca="1">IF(Format_SP2_v3!AJ268&lt;&gt;"", Format_SP2_v3!AJ268, "")</f>
        <v/>
      </c>
      <c r="AK269" s="15" t="str">
        <f ca="1">IF(Format_SP2_v3!AK268&lt;&gt;"", Format_SP2_v3!AK268, "")</f>
        <v/>
      </c>
      <c r="AL269" s="15" t="str">
        <f ca="1">IF(Format_SP2_v3!AL268&lt;&gt;"", Format_SP2_v3!AL268, "")</f>
        <v/>
      </c>
      <c r="AM269" s="15" t="str">
        <f ca="1">IF(Format_SP2_v3!AM268&lt;&gt;"", Format_SP2_v3!AM268, "")</f>
        <v/>
      </c>
      <c r="AN269" t="str">
        <f ca="1">IF(Format_SP2_v3!AN268&lt;&gt;"", Format_SP2_v3!AN268, "")</f>
        <v/>
      </c>
    </row>
    <row r="270" spans="1:40" ht="16">
      <c r="A270" s="16">
        <f ca="1">IF(ROW()=4, Format_SP2_v3!A269, IF(ROW()&gt;MAX(Format_SP2_v3!$BC:$BC)+1, INDIRECT("Format_SP3_v2!" &amp; ADDRESS(ROW()-MAX(Format_SP2_v3!$BC:$BC)-1, COLUMN(), 4)), ""))</f>
        <v>0</v>
      </c>
      <c r="B270" s="15">
        <f ca="1">IF(ROW()&gt;MAX(Format_SP2_v3!$BC:$BC)+1, INDIRECT("Format_SP3_v2!" &amp; ADDRESS(ROW()-MAX(Format_SP2_v3!$BC:$BC)-1, COLUMN(), 4)), "")</f>
        <v>0</v>
      </c>
      <c r="C270" s="15" t="str">
        <f ca="1">IF(Format_SP2_v3!C269&lt;&gt;"", Format_SP2_v3!C269, "")</f>
        <v/>
      </c>
      <c r="D270" s="15" t="str">
        <f ca="1">IF(Format_SP2_v3!D269&lt;&gt;"", Format_SP2_v3!D269, "")</f>
        <v/>
      </c>
      <c r="E270" s="15" t="str">
        <f ca="1">IF(Format_SP2_v3!E269&lt;&gt;"", Format_SP2_v3!E269, "")</f>
        <v/>
      </c>
      <c r="F270" s="15" t="str">
        <f ca="1">IF(Format_SP2_v3!F269&lt;&gt;"", Format_SP2_v3!F269, "")</f>
        <v/>
      </c>
      <c r="G270" s="15" t="str">
        <f ca="1">IF(Format_SP2_v3!G269&lt;&gt;"", Format_SP2_v3!G269, "")</f>
        <v/>
      </c>
      <c r="H270" s="15" t="str">
        <f ca="1">IF(Format_SP2_v3!H269&lt;&gt;"", Format_SP2_v3!H269, "")</f>
        <v/>
      </c>
      <c r="I270" s="15" t="str">
        <f ca="1">IF(Format_SP2_v3!I269&lt;&gt;"", Format_SP2_v3!I269, "")</f>
        <v/>
      </c>
      <c r="J270" s="15" t="str">
        <f ca="1">IF(Format_SP2_v3!J269&lt;&gt;"", Format_SP2_v3!J269, "")</f>
        <v/>
      </c>
      <c r="K270" s="15" t="str">
        <f ca="1">IF(Format_SP2_v3!K269&lt;&gt;"", Format_SP2_v3!K269, "")</f>
        <v/>
      </c>
      <c r="L270" s="15" t="str">
        <f ca="1">IF(Format_SP2_v3!L269&lt;&gt;"", Format_SP2_v3!L269, "")</f>
        <v/>
      </c>
      <c r="M270" s="15" t="str">
        <f ca="1">IF(Format_SP2_v3!M269&lt;&gt;"", Format_SP2_v3!M269, "")</f>
        <v/>
      </c>
      <c r="N270" s="15" t="str">
        <f ca="1">IF(Format_SP2_v3!N269&lt;&gt;"", Format_SP2_v3!N269, "")</f>
        <v/>
      </c>
      <c r="O270" s="15" t="str">
        <f ca="1">IF(Format_SP2_v3!O269&lt;&gt;"", Format_SP2_v3!O269, "")</f>
        <v/>
      </c>
      <c r="P270" s="15" t="str">
        <f ca="1">IF(Format_SP2_v3!P269&lt;&gt;"", Format_SP2_v3!P269, "")</f>
        <v/>
      </c>
      <c r="Q270" s="15" t="str">
        <f ca="1">IF(Format_SP2_v3!Q269&lt;&gt;"", Format_SP2_v3!Q269, "")</f>
        <v/>
      </c>
      <c r="R270" s="15" t="str">
        <f ca="1">IF(Format_SP2_v3!R269&lt;&gt;"", Format_SP2_v3!R269, "")</f>
        <v/>
      </c>
      <c r="S270" s="15" t="str">
        <f ca="1">IF(Format_SP2_v3!S269&lt;&gt;"", Format_SP2_v3!S269, "")</f>
        <v/>
      </c>
      <c r="T270" s="15" t="str">
        <f ca="1">IF(Format_SP2_v3!T269&lt;&gt;"", Format_SP2_v3!T269, "")</f>
        <v/>
      </c>
      <c r="U270" s="15" t="str">
        <f ca="1">IF(Format_SP2_v3!U269&lt;&gt;"", Format_SP2_v3!U269, "")</f>
        <v/>
      </c>
      <c r="V270" s="15" t="str">
        <f ca="1">IF(Format_SP2_v3!V269&lt;&gt;"", Format_SP2_v3!V269, "")</f>
        <v/>
      </c>
      <c r="W270" s="15" t="str">
        <f ca="1">IF(Format_SP2_v3!W269&lt;&gt;"", Format_SP2_v3!W269, "")</f>
        <v/>
      </c>
      <c r="X270" s="15" t="str">
        <f ca="1">IF(Format_SP2_v3!X269&lt;&gt;"", Format_SP2_v3!X269, "")</f>
        <v/>
      </c>
      <c r="Y270" s="15" t="str">
        <f ca="1">IF(Format_SP2_v3!Y269&lt;&gt;"", Format_SP2_v3!Y269, "")</f>
        <v/>
      </c>
      <c r="Z270" s="15" t="str">
        <f ca="1">IF(Format_SP2_v3!Z269&lt;&gt;"", Format_SP2_v3!Z269, "")</f>
        <v/>
      </c>
      <c r="AA270" s="15" t="str">
        <f ca="1">IF(Format_SP2_v3!AA269&lt;&gt;"", Format_SP2_v3!AA269, "")</f>
        <v/>
      </c>
      <c r="AB270" s="15" t="str">
        <f ca="1">IF(Format_SP2_v3!AB269&lt;&gt;"", Format_SP2_v3!AB269, "")</f>
        <v/>
      </c>
      <c r="AC270" s="15" t="str">
        <f ca="1">IF(Format_SP2_v3!AC269&lt;&gt;"", Format_SP2_v3!AC269, "")</f>
        <v/>
      </c>
      <c r="AD270" s="15" t="str">
        <f ca="1">IF(Format_SP2_v3!AD269&lt;&gt;"", Format_SP2_v3!AD269, "")</f>
        <v/>
      </c>
      <c r="AE270" s="15" t="str">
        <f ca="1">IF(Format_SP2_v3!AE269&lt;&gt;"", Format_SP2_v3!AE269, "")</f>
        <v/>
      </c>
      <c r="AF270" s="15" t="str">
        <f ca="1">IF(Format_SP2_v3!AF269&lt;&gt;"", Format_SP2_v3!AF269, "")</f>
        <v/>
      </c>
      <c r="AG270" s="15" t="str">
        <f ca="1">IF(Format_SP2_v3!AG269&lt;&gt;"", Format_SP2_v3!AG269, "")</f>
        <v/>
      </c>
      <c r="AH270" s="15" t="str">
        <f ca="1">IF(Format_SP2_v3!AH269&lt;&gt;"", Format_SP2_v3!AH269, "")</f>
        <v/>
      </c>
      <c r="AI270" s="15" t="str">
        <f ca="1">IF(Format_SP2_v3!AI269&lt;&gt;"", Format_SP2_v3!AI269, "")</f>
        <v/>
      </c>
      <c r="AJ270" s="15" t="str">
        <f ca="1">IF(Format_SP2_v3!AJ269&lt;&gt;"", Format_SP2_v3!AJ269, "")</f>
        <v/>
      </c>
      <c r="AK270" s="15" t="str">
        <f ca="1">IF(Format_SP2_v3!AK269&lt;&gt;"", Format_SP2_v3!AK269, "")</f>
        <v/>
      </c>
      <c r="AL270" s="15" t="str">
        <f ca="1">IF(Format_SP2_v3!AL269&lt;&gt;"", Format_SP2_v3!AL269, "")</f>
        <v/>
      </c>
      <c r="AM270" s="15" t="str">
        <f ca="1">IF(Format_SP2_v3!AM269&lt;&gt;"", Format_SP2_v3!AM269, "")</f>
        <v/>
      </c>
      <c r="AN270" t="str">
        <f ca="1">IF(Format_SP2_v3!AN269&lt;&gt;"", Format_SP2_v3!AN269, "")</f>
        <v/>
      </c>
    </row>
    <row r="271" spans="1:40" ht="16">
      <c r="A271" s="16">
        <f ca="1">IF(ROW()=4, Format_SP2_v3!A270, IF(ROW()&gt;MAX(Format_SP2_v3!$BC:$BC)+1, INDIRECT("Format_SP3_v2!" &amp; ADDRESS(ROW()-MAX(Format_SP2_v3!$BC:$BC)-1, COLUMN(), 4)), ""))</f>
        <v>0</v>
      </c>
      <c r="B271" s="15">
        <f ca="1">IF(ROW()&gt;MAX(Format_SP2_v3!$BC:$BC)+1, INDIRECT("Format_SP3_v2!" &amp; ADDRESS(ROW()-MAX(Format_SP2_v3!$BC:$BC)-1, COLUMN(), 4)), "")</f>
        <v>0</v>
      </c>
      <c r="C271" s="15" t="str">
        <f ca="1">IF(Format_SP2_v3!C270&lt;&gt;"", Format_SP2_v3!C270, "")</f>
        <v/>
      </c>
      <c r="D271" s="15" t="str">
        <f ca="1">IF(Format_SP2_v3!D270&lt;&gt;"", Format_SP2_v3!D270, "")</f>
        <v/>
      </c>
      <c r="E271" s="15" t="str">
        <f ca="1">IF(Format_SP2_v3!E270&lt;&gt;"", Format_SP2_v3!E270, "")</f>
        <v/>
      </c>
      <c r="F271" s="15" t="str">
        <f ca="1">IF(Format_SP2_v3!F270&lt;&gt;"", Format_SP2_v3!F270, "")</f>
        <v/>
      </c>
      <c r="G271" s="15" t="str">
        <f ca="1">IF(Format_SP2_v3!G270&lt;&gt;"", Format_SP2_v3!G270, "")</f>
        <v/>
      </c>
      <c r="H271" s="15" t="str">
        <f ca="1">IF(Format_SP2_v3!H270&lt;&gt;"", Format_SP2_v3!H270, "")</f>
        <v/>
      </c>
      <c r="I271" s="15" t="str">
        <f ca="1">IF(Format_SP2_v3!I270&lt;&gt;"", Format_SP2_v3!I270, "")</f>
        <v/>
      </c>
      <c r="J271" s="15" t="str">
        <f ca="1">IF(Format_SP2_v3!J270&lt;&gt;"", Format_SP2_v3!J270, "")</f>
        <v/>
      </c>
      <c r="K271" s="15" t="str">
        <f ca="1">IF(Format_SP2_v3!K270&lt;&gt;"", Format_SP2_v3!K270, "")</f>
        <v/>
      </c>
      <c r="L271" s="15" t="str">
        <f ca="1">IF(Format_SP2_v3!L270&lt;&gt;"", Format_SP2_v3!L270, "")</f>
        <v/>
      </c>
      <c r="M271" s="15" t="str">
        <f ca="1">IF(Format_SP2_v3!M270&lt;&gt;"", Format_SP2_v3!M270, "")</f>
        <v/>
      </c>
      <c r="N271" s="15" t="str">
        <f ca="1">IF(Format_SP2_v3!N270&lt;&gt;"", Format_SP2_v3!N270, "")</f>
        <v/>
      </c>
      <c r="O271" s="15" t="str">
        <f ca="1">IF(Format_SP2_v3!O270&lt;&gt;"", Format_SP2_v3!O270, "")</f>
        <v/>
      </c>
      <c r="P271" s="15" t="str">
        <f ca="1">IF(Format_SP2_v3!P270&lt;&gt;"", Format_SP2_v3!P270, "")</f>
        <v/>
      </c>
      <c r="Q271" s="15" t="str">
        <f ca="1">IF(Format_SP2_v3!Q270&lt;&gt;"", Format_SP2_v3!Q270, "")</f>
        <v/>
      </c>
      <c r="R271" s="15" t="str">
        <f ca="1">IF(Format_SP2_v3!R270&lt;&gt;"", Format_SP2_v3!R270, "")</f>
        <v/>
      </c>
      <c r="S271" s="15" t="str">
        <f ca="1">IF(Format_SP2_v3!S270&lt;&gt;"", Format_SP2_v3!S270, "")</f>
        <v/>
      </c>
      <c r="T271" s="15" t="str">
        <f ca="1">IF(Format_SP2_v3!T270&lt;&gt;"", Format_SP2_v3!T270, "")</f>
        <v/>
      </c>
      <c r="U271" s="15" t="str">
        <f ca="1">IF(Format_SP2_v3!U270&lt;&gt;"", Format_SP2_v3!U270, "")</f>
        <v/>
      </c>
      <c r="V271" s="15" t="str">
        <f ca="1">IF(Format_SP2_v3!V270&lt;&gt;"", Format_SP2_v3!V270, "")</f>
        <v/>
      </c>
      <c r="W271" s="15" t="str">
        <f ca="1">IF(Format_SP2_v3!W270&lt;&gt;"", Format_SP2_v3!W270, "")</f>
        <v/>
      </c>
      <c r="X271" s="15" t="str">
        <f ca="1">IF(Format_SP2_v3!X270&lt;&gt;"", Format_SP2_v3!X270, "")</f>
        <v/>
      </c>
      <c r="Y271" s="15" t="str">
        <f ca="1">IF(Format_SP2_v3!Y270&lt;&gt;"", Format_SP2_v3!Y270, "")</f>
        <v/>
      </c>
      <c r="Z271" s="15" t="str">
        <f ca="1">IF(Format_SP2_v3!Z270&lt;&gt;"", Format_SP2_v3!Z270, "")</f>
        <v/>
      </c>
      <c r="AA271" s="15" t="str">
        <f ca="1">IF(Format_SP2_v3!AA270&lt;&gt;"", Format_SP2_v3!AA270, "")</f>
        <v/>
      </c>
      <c r="AB271" s="15" t="str">
        <f ca="1">IF(Format_SP2_v3!AB270&lt;&gt;"", Format_SP2_v3!AB270, "")</f>
        <v/>
      </c>
      <c r="AC271" s="15" t="str">
        <f ca="1">IF(Format_SP2_v3!AC270&lt;&gt;"", Format_SP2_v3!AC270, "")</f>
        <v/>
      </c>
      <c r="AD271" s="15" t="str">
        <f ca="1">IF(Format_SP2_v3!AD270&lt;&gt;"", Format_SP2_v3!AD270, "")</f>
        <v/>
      </c>
      <c r="AE271" s="15" t="str">
        <f ca="1">IF(Format_SP2_v3!AE270&lt;&gt;"", Format_SP2_v3!AE270, "")</f>
        <v/>
      </c>
      <c r="AF271" s="15" t="str">
        <f ca="1">IF(Format_SP2_v3!AF270&lt;&gt;"", Format_SP2_v3!AF270, "")</f>
        <v/>
      </c>
      <c r="AG271" s="15" t="str">
        <f ca="1">IF(Format_SP2_v3!AG270&lt;&gt;"", Format_SP2_v3!AG270, "")</f>
        <v/>
      </c>
      <c r="AH271" s="15" t="str">
        <f ca="1">IF(Format_SP2_v3!AH270&lt;&gt;"", Format_SP2_v3!AH270, "")</f>
        <v/>
      </c>
      <c r="AI271" s="15" t="str">
        <f ca="1">IF(Format_SP2_v3!AI270&lt;&gt;"", Format_SP2_v3!AI270, "")</f>
        <v/>
      </c>
      <c r="AJ271" s="15" t="str">
        <f ca="1">IF(Format_SP2_v3!AJ270&lt;&gt;"", Format_SP2_v3!AJ270, "")</f>
        <v/>
      </c>
      <c r="AK271" s="15" t="str">
        <f ca="1">IF(Format_SP2_v3!AK270&lt;&gt;"", Format_SP2_v3!AK270, "")</f>
        <v/>
      </c>
      <c r="AL271" s="15" t="str">
        <f ca="1">IF(Format_SP2_v3!AL270&lt;&gt;"", Format_SP2_v3!AL270, "")</f>
        <v/>
      </c>
      <c r="AM271" s="15" t="str">
        <f ca="1">IF(Format_SP2_v3!AM270&lt;&gt;"", Format_SP2_v3!AM270, "")</f>
        <v/>
      </c>
      <c r="AN271" t="str">
        <f ca="1">IF(Format_SP2_v3!AN270&lt;&gt;"", Format_SP2_v3!AN270, "")</f>
        <v/>
      </c>
    </row>
    <row r="272" spans="1:40" ht="16">
      <c r="A272" s="16">
        <f ca="1">IF(ROW()=4, Format_SP2_v3!A271, IF(ROW()&gt;MAX(Format_SP2_v3!$BC:$BC)+1, INDIRECT("Format_SP3_v2!" &amp; ADDRESS(ROW()-MAX(Format_SP2_v3!$BC:$BC)-1, COLUMN(), 4)), ""))</f>
        <v>0</v>
      </c>
      <c r="B272" s="15">
        <f ca="1">IF(ROW()&gt;MAX(Format_SP2_v3!$BC:$BC)+1, INDIRECT("Format_SP3_v2!" &amp; ADDRESS(ROW()-MAX(Format_SP2_v3!$BC:$BC)-1, COLUMN(), 4)), "")</f>
        <v>0</v>
      </c>
      <c r="C272" s="15" t="str">
        <f ca="1">IF(Format_SP2_v3!C271&lt;&gt;"", Format_SP2_v3!C271, "")</f>
        <v/>
      </c>
      <c r="D272" s="15" t="str">
        <f ca="1">IF(Format_SP2_v3!D271&lt;&gt;"", Format_SP2_v3!D271, "")</f>
        <v/>
      </c>
      <c r="E272" s="15" t="str">
        <f ca="1">IF(Format_SP2_v3!E271&lt;&gt;"", Format_SP2_v3!E271, "")</f>
        <v/>
      </c>
      <c r="F272" s="15" t="str">
        <f ca="1">IF(Format_SP2_v3!F271&lt;&gt;"", Format_SP2_v3!F271, "")</f>
        <v/>
      </c>
      <c r="G272" s="15" t="str">
        <f ca="1">IF(Format_SP2_v3!G271&lt;&gt;"", Format_SP2_v3!G271, "")</f>
        <v/>
      </c>
      <c r="H272" s="15" t="str">
        <f ca="1">IF(Format_SP2_v3!H271&lt;&gt;"", Format_SP2_v3!H271, "")</f>
        <v/>
      </c>
      <c r="I272" s="15" t="str">
        <f ca="1">IF(Format_SP2_v3!I271&lt;&gt;"", Format_SP2_v3!I271, "")</f>
        <v/>
      </c>
      <c r="J272" s="15" t="str">
        <f ca="1">IF(Format_SP2_v3!J271&lt;&gt;"", Format_SP2_v3!J271, "")</f>
        <v/>
      </c>
      <c r="K272" s="15" t="str">
        <f ca="1">IF(Format_SP2_v3!K271&lt;&gt;"", Format_SP2_v3!K271, "")</f>
        <v/>
      </c>
      <c r="L272" s="15" t="str">
        <f ca="1">IF(Format_SP2_v3!L271&lt;&gt;"", Format_SP2_v3!L271, "")</f>
        <v/>
      </c>
      <c r="M272" s="15" t="str">
        <f ca="1">IF(Format_SP2_v3!M271&lt;&gt;"", Format_SP2_v3!M271, "")</f>
        <v/>
      </c>
      <c r="N272" s="15" t="str">
        <f ca="1">IF(Format_SP2_v3!N271&lt;&gt;"", Format_SP2_v3!N271, "")</f>
        <v/>
      </c>
      <c r="O272" s="15" t="str">
        <f ca="1">IF(Format_SP2_v3!O271&lt;&gt;"", Format_SP2_v3!O271, "")</f>
        <v/>
      </c>
      <c r="P272" s="15" t="str">
        <f ca="1">IF(Format_SP2_v3!P271&lt;&gt;"", Format_SP2_v3!P271, "")</f>
        <v/>
      </c>
      <c r="Q272" s="15" t="str">
        <f ca="1">IF(Format_SP2_v3!Q271&lt;&gt;"", Format_SP2_v3!Q271, "")</f>
        <v/>
      </c>
      <c r="R272" s="15" t="str">
        <f ca="1">IF(Format_SP2_v3!R271&lt;&gt;"", Format_SP2_v3!R271, "")</f>
        <v/>
      </c>
      <c r="S272" s="15" t="str">
        <f ca="1">IF(Format_SP2_v3!S271&lt;&gt;"", Format_SP2_v3!S271, "")</f>
        <v/>
      </c>
      <c r="T272" s="15" t="str">
        <f ca="1">IF(Format_SP2_v3!T271&lt;&gt;"", Format_SP2_v3!T271, "")</f>
        <v/>
      </c>
      <c r="U272" s="15" t="str">
        <f ca="1">IF(Format_SP2_v3!U271&lt;&gt;"", Format_SP2_v3!U271, "")</f>
        <v/>
      </c>
      <c r="V272" s="15" t="str">
        <f ca="1">IF(Format_SP2_v3!V271&lt;&gt;"", Format_SP2_v3!V271, "")</f>
        <v/>
      </c>
      <c r="W272" s="15" t="str">
        <f ca="1">IF(Format_SP2_v3!W271&lt;&gt;"", Format_SP2_v3!W271, "")</f>
        <v/>
      </c>
      <c r="X272" s="15" t="str">
        <f ca="1">IF(Format_SP2_v3!X271&lt;&gt;"", Format_SP2_v3!X271, "")</f>
        <v/>
      </c>
      <c r="Y272" s="15" t="str">
        <f ca="1">IF(Format_SP2_v3!Y271&lt;&gt;"", Format_SP2_v3!Y271, "")</f>
        <v/>
      </c>
      <c r="Z272" s="15" t="str">
        <f ca="1">IF(Format_SP2_v3!Z271&lt;&gt;"", Format_SP2_v3!Z271, "")</f>
        <v/>
      </c>
      <c r="AA272" s="15" t="str">
        <f ca="1">IF(Format_SP2_v3!AA271&lt;&gt;"", Format_SP2_v3!AA271, "")</f>
        <v/>
      </c>
      <c r="AB272" s="15" t="str">
        <f ca="1">IF(Format_SP2_v3!AB271&lt;&gt;"", Format_SP2_v3!AB271, "")</f>
        <v/>
      </c>
      <c r="AC272" s="15" t="str">
        <f ca="1">IF(Format_SP2_v3!AC271&lt;&gt;"", Format_SP2_v3!AC271, "")</f>
        <v/>
      </c>
      <c r="AD272" s="15" t="str">
        <f ca="1">IF(Format_SP2_v3!AD271&lt;&gt;"", Format_SP2_v3!AD271, "")</f>
        <v/>
      </c>
      <c r="AE272" s="15" t="str">
        <f ca="1">IF(Format_SP2_v3!AE271&lt;&gt;"", Format_SP2_v3!AE271, "")</f>
        <v/>
      </c>
      <c r="AF272" s="15" t="str">
        <f ca="1">IF(Format_SP2_v3!AF271&lt;&gt;"", Format_SP2_v3!AF271, "")</f>
        <v/>
      </c>
      <c r="AG272" s="15" t="str">
        <f ca="1">IF(Format_SP2_v3!AG271&lt;&gt;"", Format_SP2_v3!AG271, "")</f>
        <v/>
      </c>
      <c r="AH272" s="15" t="str">
        <f ca="1">IF(Format_SP2_v3!AH271&lt;&gt;"", Format_SP2_v3!AH271, "")</f>
        <v/>
      </c>
      <c r="AI272" s="15" t="str">
        <f ca="1">IF(Format_SP2_v3!AI271&lt;&gt;"", Format_SP2_v3!AI271, "")</f>
        <v/>
      </c>
      <c r="AJ272" s="15" t="str">
        <f ca="1">IF(Format_SP2_v3!AJ271&lt;&gt;"", Format_SP2_v3!AJ271, "")</f>
        <v/>
      </c>
      <c r="AK272" s="15" t="str">
        <f ca="1">IF(Format_SP2_v3!AK271&lt;&gt;"", Format_SP2_v3!AK271, "")</f>
        <v/>
      </c>
      <c r="AL272" s="15" t="str">
        <f ca="1">IF(Format_SP2_v3!AL271&lt;&gt;"", Format_SP2_v3!AL271, "")</f>
        <v/>
      </c>
      <c r="AM272" s="15" t="str">
        <f ca="1">IF(Format_SP2_v3!AM271&lt;&gt;"", Format_SP2_v3!AM271, "")</f>
        <v/>
      </c>
      <c r="AN272" t="str">
        <f ca="1">IF(Format_SP2_v3!AN271&lt;&gt;"", Format_SP2_v3!AN271, "")</f>
        <v/>
      </c>
    </row>
    <row r="273" spans="1:40" ht="16">
      <c r="A273" s="16">
        <f ca="1">IF(ROW()=4, Format_SP2_v3!A272, IF(ROW()&gt;MAX(Format_SP2_v3!$BC:$BC)+1, INDIRECT("Format_SP3_v2!" &amp; ADDRESS(ROW()-MAX(Format_SP2_v3!$BC:$BC)-1, COLUMN(), 4)), ""))</f>
        <v>0</v>
      </c>
      <c r="B273" s="15">
        <f ca="1">IF(ROW()&gt;MAX(Format_SP2_v3!$BC:$BC)+1, INDIRECT("Format_SP3_v2!" &amp; ADDRESS(ROW()-MAX(Format_SP2_v3!$BC:$BC)-1, COLUMN(), 4)), "")</f>
        <v>0</v>
      </c>
      <c r="C273" s="15" t="str">
        <f ca="1">IF(Format_SP2_v3!C272&lt;&gt;"", Format_SP2_v3!C272, "")</f>
        <v/>
      </c>
      <c r="D273" s="15" t="str">
        <f ca="1">IF(Format_SP2_v3!D272&lt;&gt;"", Format_SP2_v3!D272, "")</f>
        <v/>
      </c>
      <c r="E273" s="15" t="str">
        <f ca="1">IF(Format_SP2_v3!E272&lt;&gt;"", Format_SP2_v3!E272, "")</f>
        <v/>
      </c>
      <c r="F273" s="15" t="str">
        <f ca="1">IF(Format_SP2_v3!F272&lt;&gt;"", Format_SP2_v3!F272, "")</f>
        <v/>
      </c>
      <c r="G273" s="15" t="str">
        <f ca="1">IF(Format_SP2_v3!G272&lt;&gt;"", Format_SP2_v3!G272, "")</f>
        <v/>
      </c>
      <c r="H273" s="15" t="str">
        <f ca="1">IF(Format_SP2_v3!H272&lt;&gt;"", Format_SP2_v3!H272, "")</f>
        <v/>
      </c>
      <c r="I273" s="15" t="str">
        <f ca="1">IF(Format_SP2_v3!I272&lt;&gt;"", Format_SP2_v3!I272, "")</f>
        <v/>
      </c>
      <c r="J273" s="15" t="str">
        <f ca="1">IF(Format_SP2_v3!J272&lt;&gt;"", Format_SP2_v3!J272, "")</f>
        <v/>
      </c>
      <c r="K273" s="15" t="str">
        <f ca="1">IF(Format_SP2_v3!K272&lt;&gt;"", Format_SP2_v3!K272, "")</f>
        <v/>
      </c>
      <c r="L273" s="15" t="str">
        <f ca="1">IF(Format_SP2_v3!L272&lt;&gt;"", Format_SP2_v3!L272, "")</f>
        <v/>
      </c>
      <c r="M273" s="15" t="str">
        <f ca="1">IF(Format_SP2_v3!M272&lt;&gt;"", Format_SP2_v3!M272, "")</f>
        <v/>
      </c>
      <c r="N273" s="15" t="str">
        <f ca="1">IF(Format_SP2_v3!N272&lt;&gt;"", Format_SP2_v3!N272, "")</f>
        <v/>
      </c>
      <c r="O273" s="15" t="str">
        <f ca="1">IF(Format_SP2_v3!O272&lt;&gt;"", Format_SP2_v3!O272, "")</f>
        <v/>
      </c>
      <c r="P273" s="15" t="str">
        <f ca="1">IF(Format_SP2_v3!P272&lt;&gt;"", Format_SP2_v3!P272, "")</f>
        <v/>
      </c>
      <c r="Q273" s="15" t="str">
        <f ca="1">IF(Format_SP2_v3!Q272&lt;&gt;"", Format_SP2_v3!Q272, "")</f>
        <v/>
      </c>
      <c r="R273" s="15" t="str">
        <f ca="1">IF(Format_SP2_v3!R272&lt;&gt;"", Format_SP2_v3!R272, "")</f>
        <v/>
      </c>
      <c r="S273" s="15" t="str">
        <f ca="1">IF(Format_SP2_v3!S272&lt;&gt;"", Format_SP2_v3!S272, "")</f>
        <v/>
      </c>
      <c r="T273" s="15" t="str">
        <f ca="1">IF(Format_SP2_v3!T272&lt;&gt;"", Format_SP2_v3!T272, "")</f>
        <v/>
      </c>
      <c r="U273" s="15" t="str">
        <f ca="1">IF(Format_SP2_v3!U272&lt;&gt;"", Format_SP2_v3!U272, "")</f>
        <v/>
      </c>
      <c r="V273" s="15" t="str">
        <f ca="1">IF(Format_SP2_v3!V272&lt;&gt;"", Format_SP2_v3!V272, "")</f>
        <v/>
      </c>
      <c r="W273" s="15" t="str">
        <f ca="1">IF(Format_SP2_v3!W272&lt;&gt;"", Format_SP2_v3!W272, "")</f>
        <v/>
      </c>
      <c r="X273" s="15" t="str">
        <f ca="1">IF(Format_SP2_v3!X272&lt;&gt;"", Format_SP2_v3!X272, "")</f>
        <v/>
      </c>
      <c r="Y273" s="15" t="str">
        <f ca="1">IF(Format_SP2_v3!Y272&lt;&gt;"", Format_SP2_v3!Y272, "")</f>
        <v/>
      </c>
      <c r="Z273" s="15" t="str">
        <f ca="1">IF(Format_SP2_v3!Z272&lt;&gt;"", Format_SP2_v3!Z272, "")</f>
        <v/>
      </c>
      <c r="AA273" s="15" t="str">
        <f ca="1">IF(Format_SP2_v3!AA272&lt;&gt;"", Format_SP2_v3!AA272, "")</f>
        <v/>
      </c>
      <c r="AB273" s="15" t="str">
        <f ca="1">IF(Format_SP2_v3!AB272&lt;&gt;"", Format_SP2_v3!AB272, "")</f>
        <v/>
      </c>
      <c r="AC273" s="15" t="str">
        <f ca="1">IF(Format_SP2_v3!AC272&lt;&gt;"", Format_SP2_v3!AC272, "")</f>
        <v/>
      </c>
      <c r="AD273" s="15" t="str">
        <f ca="1">IF(Format_SP2_v3!AD272&lt;&gt;"", Format_SP2_v3!AD272, "")</f>
        <v/>
      </c>
      <c r="AE273" s="15" t="str">
        <f ca="1">IF(Format_SP2_v3!AE272&lt;&gt;"", Format_SP2_v3!AE272, "")</f>
        <v/>
      </c>
      <c r="AF273" s="15" t="str">
        <f ca="1">IF(Format_SP2_v3!AF272&lt;&gt;"", Format_SP2_v3!AF272, "")</f>
        <v/>
      </c>
      <c r="AG273" s="15" t="str">
        <f ca="1">IF(Format_SP2_v3!AG272&lt;&gt;"", Format_SP2_v3!AG272, "")</f>
        <v/>
      </c>
      <c r="AH273" s="15" t="str">
        <f ca="1">IF(Format_SP2_v3!AH272&lt;&gt;"", Format_SP2_v3!AH272, "")</f>
        <v/>
      </c>
      <c r="AI273" s="15" t="str">
        <f ca="1">IF(Format_SP2_v3!AI272&lt;&gt;"", Format_SP2_v3!AI272, "")</f>
        <v/>
      </c>
      <c r="AJ273" s="15" t="str">
        <f ca="1">IF(Format_SP2_v3!AJ272&lt;&gt;"", Format_SP2_v3!AJ272, "")</f>
        <v/>
      </c>
      <c r="AK273" s="15" t="str">
        <f ca="1">IF(Format_SP2_v3!AK272&lt;&gt;"", Format_SP2_v3!AK272, "")</f>
        <v/>
      </c>
      <c r="AL273" s="15" t="str">
        <f ca="1">IF(Format_SP2_v3!AL272&lt;&gt;"", Format_SP2_v3!AL272, "")</f>
        <v/>
      </c>
      <c r="AM273" s="15" t="str">
        <f ca="1">IF(Format_SP2_v3!AM272&lt;&gt;"", Format_SP2_v3!AM272, "")</f>
        <v/>
      </c>
      <c r="AN273" t="str">
        <f ca="1">IF(Format_SP2_v3!AN272&lt;&gt;"", Format_SP2_v3!AN272, "")</f>
        <v/>
      </c>
    </row>
    <row r="274" spans="1:40" ht="16">
      <c r="A274" s="16">
        <f ca="1">IF(ROW()=4, Format_SP2_v3!A273, IF(ROW()&gt;MAX(Format_SP2_v3!$BC:$BC)+1, INDIRECT("Format_SP3_v2!" &amp; ADDRESS(ROW()-MAX(Format_SP2_v3!$BC:$BC)-1, COLUMN(), 4)), ""))</f>
        <v>0</v>
      </c>
      <c r="B274" s="15">
        <f ca="1">IF(ROW()&gt;MAX(Format_SP2_v3!$BC:$BC)+1, INDIRECT("Format_SP3_v2!" &amp; ADDRESS(ROW()-MAX(Format_SP2_v3!$BC:$BC)-1, COLUMN(), 4)), "")</f>
        <v>0</v>
      </c>
      <c r="C274" s="15" t="str">
        <f ca="1">IF(Format_SP2_v3!C273&lt;&gt;"", Format_SP2_v3!C273, "")</f>
        <v/>
      </c>
      <c r="D274" s="15" t="str">
        <f ca="1">IF(Format_SP2_v3!D273&lt;&gt;"", Format_SP2_v3!D273, "")</f>
        <v/>
      </c>
      <c r="E274" s="15" t="str">
        <f ca="1">IF(Format_SP2_v3!E273&lt;&gt;"", Format_SP2_v3!E273, "")</f>
        <v/>
      </c>
      <c r="F274" s="15" t="str">
        <f ca="1">IF(Format_SP2_v3!F273&lt;&gt;"", Format_SP2_v3!F273, "")</f>
        <v/>
      </c>
      <c r="G274" s="15" t="str">
        <f ca="1">IF(Format_SP2_v3!G273&lt;&gt;"", Format_SP2_v3!G273, "")</f>
        <v/>
      </c>
      <c r="H274" s="15" t="str">
        <f ca="1">IF(Format_SP2_v3!H273&lt;&gt;"", Format_SP2_v3!H273, "")</f>
        <v/>
      </c>
      <c r="I274" s="15" t="str">
        <f ca="1">IF(Format_SP2_v3!I273&lt;&gt;"", Format_SP2_v3!I273, "")</f>
        <v/>
      </c>
      <c r="J274" s="15" t="str">
        <f ca="1">IF(Format_SP2_v3!J273&lt;&gt;"", Format_SP2_v3!J273, "")</f>
        <v/>
      </c>
      <c r="K274" s="15" t="str">
        <f ca="1">IF(Format_SP2_v3!K273&lt;&gt;"", Format_SP2_v3!K273, "")</f>
        <v/>
      </c>
      <c r="L274" s="15" t="str">
        <f ca="1">IF(Format_SP2_v3!L273&lt;&gt;"", Format_SP2_v3!L273, "")</f>
        <v/>
      </c>
      <c r="M274" s="15" t="str">
        <f ca="1">IF(Format_SP2_v3!M273&lt;&gt;"", Format_SP2_v3!M273, "")</f>
        <v/>
      </c>
      <c r="N274" s="15" t="str">
        <f ca="1">IF(Format_SP2_v3!N273&lt;&gt;"", Format_SP2_v3!N273, "")</f>
        <v/>
      </c>
      <c r="O274" s="15" t="str">
        <f ca="1">IF(Format_SP2_v3!O273&lt;&gt;"", Format_SP2_v3!O273, "")</f>
        <v/>
      </c>
      <c r="P274" s="15" t="str">
        <f ca="1">IF(Format_SP2_v3!P273&lt;&gt;"", Format_SP2_v3!P273, "")</f>
        <v/>
      </c>
      <c r="Q274" s="15" t="str">
        <f ca="1">IF(Format_SP2_v3!Q273&lt;&gt;"", Format_SP2_v3!Q273, "")</f>
        <v/>
      </c>
      <c r="R274" s="15" t="str">
        <f ca="1">IF(Format_SP2_v3!R273&lt;&gt;"", Format_SP2_v3!R273, "")</f>
        <v/>
      </c>
      <c r="S274" s="15" t="str">
        <f ca="1">IF(Format_SP2_v3!S273&lt;&gt;"", Format_SP2_v3!S273, "")</f>
        <v/>
      </c>
      <c r="T274" s="15" t="str">
        <f ca="1">IF(Format_SP2_v3!T273&lt;&gt;"", Format_SP2_v3!T273, "")</f>
        <v/>
      </c>
      <c r="U274" s="15" t="str">
        <f ca="1">IF(Format_SP2_v3!U273&lt;&gt;"", Format_SP2_v3!U273, "")</f>
        <v/>
      </c>
      <c r="V274" s="15" t="str">
        <f ca="1">IF(Format_SP2_v3!V273&lt;&gt;"", Format_SP2_v3!V273, "")</f>
        <v/>
      </c>
      <c r="W274" s="15" t="str">
        <f ca="1">IF(Format_SP2_v3!W273&lt;&gt;"", Format_SP2_v3!W273, "")</f>
        <v/>
      </c>
      <c r="X274" s="15" t="str">
        <f ca="1">IF(Format_SP2_v3!X273&lt;&gt;"", Format_SP2_v3!X273, "")</f>
        <v/>
      </c>
      <c r="Y274" s="15" t="str">
        <f ca="1">IF(Format_SP2_v3!Y273&lt;&gt;"", Format_SP2_v3!Y273, "")</f>
        <v/>
      </c>
      <c r="Z274" s="15" t="str">
        <f ca="1">IF(Format_SP2_v3!Z273&lt;&gt;"", Format_SP2_v3!Z273, "")</f>
        <v/>
      </c>
      <c r="AA274" s="15" t="str">
        <f ca="1">IF(Format_SP2_v3!AA273&lt;&gt;"", Format_SP2_v3!AA273, "")</f>
        <v/>
      </c>
      <c r="AB274" s="15" t="str">
        <f ca="1">IF(Format_SP2_v3!AB273&lt;&gt;"", Format_SP2_v3!AB273, "")</f>
        <v/>
      </c>
      <c r="AC274" s="15" t="str">
        <f ca="1">IF(Format_SP2_v3!AC273&lt;&gt;"", Format_SP2_v3!AC273, "")</f>
        <v/>
      </c>
      <c r="AD274" s="15" t="str">
        <f ca="1">IF(Format_SP2_v3!AD273&lt;&gt;"", Format_SP2_v3!AD273, "")</f>
        <v/>
      </c>
      <c r="AE274" s="15" t="str">
        <f ca="1">IF(Format_SP2_v3!AE273&lt;&gt;"", Format_SP2_v3!AE273, "")</f>
        <v/>
      </c>
      <c r="AF274" s="15" t="str">
        <f ca="1">IF(Format_SP2_v3!AF273&lt;&gt;"", Format_SP2_v3!AF273, "")</f>
        <v/>
      </c>
      <c r="AG274" s="15" t="str">
        <f ca="1">IF(Format_SP2_v3!AG273&lt;&gt;"", Format_SP2_v3!AG273, "")</f>
        <v/>
      </c>
      <c r="AH274" s="15" t="str">
        <f ca="1">IF(Format_SP2_v3!AH273&lt;&gt;"", Format_SP2_v3!AH273, "")</f>
        <v/>
      </c>
      <c r="AI274" s="15" t="str">
        <f ca="1">IF(Format_SP2_v3!AI273&lt;&gt;"", Format_SP2_v3!AI273, "")</f>
        <v/>
      </c>
      <c r="AJ274" s="15" t="str">
        <f ca="1">IF(Format_SP2_v3!AJ273&lt;&gt;"", Format_SP2_v3!AJ273, "")</f>
        <v/>
      </c>
      <c r="AK274" s="15" t="str">
        <f ca="1">IF(Format_SP2_v3!AK273&lt;&gt;"", Format_SP2_v3!AK273, "")</f>
        <v/>
      </c>
      <c r="AL274" s="15" t="str">
        <f ca="1">IF(Format_SP2_v3!AL273&lt;&gt;"", Format_SP2_v3!AL273, "")</f>
        <v/>
      </c>
      <c r="AM274" s="15" t="str">
        <f ca="1">IF(Format_SP2_v3!AM273&lt;&gt;"", Format_SP2_v3!AM273, "")</f>
        <v/>
      </c>
      <c r="AN274" t="str">
        <f ca="1">IF(Format_SP2_v3!AN273&lt;&gt;"", Format_SP2_v3!AN273, "")</f>
        <v/>
      </c>
    </row>
    <row r="275" spans="1:40" ht="16">
      <c r="A275" s="16">
        <f ca="1">IF(ROW()=4, Format_SP2_v3!A274, IF(ROW()&gt;MAX(Format_SP2_v3!$BC:$BC)+1, INDIRECT("Format_SP3_v2!" &amp; ADDRESS(ROW()-MAX(Format_SP2_v3!$BC:$BC)-1, COLUMN(), 4)), ""))</f>
        <v>0</v>
      </c>
      <c r="B275" s="15">
        <f ca="1">IF(ROW()&gt;MAX(Format_SP2_v3!$BC:$BC)+1, INDIRECT("Format_SP3_v2!" &amp; ADDRESS(ROW()-MAX(Format_SP2_v3!$BC:$BC)-1, COLUMN(), 4)), "")</f>
        <v>0</v>
      </c>
      <c r="C275" s="15" t="str">
        <f ca="1">IF(Format_SP2_v3!C274&lt;&gt;"", Format_SP2_v3!C274, "")</f>
        <v/>
      </c>
      <c r="D275" s="15" t="str">
        <f ca="1">IF(Format_SP2_v3!D274&lt;&gt;"", Format_SP2_v3!D274, "")</f>
        <v/>
      </c>
      <c r="E275" s="15" t="str">
        <f ca="1">IF(Format_SP2_v3!E274&lt;&gt;"", Format_SP2_v3!E274, "")</f>
        <v/>
      </c>
      <c r="F275" s="15" t="str">
        <f ca="1">IF(Format_SP2_v3!F274&lt;&gt;"", Format_SP2_v3!F274, "")</f>
        <v/>
      </c>
      <c r="G275" s="15" t="str">
        <f ca="1">IF(Format_SP2_v3!G274&lt;&gt;"", Format_SP2_v3!G274, "")</f>
        <v/>
      </c>
      <c r="H275" s="15" t="str">
        <f ca="1">IF(Format_SP2_v3!H274&lt;&gt;"", Format_SP2_v3!H274, "")</f>
        <v/>
      </c>
      <c r="I275" s="15" t="str">
        <f ca="1">IF(Format_SP2_v3!I274&lt;&gt;"", Format_SP2_v3!I274, "")</f>
        <v/>
      </c>
      <c r="J275" s="15" t="str">
        <f ca="1">IF(Format_SP2_v3!J274&lt;&gt;"", Format_SP2_v3!J274, "")</f>
        <v/>
      </c>
      <c r="K275" s="15" t="str">
        <f ca="1">IF(Format_SP2_v3!K274&lt;&gt;"", Format_SP2_v3!K274, "")</f>
        <v/>
      </c>
      <c r="L275" s="15" t="str">
        <f ca="1">IF(Format_SP2_v3!L274&lt;&gt;"", Format_SP2_v3!L274, "")</f>
        <v/>
      </c>
      <c r="M275" s="15" t="str">
        <f ca="1">IF(Format_SP2_v3!M274&lt;&gt;"", Format_SP2_v3!M274, "")</f>
        <v/>
      </c>
      <c r="N275" s="15" t="str">
        <f ca="1">IF(Format_SP2_v3!N274&lt;&gt;"", Format_SP2_v3!N274, "")</f>
        <v/>
      </c>
      <c r="O275" s="15" t="str">
        <f ca="1">IF(Format_SP2_v3!O274&lt;&gt;"", Format_SP2_v3!O274, "")</f>
        <v/>
      </c>
      <c r="P275" s="15" t="str">
        <f ca="1">IF(Format_SP2_v3!P274&lt;&gt;"", Format_SP2_v3!P274, "")</f>
        <v/>
      </c>
      <c r="Q275" s="15" t="str">
        <f ca="1">IF(Format_SP2_v3!Q274&lt;&gt;"", Format_SP2_v3!Q274, "")</f>
        <v/>
      </c>
      <c r="R275" s="15" t="str">
        <f ca="1">IF(Format_SP2_v3!R274&lt;&gt;"", Format_SP2_v3!R274, "")</f>
        <v/>
      </c>
      <c r="S275" s="15" t="str">
        <f ca="1">IF(Format_SP2_v3!S274&lt;&gt;"", Format_SP2_v3!S274, "")</f>
        <v/>
      </c>
      <c r="T275" s="15" t="str">
        <f ca="1">IF(Format_SP2_v3!T274&lt;&gt;"", Format_SP2_v3!T274, "")</f>
        <v/>
      </c>
      <c r="U275" s="15" t="str">
        <f ca="1">IF(Format_SP2_v3!U274&lt;&gt;"", Format_SP2_v3!U274, "")</f>
        <v/>
      </c>
      <c r="V275" s="15" t="str">
        <f ca="1">IF(Format_SP2_v3!V274&lt;&gt;"", Format_SP2_v3!V274, "")</f>
        <v/>
      </c>
      <c r="W275" s="15" t="str">
        <f ca="1">IF(Format_SP2_v3!W274&lt;&gt;"", Format_SP2_v3!W274, "")</f>
        <v/>
      </c>
      <c r="X275" s="15" t="str">
        <f ca="1">IF(Format_SP2_v3!X274&lt;&gt;"", Format_SP2_v3!X274, "")</f>
        <v/>
      </c>
      <c r="Y275" s="15" t="str">
        <f ca="1">IF(Format_SP2_v3!Y274&lt;&gt;"", Format_SP2_v3!Y274, "")</f>
        <v/>
      </c>
      <c r="Z275" s="15" t="str">
        <f ca="1">IF(Format_SP2_v3!Z274&lt;&gt;"", Format_SP2_v3!Z274, "")</f>
        <v/>
      </c>
      <c r="AA275" s="15" t="str">
        <f ca="1">IF(Format_SP2_v3!AA274&lt;&gt;"", Format_SP2_v3!AA274, "")</f>
        <v/>
      </c>
      <c r="AB275" s="15" t="str">
        <f ca="1">IF(Format_SP2_v3!AB274&lt;&gt;"", Format_SP2_v3!AB274, "")</f>
        <v/>
      </c>
      <c r="AC275" s="15" t="str">
        <f ca="1">IF(Format_SP2_v3!AC274&lt;&gt;"", Format_SP2_v3!AC274, "")</f>
        <v/>
      </c>
      <c r="AD275" s="15" t="str">
        <f ca="1">IF(Format_SP2_v3!AD274&lt;&gt;"", Format_SP2_v3!AD274, "")</f>
        <v/>
      </c>
      <c r="AE275" s="15" t="str">
        <f ca="1">IF(Format_SP2_v3!AE274&lt;&gt;"", Format_SP2_v3!AE274, "")</f>
        <v/>
      </c>
      <c r="AF275" s="15" t="str">
        <f ca="1">IF(Format_SP2_v3!AF274&lt;&gt;"", Format_SP2_v3!AF274, "")</f>
        <v/>
      </c>
      <c r="AG275" s="15" t="str">
        <f ca="1">IF(Format_SP2_v3!AG274&lt;&gt;"", Format_SP2_v3!AG274, "")</f>
        <v/>
      </c>
      <c r="AH275" s="15" t="str">
        <f ca="1">IF(Format_SP2_v3!AH274&lt;&gt;"", Format_SP2_v3!AH274, "")</f>
        <v/>
      </c>
      <c r="AI275" s="15" t="str">
        <f ca="1">IF(Format_SP2_v3!AI274&lt;&gt;"", Format_SP2_v3!AI274, "")</f>
        <v/>
      </c>
      <c r="AJ275" s="15" t="str">
        <f ca="1">IF(Format_SP2_v3!AJ274&lt;&gt;"", Format_SP2_v3!AJ274, "")</f>
        <v/>
      </c>
      <c r="AK275" s="15" t="str">
        <f ca="1">IF(Format_SP2_v3!AK274&lt;&gt;"", Format_SP2_v3!AK274, "")</f>
        <v/>
      </c>
      <c r="AL275" s="15" t="str">
        <f ca="1">IF(Format_SP2_v3!AL274&lt;&gt;"", Format_SP2_v3!AL274, "")</f>
        <v/>
      </c>
      <c r="AM275" s="15" t="str">
        <f ca="1">IF(Format_SP2_v3!AM274&lt;&gt;"", Format_SP2_v3!AM274, "")</f>
        <v/>
      </c>
      <c r="AN275" t="str">
        <f ca="1">IF(Format_SP2_v3!AN274&lt;&gt;"", Format_SP2_v3!AN274, "")</f>
        <v/>
      </c>
    </row>
    <row r="276" spans="1:40" ht="16">
      <c r="A276" s="16">
        <f ca="1">IF(ROW()=4, Format_SP2_v3!A275, IF(ROW()&gt;MAX(Format_SP2_v3!$BC:$BC)+1, INDIRECT("Format_SP3_v2!" &amp; ADDRESS(ROW()-MAX(Format_SP2_v3!$BC:$BC)-1, COLUMN(), 4)), ""))</f>
        <v>0</v>
      </c>
      <c r="B276" s="15">
        <f ca="1">IF(ROW()&gt;MAX(Format_SP2_v3!$BC:$BC)+1, INDIRECT("Format_SP3_v2!" &amp; ADDRESS(ROW()-MAX(Format_SP2_v3!$BC:$BC)-1, COLUMN(), 4)), "")</f>
        <v>0</v>
      </c>
      <c r="C276" s="15" t="str">
        <f ca="1">IF(Format_SP2_v3!C275&lt;&gt;"", Format_SP2_v3!C275, "")</f>
        <v/>
      </c>
      <c r="D276" s="15" t="str">
        <f ca="1">IF(Format_SP2_v3!D275&lt;&gt;"", Format_SP2_v3!D275, "")</f>
        <v/>
      </c>
      <c r="E276" s="15" t="str">
        <f ca="1">IF(Format_SP2_v3!E275&lt;&gt;"", Format_SP2_v3!E275, "")</f>
        <v/>
      </c>
      <c r="F276" s="15" t="str">
        <f ca="1">IF(Format_SP2_v3!F275&lt;&gt;"", Format_SP2_v3!F275, "")</f>
        <v/>
      </c>
      <c r="G276" s="15" t="str">
        <f ca="1">IF(Format_SP2_v3!G275&lt;&gt;"", Format_SP2_v3!G275, "")</f>
        <v/>
      </c>
      <c r="H276" s="15" t="str">
        <f ca="1">IF(Format_SP2_v3!H275&lt;&gt;"", Format_SP2_v3!H275, "")</f>
        <v/>
      </c>
      <c r="I276" s="15" t="str">
        <f ca="1">IF(Format_SP2_v3!I275&lt;&gt;"", Format_SP2_v3!I275, "")</f>
        <v/>
      </c>
      <c r="J276" s="15" t="str">
        <f ca="1">IF(Format_SP2_v3!J275&lt;&gt;"", Format_SP2_v3!J275, "")</f>
        <v/>
      </c>
      <c r="K276" s="15" t="str">
        <f ca="1">IF(Format_SP2_v3!K275&lt;&gt;"", Format_SP2_v3!K275, "")</f>
        <v/>
      </c>
      <c r="L276" s="15" t="str">
        <f ca="1">IF(Format_SP2_v3!L275&lt;&gt;"", Format_SP2_v3!L275, "")</f>
        <v/>
      </c>
      <c r="M276" s="15" t="str">
        <f ca="1">IF(Format_SP2_v3!M275&lt;&gt;"", Format_SP2_v3!M275, "")</f>
        <v/>
      </c>
      <c r="N276" s="15" t="str">
        <f ca="1">IF(Format_SP2_v3!N275&lt;&gt;"", Format_SP2_v3!N275, "")</f>
        <v/>
      </c>
      <c r="O276" s="15" t="str">
        <f ca="1">IF(Format_SP2_v3!O275&lt;&gt;"", Format_SP2_v3!O275, "")</f>
        <v/>
      </c>
      <c r="P276" s="15" t="str">
        <f ca="1">IF(Format_SP2_v3!P275&lt;&gt;"", Format_SP2_v3!P275, "")</f>
        <v/>
      </c>
      <c r="Q276" s="15" t="str">
        <f ca="1">IF(Format_SP2_v3!Q275&lt;&gt;"", Format_SP2_v3!Q275, "")</f>
        <v/>
      </c>
      <c r="R276" s="15" t="str">
        <f ca="1">IF(Format_SP2_v3!R275&lt;&gt;"", Format_SP2_v3!R275, "")</f>
        <v/>
      </c>
      <c r="S276" s="15" t="str">
        <f ca="1">IF(Format_SP2_v3!S275&lt;&gt;"", Format_SP2_v3!S275, "")</f>
        <v/>
      </c>
      <c r="T276" s="15" t="str">
        <f ca="1">IF(Format_SP2_v3!T275&lt;&gt;"", Format_SP2_v3!T275, "")</f>
        <v/>
      </c>
      <c r="U276" s="15" t="str">
        <f ca="1">IF(Format_SP2_v3!U275&lt;&gt;"", Format_SP2_v3!U275, "")</f>
        <v/>
      </c>
      <c r="V276" s="15" t="str">
        <f ca="1">IF(Format_SP2_v3!V275&lt;&gt;"", Format_SP2_v3!V275, "")</f>
        <v/>
      </c>
      <c r="W276" s="15" t="str">
        <f ca="1">IF(Format_SP2_v3!W275&lt;&gt;"", Format_SP2_v3!W275, "")</f>
        <v/>
      </c>
      <c r="X276" s="15" t="str">
        <f ca="1">IF(Format_SP2_v3!X275&lt;&gt;"", Format_SP2_v3!X275, "")</f>
        <v/>
      </c>
      <c r="Y276" s="15" t="str">
        <f ca="1">IF(Format_SP2_v3!Y275&lt;&gt;"", Format_SP2_v3!Y275, "")</f>
        <v/>
      </c>
      <c r="Z276" s="15" t="str">
        <f ca="1">IF(Format_SP2_v3!Z275&lt;&gt;"", Format_SP2_v3!Z275, "")</f>
        <v/>
      </c>
      <c r="AA276" s="15" t="str">
        <f ca="1">IF(Format_SP2_v3!AA275&lt;&gt;"", Format_SP2_v3!AA275, "")</f>
        <v/>
      </c>
      <c r="AB276" s="15" t="str">
        <f ca="1">IF(Format_SP2_v3!AB275&lt;&gt;"", Format_SP2_v3!AB275, "")</f>
        <v/>
      </c>
      <c r="AC276" s="15" t="str">
        <f ca="1">IF(Format_SP2_v3!AC275&lt;&gt;"", Format_SP2_v3!AC275, "")</f>
        <v/>
      </c>
      <c r="AD276" s="15" t="str">
        <f ca="1">IF(Format_SP2_v3!AD275&lt;&gt;"", Format_SP2_v3!AD275, "")</f>
        <v/>
      </c>
      <c r="AE276" s="15" t="str">
        <f ca="1">IF(Format_SP2_v3!AE275&lt;&gt;"", Format_SP2_v3!AE275, "")</f>
        <v/>
      </c>
      <c r="AF276" s="15" t="str">
        <f ca="1">IF(Format_SP2_v3!AF275&lt;&gt;"", Format_SP2_v3!AF275, "")</f>
        <v/>
      </c>
      <c r="AG276" s="15" t="str">
        <f ca="1">IF(Format_SP2_v3!AG275&lt;&gt;"", Format_SP2_v3!AG275, "")</f>
        <v/>
      </c>
      <c r="AH276" s="15" t="str">
        <f ca="1">IF(Format_SP2_v3!AH275&lt;&gt;"", Format_SP2_v3!AH275, "")</f>
        <v/>
      </c>
      <c r="AI276" s="15" t="str">
        <f ca="1">IF(Format_SP2_v3!AI275&lt;&gt;"", Format_SP2_v3!AI275, "")</f>
        <v/>
      </c>
      <c r="AJ276" s="15" t="str">
        <f ca="1">IF(Format_SP2_v3!AJ275&lt;&gt;"", Format_SP2_v3!AJ275, "")</f>
        <v/>
      </c>
      <c r="AK276" s="15" t="str">
        <f ca="1">IF(Format_SP2_v3!AK275&lt;&gt;"", Format_SP2_v3!AK275, "")</f>
        <v/>
      </c>
      <c r="AL276" s="15" t="str">
        <f ca="1">IF(Format_SP2_v3!AL275&lt;&gt;"", Format_SP2_v3!AL275, "")</f>
        <v/>
      </c>
      <c r="AM276" s="15" t="str">
        <f ca="1">IF(Format_SP2_v3!AM275&lt;&gt;"", Format_SP2_v3!AM275, "")</f>
        <v/>
      </c>
      <c r="AN276" t="str">
        <f ca="1">IF(Format_SP2_v3!AN275&lt;&gt;"", Format_SP2_v3!AN275, "")</f>
        <v/>
      </c>
    </row>
    <row r="277" spans="1:40" ht="16">
      <c r="A277" s="16">
        <f ca="1">IF(ROW()=4, Format_SP2_v3!A276, IF(ROW()&gt;MAX(Format_SP2_v3!$BC:$BC)+1, INDIRECT("Format_SP3_v2!" &amp; ADDRESS(ROW()-MAX(Format_SP2_v3!$BC:$BC)-1, COLUMN(), 4)), ""))</f>
        <v>0</v>
      </c>
      <c r="B277" s="15">
        <f ca="1">IF(ROW()&gt;MAX(Format_SP2_v3!$BC:$BC)+1, INDIRECT("Format_SP3_v2!" &amp; ADDRESS(ROW()-MAX(Format_SP2_v3!$BC:$BC)-1, COLUMN(), 4)), "")</f>
        <v>0</v>
      </c>
      <c r="C277" s="15" t="str">
        <f ca="1">IF(Format_SP2_v3!C276&lt;&gt;"", Format_SP2_v3!C276, "")</f>
        <v/>
      </c>
      <c r="D277" s="15" t="str">
        <f ca="1">IF(Format_SP2_v3!D276&lt;&gt;"", Format_SP2_v3!D276, "")</f>
        <v/>
      </c>
      <c r="E277" s="15" t="str">
        <f ca="1">IF(Format_SP2_v3!E276&lt;&gt;"", Format_SP2_v3!E276, "")</f>
        <v/>
      </c>
      <c r="F277" s="15" t="str">
        <f ca="1">IF(Format_SP2_v3!F276&lt;&gt;"", Format_SP2_v3!F276, "")</f>
        <v/>
      </c>
      <c r="G277" s="15" t="str">
        <f ca="1">IF(Format_SP2_v3!G276&lt;&gt;"", Format_SP2_v3!G276, "")</f>
        <v/>
      </c>
      <c r="H277" s="15" t="str">
        <f ca="1">IF(Format_SP2_v3!H276&lt;&gt;"", Format_SP2_v3!H276, "")</f>
        <v/>
      </c>
      <c r="I277" s="15" t="str">
        <f ca="1">IF(Format_SP2_v3!I276&lt;&gt;"", Format_SP2_v3!I276, "")</f>
        <v/>
      </c>
      <c r="J277" s="15" t="str">
        <f ca="1">IF(Format_SP2_v3!J276&lt;&gt;"", Format_SP2_v3!J276, "")</f>
        <v/>
      </c>
      <c r="K277" s="15" t="str">
        <f ca="1">IF(Format_SP2_v3!K276&lt;&gt;"", Format_SP2_v3!K276, "")</f>
        <v/>
      </c>
      <c r="L277" s="15" t="str">
        <f ca="1">IF(Format_SP2_v3!L276&lt;&gt;"", Format_SP2_v3!L276, "")</f>
        <v/>
      </c>
      <c r="M277" s="15" t="str">
        <f ca="1">IF(Format_SP2_v3!M276&lt;&gt;"", Format_SP2_v3!M276, "")</f>
        <v/>
      </c>
      <c r="N277" s="15" t="str">
        <f ca="1">IF(Format_SP2_v3!N276&lt;&gt;"", Format_SP2_v3!N276, "")</f>
        <v/>
      </c>
      <c r="O277" s="15" t="str">
        <f ca="1">IF(Format_SP2_v3!O276&lt;&gt;"", Format_SP2_v3!O276, "")</f>
        <v/>
      </c>
      <c r="P277" s="15" t="str">
        <f ca="1">IF(Format_SP2_v3!P276&lt;&gt;"", Format_SP2_v3!P276, "")</f>
        <v/>
      </c>
      <c r="Q277" s="15" t="str">
        <f ca="1">IF(Format_SP2_v3!Q276&lt;&gt;"", Format_SP2_v3!Q276, "")</f>
        <v/>
      </c>
      <c r="R277" s="15" t="str">
        <f ca="1">IF(Format_SP2_v3!R276&lt;&gt;"", Format_SP2_v3!R276, "")</f>
        <v/>
      </c>
      <c r="S277" s="15" t="str">
        <f ca="1">IF(Format_SP2_v3!S276&lt;&gt;"", Format_SP2_v3!S276, "")</f>
        <v/>
      </c>
      <c r="T277" s="15" t="str">
        <f ca="1">IF(Format_SP2_v3!T276&lt;&gt;"", Format_SP2_v3!T276, "")</f>
        <v/>
      </c>
      <c r="U277" s="15" t="str">
        <f ca="1">IF(Format_SP2_v3!U276&lt;&gt;"", Format_SP2_v3!U276, "")</f>
        <v/>
      </c>
      <c r="V277" s="15" t="str">
        <f ca="1">IF(Format_SP2_v3!V276&lt;&gt;"", Format_SP2_v3!V276, "")</f>
        <v/>
      </c>
      <c r="W277" s="15" t="str">
        <f ca="1">IF(Format_SP2_v3!W276&lt;&gt;"", Format_SP2_v3!W276, "")</f>
        <v/>
      </c>
      <c r="X277" s="15" t="str">
        <f ca="1">IF(Format_SP2_v3!X276&lt;&gt;"", Format_SP2_v3!X276, "")</f>
        <v/>
      </c>
      <c r="Y277" s="15" t="str">
        <f ca="1">IF(Format_SP2_v3!Y276&lt;&gt;"", Format_SP2_v3!Y276, "")</f>
        <v/>
      </c>
      <c r="Z277" s="15" t="str">
        <f ca="1">IF(Format_SP2_v3!Z276&lt;&gt;"", Format_SP2_v3!Z276, "")</f>
        <v/>
      </c>
      <c r="AA277" s="15" t="str">
        <f ca="1">IF(Format_SP2_v3!AA276&lt;&gt;"", Format_SP2_v3!AA276, "")</f>
        <v/>
      </c>
      <c r="AB277" s="15" t="str">
        <f ca="1">IF(Format_SP2_v3!AB276&lt;&gt;"", Format_SP2_v3!AB276, "")</f>
        <v/>
      </c>
      <c r="AC277" s="15" t="str">
        <f ca="1">IF(Format_SP2_v3!AC276&lt;&gt;"", Format_SP2_v3!AC276, "")</f>
        <v/>
      </c>
      <c r="AD277" s="15" t="str">
        <f ca="1">IF(Format_SP2_v3!AD276&lt;&gt;"", Format_SP2_v3!AD276, "")</f>
        <v/>
      </c>
      <c r="AE277" s="15" t="str">
        <f ca="1">IF(Format_SP2_v3!AE276&lt;&gt;"", Format_SP2_v3!AE276, "")</f>
        <v/>
      </c>
      <c r="AF277" s="15" t="str">
        <f ca="1">IF(Format_SP2_v3!AF276&lt;&gt;"", Format_SP2_v3!AF276, "")</f>
        <v/>
      </c>
      <c r="AG277" s="15" t="str">
        <f ca="1">IF(Format_SP2_v3!AG276&lt;&gt;"", Format_SP2_v3!AG276, "")</f>
        <v/>
      </c>
      <c r="AH277" s="15" t="str">
        <f ca="1">IF(Format_SP2_v3!AH276&lt;&gt;"", Format_SP2_v3!AH276, "")</f>
        <v/>
      </c>
      <c r="AI277" s="15" t="str">
        <f ca="1">IF(Format_SP2_v3!AI276&lt;&gt;"", Format_SP2_v3!AI276, "")</f>
        <v/>
      </c>
      <c r="AJ277" s="15" t="str">
        <f ca="1">IF(Format_SP2_v3!AJ276&lt;&gt;"", Format_SP2_v3!AJ276, "")</f>
        <v/>
      </c>
      <c r="AK277" s="15" t="str">
        <f ca="1">IF(Format_SP2_v3!AK276&lt;&gt;"", Format_SP2_v3!AK276, "")</f>
        <v/>
      </c>
      <c r="AL277" s="15" t="str">
        <f ca="1">IF(Format_SP2_v3!AL276&lt;&gt;"", Format_SP2_v3!AL276, "")</f>
        <v/>
      </c>
      <c r="AM277" s="15" t="str">
        <f ca="1">IF(Format_SP2_v3!AM276&lt;&gt;"", Format_SP2_v3!AM276, "")</f>
        <v/>
      </c>
      <c r="AN277" t="str">
        <f ca="1">IF(Format_SP2_v3!AN276&lt;&gt;"", Format_SP2_v3!AN276, "")</f>
        <v/>
      </c>
    </row>
    <row r="278" spans="1:40" ht="16">
      <c r="A278" s="16">
        <f ca="1">IF(ROW()=4, Format_SP2_v3!A277, IF(ROW()&gt;MAX(Format_SP2_v3!$BC:$BC)+1, INDIRECT("Format_SP3_v2!" &amp; ADDRESS(ROW()-MAX(Format_SP2_v3!$BC:$BC)-1, COLUMN(), 4)), ""))</f>
        <v>0</v>
      </c>
      <c r="B278" s="15">
        <f ca="1">IF(ROW()&gt;MAX(Format_SP2_v3!$BC:$BC)+1, INDIRECT("Format_SP3_v2!" &amp; ADDRESS(ROW()-MAX(Format_SP2_v3!$BC:$BC)-1, COLUMN(), 4)), "")</f>
        <v>0</v>
      </c>
      <c r="C278" s="15" t="str">
        <f ca="1">IF(Format_SP2_v3!C277&lt;&gt;"", Format_SP2_v3!C277, "")</f>
        <v/>
      </c>
      <c r="D278" s="15" t="str">
        <f ca="1">IF(Format_SP2_v3!D277&lt;&gt;"", Format_SP2_v3!D277, "")</f>
        <v/>
      </c>
      <c r="E278" s="15" t="str">
        <f ca="1">IF(Format_SP2_v3!E277&lt;&gt;"", Format_SP2_v3!E277, "")</f>
        <v/>
      </c>
      <c r="F278" s="15" t="str">
        <f ca="1">IF(Format_SP2_v3!F277&lt;&gt;"", Format_SP2_v3!F277, "")</f>
        <v/>
      </c>
      <c r="G278" s="15" t="str">
        <f ca="1">IF(Format_SP2_v3!G277&lt;&gt;"", Format_SP2_v3!G277, "")</f>
        <v/>
      </c>
      <c r="H278" s="15" t="str">
        <f ca="1">IF(Format_SP2_v3!H277&lt;&gt;"", Format_SP2_v3!H277, "")</f>
        <v/>
      </c>
      <c r="I278" s="15" t="str">
        <f ca="1">IF(Format_SP2_v3!I277&lt;&gt;"", Format_SP2_v3!I277, "")</f>
        <v/>
      </c>
      <c r="J278" s="15" t="str">
        <f ca="1">IF(Format_SP2_v3!J277&lt;&gt;"", Format_SP2_v3!J277, "")</f>
        <v/>
      </c>
      <c r="K278" s="15" t="str">
        <f ca="1">IF(Format_SP2_v3!K277&lt;&gt;"", Format_SP2_v3!K277, "")</f>
        <v/>
      </c>
      <c r="L278" s="15" t="str">
        <f ca="1">IF(Format_SP2_v3!L277&lt;&gt;"", Format_SP2_v3!L277, "")</f>
        <v/>
      </c>
      <c r="M278" s="15" t="str">
        <f ca="1">IF(Format_SP2_v3!M277&lt;&gt;"", Format_SP2_v3!M277, "")</f>
        <v/>
      </c>
      <c r="N278" s="15" t="str">
        <f ca="1">IF(Format_SP2_v3!N277&lt;&gt;"", Format_SP2_v3!N277, "")</f>
        <v/>
      </c>
      <c r="O278" s="15" t="str">
        <f ca="1">IF(Format_SP2_v3!O277&lt;&gt;"", Format_SP2_v3!O277, "")</f>
        <v/>
      </c>
      <c r="P278" s="15" t="str">
        <f ca="1">IF(Format_SP2_v3!P277&lt;&gt;"", Format_SP2_v3!P277, "")</f>
        <v/>
      </c>
      <c r="Q278" s="15" t="str">
        <f ca="1">IF(Format_SP2_v3!Q277&lt;&gt;"", Format_SP2_v3!Q277, "")</f>
        <v/>
      </c>
      <c r="R278" s="15" t="str">
        <f ca="1">IF(Format_SP2_v3!R277&lt;&gt;"", Format_SP2_v3!R277, "")</f>
        <v/>
      </c>
      <c r="S278" s="15" t="str">
        <f ca="1">IF(Format_SP2_v3!S277&lt;&gt;"", Format_SP2_v3!S277, "")</f>
        <v/>
      </c>
      <c r="T278" s="15" t="str">
        <f ca="1">IF(Format_SP2_v3!T277&lt;&gt;"", Format_SP2_v3!T277, "")</f>
        <v/>
      </c>
      <c r="U278" s="15" t="str">
        <f ca="1">IF(Format_SP2_v3!U277&lt;&gt;"", Format_SP2_v3!U277, "")</f>
        <v/>
      </c>
      <c r="V278" s="15" t="str">
        <f ca="1">IF(Format_SP2_v3!V277&lt;&gt;"", Format_SP2_v3!V277, "")</f>
        <v/>
      </c>
      <c r="W278" s="15" t="str">
        <f ca="1">IF(Format_SP2_v3!W277&lt;&gt;"", Format_SP2_v3!W277, "")</f>
        <v/>
      </c>
      <c r="X278" s="15" t="str">
        <f ca="1">IF(Format_SP2_v3!X277&lt;&gt;"", Format_SP2_v3!X277, "")</f>
        <v/>
      </c>
      <c r="Y278" s="15" t="str">
        <f ca="1">IF(Format_SP2_v3!Y277&lt;&gt;"", Format_SP2_v3!Y277, "")</f>
        <v/>
      </c>
      <c r="Z278" s="15" t="str">
        <f ca="1">IF(Format_SP2_v3!Z277&lt;&gt;"", Format_SP2_v3!Z277, "")</f>
        <v/>
      </c>
      <c r="AA278" s="15" t="str">
        <f ca="1">IF(Format_SP2_v3!AA277&lt;&gt;"", Format_SP2_v3!AA277, "")</f>
        <v/>
      </c>
      <c r="AB278" s="15" t="str">
        <f ca="1">IF(Format_SP2_v3!AB277&lt;&gt;"", Format_SP2_v3!AB277, "")</f>
        <v/>
      </c>
      <c r="AC278" s="15" t="str">
        <f ca="1">IF(Format_SP2_v3!AC277&lt;&gt;"", Format_SP2_v3!AC277, "")</f>
        <v/>
      </c>
      <c r="AD278" s="15" t="str">
        <f ca="1">IF(Format_SP2_v3!AD277&lt;&gt;"", Format_SP2_v3!AD277, "")</f>
        <v/>
      </c>
      <c r="AE278" s="15" t="str">
        <f ca="1">IF(Format_SP2_v3!AE277&lt;&gt;"", Format_SP2_v3!AE277, "")</f>
        <v/>
      </c>
      <c r="AF278" s="15" t="str">
        <f ca="1">IF(Format_SP2_v3!AF277&lt;&gt;"", Format_SP2_v3!AF277, "")</f>
        <v/>
      </c>
      <c r="AG278" s="15" t="str">
        <f ca="1">IF(Format_SP2_v3!AG277&lt;&gt;"", Format_SP2_v3!AG277, "")</f>
        <v/>
      </c>
      <c r="AH278" s="15" t="str">
        <f ca="1">IF(Format_SP2_v3!AH277&lt;&gt;"", Format_SP2_v3!AH277, "")</f>
        <v/>
      </c>
      <c r="AI278" s="15" t="str">
        <f ca="1">IF(Format_SP2_v3!AI277&lt;&gt;"", Format_SP2_v3!AI277, "")</f>
        <v/>
      </c>
      <c r="AJ278" s="15" t="str">
        <f ca="1">IF(Format_SP2_v3!AJ277&lt;&gt;"", Format_SP2_v3!AJ277, "")</f>
        <v/>
      </c>
      <c r="AK278" s="15" t="str">
        <f ca="1">IF(Format_SP2_v3!AK277&lt;&gt;"", Format_SP2_v3!AK277, "")</f>
        <v/>
      </c>
      <c r="AL278" s="15" t="str">
        <f ca="1">IF(Format_SP2_v3!AL277&lt;&gt;"", Format_SP2_v3!AL277, "")</f>
        <v/>
      </c>
      <c r="AM278" s="15" t="str">
        <f ca="1">IF(Format_SP2_v3!AM277&lt;&gt;"", Format_SP2_v3!AM277, "")</f>
        <v/>
      </c>
      <c r="AN278" t="str">
        <f ca="1">IF(Format_SP2_v3!AN277&lt;&gt;"", Format_SP2_v3!AN277, "")</f>
        <v/>
      </c>
    </row>
    <row r="279" spans="1:40" ht="16">
      <c r="A279" s="16">
        <f ca="1">IF(ROW()=4, Format_SP2_v3!A278, IF(ROW()&gt;MAX(Format_SP2_v3!$BC:$BC)+1, INDIRECT("Format_SP3_v2!" &amp; ADDRESS(ROW()-MAX(Format_SP2_v3!$BC:$BC)-1, COLUMN(), 4)), ""))</f>
        <v>0</v>
      </c>
      <c r="B279" s="15">
        <f ca="1">IF(ROW()&gt;MAX(Format_SP2_v3!$BC:$BC)+1, INDIRECT("Format_SP3_v2!" &amp; ADDRESS(ROW()-MAX(Format_SP2_v3!$BC:$BC)-1, COLUMN(), 4)), "")</f>
        <v>0</v>
      </c>
      <c r="C279" s="15" t="str">
        <f ca="1">IF(Format_SP2_v3!C278&lt;&gt;"", Format_SP2_v3!C278, "")</f>
        <v/>
      </c>
      <c r="D279" s="15" t="str">
        <f ca="1">IF(Format_SP2_v3!D278&lt;&gt;"", Format_SP2_v3!D278, "")</f>
        <v/>
      </c>
      <c r="E279" s="15" t="str">
        <f ca="1">IF(Format_SP2_v3!E278&lt;&gt;"", Format_SP2_v3!E278, "")</f>
        <v/>
      </c>
      <c r="F279" s="15" t="str">
        <f ca="1">IF(Format_SP2_v3!F278&lt;&gt;"", Format_SP2_v3!F278, "")</f>
        <v/>
      </c>
      <c r="G279" s="15" t="str">
        <f ca="1">IF(Format_SP2_v3!G278&lt;&gt;"", Format_SP2_v3!G278, "")</f>
        <v/>
      </c>
      <c r="H279" s="15" t="str">
        <f ca="1">IF(Format_SP2_v3!H278&lt;&gt;"", Format_SP2_v3!H278, "")</f>
        <v/>
      </c>
      <c r="I279" s="15" t="str">
        <f ca="1">IF(Format_SP2_v3!I278&lt;&gt;"", Format_SP2_v3!I278, "")</f>
        <v/>
      </c>
      <c r="J279" s="15" t="str">
        <f ca="1">IF(Format_SP2_v3!J278&lt;&gt;"", Format_SP2_v3!J278, "")</f>
        <v/>
      </c>
      <c r="K279" s="15" t="str">
        <f ca="1">IF(Format_SP2_v3!K278&lt;&gt;"", Format_SP2_v3!K278, "")</f>
        <v/>
      </c>
      <c r="L279" s="15" t="str">
        <f ca="1">IF(Format_SP2_v3!L278&lt;&gt;"", Format_SP2_v3!L278, "")</f>
        <v/>
      </c>
      <c r="M279" s="15" t="str">
        <f ca="1">IF(Format_SP2_v3!M278&lt;&gt;"", Format_SP2_v3!M278, "")</f>
        <v/>
      </c>
      <c r="N279" s="15" t="str">
        <f ca="1">IF(Format_SP2_v3!N278&lt;&gt;"", Format_SP2_v3!N278, "")</f>
        <v/>
      </c>
      <c r="O279" s="15" t="str">
        <f ca="1">IF(Format_SP2_v3!O278&lt;&gt;"", Format_SP2_v3!O278, "")</f>
        <v/>
      </c>
      <c r="P279" s="15" t="str">
        <f ca="1">IF(Format_SP2_v3!P278&lt;&gt;"", Format_SP2_v3!P278, "")</f>
        <v/>
      </c>
      <c r="Q279" s="15" t="str">
        <f ca="1">IF(Format_SP2_v3!Q278&lt;&gt;"", Format_SP2_v3!Q278, "")</f>
        <v/>
      </c>
      <c r="R279" s="15" t="str">
        <f ca="1">IF(Format_SP2_v3!R278&lt;&gt;"", Format_SP2_v3!R278, "")</f>
        <v/>
      </c>
      <c r="S279" s="15" t="str">
        <f ca="1">IF(Format_SP2_v3!S278&lt;&gt;"", Format_SP2_v3!S278, "")</f>
        <v/>
      </c>
      <c r="T279" s="15" t="str">
        <f ca="1">IF(Format_SP2_v3!T278&lt;&gt;"", Format_SP2_v3!T278, "")</f>
        <v/>
      </c>
      <c r="U279" s="15" t="str">
        <f ca="1">IF(Format_SP2_v3!U278&lt;&gt;"", Format_SP2_v3!U278, "")</f>
        <v/>
      </c>
      <c r="V279" s="15" t="str">
        <f ca="1">IF(Format_SP2_v3!V278&lt;&gt;"", Format_SP2_v3!V278, "")</f>
        <v/>
      </c>
      <c r="W279" s="15" t="str">
        <f ca="1">IF(Format_SP2_v3!W278&lt;&gt;"", Format_SP2_v3!W278, "")</f>
        <v/>
      </c>
      <c r="X279" s="15" t="str">
        <f ca="1">IF(Format_SP2_v3!X278&lt;&gt;"", Format_SP2_v3!X278, "")</f>
        <v/>
      </c>
      <c r="Y279" s="15" t="str">
        <f ca="1">IF(Format_SP2_v3!Y278&lt;&gt;"", Format_SP2_v3!Y278, "")</f>
        <v/>
      </c>
      <c r="Z279" s="15" t="str">
        <f ca="1">IF(Format_SP2_v3!Z278&lt;&gt;"", Format_SP2_v3!Z278, "")</f>
        <v/>
      </c>
      <c r="AA279" s="15" t="str">
        <f ca="1">IF(Format_SP2_v3!AA278&lt;&gt;"", Format_SP2_v3!AA278, "")</f>
        <v/>
      </c>
      <c r="AB279" s="15" t="str">
        <f ca="1">IF(Format_SP2_v3!AB278&lt;&gt;"", Format_SP2_v3!AB278, "")</f>
        <v/>
      </c>
      <c r="AC279" s="15" t="str">
        <f ca="1">IF(Format_SP2_v3!AC278&lt;&gt;"", Format_SP2_v3!AC278, "")</f>
        <v/>
      </c>
      <c r="AD279" s="15" t="str">
        <f ca="1">IF(Format_SP2_v3!AD278&lt;&gt;"", Format_SP2_v3!AD278, "")</f>
        <v/>
      </c>
      <c r="AE279" s="15" t="str">
        <f ca="1">IF(Format_SP2_v3!AE278&lt;&gt;"", Format_SP2_v3!AE278, "")</f>
        <v/>
      </c>
      <c r="AF279" s="15" t="str">
        <f ca="1">IF(Format_SP2_v3!AF278&lt;&gt;"", Format_SP2_v3!AF278, "")</f>
        <v/>
      </c>
      <c r="AG279" s="15" t="str">
        <f ca="1">IF(Format_SP2_v3!AG278&lt;&gt;"", Format_SP2_v3!AG278, "")</f>
        <v/>
      </c>
      <c r="AH279" s="15" t="str">
        <f ca="1">IF(Format_SP2_v3!AH278&lt;&gt;"", Format_SP2_v3!AH278, "")</f>
        <v/>
      </c>
      <c r="AI279" s="15" t="str">
        <f ca="1">IF(Format_SP2_v3!AI278&lt;&gt;"", Format_SP2_v3!AI278, "")</f>
        <v/>
      </c>
      <c r="AJ279" s="15" t="str">
        <f ca="1">IF(Format_SP2_v3!AJ278&lt;&gt;"", Format_SP2_v3!AJ278, "")</f>
        <v/>
      </c>
      <c r="AK279" s="15" t="str">
        <f ca="1">IF(Format_SP2_v3!AK278&lt;&gt;"", Format_SP2_v3!AK278, "")</f>
        <v/>
      </c>
      <c r="AL279" s="15" t="str">
        <f ca="1">IF(Format_SP2_v3!AL278&lt;&gt;"", Format_SP2_v3!AL278, "")</f>
        <v/>
      </c>
      <c r="AM279" s="15" t="str">
        <f ca="1">IF(Format_SP2_v3!AM278&lt;&gt;"", Format_SP2_v3!AM278, "")</f>
        <v/>
      </c>
      <c r="AN279" t="str">
        <f ca="1">IF(Format_SP2_v3!AN278&lt;&gt;"", Format_SP2_v3!AN278, "")</f>
        <v/>
      </c>
    </row>
    <row r="280" spans="1:40" ht="16">
      <c r="A280" s="16">
        <f ca="1">IF(ROW()=4, Format_SP2_v3!A279, IF(ROW()&gt;MAX(Format_SP2_v3!$BC:$BC)+1, INDIRECT("Format_SP3_v2!" &amp; ADDRESS(ROW()-MAX(Format_SP2_v3!$BC:$BC)-1, COLUMN(), 4)), ""))</f>
        <v>0</v>
      </c>
      <c r="B280" s="15">
        <f ca="1">IF(ROW()&gt;MAX(Format_SP2_v3!$BC:$BC)+1, INDIRECT("Format_SP3_v2!" &amp; ADDRESS(ROW()-MAX(Format_SP2_v3!$BC:$BC)-1, COLUMN(), 4)), "")</f>
        <v>0</v>
      </c>
      <c r="C280" s="15" t="str">
        <f ca="1">IF(Format_SP2_v3!C279&lt;&gt;"", Format_SP2_v3!C279, "")</f>
        <v/>
      </c>
      <c r="D280" s="15" t="str">
        <f ca="1">IF(Format_SP2_v3!D279&lt;&gt;"", Format_SP2_v3!D279, "")</f>
        <v/>
      </c>
      <c r="E280" s="15" t="str">
        <f ca="1">IF(Format_SP2_v3!E279&lt;&gt;"", Format_SP2_v3!E279, "")</f>
        <v/>
      </c>
      <c r="F280" s="15" t="str">
        <f ca="1">IF(Format_SP2_v3!F279&lt;&gt;"", Format_SP2_v3!F279, "")</f>
        <v/>
      </c>
      <c r="G280" s="15" t="str">
        <f ca="1">IF(Format_SP2_v3!G279&lt;&gt;"", Format_SP2_v3!G279, "")</f>
        <v/>
      </c>
      <c r="H280" s="15" t="str">
        <f ca="1">IF(Format_SP2_v3!H279&lt;&gt;"", Format_SP2_v3!H279, "")</f>
        <v/>
      </c>
      <c r="I280" s="15" t="str">
        <f ca="1">IF(Format_SP2_v3!I279&lt;&gt;"", Format_SP2_v3!I279, "")</f>
        <v/>
      </c>
      <c r="J280" s="15" t="str">
        <f ca="1">IF(Format_SP2_v3!J279&lt;&gt;"", Format_SP2_v3!J279, "")</f>
        <v/>
      </c>
      <c r="K280" s="15" t="str">
        <f ca="1">IF(Format_SP2_v3!K279&lt;&gt;"", Format_SP2_v3!K279, "")</f>
        <v/>
      </c>
      <c r="L280" s="15" t="str">
        <f ca="1">IF(Format_SP2_v3!L279&lt;&gt;"", Format_SP2_v3!L279, "")</f>
        <v/>
      </c>
      <c r="M280" s="15" t="str">
        <f ca="1">IF(Format_SP2_v3!M279&lt;&gt;"", Format_SP2_v3!M279, "")</f>
        <v/>
      </c>
      <c r="N280" s="15" t="str">
        <f ca="1">IF(Format_SP2_v3!N279&lt;&gt;"", Format_SP2_v3!N279, "")</f>
        <v/>
      </c>
      <c r="O280" s="15" t="str">
        <f ca="1">IF(Format_SP2_v3!O279&lt;&gt;"", Format_SP2_v3!O279, "")</f>
        <v/>
      </c>
      <c r="P280" s="15" t="str">
        <f ca="1">IF(Format_SP2_v3!P279&lt;&gt;"", Format_SP2_v3!P279, "")</f>
        <v/>
      </c>
      <c r="Q280" s="15" t="str">
        <f ca="1">IF(Format_SP2_v3!Q279&lt;&gt;"", Format_SP2_v3!Q279, "")</f>
        <v/>
      </c>
      <c r="R280" s="15" t="str">
        <f ca="1">IF(Format_SP2_v3!R279&lt;&gt;"", Format_SP2_v3!R279, "")</f>
        <v/>
      </c>
      <c r="S280" s="15" t="str">
        <f ca="1">IF(Format_SP2_v3!S279&lt;&gt;"", Format_SP2_v3!S279, "")</f>
        <v/>
      </c>
      <c r="T280" s="15" t="str">
        <f ca="1">IF(Format_SP2_v3!T279&lt;&gt;"", Format_SP2_v3!T279, "")</f>
        <v/>
      </c>
      <c r="U280" s="15" t="str">
        <f ca="1">IF(Format_SP2_v3!U279&lt;&gt;"", Format_SP2_v3!U279, "")</f>
        <v/>
      </c>
      <c r="V280" s="15" t="str">
        <f ca="1">IF(Format_SP2_v3!V279&lt;&gt;"", Format_SP2_v3!V279, "")</f>
        <v/>
      </c>
      <c r="W280" s="15" t="str">
        <f ca="1">IF(Format_SP2_v3!W279&lt;&gt;"", Format_SP2_v3!W279, "")</f>
        <v/>
      </c>
      <c r="X280" s="15" t="str">
        <f ca="1">IF(Format_SP2_v3!X279&lt;&gt;"", Format_SP2_v3!X279, "")</f>
        <v/>
      </c>
      <c r="Y280" s="15" t="str">
        <f ca="1">IF(Format_SP2_v3!Y279&lt;&gt;"", Format_SP2_v3!Y279, "")</f>
        <v/>
      </c>
      <c r="Z280" s="15" t="str">
        <f ca="1">IF(Format_SP2_v3!Z279&lt;&gt;"", Format_SP2_v3!Z279, "")</f>
        <v/>
      </c>
      <c r="AA280" s="15" t="str">
        <f ca="1">IF(Format_SP2_v3!AA279&lt;&gt;"", Format_SP2_v3!AA279, "")</f>
        <v/>
      </c>
      <c r="AB280" s="15" t="str">
        <f ca="1">IF(Format_SP2_v3!AB279&lt;&gt;"", Format_SP2_v3!AB279, "")</f>
        <v/>
      </c>
      <c r="AC280" s="15" t="str">
        <f ca="1">IF(Format_SP2_v3!AC279&lt;&gt;"", Format_SP2_v3!AC279, "")</f>
        <v/>
      </c>
      <c r="AD280" s="15" t="str">
        <f ca="1">IF(Format_SP2_v3!AD279&lt;&gt;"", Format_SP2_v3!AD279, "")</f>
        <v/>
      </c>
      <c r="AE280" s="15" t="str">
        <f ca="1">IF(Format_SP2_v3!AE279&lt;&gt;"", Format_SP2_v3!AE279, "")</f>
        <v/>
      </c>
      <c r="AF280" s="15" t="str">
        <f ca="1">IF(Format_SP2_v3!AF279&lt;&gt;"", Format_SP2_v3!AF279, "")</f>
        <v/>
      </c>
      <c r="AG280" s="15" t="str">
        <f ca="1">IF(Format_SP2_v3!AG279&lt;&gt;"", Format_SP2_v3!AG279, "")</f>
        <v/>
      </c>
      <c r="AH280" s="15" t="str">
        <f ca="1">IF(Format_SP2_v3!AH279&lt;&gt;"", Format_SP2_v3!AH279, "")</f>
        <v/>
      </c>
      <c r="AI280" s="15" t="str">
        <f ca="1">IF(Format_SP2_v3!AI279&lt;&gt;"", Format_SP2_v3!AI279, "")</f>
        <v/>
      </c>
      <c r="AJ280" s="15" t="str">
        <f ca="1">IF(Format_SP2_v3!AJ279&lt;&gt;"", Format_SP2_v3!AJ279, "")</f>
        <v/>
      </c>
      <c r="AK280" s="15" t="str">
        <f ca="1">IF(Format_SP2_v3!AK279&lt;&gt;"", Format_SP2_v3!AK279, "")</f>
        <v/>
      </c>
      <c r="AL280" s="15" t="str">
        <f ca="1">IF(Format_SP2_v3!AL279&lt;&gt;"", Format_SP2_v3!AL279, "")</f>
        <v/>
      </c>
      <c r="AM280" s="15" t="str">
        <f ca="1">IF(Format_SP2_v3!AM279&lt;&gt;"", Format_SP2_v3!AM279, "")</f>
        <v/>
      </c>
      <c r="AN280" t="str">
        <f ca="1">IF(Format_SP2_v3!AN279&lt;&gt;"", Format_SP2_v3!AN279, "")</f>
        <v/>
      </c>
    </row>
    <row r="281" spans="1:40" ht="16">
      <c r="A281" s="16">
        <f ca="1">IF(ROW()=4, Format_SP2_v3!A280, IF(ROW()&gt;MAX(Format_SP2_v3!$BC:$BC)+1, INDIRECT("Format_SP3_v2!" &amp; ADDRESS(ROW()-MAX(Format_SP2_v3!$BC:$BC)-1, COLUMN(), 4)), ""))</f>
        <v>0</v>
      </c>
      <c r="B281" s="15">
        <f ca="1">IF(ROW()&gt;MAX(Format_SP2_v3!$BC:$BC)+1, INDIRECT("Format_SP3_v2!" &amp; ADDRESS(ROW()-MAX(Format_SP2_v3!$BC:$BC)-1, COLUMN(), 4)), "")</f>
        <v>0</v>
      </c>
      <c r="C281" s="15" t="str">
        <f ca="1">IF(Format_SP2_v3!C280&lt;&gt;"", Format_SP2_v3!C280, "")</f>
        <v/>
      </c>
      <c r="D281" s="15" t="str">
        <f ca="1">IF(Format_SP2_v3!D280&lt;&gt;"", Format_SP2_v3!D280, "")</f>
        <v/>
      </c>
      <c r="E281" s="15" t="str">
        <f ca="1">IF(Format_SP2_v3!E280&lt;&gt;"", Format_SP2_v3!E280, "")</f>
        <v/>
      </c>
      <c r="F281" s="15" t="str">
        <f ca="1">IF(Format_SP2_v3!F280&lt;&gt;"", Format_SP2_v3!F280, "")</f>
        <v/>
      </c>
      <c r="G281" s="15" t="str">
        <f ca="1">IF(Format_SP2_v3!G280&lt;&gt;"", Format_SP2_v3!G280, "")</f>
        <v/>
      </c>
      <c r="H281" s="15" t="str">
        <f ca="1">IF(Format_SP2_v3!H280&lt;&gt;"", Format_SP2_v3!H280, "")</f>
        <v/>
      </c>
      <c r="I281" s="15" t="str">
        <f ca="1">IF(Format_SP2_v3!I280&lt;&gt;"", Format_SP2_v3!I280, "")</f>
        <v/>
      </c>
      <c r="J281" s="15" t="str">
        <f ca="1">IF(Format_SP2_v3!J280&lt;&gt;"", Format_SP2_v3!J280, "")</f>
        <v/>
      </c>
      <c r="K281" s="15" t="str">
        <f ca="1">IF(Format_SP2_v3!K280&lt;&gt;"", Format_SP2_v3!K280, "")</f>
        <v/>
      </c>
      <c r="L281" s="15" t="str">
        <f ca="1">IF(Format_SP2_v3!L280&lt;&gt;"", Format_SP2_v3!L280, "")</f>
        <v/>
      </c>
      <c r="M281" s="15" t="str">
        <f ca="1">IF(Format_SP2_v3!M280&lt;&gt;"", Format_SP2_v3!M280, "")</f>
        <v/>
      </c>
      <c r="N281" s="15" t="str">
        <f ca="1">IF(Format_SP2_v3!N280&lt;&gt;"", Format_SP2_v3!N280, "")</f>
        <v/>
      </c>
      <c r="O281" s="15" t="str">
        <f ca="1">IF(Format_SP2_v3!O280&lt;&gt;"", Format_SP2_v3!O280, "")</f>
        <v/>
      </c>
      <c r="P281" s="15" t="str">
        <f ca="1">IF(Format_SP2_v3!P280&lt;&gt;"", Format_SP2_v3!P280, "")</f>
        <v/>
      </c>
      <c r="Q281" s="15" t="str">
        <f ca="1">IF(Format_SP2_v3!Q280&lt;&gt;"", Format_SP2_v3!Q280, "")</f>
        <v/>
      </c>
      <c r="R281" s="15" t="str">
        <f ca="1">IF(Format_SP2_v3!R280&lt;&gt;"", Format_SP2_v3!R280, "")</f>
        <v/>
      </c>
      <c r="S281" s="15" t="str">
        <f ca="1">IF(Format_SP2_v3!S280&lt;&gt;"", Format_SP2_v3!S280, "")</f>
        <v/>
      </c>
      <c r="T281" s="15" t="str">
        <f ca="1">IF(Format_SP2_v3!T280&lt;&gt;"", Format_SP2_v3!T280, "")</f>
        <v/>
      </c>
      <c r="U281" s="15" t="str">
        <f ca="1">IF(Format_SP2_v3!U280&lt;&gt;"", Format_SP2_v3!U280, "")</f>
        <v/>
      </c>
      <c r="V281" s="15" t="str">
        <f ca="1">IF(Format_SP2_v3!V280&lt;&gt;"", Format_SP2_v3!V280, "")</f>
        <v/>
      </c>
      <c r="W281" s="15" t="str">
        <f ca="1">IF(Format_SP2_v3!W280&lt;&gt;"", Format_SP2_v3!W280, "")</f>
        <v/>
      </c>
      <c r="X281" s="15" t="str">
        <f ca="1">IF(Format_SP2_v3!X280&lt;&gt;"", Format_SP2_v3!X280, "")</f>
        <v/>
      </c>
      <c r="Y281" s="15" t="str">
        <f ca="1">IF(Format_SP2_v3!Y280&lt;&gt;"", Format_SP2_v3!Y280, "")</f>
        <v/>
      </c>
      <c r="Z281" s="15" t="str">
        <f ca="1">IF(Format_SP2_v3!Z280&lt;&gt;"", Format_SP2_v3!Z280, "")</f>
        <v/>
      </c>
      <c r="AA281" s="15" t="str">
        <f ca="1">IF(Format_SP2_v3!AA280&lt;&gt;"", Format_SP2_v3!AA280, "")</f>
        <v/>
      </c>
      <c r="AB281" s="15" t="str">
        <f ca="1">IF(Format_SP2_v3!AB280&lt;&gt;"", Format_SP2_v3!AB280, "")</f>
        <v/>
      </c>
      <c r="AC281" s="15" t="str">
        <f ca="1">IF(Format_SP2_v3!AC280&lt;&gt;"", Format_SP2_v3!AC280, "")</f>
        <v/>
      </c>
      <c r="AD281" s="15" t="str">
        <f ca="1">IF(Format_SP2_v3!AD280&lt;&gt;"", Format_SP2_v3!AD280, "")</f>
        <v/>
      </c>
      <c r="AE281" s="15" t="str">
        <f ca="1">IF(Format_SP2_v3!AE280&lt;&gt;"", Format_SP2_v3!AE280, "")</f>
        <v/>
      </c>
      <c r="AF281" s="15" t="str">
        <f ca="1">IF(Format_SP2_v3!AF280&lt;&gt;"", Format_SP2_v3!AF280, "")</f>
        <v/>
      </c>
      <c r="AG281" s="15" t="str">
        <f ca="1">IF(Format_SP2_v3!AG280&lt;&gt;"", Format_SP2_v3!AG280, "")</f>
        <v/>
      </c>
      <c r="AH281" s="15" t="str">
        <f ca="1">IF(Format_SP2_v3!AH280&lt;&gt;"", Format_SP2_v3!AH280, "")</f>
        <v/>
      </c>
      <c r="AI281" s="15" t="str">
        <f ca="1">IF(Format_SP2_v3!AI280&lt;&gt;"", Format_SP2_v3!AI280, "")</f>
        <v/>
      </c>
      <c r="AJ281" s="15" t="str">
        <f ca="1">IF(Format_SP2_v3!AJ280&lt;&gt;"", Format_SP2_v3!AJ280, "")</f>
        <v/>
      </c>
      <c r="AK281" s="15" t="str">
        <f ca="1">IF(Format_SP2_v3!AK280&lt;&gt;"", Format_SP2_v3!AK280, "")</f>
        <v/>
      </c>
      <c r="AL281" s="15" t="str">
        <f ca="1">IF(Format_SP2_v3!AL280&lt;&gt;"", Format_SP2_v3!AL280, "")</f>
        <v/>
      </c>
      <c r="AM281" s="15" t="str">
        <f ca="1">IF(Format_SP2_v3!AM280&lt;&gt;"", Format_SP2_v3!AM280, "")</f>
        <v/>
      </c>
      <c r="AN281" t="str">
        <f ca="1">IF(Format_SP2_v3!AN280&lt;&gt;"", Format_SP2_v3!AN280, "")</f>
        <v/>
      </c>
    </row>
    <row r="282" spans="1:40" ht="16">
      <c r="A282" s="16">
        <f ca="1">IF(ROW()=4, Format_SP2_v3!A281, IF(ROW()&gt;MAX(Format_SP2_v3!$BC:$BC)+1, INDIRECT("Format_SP3_v2!" &amp; ADDRESS(ROW()-MAX(Format_SP2_v3!$BC:$BC)-1, COLUMN(), 4)), ""))</f>
        <v>0</v>
      </c>
      <c r="B282" s="15">
        <f ca="1">IF(ROW()&gt;MAX(Format_SP2_v3!$BC:$BC)+1, INDIRECT("Format_SP3_v2!" &amp; ADDRESS(ROW()-MAX(Format_SP2_v3!$BC:$BC)-1, COLUMN(), 4)), "")</f>
        <v>0</v>
      </c>
      <c r="C282" s="15" t="str">
        <f ca="1">IF(Format_SP2_v3!C281&lt;&gt;"", Format_SP2_v3!C281, "")</f>
        <v/>
      </c>
      <c r="D282" s="15" t="str">
        <f ca="1">IF(Format_SP2_v3!D281&lt;&gt;"", Format_SP2_v3!D281, "")</f>
        <v/>
      </c>
      <c r="E282" s="15" t="str">
        <f ca="1">IF(Format_SP2_v3!E281&lt;&gt;"", Format_SP2_v3!E281, "")</f>
        <v/>
      </c>
      <c r="F282" s="15" t="str">
        <f ca="1">IF(Format_SP2_v3!F281&lt;&gt;"", Format_SP2_v3!F281, "")</f>
        <v/>
      </c>
      <c r="G282" s="15" t="str">
        <f ca="1">IF(Format_SP2_v3!G281&lt;&gt;"", Format_SP2_v3!G281, "")</f>
        <v/>
      </c>
      <c r="H282" s="15" t="str">
        <f ca="1">IF(Format_SP2_v3!H281&lt;&gt;"", Format_SP2_v3!H281, "")</f>
        <v/>
      </c>
      <c r="I282" s="15" t="str">
        <f ca="1">IF(Format_SP2_v3!I281&lt;&gt;"", Format_SP2_v3!I281, "")</f>
        <v/>
      </c>
      <c r="J282" s="15" t="str">
        <f ca="1">IF(Format_SP2_v3!J281&lt;&gt;"", Format_SP2_v3!J281, "")</f>
        <v/>
      </c>
      <c r="K282" s="15" t="str">
        <f ca="1">IF(Format_SP2_v3!K281&lt;&gt;"", Format_SP2_v3!K281, "")</f>
        <v/>
      </c>
      <c r="L282" s="15" t="str">
        <f ca="1">IF(Format_SP2_v3!L281&lt;&gt;"", Format_SP2_v3!L281, "")</f>
        <v/>
      </c>
      <c r="M282" s="15" t="str">
        <f ca="1">IF(Format_SP2_v3!M281&lt;&gt;"", Format_SP2_v3!M281, "")</f>
        <v/>
      </c>
      <c r="N282" s="15" t="str">
        <f ca="1">IF(Format_SP2_v3!N281&lt;&gt;"", Format_SP2_v3!N281, "")</f>
        <v/>
      </c>
      <c r="O282" s="15" t="str">
        <f ca="1">IF(Format_SP2_v3!O281&lt;&gt;"", Format_SP2_v3!O281, "")</f>
        <v/>
      </c>
      <c r="P282" s="15" t="str">
        <f ca="1">IF(Format_SP2_v3!P281&lt;&gt;"", Format_SP2_v3!P281, "")</f>
        <v/>
      </c>
      <c r="Q282" s="15" t="str">
        <f ca="1">IF(Format_SP2_v3!Q281&lt;&gt;"", Format_SP2_v3!Q281, "")</f>
        <v/>
      </c>
      <c r="R282" s="15" t="str">
        <f ca="1">IF(Format_SP2_v3!R281&lt;&gt;"", Format_SP2_v3!R281, "")</f>
        <v/>
      </c>
      <c r="S282" s="15" t="str">
        <f ca="1">IF(Format_SP2_v3!S281&lt;&gt;"", Format_SP2_v3!S281, "")</f>
        <v/>
      </c>
      <c r="T282" s="15" t="str">
        <f ca="1">IF(Format_SP2_v3!T281&lt;&gt;"", Format_SP2_v3!T281, "")</f>
        <v/>
      </c>
      <c r="U282" s="15" t="str">
        <f ca="1">IF(Format_SP2_v3!U281&lt;&gt;"", Format_SP2_v3!U281, "")</f>
        <v/>
      </c>
      <c r="V282" s="15" t="str">
        <f ca="1">IF(Format_SP2_v3!V281&lt;&gt;"", Format_SP2_v3!V281, "")</f>
        <v/>
      </c>
      <c r="W282" s="15" t="str">
        <f ca="1">IF(Format_SP2_v3!W281&lt;&gt;"", Format_SP2_v3!W281, "")</f>
        <v/>
      </c>
      <c r="X282" s="15" t="str">
        <f ca="1">IF(Format_SP2_v3!X281&lt;&gt;"", Format_SP2_v3!X281, "")</f>
        <v/>
      </c>
      <c r="Y282" s="15" t="str">
        <f ca="1">IF(Format_SP2_v3!Y281&lt;&gt;"", Format_SP2_v3!Y281, "")</f>
        <v/>
      </c>
      <c r="Z282" s="15" t="str">
        <f ca="1">IF(Format_SP2_v3!Z281&lt;&gt;"", Format_SP2_v3!Z281, "")</f>
        <v/>
      </c>
      <c r="AA282" s="15" t="str">
        <f ca="1">IF(Format_SP2_v3!AA281&lt;&gt;"", Format_SP2_v3!AA281, "")</f>
        <v/>
      </c>
      <c r="AB282" s="15" t="str">
        <f ca="1">IF(Format_SP2_v3!AB281&lt;&gt;"", Format_SP2_v3!AB281, "")</f>
        <v/>
      </c>
      <c r="AC282" s="15" t="str">
        <f ca="1">IF(Format_SP2_v3!AC281&lt;&gt;"", Format_SP2_v3!AC281, "")</f>
        <v/>
      </c>
      <c r="AD282" s="15" t="str">
        <f ca="1">IF(Format_SP2_v3!AD281&lt;&gt;"", Format_SP2_v3!AD281, "")</f>
        <v/>
      </c>
      <c r="AE282" s="15" t="str">
        <f ca="1">IF(Format_SP2_v3!AE281&lt;&gt;"", Format_SP2_v3!AE281, "")</f>
        <v/>
      </c>
      <c r="AF282" s="15" t="str">
        <f ca="1">IF(Format_SP2_v3!AF281&lt;&gt;"", Format_SP2_v3!AF281, "")</f>
        <v/>
      </c>
      <c r="AG282" s="15" t="str">
        <f ca="1">IF(Format_SP2_v3!AG281&lt;&gt;"", Format_SP2_v3!AG281, "")</f>
        <v/>
      </c>
      <c r="AH282" s="15" t="str">
        <f ca="1">IF(Format_SP2_v3!AH281&lt;&gt;"", Format_SP2_v3!AH281, "")</f>
        <v/>
      </c>
      <c r="AI282" s="15" t="str">
        <f ca="1">IF(Format_SP2_v3!AI281&lt;&gt;"", Format_SP2_v3!AI281, "")</f>
        <v/>
      </c>
      <c r="AJ282" s="15" t="str">
        <f ca="1">IF(Format_SP2_v3!AJ281&lt;&gt;"", Format_SP2_v3!AJ281, "")</f>
        <v/>
      </c>
      <c r="AK282" s="15" t="str">
        <f ca="1">IF(Format_SP2_v3!AK281&lt;&gt;"", Format_SP2_v3!AK281, "")</f>
        <v/>
      </c>
      <c r="AL282" s="15" t="str">
        <f ca="1">IF(Format_SP2_v3!AL281&lt;&gt;"", Format_SP2_v3!AL281, "")</f>
        <v/>
      </c>
      <c r="AM282" s="15" t="str">
        <f ca="1">IF(Format_SP2_v3!AM281&lt;&gt;"", Format_SP2_v3!AM281, "")</f>
        <v/>
      </c>
      <c r="AN282" t="str">
        <f ca="1">IF(Format_SP2_v3!AN281&lt;&gt;"", Format_SP2_v3!AN281, "")</f>
        <v/>
      </c>
    </row>
    <row r="283" spans="1:40" ht="16">
      <c r="A283" s="16">
        <f ca="1">IF(ROW()=4, Format_SP2_v3!A282, IF(ROW()&gt;MAX(Format_SP2_v3!$BC:$BC)+1, INDIRECT("Format_SP3_v2!" &amp; ADDRESS(ROW()-MAX(Format_SP2_v3!$BC:$BC)-1, COLUMN(), 4)), ""))</f>
        <v>0</v>
      </c>
      <c r="B283" s="15">
        <f ca="1">IF(ROW()&gt;MAX(Format_SP2_v3!$BC:$BC)+1, INDIRECT("Format_SP3_v2!" &amp; ADDRESS(ROW()-MAX(Format_SP2_v3!$BC:$BC)-1, COLUMN(), 4)), "")</f>
        <v>0</v>
      </c>
      <c r="C283" s="15" t="str">
        <f ca="1">IF(Format_SP2_v3!C282&lt;&gt;"", Format_SP2_v3!C282, "")</f>
        <v/>
      </c>
      <c r="D283" s="15" t="str">
        <f ca="1">IF(Format_SP2_v3!D282&lt;&gt;"", Format_SP2_v3!D282, "")</f>
        <v/>
      </c>
      <c r="E283" s="15" t="str">
        <f ca="1">IF(Format_SP2_v3!E282&lt;&gt;"", Format_SP2_v3!E282, "")</f>
        <v/>
      </c>
      <c r="F283" s="15" t="str">
        <f ca="1">IF(Format_SP2_v3!F282&lt;&gt;"", Format_SP2_v3!F282, "")</f>
        <v/>
      </c>
      <c r="G283" s="15" t="str">
        <f ca="1">IF(Format_SP2_v3!G282&lt;&gt;"", Format_SP2_v3!G282, "")</f>
        <v/>
      </c>
      <c r="H283" s="15" t="str">
        <f ca="1">IF(Format_SP2_v3!H282&lt;&gt;"", Format_SP2_v3!H282, "")</f>
        <v/>
      </c>
      <c r="I283" s="15" t="str">
        <f ca="1">IF(Format_SP2_v3!I282&lt;&gt;"", Format_SP2_v3!I282, "")</f>
        <v/>
      </c>
      <c r="J283" s="15" t="str">
        <f ca="1">IF(Format_SP2_v3!J282&lt;&gt;"", Format_SP2_v3!J282, "")</f>
        <v/>
      </c>
      <c r="K283" s="15" t="str">
        <f ca="1">IF(Format_SP2_v3!K282&lt;&gt;"", Format_SP2_v3!K282, "")</f>
        <v/>
      </c>
      <c r="L283" s="15" t="str">
        <f ca="1">IF(Format_SP2_v3!L282&lt;&gt;"", Format_SP2_v3!L282, "")</f>
        <v/>
      </c>
      <c r="M283" s="15" t="str">
        <f ca="1">IF(Format_SP2_v3!M282&lt;&gt;"", Format_SP2_v3!M282, "")</f>
        <v/>
      </c>
      <c r="N283" s="15" t="str">
        <f ca="1">IF(Format_SP2_v3!N282&lt;&gt;"", Format_SP2_v3!N282, "")</f>
        <v/>
      </c>
      <c r="O283" s="15" t="str">
        <f ca="1">IF(Format_SP2_v3!O282&lt;&gt;"", Format_SP2_v3!O282, "")</f>
        <v/>
      </c>
      <c r="P283" s="15" t="str">
        <f ca="1">IF(Format_SP2_v3!P282&lt;&gt;"", Format_SP2_v3!P282, "")</f>
        <v/>
      </c>
      <c r="Q283" s="15" t="str">
        <f ca="1">IF(Format_SP2_v3!Q282&lt;&gt;"", Format_SP2_v3!Q282, "")</f>
        <v/>
      </c>
      <c r="R283" s="15" t="str">
        <f ca="1">IF(Format_SP2_v3!R282&lt;&gt;"", Format_SP2_v3!R282, "")</f>
        <v/>
      </c>
      <c r="S283" s="15" t="str">
        <f ca="1">IF(Format_SP2_v3!S282&lt;&gt;"", Format_SP2_v3!S282, "")</f>
        <v/>
      </c>
      <c r="T283" s="15" t="str">
        <f ca="1">IF(Format_SP2_v3!T282&lt;&gt;"", Format_SP2_v3!T282, "")</f>
        <v/>
      </c>
      <c r="U283" s="15" t="str">
        <f ca="1">IF(Format_SP2_v3!U282&lt;&gt;"", Format_SP2_v3!U282, "")</f>
        <v/>
      </c>
      <c r="V283" s="15" t="str">
        <f ca="1">IF(Format_SP2_v3!V282&lt;&gt;"", Format_SP2_v3!V282, "")</f>
        <v/>
      </c>
      <c r="W283" s="15" t="str">
        <f ca="1">IF(Format_SP2_v3!W282&lt;&gt;"", Format_SP2_v3!W282, "")</f>
        <v/>
      </c>
      <c r="X283" s="15" t="str">
        <f ca="1">IF(Format_SP2_v3!X282&lt;&gt;"", Format_SP2_v3!X282, "")</f>
        <v/>
      </c>
      <c r="Y283" s="15" t="str">
        <f ca="1">IF(Format_SP2_v3!Y282&lt;&gt;"", Format_SP2_v3!Y282, "")</f>
        <v/>
      </c>
      <c r="Z283" s="15" t="str">
        <f ca="1">IF(Format_SP2_v3!Z282&lt;&gt;"", Format_SP2_v3!Z282, "")</f>
        <v/>
      </c>
      <c r="AA283" s="15" t="str">
        <f ca="1">IF(Format_SP2_v3!AA282&lt;&gt;"", Format_SP2_v3!AA282, "")</f>
        <v/>
      </c>
      <c r="AB283" s="15" t="str">
        <f ca="1">IF(Format_SP2_v3!AB282&lt;&gt;"", Format_SP2_v3!AB282, "")</f>
        <v/>
      </c>
      <c r="AC283" s="15" t="str">
        <f ca="1">IF(Format_SP2_v3!AC282&lt;&gt;"", Format_SP2_v3!AC282, "")</f>
        <v/>
      </c>
      <c r="AD283" s="15" t="str">
        <f ca="1">IF(Format_SP2_v3!AD282&lt;&gt;"", Format_SP2_v3!AD282, "")</f>
        <v/>
      </c>
      <c r="AE283" s="15" t="str">
        <f ca="1">IF(Format_SP2_v3!AE282&lt;&gt;"", Format_SP2_v3!AE282, "")</f>
        <v/>
      </c>
      <c r="AF283" s="15" t="str">
        <f ca="1">IF(Format_SP2_v3!AF282&lt;&gt;"", Format_SP2_v3!AF282, "")</f>
        <v/>
      </c>
      <c r="AG283" s="15" t="str">
        <f ca="1">IF(Format_SP2_v3!AG282&lt;&gt;"", Format_SP2_v3!AG282, "")</f>
        <v/>
      </c>
      <c r="AH283" s="15" t="str">
        <f ca="1">IF(Format_SP2_v3!AH282&lt;&gt;"", Format_SP2_v3!AH282, "")</f>
        <v/>
      </c>
      <c r="AI283" s="15" t="str">
        <f ca="1">IF(Format_SP2_v3!AI282&lt;&gt;"", Format_SP2_v3!AI282, "")</f>
        <v/>
      </c>
      <c r="AJ283" s="15" t="str">
        <f ca="1">IF(Format_SP2_v3!AJ282&lt;&gt;"", Format_SP2_v3!AJ282, "")</f>
        <v/>
      </c>
      <c r="AK283" s="15" t="str">
        <f ca="1">IF(Format_SP2_v3!AK282&lt;&gt;"", Format_SP2_v3!AK282, "")</f>
        <v/>
      </c>
      <c r="AL283" s="15" t="str">
        <f ca="1">IF(Format_SP2_v3!AL282&lt;&gt;"", Format_SP2_v3!AL282, "")</f>
        <v/>
      </c>
      <c r="AM283" s="15" t="str">
        <f ca="1">IF(Format_SP2_v3!AM282&lt;&gt;"", Format_SP2_v3!AM282, "")</f>
        <v/>
      </c>
      <c r="AN283" t="str">
        <f ca="1">IF(Format_SP2_v3!AN282&lt;&gt;"", Format_SP2_v3!AN282, "")</f>
        <v/>
      </c>
    </row>
    <row r="284" spans="1:40" ht="16">
      <c r="A284" s="16">
        <f ca="1">IF(ROW()=4, Format_SP2_v3!A283, IF(ROW()&gt;MAX(Format_SP2_v3!$BC:$BC)+1, INDIRECT("Format_SP3_v2!" &amp; ADDRESS(ROW()-MAX(Format_SP2_v3!$BC:$BC)-1, COLUMN(), 4)), ""))</f>
        <v>0</v>
      </c>
      <c r="B284" s="15">
        <f ca="1">IF(ROW()&gt;MAX(Format_SP2_v3!$BC:$BC)+1, INDIRECT("Format_SP3_v2!" &amp; ADDRESS(ROW()-MAX(Format_SP2_v3!$BC:$BC)-1, COLUMN(), 4)), "")</f>
        <v>0</v>
      </c>
      <c r="C284" s="15" t="str">
        <f ca="1">IF(Format_SP2_v3!C283&lt;&gt;"", Format_SP2_v3!C283, "")</f>
        <v/>
      </c>
      <c r="D284" s="15" t="str">
        <f ca="1">IF(Format_SP2_v3!D283&lt;&gt;"", Format_SP2_v3!D283, "")</f>
        <v/>
      </c>
      <c r="E284" s="15" t="str">
        <f ca="1">IF(Format_SP2_v3!E283&lt;&gt;"", Format_SP2_v3!E283, "")</f>
        <v/>
      </c>
      <c r="F284" s="15" t="str">
        <f ca="1">IF(Format_SP2_v3!F283&lt;&gt;"", Format_SP2_v3!F283, "")</f>
        <v/>
      </c>
      <c r="G284" s="15" t="str">
        <f ca="1">IF(Format_SP2_v3!G283&lt;&gt;"", Format_SP2_v3!G283, "")</f>
        <v/>
      </c>
      <c r="H284" s="15" t="str">
        <f ca="1">IF(Format_SP2_v3!H283&lt;&gt;"", Format_SP2_v3!H283, "")</f>
        <v/>
      </c>
      <c r="I284" s="15" t="str">
        <f ca="1">IF(Format_SP2_v3!I283&lt;&gt;"", Format_SP2_v3!I283, "")</f>
        <v/>
      </c>
      <c r="J284" s="15" t="str">
        <f ca="1">IF(Format_SP2_v3!J283&lt;&gt;"", Format_SP2_v3!J283, "")</f>
        <v/>
      </c>
      <c r="K284" s="15" t="str">
        <f ca="1">IF(Format_SP2_v3!K283&lt;&gt;"", Format_SP2_v3!K283, "")</f>
        <v/>
      </c>
      <c r="L284" s="15" t="str">
        <f ca="1">IF(Format_SP2_v3!L283&lt;&gt;"", Format_SP2_v3!L283, "")</f>
        <v/>
      </c>
      <c r="M284" s="15" t="str">
        <f ca="1">IF(Format_SP2_v3!M283&lt;&gt;"", Format_SP2_v3!M283, "")</f>
        <v/>
      </c>
      <c r="N284" s="15" t="str">
        <f ca="1">IF(Format_SP2_v3!N283&lt;&gt;"", Format_SP2_v3!N283, "")</f>
        <v/>
      </c>
      <c r="O284" s="15" t="str">
        <f ca="1">IF(Format_SP2_v3!O283&lt;&gt;"", Format_SP2_v3!O283, "")</f>
        <v/>
      </c>
      <c r="P284" s="15" t="str">
        <f ca="1">IF(Format_SP2_v3!P283&lt;&gt;"", Format_SP2_v3!P283, "")</f>
        <v/>
      </c>
      <c r="Q284" s="15" t="str">
        <f ca="1">IF(Format_SP2_v3!Q283&lt;&gt;"", Format_SP2_v3!Q283, "")</f>
        <v/>
      </c>
      <c r="R284" s="15" t="str">
        <f ca="1">IF(Format_SP2_v3!R283&lt;&gt;"", Format_SP2_v3!R283, "")</f>
        <v/>
      </c>
      <c r="S284" s="15" t="str">
        <f ca="1">IF(Format_SP2_v3!S283&lt;&gt;"", Format_SP2_v3!S283, "")</f>
        <v/>
      </c>
      <c r="T284" s="15" t="str">
        <f ca="1">IF(Format_SP2_v3!T283&lt;&gt;"", Format_SP2_v3!T283, "")</f>
        <v/>
      </c>
      <c r="U284" s="15" t="str">
        <f ca="1">IF(Format_SP2_v3!U283&lt;&gt;"", Format_SP2_v3!U283, "")</f>
        <v/>
      </c>
      <c r="V284" s="15" t="str">
        <f ca="1">IF(Format_SP2_v3!V283&lt;&gt;"", Format_SP2_v3!V283, "")</f>
        <v/>
      </c>
      <c r="W284" s="15" t="str">
        <f ca="1">IF(Format_SP2_v3!W283&lt;&gt;"", Format_SP2_v3!W283, "")</f>
        <v/>
      </c>
      <c r="X284" s="15" t="str">
        <f ca="1">IF(Format_SP2_v3!X283&lt;&gt;"", Format_SP2_v3!X283, "")</f>
        <v/>
      </c>
      <c r="Y284" s="15" t="str">
        <f ca="1">IF(Format_SP2_v3!Y283&lt;&gt;"", Format_SP2_v3!Y283, "")</f>
        <v/>
      </c>
      <c r="Z284" s="15" t="str">
        <f ca="1">IF(Format_SP2_v3!Z283&lt;&gt;"", Format_SP2_v3!Z283, "")</f>
        <v/>
      </c>
      <c r="AA284" s="15" t="str">
        <f ca="1">IF(Format_SP2_v3!AA283&lt;&gt;"", Format_SP2_v3!AA283, "")</f>
        <v/>
      </c>
      <c r="AB284" s="15" t="str">
        <f ca="1">IF(Format_SP2_v3!AB283&lt;&gt;"", Format_SP2_v3!AB283, "")</f>
        <v/>
      </c>
      <c r="AC284" s="15" t="str">
        <f ca="1">IF(Format_SP2_v3!AC283&lt;&gt;"", Format_SP2_v3!AC283, "")</f>
        <v/>
      </c>
      <c r="AD284" s="15" t="str">
        <f ca="1">IF(Format_SP2_v3!AD283&lt;&gt;"", Format_SP2_v3!AD283, "")</f>
        <v/>
      </c>
      <c r="AE284" s="15" t="str">
        <f ca="1">IF(Format_SP2_v3!AE283&lt;&gt;"", Format_SP2_v3!AE283, "")</f>
        <v/>
      </c>
      <c r="AF284" s="15" t="str">
        <f ca="1">IF(Format_SP2_v3!AF283&lt;&gt;"", Format_SP2_v3!AF283, "")</f>
        <v/>
      </c>
      <c r="AG284" s="15" t="str">
        <f ca="1">IF(Format_SP2_v3!AG283&lt;&gt;"", Format_SP2_v3!AG283, "")</f>
        <v/>
      </c>
      <c r="AH284" s="15" t="str">
        <f ca="1">IF(Format_SP2_v3!AH283&lt;&gt;"", Format_SP2_v3!AH283, "")</f>
        <v/>
      </c>
      <c r="AI284" s="15" t="str">
        <f ca="1">IF(Format_SP2_v3!AI283&lt;&gt;"", Format_SP2_v3!AI283, "")</f>
        <v/>
      </c>
      <c r="AJ284" s="15" t="str">
        <f ca="1">IF(Format_SP2_v3!AJ283&lt;&gt;"", Format_SP2_v3!AJ283, "")</f>
        <v/>
      </c>
      <c r="AK284" s="15" t="str">
        <f ca="1">IF(Format_SP2_v3!AK283&lt;&gt;"", Format_SP2_v3!AK283, "")</f>
        <v/>
      </c>
      <c r="AL284" s="15" t="str">
        <f ca="1">IF(Format_SP2_v3!AL283&lt;&gt;"", Format_SP2_v3!AL283, "")</f>
        <v/>
      </c>
      <c r="AM284" s="15" t="str">
        <f ca="1">IF(Format_SP2_v3!AM283&lt;&gt;"", Format_SP2_v3!AM283, "")</f>
        <v/>
      </c>
      <c r="AN284" t="str">
        <f ca="1">IF(Format_SP2_v3!AN283&lt;&gt;"", Format_SP2_v3!AN283, "")</f>
        <v/>
      </c>
    </row>
    <row r="285" spans="1:40" ht="16">
      <c r="A285" s="16">
        <f ca="1">IF(ROW()=4, Format_SP2_v3!A284, IF(ROW()&gt;MAX(Format_SP2_v3!$BC:$BC)+1, INDIRECT("Format_SP3_v2!" &amp; ADDRESS(ROW()-MAX(Format_SP2_v3!$BC:$BC)-1, COLUMN(), 4)), ""))</f>
        <v>0</v>
      </c>
      <c r="B285" s="15">
        <f ca="1">IF(ROW()&gt;MAX(Format_SP2_v3!$BC:$BC)+1, INDIRECT("Format_SP3_v2!" &amp; ADDRESS(ROW()-MAX(Format_SP2_v3!$BC:$BC)-1, COLUMN(), 4)), "")</f>
        <v>0</v>
      </c>
      <c r="C285" s="15" t="str">
        <f ca="1">IF(Format_SP2_v3!C284&lt;&gt;"", Format_SP2_v3!C284, "")</f>
        <v/>
      </c>
      <c r="D285" s="15" t="str">
        <f ca="1">IF(Format_SP2_v3!D284&lt;&gt;"", Format_SP2_v3!D284, "")</f>
        <v/>
      </c>
      <c r="E285" s="15" t="str">
        <f ca="1">IF(Format_SP2_v3!E284&lt;&gt;"", Format_SP2_v3!E284, "")</f>
        <v/>
      </c>
      <c r="F285" s="15" t="str">
        <f ca="1">IF(Format_SP2_v3!F284&lt;&gt;"", Format_SP2_v3!F284, "")</f>
        <v/>
      </c>
      <c r="G285" s="15" t="str">
        <f ca="1">IF(Format_SP2_v3!G284&lt;&gt;"", Format_SP2_v3!G284, "")</f>
        <v/>
      </c>
      <c r="H285" s="15" t="str">
        <f ca="1">IF(Format_SP2_v3!H284&lt;&gt;"", Format_SP2_v3!H284, "")</f>
        <v/>
      </c>
      <c r="I285" s="15" t="str">
        <f ca="1">IF(Format_SP2_v3!I284&lt;&gt;"", Format_SP2_v3!I284, "")</f>
        <v/>
      </c>
      <c r="J285" s="15" t="str">
        <f ca="1">IF(Format_SP2_v3!J284&lt;&gt;"", Format_SP2_v3!J284, "")</f>
        <v/>
      </c>
      <c r="K285" s="15" t="str">
        <f ca="1">IF(Format_SP2_v3!K284&lt;&gt;"", Format_SP2_v3!K284, "")</f>
        <v/>
      </c>
      <c r="L285" s="15" t="str">
        <f ca="1">IF(Format_SP2_v3!L284&lt;&gt;"", Format_SP2_v3!L284, "")</f>
        <v/>
      </c>
      <c r="M285" s="15" t="str">
        <f ca="1">IF(Format_SP2_v3!M284&lt;&gt;"", Format_SP2_v3!M284, "")</f>
        <v/>
      </c>
      <c r="N285" s="15" t="str">
        <f ca="1">IF(Format_SP2_v3!N284&lt;&gt;"", Format_SP2_v3!N284, "")</f>
        <v/>
      </c>
      <c r="O285" s="15" t="str">
        <f ca="1">IF(Format_SP2_v3!O284&lt;&gt;"", Format_SP2_v3!O284, "")</f>
        <v/>
      </c>
      <c r="P285" s="15" t="str">
        <f ca="1">IF(Format_SP2_v3!P284&lt;&gt;"", Format_SP2_v3!P284, "")</f>
        <v/>
      </c>
      <c r="Q285" s="15" t="str">
        <f ca="1">IF(Format_SP2_v3!Q284&lt;&gt;"", Format_SP2_v3!Q284, "")</f>
        <v/>
      </c>
      <c r="R285" s="15" t="str">
        <f ca="1">IF(Format_SP2_v3!R284&lt;&gt;"", Format_SP2_v3!R284, "")</f>
        <v/>
      </c>
      <c r="S285" s="15" t="str">
        <f ca="1">IF(Format_SP2_v3!S284&lt;&gt;"", Format_SP2_v3!S284, "")</f>
        <v/>
      </c>
      <c r="T285" s="15" t="str">
        <f ca="1">IF(Format_SP2_v3!T284&lt;&gt;"", Format_SP2_v3!T284, "")</f>
        <v/>
      </c>
      <c r="U285" s="15" t="str">
        <f ca="1">IF(Format_SP2_v3!U284&lt;&gt;"", Format_SP2_v3!U284, "")</f>
        <v/>
      </c>
      <c r="V285" s="15" t="str">
        <f ca="1">IF(Format_SP2_v3!V284&lt;&gt;"", Format_SP2_v3!V284, "")</f>
        <v/>
      </c>
      <c r="W285" s="15" t="str">
        <f ca="1">IF(Format_SP2_v3!W284&lt;&gt;"", Format_SP2_v3!W284, "")</f>
        <v/>
      </c>
      <c r="X285" s="15" t="str">
        <f ca="1">IF(Format_SP2_v3!X284&lt;&gt;"", Format_SP2_v3!X284, "")</f>
        <v/>
      </c>
      <c r="Y285" s="15" t="str">
        <f ca="1">IF(Format_SP2_v3!Y284&lt;&gt;"", Format_SP2_v3!Y284, "")</f>
        <v/>
      </c>
      <c r="Z285" s="15" t="str">
        <f ca="1">IF(Format_SP2_v3!Z284&lt;&gt;"", Format_SP2_v3!Z284, "")</f>
        <v/>
      </c>
      <c r="AA285" s="15" t="str">
        <f ca="1">IF(Format_SP2_v3!AA284&lt;&gt;"", Format_SP2_v3!AA284, "")</f>
        <v/>
      </c>
      <c r="AB285" s="15" t="str">
        <f ca="1">IF(Format_SP2_v3!AB284&lt;&gt;"", Format_SP2_v3!AB284, "")</f>
        <v/>
      </c>
      <c r="AC285" s="15" t="str">
        <f ca="1">IF(Format_SP2_v3!AC284&lt;&gt;"", Format_SP2_v3!AC284, "")</f>
        <v/>
      </c>
      <c r="AD285" s="15" t="str">
        <f ca="1">IF(Format_SP2_v3!AD284&lt;&gt;"", Format_SP2_v3!AD284, "")</f>
        <v/>
      </c>
      <c r="AE285" s="15" t="str">
        <f ca="1">IF(Format_SP2_v3!AE284&lt;&gt;"", Format_SP2_v3!AE284, "")</f>
        <v/>
      </c>
      <c r="AF285" s="15" t="str">
        <f ca="1">IF(Format_SP2_v3!AF284&lt;&gt;"", Format_SP2_v3!AF284, "")</f>
        <v/>
      </c>
      <c r="AG285" s="15" t="str">
        <f ca="1">IF(Format_SP2_v3!AG284&lt;&gt;"", Format_SP2_v3!AG284, "")</f>
        <v/>
      </c>
      <c r="AH285" s="15" t="str">
        <f ca="1">IF(Format_SP2_v3!AH284&lt;&gt;"", Format_SP2_v3!AH284, "")</f>
        <v/>
      </c>
      <c r="AI285" s="15" t="str">
        <f ca="1">IF(Format_SP2_v3!AI284&lt;&gt;"", Format_SP2_v3!AI284, "")</f>
        <v/>
      </c>
      <c r="AJ285" s="15" t="str">
        <f ca="1">IF(Format_SP2_v3!AJ284&lt;&gt;"", Format_SP2_v3!AJ284, "")</f>
        <v/>
      </c>
      <c r="AK285" s="15" t="str">
        <f ca="1">IF(Format_SP2_v3!AK284&lt;&gt;"", Format_SP2_v3!AK284, "")</f>
        <v/>
      </c>
      <c r="AL285" s="15" t="str">
        <f ca="1">IF(Format_SP2_v3!AL284&lt;&gt;"", Format_SP2_v3!AL284, "")</f>
        <v/>
      </c>
      <c r="AM285" s="15" t="str">
        <f ca="1">IF(Format_SP2_v3!AM284&lt;&gt;"", Format_SP2_v3!AM284, "")</f>
        <v/>
      </c>
      <c r="AN285" t="str">
        <f ca="1">IF(Format_SP2_v3!AN284&lt;&gt;"", Format_SP2_v3!AN284, "")</f>
        <v/>
      </c>
    </row>
    <row r="286" spans="1:40" ht="16">
      <c r="A286" s="16">
        <f ca="1">IF(ROW()=4, Format_SP2_v3!A285, IF(ROW()&gt;MAX(Format_SP2_v3!$BC:$BC)+1, INDIRECT("Format_SP3_v2!" &amp; ADDRESS(ROW()-MAX(Format_SP2_v3!$BC:$BC)-1, COLUMN(), 4)), ""))</f>
        <v>0</v>
      </c>
      <c r="B286" s="15">
        <f ca="1">IF(ROW()&gt;MAX(Format_SP2_v3!$BC:$BC)+1, INDIRECT("Format_SP3_v2!" &amp; ADDRESS(ROW()-MAX(Format_SP2_v3!$BC:$BC)-1, COLUMN(), 4)), "")</f>
        <v>0</v>
      </c>
      <c r="C286" s="15" t="str">
        <f ca="1">IF(Format_SP2_v3!C285&lt;&gt;"", Format_SP2_v3!C285, "")</f>
        <v/>
      </c>
      <c r="D286" s="15" t="str">
        <f ca="1">IF(Format_SP2_v3!D285&lt;&gt;"", Format_SP2_v3!D285, "")</f>
        <v/>
      </c>
      <c r="E286" s="15" t="str">
        <f ca="1">IF(Format_SP2_v3!E285&lt;&gt;"", Format_SP2_v3!E285, "")</f>
        <v/>
      </c>
      <c r="F286" s="15" t="str">
        <f ca="1">IF(Format_SP2_v3!F285&lt;&gt;"", Format_SP2_v3!F285, "")</f>
        <v/>
      </c>
      <c r="G286" s="15" t="str">
        <f ca="1">IF(Format_SP2_v3!G285&lt;&gt;"", Format_SP2_v3!G285, "")</f>
        <v/>
      </c>
      <c r="H286" s="15" t="str">
        <f ca="1">IF(Format_SP2_v3!H285&lt;&gt;"", Format_SP2_v3!H285, "")</f>
        <v/>
      </c>
      <c r="I286" s="15" t="str">
        <f ca="1">IF(Format_SP2_v3!I285&lt;&gt;"", Format_SP2_v3!I285, "")</f>
        <v/>
      </c>
      <c r="J286" s="15" t="str">
        <f ca="1">IF(Format_SP2_v3!J285&lt;&gt;"", Format_SP2_v3!J285, "")</f>
        <v/>
      </c>
      <c r="K286" s="15" t="str">
        <f ca="1">IF(Format_SP2_v3!K285&lt;&gt;"", Format_SP2_v3!K285, "")</f>
        <v/>
      </c>
      <c r="L286" s="15" t="str">
        <f ca="1">IF(Format_SP2_v3!L285&lt;&gt;"", Format_SP2_v3!L285, "")</f>
        <v/>
      </c>
      <c r="M286" s="15" t="str">
        <f ca="1">IF(Format_SP2_v3!M285&lt;&gt;"", Format_SP2_v3!M285, "")</f>
        <v/>
      </c>
      <c r="N286" s="15" t="str">
        <f ca="1">IF(Format_SP2_v3!N285&lt;&gt;"", Format_SP2_v3!N285, "")</f>
        <v/>
      </c>
      <c r="O286" s="15" t="str">
        <f ca="1">IF(Format_SP2_v3!O285&lt;&gt;"", Format_SP2_v3!O285, "")</f>
        <v/>
      </c>
      <c r="P286" s="15" t="str">
        <f ca="1">IF(Format_SP2_v3!P285&lt;&gt;"", Format_SP2_v3!P285, "")</f>
        <v/>
      </c>
      <c r="Q286" s="15" t="str">
        <f ca="1">IF(Format_SP2_v3!Q285&lt;&gt;"", Format_SP2_v3!Q285, "")</f>
        <v/>
      </c>
      <c r="R286" s="15" t="str">
        <f ca="1">IF(Format_SP2_v3!R285&lt;&gt;"", Format_SP2_v3!R285, "")</f>
        <v/>
      </c>
      <c r="S286" s="15" t="str">
        <f ca="1">IF(Format_SP2_v3!S285&lt;&gt;"", Format_SP2_v3!S285, "")</f>
        <v/>
      </c>
      <c r="T286" s="15" t="str">
        <f ca="1">IF(Format_SP2_v3!T285&lt;&gt;"", Format_SP2_v3!T285, "")</f>
        <v/>
      </c>
      <c r="U286" s="15" t="str">
        <f ca="1">IF(Format_SP2_v3!U285&lt;&gt;"", Format_SP2_v3!U285, "")</f>
        <v/>
      </c>
      <c r="V286" s="15" t="str">
        <f ca="1">IF(Format_SP2_v3!V285&lt;&gt;"", Format_SP2_v3!V285, "")</f>
        <v/>
      </c>
      <c r="W286" s="15" t="str">
        <f ca="1">IF(Format_SP2_v3!W285&lt;&gt;"", Format_SP2_v3!W285, "")</f>
        <v/>
      </c>
      <c r="X286" s="15" t="str">
        <f ca="1">IF(Format_SP2_v3!X285&lt;&gt;"", Format_SP2_v3!X285, "")</f>
        <v/>
      </c>
      <c r="Y286" s="15" t="str">
        <f ca="1">IF(Format_SP2_v3!Y285&lt;&gt;"", Format_SP2_v3!Y285, "")</f>
        <v/>
      </c>
      <c r="Z286" s="15" t="str">
        <f ca="1">IF(Format_SP2_v3!Z285&lt;&gt;"", Format_SP2_v3!Z285, "")</f>
        <v/>
      </c>
      <c r="AA286" s="15" t="str">
        <f ca="1">IF(Format_SP2_v3!AA285&lt;&gt;"", Format_SP2_v3!AA285, "")</f>
        <v/>
      </c>
      <c r="AB286" s="15" t="str">
        <f ca="1">IF(Format_SP2_v3!AB285&lt;&gt;"", Format_SP2_v3!AB285, "")</f>
        <v/>
      </c>
      <c r="AC286" s="15" t="str">
        <f ca="1">IF(Format_SP2_v3!AC285&lt;&gt;"", Format_SP2_v3!AC285, "")</f>
        <v/>
      </c>
      <c r="AD286" s="15" t="str">
        <f ca="1">IF(Format_SP2_v3!AD285&lt;&gt;"", Format_SP2_v3!AD285, "")</f>
        <v/>
      </c>
      <c r="AE286" s="15" t="str">
        <f ca="1">IF(Format_SP2_v3!AE285&lt;&gt;"", Format_SP2_v3!AE285, "")</f>
        <v/>
      </c>
      <c r="AF286" s="15" t="str">
        <f ca="1">IF(Format_SP2_v3!AF285&lt;&gt;"", Format_SP2_v3!AF285, "")</f>
        <v/>
      </c>
      <c r="AG286" s="15" t="str">
        <f ca="1">IF(Format_SP2_v3!AG285&lt;&gt;"", Format_SP2_v3!AG285, "")</f>
        <v/>
      </c>
      <c r="AH286" s="15" t="str">
        <f ca="1">IF(Format_SP2_v3!AH285&lt;&gt;"", Format_SP2_v3!AH285, "")</f>
        <v/>
      </c>
      <c r="AI286" s="15" t="str">
        <f ca="1">IF(Format_SP2_v3!AI285&lt;&gt;"", Format_SP2_v3!AI285, "")</f>
        <v/>
      </c>
      <c r="AJ286" s="15" t="str">
        <f ca="1">IF(Format_SP2_v3!AJ285&lt;&gt;"", Format_SP2_v3!AJ285, "")</f>
        <v/>
      </c>
      <c r="AK286" s="15" t="str">
        <f ca="1">IF(Format_SP2_v3!AK285&lt;&gt;"", Format_SP2_v3!AK285, "")</f>
        <v/>
      </c>
      <c r="AL286" s="15" t="str">
        <f ca="1">IF(Format_SP2_v3!AL285&lt;&gt;"", Format_SP2_v3!AL285, "")</f>
        <v/>
      </c>
      <c r="AM286" s="15" t="str">
        <f ca="1">IF(Format_SP2_v3!AM285&lt;&gt;"", Format_SP2_v3!AM285, "")</f>
        <v/>
      </c>
      <c r="AN286" t="str">
        <f ca="1">IF(Format_SP2_v3!AN285&lt;&gt;"", Format_SP2_v3!AN285, "")</f>
        <v/>
      </c>
    </row>
    <row r="287" spans="1:40" ht="16">
      <c r="A287" s="16">
        <f ca="1">IF(ROW()=4, Format_SP2_v3!A286, IF(ROW()&gt;MAX(Format_SP2_v3!$BC:$BC)+1, INDIRECT("Format_SP3_v2!" &amp; ADDRESS(ROW()-MAX(Format_SP2_v3!$BC:$BC)-1, COLUMN(), 4)), ""))</f>
        <v>0</v>
      </c>
      <c r="B287" s="15">
        <f ca="1">IF(ROW()&gt;MAX(Format_SP2_v3!$BC:$BC)+1, INDIRECT("Format_SP3_v2!" &amp; ADDRESS(ROW()-MAX(Format_SP2_v3!$BC:$BC)-1, COLUMN(), 4)), "")</f>
        <v>0</v>
      </c>
      <c r="C287" s="15" t="str">
        <f ca="1">IF(Format_SP2_v3!C286&lt;&gt;"", Format_SP2_v3!C286, "")</f>
        <v/>
      </c>
      <c r="D287" s="15" t="str">
        <f ca="1">IF(Format_SP2_v3!D286&lt;&gt;"", Format_SP2_v3!D286, "")</f>
        <v/>
      </c>
      <c r="E287" s="15" t="str">
        <f ca="1">IF(Format_SP2_v3!E286&lt;&gt;"", Format_SP2_v3!E286, "")</f>
        <v/>
      </c>
      <c r="F287" s="15" t="str">
        <f ca="1">IF(Format_SP2_v3!F286&lt;&gt;"", Format_SP2_v3!F286, "")</f>
        <v/>
      </c>
      <c r="G287" s="15" t="str">
        <f ca="1">IF(Format_SP2_v3!G286&lt;&gt;"", Format_SP2_v3!G286, "")</f>
        <v/>
      </c>
      <c r="H287" s="15" t="str">
        <f ca="1">IF(Format_SP2_v3!H286&lt;&gt;"", Format_SP2_v3!H286, "")</f>
        <v/>
      </c>
      <c r="I287" s="15" t="str">
        <f ca="1">IF(Format_SP2_v3!I286&lt;&gt;"", Format_SP2_v3!I286, "")</f>
        <v/>
      </c>
      <c r="J287" s="15" t="str">
        <f ca="1">IF(Format_SP2_v3!J286&lt;&gt;"", Format_SP2_v3!J286, "")</f>
        <v/>
      </c>
      <c r="K287" s="15" t="str">
        <f ca="1">IF(Format_SP2_v3!K286&lt;&gt;"", Format_SP2_v3!K286, "")</f>
        <v/>
      </c>
      <c r="L287" s="15" t="str">
        <f ca="1">IF(Format_SP2_v3!L286&lt;&gt;"", Format_SP2_v3!L286, "")</f>
        <v/>
      </c>
      <c r="M287" s="15" t="str">
        <f ca="1">IF(Format_SP2_v3!M286&lt;&gt;"", Format_SP2_v3!M286, "")</f>
        <v/>
      </c>
      <c r="N287" s="15" t="str">
        <f ca="1">IF(Format_SP2_v3!N286&lt;&gt;"", Format_SP2_v3!N286, "")</f>
        <v/>
      </c>
      <c r="O287" s="15" t="str">
        <f ca="1">IF(Format_SP2_v3!O286&lt;&gt;"", Format_SP2_v3!O286, "")</f>
        <v/>
      </c>
      <c r="P287" s="15" t="str">
        <f ca="1">IF(Format_SP2_v3!P286&lt;&gt;"", Format_SP2_v3!P286, "")</f>
        <v/>
      </c>
      <c r="Q287" s="15" t="str">
        <f ca="1">IF(Format_SP2_v3!Q286&lt;&gt;"", Format_SP2_v3!Q286, "")</f>
        <v/>
      </c>
      <c r="R287" s="15" t="str">
        <f ca="1">IF(Format_SP2_v3!R286&lt;&gt;"", Format_SP2_v3!R286, "")</f>
        <v/>
      </c>
      <c r="S287" s="15" t="str">
        <f ca="1">IF(Format_SP2_v3!S286&lt;&gt;"", Format_SP2_v3!S286, "")</f>
        <v/>
      </c>
      <c r="T287" s="15" t="str">
        <f ca="1">IF(Format_SP2_v3!T286&lt;&gt;"", Format_SP2_v3!T286, "")</f>
        <v/>
      </c>
      <c r="U287" s="15" t="str">
        <f ca="1">IF(Format_SP2_v3!U286&lt;&gt;"", Format_SP2_v3!U286, "")</f>
        <v/>
      </c>
      <c r="V287" s="15" t="str">
        <f ca="1">IF(Format_SP2_v3!V286&lt;&gt;"", Format_SP2_v3!V286, "")</f>
        <v/>
      </c>
      <c r="W287" s="15" t="str">
        <f ca="1">IF(Format_SP2_v3!W286&lt;&gt;"", Format_SP2_v3!W286, "")</f>
        <v/>
      </c>
      <c r="X287" s="15" t="str">
        <f ca="1">IF(Format_SP2_v3!X286&lt;&gt;"", Format_SP2_v3!X286, "")</f>
        <v/>
      </c>
      <c r="Y287" s="15" t="str">
        <f ca="1">IF(Format_SP2_v3!Y286&lt;&gt;"", Format_SP2_v3!Y286, "")</f>
        <v/>
      </c>
      <c r="Z287" s="15" t="str">
        <f ca="1">IF(Format_SP2_v3!Z286&lt;&gt;"", Format_SP2_v3!Z286, "")</f>
        <v/>
      </c>
      <c r="AA287" s="15" t="str">
        <f ca="1">IF(Format_SP2_v3!AA286&lt;&gt;"", Format_SP2_v3!AA286, "")</f>
        <v/>
      </c>
      <c r="AB287" s="15" t="str">
        <f ca="1">IF(Format_SP2_v3!AB286&lt;&gt;"", Format_SP2_v3!AB286, "")</f>
        <v/>
      </c>
      <c r="AC287" s="15" t="str">
        <f ca="1">IF(Format_SP2_v3!AC286&lt;&gt;"", Format_SP2_v3!AC286, "")</f>
        <v/>
      </c>
      <c r="AD287" s="15" t="str">
        <f ca="1">IF(Format_SP2_v3!AD286&lt;&gt;"", Format_SP2_v3!AD286, "")</f>
        <v/>
      </c>
      <c r="AE287" s="15" t="str">
        <f ca="1">IF(Format_SP2_v3!AE286&lt;&gt;"", Format_SP2_v3!AE286, "")</f>
        <v/>
      </c>
      <c r="AF287" s="15" t="str">
        <f ca="1">IF(Format_SP2_v3!AF286&lt;&gt;"", Format_SP2_v3!AF286, "")</f>
        <v/>
      </c>
      <c r="AG287" s="15" t="str">
        <f ca="1">IF(Format_SP2_v3!AG286&lt;&gt;"", Format_SP2_v3!AG286, "")</f>
        <v/>
      </c>
      <c r="AH287" s="15" t="str">
        <f ca="1">IF(Format_SP2_v3!AH286&lt;&gt;"", Format_SP2_v3!AH286, "")</f>
        <v/>
      </c>
      <c r="AI287" s="15" t="str">
        <f ca="1">IF(Format_SP2_v3!AI286&lt;&gt;"", Format_SP2_v3!AI286, "")</f>
        <v/>
      </c>
      <c r="AJ287" s="15" t="str">
        <f ca="1">IF(Format_SP2_v3!AJ286&lt;&gt;"", Format_SP2_v3!AJ286, "")</f>
        <v/>
      </c>
      <c r="AK287" s="15" t="str">
        <f ca="1">IF(Format_SP2_v3!AK286&lt;&gt;"", Format_SP2_v3!AK286, "")</f>
        <v/>
      </c>
      <c r="AL287" s="15" t="str">
        <f ca="1">IF(Format_SP2_v3!AL286&lt;&gt;"", Format_SP2_v3!AL286, "")</f>
        <v/>
      </c>
      <c r="AM287" s="15" t="str">
        <f ca="1">IF(Format_SP2_v3!AM286&lt;&gt;"", Format_SP2_v3!AM286, "")</f>
        <v/>
      </c>
      <c r="AN287" t="str">
        <f ca="1">IF(Format_SP2_v3!AN286&lt;&gt;"", Format_SP2_v3!AN286, "")</f>
        <v/>
      </c>
    </row>
    <row r="288" spans="1:40" ht="16">
      <c r="A288" s="16">
        <f ca="1">IF(ROW()=4, Format_SP2_v3!A287, IF(ROW()&gt;MAX(Format_SP2_v3!$BC:$BC)+1, INDIRECT("Format_SP3_v2!" &amp; ADDRESS(ROW()-MAX(Format_SP2_v3!$BC:$BC)-1, COLUMN(), 4)), ""))</f>
        <v>0</v>
      </c>
      <c r="B288" s="15">
        <f ca="1">IF(ROW()&gt;MAX(Format_SP2_v3!$BC:$BC)+1, INDIRECT("Format_SP3_v2!" &amp; ADDRESS(ROW()-MAX(Format_SP2_v3!$BC:$BC)-1, COLUMN(), 4)), "")</f>
        <v>0</v>
      </c>
      <c r="C288" s="15" t="str">
        <f ca="1">IF(Format_SP2_v3!C287&lt;&gt;"", Format_SP2_v3!C287, "")</f>
        <v/>
      </c>
      <c r="D288" s="15" t="str">
        <f ca="1">IF(Format_SP2_v3!D287&lt;&gt;"", Format_SP2_v3!D287, "")</f>
        <v/>
      </c>
      <c r="E288" s="15" t="str">
        <f ca="1">IF(Format_SP2_v3!E287&lt;&gt;"", Format_SP2_v3!E287, "")</f>
        <v/>
      </c>
      <c r="F288" s="15" t="str">
        <f ca="1">IF(Format_SP2_v3!F287&lt;&gt;"", Format_SP2_v3!F287, "")</f>
        <v/>
      </c>
      <c r="G288" s="15" t="str">
        <f ca="1">IF(Format_SP2_v3!G287&lt;&gt;"", Format_SP2_v3!G287, "")</f>
        <v/>
      </c>
      <c r="H288" s="15" t="str">
        <f ca="1">IF(Format_SP2_v3!H287&lt;&gt;"", Format_SP2_v3!H287, "")</f>
        <v/>
      </c>
      <c r="I288" s="15" t="str">
        <f ca="1">IF(Format_SP2_v3!I287&lt;&gt;"", Format_SP2_v3!I287, "")</f>
        <v/>
      </c>
      <c r="J288" s="15" t="str">
        <f ca="1">IF(Format_SP2_v3!J287&lt;&gt;"", Format_SP2_v3!J287, "")</f>
        <v/>
      </c>
      <c r="K288" s="15" t="str">
        <f ca="1">IF(Format_SP2_v3!K287&lt;&gt;"", Format_SP2_v3!K287, "")</f>
        <v/>
      </c>
      <c r="L288" s="15" t="str">
        <f ca="1">IF(Format_SP2_v3!L287&lt;&gt;"", Format_SP2_v3!L287, "")</f>
        <v/>
      </c>
      <c r="M288" s="15" t="str">
        <f ca="1">IF(Format_SP2_v3!M287&lt;&gt;"", Format_SP2_v3!M287, "")</f>
        <v/>
      </c>
      <c r="N288" s="15" t="str">
        <f ca="1">IF(Format_SP2_v3!N287&lt;&gt;"", Format_SP2_v3!N287, "")</f>
        <v/>
      </c>
      <c r="O288" s="15" t="str">
        <f ca="1">IF(Format_SP2_v3!O287&lt;&gt;"", Format_SP2_v3!O287, "")</f>
        <v/>
      </c>
      <c r="P288" s="15" t="str">
        <f ca="1">IF(Format_SP2_v3!P287&lt;&gt;"", Format_SP2_v3!P287, "")</f>
        <v/>
      </c>
      <c r="Q288" s="15" t="str">
        <f ca="1">IF(Format_SP2_v3!Q287&lt;&gt;"", Format_SP2_v3!Q287, "")</f>
        <v/>
      </c>
      <c r="R288" s="15" t="str">
        <f ca="1">IF(Format_SP2_v3!R287&lt;&gt;"", Format_SP2_v3!R287, "")</f>
        <v/>
      </c>
      <c r="S288" s="15" t="str">
        <f ca="1">IF(Format_SP2_v3!S287&lt;&gt;"", Format_SP2_v3!S287, "")</f>
        <v/>
      </c>
      <c r="T288" s="15" t="str">
        <f ca="1">IF(Format_SP2_v3!T287&lt;&gt;"", Format_SP2_v3!T287, "")</f>
        <v/>
      </c>
      <c r="U288" s="15" t="str">
        <f ca="1">IF(Format_SP2_v3!U287&lt;&gt;"", Format_SP2_v3!U287, "")</f>
        <v/>
      </c>
      <c r="V288" s="15" t="str">
        <f ca="1">IF(Format_SP2_v3!V287&lt;&gt;"", Format_SP2_v3!V287, "")</f>
        <v/>
      </c>
      <c r="W288" s="15" t="str">
        <f ca="1">IF(Format_SP2_v3!W287&lt;&gt;"", Format_SP2_v3!W287, "")</f>
        <v/>
      </c>
      <c r="X288" s="15" t="str">
        <f ca="1">IF(Format_SP2_v3!X287&lt;&gt;"", Format_SP2_v3!X287, "")</f>
        <v/>
      </c>
      <c r="Y288" s="15" t="str">
        <f ca="1">IF(Format_SP2_v3!Y287&lt;&gt;"", Format_SP2_v3!Y287, "")</f>
        <v/>
      </c>
      <c r="Z288" s="15" t="str">
        <f ca="1">IF(Format_SP2_v3!Z287&lt;&gt;"", Format_SP2_v3!Z287, "")</f>
        <v/>
      </c>
      <c r="AA288" s="15" t="str">
        <f ca="1">IF(Format_SP2_v3!AA287&lt;&gt;"", Format_SP2_v3!AA287, "")</f>
        <v/>
      </c>
      <c r="AB288" s="15" t="str">
        <f ca="1">IF(Format_SP2_v3!AB287&lt;&gt;"", Format_SP2_v3!AB287, "")</f>
        <v/>
      </c>
      <c r="AC288" s="15" t="str">
        <f ca="1">IF(Format_SP2_v3!AC287&lt;&gt;"", Format_SP2_v3!AC287, "")</f>
        <v/>
      </c>
      <c r="AD288" s="15" t="str">
        <f ca="1">IF(Format_SP2_v3!AD287&lt;&gt;"", Format_SP2_v3!AD287, "")</f>
        <v/>
      </c>
      <c r="AE288" s="15" t="str">
        <f ca="1">IF(Format_SP2_v3!AE287&lt;&gt;"", Format_SP2_v3!AE287, "")</f>
        <v/>
      </c>
      <c r="AF288" s="15" t="str">
        <f ca="1">IF(Format_SP2_v3!AF287&lt;&gt;"", Format_SP2_v3!AF287, "")</f>
        <v/>
      </c>
      <c r="AG288" s="15" t="str">
        <f ca="1">IF(Format_SP2_v3!AG287&lt;&gt;"", Format_SP2_v3!AG287, "")</f>
        <v/>
      </c>
      <c r="AH288" s="15" t="str">
        <f ca="1">IF(Format_SP2_v3!AH287&lt;&gt;"", Format_SP2_v3!AH287, "")</f>
        <v/>
      </c>
      <c r="AI288" s="15" t="str">
        <f ca="1">IF(Format_SP2_v3!AI287&lt;&gt;"", Format_SP2_v3!AI287, "")</f>
        <v/>
      </c>
      <c r="AJ288" s="15" t="str">
        <f ca="1">IF(Format_SP2_v3!AJ287&lt;&gt;"", Format_SP2_v3!AJ287, "")</f>
        <v/>
      </c>
      <c r="AK288" s="15" t="str">
        <f ca="1">IF(Format_SP2_v3!AK287&lt;&gt;"", Format_SP2_v3!AK287, "")</f>
        <v/>
      </c>
      <c r="AL288" s="15" t="str">
        <f ca="1">IF(Format_SP2_v3!AL287&lt;&gt;"", Format_SP2_v3!AL287, "")</f>
        <v/>
      </c>
      <c r="AM288" s="15" t="str">
        <f ca="1">IF(Format_SP2_v3!AM287&lt;&gt;"", Format_SP2_v3!AM287, "")</f>
        <v/>
      </c>
      <c r="AN288" t="str">
        <f ca="1">IF(Format_SP2_v3!AN287&lt;&gt;"", Format_SP2_v3!AN287, "")</f>
        <v/>
      </c>
    </row>
    <row r="289" spans="1:40" ht="16">
      <c r="A289" s="16">
        <f ca="1">IF(ROW()=4, Format_SP2_v3!A288, IF(ROW()&gt;MAX(Format_SP2_v3!$BC:$BC)+1, INDIRECT("Format_SP3_v2!" &amp; ADDRESS(ROW()-MAX(Format_SP2_v3!$BC:$BC)-1, COLUMN(), 4)), ""))</f>
        <v>0</v>
      </c>
      <c r="B289" s="15">
        <f ca="1">IF(ROW()&gt;MAX(Format_SP2_v3!$BC:$BC)+1, INDIRECT("Format_SP3_v2!" &amp; ADDRESS(ROW()-MAX(Format_SP2_v3!$BC:$BC)-1, COLUMN(), 4)), "")</f>
        <v>0</v>
      </c>
      <c r="C289" s="15" t="str">
        <f ca="1">IF(Format_SP2_v3!C288&lt;&gt;"", Format_SP2_v3!C288, "")</f>
        <v/>
      </c>
      <c r="D289" s="15" t="str">
        <f ca="1">IF(Format_SP2_v3!D288&lt;&gt;"", Format_SP2_v3!D288, "")</f>
        <v/>
      </c>
      <c r="E289" s="15" t="str">
        <f ca="1">IF(Format_SP2_v3!E288&lt;&gt;"", Format_SP2_v3!E288, "")</f>
        <v/>
      </c>
      <c r="F289" s="15" t="str">
        <f ca="1">IF(Format_SP2_v3!F288&lt;&gt;"", Format_SP2_v3!F288, "")</f>
        <v/>
      </c>
      <c r="G289" s="15" t="str">
        <f ca="1">IF(Format_SP2_v3!G288&lt;&gt;"", Format_SP2_v3!G288, "")</f>
        <v/>
      </c>
      <c r="H289" s="15" t="str">
        <f ca="1">IF(Format_SP2_v3!H288&lt;&gt;"", Format_SP2_v3!H288, "")</f>
        <v/>
      </c>
      <c r="I289" s="15" t="str">
        <f ca="1">IF(Format_SP2_v3!I288&lt;&gt;"", Format_SP2_v3!I288, "")</f>
        <v/>
      </c>
      <c r="J289" s="15" t="str">
        <f ca="1">IF(Format_SP2_v3!J288&lt;&gt;"", Format_SP2_v3!J288, "")</f>
        <v/>
      </c>
      <c r="K289" s="15" t="str">
        <f ca="1">IF(Format_SP2_v3!K288&lt;&gt;"", Format_SP2_v3!K288, "")</f>
        <v/>
      </c>
      <c r="L289" s="15" t="str">
        <f ca="1">IF(Format_SP2_v3!L288&lt;&gt;"", Format_SP2_v3!L288, "")</f>
        <v/>
      </c>
      <c r="M289" s="15" t="str">
        <f ca="1">IF(Format_SP2_v3!M288&lt;&gt;"", Format_SP2_v3!M288, "")</f>
        <v/>
      </c>
      <c r="N289" s="15" t="str">
        <f ca="1">IF(Format_SP2_v3!N288&lt;&gt;"", Format_SP2_v3!N288, "")</f>
        <v/>
      </c>
      <c r="O289" s="15" t="str">
        <f ca="1">IF(Format_SP2_v3!O288&lt;&gt;"", Format_SP2_v3!O288, "")</f>
        <v/>
      </c>
      <c r="P289" s="15" t="str">
        <f ca="1">IF(Format_SP2_v3!P288&lt;&gt;"", Format_SP2_v3!P288, "")</f>
        <v/>
      </c>
      <c r="Q289" s="15" t="str">
        <f ca="1">IF(Format_SP2_v3!Q288&lt;&gt;"", Format_SP2_v3!Q288, "")</f>
        <v/>
      </c>
      <c r="R289" s="15" t="str">
        <f ca="1">IF(Format_SP2_v3!R288&lt;&gt;"", Format_SP2_v3!R288, "")</f>
        <v/>
      </c>
      <c r="S289" s="15" t="str">
        <f ca="1">IF(Format_SP2_v3!S288&lt;&gt;"", Format_SP2_v3!S288, "")</f>
        <v/>
      </c>
      <c r="T289" s="15" t="str">
        <f ca="1">IF(Format_SP2_v3!T288&lt;&gt;"", Format_SP2_v3!T288, "")</f>
        <v/>
      </c>
      <c r="U289" s="15" t="str">
        <f ca="1">IF(Format_SP2_v3!U288&lt;&gt;"", Format_SP2_v3!U288, "")</f>
        <v/>
      </c>
      <c r="V289" s="15" t="str">
        <f ca="1">IF(Format_SP2_v3!V288&lt;&gt;"", Format_SP2_v3!V288, "")</f>
        <v/>
      </c>
      <c r="W289" s="15" t="str">
        <f ca="1">IF(Format_SP2_v3!W288&lt;&gt;"", Format_SP2_v3!W288, "")</f>
        <v/>
      </c>
      <c r="X289" s="15" t="str">
        <f ca="1">IF(Format_SP2_v3!X288&lt;&gt;"", Format_SP2_v3!X288, "")</f>
        <v/>
      </c>
      <c r="Y289" s="15" t="str">
        <f ca="1">IF(Format_SP2_v3!Y288&lt;&gt;"", Format_SP2_v3!Y288, "")</f>
        <v/>
      </c>
      <c r="Z289" s="15" t="str">
        <f ca="1">IF(Format_SP2_v3!Z288&lt;&gt;"", Format_SP2_v3!Z288, "")</f>
        <v/>
      </c>
      <c r="AA289" s="15" t="str">
        <f ca="1">IF(Format_SP2_v3!AA288&lt;&gt;"", Format_SP2_v3!AA288, "")</f>
        <v/>
      </c>
      <c r="AB289" s="15" t="str">
        <f ca="1">IF(Format_SP2_v3!AB288&lt;&gt;"", Format_SP2_v3!AB288, "")</f>
        <v/>
      </c>
      <c r="AC289" s="15" t="str">
        <f ca="1">IF(Format_SP2_v3!AC288&lt;&gt;"", Format_SP2_v3!AC288, "")</f>
        <v/>
      </c>
      <c r="AD289" s="15" t="str">
        <f ca="1">IF(Format_SP2_v3!AD288&lt;&gt;"", Format_SP2_v3!AD288, "")</f>
        <v/>
      </c>
      <c r="AE289" s="15" t="str">
        <f ca="1">IF(Format_SP2_v3!AE288&lt;&gt;"", Format_SP2_v3!AE288, "")</f>
        <v/>
      </c>
      <c r="AF289" s="15" t="str">
        <f ca="1">IF(Format_SP2_v3!AF288&lt;&gt;"", Format_SP2_v3!AF288, "")</f>
        <v/>
      </c>
      <c r="AG289" s="15" t="str">
        <f ca="1">IF(Format_SP2_v3!AG288&lt;&gt;"", Format_SP2_v3!AG288, "")</f>
        <v/>
      </c>
      <c r="AH289" s="15" t="str">
        <f ca="1">IF(Format_SP2_v3!AH288&lt;&gt;"", Format_SP2_v3!AH288, "")</f>
        <v/>
      </c>
      <c r="AI289" s="15" t="str">
        <f ca="1">IF(Format_SP2_v3!AI288&lt;&gt;"", Format_SP2_v3!AI288, "")</f>
        <v/>
      </c>
      <c r="AJ289" s="15" t="str">
        <f ca="1">IF(Format_SP2_v3!AJ288&lt;&gt;"", Format_SP2_v3!AJ288, "")</f>
        <v/>
      </c>
      <c r="AK289" s="15" t="str">
        <f ca="1">IF(Format_SP2_v3!AK288&lt;&gt;"", Format_SP2_v3!AK288, "")</f>
        <v/>
      </c>
      <c r="AL289" s="15" t="str">
        <f ca="1">IF(Format_SP2_v3!AL288&lt;&gt;"", Format_SP2_v3!AL288, "")</f>
        <v/>
      </c>
      <c r="AM289" s="15" t="str">
        <f ca="1">IF(Format_SP2_v3!AM288&lt;&gt;"", Format_SP2_v3!AM288, "")</f>
        <v/>
      </c>
      <c r="AN289" t="str">
        <f ca="1">IF(Format_SP2_v3!AN288&lt;&gt;"", Format_SP2_v3!AN288, "")</f>
        <v/>
      </c>
    </row>
    <row r="290" spans="1:40" ht="16">
      <c r="A290" s="16">
        <f ca="1">IF(ROW()=4, Format_SP2_v3!A289, IF(ROW()&gt;MAX(Format_SP2_v3!$BC:$BC)+1, INDIRECT("Format_SP3_v2!" &amp; ADDRESS(ROW()-MAX(Format_SP2_v3!$BC:$BC)-1, COLUMN(), 4)), ""))</f>
        <v>0</v>
      </c>
      <c r="B290" s="15">
        <f ca="1">IF(ROW()&gt;MAX(Format_SP2_v3!$BC:$BC)+1, INDIRECT("Format_SP3_v2!" &amp; ADDRESS(ROW()-MAX(Format_SP2_v3!$BC:$BC)-1, COLUMN(), 4)), "")</f>
        <v>0</v>
      </c>
      <c r="C290" s="15" t="str">
        <f ca="1">IF(Format_SP2_v3!C289&lt;&gt;"", Format_SP2_v3!C289, "")</f>
        <v/>
      </c>
      <c r="D290" s="15" t="str">
        <f ca="1">IF(Format_SP2_v3!D289&lt;&gt;"", Format_SP2_v3!D289, "")</f>
        <v/>
      </c>
      <c r="E290" s="15" t="str">
        <f ca="1">IF(Format_SP2_v3!E289&lt;&gt;"", Format_SP2_v3!E289, "")</f>
        <v/>
      </c>
      <c r="F290" s="15" t="str">
        <f ca="1">IF(Format_SP2_v3!F289&lt;&gt;"", Format_SP2_v3!F289, "")</f>
        <v/>
      </c>
      <c r="G290" s="15" t="str">
        <f ca="1">IF(Format_SP2_v3!G289&lt;&gt;"", Format_SP2_v3!G289, "")</f>
        <v/>
      </c>
      <c r="H290" s="15" t="str">
        <f ca="1">IF(Format_SP2_v3!H289&lt;&gt;"", Format_SP2_v3!H289, "")</f>
        <v/>
      </c>
      <c r="I290" s="15" t="str">
        <f ca="1">IF(Format_SP2_v3!I289&lt;&gt;"", Format_SP2_v3!I289, "")</f>
        <v/>
      </c>
      <c r="J290" s="15" t="str">
        <f ca="1">IF(Format_SP2_v3!J289&lt;&gt;"", Format_SP2_v3!J289, "")</f>
        <v/>
      </c>
      <c r="K290" s="15" t="str">
        <f ca="1">IF(Format_SP2_v3!K289&lt;&gt;"", Format_SP2_v3!K289, "")</f>
        <v/>
      </c>
      <c r="L290" s="15" t="str">
        <f ca="1">IF(Format_SP2_v3!L289&lt;&gt;"", Format_SP2_v3!L289, "")</f>
        <v/>
      </c>
      <c r="M290" s="15" t="str">
        <f ca="1">IF(Format_SP2_v3!M289&lt;&gt;"", Format_SP2_v3!M289, "")</f>
        <v/>
      </c>
      <c r="N290" s="15" t="str">
        <f ca="1">IF(Format_SP2_v3!N289&lt;&gt;"", Format_SP2_v3!N289, "")</f>
        <v/>
      </c>
      <c r="O290" s="15" t="str">
        <f ca="1">IF(Format_SP2_v3!O289&lt;&gt;"", Format_SP2_v3!O289, "")</f>
        <v/>
      </c>
      <c r="P290" s="15" t="str">
        <f ca="1">IF(Format_SP2_v3!P289&lt;&gt;"", Format_SP2_v3!P289, "")</f>
        <v/>
      </c>
      <c r="Q290" s="15" t="str">
        <f ca="1">IF(Format_SP2_v3!Q289&lt;&gt;"", Format_SP2_v3!Q289, "")</f>
        <v/>
      </c>
      <c r="R290" s="15" t="str">
        <f ca="1">IF(Format_SP2_v3!R289&lt;&gt;"", Format_SP2_v3!R289, "")</f>
        <v/>
      </c>
      <c r="S290" s="15" t="str">
        <f ca="1">IF(Format_SP2_v3!S289&lt;&gt;"", Format_SP2_v3!S289, "")</f>
        <v/>
      </c>
      <c r="T290" s="15" t="str">
        <f ca="1">IF(Format_SP2_v3!T289&lt;&gt;"", Format_SP2_v3!T289, "")</f>
        <v/>
      </c>
      <c r="U290" s="15" t="str">
        <f ca="1">IF(Format_SP2_v3!U289&lt;&gt;"", Format_SP2_v3!U289, "")</f>
        <v/>
      </c>
      <c r="V290" s="15" t="str">
        <f ca="1">IF(Format_SP2_v3!V289&lt;&gt;"", Format_SP2_v3!V289, "")</f>
        <v/>
      </c>
      <c r="W290" s="15" t="str">
        <f ca="1">IF(Format_SP2_v3!W289&lt;&gt;"", Format_SP2_v3!W289, "")</f>
        <v/>
      </c>
      <c r="X290" s="15" t="str">
        <f ca="1">IF(Format_SP2_v3!X289&lt;&gt;"", Format_SP2_v3!X289, "")</f>
        <v/>
      </c>
      <c r="Y290" s="15" t="str">
        <f ca="1">IF(Format_SP2_v3!Y289&lt;&gt;"", Format_SP2_v3!Y289, "")</f>
        <v/>
      </c>
      <c r="Z290" s="15" t="str">
        <f ca="1">IF(Format_SP2_v3!Z289&lt;&gt;"", Format_SP2_v3!Z289, "")</f>
        <v/>
      </c>
      <c r="AA290" s="15" t="str">
        <f ca="1">IF(Format_SP2_v3!AA289&lt;&gt;"", Format_SP2_v3!AA289, "")</f>
        <v/>
      </c>
      <c r="AB290" s="15" t="str">
        <f ca="1">IF(Format_SP2_v3!AB289&lt;&gt;"", Format_SP2_v3!AB289, "")</f>
        <v/>
      </c>
      <c r="AC290" s="15" t="str">
        <f ca="1">IF(Format_SP2_v3!AC289&lt;&gt;"", Format_SP2_v3!AC289, "")</f>
        <v/>
      </c>
      <c r="AD290" s="15" t="str">
        <f ca="1">IF(Format_SP2_v3!AD289&lt;&gt;"", Format_SP2_v3!AD289, "")</f>
        <v/>
      </c>
      <c r="AE290" s="15" t="str">
        <f ca="1">IF(Format_SP2_v3!AE289&lt;&gt;"", Format_SP2_v3!AE289, "")</f>
        <v/>
      </c>
      <c r="AF290" s="15" t="str">
        <f ca="1">IF(Format_SP2_v3!AF289&lt;&gt;"", Format_SP2_v3!AF289, "")</f>
        <v/>
      </c>
      <c r="AG290" s="15" t="str">
        <f ca="1">IF(Format_SP2_v3!AG289&lt;&gt;"", Format_SP2_v3!AG289, "")</f>
        <v/>
      </c>
      <c r="AH290" s="15" t="str">
        <f ca="1">IF(Format_SP2_v3!AH289&lt;&gt;"", Format_SP2_v3!AH289, "")</f>
        <v/>
      </c>
      <c r="AI290" s="15" t="str">
        <f ca="1">IF(Format_SP2_v3!AI289&lt;&gt;"", Format_SP2_v3!AI289, "")</f>
        <v/>
      </c>
      <c r="AJ290" s="15" t="str">
        <f ca="1">IF(Format_SP2_v3!AJ289&lt;&gt;"", Format_SP2_v3!AJ289, "")</f>
        <v/>
      </c>
      <c r="AK290" s="15" t="str">
        <f ca="1">IF(Format_SP2_v3!AK289&lt;&gt;"", Format_SP2_v3!AK289, "")</f>
        <v/>
      </c>
      <c r="AL290" s="15" t="str">
        <f ca="1">IF(Format_SP2_v3!AL289&lt;&gt;"", Format_SP2_v3!AL289, "")</f>
        <v/>
      </c>
      <c r="AM290" s="15" t="str">
        <f ca="1">IF(Format_SP2_v3!AM289&lt;&gt;"", Format_SP2_v3!AM289, "")</f>
        <v/>
      </c>
      <c r="AN290" t="str">
        <f ca="1">IF(Format_SP2_v3!AN289&lt;&gt;"", Format_SP2_v3!AN289, "")</f>
        <v/>
      </c>
    </row>
    <row r="291" spans="1:40" ht="16">
      <c r="A291" s="16">
        <f ca="1">IF(ROW()=4, Format_SP2_v3!A290, IF(ROW()&gt;MAX(Format_SP2_v3!$BC:$BC)+1, INDIRECT("Format_SP3_v2!" &amp; ADDRESS(ROW()-MAX(Format_SP2_v3!$BC:$BC)-1, COLUMN(), 4)), ""))</f>
        <v>0</v>
      </c>
      <c r="B291" s="15">
        <f ca="1">IF(ROW()&gt;MAX(Format_SP2_v3!$BC:$BC)+1, INDIRECT("Format_SP3_v2!" &amp; ADDRESS(ROW()-MAX(Format_SP2_v3!$BC:$BC)-1, COLUMN(), 4)), "")</f>
        <v>0</v>
      </c>
      <c r="C291" s="15" t="str">
        <f ca="1">IF(Format_SP2_v3!C290&lt;&gt;"", Format_SP2_v3!C290, "")</f>
        <v/>
      </c>
      <c r="D291" s="15" t="str">
        <f ca="1">IF(Format_SP2_v3!D290&lt;&gt;"", Format_SP2_v3!D290, "")</f>
        <v/>
      </c>
      <c r="E291" s="15" t="str">
        <f ca="1">IF(Format_SP2_v3!E290&lt;&gt;"", Format_SP2_v3!E290, "")</f>
        <v/>
      </c>
      <c r="F291" s="15" t="str">
        <f ca="1">IF(Format_SP2_v3!F290&lt;&gt;"", Format_SP2_v3!F290, "")</f>
        <v/>
      </c>
      <c r="G291" s="15" t="str">
        <f ca="1">IF(Format_SP2_v3!G290&lt;&gt;"", Format_SP2_v3!G290, "")</f>
        <v/>
      </c>
      <c r="H291" s="15" t="str">
        <f ca="1">IF(Format_SP2_v3!H290&lt;&gt;"", Format_SP2_v3!H290, "")</f>
        <v/>
      </c>
      <c r="I291" s="15" t="str">
        <f ca="1">IF(Format_SP2_v3!I290&lt;&gt;"", Format_SP2_v3!I290, "")</f>
        <v/>
      </c>
      <c r="J291" s="15" t="str">
        <f ca="1">IF(Format_SP2_v3!J290&lt;&gt;"", Format_SP2_v3!J290, "")</f>
        <v/>
      </c>
      <c r="K291" s="15" t="str">
        <f ca="1">IF(Format_SP2_v3!K290&lt;&gt;"", Format_SP2_v3!K290, "")</f>
        <v/>
      </c>
      <c r="L291" s="15" t="str">
        <f ca="1">IF(Format_SP2_v3!L290&lt;&gt;"", Format_SP2_v3!L290, "")</f>
        <v/>
      </c>
      <c r="M291" s="15" t="str">
        <f ca="1">IF(Format_SP2_v3!M290&lt;&gt;"", Format_SP2_v3!M290, "")</f>
        <v/>
      </c>
      <c r="N291" s="15" t="str">
        <f ca="1">IF(Format_SP2_v3!N290&lt;&gt;"", Format_SP2_v3!N290, "")</f>
        <v/>
      </c>
      <c r="O291" s="15" t="str">
        <f ca="1">IF(Format_SP2_v3!O290&lt;&gt;"", Format_SP2_v3!O290, "")</f>
        <v/>
      </c>
      <c r="P291" s="15" t="str">
        <f ca="1">IF(Format_SP2_v3!P290&lt;&gt;"", Format_SP2_v3!P290, "")</f>
        <v/>
      </c>
      <c r="Q291" s="15" t="str">
        <f ca="1">IF(Format_SP2_v3!Q290&lt;&gt;"", Format_SP2_v3!Q290, "")</f>
        <v/>
      </c>
      <c r="R291" s="15" t="str">
        <f ca="1">IF(Format_SP2_v3!R290&lt;&gt;"", Format_SP2_v3!R290, "")</f>
        <v/>
      </c>
      <c r="S291" s="15" t="str">
        <f ca="1">IF(Format_SP2_v3!S290&lt;&gt;"", Format_SP2_v3!S290, "")</f>
        <v/>
      </c>
      <c r="T291" s="15" t="str">
        <f ca="1">IF(Format_SP2_v3!T290&lt;&gt;"", Format_SP2_v3!T290, "")</f>
        <v/>
      </c>
      <c r="U291" s="15" t="str">
        <f ca="1">IF(Format_SP2_v3!U290&lt;&gt;"", Format_SP2_v3!U290, "")</f>
        <v/>
      </c>
      <c r="V291" s="15" t="str">
        <f ca="1">IF(Format_SP2_v3!V290&lt;&gt;"", Format_SP2_v3!V290, "")</f>
        <v/>
      </c>
      <c r="W291" s="15" t="str">
        <f ca="1">IF(Format_SP2_v3!W290&lt;&gt;"", Format_SP2_v3!W290, "")</f>
        <v/>
      </c>
      <c r="X291" s="15" t="str">
        <f ca="1">IF(Format_SP2_v3!X290&lt;&gt;"", Format_SP2_v3!X290, "")</f>
        <v/>
      </c>
      <c r="Y291" s="15" t="str">
        <f ca="1">IF(Format_SP2_v3!Y290&lt;&gt;"", Format_SP2_v3!Y290, "")</f>
        <v/>
      </c>
      <c r="Z291" s="15" t="str">
        <f ca="1">IF(Format_SP2_v3!Z290&lt;&gt;"", Format_SP2_v3!Z290, "")</f>
        <v/>
      </c>
      <c r="AA291" s="15" t="str">
        <f ca="1">IF(Format_SP2_v3!AA290&lt;&gt;"", Format_SP2_v3!AA290, "")</f>
        <v/>
      </c>
      <c r="AB291" s="15" t="str">
        <f ca="1">IF(Format_SP2_v3!AB290&lt;&gt;"", Format_SP2_v3!AB290, "")</f>
        <v/>
      </c>
      <c r="AC291" s="15" t="str">
        <f ca="1">IF(Format_SP2_v3!AC290&lt;&gt;"", Format_SP2_v3!AC290, "")</f>
        <v/>
      </c>
      <c r="AD291" s="15" t="str">
        <f ca="1">IF(Format_SP2_v3!AD290&lt;&gt;"", Format_SP2_v3!AD290, "")</f>
        <v/>
      </c>
      <c r="AE291" s="15" t="str">
        <f ca="1">IF(Format_SP2_v3!AE290&lt;&gt;"", Format_SP2_v3!AE290, "")</f>
        <v/>
      </c>
      <c r="AF291" s="15" t="str">
        <f ca="1">IF(Format_SP2_v3!AF290&lt;&gt;"", Format_SP2_v3!AF290, "")</f>
        <v/>
      </c>
      <c r="AG291" s="15" t="str">
        <f ca="1">IF(Format_SP2_v3!AG290&lt;&gt;"", Format_SP2_v3!AG290, "")</f>
        <v/>
      </c>
      <c r="AH291" s="15" t="str">
        <f ca="1">IF(Format_SP2_v3!AH290&lt;&gt;"", Format_SP2_v3!AH290, "")</f>
        <v/>
      </c>
      <c r="AI291" s="15" t="str">
        <f ca="1">IF(Format_SP2_v3!AI290&lt;&gt;"", Format_SP2_v3!AI290, "")</f>
        <v/>
      </c>
      <c r="AJ291" s="15" t="str">
        <f ca="1">IF(Format_SP2_v3!AJ290&lt;&gt;"", Format_SP2_v3!AJ290, "")</f>
        <v/>
      </c>
      <c r="AK291" s="15" t="str">
        <f ca="1">IF(Format_SP2_v3!AK290&lt;&gt;"", Format_SP2_v3!AK290, "")</f>
        <v/>
      </c>
      <c r="AL291" s="15" t="str">
        <f ca="1">IF(Format_SP2_v3!AL290&lt;&gt;"", Format_SP2_v3!AL290, "")</f>
        <v/>
      </c>
      <c r="AM291" s="15" t="str">
        <f ca="1">IF(Format_SP2_v3!AM290&lt;&gt;"", Format_SP2_v3!AM290, "")</f>
        <v/>
      </c>
      <c r="AN291" t="str">
        <f ca="1">IF(Format_SP2_v3!AN290&lt;&gt;"", Format_SP2_v3!AN290, "")</f>
        <v/>
      </c>
    </row>
    <row r="292" spans="1:40" ht="16">
      <c r="A292" s="16">
        <f ca="1">IF(ROW()=4, Format_SP2_v3!A291, IF(ROW()&gt;MAX(Format_SP2_v3!$BC:$BC)+1, INDIRECT("Format_SP3_v2!" &amp; ADDRESS(ROW()-MAX(Format_SP2_v3!$BC:$BC)-1, COLUMN(), 4)), ""))</f>
        <v>0</v>
      </c>
      <c r="B292" s="15">
        <f ca="1">IF(ROW()&gt;MAX(Format_SP2_v3!$BC:$BC)+1, INDIRECT("Format_SP3_v2!" &amp; ADDRESS(ROW()-MAX(Format_SP2_v3!$BC:$BC)-1, COLUMN(), 4)), "")</f>
        <v>0</v>
      </c>
      <c r="C292" s="15" t="str">
        <f ca="1">IF(Format_SP2_v3!C291&lt;&gt;"", Format_SP2_v3!C291, "")</f>
        <v/>
      </c>
      <c r="D292" s="15" t="str">
        <f ca="1">IF(Format_SP2_v3!D291&lt;&gt;"", Format_SP2_v3!D291, "")</f>
        <v/>
      </c>
      <c r="E292" s="15" t="str">
        <f ca="1">IF(Format_SP2_v3!E291&lt;&gt;"", Format_SP2_v3!E291, "")</f>
        <v/>
      </c>
      <c r="F292" s="15" t="str">
        <f ca="1">IF(Format_SP2_v3!F291&lt;&gt;"", Format_SP2_v3!F291, "")</f>
        <v/>
      </c>
      <c r="G292" s="15" t="str">
        <f ca="1">IF(Format_SP2_v3!G291&lt;&gt;"", Format_SP2_v3!G291, "")</f>
        <v/>
      </c>
      <c r="H292" s="15" t="str">
        <f ca="1">IF(Format_SP2_v3!H291&lt;&gt;"", Format_SP2_v3!H291, "")</f>
        <v/>
      </c>
      <c r="I292" s="15" t="str">
        <f ca="1">IF(Format_SP2_v3!I291&lt;&gt;"", Format_SP2_v3!I291, "")</f>
        <v/>
      </c>
      <c r="J292" s="15" t="str">
        <f ca="1">IF(Format_SP2_v3!J291&lt;&gt;"", Format_SP2_v3!J291, "")</f>
        <v/>
      </c>
      <c r="K292" s="15" t="str">
        <f ca="1">IF(Format_SP2_v3!K291&lt;&gt;"", Format_SP2_v3!K291, "")</f>
        <v/>
      </c>
      <c r="L292" s="15" t="str">
        <f ca="1">IF(Format_SP2_v3!L291&lt;&gt;"", Format_SP2_v3!L291, "")</f>
        <v/>
      </c>
      <c r="M292" s="15" t="str">
        <f ca="1">IF(Format_SP2_v3!M291&lt;&gt;"", Format_SP2_v3!M291, "")</f>
        <v/>
      </c>
      <c r="N292" s="15" t="str">
        <f ca="1">IF(Format_SP2_v3!N291&lt;&gt;"", Format_SP2_v3!N291, "")</f>
        <v/>
      </c>
      <c r="O292" s="15" t="str">
        <f ca="1">IF(Format_SP2_v3!O291&lt;&gt;"", Format_SP2_v3!O291, "")</f>
        <v/>
      </c>
      <c r="P292" s="15" t="str">
        <f ca="1">IF(Format_SP2_v3!P291&lt;&gt;"", Format_SP2_v3!P291, "")</f>
        <v/>
      </c>
      <c r="Q292" s="15" t="str">
        <f ca="1">IF(Format_SP2_v3!Q291&lt;&gt;"", Format_SP2_v3!Q291, "")</f>
        <v/>
      </c>
      <c r="R292" s="15" t="str">
        <f ca="1">IF(Format_SP2_v3!R291&lt;&gt;"", Format_SP2_v3!R291, "")</f>
        <v/>
      </c>
      <c r="S292" s="15" t="str">
        <f ca="1">IF(Format_SP2_v3!S291&lt;&gt;"", Format_SP2_v3!S291, "")</f>
        <v/>
      </c>
      <c r="T292" s="15" t="str">
        <f ca="1">IF(Format_SP2_v3!T291&lt;&gt;"", Format_SP2_v3!T291, "")</f>
        <v/>
      </c>
      <c r="U292" s="15" t="str">
        <f ca="1">IF(Format_SP2_v3!U291&lt;&gt;"", Format_SP2_v3!U291, "")</f>
        <v/>
      </c>
      <c r="V292" s="15" t="str">
        <f ca="1">IF(Format_SP2_v3!V291&lt;&gt;"", Format_SP2_v3!V291, "")</f>
        <v/>
      </c>
      <c r="W292" s="15" t="str">
        <f ca="1">IF(Format_SP2_v3!W291&lt;&gt;"", Format_SP2_v3!W291, "")</f>
        <v/>
      </c>
      <c r="X292" s="15" t="str">
        <f ca="1">IF(Format_SP2_v3!X291&lt;&gt;"", Format_SP2_v3!X291, "")</f>
        <v/>
      </c>
      <c r="Y292" s="15" t="str">
        <f ca="1">IF(Format_SP2_v3!Y291&lt;&gt;"", Format_SP2_v3!Y291, "")</f>
        <v/>
      </c>
      <c r="Z292" s="15" t="str">
        <f ca="1">IF(Format_SP2_v3!Z291&lt;&gt;"", Format_SP2_v3!Z291, "")</f>
        <v/>
      </c>
      <c r="AA292" s="15" t="str">
        <f ca="1">IF(Format_SP2_v3!AA291&lt;&gt;"", Format_SP2_v3!AA291, "")</f>
        <v/>
      </c>
      <c r="AB292" s="15" t="str">
        <f ca="1">IF(Format_SP2_v3!AB291&lt;&gt;"", Format_SP2_v3!AB291, "")</f>
        <v/>
      </c>
      <c r="AC292" s="15" t="str">
        <f ca="1">IF(Format_SP2_v3!AC291&lt;&gt;"", Format_SP2_v3!AC291, "")</f>
        <v/>
      </c>
      <c r="AD292" s="15" t="str">
        <f ca="1">IF(Format_SP2_v3!AD291&lt;&gt;"", Format_SP2_v3!AD291, "")</f>
        <v/>
      </c>
      <c r="AE292" s="15" t="str">
        <f ca="1">IF(Format_SP2_v3!AE291&lt;&gt;"", Format_SP2_v3!AE291, "")</f>
        <v/>
      </c>
      <c r="AF292" s="15" t="str">
        <f ca="1">IF(Format_SP2_v3!AF291&lt;&gt;"", Format_SP2_v3!AF291, "")</f>
        <v/>
      </c>
      <c r="AG292" s="15" t="str">
        <f ca="1">IF(Format_SP2_v3!AG291&lt;&gt;"", Format_SP2_v3!AG291, "")</f>
        <v/>
      </c>
      <c r="AH292" s="15" t="str">
        <f ca="1">IF(Format_SP2_v3!AH291&lt;&gt;"", Format_SP2_v3!AH291, "")</f>
        <v/>
      </c>
      <c r="AI292" s="15" t="str">
        <f ca="1">IF(Format_SP2_v3!AI291&lt;&gt;"", Format_SP2_v3!AI291, "")</f>
        <v/>
      </c>
      <c r="AJ292" s="15" t="str">
        <f ca="1">IF(Format_SP2_v3!AJ291&lt;&gt;"", Format_SP2_v3!AJ291, "")</f>
        <v/>
      </c>
      <c r="AK292" s="15" t="str">
        <f ca="1">IF(Format_SP2_v3!AK291&lt;&gt;"", Format_SP2_v3!AK291, "")</f>
        <v/>
      </c>
      <c r="AL292" s="15" t="str">
        <f ca="1">IF(Format_SP2_v3!AL291&lt;&gt;"", Format_SP2_v3!AL291, "")</f>
        <v/>
      </c>
      <c r="AM292" s="15" t="str">
        <f ca="1">IF(Format_SP2_v3!AM291&lt;&gt;"", Format_SP2_v3!AM291, "")</f>
        <v/>
      </c>
      <c r="AN292" t="str">
        <f ca="1">IF(Format_SP2_v3!AN291&lt;&gt;"", Format_SP2_v3!AN291, "")</f>
        <v/>
      </c>
    </row>
    <row r="293" spans="1:40" ht="16">
      <c r="A293" s="16">
        <f ca="1">IF(ROW()=4, Format_SP2_v3!A292, IF(ROW()&gt;MAX(Format_SP2_v3!$BC:$BC)+1, INDIRECT("Format_SP3_v2!" &amp; ADDRESS(ROW()-MAX(Format_SP2_v3!$BC:$BC)-1, COLUMN(), 4)), ""))</f>
        <v>0</v>
      </c>
      <c r="B293" s="15">
        <f ca="1">IF(ROW()&gt;MAX(Format_SP2_v3!$BC:$BC)+1, INDIRECT("Format_SP3_v2!" &amp; ADDRESS(ROW()-MAX(Format_SP2_v3!$BC:$BC)-1, COLUMN(), 4)), "")</f>
        <v>0</v>
      </c>
      <c r="C293" s="15" t="str">
        <f ca="1">IF(Format_SP2_v3!C292&lt;&gt;"", Format_SP2_v3!C292, "")</f>
        <v/>
      </c>
      <c r="D293" s="15" t="str">
        <f ca="1">IF(Format_SP2_v3!D292&lt;&gt;"", Format_SP2_v3!D292, "")</f>
        <v/>
      </c>
      <c r="E293" s="15" t="str">
        <f ca="1">IF(Format_SP2_v3!E292&lt;&gt;"", Format_SP2_v3!E292, "")</f>
        <v/>
      </c>
      <c r="F293" s="15" t="str">
        <f ca="1">IF(Format_SP2_v3!F292&lt;&gt;"", Format_SP2_v3!F292, "")</f>
        <v/>
      </c>
      <c r="G293" s="15" t="str">
        <f ca="1">IF(Format_SP2_v3!G292&lt;&gt;"", Format_SP2_v3!G292, "")</f>
        <v/>
      </c>
      <c r="H293" s="15" t="str">
        <f ca="1">IF(Format_SP2_v3!H292&lt;&gt;"", Format_SP2_v3!H292, "")</f>
        <v/>
      </c>
      <c r="I293" s="15" t="str">
        <f ca="1">IF(Format_SP2_v3!I292&lt;&gt;"", Format_SP2_v3!I292, "")</f>
        <v/>
      </c>
      <c r="J293" s="15" t="str">
        <f ca="1">IF(Format_SP2_v3!J292&lt;&gt;"", Format_SP2_v3!J292, "")</f>
        <v/>
      </c>
      <c r="K293" s="15" t="str">
        <f ca="1">IF(Format_SP2_v3!K292&lt;&gt;"", Format_SP2_v3!K292, "")</f>
        <v/>
      </c>
      <c r="L293" s="15" t="str">
        <f ca="1">IF(Format_SP2_v3!L292&lt;&gt;"", Format_SP2_v3!L292, "")</f>
        <v/>
      </c>
      <c r="M293" s="15" t="str">
        <f ca="1">IF(Format_SP2_v3!M292&lt;&gt;"", Format_SP2_v3!M292, "")</f>
        <v/>
      </c>
      <c r="N293" s="15" t="str">
        <f ca="1">IF(Format_SP2_v3!N292&lt;&gt;"", Format_SP2_v3!N292, "")</f>
        <v/>
      </c>
      <c r="O293" s="15" t="str">
        <f ca="1">IF(Format_SP2_v3!O292&lt;&gt;"", Format_SP2_v3!O292, "")</f>
        <v/>
      </c>
      <c r="P293" s="15" t="str">
        <f ca="1">IF(Format_SP2_v3!P292&lt;&gt;"", Format_SP2_v3!P292, "")</f>
        <v/>
      </c>
      <c r="Q293" s="15" t="str">
        <f ca="1">IF(Format_SP2_v3!Q292&lt;&gt;"", Format_SP2_v3!Q292, "")</f>
        <v/>
      </c>
      <c r="R293" s="15" t="str">
        <f ca="1">IF(Format_SP2_v3!R292&lt;&gt;"", Format_SP2_v3!R292, "")</f>
        <v/>
      </c>
      <c r="S293" s="15" t="str">
        <f ca="1">IF(Format_SP2_v3!S292&lt;&gt;"", Format_SP2_v3!S292, "")</f>
        <v/>
      </c>
      <c r="T293" s="15" t="str">
        <f ca="1">IF(Format_SP2_v3!T292&lt;&gt;"", Format_SP2_v3!T292, "")</f>
        <v/>
      </c>
      <c r="U293" s="15" t="str">
        <f ca="1">IF(Format_SP2_v3!U292&lt;&gt;"", Format_SP2_v3!U292, "")</f>
        <v/>
      </c>
      <c r="V293" s="15" t="str">
        <f ca="1">IF(Format_SP2_v3!V292&lt;&gt;"", Format_SP2_v3!V292, "")</f>
        <v/>
      </c>
      <c r="W293" s="15" t="str">
        <f ca="1">IF(Format_SP2_v3!W292&lt;&gt;"", Format_SP2_v3!W292, "")</f>
        <v/>
      </c>
      <c r="X293" s="15" t="str">
        <f ca="1">IF(Format_SP2_v3!X292&lt;&gt;"", Format_SP2_v3!X292, "")</f>
        <v/>
      </c>
      <c r="Y293" s="15" t="str">
        <f ca="1">IF(Format_SP2_v3!Y292&lt;&gt;"", Format_SP2_v3!Y292, "")</f>
        <v/>
      </c>
      <c r="Z293" s="15" t="str">
        <f ca="1">IF(Format_SP2_v3!Z292&lt;&gt;"", Format_SP2_v3!Z292, "")</f>
        <v/>
      </c>
      <c r="AA293" s="15" t="str">
        <f ca="1">IF(Format_SP2_v3!AA292&lt;&gt;"", Format_SP2_v3!AA292, "")</f>
        <v/>
      </c>
      <c r="AB293" s="15" t="str">
        <f ca="1">IF(Format_SP2_v3!AB292&lt;&gt;"", Format_SP2_v3!AB292, "")</f>
        <v/>
      </c>
      <c r="AC293" s="15" t="str">
        <f ca="1">IF(Format_SP2_v3!AC292&lt;&gt;"", Format_SP2_v3!AC292, "")</f>
        <v/>
      </c>
      <c r="AD293" s="15" t="str">
        <f ca="1">IF(Format_SP2_v3!AD292&lt;&gt;"", Format_SP2_v3!AD292, "")</f>
        <v/>
      </c>
      <c r="AE293" s="15" t="str">
        <f ca="1">IF(Format_SP2_v3!AE292&lt;&gt;"", Format_SP2_v3!AE292, "")</f>
        <v/>
      </c>
      <c r="AF293" s="15" t="str">
        <f ca="1">IF(Format_SP2_v3!AF292&lt;&gt;"", Format_SP2_v3!AF292, "")</f>
        <v/>
      </c>
      <c r="AG293" s="15" t="str">
        <f ca="1">IF(Format_SP2_v3!AG292&lt;&gt;"", Format_SP2_v3!AG292, "")</f>
        <v/>
      </c>
      <c r="AH293" s="15" t="str">
        <f ca="1">IF(Format_SP2_v3!AH292&lt;&gt;"", Format_SP2_v3!AH292, "")</f>
        <v/>
      </c>
      <c r="AI293" s="15" t="str">
        <f ca="1">IF(Format_SP2_v3!AI292&lt;&gt;"", Format_SP2_v3!AI292, "")</f>
        <v/>
      </c>
      <c r="AJ293" s="15" t="str">
        <f ca="1">IF(Format_SP2_v3!AJ292&lt;&gt;"", Format_SP2_v3!AJ292, "")</f>
        <v/>
      </c>
      <c r="AK293" s="15" t="str">
        <f ca="1">IF(Format_SP2_v3!AK292&lt;&gt;"", Format_SP2_v3!AK292, "")</f>
        <v/>
      </c>
      <c r="AL293" s="15" t="str">
        <f ca="1">IF(Format_SP2_v3!AL292&lt;&gt;"", Format_SP2_v3!AL292, "")</f>
        <v/>
      </c>
      <c r="AM293" s="15" t="str">
        <f ca="1">IF(Format_SP2_v3!AM292&lt;&gt;"", Format_SP2_v3!AM292, "")</f>
        <v/>
      </c>
      <c r="AN293" t="str">
        <f ca="1">IF(Format_SP2_v3!AN292&lt;&gt;"", Format_SP2_v3!AN292, "")</f>
        <v/>
      </c>
    </row>
    <row r="294" spans="1:40" ht="16">
      <c r="A294" s="16">
        <f ca="1">IF(ROW()=4, Format_SP2_v3!A293, IF(ROW()&gt;MAX(Format_SP2_v3!$BC:$BC)+1, INDIRECT("Format_SP3_v2!" &amp; ADDRESS(ROW()-MAX(Format_SP2_v3!$BC:$BC)-1, COLUMN(), 4)), ""))</f>
        <v>0</v>
      </c>
      <c r="B294" s="15">
        <f ca="1">IF(ROW()&gt;MAX(Format_SP2_v3!$BC:$BC)+1, INDIRECT("Format_SP3_v2!" &amp; ADDRESS(ROW()-MAX(Format_SP2_v3!$BC:$BC)-1, COLUMN(), 4)), "")</f>
        <v>0</v>
      </c>
      <c r="C294" s="15" t="str">
        <f ca="1">IF(Format_SP2_v3!C293&lt;&gt;"", Format_SP2_v3!C293, "")</f>
        <v/>
      </c>
      <c r="D294" s="15" t="str">
        <f ca="1">IF(Format_SP2_v3!D293&lt;&gt;"", Format_SP2_v3!D293, "")</f>
        <v/>
      </c>
      <c r="E294" s="15" t="str">
        <f ca="1">IF(Format_SP2_v3!E293&lt;&gt;"", Format_SP2_v3!E293, "")</f>
        <v/>
      </c>
      <c r="F294" s="15" t="str">
        <f ca="1">IF(Format_SP2_v3!F293&lt;&gt;"", Format_SP2_v3!F293, "")</f>
        <v/>
      </c>
      <c r="G294" s="15" t="str">
        <f ca="1">IF(Format_SP2_v3!G293&lt;&gt;"", Format_SP2_v3!G293, "")</f>
        <v/>
      </c>
      <c r="H294" s="15" t="str">
        <f ca="1">IF(Format_SP2_v3!H293&lt;&gt;"", Format_SP2_v3!H293, "")</f>
        <v/>
      </c>
      <c r="I294" s="15" t="str">
        <f ca="1">IF(Format_SP2_v3!I293&lt;&gt;"", Format_SP2_v3!I293, "")</f>
        <v/>
      </c>
      <c r="J294" s="15" t="str">
        <f ca="1">IF(Format_SP2_v3!J293&lt;&gt;"", Format_SP2_v3!J293, "")</f>
        <v/>
      </c>
      <c r="K294" s="15" t="str">
        <f ca="1">IF(Format_SP2_v3!K293&lt;&gt;"", Format_SP2_v3!K293, "")</f>
        <v/>
      </c>
      <c r="L294" s="15" t="str">
        <f ca="1">IF(Format_SP2_v3!L293&lt;&gt;"", Format_SP2_v3!L293, "")</f>
        <v/>
      </c>
      <c r="M294" s="15" t="str">
        <f ca="1">IF(Format_SP2_v3!M293&lt;&gt;"", Format_SP2_v3!M293, "")</f>
        <v/>
      </c>
      <c r="N294" s="15" t="str">
        <f ca="1">IF(Format_SP2_v3!N293&lt;&gt;"", Format_SP2_v3!N293, "")</f>
        <v/>
      </c>
      <c r="O294" s="15" t="str">
        <f ca="1">IF(Format_SP2_v3!O293&lt;&gt;"", Format_SP2_v3!O293, "")</f>
        <v/>
      </c>
      <c r="P294" s="15" t="str">
        <f ca="1">IF(Format_SP2_v3!P293&lt;&gt;"", Format_SP2_v3!P293, "")</f>
        <v/>
      </c>
      <c r="Q294" s="15" t="str">
        <f ca="1">IF(Format_SP2_v3!Q293&lt;&gt;"", Format_SP2_v3!Q293, "")</f>
        <v/>
      </c>
      <c r="R294" s="15" t="str">
        <f ca="1">IF(Format_SP2_v3!R293&lt;&gt;"", Format_SP2_v3!R293, "")</f>
        <v/>
      </c>
      <c r="S294" s="15" t="str">
        <f ca="1">IF(Format_SP2_v3!S293&lt;&gt;"", Format_SP2_v3!S293, "")</f>
        <v/>
      </c>
      <c r="T294" s="15" t="str">
        <f ca="1">IF(Format_SP2_v3!T293&lt;&gt;"", Format_SP2_v3!T293, "")</f>
        <v/>
      </c>
      <c r="U294" s="15" t="str">
        <f ca="1">IF(Format_SP2_v3!U293&lt;&gt;"", Format_SP2_v3!U293, "")</f>
        <v/>
      </c>
      <c r="V294" s="15" t="str">
        <f ca="1">IF(Format_SP2_v3!V293&lt;&gt;"", Format_SP2_v3!V293, "")</f>
        <v/>
      </c>
      <c r="W294" s="15" t="str">
        <f ca="1">IF(Format_SP2_v3!W293&lt;&gt;"", Format_SP2_v3!W293, "")</f>
        <v/>
      </c>
      <c r="X294" s="15" t="str">
        <f ca="1">IF(Format_SP2_v3!X293&lt;&gt;"", Format_SP2_v3!X293, "")</f>
        <v/>
      </c>
      <c r="Y294" s="15" t="str">
        <f ca="1">IF(Format_SP2_v3!Y293&lt;&gt;"", Format_SP2_v3!Y293, "")</f>
        <v/>
      </c>
      <c r="Z294" s="15" t="str">
        <f ca="1">IF(Format_SP2_v3!Z293&lt;&gt;"", Format_SP2_v3!Z293, "")</f>
        <v/>
      </c>
      <c r="AA294" s="15" t="str">
        <f ca="1">IF(Format_SP2_v3!AA293&lt;&gt;"", Format_SP2_v3!AA293, "")</f>
        <v/>
      </c>
      <c r="AB294" s="15" t="str">
        <f ca="1">IF(Format_SP2_v3!AB293&lt;&gt;"", Format_SP2_v3!AB293, "")</f>
        <v/>
      </c>
      <c r="AC294" s="15" t="str">
        <f ca="1">IF(Format_SP2_v3!AC293&lt;&gt;"", Format_SP2_v3!AC293, "")</f>
        <v/>
      </c>
      <c r="AD294" s="15" t="str">
        <f ca="1">IF(Format_SP2_v3!AD293&lt;&gt;"", Format_SP2_v3!AD293, "")</f>
        <v/>
      </c>
      <c r="AE294" s="15" t="str">
        <f ca="1">IF(Format_SP2_v3!AE293&lt;&gt;"", Format_SP2_v3!AE293, "")</f>
        <v/>
      </c>
      <c r="AF294" s="15" t="str">
        <f ca="1">IF(Format_SP2_v3!AF293&lt;&gt;"", Format_SP2_v3!AF293, "")</f>
        <v/>
      </c>
      <c r="AG294" s="15" t="str">
        <f ca="1">IF(Format_SP2_v3!AG293&lt;&gt;"", Format_SP2_v3!AG293, "")</f>
        <v/>
      </c>
      <c r="AH294" s="15" t="str">
        <f ca="1">IF(Format_SP2_v3!AH293&lt;&gt;"", Format_SP2_v3!AH293, "")</f>
        <v/>
      </c>
      <c r="AI294" s="15" t="str">
        <f ca="1">IF(Format_SP2_v3!AI293&lt;&gt;"", Format_SP2_v3!AI293, "")</f>
        <v/>
      </c>
      <c r="AJ294" s="15" t="str">
        <f ca="1">IF(Format_SP2_v3!AJ293&lt;&gt;"", Format_SP2_v3!AJ293, "")</f>
        <v/>
      </c>
      <c r="AK294" s="15" t="str">
        <f ca="1">IF(Format_SP2_v3!AK293&lt;&gt;"", Format_SP2_v3!AK293, "")</f>
        <v/>
      </c>
      <c r="AL294" s="15" t="str">
        <f ca="1">IF(Format_SP2_v3!AL293&lt;&gt;"", Format_SP2_v3!AL293, "")</f>
        <v/>
      </c>
      <c r="AM294" s="15" t="str">
        <f ca="1">IF(Format_SP2_v3!AM293&lt;&gt;"", Format_SP2_v3!AM293, "")</f>
        <v/>
      </c>
      <c r="AN294" t="str">
        <f ca="1">IF(Format_SP2_v3!AN293&lt;&gt;"", Format_SP2_v3!AN293, "")</f>
        <v/>
      </c>
    </row>
    <row r="295" spans="1:40" ht="16">
      <c r="A295" s="16">
        <f ca="1">IF(ROW()=4, Format_SP2_v3!A294, IF(ROW()&gt;MAX(Format_SP2_v3!$BC:$BC)+1, INDIRECT("Format_SP3_v2!" &amp; ADDRESS(ROW()-MAX(Format_SP2_v3!$BC:$BC)-1, COLUMN(), 4)), ""))</f>
        <v>0</v>
      </c>
      <c r="B295" s="15">
        <f ca="1">IF(ROW()&gt;MAX(Format_SP2_v3!$BC:$BC)+1, INDIRECT("Format_SP3_v2!" &amp; ADDRESS(ROW()-MAX(Format_SP2_v3!$BC:$BC)-1, COLUMN(), 4)), "")</f>
        <v>0</v>
      </c>
      <c r="C295" s="15" t="str">
        <f ca="1">IF(Format_SP2_v3!C294&lt;&gt;"", Format_SP2_v3!C294, "")</f>
        <v/>
      </c>
      <c r="D295" s="15" t="str">
        <f ca="1">IF(Format_SP2_v3!D294&lt;&gt;"", Format_SP2_v3!D294, "")</f>
        <v/>
      </c>
      <c r="E295" s="15" t="str">
        <f ca="1">IF(Format_SP2_v3!E294&lt;&gt;"", Format_SP2_v3!E294, "")</f>
        <v/>
      </c>
      <c r="F295" s="15" t="str">
        <f ca="1">IF(Format_SP2_v3!F294&lt;&gt;"", Format_SP2_v3!F294, "")</f>
        <v/>
      </c>
      <c r="G295" s="15" t="str">
        <f ca="1">IF(Format_SP2_v3!G294&lt;&gt;"", Format_SP2_v3!G294, "")</f>
        <v/>
      </c>
      <c r="H295" s="15" t="str">
        <f ca="1">IF(Format_SP2_v3!H294&lt;&gt;"", Format_SP2_v3!H294, "")</f>
        <v/>
      </c>
      <c r="I295" s="15" t="str">
        <f ca="1">IF(Format_SP2_v3!I294&lt;&gt;"", Format_SP2_v3!I294, "")</f>
        <v/>
      </c>
      <c r="J295" s="15" t="str">
        <f ca="1">IF(Format_SP2_v3!J294&lt;&gt;"", Format_SP2_v3!J294, "")</f>
        <v/>
      </c>
      <c r="K295" s="15" t="str">
        <f ca="1">IF(Format_SP2_v3!K294&lt;&gt;"", Format_SP2_v3!K294, "")</f>
        <v/>
      </c>
      <c r="L295" s="15" t="str">
        <f ca="1">IF(Format_SP2_v3!L294&lt;&gt;"", Format_SP2_v3!L294, "")</f>
        <v/>
      </c>
      <c r="M295" s="15" t="str">
        <f ca="1">IF(Format_SP2_v3!M294&lt;&gt;"", Format_SP2_v3!M294, "")</f>
        <v/>
      </c>
      <c r="N295" s="15" t="str">
        <f ca="1">IF(Format_SP2_v3!N294&lt;&gt;"", Format_SP2_v3!N294, "")</f>
        <v/>
      </c>
      <c r="O295" s="15" t="str">
        <f ca="1">IF(Format_SP2_v3!O294&lt;&gt;"", Format_SP2_v3!O294, "")</f>
        <v/>
      </c>
      <c r="P295" s="15" t="str">
        <f ca="1">IF(Format_SP2_v3!P294&lt;&gt;"", Format_SP2_v3!P294, "")</f>
        <v/>
      </c>
      <c r="Q295" s="15" t="str">
        <f ca="1">IF(Format_SP2_v3!Q294&lt;&gt;"", Format_SP2_v3!Q294, "")</f>
        <v/>
      </c>
      <c r="R295" s="15" t="str">
        <f ca="1">IF(Format_SP2_v3!R294&lt;&gt;"", Format_SP2_v3!R294, "")</f>
        <v/>
      </c>
      <c r="S295" s="15" t="str">
        <f ca="1">IF(Format_SP2_v3!S294&lt;&gt;"", Format_SP2_v3!S294, "")</f>
        <v/>
      </c>
      <c r="T295" s="15" t="str">
        <f ca="1">IF(Format_SP2_v3!T294&lt;&gt;"", Format_SP2_v3!T294, "")</f>
        <v/>
      </c>
      <c r="U295" s="15" t="str">
        <f ca="1">IF(Format_SP2_v3!U294&lt;&gt;"", Format_SP2_v3!U294, "")</f>
        <v/>
      </c>
      <c r="V295" s="15" t="str">
        <f ca="1">IF(Format_SP2_v3!V294&lt;&gt;"", Format_SP2_v3!V294, "")</f>
        <v/>
      </c>
      <c r="W295" s="15" t="str">
        <f ca="1">IF(Format_SP2_v3!W294&lt;&gt;"", Format_SP2_v3!W294, "")</f>
        <v/>
      </c>
      <c r="X295" s="15" t="str">
        <f ca="1">IF(Format_SP2_v3!X294&lt;&gt;"", Format_SP2_v3!X294, "")</f>
        <v/>
      </c>
      <c r="Y295" s="15" t="str">
        <f ca="1">IF(Format_SP2_v3!Y294&lt;&gt;"", Format_SP2_v3!Y294, "")</f>
        <v/>
      </c>
      <c r="Z295" s="15" t="str">
        <f ca="1">IF(Format_SP2_v3!Z294&lt;&gt;"", Format_SP2_v3!Z294, "")</f>
        <v/>
      </c>
      <c r="AA295" s="15" t="str">
        <f ca="1">IF(Format_SP2_v3!AA294&lt;&gt;"", Format_SP2_v3!AA294, "")</f>
        <v/>
      </c>
      <c r="AB295" s="15" t="str">
        <f ca="1">IF(Format_SP2_v3!AB294&lt;&gt;"", Format_SP2_v3!AB294, "")</f>
        <v/>
      </c>
      <c r="AC295" s="15" t="str">
        <f ca="1">IF(Format_SP2_v3!AC294&lt;&gt;"", Format_SP2_v3!AC294, "")</f>
        <v/>
      </c>
      <c r="AD295" s="15" t="str">
        <f ca="1">IF(Format_SP2_v3!AD294&lt;&gt;"", Format_SP2_v3!AD294, "")</f>
        <v/>
      </c>
      <c r="AE295" s="15" t="str">
        <f ca="1">IF(Format_SP2_v3!AE294&lt;&gt;"", Format_SP2_v3!AE294, "")</f>
        <v/>
      </c>
      <c r="AF295" s="15" t="str">
        <f ca="1">IF(Format_SP2_v3!AF294&lt;&gt;"", Format_SP2_v3!AF294, "")</f>
        <v/>
      </c>
      <c r="AG295" s="15" t="str">
        <f ca="1">IF(Format_SP2_v3!AG294&lt;&gt;"", Format_SP2_v3!AG294, "")</f>
        <v/>
      </c>
      <c r="AH295" s="15" t="str">
        <f ca="1">IF(Format_SP2_v3!AH294&lt;&gt;"", Format_SP2_v3!AH294, "")</f>
        <v/>
      </c>
      <c r="AI295" s="15" t="str">
        <f ca="1">IF(Format_SP2_v3!AI294&lt;&gt;"", Format_SP2_v3!AI294, "")</f>
        <v/>
      </c>
      <c r="AJ295" s="15" t="str">
        <f ca="1">IF(Format_SP2_v3!AJ294&lt;&gt;"", Format_SP2_v3!AJ294, "")</f>
        <v/>
      </c>
      <c r="AK295" s="15" t="str">
        <f ca="1">IF(Format_SP2_v3!AK294&lt;&gt;"", Format_SP2_v3!AK294, "")</f>
        <v/>
      </c>
      <c r="AL295" s="15" t="str">
        <f ca="1">IF(Format_SP2_v3!AL294&lt;&gt;"", Format_SP2_v3!AL294, "")</f>
        <v/>
      </c>
      <c r="AM295" s="15" t="str">
        <f ca="1">IF(Format_SP2_v3!AM294&lt;&gt;"", Format_SP2_v3!AM294, "")</f>
        <v/>
      </c>
      <c r="AN295" t="str">
        <f ca="1">IF(Format_SP2_v3!AN294&lt;&gt;"", Format_SP2_v3!AN294, "")</f>
        <v/>
      </c>
    </row>
    <row r="296" spans="1:40" ht="16">
      <c r="A296" s="16">
        <f ca="1">IF(ROW()=4, Format_SP2_v3!A295, IF(ROW()&gt;MAX(Format_SP2_v3!$BC:$BC)+1, INDIRECT("Format_SP3_v2!" &amp; ADDRESS(ROW()-MAX(Format_SP2_v3!$BC:$BC)-1, COLUMN(), 4)), ""))</f>
        <v>0</v>
      </c>
      <c r="B296" s="15">
        <f ca="1">IF(ROW()&gt;MAX(Format_SP2_v3!$BC:$BC)+1, INDIRECT("Format_SP3_v2!" &amp; ADDRESS(ROW()-MAX(Format_SP2_v3!$BC:$BC)-1, COLUMN(), 4)), "")</f>
        <v>0</v>
      </c>
      <c r="C296" s="15" t="str">
        <f ca="1">IF(Format_SP2_v3!C295&lt;&gt;"", Format_SP2_v3!C295, "")</f>
        <v/>
      </c>
      <c r="D296" s="15" t="str">
        <f ca="1">IF(Format_SP2_v3!D295&lt;&gt;"", Format_SP2_v3!D295, "")</f>
        <v/>
      </c>
      <c r="E296" s="15" t="str">
        <f ca="1">IF(Format_SP2_v3!E295&lt;&gt;"", Format_SP2_v3!E295, "")</f>
        <v/>
      </c>
      <c r="F296" s="15" t="str">
        <f ca="1">IF(Format_SP2_v3!F295&lt;&gt;"", Format_SP2_v3!F295, "")</f>
        <v/>
      </c>
      <c r="G296" s="15" t="str">
        <f ca="1">IF(Format_SP2_v3!G295&lt;&gt;"", Format_SP2_v3!G295, "")</f>
        <v/>
      </c>
      <c r="H296" s="15" t="str">
        <f ca="1">IF(Format_SP2_v3!H295&lt;&gt;"", Format_SP2_v3!H295, "")</f>
        <v/>
      </c>
      <c r="I296" s="15" t="str">
        <f ca="1">IF(Format_SP2_v3!I295&lt;&gt;"", Format_SP2_v3!I295, "")</f>
        <v/>
      </c>
      <c r="J296" s="15" t="str">
        <f ca="1">IF(Format_SP2_v3!J295&lt;&gt;"", Format_SP2_v3!J295, "")</f>
        <v/>
      </c>
      <c r="K296" s="15" t="str">
        <f ca="1">IF(Format_SP2_v3!K295&lt;&gt;"", Format_SP2_v3!K295, "")</f>
        <v/>
      </c>
      <c r="L296" s="15" t="str">
        <f ca="1">IF(Format_SP2_v3!L295&lt;&gt;"", Format_SP2_v3!L295, "")</f>
        <v/>
      </c>
      <c r="M296" s="15" t="str">
        <f ca="1">IF(Format_SP2_v3!M295&lt;&gt;"", Format_SP2_v3!M295, "")</f>
        <v/>
      </c>
      <c r="N296" s="15" t="str">
        <f ca="1">IF(Format_SP2_v3!N295&lt;&gt;"", Format_SP2_v3!N295, "")</f>
        <v/>
      </c>
      <c r="O296" s="15" t="str">
        <f ca="1">IF(Format_SP2_v3!O295&lt;&gt;"", Format_SP2_v3!O295, "")</f>
        <v/>
      </c>
      <c r="P296" s="15" t="str">
        <f ca="1">IF(Format_SP2_v3!P295&lt;&gt;"", Format_SP2_v3!P295, "")</f>
        <v/>
      </c>
      <c r="Q296" s="15" t="str">
        <f ca="1">IF(Format_SP2_v3!Q295&lt;&gt;"", Format_SP2_v3!Q295, "")</f>
        <v/>
      </c>
      <c r="R296" s="15" t="str">
        <f ca="1">IF(Format_SP2_v3!R295&lt;&gt;"", Format_SP2_v3!R295, "")</f>
        <v/>
      </c>
      <c r="S296" s="15" t="str">
        <f ca="1">IF(Format_SP2_v3!S295&lt;&gt;"", Format_SP2_v3!S295, "")</f>
        <v/>
      </c>
      <c r="T296" s="15" t="str">
        <f ca="1">IF(Format_SP2_v3!T295&lt;&gt;"", Format_SP2_v3!T295, "")</f>
        <v/>
      </c>
      <c r="U296" s="15" t="str">
        <f ca="1">IF(Format_SP2_v3!U295&lt;&gt;"", Format_SP2_v3!U295, "")</f>
        <v/>
      </c>
      <c r="V296" s="15" t="str">
        <f ca="1">IF(Format_SP2_v3!V295&lt;&gt;"", Format_SP2_v3!V295, "")</f>
        <v/>
      </c>
      <c r="W296" s="15" t="str">
        <f ca="1">IF(Format_SP2_v3!W295&lt;&gt;"", Format_SP2_v3!W295, "")</f>
        <v/>
      </c>
      <c r="X296" s="15" t="str">
        <f ca="1">IF(Format_SP2_v3!X295&lt;&gt;"", Format_SP2_v3!X295, "")</f>
        <v/>
      </c>
      <c r="Y296" s="15" t="str">
        <f ca="1">IF(Format_SP2_v3!Y295&lt;&gt;"", Format_SP2_v3!Y295, "")</f>
        <v/>
      </c>
      <c r="Z296" s="15" t="str">
        <f ca="1">IF(Format_SP2_v3!Z295&lt;&gt;"", Format_SP2_v3!Z295, "")</f>
        <v/>
      </c>
      <c r="AA296" s="15" t="str">
        <f ca="1">IF(Format_SP2_v3!AA295&lt;&gt;"", Format_SP2_v3!AA295, "")</f>
        <v/>
      </c>
      <c r="AB296" s="15" t="str">
        <f ca="1">IF(Format_SP2_v3!AB295&lt;&gt;"", Format_SP2_v3!AB295, "")</f>
        <v/>
      </c>
      <c r="AC296" s="15" t="str">
        <f ca="1">IF(Format_SP2_v3!AC295&lt;&gt;"", Format_SP2_v3!AC295, "")</f>
        <v/>
      </c>
      <c r="AD296" s="15" t="str">
        <f ca="1">IF(Format_SP2_v3!AD295&lt;&gt;"", Format_SP2_v3!AD295, "")</f>
        <v/>
      </c>
      <c r="AE296" s="15" t="str">
        <f ca="1">IF(Format_SP2_v3!AE295&lt;&gt;"", Format_SP2_v3!AE295, "")</f>
        <v/>
      </c>
      <c r="AF296" s="15" t="str">
        <f ca="1">IF(Format_SP2_v3!AF295&lt;&gt;"", Format_SP2_v3!AF295, "")</f>
        <v/>
      </c>
      <c r="AG296" s="15" t="str">
        <f ca="1">IF(Format_SP2_v3!AG295&lt;&gt;"", Format_SP2_v3!AG295, "")</f>
        <v/>
      </c>
      <c r="AH296" s="15" t="str">
        <f ca="1">IF(Format_SP2_v3!AH295&lt;&gt;"", Format_SP2_v3!AH295, "")</f>
        <v/>
      </c>
      <c r="AI296" s="15" t="str">
        <f ca="1">IF(Format_SP2_v3!AI295&lt;&gt;"", Format_SP2_v3!AI295, "")</f>
        <v/>
      </c>
      <c r="AJ296" s="15" t="str">
        <f ca="1">IF(Format_SP2_v3!AJ295&lt;&gt;"", Format_SP2_v3!AJ295, "")</f>
        <v/>
      </c>
      <c r="AK296" s="15" t="str">
        <f ca="1">IF(Format_SP2_v3!AK295&lt;&gt;"", Format_SP2_v3!AK295, "")</f>
        <v/>
      </c>
      <c r="AL296" s="15" t="str">
        <f ca="1">IF(Format_SP2_v3!AL295&lt;&gt;"", Format_SP2_v3!AL295, "")</f>
        <v/>
      </c>
      <c r="AM296" s="15" t="str">
        <f ca="1">IF(Format_SP2_v3!AM295&lt;&gt;"", Format_SP2_v3!AM295, "")</f>
        <v/>
      </c>
      <c r="AN296" t="str">
        <f ca="1">IF(Format_SP2_v3!AN295&lt;&gt;"", Format_SP2_v3!AN295, "")</f>
        <v/>
      </c>
    </row>
    <row r="297" spans="1:40" ht="16">
      <c r="A297" s="16">
        <f ca="1">IF(ROW()=4, Format_SP2_v3!A296, IF(ROW()&gt;MAX(Format_SP2_v3!$BC:$BC)+1, INDIRECT("Format_SP3_v2!" &amp; ADDRESS(ROW()-MAX(Format_SP2_v3!$BC:$BC)-1, COLUMN(), 4)), ""))</f>
        <v>0</v>
      </c>
      <c r="B297" s="15">
        <f ca="1">IF(ROW()&gt;MAX(Format_SP2_v3!$BC:$BC)+1, INDIRECT("Format_SP3_v2!" &amp; ADDRESS(ROW()-MAX(Format_SP2_v3!$BC:$BC)-1, COLUMN(), 4)), "")</f>
        <v>0</v>
      </c>
      <c r="C297" s="15" t="str">
        <f ca="1">IF(Format_SP2_v3!C296&lt;&gt;"", Format_SP2_v3!C296, "")</f>
        <v/>
      </c>
      <c r="D297" s="15" t="str">
        <f ca="1">IF(Format_SP2_v3!D296&lt;&gt;"", Format_SP2_v3!D296, "")</f>
        <v/>
      </c>
      <c r="E297" s="15" t="str">
        <f ca="1">IF(Format_SP2_v3!E296&lt;&gt;"", Format_SP2_v3!E296, "")</f>
        <v/>
      </c>
      <c r="F297" s="15" t="str">
        <f ca="1">IF(Format_SP2_v3!F296&lt;&gt;"", Format_SP2_v3!F296, "")</f>
        <v/>
      </c>
      <c r="G297" s="15" t="str">
        <f ca="1">IF(Format_SP2_v3!G296&lt;&gt;"", Format_SP2_v3!G296, "")</f>
        <v/>
      </c>
      <c r="H297" s="15" t="str">
        <f ca="1">IF(Format_SP2_v3!H296&lt;&gt;"", Format_SP2_v3!H296, "")</f>
        <v/>
      </c>
      <c r="I297" s="15" t="str">
        <f ca="1">IF(Format_SP2_v3!I296&lt;&gt;"", Format_SP2_v3!I296, "")</f>
        <v/>
      </c>
      <c r="J297" s="15" t="str">
        <f ca="1">IF(Format_SP2_v3!J296&lt;&gt;"", Format_SP2_v3!J296, "")</f>
        <v/>
      </c>
      <c r="K297" s="15" t="str">
        <f ca="1">IF(Format_SP2_v3!K296&lt;&gt;"", Format_SP2_v3!K296, "")</f>
        <v/>
      </c>
      <c r="L297" s="15" t="str">
        <f ca="1">IF(Format_SP2_v3!L296&lt;&gt;"", Format_SP2_v3!L296, "")</f>
        <v/>
      </c>
      <c r="M297" s="15" t="str">
        <f ca="1">IF(Format_SP2_v3!M296&lt;&gt;"", Format_SP2_v3!M296, "")</f>
        <v/>
      </c>
      <c r="N297" s="15" t="str">
        <f ca="1">IF(Format_SP2_v3!N296&lt;&gt;"", Format_SP2_v3!N296, "")</f>
        <v/>
      </c>
      <c r="O297" s="15" t="str">
        <f ca="1">IF(Format_SP2_v3!O296&lt;&gt;"", Format_SP2_v3!O296, "")</f>
        <v/>
      </c>
      <c r="P297" s="15" t="str">
        <f ca="1">IF(Format_SP2_v3!P296&lt;&gt;"", Format_SP2_v3!P296, "")</f>
        <v/>
      </c>
      <c r="Q297" s="15" t="str">
        <f ca="1">IF(Format_SP2_v3!Q296&lt;&gt;"", Format_SP2_v3!Q296, "")</f>
        <v/>
      </c>
      <c r="R297" s="15" t="str">
        <f ca="1">IF(Format_SP2_v3!R296&lt;&gt;"", Format_SP2_v3!R296, "")</f>
        <v/>
      </c>
      <c r="S297" s="15" t="str">
        <f ca="1">IF(Format_SP2_v3!S296&lt;&gt;"", Format_SP2_v3!S296, "")</f>
        <v/>
      </c>
      <c r="T297" s="15" t="str">
        <f ca="1">IF(Format_SP2_v3!T296&lt;&gt;"", Format_SP2_v3!T296, "")</f>
        <v/>
      </c>
      <c r="U297" s="15" t="str">
        <f ca="1">IF(Format_SP2_v3!U296&lt;&gt;"", Format_SP2_v3!U296, "")</f>
        <v/>
      </c>
      <c r="V297" s="15" t="str">
        <f ca="1">IF(Format_SP2_v3!V296&lt;&gt;"", Format_SP2_v3!V296, "")</f>
        <v/>
      </c>
      <c r="W297" s="15" t="str">
        <f ca="1">IF(Format_SP2_v3!W296&lt;&gt;"", Format_SP2_v3!W296, "")</f>
        <v/>
      </c>
      <c r="X297" s="15" t="str">
        <f ca="1">IF(Format_SP2_v3!X296&lt;&gt;"", Format_SP2_v3!X296, "")</f>
        <v/>
      </c>
      <c r="Y297" s="15" t="str">
        <f ca="1">IF(Format_SP2_v3!Y296&lt;&gt;"", Format_SP2_v3!Y296, "")</f>
        <v/>
      </c>
      <c r="Z297" s="15" t="str">
        <f ca="1">IF(Format_SP2_v3!Z296&lt;&gt;"", Format_SP2_v3!Z296, "")</f>
        <v/>
      </c>
      <c r="AA297" s="15" t="str">
        <f ca="1">IF(Format_SP2_v3!AA296&lt;&gt;"", Format_SP2_v3!AA296, "")</f>
        <v/>
      </c>
      <c r="AB297" s="15" t="str">
        <f ca="1">IF(Format_SP2_v3!AB296&lt;&gt;"", Format_SP2_v3!AB296, "")</f>
        <v/>
      </c>
      <c r="AC297" s="15" t="str">
        <f ca="1">IF(Format_SP2_v3!AC296&lt;&gt;"", Format_SP2_v3!AC296, "")</f>
        <v/>
      </c>
      <c r="AD297" s="15" t="str">
        <f ca="1">IF(Format_SP2_v3!AD296&lt;&gt;"", Format_SP2_v3!AD296, "")</f>
        <v/>
      </c>
      <c r="AE297" s="15" t="str">
        <f ca="1">IF(Format_SP2_v3!AE296&lt;&gt;"", Format_SP2_v3!AE296, "")</f>
        <v/>
      </c>
      <c r="AF297" s="15" t="str">
        <f ca="1">IF(Format_SP2_v3!AF296&lt;&gt;"", Format_SP2_v3!AF296, "")</f>
        <v/>
      </c>
      <c r="AG297" s="15" t="str">
        <f ca="1">IF(Format_SP2_v3!AG296&lt;&gt;"", Format_SP2_v3!AG296, "")</f>
        <v/>
      </c>
      <c r="AH297" s="15" t="str">
        <f ca="1">IF(Format_SP2_v3!AH296&lt;&gt;"", Format_SP2_v3!AH296, "")</f>
        <v/>
      </c>
      <c r="AI297" s="15" t="str">
        <f ca="1">IF(Format_SP2_v3!AI296&lt;&gt;"", Format_SP2_v3!AI296, "")</f>
        <v/>
      </c>
      <c r="AJ297" s="15" t="str">
        <f ca="1">IF(Format_SP2_v3!AJ296&lt;&gt;"", Format_SP2_v3!AJ296, "")</f>
        <v/>
      </c>
      <c r="AK297" s="15" t="str">
        <f ca="1">IF(Format_SP2_v3!AK296&lt;&gt;"", Format_SP2_v3!AK296, "")</f>
        <v/>
      </c>
      <c r="AL297" s="15" t="str">
        <f ca="1">IF(Format_SP2_v3!AL296&lt;&gt;"", Format_SP2_v3!AL296, "")</f>
        <v/>
      </c>
      <c r="AM297" s="15" t="str">
        <f ca="1">IF(Format_SP2_v3!AM296&lt;&gt;"", Format_SP2_v3!AM296, "")</f>
        <v/>
      </c>
      <c r="AN297" t="str">
        <f ca="1">IF(Format_SP2_v3!AN296&lt;&gt;"", Format_SP2_v3!AN296, "")</f>
        <v/>
      </c>
    </row>
    <row r="298" spans="1:40" ht="16">
      <c r="A298" s="16">
        <f ca="1">IF(ROW()=4, Format_SP2_v3!A297, IF(ROW()&gt;MAX(Format_SP2_v3!$BC:$BC)+1, INDIRECT("Format_SP3_v2!" &amp; ADDRESS(ROW()-MAX(Format_SP2_v3!$BC:$BC)-1, COLUMN(), 4)), ""))</f>
        <v>0</v>
      </c>
      <c r="B298" s="15">
        <f ca="1">IF(ROW()&gt;MAX(Format_SP2_v3!$BC:$BC)+1, INDIRECT("Format_SP3_v2!" &amp; ADDRESS(ROW()-MAX(Format_SP2_v3!$BC:$BC)-1, COLUMN(), 4)), "")</f>
        <v>0</v>
      </c>
      <c r="C298" s="15" t="str">
        <f ca="1">IF(Format_SP2_v3!C297&lt;&gt;"", Format_SP2_v3!C297, "")</f>
        <v/>
      </c>
      <c r="D298" s="15" t="str">
        <f ca="1">IF(Format_SP2_v3!D297&lt;&gt;"", Format_SP2_v3!D297, "")</f>
        <v/>
      </c>
      <c r="E298" s="15" t="str">
        <f ca="1">IF(Format_SP2_v3!E297&lt;&gt;"", Format_SP2_v3!E297, "")</f>
        <v/>
      </c>
      <c r="F298" s="15" t="str">
        <f ca="1">IF(Format_SP2_v3!F297&lt;&gt;"", Format_SP2_v3!F297, "")</f>
        <v/>
      </c>
      <c r="G298" s="15" t="str">
        <f ca="1">IF(Format_SP2_v3!G297&lt;&gt;"", Format_SP2_v3!G297, "")</f>
        <v/>
      </c>
      <c r="H298" s="15" t="str">
        <f ca="1">IF(Format_SP2_v3!H297&lt;&gt;"", Format_SP2_v3!H297, "")</f>
        <v/>
      </c>
      <c r="I298" s="15" t="str">
        <f ca="1">IF(Format_SP2_v3!I297&lt;&gt;"", Format_SP2_v3!I297, "")</f>
        <v/>
      </c>
      <c r="J298" s="15" t="str">
        <f ca="1">IF(Format_SP2_v3!J297&lt;&gt;"", Format_SP2_v3!J297, "")</f>
        <v/>
      </c>
      <c r="K298" s="15" t="str">
        <f ca="1">IF(Format_SP2_v3!K297&lt;&gt;"", Format_SP2_v3!K297, "")</f>
        <v/>
      </c>
      <c r="L298" s="15" t="str">
        <f ca="1">IF(Format_SP2_v3!L297&lt;&gt;"", Format_SP2_v3!L297, "")</f>
        <v/>
      </c>
      <c r="M298" s="15" t="str">
        <f ca="1">IF(Format_SP2_v3!M297&lt;&gt;"", Format_SP2_v3!M297, "")</f>
        <v/>
      </c>
      <c r="N298" s="15" t="str">
        <f ca="1">IF(Format_SP2_v3!N297&lt;&gt;"", Format_SP2_v3!N297, "")</f>
        <v/>
      </c>
      <c r="O298" s="15" t="str">
        <f ca="1">IF(Format_SP2_v3!O297&lt;&gt;"", Format_SP2_v3!O297, "")</f>
        <v/>
      </c>
      <c r="P298" s="15" t="str">
        <f ca="1">IF(Format_SP2_v3!P297&lt;&gt;"", Format_SP2_v3!P297, "")</f>
        <v/>
      </c>
      <c r="Q298" s="15" t="str">
        <f ca="1">IF(Format_SP2_v3!Q297&lt;&gt;"", Format_SP2_v3!Q297, "")</f>
        <v/>
      </c>
      <c r="R298" s="15" t="str">
        <f ca="1">IF(Format_SP2_v3!R297&lt;&gt;"", Format_SP2_v3!R297, "")</f>
        <v/>
      </c>
      <c r="S298" s="15" t="str">
        <f ca="1">IF(Format_SP2_v3!S297&lt;&gt;"", Format_SP2_v3!S297, "")</f>
        <v/>
      </c>
      <c r="T298" s="15" t="str">
        <f ca="1">IF(Format_SP2_v3!T297&lt;&gt;"", Format_SP2_v3!T297, "")</f>
        <v/>
      </c>
      <c r="U298" s="15" t="str">
        <f ca="1">IF(Format_SP2_v3!U297&lt;&gt;"", Format_SP2_v3!U297, "")</f>
        <v/>
      </c>
      <c r="V298" s="15" t="str">
        <f ca="1">IF(Format_SP2_v3!V297&lt;&gt;"", Format_SP2_v3!V297, "")</f>
        <v/>
      </c>
      <c r="W298" s="15" t="str">
        <f ca="1">IF(Format_SP2_v3!W297&lt;&gt;"", Format_SP2_v3!W297, "")</f>
        <v/>
      </c>
      <c r="X298" s="15" t="str">
        <f ca="1">IF(Format_SP2_v3!X297&lt;&gt;"", Format_SP2_v3!X297, "")</f>
        <v/>
      </c>
      <c r="Y298" s="15" t="str">
        <f ca="1">IF(Format_SP2_v3!Y297&lt;&gt;"", Format_SP2_v3!Y297, "")</f>
        <v/>
      </c>
      <c r="Z298" s="15" t="str">
        <f ca="1">IF(Format_SP2_v3!Z297&lt;&gt;"", Format_SP2_v3!Z297, "")</f>
        <v/>
      </c>
      <c r="AA298" s="15" t="str">
        <f ca="1">IF(Format_SP2_v3!AA297&lt;&gt;"", Format_SP2_v3!AA297, "")</f>
        <v/>
      </c>
      <c r="AB298" s="15" t="str">
        <f ca="1">IF(Format_SP2_v3!AB297&lt;&gt;"", Format_SP2_v3!AB297, "")</f>
        <v/>
      </c>
      <c r="AC298" s="15" t="str">
        <f ca="1">IF(Format_SP2_v3!AC297&lt;&gt;"", Format_SP2_v3!AC297, "")</f>
        <v/>
      </c>
      <c r="AD298" s="15" t="str">
        <f ca="1">IF(Format_SP2_v3!AD297&lt;&gt;"", Format_SP2_v3!AD297, "")</f>
        <v/>
      </c>
      <c r="AE298" s="15" t="str">
        <f ca="1">IF(Format_SP2_v3!AE297&lt;&gt;"", Format_SP2_v3!AE297, "")</f>
        <v/>
      </c>
      <c r="AF298" s="15" t="str">
        <f ca="1">IF(Format_SP2_v3!AF297&lt;&gt;"", Format_SP2_v3!AF297, "")</f>
        <v/>
      </c>
      <c r="AG298" s="15" t="str">
        <f ca="1">IF(Format_SP2_v3!AG297&lt;&gt;"", Format_SP2_v3!AG297, "")</f>
        <v/>
      </c>
      <c r="AH298" s="15" t="str">
        <f ca="1">IF(Format_SP2_v3!AH297&lt;&gt;"", Format_SP2_v3!AH297, "")</f>
        <v/>
      </c>
      <c r="AI298" s="15" t="str">
        <f ca="1">IF(Format_SP2_v3!AI297&lt;&gt;"", Format_SP2_v3!AI297, "")</f>
        <v/>
      </c>
      <c r="AJ298" s="15" t="str">
        <f ca="1">IF(Format_SP2_v3!AJ297&lt;&gt;"", Format_SP2_v3!AJ297, "")</f>
        <v/>
      </c>
      <c r="AK298" s="15" t="str">
        <f ca="1">IF(Format_SP2_v3!AK297&lt;&gt;"", Format_SP2_v3!AK297, "")</f>
        <v/>
      </c>
      <c r="AL298" s="15" t="str">
        <f ca="1">IF(Format_SP2_v3!AL297&lt;&gt;"", Format_SP2_v3!AL297, "")</f>
        <v/>
      </c>
      <c r="AM298" s="15" t="str">
        <f ca="1">IF(Format_SP2_v3!AM297&lt;&gt;"", Format_SP2_v3!AM297, "")</f>
        <v/>
      </c>
      <c r="AN298" t="str">
        <f ca="1">IF(Format_SP2_v3!AN297&lt;&gt;"", Format_SP2_v3!AN297, "")</f>
        <v/>
      </c>
    </row>
    <row r="299" spans="1:40" ht="16">
      <c r="A299" s="16">
        <f ca="1">IF(ROW()=4, Format_SP2_v3!A298, IF(ROW()&gt;MAX(Format_SP2_v3!$BC:$BC)+1, INDIRECT("Format_SP3_v2!" &amp; ADDRESS(ROW()-MAX(Format_SP2_v3!$BC:$BC)-1, COLUMN(), 4)), ""))</f>
        <v>0</v>
      </c>
      <c r="B299" s="15">
        <f ca="1">IF(ROW()&gt;MAX(Format_SP2_v3!$BC:$BC)+1, INDIRECT("Format_SP3_v2!" &amp; ADDRESS(ROW()-MAX(Format_SP2_v3!$BC:$BC)-1, COLUMN(), 4)), "")</f>
        <v>0</v>
      </c>
      <c r="C299" s="15" t="str">
        <f ca="1">IF(Format_SP2_v3!C298&lt;&gt;"", Format_SP2_v3!C298, "")</f>
        <v/>
      </c>
      <c r="D299" s="15" t="str">
        <f ca="1">IF(Format_SP2_v3!D298&lt;&gt;"", Format_SP2_v3!D298, "")</f>
        <v/>
      </c>
      <c r="E299" s="15" t="str">
        <f ca="1">IF(Format_SP2_v3!E298&lt;&gt;"", Format_SP2_v3!E298, "")</f>
        <v/>
      </c>
      <c r="F299" s="15" t="str">
        <f ca="1">IF(Format_SP2_v3!F298&lt;&gt;"", Format_SP2_v3!F298, "")</f>
        <v/>
      </c>
      <c r="G299" s="15" t="str">
        <f ca="1">IF(Format_SP2_v3!G298&lt;&gt;"", Format_SP2_v3!G298, "")</f>
        <v/>
      </c>
      <c r="H299" s="15" t="str">
        <f ca="1">IF(Format_SP2_v3!H298&lt;&gt;"", Format_SP2_v3!H298, "")</f>
        <v/>
      </c>
      <c r="I299" s="15" t="str">
        <f ca="1">IF(Format_SP2_v3!I298&lt;&gt;"", Format_SP2_v3!I298, "")</f>
        <v/>
      </c>
      <c r="J299" s="15" t="str">
        <f ca="1">IF(Format_SP2_v3!J298&lt;&gt;"", Format_SP2_v3!J298, "")</f>
        <v/>
      </c>
      <c r="K299" s="15" t="str">
        <f ca="1">IF(Format_SP2_v3!K298&lt;&gt;"", Format_SP2_v3!K298, "")</f>
        <v/>
      </c>
      <c r="L299" s="15" t="str">
        <f ca="1">IF(Format_SP2_v3!L298&lt;&gt;"", Format_SP2_v3!L298, "")</f>
        <v/>
      </c>
      <c r="M299" s="15" t="str">
        <f ca="1">IF(Format_SP2_v3!M298&lt;&gt;"", Format_SP2_v3!M298, "")</f>
        <v/>
      </c>
      <c r="N299" s="15" t="str">
        <f ca="1">IF(Format_SP2_v3!N298&lt;&gt;"", Format_SP2_v3!N298, "")</f>
        <v/>
      </c>
      <c r="O299" s="15" t="str">
        <f ca="1">IF(Format_SP2_v3!O298&lt;&gt;"", Format_SP2_v3!O298, "")</f>
        <v/>
      </c>
      <c r="P299" s="15" t="str">
        <f ca="1">IF(Format_SP2_v3!P298&lt;&gt;"", Format_SP2_v3!P298, "")</f>
        <v/>
      </c>
      <c r="Q299" s="15" t="str">
        <f ca="1">IF(Format_SP2_v3!Q298&lt;&gt;"", Format_SP2_v3!Q298, "")</f>
        <v/>
      </c>
      <c r="R299" s="15" t="str">
        <f ca="1">IF(Format_SP2_v3!R298&lt;&gt;"", Format_SP2_v3!R298, "")</f>
        <v/>
      </c>
      <c r="S299" s="15" t="str">
        <f ca="1">IF(Format_SP2_v3!S298&lt;&gt;"", Format_SP2_v3!S298, "")</f>
        <v/>
      </c>
      <c r="T299" s="15" t="str">
        <f ca="1">IF(Format_SP2_v3!T298&lt;&gt;"", Format_SP2_v3!T298, "")</f>
        <v/>
      </c>
      <c r="U299" s="15" t="str">
        <f ca="1">IF(Format_SP2_v3!U298&lt;&gt;"", Format_SP2_v3!U298, "")</f>
        <v/>
      </c>
      <c r="V299" s="15" t="str">
        <f ca="1">IF(Format_SP2_v3!V298&lt;&gt;"", Format_SP2_v3!V298, "")</f>
        <v/>
      </c>
      <c r="W299" s="15" t="str">
        <f ca="1">IF(Format_SP2_v3!W298&lt;&gt;"", Format_SP2_v3!W298, "")</f>
        <v/>
      </c>
      <c r="X299" s="15" t="str">
        <f ca="1">IF(Format_SP2_v3!X298&lt;&gt;"", Format_SP2_v3!X298, "")</f>
        <v/>
      </c>
      <c r="Y299" s="15" t="str">
        <f ca="1">IF(Format_SP2_v3!Y298&lt;&gt;"", Format_SP2_v3!Y298, "")</f>
        <v/>
      </c>
      <c r="Z299" s="15" t="str">
        <f ca="1">IF(Format_SP2_v3!Z298&lt;&gt;"", Format_SP2_v3!Z298, "")</f>
        <v/>
      </c>
      <c r="AA299" s="15" t="str">
        <f ca="1">IF(Format_SP2_v3!AA298&lt;&gt;"", Format_SP2_v3!AA298, "")</f>
        <v/>
      </c>
      <c r="AB299" s="15" t="str">
        <f ca="1">IF(Format_SP2_v3!AB298&lt;&gt;"", Format_SP2_v3!AB298, "")</f>
        <v/>
      </c>
      <c r="AC299" s="15" t="str">
        <f ca="1">IF(Format_SP2_v3!AC298&lt;&gt;"", Format_SP2_v3!AC298, "")</f>
        <v/>
      </c>
      <c r="AD299" s="15" t="str">
        <f ca="1">IF(Format_SP2_v3!AD298&lt;&gt;"", Format_SP2_v3!AD298, "")</f>
        <v/>
      </c>
      <c r="AE299" s="15" t="str">
        <f ca="1">IF(Format_SP2_v3!AE298&lt;&gt;"", Format_SP2_v3!AE298, "")</f>
        <v/>
      </c>
      <c r="AF299" s="15" t="str">
        <f ca="1">IF(Format_SP2_v3!AF298&lt;&gt;"", Format_SP2_v3!AF298, "")</f>
        <v/>
      </c>
      <c r="AG299" s="15" t="str">
        <f ca="1">IF(Format_SP2_v3!AG298&lt;&gt;"", Format_SP2_v3!AG298, "")</f>
        <v/>
      </c>
      <c r="AH299" s="15" t="str">
        <f ca="1">IF(Format_SP2_v3!AH298&lt;&gt;"", Format_SP2_v3!AH298, "")</f>
        <v/>
      </c>
      <c r="AI299" s="15" t="str">
        <f ca="1">IF(Format_SP2_v3!AI298&lt;&gt;"", Format_SP2_v3!AI298, "")</f>
        <v/>
      </c>
      <c r="AJ299" s="15" t="str">
        <f ca="1">IF(Format_SP2_v3!AJ298&lt;&gt;"", Format_SP2_v3!AJ298, "")</f>
        <v/>
      </c>
      <c r="AK299" s="15" t="str">
        <f ca="1">IF(Format_SP2_v3!AK298&lt;&gt;"", Format_SP2_v3!AK298, "")</f>
        <v/>
      </c>
      <c r="AL299" s="15" t="str">
        <f ca="1">IF(Format_SP2_v3!AL298&lt;&gt;"", Format_SP2_v3!AL298, "")</f>
        <v/>
      </c>
      <c r="AM299" s="15" t="str">
        <f ca="1">IF(Format_SP2_v3!AM298&lt;&gt;"", Format_SP2_v3!AM298, "")</f>
        <v/>
      </c>
      <c r="AN299" t="str">
        <f ca="1">IF(Format_SP2_v3!AN298&lt;&gt;"", Format_SP2_v3!AN298, "")</f>
        <v/>
      </c>
    </row>
    <row r="300" spans="1:40" ht="16">
      <c r="A300" s="16">
        <f ca="1">IF(ROW()=4, Format_SP2_v3!A299, IF(ROW()&gt;MAX(Format_SP2_v3!$BC:$BC)+1, INDIRECT("Format_SP3_v2!" &amp; ADDRESS(ROW()-MAX(Format_SP2_v3!$BC:$BC)-1, COLUMN(), 4)), ""))</f>
        <v>0</v>
      </c>
      <c r="B300" s="15">
        <f ca="1">IF(ROW()&gt;MAX(Format_SP2_v3!$BC:$BC)+1, INDIRECT("Format_SP3_v2!" &amp; ADDRESS(ROW()-MAX(Format_SP2_v3!$BC:$BC)-1, COLUMN(), 4)), "")</f>
        <v>0</v>
      </c>
      <c r="C300" s="15" t="str">
        <f ca="1">IF(Format_SP2_v3!C299&lt;&gt;"", Format_SP2_v3!C299, "")</f>
        <v/>
      </c>
      <c r="D300" s="15" t="str">
        <f ca="1">IF(Format_SP2_v3!D299&lt;&gt;"", Format_SP2_v3!D299, "")</f>
        <v/>
      </c>
      <c r="E300" s="15" t="str">
        <f ca="1">IF(Format_SP2_v3!E299&lt;&gt;"", Format_SP2_v3!E299, "")</f>
        <v/>
      </c>
      <c r="F300" s="15" t="str">
        <f ca="1">IF(Format_SP2_v3!F299&lt;&gt;"", Format_SP2_v3!F299, "")</f>
        <v/>
      </c>
      <c r="G300" s="15" t="str">
        <f ca="1">IF(Format_SP2_v3!G299&lt;&gt;"", Format_SP2_v3!G299, "")</f>
        <v/>
      </c>
      <c r="H300" s="15" t="str">
        <f ca="1">IF(Format_SP2_v3!H299&lt;&gt;"", Format_SP2_v3!H299, "")</f>
        <v/>
      </c>
      <c r="I300" s="15" t="str">
        <f ca="1">IF(Format_SP2_v3!I299&lt;&gt;"", Format_SP2_v3!I299, "")</f>
        <v/>
      </c>
      <c r="J300" s="15" t="str">
        <f ca="1">IF(Format_SP2_v3!J299&lt;&gt;"", Format_SP2_v3!J299, "")</f>
        <v/>
      </c>
      <c r="K300" s="15" t="str">
        <f ca="1">IF(Format_SP2_v3!K299&lt;&gt;"", Format_SP2_v3!K299, "")</f>
        <v/>
      </c>
      <c r="L300" s="15" t="str">
        <f ca="1">IF(Format_SP2_v3!L299&lt;&gt;"", Format_SP2_v3!L299, "")</f>
        <v/>
      </c>
      <c r="M300" s="15" t="str">
        <f ca="1">IF(Format_SP2_v3!M299&lt;&gt;"", Format_SP2_v3!M299, "")</f>
        <v/>
      </c>
      <c r="N300" s="15" t="str">
        <f ca="1">IF(Format_SP2_v3!N299&lt;&gt;"", Format_SP2_v3!N299, "")</f>
        <v/>
      </c>
      <c r="O300" s="15" t="str">
        <f ca="1">IF(Format_SP2_v3!O299&lt;&gt;"", Format_SP2_v3!O299, "")</f>
        <v/>
      </c>
      <c r="P300" s="15" t="str">
        <f ca="1">IF(Format_SP2_v3!P299&lt;&gt;"", Format_SP2_v3!P299, "")</f>
        <v/>
      </c>
      <c r="Q300" s="15" t="str">
        <f ca="1">IF(Format_SP2_v3!Q299&lt;&gt;"", Format_SP2_v3!Q299, "")</f>
        <v/>
      </c>
      <c r="R300" s="15" t="str">
        <f ca="1">IF(Format_SP2_v3!R299&lt;&gt;"", Format_SP2_v3!R299, "")</f>
        <v/>
      </c>
      <c r="S300" s="15" t="str">
        <f ca="1">IF(Format_SP2_v3!S299&lt;&gt;"", Format_SP2_v3!S299, "")</f>
        <v/>
      </c>
      <c r="T300" s="15" t="str">
        <f ca="1">IF(Format_SP2_v3!T299&lt;&gt;"", Format_SP2_v3!T299, "")</f>
        <v/>
      </c>
      <c r="U300" s="15" t="str">
        <f ca="1">IF(Format_SP2_v3!U299&lt;&gt;"", Format_SP2_v3!U299, "")</f>
        <v/>
      </c>
      <c r="V300" s="15" t="str">
        <f ca="1">IF(Format_SP2_v3!V299&lt;&gt;"", Format_SP2_v3!V299, "")</f>
        <v/>
      </c>
      <c r="W300" s="15" t="str">
        <f ca="1">IF(Format_SP2_v3!W299&lt;&gt;"", Format_SP2_v3!W299, "")</f>
        <v/>
      </c>
      <c r="X300" s="15" t="str">
        <f ca="1">IF(Format_SP2_v3!X299&lt;&gt;"", Format_SP2_v3!X299, "")</f>
        <v/>
      </c>
      <c r="Y300" s="15" t="str">
        <f ca="1">IF(Format_SP2_v3!Y299&lt;&gt;"", Format_SP2_v3!Y299, "")</f>
        <v/>
      </c>
      <c r="Z300" s="15" t="str">
        <f ca="1">IF(Format_SP2_v3!Z299&lt;&gt;"", Format_SP2_v3!Z299, "")</f>
        <v/>
      </c>
      <c r="AA300" s="15" t="str">
        <f ca="1">IF(Format_SP2_v3!AA299&lt;&gt;"", Format_SP2_v3!AA299, "")</f>
        <v/>
      </c>
      <c r="AB300" s="15" t="str">
        <f ca="1">IF(Format_SP2_v3!AB299&lt;&gt;"", Format_SP2_v3!AB299, "")</f>
        <v/>
      </c>
      <c r="AC300" s="15" t="str">
        <f ca="1">IF(Format_SP2_v3!AC299&lt;&gt;"", Format_SP2_v3!AC299, "")</f>
        <v/>
      </c>
      <c r="AD300" s="15" t="str">
        <f ca="1">IF(Format_SP2_v3!AD299&lt;&gt;"", Format_SP2_v3!AD299, "")</f>
        <v/>
      </c>
      <c r="AE300" s="15" t="str">
        <f ca="1">IF(Format_SP2_v3!AE299&lt;&gt;"", Format_SP2_v3!AE299, "")</f>
        <v/>
      </c>
      <c r="AF300" s="15" t="str">
        <f ca="1">IF(Format_SP2_v3!AF299&lt;&gt;"", Format_SP2_v3!AF299, "")</f>
        <v/>
      </c>
      <c r="AG300" s="15" t="str">
        <f ca="1">IF(Format_SP2_v3!AG299&lt;&gt;"", Format_SP2_v3!AG299, "")</f>
        <v/>
      </c>
      <c r="AH300" s="15" t="str">
        <f ca="1">IF(Format_SP2_v3!AH299&lt;&gt;"", Format_SP2_v3!AH299, "")</f>
        <v/>
      </c>
      <c r="AI300" s="15" t="str">
        <f ca="1">IF(Format_SP2_v3!AI299&lt;&gt;"", Format_SP2_v3!AI299, "")</f>
        <v/>
      </c>
      <c r="AJ300" s="15" t="str">
        <f ca="1">IF(Format_SP2_v3!AJ299&lt;&gt;"", Format_SP2_v3!AJ299, "")</f>
        <v/>
      </c>
      <c r="AK300" s="15" t="str">
        <f ca="1">IF(Format_SP2_v3!AK299&lt;&gt;"", Format_SP2_v3!AK299, "")</f>
        <v/>
      </c>
      <c r="AL300" s="15" t="str">
        <f ca="1">IF(Format_SP2_v3!AL299&lt;&gt;"", Format_SP2_v3!AL299, "")</f>
        <v/>
      </c>
      <c r="AM300" s="15" t="str">
        <f ca="1">IF(Format_SP2_v3!AM299&lt;&gt;"", Format_SP2_v3!AM299, "")</f>
        <v/>
      </c>
      <c r="AN300" t="str">
        <f ca="1">IF(Format_SP2_v3!AN299&lt;&gt;"", Format_SP2_v3!AN299, "")</f>
        <v/>
      </c>
    </row>
    <row r="301" spans="1:40" ht="16">
      <c r="A301" s="16">
        <f ca="1">IF(ROW()=4, Format_SP2_v3!A300, IF(ROW()&gt;MAX(Format_SP2_v3!$BC:$BC)+1, INDIRECT("Format_SP3_v2!" &amp; ADDRESS(ROW()-MAX(Format_SP2_v3!$BC:$BC)-1, COLUMN(), 4)), ""))</f>
        <v>0</v>
      </c>
      <c r="B301" s="15">
        <f ca="1">IF(ROW()&gt;MAX(Format_SP2_v3!$BC:$BC)+1, INDIRECT("Format_SP3_v2!" &amp; ADDRESS(ROW()-MAX(Format_SP2_v3!$BC:$BC)-1, COLUMN(), 4)), "")</f>
        <v>0</v>
      </c>
      <c r="C301" s="15" t="str">
        <f ca="1">IF(Format_SP2_v3!C300&lt;&gt;"", Format_SP2_v3!C300, "")</f>
        <v/>
      </c>
      <c r="D301" s="15" t="str">
        <f ca="1">IF(Format_SP2_v3!D300&lt;&gt;"", Format_SP2_v3!D300, "")</f>
        <v/>
      </c>
      <c r="E301" s="15" t="str">
        <f ca="1">IF(Format_SP2_v3!E300&lt;&gt;"", Format_SP2_v3!E300, "")</f>
        <v/>
      </c>
      <c r="F301" s="15" t="str">
        <f ca="1">IF(Format_SP2_v3!F300&lt;&gt;"", Format_SP2_v3!F300, "")</f>
        <v/>
      </c>
      <c r="G301" s="15" t="str">
        <f ca="1">IF(Format_SP2_v3!G300&lt;&gt;"", Format_SP2_v3!G300, "")</f>
        <v/>
      </c>
      <c r="H301" s="15" t="str">
        <f ca="1">IF(Format_SP2_v3!H300&lt;&gt;"", Format_SP2_v3!H300, "")</f>
        <v/>
      </c>
      <c r="I301" s="15" t="str">
        <f ca="1">IF(Format_SP2_v3!I300&lt;&gt;"", Format_SP2_v3!I300, "")</f>
        <v/>
      </c>
      <c r="J301" s="15" t="str">
        <f ca="1">IF(Format_SP2_v3!J300&lt;&gt;"", Format_SP2_v3!J300, "")</f>
        <v/>
      </c>
      <c r="K301" s="15" t="str">
        <f ca="1">IF(Format_SP2_v3!K300&lt;&gt;"", Format_SP2_v3!K300, "")</f>
        <v/>
      </c>
      <c r="L301" s="15" t="str">
        <f ca="1">IF(Format_SP2_v3!L300&lt;&gt;"", Format_SP2_v3!L300, "")</f>
        <v/>
      </c>
      <c r="M301" s="15" t="str">
        <f ca="1">IF(Format_SP2_v3!M300&lt;&gt;"", Format_SP2_v3!M300, "")</f>
        <v/>
      </c>
      <c r="N301" s="15" t="str">
        <f ca="1">IF(Format_SP2_v3!N300&lt;&gt;"", Format_SP2_v3!N300, "")</f>
        <v/>
      </c>
      <c r="O301" s="15" t="str">
        <f ca="1">IF(Format_SP2_v3!O300&lt;&gt;"", Format_SP2_v3!O300, "")</f>
        <v/>
      </c>
      <c r="P301" s="15" t="str">
        <f ca="1">IF(Format_SP2_v3!P300&lt;&gt;"", Format_SP2_v3!P300, "")</f>
        <v/>
      </c>
      <c r="Q301" s="15" t="str">
        <f ca="1">IF(Format_SP2_v3!Q300&lt;&gt;"", Format_SP2_v3!Q300, "")</f>
        <v/>
      </c>
      <c r="R301" s="15" t="str">
        <f ca="1">IF(Format_SP2_v3!R300&lt;&gt;"", Format_SP2_v3!R300, "")</f>
        <v/>
      </c>
      <c r="S301" s="15" t="str">
        <f ca="1">IF(Format_SP2_v3!S300&lt;&gt;"", Format_SP2_v3!S300, "")</f>
        <v/>
      </c>
      <c r="T301" s="15" t="str">
        <f ca="1">IF(Format_SP2_v3!T300&lt;&gt;"", Format_SP2_v3!T300, "")</f>
        <v/>
      </c>
      <c r="U301" s="15" t="str">
        <f ca="1">IF(Format_SP2_v3!U300&lt;&gt;"", Format_SP2_v3!U300, "")</f>
        <v/>
      </c>
      <c r="V301" s="15" t="str">
        <f ca="1">IF(Format_SP2_v3!V300&lt;&gt;"", Format_SP2_v3!V300, "")</f>
        <v/>
      </c>
      <c r="W301" s="15" t="str">
        <f ca="1">IF(Format_SP2_v3!W300&lt;&gt;"", Format_SP2_v3!W300, "")</f>
        <v/>
      </c>
      <c r="X301" s="15" t="str">
        <f ca="1">IF(Format_SP2_v3!X300&lt;&gt;"", Format_SP2_v3!X300, "")</f>
        <v/>
      </c>
      <c r="Y301" s="15" t="str">
        <f ca="1">IF(Format_SP2_v3!Y300&lt;&gt;"", Format_SP2_v3!Y300, "")</f>
        <v/>
      </c>
      <c r="Z301" s="15" t="str">
        <f ca="1">IF(Format_SP2_v3!Z300&lt;&gt;"", Format_SP2_v3!Z300, "")</f>
        <v/>
      </c>
      <c r="AA301" s="15" t="str">
        <f ca="1">IF(Format_SP2_v3!AA300&lt;&gt;"", Format_SP2_v3!AA300, "")</f>
        <v/>
      </c>
      <c r="AB301" s="15" t="str">
        <f ca="1">IF(Format_SP2_v3!AB300&lt;&gt;"", Format_SP2_v3!AB300, "")</f>
        <v/>
      </c>
      <c r="AC301" s="15" t="str">
        <f ca="1">IF(Format_SP2_v3!AC300&lt;&gt;"", Format_SP2_v3!AC300, "")</f>
        <v/>
      </c>
      <c r="AD301" s="15" t="str">
        <f ca="1">IF(Format_SP2_v3!AD300&lt;&gt;"", Format_SP2_v3!AD300, "")</f>
        <v/>
      </c>
      <c r="AE301" s="15" t="str">
        <f ca="1">IF(Format_SP2_v3!AE300&lt;&gt;"", Format_SP2_v3!AE300, "")</f>
        <v/>
      </c>
      <c r="AF301" s="15" t="str">
        <f ca="1">IF(Format_SP2_v3!AF300&lt;&gt;"", Format_SP2_v3!AF300, "")</f>
        <v/>
      </c>
      <c r="AG301" s="15" t="str">
        <f ca="1">IF(Format_SP2_v3!AG300&lt;&gt;"", Format_SP2_v3!AG300, "")</f>
        <v/>
      </c>
      <c r="AH301" s="15" t="str">
        <f ca="1">IF(Format_SP2_v3!AH300&lt;&gt;"", Format_SP2_v3!AH300, "")</f>
        <v/>
      </c>
      <c r="AI301" s="15" t="str">
        <f ca="1">IF(Format_SP2_v3!AI300&lt;&gt;"", Format_SP2_v3!AI300, "")</f>
        <v/>
      </c>
      <c r="AJ301" s="15" t="str">
        <f ca="1">IF(Format_SP2_v3!AJ300&lt;&gt;"", Format_SP2_v3!AJ300, "")</f>
        <v/>
      </c>
      <c r="AK301" s="15" t="str">
        <f ca="1">IF(Format_SP2_v3!AK300&lt;&gt;"", Format_SP2_v3!AK300, "")</f>
        <v/>
      </c>
      <c r="AL301" s="15" t="str">
        <f ca="1">IF(Format_SP2_v3!AL300&lt;&gt;"", Format_SP2_v3!AL300, "")</f>
        <v/>
      </c>
      <c r="AM301" s="15" t="str">
        <f ca="1">IF(Format_SP2_v3!AM300&lt;&gt;"", Format_SP2_v3!AM300, "")</f>
        <v/>
      </c>
      <c r="AN301" t="str">
        <f ca="1">IF(Format_SP2_v3!AN300&lt;&gt;"", Format_SP2_v3!AN300, "")</f>
        <v/>
      </c>
    </row>
    <row r="302" spans="1:40" ht="16">
      <c r="A302" s="16">
        <f ca="1">IF(ROW()=4, Format_SP2_v3!A301, IF(ROW()&gt;MAX(Format_SP2_v3!$BC:$BC)+1, INDIRECT("Format_SP3_v2!" &amp; ADDRESS(ROW()-MAX(Format_SP2_v3!$BC:$BC)-1, COLUMN(), 4)), ""))</f>
        <v>0</v>
      </c>
      <c r="B302" s="15">
        <f ca="1">IF(ROW()&gt;MAX(Format_SP2_v3!$BC:$BC)+1, INDIRECT("Format_SP3_v2!" &amp; ADDRESS(ROW()-MAX(Format_SP2_v3!$BC:$BC)-1, COLUMN(), 4)), "")</f>
        <v>0</v>
      </c>
      <c r="C302" s="15" t="str">
        <f ca="1">IF(Format_SP2_v3!C301&lt;&gt;"", Format_SP2_v3!C301, "")</f>
        <v/>
      </c>
      <c r="D302" s="15" t="str">
        <f ca="1">IF(Format_SP2_v3!D301&lt;&gt;"", Format_SP2_v3!D301, "")</f>
        <v/>
      </c>
      <c r="E302" s="15" t="str">
        <f ca="1">IF(Format_SP2_v3!E301&lt;&gt;"", Format_SP2_v3!E301, "")</f>
        <v/>
      </c>
      <c r="F302" s="15" t="str">
        <f ca="1">IF(Format_SP2_v3!F301&lt;&gt;"", Format_SP2_v3!F301, "")</f>
        <v/>
      </c>
      <c r="G302" s="15" t="str">
        <f ca="1">IF(Format_SP2_v3!G301&lt;&gt;"", Format_SP2_v3!G301, "")</f>
        <v/>
      </c>
      <c r="H302" s="15" t="str">
        <f ca="1">IF(Format_SP2_v3!H301&lt;&gt;"", Format_SP2_v3!H301, "")</f>
        <v/>
      </c>
      <c r="I302" s="15" t="str">
        <f ca="1">IF(Format_SP2_v3!I301&lt;&gt;"", Format_SP2_v3!I301, "")</f>
        <v/>
      </c>
      <c r="J302" s="15" t="str">
        <f ca="1">IF(Format_SP2_v3!J301&lt;&gt;"", Format_SP2_v3!J301, "")</f>
        <v/>
      </c>
      <c r="K302" s="15" t="str">
        <f ca="1">IF(Format_SP2_v3!K301&lt;&gt;"", Format_SP2_v3!K301, "")</f>
        <v/>
      </c>
      <c r="L302" s="15" t="str">
        <f ca="1">IF(Format_SP2_v3!L301&lt;&gt;"", Format_SP2_v3!L301, "")</f>
        <v/>
      </c>
      <c r="M302" s="15" t="str">
        <f ca="1">IF(Format_SP2_v3!M301&lt;&gt;"", Format_SP2_v3!M301, "")</f>
        <v/>
      </c>
      <c r="N302" s="15" t="str">
        <f ca="1">IF(Format_SP2_v3!N301&lt;&gt;"", Format_SP2_v3!N301, "")</f>
        <v/>
      </c>
      <c r="O302" s="15" t="str">
        <f ca="1">IF(Format_SP2_v3!O301&lt;&gt;"", Format_SP2_v3!O301, "")</f>
        <v/>
      </c>
      <c r="P302" s="15" t="str">
        <f ca="1">IF(Format_SP2_v3!P301&lt;&gt;"", Format_SP2_v3!P301, "")</f>
        <v/>
      </c>
      <c r="Q302" s="15" t="str">
        <f ca="1">IF(Format_SP2_v3!Q301&lt;&gt;"", Format_SP2_v3!Q301, "")</f>
        <v/>
      </c>
      <c r="R302" s="15" t="str">
        <f ca="1">IF(Format_SP2_v3!R301&lt;&gt;"", Format_SP2_v3!R301, "")</f>
        <v/>
      </c>
      <c r="S302" s="15" t="str">
        <f ca="1">IF(Format_SP2_v3!S301&lt;&gt;"", Format_SP2_v3!S301, "")</f>
        <v/>
      </c>
      <c r="T302" s="15" t="str">
        <f ca="1">IF(Format_SP2_v3!T301&lt;&gt;"", Format_SP2_v3!T301, "")</f>
        <v/>
      </c>
      <c r="U302" s="15" t="str">
        <f ca="1">IF(Format_SP2_v3!U301&lt;&gt;"", Format_SP2_v3!U301, "")</f>
        <v/>
      </c>
      <c r="V302" s="15" t="str">
        <f ca="1">IF(Format_SP2_v3!V301&lt;&gt;"", Format_SP2_v3!V301, "")</f>
        <v/>
      </c>
      <c r="W302" s="15" t="str">
        <f ca="1">IF(Format_SP2_v3!W301&lt;&gt;"", Format_SP2_v3!W301, "")</f>
        <v/>
      </c>
      <c r="X302" s="15" t="str">
        <f ca="1">IF(Format_SP2_v3!X301&lt;&gt;"", Format_SP2_v3!X301, "")</f>
        <v/>
      </c>
      <c r="Y302" s="15" t="str">
        <f ca="1">IF(Format_SP2_v3!Y301&lt;&gt;"", Format_SP2_v3!Y301, "")</f>
        <v/>
      </c>
      <c r="Z302" s="15" t="str">
        <f ca="1">IF(Format_SP2_v3!Z301&lt;&gt;"", Format_SP2_v3!Z301, "")</f>
        <v/>
      </c>
      <c r="AA302" s="15" t="str">
        <f ca="1">IF(Format_SP2_v3!AA301&lt;&gt;"", Format_SP2_v3!AA301, "")</f>
        <v/>
      </c>
      <c r="AB302" s="15" t="str">
        <f ca="1">IF(Format_SP2_v3!AB301&lt;&gt;"", Format_SP2_v3!AB301, "")</f>
        <v/>
      </c>
      <c r="AC302" s="15" t="str">
        <f ca="1">IF(Format_SP2_v3!AC301&lt;&gt;"", Format_SP2_v3!AC301, "")</f>
        <v/>
      </c>
      <c r="AD302" s="15" t="str">
        <f ca="1">IF(Format_SP2_v3!AD301&lt;&gt;"", Format_SP2_v3!AD301, "")</f>
        <v/>
      </c>
      <c r="AE302" s="15" t="str">
        <f ca="1">IF(Format_SP2_v3!AE301&lt;&gt;"", Format_SP2_v3!AE301, "")</f>
        <v/>
      </c>
      <c r="AF302" s="15" t="str">
        <f ca="1">IF(Format_SP2_v3!AF301&lt;&gt;"", Format_SP2_v3!AF301, "")</f>
        <v/>
      </c>
      <c r="AG302" s="15" t="str">
        <f ca="1">IF(Format_SP2_v3!AG301&lt;&gt;"", Format_SP2_v3!AG301, "")</f>
        <v/>
      </c>
      <c r="AH302" s="15" t="str">
        <f ca="1">IF(Format_SP2_v3!AH301&lt;&gt;"", Format_SP2_v3!AH301, "")</f>
        <v/>
      </c>
      <c r="AI302" s="15" t="str">
        <f ca="1">IF(Format_SP2_v3!AI301&lt;&gt;"", Format_SP2_v3!AI301, "")</f>
        <v/>
      </c>
      <c r="AJ302" s="15" t="str">
        <f ca="1">IF(Format_SP2_v3!AJ301&lt;&gt;"", Format_SP2_v3!AJ301, "")</f>
        <v/>
      </c>
      <c r="AK302" s="15" t="str">
        <f ca="1">IF(Format_SP2_v3!AK301&lt;&gt;"", Format_SP2_v3!AK301, "")</f>
        <v/>
      </c>
      <c r="AL302" s="15" t="str">
        <f ca="1">IF(Format_SP2_v3!AL301&lt;&gt;"", Format_SP2_v3!AL301, "")</f>
        <v/>
      </c>
      <c r="AM302" s="15" t="str">
        <f ca="1">IF(Format_SP2_v3!AM301&lt;&gt;"", Format_SP2_v3!AM301, "")</f>
        <v/>
      </c>
      <c r="AN302" t="str">
        <f ca="1">IF(Format_SP2_v3!AN301&lt;&gt;"", Format_SP2_v3!AN301, "")</f>
        <v/>
      </c>
    </row>
    <row r="303" spans="1:40" ht="16">
      <c r="A303" s="16">
        <f ca="1">IF(ROW()=4, Format_SP2_v3!A302, IF(ROW()&gt;MAX(Format_SP2_v3!$BC:$BC)+1, INDIRECT("Format_SP3_v2!" &amp; ADDRESS(ROW()-MAX(Format_SP2_v3!$BC:$BC)-1, COLUMN(), 4)), ""))</f>
        <v>0</v>
      </c>
      <c r="B303" s="15">
        <f ca="1">IF(ROW()&gt;MAX(Format_SP2_v3!$BC:$BC)+1, INDIRECT("Format_SP3_v2!" &amp; ADDRESS(ROW()-MAX(Format_SP2_v3!$BC:$BC)-1, COLUMN(), 4)), "")</f>
        <v>0</v>
      </c>
      <c r="C303" s="15" t="str">
        <f ca="1">IF(Format_SP2_v3!C302&lt;&gt;"", Format_SP2_v3!C302, "")</f>
        <v/>
      </c>
      <c r="D303" s="15" t="str">
        <f ca="1">IF(Format_SP2_v3!D302&lt;&gt;"", Format_SP2_v3!D302, "")</f>
        <v/>
      </c>
      <c r="E303" s="15" t="str">
        <f ca="1">IF(Format_SP2_v3!E302&lt;&gt;"", Format_SP2_v3!E302, "")</f>
        <v/>
      </c>
      <c r="F303" s="15" t="str">
        <f ca="1">IF(Format_SP2_v3!F302&lt;&gt;"", Format_SP2_v3!F302, "")</f>
        <v/>
      </c>
      <c r="G303" s="15" t="str">
        <f ca="1">IF(Format_SP2_v3!G302&lt;&gt;"", Format_SP2_v3!G302, "")</f>
        <v/>
      </c>
      <c r="H303" s="15" t="str">
        <f ca="1">IF(Format_SP2_v3!H302&lt;&gt;"", Format_SP2_v3!H302, "")</f>
        <v/>
      </c>
      <c r="I303" s="15" t="str">
        <f ca="1">IF(Format_SP2_v3!I302&lt;&gt;"", Format_SP2_v3!I302, "")</f>
        <v/>
      </c>
      <c r="J303" s="15" t="str">
        <f ca="1">IF(Format_SP2_v3!J302&lt;&gt;"", Format_SP2_v3!J302, "")</f>
        <v/>
      </c>
      <c r="K303" s="15" t="str">
        <f ca="1">IF(Format_SP2_v3!K302&lt;&gt;"", Format_SP2_v3!K302, "")</f>
        <v/>
      </c>
      <c r="L303" s="15" t="str">
        <f ca="1">IF(Format_SP2_v3!L302&lt;&gt;"", Format_SP2_v3!L302, "")</f>
        <v/>
      </c>
      <c r="M303" s="15" t="str">
        <f ca="1">IF(Format_SP2_v3!M302&lt;&gt;"", Format_SP2_v3!M302, "")</f>
        <v/>
      </c>
      <c r="N303" s="15" t="str">
        <f ca="1">IF(Format_SP2_v3!N302&lt;&gt;"", Format_SP2_v3!N302, "")</f>
        <v/>
      </c>
      <c r="O303" s="15" t="str">
        <f ca="1">IF(Format_SP2_v3!O302&lt;&gt;"", Format_SP2_v3!O302, "")</f>
        <v/>
      </c>
      <c r="P303" s="15" t="str">
        <f ca="1">IF(Format_SP2_v3!P302&lt;&gt;"", Format_SP2_v3!P302, "")</f>
        <v/>
      </c>
      <c r="Q303" s="15" t="str">
        <f ca="1">IF(Format_SP2_v3!Q302&lt;&gt;"", Format_SP2_v3!Q302, "")</f>
        <v/>
      </c>
      <c r="R303" s="15" t="str">
        <f ca="1">IF(Format_SP2_v3!R302&lt;&gt;"", Format_SP2_v3!R302, "")</f>
        <v/>
      </c>
      <c r="S303" s="15" t="str">
        <f ca="1">IF(Format_SP2_v3!S302&lt;&gt;"", Format_SP2_v3!S302, "")</f>
        <v/>
      </c>
      <c r="T303" s="15" t="str">
        <f ca="1">IF(Format_SP2_v3!T302&lt;&gt;"", Format_SP2_v3!T302, "")</f>
        <v/>
      </c>
      <c r="U303" s="15" t="str">
        <f ca="1">IF(Format_SP2_v3!U302&lt;&gt;"", Format_SP2_v3!U302, "")</f>
        <v/>
      </c>
      <c r="V303" s="15" t="str">
        <f ca="1">IF(Format_SP2_v3!V302&lt;&gt;"", Format_SP2_v3!V302, "")</f>
        <v/>
      </c>
      <c r="W303" s="15" t="str">
        <f ca="1">IF(Format_SP2_v3!W302&lt;&gt;"", Format_SP2_v3!W302, "")</f>
        <v/>
      </c>
      <c r="X303" s="15" t="str">
        <f ca="1">IF(Format_SP2_v3!X302&lt;&gt;"", Format_SP2_v3!X302, "")</f>
        <v/>
      </c>
      <c r="Y303" s="15" t="str">
        <f ca="1">IF(Format_SP2_v3!Y302&lt;&gt;"", Format_SP2_v3!Y302, "")</f>
        <v/>
      </c>
      <c r="Z303" s="15" t="str">
        <f ca="1">IF(Format_SP2_v3!Z302&lt;&gt;"", Format_SP2_v3!Z302, "")</f>
        <v/>
      </c>
      <c r="AA303" s="15" t="str">
        <f ca="1">IF(Format_SP2_v3!AA302&lt;&gt;"", Format_SP2_v3!AA302, "")</f>
        <v/>
      </c>
      <c r="AB303" s="15" t="str">
        <f ca="1">IF(Format_SP2_v3!AB302&lt;&gt;"", Format_SP2_v3!AB302, "")</f>
        <v/>
      </c>
      <c r="AC303" s="15" t="str">
        <f ca="1">IF(Format_SP2_v3!AC302&lt;&gt;"", Format_SP2_v3!AC302, "")</f>
        <v/>
      </c>
      <c r="AD303" s="15" t="str">
        <f ca="1">IF(Format_SP2_v3!AD302&lt;&gt;"", Format_SP2_v3!AD302, "")</f>
        <v/>
      </c>
      <c r="AE303" s="15" t="str">
        <f ca="1">IF(Format_SP2_v3!AE302&lt;&gt;"", Format_SP2_v3!AE302, "")</f>
        <v/>
      </c>
      <c r="AF303" s="15" t="str">
        <f ca="1">IF(Format_SP2_v3!AF302&lt;&gt;"", Format_SP2_v3!AF302, "")</f>
        <v/>
      </c>
      <c r="AG303" s="15" t="str">
        <f ca="1">IF(Format_SP2_v3!AG302&lt;&gt;"", Format_SP2_v3!AG302, "")</f>
        <v/>
      </c>
      <c r="AH303" s="15" t="str">
        <f ca="1">IF(Format_SP2_v3!AH302&lt;&gt;"", Format_SP2_v3!AH302, "")</f>
        <v/>
      </c>
      <c r="AI303" s="15" t="str">
        <f ca="1">IF(Format_SP2_v3!AI302&lt;&gt;"", Format_SP2_v3!AI302, "")</f>
        <v/>
      </c>
      <c r="AJ303" s="15" t="str">
        <f ca="1">IF(Format_SP2_v3!AJ302&lt;&gt;"", Format_SP2_v3!AJ302, "")</f>
        <v/>
      </c>
      <c r="AK303" s="15" t="str">
        <f ca="1">IF(Format_SP2_v3!AK302&lt;&gt;"", Format_SP2_v3!AK302, "")</f>
        <v/>
      </c>
      <c r="AL303" s="15" t="str">
        <f ca="1">IF(Format_SP2_v3!AL302&lt;&gt;"", Format_SP2_v3!AL302, "")</f>
        <v/>
      </c>
      <c r="AM303" s="15" t="str">
        <f ca="1">IF(Format_SP2_v3!AM302&lt;&gt;"", Format_SP2_v3!AM302, "")</f>
        <v/>
      </c>
      <c r="AN303" t="str">
        <f ca="1">IF(Format_SP2_v3!AN302&lt;&gt;"", Format_SP2_v3!AN302, "")</f>
        <v/>
      </c>
    </row>
    <row r="304" spans="1:40" ht="16">
      <c r="A304" s="16">
        <f ca="1">IF(ROW()=4, Format_SP2_v3!A303, IF(ROW()&gt;MAX(Format_SP2_v3!$BC:$BC)+1, INDIRECT("Format_SP3_v2!" &amp; ADDRESS(ROW()-MAX(Format_SP2_v3!$BC:$BC)-1, COLUMN(), 4)), ""))</f>
        <v>0</v>
      </c>
      <c r="B304" s="15">
        <f ca="1">IF(ROW()&gt;MAX(Format_SP2_v3!$BC:$BC)+1, INDIRECT("Format_SP3_v2!" &amp; ADDRESS(ROW()-MAX(Format_SP2_v3!$BC:$BC)-1, COLUMN(), 4)), "")</f>
        <v>0</v>
      </c>
      <c r="C304" s="15" t="str">
        <f ca="1">IF(Format_SP2_v3!C303&lt;&gt;"", Format_SP2_v3!C303, "")</f>
        <v/>
      </c>
      <c r="D304" s="15" t="str">
        <f ca="1">IF(Format_SP2_v3!D303&lt;&gt;"", Format_SP2_v3!D303, "")</f>
        <v/>
      </c>
      <c r="E304" s="15" t="str">
        <f ca="1">IF(Format_SP2_v3!E303&lt;&gt;"", Format_SP2_v3!E303, "")</f>
        <v/>
      </c>
      <c r="F304" s="15" t="str">
        <f ca="1">IF(Format_SP2_v3!F303&lt;&gt;"", Format_SP2_v3!F303, "")</f>
        <v/>
      </c>
      <c r="G304" s="15" t="str">
        <f ca="1">IF(Format_SP2_v3!G303&lt;&gt;"", Format_SP2_v3!G303, "")</f>
        <v/>
      </c>
      <c r="H304" s="15" t="str">
        <f ca="1">IF(Format_SP2_v3!H303&lt;&gt;"", Format_SP2_v3!H303, "")</f>
        <v/>
      </c>
      <c r="I304" s="15" t="str">
        <f ca="1">IF(Format_SP2_v3!I303&lt;&gt;"", Format_SP2_v3!I303, "")</f>
        <v/>
      </c>
      <c r="J304" s="15" t="str">
        <f ca="1">IF(Format_SP2_v3!J303&lt;&gt;"", Format_SP2_v3!J303, "")</f>
        <v/>
      </c>
      <c r="K304" s="15" t="str">
        <f ca="1">IF(Format_SP2_v3!K303&lt;&gt;"", Format_SP2_v3!K303, "")</f>
        <v/>
      </c>
      <c r="L304" s="15" t="str">
        <f ca="1">IF(Format_SP2_v3!L303&lt;&gt;"", Format_SP2_v3!L303, "")</f>
        <v/>
      </c>
      <c r="M304" s="15" t="str">
        <f ca="1">IF(Format_SP2_v3!M303&lt;&gt;"", Format_SP2_v3!M303, "")</f>
        <v/>
      </c>
      <c r="N304" s="15" t="str">
        <f ca="1">IF(Format_SP2_v3!N303&lt;&gt;"", Format_SP2_v3!N303, "")</f>
        <v/>
      </c>
      <c r="O304" s="15" t="str">
        <f ca="1">IF(Format_SP2_v3!O303&lt;&gt;"", Format_SP2_v3!O303, "")</f>
        <v/>
      </c>
      <c r="P304" s="15" t="str">
        <f ca="1">IF(Format_SP2_v3!P303&lt;&gt;"", Format_SP2_v3!P303, "")</f>
        <v/>
      </c>
      <c r="Q304" s="15" t="str">
        <f ca="1">IF(Format_SP2_v3!Q303&lt;&gt;"", Format_SP2_v3!Q303, "")</f>
        <v/>
      </c>
      <c r="R304" s="15" t="str">
        <f ca="1">IF(Format_SP2_v3!R303&lt;&gt;"", Format_SP2_v3!R303, "")</f>
        <v/>
      </c>
      <c r="S304" s="15" t="str">
        <f ca="1">IF(Format_SP2_v3!S303&lt;&gt;"", Format_SP2_v3!S303, "")</f>
        <v/>
      </c>
      <c r="T304" s="15" t="str">
        <f ca="1">IF(Format_SP2_v3!T303&lt;&gt;"", Format_SP2_v3!T303, "")</f>
        <v/>
      </c>
      <c r="U304" s="15" t="str">
        <f ca="1">IF(Format_SP2_v3!U303&lt;&gt;"", Format_SP2_v3!U303, "")</f>
        <v/>
      </c>
      <c r="V304" s="15" t="str">
        <f ca="1">IF(Format_SP2_v3!V303&lt;&gt;"", Format_SP2_v3!V303, "")</f>
        <v/>
      </c>
      <c r="W304" s="15" t="str">
        <f ca="1">IF(Format_SP2_v3!W303&lt;&gt;"", Format_SP2_v3!W303, "")</f>
        <v/>
      </c>
      <c r="X304" s="15" t="str">
        <f ca="1">IF(Format_SP2_v3!X303&lt;&gt;"", Format_SP2_v3!X303, "")</f>
        <v/>
      </c>
      <c r="Y304" s="15" t="str">
        <f ca="1">IF(Format_SP2_v3!Y303&lt;&gt;"", Format_SP2_v3!Y303, "")</f>
        <v/>
      </c>
      <c r="Z304" s="15" t="str">
        <f ca="1">IF(Format_SP2_v3!Z303&lt;&gt;"", Format_SP2_v3!Z303, "")</f>
        <v/>
      </c>
      <c r="AA304" s="15" t="str">
        <f ca="1">IF(Format_SP2_v3!AA303&lt;&gt;"", Format_SP2_v3!AA303, "")</f>
        <v/>
      </c>
      <c r="AB304" s="15" t="str">
        <f ca="1">IF(Format_SP2_v3!AB303&lt;&gt;"", Format_SP2_v3!AB303, "")</f>
        <v/>
      </c>
      <c r="AC304" s="15" t="str">
        <f ca="1">IF(Format_SP2_v3!AC303&lt;&gt;"", Format_SP2_v3!AC303, "")</f>
        <v/>
      </c>
      <c r="AD304" s="15" t="str">
        <f ca="1">IF(Format_SP2_v3!AD303&lt;&gt;"", Format_SP2_v3!AD303, "")</f>
        <v/>
      </c>
      <c r="AE304" s="15" t="str">
        <f ca="1">IF(Format_SP2_v3!AE303&lt;&gt;"", Format_SP2_v3!AE303, "")</f>
        <v/>
      </c>
      <c r="AF304" s="15" t="str">
        <f ca="1">IF(Format_SP2_v3!AF303&lt;&gt;"", Format_SP2_v3!AF303, "")</f>
        <v/>
      </c>
      <c r="AG304" s="15" t="str">
        <f ca="1">IF(Format_SP2_v3!AG303&lt;&gt;"", Format_SP2_v3!AG303, "")</f>
        <v/>
      </c>
      <c r="AH304" s="15" t="str">
        <f ca="1">IF(Format_SP2_v3!AH303&lt;&gt;"", Format_SP2_v3!AH303, "")</f>
        <v/>
      </c>
      <c r="AI304" s="15" t="str">
        <f ca="1">IF(Format_SP2_v3!AI303&lt;&gt;"", Format_SP2_v3!AI303, "")</f>
        <v/>
      </c>
      <c r="AJ304" s="15" t="str">
        <f ca="1">IF(Format_SP2_v3!AJ303&lt;&gt;"", Format_SP2_v3!AJ303, "")</f>
        <v/>
      </c>
      <c r="AK304" s="15" t="str">
        <f ca="1">IF(Format_SP2_v3!AK303&lt;&gt;"", Format_SP2_v3!AK303, "")</f>
        <v/>
      </c>
      <c r="AL304" s="15" t="str">
        <f ca="1">IF(Format_SP2_v3!AL303&lt;&gt;"", Format_SP2_v3!AL303, "")</f>
        <v/>
      </c>
      <c r="AM304" s="15" t="str">
        <f ca="1">IF(Format_SP2_v3!AM303&lt;&gt;"", Format_SP2_v3!AM303, "")</f>
        <v/>
      </c>
      <c r="AN304" t="str">
        <f ca="1">IF(Format_SP2_v3!AN303&lt;&gt;"", Format_SP2_v3!AN303, "")</f>
        <v/>
      </c>
    </row>
    <row r="305" spans="1:40" ht="16">
      <c r="A305" s="16">
        <f ca="1">IF(ROW()=4, Format_SP2_v3!A304, IF(ROW()&gt;MAX(Format_SP2_v3!$BC:$BC)+1, INDIRECT("Format_SP3_v2!" &amp; ADDRESS(ROW()-MAX(Format_SP2_v3!$BC:$BC)-1, COLUMN(), 4)), ""))</f>
        <v>0</v>
      </c>
      <c r="B305" s="15">
        <f ca="1">IF(ROW()&gt;MAX(Format_SP2_v3!$BC:$BC)+1, INDIRECT("Format_SP3_v2!" &amp; ADDRESS(ROW()-MAX(Format_SP2_v3!$BC:$BC)-1, COLUMN(), 4)), "")</f>
        <v>0</v>
      </c>
      <c r="C305" s="15" t="str">
        <f ca="1">IF(Format_SP2_v3!C304&lt;&gt;"", Format_SP2_v3!C304, "")</f>
        <v/>
      </c>
      <c r="D305" s="15" t="str">
        <f ca="1">IF(Format_SP2_v3!D304&lt;&gt;"", Format_SP2_v3!D304, "")</f>
        <v/>
      </c>
      <c r="E305" s="15" t="str">
        <f ca="1">IF(Format_SP2_v3!E304&lt;&gt;"", Format_SP2_v3!E304, "")</f>
        <v/>
      </c>
      <c r="F305" s="15" t="str">
        <f ca="1">IF(Format_SP2_v3!F304&lt;&gt;"", Format_SP2_v3!F304, "")</f>
        <v/>
      </c>
      <c r="G305" s="15" t="str">
        <f ca="1">IF(Format_SP2_v3!G304&lt;&gt;"", Format_SP2_v3!G304, "")</f>
        <v/>
      </c>
      <c r="H305" s="15" t="str">
        <f ca="1">IF(Format_SP2_v3!H304&lt;&gt;"", Format_SP2_v3!H304, "")</f>
        <v/>
      </c>
      <c r="I305" s="15" t="str">
        <f ca="1">IF(Format_SP2_v3!I304&lt;&gt;"", Format_SP2_v3!I304, "")</f>
        <v/>
      </c>
      <c r="J305" s="15" t="str">
        <f ca="1">IF(Format_SP2_v3!J304&lt;&gt;"", Format_SP2_v3!J304, "")</f>
        <v/>
      </c>
      <c r="K305" s="15" t="str">
        <f ca="1">IF(Format_SP2_v3!K304&lt;&gt;"", Format_SP2_v3!K304, "")</f>
        <v/>
      </c>
      <c r="L305" s="15" t="str">
        <f ca="1">IF(Format_SP2_v3!L304&lt;&gt;"", Format_SP2_v3!L304, "")</f>
        <v/>
      </c>
      <c r="M305" s="15" t="str">
        <f ca="1">IF(Format_SP2_v3!M304&lt;&gt;"", Format_SP2_v3!M304, "")</f>
        <v/>
      </c>
      <c r="N305" s="15" t="str">
        <f ca="1">IF(Format_SP2_v3!N304&lt;&gt;"", Format_SP2_v3!N304, "")</f>
        <v/>
      </c>
      <c r="O305" s="15" t="str">
        <f ca="1">IF(Format_SP2_v3!O304&lt;&gt;"", Format_SP2_v3!O304, "")</f>
        <v/>
      </c>
      <c r="P305" s="15" t="str">
        <f ca="1">IF(Format_SP2_v3!P304&lt;&gt;"", Format_SP2_v3!P304, "")</f>
        <v/>
      </c>
      <c r="Q305" s="15" t="str">
        <f ca="1">IF(Format_SP2_v3!Q304&lt;&gt;"", Format_SP2_v3!Q304, "")</f>
        <v/>
      </c>
      <c r="R305" s="15" t="str">
        <f ca="1">IF(Format_SP2_v3!R304&lt;&gt;"", Format_SP2_v3!R304, "")</f>
        <v/>
      </c>
      <c r="S305" s="15" t="str">
        <f ca="1">IF(Format_SP2_v3!S304&lt;&gt;"", Format_SP2_v3!S304, "")</f>
        <v/>
      </c>
      <c r="T305" s="15" t="str">
        <f ca="1">IF(Format_SP2_v3!T304&lt;&gt;"", Format_SP2_v3!T304, "")</f>
        <v/>
      </c>
      <c r="U305" s="15" t="str">
        <f ca="1">IF(Format_SP2_v3!U304&lt;&gt;"", Format_SP2_v3!U304, "")</f>
        <v/>
      </c>
      <c r="V305" s="15" t="str">
        <f ca="1">IF(Format_SP2_v3!V304&lt;&gt;"", Format_SP2_v3!V304, "")</f>
        <v/>
      </c>
      <c r="W305" s="15" t="str">
        <f ca="1">IF(Format_SP2_v3!W304&lt;&gt;"", Format_SP2_v3!W304, "")</f>
        <v/>
      </c>
      <c r="X305" s="15" t="str">
        <f ca="1">IF(Format_SP2_v3!X304&lt;&gt;"", Format_SP2_v3!X304, "")</f>
        <v/>
      </c>
      <c r="Y305" s="15" t="str">
        <f ca="1">IF(Format_SP2_v3!Y304&lt;&gt;"", Format_SP2_v3!Y304, "")</f>
        <v/>
      </c>
      <c r="Z305" s="15" t="str">
        <f ca="1">IF(Format_SP2_v3!Z304&lt;&gt;"", Format_SP2_v3!Z304, "")</f>
        <v/>
      </c>
      <c r="AA305" s="15" t="str">
        <f ca="1">IF(Format_SP2_v3!AA304&lt;&gt;"", Format_SP2_v3!AA304, "")</f>
        <v/>
      </c>
      <c r="AB305" s="15" t="str">
        <f ca="1">IF(Format_SP2_v3!AB304&lt;&gt;"", Format_SP2_v3!AB304, "")</f>
        <v/>
      </c>
      <c r="AC305" s="15" t="str">
        <f ca="1">IF(Format_SP2_v3!AC304&lt;&gt;"", Format_SP2_v3!AC304, "")</f>
        <v/>
      </c>
      <c r="AD305" s="15" t="str">
        <f ca="1">IF(Format_SP2_v3!AD304&lt;&gt;"", Format_SP2_v3!AD304, "")</f>
        <v/>
      </c>
      <c r="AE305" s="15" t="str">
        <f ca="1">IF(Format_SP2_v3!AE304&lt;&gt;"", Format_SP2_v3!AE304, "")</f>
        <v/>
      </c>
      <c r="AF305" s="15" t="str">
        <f ca="1">IF(Format_SP2_v3!AF304&lt;&gt;"", Format_SP2_v3!AF304, "")</f>
        <v/>
      </c>
      <c r="AG305" s="15" t="str">
        <f ca="1">IF(Format_SP2_v3!AG304&lt;&gt;"", Format_SP2_v3!AG304, "")</f>
        <v/>
      </c>
      <c r="AH305" s="15" t="str">
        <f ca="1">IF(Format_SP2_v3!AH304&lt;&gt;"", Format_SP2_v3!AH304, "")</f>
        <v/>
      </c>
      <c r="AI305" s="15" t="str">
        <f ca="1">IF(Format_SP2_v3!AI304&lt;&gt;"", Format_SP2_v3!AI304, "")</f>
        <v/>
      </c>
      <c r="AJ305" s="15" t="str">
        <f ca="1">IF(Format_SP2_v3!AJ304&lt;&gt;"", Format_SP2_v3!AJ304, "")</f>
        <v/>
      </c>
      <c r="AK305" s="15" t="str">
        <f ca="1">IF(Format_SP2_v3!AK304&lt;&gt;"", Format_SP2_v3!AK304, "")</f>
        <v/>
      </c>
      <c r="AL305" s="15" t="str">
        <f ca="1">IF(Format_SP2_v3!AL304&lt;&gt;"", Format_SP2_v3!AL304, "")</f>
        <v/>
      </c>
      <c r="AM305" s="15" t="str">
        <f ca="1">IF(Format_SP2_v3!AM304&lt;&gt;"", Format_SP2_v3!AM304, "")</f>
        <v/>
      </c>
      <c r="AN305" t="str">
        <f ca="1">IF(Format_SP2_v3!AN304&lt;&gt;"", Format_SP2_v3!AN304, "")</f>
        <v/>
      </c>
    </row>
    <row r="306" spans="1:40" ht="16">
      <c r="A306" s="16">
        <f ca="1">IF(ROW()=4, Format_SP2_v3!A305, IF(ROW()&gt;MAX(Format_SP2_v3!$BC:$BC)+1, INDIRECT("Format_SP3_v2!" &amp; ADDRESS(ROW()-MAX(Format_SP2_v3!$BC:$BC)-1, COLUMN(), 4)), ""))</f>
        <v>0</v>
      </c>
      <c r="B306" s="15">
        <f ca="1">IF(ROW()&gt;MAX(Format_SP2_v3!$BC:$BC)+1, INDIRECT("Format_SP3_v2!" &amp; ADDRESS(ROW()-MAX(Format_SP2_v3!$BC:$BC)-1, COLUMN(), 4)), "")</f>
        <v>0</v>
      </c>
      <c r="C306" s="15" t="str">
        <f ca="1">IF(Format_SP2_v3!C305&lt;&gt;"", Format_SP2_v3!C305, "")</f>
        <v/>
      </c>
      <c r="D306" s="15" t="str">
        <f ca="1">IF(Format_SP2_v3!D305&lt;&gt;"", Format_SP2_v3!D305, "")</f>
        <v/>
      </c>
      <c r="E306" s="15" t="str">
        <f ca="1">IF(Format_SP2_v3!E305&lt;&gt;"", Format_SP2_v3!E305, "")</f>
        <v/>
      </c>
      <c r="F306" s="15" t="str">
        <f ca="1">IF(Format_SP2_v3!F305&lt;&gt;"", Format_SP2_v3!F305, "")</f>
        <v/>
      </c>
      <c r="G306" s="15" t="str">
        <f ca="1">IF(Format_SP2_v3!G305&lt;&gt;"", Format_SP2_v3!G305, "")</f>
        <v/>
      </c>
      <c r="H306" s="15" t="str">
        <f ca="1">IF(Format_SP2_v3!H305&lt;&gt;"", Format_SP2_v3!H305, "")</f>
        <v/>
      </c>
      <c r="I306" s="15" t="str">
        <f ca="1">IF(Format_SP2_v3!I305&lt;&gt;"", Format_SP2_v3!I305, "")</f>
        <v/>
      </c>
      <c r="J306" s="15" t="str">
        <f ca="1">IF(Format_SP2_v3!J305&lt;&gt;"", Format_SP2_v3!J305, "")</f>
        <v/>
      </c>
      <c r="K306" s="15" t="str">
        <f ca="1">IF(Format_SP2_v3!K305&lt;&gt;"", Format_SP2_v3!K305, "")</f>
        <v/>
      </c>
      <c r="L306" s="15" t="str">
        <f ca="1">IF(Format_SP2_v3!L305&lt;&gt;"", Format_SP2_v3!L305, "")</f>
        <v/>
      </c>
      <c r="M306" s="15" t="str">
        <f ca="1">IF(Format_SP2_v3!M305&lt;&gt;"", Format_SP2_v3!M305, "")</f>
        <v/>
      </c>
      <c r="N306" s="15" t="str">
        <f ca="1">IF(Format_SP2_v3!N305&lt;&gt;"", Format_SP2_v3!N305, "")</f>
        <v/>
      </c>
      <c r="O306" s="15" t="str">
        <f ca="1">IF(Format_SP2_v3!O305&lt;&gt;"", Format_SP2_v3!O305, "")</f>
        <v/>
      </c>
      <c r="P306" s="15" t="str">
        <f ca="1">IF(Format_SP2_v3!P305&lt;&gt;"", Format_SP2_v3!P305, "")</f>
        <v/>
      </c>
      <c r="Q306" s="15" t="str">
        <f ca="1">IF(Format_SP2_v3!Q305&lt;&gt;"", Format_SP2_v3!Q305, "")</f>
        <v/>
      </c>
      <c r="R306" s="15" t="str">
        <f ca="1">IF(Format_SP2_v3!R305&lt;&gt;"", Format_SP2_v3!R305, "")</f>
        <v/>
      </c>
      <c r="S306" s="15" t="str">
        <f ca="1">IF(Format_SP2_v3!S305&lt;&gt;"", Format_SP2_v3!S305, "")</f>
        <v/>
      </c>
      <c r="T306" s="15" t="str">
        <f ca="1">IF(Format_SP2_v3!T305&lt;&gt;"", Format_SP2_v3!T305, "")</f>
        <v/>
      </c>
      <c r="U306" s="15" t="str">
        <f ca="1">IF(Format_SP2_v3!U305&lt;&gt;"", Format_SP2_v3!U305, "")</f>
        <v/>
      </c>
      <c r="V306" s="15" t="str">
        <f ca="1">IF(Format_SP2_v3!V305&lt;&gt;"", Format_SP2_v3!V305, "")</f>
        <v/>
      </c>
      <c r="W306" s="15" t="str">
        <f ca="1">IF(Format_SP2_v3!W305&lt;&gt;"", Format_SP2_v3!W305, "")</f>
        <v/>
      </c>
      <c r="X306" s="15" t="str">
        <f ca="1">IF(Format_SP2_v3!X305&lt;&gt;"", Format_SP2_v3!X305, "")</f>
        <v/>
      </c>
      <c r="Y306" s="15" t="str">
        <f ca="1">IF(Format_SP2_v3!Y305&lt;&gt;"", Format_SP2_v3!Y305, "")</f>
        <v/>
      </c>
      <c r="Z306" s="15" t="str">
        <f ca="1">IF(Format_SP2_v3!Z305&lt;&gt;"", Format_SP2_v3!Z305, "")</f>
        <v/>
      </c>
      <c r="AA306" s="15" t="str">
        <f ca="1">IF(Format_SP2_v3!AA305&lt;&gt;"", Format_SP2_v3!AA305, "")</f>
        <v/>
      </c>
      <c r="AB306" s="15" t="str">
        <f ca="1">IF(Format_SP2_v3!AB305&lt;&gt;"", Format_SP2_v3!AB305, "")</f>
        <v/>
      </c>
      <c r="AC306" s="15" t="str">
        <f ca="1">IF(Format_SP2_v3!AC305&lt;&gt;"", Format_SP2_v3!AC305, "")</f>
        <v/>
      </c>
      <c r="AD306" s="15" t="str">
        <f ca="1">IF(Format_SP2_v3!AD305&lt;&gt;"", Format_SP2_v3!AD305, "")</f>
        <v/>
      </c>
      <c r="AE306" s="15" t="str">
        <f ca="1">IF(Format_SP2_v3!AE305&lt;&gt;"", Format_SP2_v3!AE305, "")</f>
        <v/>
      </c>
      <c r="AF306" s="15" t="str">
        <f ca="1">IF(Format_SP2_v3!AF305&lt;&gt;"", Format_SP2_v3!AF305, "")</f>
        <v/>
      </c>
      <c r="AG306" s="15" t="str">
        <f ca="1">IF(Format_SP2_v3!AG305&lt;&gt;"", Format_SP2_v3!AG305, "")</f>
        <v/>
      </c>
      <c r="AH306" s="15" t="str">
        <f ca="1">IF(Format_SP2_v3!AH305&lt;&gt;"", Format_SP2_v3!AH305, "")</f>
        <v/>
      </c>
      <c r="AI306" s="15" t="str">
        <f ca="1">IF(Format_SP2_v3!AI305&lt;&gt;"", Format_SP2_v3!AI305, "")</f>
        <v/>
      </c>
      <c r="AJ306" s="15" t="str">
        <f ca="1">IF(Format_SP2_v3!AJ305&lt;&gt;"", Format_SP2_v3!AJ305, "")</f>
        <v/>
      </c>
      <c r="AK306" s="15" t="str">
        <f ca="1">IF(Format_SP2_v3!AK305&lt;&gt;"", Format_SP2_v3!AK305, "")</f>
        <v/>
      </c>
      <c r="AL306" s="15" t="str">
        <f ca="1">IF(Format_SP2_v3!AL305&lt;&gt;"", Format_SP2_v3!AL305, "")</f>
        <v/>
      </c>
      <c r="AM306" s="15" t="str">
        <f ca="1">IF(Format_SP2_v3!AM305&lt;&gt;"", Format_SP2_v3!AM305, "")</f>
        <v/>
      </c>
      <c r="AN306" t="str">
        <f ca="1">IF(Format_SP2_v3!AN305&lt;&gt;"", Format_SP2_v3!AN305, "")</f>
        <v/>
      </c>
    </row>
    <row r="307" spans="1:40" ht="16">
      <c r="A307" s="16">
        <f ca="1">IF(ROW()=4, Format_SP2_v3!A306, IF(ROW()&gt;MAX(Format_SP2_v3!$BC:$BC)+1, INDIRECT("Format_SP3_v2!" &amp; ADDRESS(ROW()-MAX(Format_SP2_v3!$BC:$BC)-1, COLUMN(), 4)), ""))</f>
        <v>0</v>
      </c>
      <c r="B307" s="15">
        <f ca="1">IF(ROW()&gt;MAX(Format_SP2_v3!$BC:$BC)+1, INDIRECT("Format_SP3_v2!" &amp; ADDRESS(ROW()-MAX(Format_SP2_v3!$BC:$BC)-1, COLUMN(), 4)), "")</f>
        <v>0</v>
      </c>
      <c r="C307" s="15" t="str">
        <f ca="1">IF(Format_SP2_v3!C306&lt;&gt;"", Format_SP2_v3!C306, "")</f>
        <v/>
      </c>
      <c r="D307" s="15" t="str">
        <f ca="1">IF(Format_SP2_v3!D306&lt;&gt;"", Format_SP2_v3!D306, "")</f>
        <v/>
      </c>
      <c r="E307" s="15" t="str">
        <f ca="1">IF(Format_SP2_v3!E306&lt;&gt;"", Format_SP2_v3!E306, "")</f>
        <v/>
      </c>
      <c r="F307" s="15" t="str">
        <f ca="1">IF(Format_SP2_v3!F306&lt;&gt;"", Format_SP2_v3!F306, "")</f>
        <v/>
      </c>
      <c r="G307" s="15" t="str">
        <f ca="1">IF(Format_SP2_v3!G306&lt;&gt;"", Format_SP2_v3!G306, "")</f>
        <v/>
      </c>
      <c r="H307" s="15" t="str">
        <f ca="1">IF(Format_SP2_v3!H306&lt;&gt;"", Format_SP2_v3!H306, "")</f>
        <v/>
      </c>
      <c r="I307" s="15" t="str">
        <f ca="1">IF(Format_SP2_v3!I306&lt;&gt;"", Format_SP2_v3!I306, "")</f>
        <v/>
      </c>
      <c r="J307" s="15" t="str">
        <f ca="1">IF(Format_SP2_v3!J306&lt;&gt;"", Format_SP2_v3!J306, "")</f>
        <v/>
      </c>
      <c r="K307" s="15" t="str">
        <f ca="1">IF(Format_SP2_v3!K306&lt;&gt;"", Format_SP2_v3!K306, "")</f>
        <v/>
      </c>
      <c r="L307" s="15" t="str">
        <f ca="1">IF(Format_SP2_v3!L306&lt;&gt;"", Format_SP2_v3!L306, "")</f>
        <v/>
      </c>
      <c r="M307" s="15" t="str">
        <f ca="1">IF(Format_SP2_v3!M306&lt;&gt;"", Format_SP2_v3!M306, "")</f>
        <v/>
      </c>
      <c r="N307" s="15" t="str">
        <f ca="1">IF(Format_SP2_v3!N306&lt;&gt;"", Format_SP2_v3!N306, "")</f>
        <v/>
      </c>
      <c r="O307" s="15" t="str">
        <f ca="1">IF(Format_SP2_v3!O306&lt;&gt;"", Format_SP2_v3!O306, "")</f>
        <v/>
      </c>
      <c r="P307" s="15" t="str">
        <f ca="1">IF(Format_SP2_v3!P306&lt;&gt;"", Format_SP2_v3!P306, "")</f>
        <v/>
      </c>
      <c r="Q307" s="15" t="str">
        <f ca="1">IF(Format_SP2_v3!Q306&lt;&gt;"", Format_SP2_v3!Q306, "")</f>
        <v/>
      </c>
      <c r="R307" s="15" t="str">
        <f ca="1">IF(Format_SP2_v3!R306&lt;&gt;"", Format_SP2_v3!R306, "")</f>
        <v/>
      </c>
      <c r="S307" s="15" t="str">
        <f ca="1">IF(Format_SP2_v3!S306&lt;&gt;"", Format_SP2_v3!S306, "")</f>
        <v/>
      </c>
      <c r="T307" s="15" t="str">
        <f ca="1">IF(Format_SP2_v3!T306&lt;&gt;"", Format_SP2_v3!T306, "")</f>
        <v/>
      </c>
      <c r="U307" s="15" t="str">
        <f ca="1">IF(Format_SP2_v3!U306&lt;&gt;"", Format_SP2_v3!U306, "")</f>
        <v/>
      </c>
      <c r="V307" s="15" t="str">
        <f ca="1">IF(Format_SP2_v3!V306&lt;&gt;"", Format_SP2_v3!V306, "")</f>
        <v/>
      </c>
      <c r="W307" s="15" t="str">
        <f ca="1">IF(Format_SP2_v3!W306&lt;&gt;"", Format_SP2_v3!W306, "")</f>
        <v/>
      </c>
      <c r="X307" s="15" t="str">
        <f ca="1">IF(Format_SP2_v3!X306&lt;&gt;"", Format_SP2_v3!X306, "")</f>
        <v/>
      </c>
      <c r="Y307" s="15" t="str">
        <f ca="1">IF(Format_SP2_v3!Y306&lt;&gt;"", Format_SP2_v3!Y306, "")</f>
        <v/>
      </c>
      <c r="Z307" s="15" t="str">
        <f ca="1">IF(Format_SP2_v3!Z306&lt;&gt;"", Format_SP2_v3!Z306, "")</f>
        <v/>
      </c>
      <c r="AA307" s="15" t="str">
        <f ca="1">IF(Format_SP2_v3!AA306&lt;&gt;"", Format_SP2_v3!AA306, "")</f>
        <v/>
      </c>
      <c r="AB307" s="15" t="str">
        <f ca="1">IF(Format_SP2_v3!AB306&lt;&gt;"", Format_SP2_v3!AB306, "")</f>
        <v/>
      </c>
      <c r="AC307" s="15" t="str">
        <f ca="1">IF(Format_SP2_v3!AC306&lt;&gt;"", Format_SP2_v3!AC306, "")</f>
        <v/>
      </c>
      <c r="AD307" s="15" t="str">
        <f ca="1">IF(Format_SP2_v3!AD306&lt;&gt;"", Format_SP2_v3!AD306, "")</f>
        <v/>
      </c>
      <c r="AE307" s="15" t="str">
        <f ca="1">IF(Format_SP2_v3!AE306&lt;&gt;"", Format_SP2_v3!AE306, "")</f>
        <v/>
      </c>
      <c r="AF307" s="15" t="str">
        <f ca="1">IF(Format_SP2_v3!AF306&lt;&gt;"", Format_SP2_v3!AF306, "")</f>
        <v/>
      </c>
      <c r="AG307" s="15" t="str">
        <f ca="1">IF(Format_SP2_v3!AG306&lt;&gt;"", Format_SP2_v3!AG306, "")</f>
        <v/>
      </c>
      <c r="AH307" s="15" t="str">
        <f ca="1">IF(Format_SP2_v3!AH306&lt;&gt;"", Format_SP2_v3!AH306, "")</f>
        <v/>
      </c>
      <c r="AI307" s="15" t="str">
        <f ca="1">IF(Format_SP2_v3!AI306&lt;&gt;"", Format_SP2_v3!AI306, "")</f>
        <v/>
      </c>
      <c r="AJ307" s="15" t="str">
        <f ca="1">IF(Format_SP2_v3!AJ306&lt;&gt;"", Format_SP2_v3!AJ306, "")</f>
        <v/>
      </c>
      <c r="AK307" s="15" t="str">
        <f ca="1">IF(Format_SP2_v3!AK306&lt;&gt;"", Format_SP2_v3!AK306, "")</f>
        <v/>
      </c>
      <c r="AL307" s="15" t="str">
        <f ca="1">IF(Format_SP2_v3!AL306&lt;&gt;"", Format_SP2_v3!AL306, "")</f>
        <v/>
      </c>
      <c r="AM307" s="15" t="str">
        <f ca="1">IF(Format_SP2_v3!AM306&lt;&gt;"", Format_SP2_v3!AM306, "")</f>
        <v/>
      </c>
      <c r="AN307" t="str">
        <f ca="1">IF(Format_SP2_v3!AN306&lt;&gt;"", Format_SP2_v3!AN306, "")</f>
        <v/>
      </c>
    </row>
    <row r="308" spans="1:40" ht="16">
      <c r="A308" s="16">
        <f ca="1">IF(ROW()=4, Format_SP2_v3!A307, IF(ROW()&gt;MAX(Format_SP2_v3!$BC:$BC)+1, INDIRECT("Format_SP3_v2!" &amp; ADDRESS(ROW()-MAX(Format_SP2_v3!$BC:$BC)-1, COLUMN(), 4)), ""))</f>
        <v>0</v>
      </c>
      <c r="B308" s="15">
        <f ca="1">IF(ROW()&gt;MAX(Format_SP2_v3!$BC:$BC)+1, INDIRECT("Format_SP3_v2!" &amp; ADDRESS(ROW()-MAX(Format_SP2_v3!$BC:$BC)-1, COLUMN(), 4)), "")</f>
        <v>0</v>
      </c>
      <c r="C308" s="15" t="str">
        <f ca="1">IF(Format_SP2_v3!C307&lt;&gt;"", Format_SP2_v3!C307, "")</f>
        <v/>
      </c>
      <c r="D308" s="15" t="str">
        <f ca="1">IF(Format_SP2_v3!D307&lt;&gt;"", Format_SP2_v3!D307, "")</f>
        <v/>
      </c>
      <c r="E308" s="15" t="str">
        <f ca="1">IF(Format_SP2_v3!E307&lt;&gt;"", Format_SP2_v3!E307, "")</f>
        <v/>
      </c>
      <c r="F308" s="15" t="str">
        <f ca="1">IF(Format_SP2_v3!F307&lt;&gt;"", Format_SP2_v3!F307, "")</f>
        <v/>
      </c>
      <c r="G308" s="15" t="str">
        <f ca="1">IF(Format_SP2_v3!G307&lt;&gt;"", Format_SP2_v3!G307, "")</f>
        <v/>
      </c>
      <c r="H308" s="15" t="str">
        <f ca="1">IF(Format_SP2_v3!H307&lt;&gt;"", Format_SP2_v3!H307, "")</f>
        <v/>
      </c>
      <c r="I308" s="15" t="str">
        <f ca="1">IF(Format_SP2_v3!I307&lt;&gt;"", Format_SP2_v3!I307, "")</f>
        <v/>
      </c>
      <c r="J308" s="15" t="str">
        <f ca="1">IF(Format_SP2_v3!J307&lt;&gt;"", Format_SP2_v3!J307, "")</f>
        <v/>
      </c>
      <c r="K308" s="15" t="str">
        <f ca="1">IF(Format_SP2_v3!K307&lt;&gt;"", Format_SP2_v3!K307, "")</f>
        <v/>
      </c>
      <c r="L308" s="15" t="str">
        <f ca="1">IF(Format_SP2_v3!L307&lt;&gt;"", Format_SP2_v3!L307, "")</f>
        <v/>
      </c>
      <c r="M308" s="15" t="str">
        <f ca="1">IF(Format_SP2_v3!M307&lt;&gt;"", Format_SP2_v3!M307, "")</f>
        <v/>
      </c>
      <c r="N308" s="15" t="str">
        <f ca="1">IF(Format_SP2_v3!N307&lt;&gt;"", Format_SP2_v3!N307, "")</f>
        <v/>
      </c>
      <c r="O308" s="15" t="str">
        <f ca="1">IF(Format_SP2_v3!O307&lt;&gt;"", Format_SP2_v3!O307, "")</f>
        <v/>
      </c>
      <c r="P308" s="15" t="str">
        <f ca="1">IF(Format_SP2_v3!P307&lt;&gt;"", Format_SP2_v3!P307, "")</f>
        <v/>
      </c>
      <c r="Q308" s="15" t="str">
        <f ca="1">IF(Format_SP2_v3!Q307&lt;&gt;"", Format_SP2_v3!Q307, "")</f>
        <v/>
      </c>
      <c r="R308" s="15" t="str">
        <f ca="1">IF(Format_SP2_v3!R307&lt;&gt;"", Format_SP2_v3!R307, "")</f>
        <v/>
      </c>
      <c r="S308" s="15" t="str">
        <f ca="1">IF(Format_SP2_v3!S307&lt;&gt;"", Format_SP2_v3!S307, "")</f>
        <v/>
      </c>
      <c r="T308" s="15" t="str">
        <f ca="1">IF(Format_SP2_v3!T307&lt;&gt;"", Format_SP2_v3!T307, "")</f>
        <v/>
      </c>
      <c r="U308" s="15" t="str">
        <f ca="1">IF(Format_SP2_v3!U307&lt;&gt;"", Format_SP2_v3!U307, "")</f>
        <v/>
      </c>
      <c r="V308" s="15" t="str">
        <f ca="1">IF(Format_SP2_v3!V307&lt;&gt;"", Format_SP2_v3!V307, "")</f>
        <v/>
      </c>
      <c r="W308" s="15" t="str">
        <f ca="1">IF(Format_SP2_v3!W307&lt;&gt;"", Format_SP2_v3!W307, "")</f>
        <v/>
      </c>
      <c r="X308" s="15" t="str">
        <f ca="1">IF(Format_SP2_v3!X307&lt;&gt;"", Format_SP2_v3!X307, "")</f>
        <v/>
      </c>
      <c r="Y308" s="15" t="str">
        <f ca="1">IF(Format_SP2_v3!Y307&lt;&gt;"", Format_SP2_v3!Y307, "")</f>
        <v/>
      </c>
      <c r="Z308" s="15" t="str">
        <f ca="1">IF(Format_SP2_v3!Z307&lt;&gt;"", Format_SP2_v3!Z307, "")</f>
        <v/>
      </c>
      <c r="AA308" s="15" t="str">
        <f ca="1">IF(Format_SP2_v3!AA307&lt;&gt;"", Format_SP2_v3!AA307, "")</f>
        <v/>
      </c>
      <c r="AB308" s="15" t="str">
        <f ca="1">IF(Format_SP2_v3!AB307&lt;&gt;"", Format_SP2_v3!AB307, "")</f>
        <v/>
      </c>
      <c r="AC308" s="15" t="str">
        <f ca="1">IF(Format_SP2_v3!AC307&lt;&gt;"", Format_SP2_v3!AC307, "")</f>
        <v/>
      </c>
      <c r="AD308" s="15" t="str">
        <f ca="1">IF(Format_SP2_v3!AD307&lt;&gt;"", Format_SP2_v3!AD307, "")</f>
        <v/>
      </c>
      <c r="AE308" s="15" t="str">
        <f ca="1">IF(Format_SP2_v3!AE307&lt;&gt;"", Format_SP2_v3!AE307, "")</f>
        <v/>
      </c>
      <c r="AF308" s="15" t="str">
        <f ca="1">IF(Format_SP2_v3!AF307&lt;&gt;"", Format_SP2_v3!AF307, "")</f>
        <v/>
      </c>
      <c r="AG308" s="15" t="str">
        <f ca="1">IF(Format_SP2_v3!AG307&lt;&gt;"", Format_SP2_v3!AG307, "")</f>
        <v/>
      </c>
      <c r="AH308" s="15" t="str">
        <f ca="1">IF(Format_SP2_v3!AH307&lt;&gt;"", Format_SP2_v3!AH307, "")</f>
        <v/>
      </c>
      <c r="AI308" s="15" t="str">
        <f ca="1">IF(Format_SP2_v3!AI307&lt;&gt;"", Format_SP2_v3!AI307, "")</f>
        <v/>
      </c>
      <c r="AJ308" s="15" t="str">
        <f ca="1">IF(Format_SP2_v3!AJ307&lt;&gt;"", Format_SP2_v3!AJ307, "")</f>
        <v/>
      </c>
      <c r="AK308" s="15" t="str">
        <f ca="1">IF(Format_SP2_v3!AK307&lt;&gt;"", Format_SP2_v3!AK307, "")</f>
        <v/>
      </c>
      <c r="AL308" s="15" t="str">
        <f ca="1">IF(Format_SP2_v3!AL307&lt;&gt;"", Format_SP2_v3!AL307, "")</f>
        <v/>
      </c>
      <c r="AM308" s="15" t="str">
        <f ca="1">IF(Format_SP2_v3!AM307&lt;&gt;"", Format_SP2_v3!AM307, "")</f>
        <v/>
      </c>
      <c r="AN308" t="str">
        <f ca="1">IF(Format_SP2_v3!AN307&lt;&gt;"", Format_SP2_v3!AN307, "")</f>
        <v/>
      </c>
    </row>
    <row r="309" spans="1:40" ht="16">
      <c r="A309" s="16">
        <f ca="1">IF(ROW()=4, Format_SP2_v3!A308, IF(ROW()&gt;MAX(Format_SP2_v3!$BC:$BC)+1, INDIRECT("Format_SP3_v2!" &amp; ADDRESS(ROW()-MAX(Format_SP2_v3!$BC:$BC)-1, COLUMN(), 4)), ""))</f>
        <v>0</v>
      </c>
      <c r="B309" s="15">
        <f ca="1">IF(ROW()&gt;MAX(Format_SP2_v3!$BC:$BC)+1, INDIRECT("Format_SP3_v2!" &amp; ADDRESS(ROW()-MAX(Format_SP2_v3!$BC:$BC)-1, COLUMN(), 4)), "")</f>
        <v>0</v>
      </c>
      <c r="C309" s="15" t="str">
        <f ca="1">IF(Format_SP2_v3!C308&lt;&gt;"", Format_SP2_v3!C308, "")</f>
        <v/>
      </c>
      <c r="D309" s="15" t="str">
        <f ca="1">IF(Format_SP2_v3!D308&lt;&gt;"", Format_SP2_v3!D308, "")</f>
        <v/>
      </c>
      <c r="E309" s="15" t="str">
        <f ca="1">IF(Format_SP2_v3!E308&lt;&gt;"", Format_SP2_v3!E308, "")</f>
        <v/>
      </c>
      <c r="F309" s="15" t="str">
        <f ca="1">IF(Format_SP2_v3!F308&lt;&gt;"", Format_SP2_v3!F308, "")</f>
        <v/>
      </c>
      <c r="G309" s="15" t="str">
        <f ca="1">IF(Format_SP2_v3!G308&lt;&gt;"", Format_SP2_v3!G308, "")</f>
        <v/>
      </c>
      <c r="H309" s="15" t="str">
        <f ca="1">IF(Format_SP2_v3!H308&lt;&gt;"", Format_SP2_v3!H308, "")</f>
        <v/>
      </c>
      <c r="I309" s="15" t="str">
        <f ca="1">IF(Format_SP2_v3!I308&lt;&gt;"", Format_SP2_v3!I308, "")</f>
        <v/>
      </c>
      <c r="J309" s="15" t="str">
        <f ca="1">IF(Format_SP2_v3!J308&lt;&gt;"", Format_SP2_v3!J308, "")</f>
        <v/>
      </c>
      <c r="K309" s="15" t="str">
        <f ca="1">IF(Format_SP2_v3!K308&lt;&gt;"", Format_SP2_v3!K308, "")</f>
        <v/>
      </c>
      <c r="L309" s="15" t="str">
        <f ca="1">IF(Format_SP2_v3!L308&lt;&gt;"", Format_SP2_v3!L308, "")</f>
        <v/>
      </c>
      <c r="M309" s="15" t="str">
        <f ca="1">IF(Format_SP2_v3!M308&lt;&gt;"", Format_SP2_v3!M308, "")</f>
        <v/>
      </c>
      <c r="N309" s="15" t="str">
        <f ca="1">IF(Format_SP2_v3!N308&lt;&gt;"", Format_SP2_v3!N308, "")</f>
        <v/>
      </c>
      <c r="O309" s="15" t="str">
        <f ca="1">IF(Format_SP2_v3!O308&lt;&gt;"", Format_SP2_v3!O308, "")</f>
        <v/>
      </c>
      <c r="P309" s="15" t="str">
        <f ca="1">IF(Format_SP2_v3!P308&lt;&gt;"", Format_SP2_v3!P308, "")</f>
        <v/>
      </c>
      <c r="Q309" s="15" t="str">
        <f ca="1">IF(Format_SP2_v3!Q308&lt;&gt;"", Format_SP2_v3!Q308, "")</f>
        <v/>
      </c>
      <c r="R309" s="15" t="str">
        <f ca="1">IF(Format_SP2_v3!R308&lt;&gt;"", Format_SP2_v3!R308, "")</f>
        <v/>
      </c>
      <c r="S309" s="15" t="str">
        <f ca="1">IF(Format_SP2_v3!S308&lt;&gt;"", Format_SP2_v3!S308, "")</f>
        <v/>
      </c>
      <c r="T309" s="15" t="str">
        <f ca="1">IF(Format_SP2_v3!T308&lt;&gt;"", Format_SP2_v3!T308, "")</f>
        <v/>
      </c>
      <c r="U309" s="15" t="str">
        <f ca="1">IF(Format_SP2_v3!U308&lt;&gt;"", Format_SP2_v3!U308, "")</f>
        <v/>
      </c>
      <c r="V309" s="15" t="str">
        <f ca="1">IF(Format_SP2_v3!V308&lt;&gt;"", Format_SP2_v3!V308, "")</f>
        <v/>
      </c>
      <c r="W309" s="15" t="str">
        <f ca="1">IF(Format_SP2_v3!W308&lt;&gt;"", Format_SP2_v3!W308, "")</f>
        <v/>
      </c>
      <c r="X309" s="15" t="str">
        <f ca="1">IF(Format_SP2_v3!X308&lt;&gt;"", Format_SP2_v3!X308, "")</f>
        <v/>
      </c>
      <c r="Y309" s="15" t="str">
        <f ca="1">IF(Format_SP2_v3!Y308&lt;&gt;"", Format_SP2_v3!Y308, "")</f>
        <v/>
      </c>
      <c r="Z309" s="15" t="str">
        <f ca="1">IF(Format_SP2_v3!Z308&lt;&gt;"", Format_SP2_v3!Z308, "")</f>
        <v/>
      </c>
      <c r="AA309" s="15" t="str">
        <f ca="1">IF(Format_SP2_v3!AA308&lt;&gt;"", Format_SP2_v3!AA308, "")</f>
        <v/>
      </c>
      <c r="AB309" s="15" t="str">
        <f ca="1">IF(Format_SP2_v3!AB308&lt;&gt;"", Format_SP2_v3!AB308, "")</f>
        <v/>
      </c>
      <c r="AC309" s="15" t="str">
        <f ca="1">IF(Format_SP2_v3!AC308&lt;&gt;"", Format_SP2_v3!AC308, "")</f>
        <v/>
      </c>
      <c r="AD309" s="15" t="str">
        <f ca="1">IF(Format_SP2_v3!AD308&lt;&gt;"", Format_SP2_v3!AD308, "")</f>
        <v/>
      </c>
      <c r="AE309" s="15" t="str">
        <f ca="1">IF(Format_SP2_v3!AE308&lt;&gt;"", Format_SP2_v3!AE308, "")</f>
        <v/>
      </c>
      <c r="AF309" s="15" t="str">
        <f ca="1">IF(Format_SP2_v3!AF308&lt;&gt;"", Format_SP2_v3!AF308, "")</f>
        <v/>
      </c>
      <c r="AG309" s="15" t="str">
        <f ca="1">IF(Format_SP2_v3!AG308&lt;&gt;"", Format_SP2_v3!AG308, "")</f>
        <v/>
      </c>
      <c r="AH309" s="15" t="str">
        <f ca="1">IF(Format_SP2_v3!AH308&lt;&gt;"", Format_SP2_v3!AH308, "")</f>
        <v/>
      </c>
      <c r="AI309" s="15" t="str">
        <f ca="1">IF(Format_SP2_v3!AI308&lt;&gt;"", Format_SP2_v3!AI308, "")</f>
        <v/>
      </c>
      <c r="AJ309" s="15" t="str">
        <f ca="1">IF(Format_SP2_v3!AJ308&lt;&gt;"", Format_SP2_v3!AJ308, "")</f>
        <v/>
      </c>
      <c r="AK309" s="15" t="str">
        <f ca="1">IF(Format_SP2_v3!AK308&lt;&gt;"", Format_SP2_v3!AK308, "")</f>
        <v/>
      </c>
      <c r="AL309" s="15" t="str">
        <f ca="1">IF(Format_SP2_v3!AL308&lt;&gt;"", Format_SP2_v3!AL308, "")</f>
        <v/>
      </c>
      <c r="AM309" s="15" t="str">
        <f ca="1">IF(Format_SP2_v3!AM308&lt;&gt;"", Format_SP2_v3!AM308, "")</f>
        <v/>
      </c>
      <c r="AN309" t="str">
        <f ca="1">IF(Format_SP2_v3!AN308&lt;&gt;"", Format_SP2_v3!AN308, "")</f>
        <v/>
      </c>
    </row>
    <row r="310" spans="1:40" ht="16">
      <c r="A310" s="16">
        <f ca="1">IF(ROW()=4, Format_SP2_v3!A309, IF(ROW()&gt;MAX(Format_SP2_v3!$BC:$BC)+1, INDIRECT("Format_SP3_v2!" &amp; ADDRESS(ROW()-MAX(Format_SP2_v3!$BC:$BC)-1, COLUMN(), 4)), ""))</f>
        <v>0</v>
      </c>
      <c r="B310" s="15">
        <f ca="1">IF(ROW()&gt;MAX(Format_SP2_v3!$BC:$BC)+1, INDIRECT("Format_SP3_v2!" &amp; ADDRESS(ROW()-MAX(Format_SP2_v3!$BC:$BC)-1, COLUMN(), 4)), "")</f>
        <v>0</v>
      </c>
      <c r="C310" s="15" t="str">
        <f ca="1">IF(Format_SP2_v3!C309&lt;&gt;"", Format_SP2_v3!C309, "")</f>
        <v/>
      </c>
      <c r="D310" s="15" t="str">
        <f ca="1">IF(Format_SP2_v3!D309&lt;&gt;"", Format_SP2_v3!D309, "")</f>
        <v/>
      </c>
      <c r="E310" s="15" t="str">
        <f ca="1">IF(Format_SP2_v3!E309&lt;&gt;"", Format_SP2_v3!E309, "")</f>
        <v/>
      </c>
      <c r="F310" s="15" t="str">
        <f ca="1">IF(Format_SP2_v3!F309&lt;&gt;"", Format_SP2_v3!F309, "")</f>
        <v/>
      </c>
      <c r="G310" s="15" t="str">
        <f ca="1">IF(Format_SP2_v3!G309&lt;&gt;"", Format_SP2_v3!G309, "")</f>
        <v/>
      </c>
      <c r="H310" s="15" t="str">
        <f ca="1">IF(Format_SP2_v3!H309&lt;&gt;"", Format_SP2_v3!H309, "")</f>
        <v/>
      </c>
      <c r="I310" s="15" t="str">
        <f ca="1">IF(Format_SP2_v3!I309&lt;&gt;"", Format_SP2_v3!I309, "")</f>
        <v/>
      </c>
      <c r="J310" s="15" t="str">
        <f ca="1">IF(Format_SP2_v3!J309&lt;&gt;"", Format_SP2_v3!J309, "")</f>
        <v/>
      </c>
      <c r="K310" s="15" t="str">
        <f ca="1">IF(Format_SP2_v3!K309&lt;&gt;"", Format_SP2_v3!K309, "")</f>
        <v/>
      </c>
      <c r="L310" s="15" t="str">
        <f ca="1">IF(Format_SP2_v3!L309&lt;&gt;"", Format_SP2_v3!L309, "")</f>
        <v/>
      </c>
      <c r="M310" s="15" t="str">
        <f ca="1">IF(Format_SP2_v3!M309&lt;&gt;"", Format_SP2_v3!M309, "")</f>
        <v/>
      </c>
      <c r="N310" s="15" t="str">
        <f ca="1">IF(Format_SP2_v3!N309&lt;&gt;"", Format_SP2_v3!N309, "")</f>
        <v/>
      </c>
      <c r="O310" s="15" t="str">
        <f ca="1">IF(Format_SP2_v3!O309&lt;&gt;"", Format_SP2_v3!O309, "")</f>
        <v/>
      </c>
      <c r="P310" s="15" t="str">
        <f ca="1">IF(Format_SP2_v3!P309&lt;&gt;"", Format_SP2_v3!P309, "")</f>
        <v/>
      </c>
      <c r="Q310" s="15" t="str">
        <f ca="1">IF(Format_SP2_v3!Q309&lt;&gt;"", Format_SP2_v3!Q309, "")</f>
        <v/>
      </c>
      <c r="R310" s="15" t="str">
        <f ca="1">IF(Format_SP2_v3!R309&lt;&gt;"", Format_SP2_v3!R309, "")</f>
        <v/>
      </c>
      <c r="S310" s="15" t="str">
        <f ca="1">IF(Format_SP2_v3!S309&lt;&gt;"", Format_SP2_v3!S309, "")</f>
        <v/>
      </c>
      <c r="T310" s="15" t="str">
        <f ca="1">IF(Format_SP2_v3!T309&lt;&gt;"", Format_SP2_v3!T309, "")</f>
        <v/>
      </c>
      <c r="U310" s="15" t="str">
        <f ca="1">IF(Format_SP2_v3!U309&lt;&gt;"", Format_SP2_v3!U309, "")</f>
        <v/>
      </c>
      <c r="V310" s="15" t="str">
        <f ca="1">IF(Format_SP2_v3!V309&lt;&gt;"", Format_SP2_v3!V309, "")</f>
        <v/>
      </c>
      <c r="W310" s="15" t="str">
        <f ca="1">IF(Format_SP2_v3!W309&lt;&gt;"", Format_SP2_v3!W309, "")</f>
        <v/>
      </c>
      <c r="X310" s="15" t="str">
        <f ca="1">IF(Format_SP2_v3!X309&lt;&gt;"", Format_SP2_v3!X309, "")</f>
        <v/>
      </c>
      <c r="Y310" s="15" t="str">
        <f ca="1">IF(Format_SP2_v3!Y309&lt;&gt;"", Format_SP2_v3!Y309, "")</f>
        <v/>
      </c>
      <c r="Z310" s="15" t="str">
        <f ca="1">IF(Format_SP2_v3!Z309&lt;&gt;"", Format_SP2_v3!Z309, "")</f>
        <v/>
      </c>
      <c r="AA310" s="15" t="str">
        <f ca="1">IF(Format_SP2_v3!AA309&lt;&gt;"", Format_SP2_v3!AA309, "")</f>
        <v/>
      </c>
      <c r="AB310" s="15" t="str">
        <f ca="1">IF(Format_SP2_v3!AB309&lt;&gt;"", Format_SP2_v3!AB309, "")</f>
        <v/>
      </c>
      <c r="AC310" s="15" t="str">
        <f ca="1">IF(Format_SP2_v3!AC309&lt;&gt;"", Format_SP2_v3!AC309, "")</f>
        <v/>
      </c>
      <c r="AD310" s="15" t="str">
        <f ca="1">IF(Format_SP2_v3!AD309&lt;&gt;"", Format_SP2_v3!AD309, "")</f>
        <v/>
      </c>
      <c r="AE310" s="15" t="str">
        <f ca="1">IF(Format_SP2_v3!AE309&lt;&gt;"", Format_SP2_v3!AE309, "")</f>
        <v/>
      </c>
      <c r="AF310" s="15" t="str">
        <f ca="1">IF(Format_SP2_v3!AF309&lt;&gt;"", Format_SP2_v3!AF309, "")</f>
        <v/>
      </c>
      <c r="AG310" s="15" t="str">
        <f ca="1">IF(Format_SP2_v3!AG309&lt;&gt;"", Format_SP2_v3!AG309, "")</f>
        <v/>
      </c>
      <c r="AH310" s="15" t="str">
        <f ca="1">IF(Format_SP2_v3!AH309&lt;&gt;"", Format_SP2_v3!AH309, "")</f>
        <v/>
      </c>
      <c r="AI310" s="15" t="str">
        <f ca="1">IF(Format_SP2_v3!AI309&lt;&gt;"", Format_SP2_v3!AI309, "")</f>
        <v/>
      </c>
      <c r="AJ310" s="15" t="str">
        <f ca="1">IF(Format_SP2_v3!AJ309&lt;&gt;"", Format_SP2_v3!AJ309, "")</f>
        <v/>
      </c>
      <c r="AK310" s="15" t="str">
        <f ca="1">IF(Format_SP2_v3!AK309&lt;&gt;"", Format_SP2_v3!AK309, "")</f>
        <v/>
      </c>
      <c r="AL310" s="15" t="str">
        <f ca="1">IF(Format_SP2_v3!AL309&lt;&gt;"", Format_SP2_v3!AL309, "")</f>
        <v/>
      </c>
      <c r="AM310" s="15" t="str">
        <f ca="1">IF(Format_SP2_v3!AM309&lt;&gt;"", Format_SP2_v3!AM309, "")</f>
        <v/>
      </c>
      <c r="AN310" t="str">
        <f ca="1">IF(Format_SP2_v3!AN309&lt;&gt;"", Format_SP2_v3!AN309, "")</f>
        <v/>
      </c>
    </row>
    <row r="311" spans="1:40" ht="16">
      <c r="A311" s="16">
        <f ca="1">IF(ROW()=4, Format_SP2_v3!A310, IF(ROW()&gt;MAX(Format_SP2_v3!$BC:$BC)+1, INDIRECT("Format_SP3_v2!" &amp; ADDRESS(ROW()-MAX(Format_SP2_v3!$BC:$BC)-1, COLUMN(), 4)), ""))</f>
        <v>0</v>
      </c>
      <c r="B311" s="15">
        <f ca="1">IF(ROW()&gt;MAX(Format_SP2_v3!$BC:$BC)+1, INDIRECT("Format_SP3_v2!" &amp; ADDRESS(ROW()-MAX(Format_SP2_v3!$BC:$BC)-1, COLUMN(), 4)), "")</f>
        <v>0</v>
      </c>
      <c r="C311" s="15" t="str">
        <f ca="1">IF(Format_SP2_v3!C310&lt;&gt;"", Format_SP2_v3!C310, "")</f>
        <v/>
      </c>
      <c r="D311" s="15" t="str">
        <f ca="1">IF(Format_SP2_v3!D310&lt;&gt;"", Format_SP2_v3!D310, "")</f>
        <v/>
      </c>
      <c r="E311" s="15" t="str">
        <f ca="1">IF(Format_SP2_v3!E310&lt;&gt;"", Format_SP2_v3!E310, "")</f>
        <v/>
      </c>
      <c r="F311" s="15" t="str">
        <f ca="1">IF(Format_SP2_v3!F310&lt;&gt;"", Format_SP2_v3!F310, "")</f>
        <v/>
      </c>
      <c r="G311" s="15" t="str">
        <f ca="1">IF(Format_SP2_v3!G310&lt;&gt;"", Format_SP2_v3!G310, "")</f>
        <v/>
      </c>
      <c r="H311" s="15" t="str">
        <f ca="1">IF(Format_SP2_v3!H310&lt;&gt;"", Format_SP2_v3!H310, "")</f>
        <v/>
      </c>
      <c r="I311" s="15" t="str">
        <f ca="1">IF(Format_SP2_v3!I310&lt;&gt;"", Format_SP2_v3!I310, "")</f>
        <v/>
      </c>
      <c r="J311" s="15" t="str">
        <f ca="1">IF(Format_SP2_v3!J310&lt;&gt;"", Format_SP2_v3!J310, "")</f>
        <v/>
      </c>
      <c r="K311" s="15" t="str">
        <f ca="1">IF(Format_SP2_v3!K310&lt;&gt;"", Format_SP2_v3!K310, "")</f>
        <v/>
      </c>
      <c r="L311" s="15" t="str">
        <f ca="1">IF(Format_SP2_v3!L310&lt;&gt;"", Format_SP2_v3!L310, "")</f>
        <v/>
      </c>
      <c r="M311" s="15" t="str">
        <f ca="1">IF(Format_SP2_v3!M310&lt;&gt;"", Format_SP2_v3!M310, "")</f>
        <v/>
      </c>
      <c r="N311" s="15" t="str">
        <f ca="1">IF(Format_SP2_v3!N310&lt;&gt;"", Format_SP2_v3!N310, "")</f>
        <v/>
      </c>
      <c r="O311" s="15" t="str">
        <f ca="1">IF(Format_SP2_v3!O310&lt;&gt;"", Format_SP2_v3!O310, "")</f>
        <v/>
      </c>
      <c r="P311" s="15" t="str">
        <f ca="1">IF(Format_SP2_v3!P310&lt;&gt;"", Format_SP2_v3!P310, "")</f>
        <v/>
      </c>
      <c r="Q311" s="15" t="str">
        <f ca="1">IF(Format_SP2_v3!Q310&lt;&gt;"", Format_SP2_v3!Q310, "")</f>
        <v/>
      </c>
      <c r="R311" s="15" t="str">
        <f ca="1">IF(Format_SP2_v3!R310&lt;&gt;"", Format_SP2_v3!R310, "")</f>
        <v/>
      </c>
      <c r="S311" s="15" t="str">
        <f ca="1">IF(Format_SP2_v3!S310&lt;&gt;"", Format_SP2_v3!S310, "")</f>
        <v/>
      </c>
      <c r="T311" s="15" t="str">
        <f ca="1">IF(Format_SP2_v3!T310&lt;&gt;"", Format_SP2_v3!T310, "")</f>
        <v/>
      </c>
      <c r="U311" s="15" t="str">
        <f ca="1">IF(Format_SP2_v3!U310&lt;&gt;"", Format_SP2_v3!U310, "")</f>
        <v/>
      </c>
      <c r="V311" s="15" t="str">
        <f ca="1">IF(Format_SP2_v3!V310&lt;&gt;"", Format_SP2_v3!V310, "")</f>
        <v/>
      </c>
      <c r="W311" s="15" t="str">
        <f ca="1">IF(Format_SP2_v3!W310&lt;&gt;"", Format_SP2_v3!W310, "")</f>
        <v/>
      </c>
      <c r="X311" s="15" t="str">
        <f ca="1">IF(Format_SP2_v3!X310&lt;&gt;"", Format_SP2_v3!X310, "")</f>
        <v/>
      </c>
      <c r="Y311" s="15" t="str">
        <f ca="1">IF(Format_SP2_v3!Y310&lt;&gt;"", Format_SP2_v3!Y310, "")</f>
        <v/>
      </c>
      <c r="Z311" s="15" t="str">
        <f ca="1">IF(Format_SP2_v3!Z310&lt;&gt;"", Format_SP2_v3!Z310, "")</f>
        <v/>
      </c>
      <c r="AA311" s="15" t="str">
        <f ca="1">IF(Format_SP2_v3!AA310&lt;&gt;"", Format_SP2_v3!AA310, "")</f>
        <v/>
      </c>
      <c r="AB311" s="15" t="str">
        <f ca="1">IF(Format_SP2_v3!AB310&lt;&gt;"", Format_SP2_v3!AB310, "")</f>
        <v/>
      </c>
      <c r="AC311" s="15" t="str">
        <f ca="1">IF(Format_SP2_v3!AC310&lt;&gt;"", Format_SP2_v3!AC310, "")</f>
        <v/>
      </c>
      <c r="AD311" s="15" t="str">
        <f ca="1">IF(Format_SP2_v3!AD310&lt;&gt;"", Format_SP2_v3!AD310, "")</f>
        <v/>
      </c>
      <c r="AE311" s="15" t="str">
        <f ca="1">IF(Format_SP2_v3!AE310&lt;&gt;"", Format_SP2_v3!AE310, "")</f>
        <v/>
      </c>
      <c r="AF311" s="15" t="str">
        <f ca="1">IF(Format_SP2_v3!AF310&lt;&gt;"", Format_SP2_v3!AF310, "")</f>
        <v/>
      </c>
      <c r="AG311" s="15" t="str">
        <f ca="1">IF(Format_SP2_v3!AG310&lt;&gt;"", Format_SP2_v3!AG310, "")</f>
        <v/>
      </c>
      <c r="AH311" s="15" t="str">
        <f ca="1">IF(Format_SP2_v3!AH310&lt;&gt;"", Format_SP2_v3!AH310, "")</f>
        <v/>
      </c>
      <c r="AI311" s="15" t="str">
        <f ca="1">IF(Format_SP2_v3!AI310&lt;&gt;"", Format_SP2_v3!AI310, "")</f>
        <v/>
      </c>
      <c r="AJ311" s="15" t="str">
        <f ca="1">IF(Format_SP2_v3!AJ310&lt;&gt;"", Format_SP2_v3!AJ310, "")</f>
        <v/>
      </c>
      <c r="AK311" s="15" t="str">
        <f ca="1">IF(Format_SP2_v3!AK310&lt;&gt;"", Format_SP2_v3!AK310, "")</f>
        <v/>
      </c>
      <c r="AL311" s="15" t="str">
        <f ca="1">IF(Format_SP2_v3!AL310&lt;&gt;"", Format_SP2_v3!AL310, "")</f>
        <v/>
      </c>
      <c r="AM311" s="15" t="str">
        <f ca="1">IF(Format_SP2_v3!AM310&lt;&gt;"", Format_SP2_v3!AM310, "")</f>
        <v/>
      </c>
      <c r="AN311" t="str">
        <f ca="1">IF(Format_SP2_v3!AN310&lt;&gt;"", Format_SP2_v3!AN310, "")</f>
        <v/>
      </c>
    </row>
    <row r="312" spans="1:40" ht="16">
      <c r="A312" s="16">
        <f ca="1">IF(ROW()=4, Format_SP2_v3!A311, IF(ROW()&gt;MAX(Format_SP2_v3!$BC:$BC)+1, INDIRECT("Format_SP3_v2!" &amp; ADDRESS(ROW()-MAX(Format_SP2_v3!$BC:$BC)-1, COLUMN(), 4)), ""))</f>
        <v>0</v>
      </c>
      <c r="B312" s="15">
        <f ca="1">IF(ROW()&gt;MAX(Format_SP2_v3!$BC:$BC)+1, INDIRECT("Format_SP3_v2!" &amp; ADDRESS(ROW()-MAX(Format_SP2_v3!$BC:$BC)-1, COLUMN(), 4)), "")</f>
        <v>0</v>
      </c>
      <c r="C312" s="15" t="str">
        <f ca="1">IF(Format_SP2_v3!C311&lt;&gt;"", Format_SP2_v3!C311, "")</f>
        <v/>
      </c>
      <c r="D312" s="15" t="str">
        <f ca="1">IF(Format_SP2_v3!D311&lt;&gt;"", Format_SP2_v3!D311, "")</f>
        <v/>
      </c>
      <c r="E312" s="15" t="str">
        <f ca="1">IF(Format_SP2_v3!E311&lt;&gt;"", Format_SP2_v3!E311, "")</f>
        <v/>
      </c>
      <c r="F312" s="15" t="str">
        <f ca="1">IF(Format_SP2_v3!F311&lt;&gt;"", Format_SP2_v3!F311, "")</f>
        <v/>
      </c>
      <c r="G312" s="15" t="str">
        <f ca="1">IF(Format_SP2_v3!G311&lt;&gt;"", Format_SP2_v3!G311, "")</f>
        <v/>
      </c>
      <c r="H312" s="15" t="str">
        <f ca="1">IF(Format_SP2_v3!H311&lt;&gt;"", Format_SP2_v3!H311, "")</f>
        <v/>
      </c>
      <c r="I312" s="15" t="str">
        <f ca="1">IF(Format_SP2_v3!I311&lt;&gt;"", Format_SP2_v3!I311, "")</f>
        <v/>
      </c>
      <c r="J312" s="15" t="str">
        <f ca="1">IF(Format_SP2_v3!J311&lt;&gt;"", Format_SP2_v3!J311, "")</f>
        <v/>
      </c>
      <c r="K312" s="15" t="str">
        <f ca="1">IF(Format_SP2_v3!K311&lt;&gt;"", Format_SP2_v3!K311, "")</f>
        <v/>
      </c>
      <c r="L312" s="15" t="str">
        <f ca="1">IF(Format_SP2_v3!L311&lt;&gt;"", Format_SP2_v3!L311, "")</f>
        <v/>
      </c>
      <c r="M312" s="15" t="str">
        <f ca="1">IF(Format_SP2_v3!M311&lt;&gt;"", Format_SP2_v3!M311, "")</f>
        <v/>
      </c>
      <c r="N312" s="15" t="str">
        <f ca="1">IF(Format_SP2_v3!N311&lt;&gt;"", Format_SP2_v3!N311, "")</f>
        <v/>
      </c>
      <c r="O312" s="15" t="str">
        <f ca="1">IF(Format_SP2_v3!O311&lt;&gt;"", Format_SP2_v3!O311, "")</f>
        <v/>
      </c>
      <c r="P312" s="15" t="str">
        <f ca="1">IF(Format_SP2_v3!P311&lt;&gt;"", Format_SP2_v3!P311, "")</f>
        <v/>
      </c>
      <c r="Q312" s="15" t="str">
        <f ca="1">IF(Format_SP2_v3!Q311&lt;&gt;"", Format_SP2_v3!Q311, "")</f>
        <v/>
      </c>
      <c r="R312" s="15" t="str">
        <f ca="1">IF(Format_SP2_v3!R311&lt;&gt;"", Format_SP2_v3!R311, "")</f>
        <v/>
      </c>
      <c r="S312" s="15" t="str">
        <f ca="1">IF(Format_SP2_v3!S311&lt;&gt;"", Format_SP2_v3!S311, "")</f>
        <v/>
      </c>
      <c r="T312" s="15" t="str">
        <f ca="1">IF(Format_SP2_v3!T311&lt;&gt;"", Format_SP2_v3!T311, "")</f>
        <v/>
      </c>
      <c r="U312" s="15" t="str">
        <f ca="1">IF(Format_SP2_v3!U311&lt;&gt;"", Format_SP2_v3!U311, "")</f>
        <v/>
      </c>
      <c r="V312" s="15" t="str">
        <f ca="1">IF(Format_SP2_v3!V311&lt;&gt;"", Format_SP2_v3!V311, "")</f>
        <v/>
      </c>
      <c r="W312" s="15" t="str">
        <f ca="1">IF(Format_SP2_v3!W311&lt;&gt;"", Format_SP2_v3!W311, "")</f>
        <v/>
      </c>
      <c r="X312" s="15" t="str">
        <f ca="1">IF(Format_SP2_v3!X311&lt;&gt;"", Format_SP2_v3!X311, "")</f>
        <v/>
      </c>
      <c r="Y312" s="15" t="str">
        <f ca="1">IF(Format_SP2_v3!Y311&lt;&gt;"", Format_SP2_v3!Y311, "")</f>
        <v/>
      </c>
      <c r="Z312" s="15" t="str">
        <f ca="1">IF(Format_SP2_v3!Z311&lt;&gt;"", Format_SP2_v3!Z311, "")</f>
        <v/>
      </c>
      <c r="AA312" s="15" t="str">
        <f ca="1">IF(Format_SP2_v3!AA311&lt;&gt;"", Format_SP2_v3!AA311, "")</f>
        <v/>
      </c>
      <c r="AB312" s="15" t="str">
        <f ca="1">IF(Format_SP2_v3!AB311&lt;&gt;"", Format_SP2_v3!AB311, "")</f>
        <v/>
      </c>
      <c r="AC312" s="15" t="str">
        <f ca="1">IF(Format_SP2_v3!AC311&lt;&gt;"", Format_SP2_v3!AC311, "")</f>
        <v/>
      </c>
      <c r="AD312" s="15" t="str">
        <f ca="1">IF(Format_SP2_v3!AD311&lt;&gt;"", Format_SP2_v3!AD311, "")</f>
        <v/>
      </c>
      <c r="AE312" s="15" t="str">
        <f ca="1">IF(Format_SP2_v3!AE311&lt;&gt;"", Format_SP2_v3!AE311, "")</f>
        <v/>
      </c>
      <c r="AF312" s="15" t="str">
        <f ca="1">IF(Format_SP2_v3!AF311&lt;&gt;"", Format_SP2_v3!AF311, "")</f>
        <v/>
      </c>
      <c r="AG312" s="15" t="str">
        <f ca="1">IF(Format_SP2_v3!AG311&lt;&gt;"", Format_SP2_v3!AG311, "")</f>
        <v/>
      </c>
      <c r="AH312" s="15" t="str">
        <f ca="1">IF(Format_SP2_v3!AH311&lt;&gt;"", Format_SP2_v3!AH311, "")</f>
        <v/>
      </c>
      <c r="AI312" s="15" t="str">
        <f ca="1">IF(Format_SP2_v3!AI311&lt;&gt;"", Format_SP2_v3!AI311, "")</f>
        <v/>
      </c>
      <c r="AJ312" s="15" t="str">
        <f ca="1">IF(Format_SP2_v3!AJ311&lt;&gt;"", Format_SP2_v3!AJ311, "")</f>
        <v/>
      </c>
      <c r="AK312" s="15" t="str">
        <f ca="1">IF(Format_SP2_v3!AK311&lt;&gt;"", Format_SP2_v3!AK311, "")</f>
        <v/>
      </c>
      <c r="AL312" s="15" t="str">
        <f ca="1">IF(Format_SP2_v3!AL311&lt;&gt;"", Format_SP2_v3!AL311, "")</f>
        <v/>
      </c>
      <c r="AM312" s="15" t="str">
        <f ca="1">IF(Format_SP2_v3!AM311&lt;&gt;"", Format_SP2_v3!AM311, "")</f>
        <v/>
      </c>
      <c r="AN312" t="str">
        <f ca="1">IF(Format_SP2_v3!AN311&lt;&gt;"", Format_SP2_v3!AN311, "")</f>
        <v/>
      </c>
    </row>
    <row r="313" spans="1:40" ht="16">
      <c r="A313" s="16">
        <f ca="1">IF(ROW()=4, Format_SP2_v3!A312, IF(ROW()&gt;MAX(Format_SP2_v3!$BC:$BC)+1, INDIRECT("Format_SP3_v2!" &amp; ADDRESS(ROW()-MAX(Format_SP2_v3!$BC:$BC)-1, COLUMN(), 4)), ""))</f>
        <v>0</v>
      </c>
      <c r="B313" s="15">
        <f ca="1">IF(ROW()&gt;MAX(Format_SP2_v3!$BC:$BC)+1, INDIRECT("Format_SP3_v2!" &amp; ADDRESS(ROW()-MAX(Format_SP2_v3!$BC:$BC)-1, COLUMN(), 4)), "")</f>
        <v>0</v>
      </c>
      <c r="C313" s="15" t="str">
        <f ca="1">IF(Format_SP2_v3!C312&lt;&gt;"", Format_SP2_v3!C312, "")</f>
        <v/>
      </c>
      <c r="D313" s="15" t="str">
        <f ca="1">IF(Format_SP2_v3!D312&lt;&gt;"", Format_SP2_v3!D312, "")</f>
        <v/>
      </c>
      <c r="E313" s="15" t="str">
        <f ca="1">IF(Format_SP2_v3!E312&lt;&gt;"", Format_SP2_v3!E312, "")</f>
        <v/>
      </c>
      <c r="F313" s="15" t="str">
        <f ca="1">IF(Format_SP2_v3!F312&lt;&gt;"", Format_SP2_v3!F312, "")</f>
        <v/>
      </c>
      <c r="G313" s="15" t="str">
        <f ca="1">IF(Format_SP2_v3!G312&lt;&gt;"", Format_SP2_v3!G312, "")</f>
        <v/>
      </c>
      <c r="H313" s="15" t="str">
        <f ca="1">IF(Format_SP2_v3!H312&lt;&gt;"", Format_SP2_v3!H312, "")</f>
        <v/>
      </c>
      <c r="I313" s="15" t="str">
        <f ca="1">IF(Format_SP2_v3!I312&lt;&gt;"", Format_SP2_v3!I312, "")</f>
        <v/>
      </c>
      <c r="J313" s="15" t="str">
        <f ca="1">IF(Format_SP2_v3!J312&lt;&gt;"", Format_SP2_v3!J312, "")</f>
        <v/>
      </c>
      <c r="K313" s="15" t="str">
        <f ca="1">IF(Format_SP2_v3!K312&lt;&gt;"", Format_SP2_v3!K312, "")</f>
        <v/>
      </c>
      <c r="L313" s="15" t="str">
        <f ca="1">IF(Format_SP2_v3!L312&lt;&gt;"", Format_SP2_v3!L312, "")</f>
        <v/>
      </c>
      <c r="M313" s="15" t="str">
        <f ca="1">IF(Format_SP2_v3!M312&lt;&gt;"", Format_SP2_v3!M312, "")</f>
        <v/>
      </c>
      <c r="N313" s="15" t="str">
        <f ca="1">IF(Format_SP2_v3!N312&lt;&gt;"", Format_SP2_v3!N312, "")</f>
        <v/>
      </c>
      <c r="O313" s="15" t="str">
        <f ca="1">IF(Format_SP2_v3!O312&lt;&gt;"", Format_SP2_v3!O312, "")</f>
        <v/>
      </c>
      <c r="P313" s="15" t="str">
        <f ca="1">IF(Format_SP2_v3!P312&lt;&gt;"", Format_SP2_v3!P312, "")</f>
        <v/>
      </c>
      <c r="Q313" s="15" t="str">
        <f ca="1">IF(Format_SP2_v3!Q312&lt;&gt;"", Format_SP2_v3!Q312, "")</f>
        <v/>
      </c>
      <c r="R313" s="15" t="str">
        <f ca="1">IF(Format_SP2_v3!R312&lt;&gt;"", Format_SP2_v3!R312, "")</f>
        <v/>
      </c>
      <c r="S313" s="15" t="str">
        <f ca="1">IF(Format_SP2_v3!S312&lt;&gt;"", Format_SP2_v3!S312, "")</f>
        <v/>
      </c>
      <c r="T313" s="15" t="str">
        <f ca="1">IF(Format_SP2_v3!T312&lt;&gt;"", Format_SP2_v3!T312, "")</f>
        <v/>
      </c>
      <c r="U313" s="15" t="str">
        <f ca="1">IF(Format_SP2_v3!U312&lt;&gt;"", Format_SP2_v3!U312, "")</f>
        <v/>
      </c>
      <c r="V313" s="15" t="str">
        <f ca="1">IF(Format_SP2_v3!V312&lt;&gt;"", Format_SP2_v3!V312, "")</f>
        <v/>
      </c>
      <c r="W313" s="15" t="str">
        <f ca="1">IF(Format_SP2_v3!W312&lt;&gt;"", Format_SP2_v3!W312, "")</f>
        <v/>
      </c>
      <c r="X313" s="15" t="str">
        <f ca="1">IF(Format_SP2_v3!X312&lt;&gt;"", Format_SP2_v3!X312, "")</f>
        <v/>
      </c>
      <c r="Y313" s="15" t="str">
        <f ca="1">IF(Format_SP2_v3!Y312&lt;&gt;"", Format_SP2_v3!Y312, "")</f>
        <v/>
      </c>
      <c r="Z313" s="15" t="str">
        <f ca="1">IF(Format_SP2_v3!Z312&lt;&gt;"", Format_SP2_v3!Z312, "")</f>
        <v/>
      </c>
      <c r="AA313" s="15" t="str">
        <f ca="1">IF(Format_SP2_v3!AA312&lt;&gt;"", Format_SP2_v3!AA312, "")</f>
        <v/>
      </c>
      <c r="AB313" s="15" t="str">
        <f ca="1">IF(Format_SP2_v3!AB312&lt;&gt;"", Format_SP2_v3!AB312, "")</f>
        <v/>
      </c>
      <c r="AC313" s="15" t="str">
        <f ca="1">IF(Format_SP2_v3!AC312&lt;&gt;"", Format_SP2_v3!AC312, "")</f>
        <v/>
      </c>
      <c r="AD313" s="15" t="str">
        <f ca="1">IF(Format_SP2_v3!AD312&lt;&gt;"", Format_SP2_v3!AD312, "")</f>
        <v/>
      </c>
      <c r="AE313" s="15" t="str">
        <f ca="1">IF(Format_SP2_v3!AE312&lt;&gt;"", Format_SP2_v3!AE312, "")</f>
        <v/>
      </c>
      <c r="AF313" s="15" t="str">
        <f ca="1">IF(Format_SP2_v3!AF312&lt;&gt;"", Format_SP2_v3!AF312, "")</f>
        <v/>
      </c>
      <c r="AG313" s="15" t="str">
        <f ca="1">IF(Format_SP2_v3!AG312&lt;&gt;"", Format_SP2_v3!AG312, "")</f>
        <v/>
      </c>
      <c r="AH313" s="15" t="str">
        <f ca="1">IF(Format_SP2_v3!AH312&lt;&gt;"", Format_SP2_v3!AH312, "")</f>
        <v/>
      </c>
      <c r="AI313" s="15" t="str">
        <f ca="1">IF(Format_SP2_v3!AI312&lt;&gt;"", Format_SP2_v3!AI312, "")</f>
        <v/>
      </c>
      <c r="AJ313" s="15" t="str">
        <f ca="1">IF(Format_SP2_v3!AJ312&lt;&gt;"", Format_SP2_v3!AJ312, "")</f>
        <v/>
      </c>
      <c r="AK313" s="15" t="str">
        <f ca="1">IF(Format_SP2_v3!AK312&lt;&gt;"", Format_SP2_v3!AK312, "")</f>
        <v/>
      </c>
      <c r="AL313" s="15" t="str">
        <f ca="1">IF(Format_SP2_v3!AL312&lt;&gt;"", Format_SP2_v3!AL312, "")</f>
        <v/>
      </c>
      <c r="AM313" s="15" t="str">
        <f ca="1">IF(Format_SP2_v3!AM312&lt;&gt;"", Format_SP2_v3!AM312, "")</f>
        <v/>
      </c>
      <c r="AN313" t="str">
        <f ca="1">IF(Format_SP2_v3!AN312&lt;&gt;"", Format_SP2_v3!AN312, "")</f>
        <v/>
      </c>
    </row>
    <row r="314" spans="1:40" ht="16">
      <c r="A314" s="16">
        <f ca="1">IF(ROW()=4, Format_SP2_v3!A313, IF(ROW()&gt;MAX(Format_SP2_v3!$BC:$BC)+1, INDIRECT("Format_SP3_v2!" &amp; ADDRESS(ROW()-MAX(Format_SP2_v3!$BC:$BC)-1, COLUMN(), 4)), ""))</f>
        <v>0</v>
      </c>
      <c r="B314" s="15">
        <f ca="1">IF(ROW()&gt;MAX(Format_SP2_v3!$BC:$BC)+1, INDIRECT("Format_SP3_v2!" &amp; ADDRESS(ROW()-MAX(Format_SP2_v3!$BC:$BC)-1, COLUMN(), 4)), "")</f>
        <v>0</v>
      </c>
      <c r="C314" s="15" t="str">
        <f ca="1">IF(Format_SP2_v3!C313&lt;&gt;"", Format_SP2_v3!C313, "")</f>
        <v/>
      </c>
      <c r="D314" s="15" t="str">
        <f ca="1">IF(Format_SP2_v3!D313&lt;&gt;"", Format_SP2_v3!D313, "")</f>
        <v/>
      </c>
      <c r="E314" s="15" t="str">
        <f ca="1">IF(Format_SP2_v3!E313&lt;&gt;"", Format_SP2_v3!E313, "")</f>
        <v/>
      </c>
      <c r="F314" s="15" t="str">
        <f ca="1">IF(Format_SP2_v3!F313&lt;&gt;"", Format_SP2_v3!F313, "")</f>
        <v/>
      </c>
      <c r="G314" s="15" t="str">
        <f ca="1">IF(Format_SP2_v3!G313&lt;&gt;"", Format_SP2_v3!G313, "")</f>
        <v/>
      </c>
      <c r="H314" s="15" t="str">
        <f ca="1">IF(Format_SP2_v3!H313&lt;&gt;"", Format_SP2_v3!H313, "")</f>
        <v/>
      </c>
      <c r="I314" s="15" t="str">
        <f ca="1">IF(Format_SP2_v3!I313&lt;&gt;"", Format_SP2_v3!I313, "")</f>
        <v/>
      </c>
      <c r="J314" s="15" t="str">
        <f ca="1">IF(Format_SP2_v3!J313&lt;&gt;"", Format_SP2_v3!J313, "")</f>
        <v/>
      </c>
      <c r="K314" s="15" t="str">
        <f ca="1">IF(Format_SP2_v3!K313&lt;&gt;"", Format_SP2_v3!K313, "")</f>
        <v/>
      </c>
      <c r="L314" s="15" t="str">
        <f ca="1">IF(Format_SP2_v3!L313&lt;&gt;"", Format_SP2_v3!L313, "")</f>
        <v/>
      </c>
      <c r="M314" s="15" t="str">
        <f ca="1">IF(Format_SP2_v3!M313&lt;&gt;"", Format_SP2_v3!M313, "")</f>
        <v/>
      </c>
      <c r="N314" s="15" t="str">
        <f ca="1">IF(Format_SP2_v3!N313&lt;&gt;"", Format_SP2_v3!N313, "")</f>
        <v/>
      </c>
      <c r="O314" s="15" t="str">
        <f ca="1">IF(Format_SP2_v3!O313&lt;&gt;"", Format_SP2_v3!O313, "")</f>
        <v/>
      </c>
      <c r="P314" s="15" t="str">
        <f ca="1">IF(Format_SP2_v3!P313&lt;&gt;"", Format_SP2_v3!P313, "")</f>
        <v/>
      </c>
      <c r="Q314" s="15" t="str">
        <f ca="1">IF(Format_SP2_v3!Q313&lt;&gt;"", Format_SP2_v3!Q313, "")</f>
        <v/>
      </c>
      <c r="R314" s="15" t="str">
        <f ca="1">IF(Format_SP2_v3!R313&lt;&gt;"", Format_SP2_v3!R313, "")</f>
        <v/>
      </c>
      <c r="S314" s="15" t="str">
        <f ca="1">IF(Format_SP2_v3!S313&lt;&gt;"", Format_SP2_v3!S313, "")</f>
        <v/>
      </c>
      <c r="T314" s="15" t="str">
        <f ca="1">IF(Format_SP2_v3!T313&lt;&gt;"", Format_SP2_v3!T313, "")</f>
        <v/>
      </c>
      <c r="U314" s="15" t="str">
        <f ca="1">IF(Format_SP2_v3!U313&lt;&gt;"", Format_SP2_v3!U313, "")</f>
        <v/>
      </c>
      <c r="V314" s="15" t="str">
        <f ca="1">IF(Format_SP2_v3!V313&lt;&gt;"", Format_SP2_v3!V313, "")</f>
        <v/>
      </c>
      <c r="W314" s="15" t="str">
        <f ca="1">IF(Format_SP2_v3!W313&lt;&gt;"", Format_SP2_v3!W313, "")</f>
        <v/>
      </c>
      <c r="X314" s="15" t="str">
        <f ca="1">IF(Format_SP2_v3!X313&lt;&gt;"", Format_SP2_v3!X313, "")</f>
        <v/>
      </c>
      <c r="Y314" s="15" t="str">
        <f ca="1">IF(Format_SP2_v3!Y313&lt;&gt;"", Format_SP2_v3!Y313, "")</f>
        <v/>
      </c>
      <c r="Z314" s="15" t="str">
        <f ca="1">IF(Format_SP2_v3!Z313&lt;&gt;"", Format_SP2_v3!Z313, "")</f>
        <v/>
      </c>
      <c r="AA314" s="15" t="str">
        <f ca="1">IF(Format_SP2_v3!AA313&lt;&gt;"", Format_SP2_v3!AA313, "")</f>
        <v/>
      </c>
      <c r="AB314" s="15" t="str">
        <f ca="1">IF(Format_SP2_v3!AB313&lt;&gt;"", Format_SP2_v3!AB313, "")</f>
        <v/>
      </c>
      <c r="AC314" s="15" t="str">
        <f ca="1">IF(Format_SP2_v3!AC313&lt;&gt;"", Format_SP2_v3!AC313, "")</f>
        <v/>
      </c>
      <c r="AD314" s="15" t="str">
        <f ca="1">IF(Format_SP2_v3!AD313&lt;&gt;"", Format_SP2_v3!AD313, "")</f>
        <v/>
      </c>
      <c r="AE314" s="15" t="str">
        <f ca="1">IF(Format_SP2_v3!AE313&lt;&gt;"", Format_SP2_v3!AE313, "")</f>
        <v/>
      </c>
      <c r="AF314" s="15" t="str">
        <f ca="1">IF(Format_SP2_v3!AF313&lt;&gt;"", Format_SP2_v3!AF313, "")</f>
        <v/>
      </c>
      <c r="AG314" s="15" t="str">
        <f ca="1">IF(Format_SP2_v3!AG313&lt;&gt;"", Format_SP2_v3!AG313, "")</f>
        <v/>
      </c>
      <c r="AH314" s="15" t="str">
        <f ca="1">IF(Format_SP2_v3!AH313&lt;&gt;"", Format_SP2_v3!AH313, "")</f>
        <v/>
      </c>
      <c r="AI314" s="15" t="str">
        <f ca="1">IF(Format_SP2_v3!AI313&lt;&gt;"", Format_SP2_v3!AI313, "")</f>
        <v/>
      </c>
      <c r="AJ314" s="15" t="str">
        <f ca="1">IF(Format_SP2_v3!AJ313&lt;&gt;"", Format_SP2_v3!AJ313, "")</f>
        <v/>
      </c>
      <c r="AK314" s="15" t="str">
        <f ca="1">IF(Format_SP2_v3!AK313&lt;&gt;"", Format_SP2_v3!AK313, "")</f>
        <v/>
      </c>
      <c r="AL314" s="15" t="str">
        <f ca="1">IF(Format_SP2_v3!AL313&lt;&gt;"", Format_SP2_v3!AL313, "")</f>
        <v/>
      </c>
      <c r="AM314" s="15" t="str">
        <f ca="1">IF(Format_SP2_v3!AM313&lt;&gt;"", Format_SP2_v3!AM313, "")</f>
        <v/>
      </c>
      <c r="AN314" t="str">
        <f ca="1">IF(Format_SP2_v3!AN313&lt;&gt;"", Format_SP2_v3!AN313, "")</f>
        <v/>
      </c>
    </row>
    <row r="315" spans="1:40" ht="16">
      <c r="A315" s="16">
        <f ca="1">IF(ROW()=4, Format_SP2_v3!A314, IF(ROW()&gt;MAX(Format_SP2_v3!$BC:$BC)+1, INDIRECT("Format_SP3_v2!" &amp; ADDRESS(ROW()-MAX(Format_SP2_v3!$BC:$BC)-1, COLUMN(), 4)), ""))</f>
        <v>0</v>
      </c>
      <c r="B315" s="15">
        <f ca="1">IF(ROW()&gt;MAX(Format_SP2_v3!$BC:$BC)+1, INDIRECT("Format_SP3_v2!" &amp; ADDRESS(ROW()-MAX(Format_SP2_v3!$BC:$BC)-1, COLUMN(), 4)), "")</f>
        <v>0</v>
      </c>
      <c r="C315" s="15" t="str">
        <f ca="1">IF(Format_SP2_v3!C314&lt;&gt;"", Format_SP2_v3!C314, "")</f>
        <v/>
      </c>
      <c r="D315" s="15" t="str">
        <f ca="1">IF(Format_SP2_v3!D314&lt;&gt;"", Format_SP2_v3!D314, "")</f>
        <v/>
      </c>
      <c r="E315" s="15" t="str">
        <f ca="1">IF(Format_SP2_v3!E314&lt;&gt;"", Format_SP2_v3!E314, "")</f>
        <v/>
      </c>
      <c r="F315" s="15" t="str">
        <f ca="1">IF(Format_SP2_v3!F314&lt;&gt;"", Format_SP2_v3!F314, "")</f>
        <v/>
      </c>
      <c r="G315" s="15" t="str">
        <f ca="1">IF(Format_SP2_v3!G314&lt;&gt;"", Format_SP2_v3!G314, "")</f>
        <v/>
      </c>
      <c r="H315" s="15" t="str">
        <f ca="1">IF(Format_SP2_v3!H314&lt;&gt;"", Format_SP2_v3!H314, "")</f>
        <v/>
      </c>
      <c r="I315" s="15" t="str">
        <f ca="1">IF(Format_SP2_v3!I314&lt;&gt;"", Format_SP2_v3!I314, "")</f>
        <v/>
      </c>
      <c r="J315" s="15" t="str">
        <f ca="1">IF(Format_SP2_v3!J314&lt;&gt;"", Format_SP2_v3!J314, "")</f>
        <v/>
      </c>
      <c r="K315" s="15" t="str">
        <f ca="1">IF(Format_SP2_v3!K314&lt;&gt;"", Format_SP2_v3!K314, "")</f>
        <v/>
      </c>
      <c r="L315" s="15" t="str">
        <f ca="1">IF(Format_SP2_v3!L314&lt;&gt;"", Format_SP2_v3!L314, "")</f>
        <v/>
      </c>
      <c r="M315" s="15" t="str">
        <f ca="1">IF(Format_SP2_v3!M314&lt;&gt;"", Format_SP2_v3!M314, "")</f>
        <v/>
      </c>
      <c r="N315" s="15" t="str">
        <f ca="1">IF(Format_SP2_v3!N314&lt;&gt;"", Format_SP2_v3!N314, "")</f>
        <v/>
      </c>
      <c r="O315" s="15" t="str">
        <f ca="1">IF(Format_SP2_v3!O314&lt;&gt;"", Format_SP2_v3!O314, "")</f>
        <v/>
      </c>
      <c r="P315" s="15" t="str">
        <f ca="1">IF(Format_SP2_v3!P314&lt;&gt;"", Format_SP2_v3!P314, "")</f>
        <v/>
      </c>
      <c r="Q315" s="15" t="str">
        <f ca="1">IF(Format_SP2_v3!Q314&lt;&gt;"", Format_SP2_v3!Q314, "")</f>
        <v/>
      </c>
      <c r="R315" s="15" t="str">
        <f ca="1">IF(Format_SP2_v3!R314&lt;&gt;"", Format_SP2_v3!R314, "")</f>
        <v/>
      </c>
      <c r="S315" s="15" t="str">
        <f ca="1">IF(Format_SP2_v3!S314&lt;&gt;"", Format_SP2_v3!S314, "")</f>
        <v/>
      </c>
      <c r="T315" s="15" t="str">
        <f ca="1">IF(Format_SP2_v3!T314&lt;&gt;"", Format_SP2_v3!T314, "")</f>
        <v/>
      </c>
      <c r="U315" s="15" t="str">
        <f ca="1">IF(Format_SP2_v3!U314&lt;&gt;"", Format_SP2_v3!U314, "")</f>
        <v/>
      </c>
      <c r="V315" s="15" t="str">
        <f ca="1">IF(Format_SP2_v3!V314&lt;&gt;"", Format_SP2_v3!V314, "")</f>
        <v/>
      </c>
      <c r="W315" s="15" t="str">
        <f ca="1">IF(Format_SP2_v3!W314&lt;&gt;"", Format_SP2_v3!W314, "")</f>
        <v/>
      </c>
      <c r="X315" s="15" t="str">
        <f ca="1">IF(Format_SP2_v3!X314&lt;&gt;"", Format_SP2_v3!X314, "")</f>
        <v/>
      </c>
      <c r="Y315" s="15" t="str">
        <f ca="1">IF(Format_SP2_v3!Y314&lt;&gt;"", Format_SP2_v3!Y314, "")</f>
        <v/>
      </c>
      <c r="Z315" s="15" t="str">
        <f ca="1">IF(Format_SP2_v3!Z314&lt;&gt;"", Format_SP2_v3!Z314, "")</f>
        <v/>
      </c>
      <c r="AA315" s="15" t="str">
        <f ca="1">IF(Format_SP2_v3!AA314&lt;&gt;"", Format_SP2_v3!AA314, "")</f>
        <v/>
      </c>
      <c r="AB315" s="15" t="str">
        <f ca="1">IF(Format_SP2_v3!AB314&lt;&gt;"", Format_SP2_v3!AB314, "")</f>
        <v/>
      </c>
      <c r="AC315" s="15" t="str">
        <f ca="1">IF(Format_SP2_v3!AC314&lt;&gt;"", Format_SP2_v3!AC314, "")</f>
        <v/>
      </c>
      <c r="AD315" s="15" t="str">
        <f ca="1">IF(Format_SP2_v3!AD314&lt;&gt;"", Format_SP2_v3!AD314, "")</f>
        <v/>
      </c>
      <c r="AE315" s="15" t="str">
        <f ca="1">IF(Format_SP2_v3!AE314&lt;&gt;"", Format_SP2_v3!AE314, "")</f>
        <v/>
      </c>
      <c r="AF315" s="15" t="str">
        <f ca="1">IF(Format_SP2_v3!AF314&lt;&gt;"", Format_SP2_v3!AF314, "")</f>
        <v/>
      </c>
      <c r="AG315" s="15" t="str">
        <f ca="1">IF(Format_SP2_v3!AG314&lt;&gt;"", Format_SP2_v3!AG314, "")</f>
        <v/>
      </c>
      <c r="AH315" s="15" t="str">
        <f ca="1">IF(Format_SP2_v3!AH314&lt;&gt;"", Format_SP2_v3!AH314, "")</f>
        <v/>
      </c>
      <c r="AI315" s="15" t="str">
        <f ca="1">IF(Format_SP2_v3!AI314&lt;&gt;"", Format_SP2_v3!AI314, "")</f>
        <v/>
      </c>
      <c r="AJ315" s="15" t="str">
        <f ca="1">IF(Format_SP2_v3!AJ314&lt;&gt;"", Format_SP2_v3!AJ314, "")</f>
        <v/>
      </c>
      <c r="AK315" s="15" t="str">
        <f ca="1">IF(Format_SP2_v3!AK314&lt;&gt;"", Format_SP2_v3!AK314, "")</f>
        <v/>
      </c>
      <c r="AL315" s="15" t="str">
        <f ca="1">IF(Format_SP2_v3!AL314&lt;&gt;"", Format_SP2_v3!AL314, "")</f>
        <v/>
      </c>
      <c r="AM315" s="15" t="str">
        <f ca="1">IF(Format_SP2_v3!AM314&lt;&gt;"", Format_SP2_v3!AM314, "")</f>
        <v/>
      </c>
      <c r="AN315" t="str">
        <f ca="1">IF(Format_SP2_v3!AN314&lt;&gt;"", Format_SP2_v3!AN314, "")</f>
        <v/>
      </c>
    </row>
    <row r="316" spans="1:40" ht="16">
      <c r="A316" s="16">
        <f ca="1">IF(ROW()=4, Format_SP2_v3!A315, IF(ROW()&gt;MAX(Format_SP2_v3!$BC:$BC)+1, INDIRECT("Format_SP3_v2!" &amp; ADDRESS(ROW()-MAX(Format_SP2_v3!$BC:$BC)-1, COLUMN(), 4)), ""))</f>
        <v>0</v>
      </c>
      <c r="B316" s="15">
        <f ca="1">IF(ROW()&gt;MAX(Format_SP2_v3!$BC:$BC)+1, INDIRECT("Format_SP3_v2!" &amp; ADDRESS(ROW()-MAX(Format_SP2_v3!$BC:$BC)-1, COLUMN(), 4)), "")</f>
        <v>0</v>
      </c>
      <c r="C316" s="15" t="str">
        <f ca="1">IF(Format_SP2_v3!C315&lt;&gt;"", Format_SP2_v3!C315, "")</f>
        <v/>
      </c>
      <c r="D316" s="15" t="str">
        <f ca="1">IF(Format_SP2_v3!D315&lt;&gt;"", Format_SP2_v3!D315, "")</f>
        <v/>
      </c>
      <c r="E316" s="15" t="str">
        <f ca="1">IF(Format_SP2_v3!E315&lt;&gt;"", Format_SP2_v3!E315, "")</f>
        <v/>
      </c>
      <c r="F316" s="15" t="str">
        <f ca="1">IF(Format_SP2_v3!F315&lt;&gt;"", Format_SP2_v3!F315, "")</f>
        <v/>
      </c>
      <c r="G316" s="15" t="str">
        <f ca="1">IF(Format_SP2_v3!G315&lt;&gt;"", Format_SP2_v3!G315, "")</f>
        <v/>
      </c>
      <c r="H316" s="15" t="str">
        <f ca="1">IF(Format_SP2_v3!H315&lt;&gt;"", Format_SP2_v3!H315, "")</f>
        <v/>
      </c>
      <c r="I316" s="15" t="str">
        <f ca="1">IF(Format_SP2_v3!I315&lt;&gt;"", Format_SP2_v3!I315, "")</f>
        <v/>
      </c>
      <c r="J316" s="15" t="str">
        <f ca="1">IF(Format_SP2_v3!J315&lt;&gt;"", Format_SP2_v3!J315, "")</f>
        <v/>
      </c>
      <c r="K316" s="15" t="str">
        <f ca="1">IF(Format_SP2_v3!K315&lt;&gt;"", Format_SP2_v3!K315, "")</f>
        <v/>
      </c>
      <c r="L316" s="15" t="str">
        <f ca="1">IF(Format_SP2_v3!L315&lt;&gt;"", Format_SP2_v3!L315, "")</f>
        <v/>
      </c>
      <c r="M316" s="15" t="str">
        <f ca="1">IF(Format_SP2_v3!M315&lt;&gt;"", Format_SP2_v3!M315, "")</f>
        <v/>
      </c>
      <c r="N316" s="15" t="str">
        <f ca="1">IF(Format_SP2_v3!N315&lt;&gt;"", Format_SP2_v3!N315, "")</f>
        <v/>
      </c>
      <c r="O316" s="15" t="str">
        <f ca="1">IF(Format_SP2_v3!O315&lt;&gt;"", Format_SP2_v3!O315, "")</f>
        <v/>
      </c>
      <c r="P316" s="15" t="str">
        <f ca="1">IF(Format_SP2_v3!P315&lt;&gt;"", Format_SP2_v3!P315, "")</f>
        <v/>
      </c>
      <c r="Q316" s="15" t="str">
        <f ca="1">IF(Format_SP2_v3!Q315&lt;&gt;"", Format_SP2_v3!Q315, "")</f>
        <v/>
      </c>
      <c r="R316" s="15" t="str">
        <f ca="1">IF(Format_SP2_v3!R315&lt;&gt;"", Format_SP2_v3!R315, "")</f>
        <v/>
      </c>
      <c r="S316" s="15" t="str">
        <f ca="1">IF(Format_SP2_v3!S315&lt;&gt;"", Format_SP2_v3!S315, "")</f>
        <v/>
      </c>
      <c r="T316" s="15" t="str">
        <f ca="1">IF(Format_SP2_v3!T315&lt;&gt;"", Format_SP2_v3!T315, "")</f>
        <v/>
      </c>
      <c r="U316" s="15" t="str">
        <f ca="1">IF(Format_SP2_v3!U315&lt;&gt;"", Format_SP2_v3!U315, "")</f>
        <v/>
      </c>
      <c r="V316" s="15" t="str">
        <f ca="1">IF(Format_SP2_v3!V315&lt;&gt;"", Format_SP2_v3!V315, "")</f>
        <v/>
      </c>
      <c r="W316" s="15" t="str">
        <f ca="1">IF(Format_SP2_v3!W315&lt;&gt;"", Format_SP2_v3!W315, "")</f>
        <v/>
      </c>
      <c r="X316" s="15" t="str">
        <f ca="1">IF(Format_SP2_v3!X315&lt;&gt;"", Format_SP2_v3!X315, "")</f>
        <v/>
      </c>
      <c r="Y316" s="15" t="str">
        <f ca="1">IF(Format_SP2_v3!Y315&lt;&gt;"", Format_SP2_v3!Y315, "")</f>
        <v/>
      </c>
      <c r="Z316" s="15" t="str">
        <f ca="1">IF(Format_SP2_v3!Z315&lt;&gt;"", Format_SP2_v3!Z315, "")</f>
        <v/>
      </c>
      <c r="AA316" s="15" t="str">
        <f ca="1">IF(Format_SP2_v3!AA315&lt;&gt;"", Format_SP2_v3!AA315, "")</f>
        <v/>
      </c>
      <c r="AB316" s="15" t="str">
        <f ca="1">IF(Format_SP2_v3!AB315&lt;&gt;"", Format_SP2_v3!AB315, "")</f>
        <v/>
      </c>
      <c r="AC316" s="15" t="str">
        <f ca="1">IF(Format_SP2_v3!AC315&lt;&gt;"", Format_SP2_v3!AC315, "")</f>
        <v/>
      </c>
      <c r="AD316" s="15" t="str">
        <f ca="1">IF(Format_SP2_v3!AD315&lt;&gt;"", Format_SP2_v3!AD315, "")</f>
        <v/>
      </c>
      <c r="AE316" s="15" t="str">
        <f ca="1">IF(Format_SP2_v3!AE315&lt;&gt;"", Format_SP2_v3!AE315, "")</f>
        <v/>
      </c>
      <c r="AF316" s="15" t="str">
        <f ca="1">IF(Format_SP2_v3!AF315&lt;&gt;"", Format_SP2_v3!AF315, "")</f>
        <v/>
      </c>
      <c r="AG316" s="15" t="str">
        <f ca="1">IF(Format_SP2_v3!AG315&lt;&gt;"", Format_SP2_v3!AG315, "")</f>
        <v/>
      </c>
      <c r="AH316" s="15" t="str">
        <f ca="1">IF(Format_SP2_v3!AH315&lt;&gt;"", Format_SP2_v3!AH315, "")</f>
        <v/>
      </c>
      <c r="AI316" s="15" t="str">
        <f ca="1">IF(Format_SP2_v3!AI315&lt;&gt;"", Format_SP2_v3!AI315, "")</f>
        <v/>
      </c>
      <c r="AJ316" s="15" t="str">
        <f ca="1">IF(Format_SP2_v3!AJ315&lt;&gt;"", Format_SP2_v3!AJ315, "")</f>
        <v/>
      </c>
      <c r="AK316" s="15" t="str">
        <f ca="1">IF(Format_SP2_v3!AK315&lt;&gt;"", Format_SP2_v3!AK315, "")</f>
        <v/>
      </c>
      <c r="AL316" s="15" t="str">
        <f ca="1">IF(Format_SP2_v3!AL315&lt;&gt;"", Format_SP2_v3!AL315, "")</f>
        <v/>
      </c>
      <c r="AM316" s="15" t="str">
        <f ca="1">IF(Format_SP2_v3!AM315&lt;&gt;"", Format_SP2_v3!AM315, "")</f>
        <v/>
      </c>
      <c r="AN316" t="str">
        <f ca="1">IF(Format_SP2_v3!AN315&lt;&gt;"", Format_SP2_v3!AN315, "")</f>
        <v/>
      </c>
    </row>
    <row r="317" spans="1:40" ht="16">
      <c r="A317" s="16">
        <f ca="1">IF(ROW()=4, Format_SP2_v3!A316, IF(ROW()&gt;MAX(Format_SP2_v3!$BC:$BC)+1, INDIRECT("Format_SP3_v2!" &amp; ADDRESS(ROW()-MAX(Format_SP2_v3!$BC:$BC)-1, COLUMN(), 4)), ""))</f>
        <v>0</v>
      </c>
      <c r="B317" s="15">
        <f ca="1">IF(ROW()&gt;MAX(Format_SP2_v3!$BC:$BC)+1, INDIRECT("Format_SP3_v2!" &amp; ADDRESS(ROW()-MAX(Format_SP2_v3!$BC:$BC)-1, COLUMN(), 4)), "")</f>
        <v>0</v>
      </c>
      <c r="C317" s="15" t="str">
        <f ca="1">IF(Format_SP2_v3!C316&lt;&gt;"", Format_SP2_v3!C316, "")</f>
        <v/>
      </c>
      <c r="D317" s="15" t="str">
        <f ca="1">IF(Format_SP2_v3!D316&lt;&gt;"", Format_SP2_v3!D316, "")</f>
        <v/>
      </c>
      <c r="E317" s="15" t="str">
        <f ca="1">IF(Format_SP2_v3!E316&lt;&gt;"", Format_SP2_v3!E316, "")</f>
        <v/>
      </c>
      <c r="F317" s="15" t="str">
        <f ca="1">IF(Format_SP2_v3!F316&lt;&gt;"", Format_SP2_v3!F316, "")</f>
        <v/>
      </c>
      <c r="G317" s="15" t="str">
        <f ca="1">IF(Format_SP2_v3!G316&lt;&gt;"", Format_SP2_v3!G316, "")</f>
        <v/>
      </c>
      <c r="H317" s="15" t="str">
        <f ca="1">IF(Format_SP2_v3!H316&lt;&gt;"", Format_SP2_v3!H316, "")</f>
        <v/>
      </c>
      <c r="I317" s="15" t="str">
        <f ca="1">IF(Format_SP2_v3!I316&lt;&gt;"", Format_SP2_v3!I316, "")</f>
        <v/>
      </c>
      <c r="J317" s="15" t="str">
        <f ca="1">IF(Format_SP2_v3!J316&lt;&gt;"", Format_SP2_v3!J316, "")</f>
        <v/>
      </c>
      <c r="K317" s="15" t="str">
        <f ca="1">IF(Format_SP2_v3!K316&lt;&gt;"", Format_SP2_v3!K316, "")</f>
        <v/>
      </c>
      <c r="L317" s="15" t="str">
        <f ca="1">IF(Format_SP2_v3!L316&lt;&gt;"", Format_SP2_v3!L316, "")</f>
        <v/>
      </c>
      <c r="M317" s="15" t="str">
        <f ca="1">IF(Format_SP2_v3!M316&lt;&gt;"", Format_SP2_v3!M316, "")</f>
        <v/>
      </c>
      <c r="N317" s="15" t="str">
        <f ca="1">IF(Format_SP2_v3!N316&lt;&gt;"", Format_SP2_v3!N316, "")</f>
        <v/>
      </c>
      <c r="O317" s="15" t="str">
        <f ca="1">IF(Format_SP2_v3!O316&lt;&gt;"", Format_SP2_v3!O316, "")</f>
        <v/>
      </c>
      <c r="P317" s="15" t="str">
        <f ca="1">IF(Format_SP2_v3!P316&lt;&gt;"", Format_SP2_v3!P316, "")</f>
        <v/>
      </c>
      <c r="Q317" s="15" t="str">
        <f ca="1">IF(Format_SP2_v3!Q316&lt;&gt;"", Format_SP2_v3!Q316, "")</f>
        <v/>
      </c>
      <c r="R317" s="15" t="str">
        <f ca="1">IF(Format_SP2_v3!R316&lt;&gt;"", Format_SP2_v3!R316, "")</f>
        <v/>
      </c>
      <c r="S317" s="15" t="str">
        <f ca="1">IF(Format_SP2_v3!S316&lt;&gt;"", Format_SP2_v3!S316, "")</f>
        <v/>
      </c>
      <c r="T317" s="15" t="str">
        <f ca="1">IF(Format_SP2_v3!T316&lt;&gt;"", Format_SP2_v3!T316, "")</f>
        <v/>
      </c>
      <c r="U317" s="15" t="str">
        <f ca="1">IF(Format_SP2_v3!U316&lt;&gt;"", Format_SP2_v3!U316, "")</f>
        <v/>
      </c>
      <c r="V317" s="15" t="str">
        <f ca="1">IF(Format_SP2_v3!V316&lt;&gt;"", Format_SP2_v3!V316, "")</f>
        <v/>
      </c>
      <c r="W317" s="15" t="str">
        <f ca="1">IF(Format_SP2_v3!W316&lt;&gt;"", Format_SP2_v3!W316, "")</f>
        <v/>
      </c>
      <c r="X317" s="15" t="str">
        <f ca="1">IF(Format_SP2_v3!X316&lt;&gt;"", Format_SP2_v3!X316, "")</f>
        <v/>
      </c>
      <c r="Y317" s="15" t="str">
        <f ca="1">IF(Format_SP2_v3!Y316&lt;&gt;"", Format_SP2_v3!Y316, "")</f>
        <v/>
      </c>
      <c r="Z317" s="15" t="str">
        <f ca="1">IF(Format_SP2_v3!Z316&lt;&gt;"", Format_SP2_v3!Z316, "")</f>
        <v/>
      </c>
      <c r="AA317" s="15" t="str">
        <f ca="1">IF(Format_SP2_v3!AA316&lt;&gt;"", Format_SP2_v3!AA316, "")</f>
        <v/>
      </c>
      <c r="AB317" s="15" t="str">
        <f ca="1">IF(Format_SP2_v3!AB316&lt;&gt;"", Format_SP2_v3!AB316, "")</f>
        <v/>
      </c>
      <c r="AC317" s="15" t="str">
        <f ca="1">IF(Format_SP2_v3!AC316&lt;&gt;"", Format_SP2_v3!AC316, "")</f>
        <v/>
      </c>
      <c r="AD317" s="15" t="str">
        <f ca="1">IF(Format_SP2_v3!AD316&lt;&gt;"", Format_SP2_v3!AD316, "")</f>
        <v/>
      </c>
      <c r="AE317" s="15" t="str">
        <f ca="1">IF(Format_SP2_v3!AE316&lt;&gt;"", Format_SP2_v3!AE316, "")</f>
        <v/>
      </c>
      <c r="AF317" s="15" t="str">
        <f ca="1">IF(Format_SP2_v3!AF316&lt;&gt;"", Format_SP2_v3!AF316, "")</f>
        <v/>
      </c>
      <c r="AG317" s="15" t="str">
        <f ca="1">IF(Format_SP2_v3!AG316&lt;&gt;"", Format_SP2_v3!AG316, "")</f>
        <v/>
      </c>
      <c r="AH317" s="15" t="str">
        <f ca="1">IF(Format_SP2_v3!AH316&lt;&gt;"", Format_SP2_v3!AH316, "")</f>
        <v/>
      </c>
      <c r="AI317" s="15" t="str">
        <f ca="1">IF(Format_SP2_v3!AI316&lt;&gt;"", Format_SP2_v3!AI316, "")</f>
        <v/>
      </c>
      <c r="AJ317" s="15" t="str">
        <f ca="1">IF(Format_SP2_v3!AJ316&lt;&gt;"", Format_SP2_v3!AJ316, "")</f>
        <v/>
      </c>
      <c r="AK317" s="15" t="str">
        <f ca="1">IF(Format_SP2_v3!AK316&lt;&gt;"", Format_SP2_v3!AK316, "")</f>
        <v/>
      </c>
      <c r="AL317" s="15" t="str">
        <f ca="1">IF(Format_SP2_v3!AL316&lt;&gt;"", Format_SP2_v3!AL316, "")</f>
        <v/>
      </c>
      <c r="AM317" s="15" t="str">
        <f ca="1">IF(Format_SP2_v3!AM316&lt;&gt;"", Format_SP2_v3!AM316, "")</f>
        <v/>
      </c>
      <c r="AN317" t="str">
        <f ca="1">IF(Format_SP2_v3!AN316&lt;&gt;"", Format_SP2_v3!AN316, "")</f>
        <v/>
      </c>
    </row>
    <row r="318" spans="1:40" ht="16">
      <c r="A318" s="16">
        <f ca="1">IF(ROW()=4, Format_SP2_v3!A317, IF(ROW()&gt;MAX(Format_SP2_v3!$BC:$BC)+1, INDIRECT("Format_SP3_v2!" &amp; ADDRESS(ROW()-MAX(Format_SP2_v3!$BC:$BC)-1, COLUMN(), 4)), ""))</f>
        <v>0</v>
      </c>
      <c r="B318" s="15">
        <f ca="1">IF(ROW()&gt;MAX(Format_SP2_v3!$BC:$BC)+1, INDIRECT("Format_SP3_v2!" &amp; ADDRESS(ROW()-MAX(Format_SP2_v3!$BC:$BC)-1, COLUMN(), 4)), "")</f>
        <v>0</v>
      </c>
      <c r="C318" s="15" t="str">
        <f ca="1">IF(Format_SP2_v3!C317&lt;&gt;"", Format_SP2_v3!C317, "")</f>
        <v/>
      </c>
      <c r="D318" s="15" t="str">
        <f ca="1">IF(Format_SP2_v3!D317&lt;&gt;"", Format_SP2_v3!D317, "")</f>
        <v/>
      </c>
      <c r="E318" s="15" t="str">
        <f ca="1">IF(Format_SP2_v3!E317&lt;&gt;"", Format_SP2_v3!E317, "")</f>
        <v/>
      </c>
      <c r="F318" s="15" t="str">
        <f ca="1">IF(Format_SP2_v3!F317&lt;&gt;"", Format_SP2_v3!F317, "")</f>
        <v/>
      </c>
      <c r="G318" s="15" t="str">
        <f ca="1">IF(Format_SP2_v3!G317&lt;&gt;"", Format_SP2_v3!G317, "")</f>
        <v/>
      </c>
      <c r="H318" s="15" t="str">
        <f ca="1">IF(Format_SP2_v3!H317&lt;&gt;"", Format_SP2_v3!H317, "")</f>
        <v/>
      </c>
      <c r="I318" s="15" t="str">
        <f ca="1">IF(Format_SP2_v3!I317&lt;&gt;"", Format_SP2_v3!I317, "")</f>
        <v/>
      </c>
      <c r="J318" s="15" t="str">
        <f ca="1">IF(Format_SP2_v3!J317&lt;&gt;"", Format_SP2_v3!J317, "")</f>
        <v/>
      </c>
      <c r="K318" s="15" t="str">
        <f ca="1">IF(Format_SP2_v3!K317&lt;&gt;"", Format_SP2_v3!K317, "")</f>
        <v/>
      </c>
      <c r="L318" s="15" t="str">
        <f ca="1">IF(Format_SP2_v3!L317&lt;&gt;"", Format_SP2_v3!L317, "")</f>
        <v/>
      </c>
      <c r="M318" s="15" t="str">
        <f ca="1">IF(Format_SP2_v3!M317&lt;&gt;"", Format_SP2_v3!M317, "")</f>
        <v/>
      </c>
      <c r="N318" s="15" t="str">
        <f ca="1">IF(Format_SP2_v3!N317&lt;&gt;"", Format_SP2_v3!N317, "")</f>
        <v/>
      </c>
      <c r="O318" s="15" t="str">
        <f ca="1">IF(Format_SP2_v3!O317&lt;&gt;"", Format_SP2_v3!O317, "")</f>
        <v/>
      </c>
      <c r="P318" s="15" t="str">
        <f ca="1">IF(Format_SP2_v3!P317&lt;&gt;"", Format_SP2_v3!P317, "")</f>
        <v/>
      </c>
      <c r="Q318" s="15" t="str">
        <f ca="1">IF(Format_SP2_v3!Q317&lt;&gt;"", Format_SP2_v3!Q317, "")</f>
        <v/>
      </c>
      <c r="R318" s="15" t="str">
        <f ca="1">IF(Format_SP2_v3!R317&lt;&gt;"", Format_SP2_v3!R317, "")</f>
        <v/>
      </c>
      <c r="S318" s="15" t="str">
        <f ca="1">IF(Format_SP2_v3!S317&lt;&gt;"", Format_SP2_v3!S317, "")</f>
        <v/>
      </c>
      <c r="T318" s="15" t="str">
        <f ca="1">IF(Format_SP2_v3!T317&lt;&gt;"", Format_SP2_v3!T317, "")</f>
        <v/>
      </c>
      <c r="U318" s="15" t="str">
        <f ca="1">IF(Format_SP2_v3!U317&lt;&gt;"", Format_SP2_v3!U317, "")</f>
        <v/>
      </c>
      <c r="V318" s="15" t="str">
        <f ca="1">IF(Format_SP2_v3!V317&lt;&gt;"", Format_SP2_v3!V317, "")</f>
        <v/>
      </c>
      <c r="W318" s="15" t="str">
        <f ca="1">IF(Format_SP2_v3!W317&lt;&gt;"", Format_SP2_v3!W317, "")</f>
        <v/>
      </c>
      <c r="X318" s="15" t="str">
        <f ca="1">IF(Format_SP2_v3!X317&lt;&gt;"", Format_SP2_v3!X317, "")</f>
        <v/>
      </c>
      <c r="Y318" s="15" t="str">
        <f ca="1">IF(Format_SP2_v3!Y317&lt;&gt;"", Format_SP2_v3!Y317, "")</f>
        <v/>
      </c>
      <c r="Z318" s="15" t="str">
        <f ca="1">IF(Format_SP2_v3!Z317&lt;&gt;"", Format_SP2_v3!Z317, "")</f>
        <v/>
      </c>
      <c r="AA318" s="15" t="str">
        <f ca="1">IF(Format_SP2_v3!AA317&lt;&gt;"", Format_SP2_v3!AA317, "")</f>
        <v/>
      </c>
      <c r="AB318" s="15" t="str">
        <f ca="1">IF(Format_SP2_v3!AB317&lt;&gt;"", Format_SP2_v3!AB317, "")</f>
        <v/>
      </c>
      <c r="AC318" s="15" t="str">
        <f ca="1">IF(Format_SP2_v3!AC317&lt;&gt;"", Format_SP2_v3!AC317, "")</f>
        <v/>
      </c>
      <c r="AD318" s="15" t="str">
        <f ca="1">IF(Format_SP2_v3!AD317&lt;&gt;"", Format_SP2_v3!AD317, "")</f>
        <v/>
      </c>
      <c r="AE318" s="15" t="str">
        <f ca="1">IF(Format_SP2_v3!AE317&lt;&gt;"", Format_SP2_v3!AE317, "")</f>
        <v/>
      </c>
      <c r="AF318" s="15" t="str">
        <f ca="1">IF(Format_SP2_v3!AF317&lt;&gt;"", Format_SP2_v3!AF317, "")</f>
        <v/>
      </c>
      <c r="AG318" s="15" t="str">
        <f ca="1">IF(Format_SP2_v3!AG317&lt;&gt;"", Format_SP2_v3!AG317, "")</f>
        <v/>
      </c>
      <c r="AH318" s="15" t="str">
        <f ca="1">IF(Format_SP2_v3!AH317&lt;&gt;"", Format_SP2_v3!AH317, "")</f>
        <v/>
      </c>
      <c r="AI318" s="15" t="str">
        <f ca="1">IF(Format_SP2_v3!AI317&lt;&gt;"", Format_SP2_v3!AI317, "")</f>
        <v/>
      </c>
      <c r="AJ318" s="15" t="str">
        <f ca="1">IF(Format_SP2_v3!AJ317&lt;&gt;"", Format_SP2_v3!AJ317, "")</f>
        <v/>
      </c>
      <c r="AK318" s="15" t="str">
        <f ca="1">IF(Format_SP2_v3!AK317&lt;&gt;"", Format_SP2_v3!AK317, "")</f>
        <v/>
      </c>
      <c r="AL318" s="15" t="str">
        <f ca="1">IF(Format_SP2_v3!AL317&lt;&gt;"", Format_SP2_v3!AL317, "")</f>
        <v/>
      </c>
      <c r="AM318" s="15" t="str">
        <f ca="1">IF(Format_SP2_v3!AM317&lt;&gt;"", Format_SP2_v3!AM317, "")</f>
        <v/>
      </c>
      <c r="AN318" t="str">
        <f ca="1">IF(Format_SP2_v3!AN317&lt;&gt;"", Format_SP2_v3!AN317, "")</f>
        <v/>
      </c>
    </row>
    <row r="319" spans="1:40" ht="16">
      <c r="A319" s="16">
        <f ca="1">IF(ROW()=4, Format_SP2_v3!A318, IF(ROW()&gt;MAX(Format_SP2_v3!$BC:$BC)+1, INDIRECT("Format_SP3_v2!" &amp; ADDRESS(ROW()-MAX(Format_SP2_v3!$BC:$BC)-1, COLUMN(), 4)), ""))</f>
        <v>0</v>
      </c>
      <c r="B319" s="15">
        <f ca="1">IF(ROW()&gt;MAX(Format_SP2_v3!$BC:$BC)+1, INDIRECT("Format_SP3_v2!" &amp; ADDRESS(ROW()-MAX(Format_SP2_v3!$BC:$BC)-1, COLUMN(), 4)), "")</f>
        <v>0</v>
      </c>
      <c r="C319" s="15" t="str">
        <f ca="1">IF(Format_SP2_v3!C318&lt;&gt;"", Format_SP2_v3!C318, "")</f>
        <v/>
      </c>
      <c r="D319" s="15" t="str">
        <f ca="1">IF(Format_SP2_v3!D318&lt;&gt;"", Format_SP2_v3!D318, "")</f>
        <v/>
      </c>
      <c r="E319" s="15" t="str">
        <f ca="1">IF(Format_SP2_v3!E318&lt;&gt;"", Format_SP2_v3!E318, "")</f>
        <v/>
      </c>
      <c r="F319" s="15" t="str">
        <f ca="1">IF(Format_SP2_v3!F318&lt;&gt;"", Format_SP2_v3!F318, "")</f>
        <v/>
      </c>
      <c r="G319" s="15" t="str">
        <f ca="1">IF(Format_SP2_v3!G318&lt;&gt;"", Format_SP2_v3!G318, "")</f>
        <v/>
      </c>
      <c r="H319" s="15" t="str">
        <f ca="1">IF(Format_SP2_v3!H318&lt;&gt;"", Format_SP2_v3!H318, "")</f>
        <v/>
      </c>
      <c r="I319" s="15" t="str">
        <f ca="1">IF(Format_SP2_v3!I318&lt;&gt;"", Format_SP2_v3!I318, "")</f>
        <v/>
      </c>
      <c r="J319" s="15" t="str">
        <f ca="1">IF(Format_SP2_v3!J318&lt;&gt;"", Format_SP2_v3!J318, "")</f>
        <v/>
      </c>
      <c r="K319" s="15" t="str">
        <f ca="1">IF(Format_SP2_v3!K318&lt;&gt;"", Format_SP2_v3!K318, "")</f>
        <v/>
      </c>
      <c r="L319" s="15" t="str">
        <f ca="1">IF(Format_SP2_v3!L318&lt;&gt;"", Format_SP2_v3!L318, "")</f>
        <v/>
      </c>
      <c r="M319" s="15" t="str">
        <f ca="1">IF(Format_SP2_v3!M318&lt;&gt;"", Format_SP2_v3!M318, "")</f>
        <v/>
      </c>
      <c r="N319" s="15" t="str">
        <f ca="1">IF(Format_SP2_v3!N318&lt;&gt;"", Format_SP2_v3!N318, "")</f>
        <v/>
      </c>
      <c r="O319" s="15" t="str">
        <f ca="1">IF(Format_SP2_v3!O318&lt;&gt;"", Format_SP2_v3!O318, "")</f>
        <v/>
      </c>
      <c r="P319" s="15" t="str">
        <f ca="1">IF(Format_SP2_v3!P318&lt;&gt;"", Format_SP2_v3!P318, "")</f>
        <v/>
      </c>
      <c r="Q319" s="15" t="str">
        <f ca="1">IF(Format_SP2_v3!Q318&lt;&gt;"", Format_SP2_v3!Q318, "")</f>
        <v/>
      </c>
      <c r="R319" s="15" t="str">
        <f ca="1">IF(Format_SP2_v3!R318&lt;&gt;"", Format_SP2_v3!R318, "")</f>
        <v/>
      </c>
      <c r="S319" s="15" t="str">
        <f ca="1">IF(Format_SP2_v3!S318&lt;&gt;"", Format_SP2_v3!S318, "")</f>
        <v/>
      </c>
      <c r="T319" s="15" t="str">
        <f ca="1">IF(Format_SP2_v3!T318&lt;&gt;"", Format_SP2_v3!T318, "")</f>
        <v/>
      </c>
      <c r="U319" s="15" t="str">
        <f ca="1">IF(Format_SP2_v3!U318&lt;&gt;"", Format_SP2_v3!U318, "")</f>
        <v/>
      </c>
      <c r="V319" s="15" t="str">
        <f ca="1">IF(Format_SP2_v3!V318&lt;&gt;"", Format_SP2_v3!V318, "")</f>
        <v/>
      </c>
      <c r="W319" s="15" t="str">
        <f ca="1">IF(Format_SP2_v3!W318&lt;&gt;"", Format_SP2_v3!W318, "")</f>
        <v/>
      </c>
      <c r="X319" s="15" t="str">
        <f ca="1">IF(Format_SP2_v3!X318&lt;&gt;"", Format_SP2_v3!X318, "")</f>
        <v/>
      </c>
      <c r="Y319" s="15" t="str">
        <f ca="1">IF(Format_SP2_v3!Y318&lt;&gt;"", Format_SP2_v3!Y318, "")</f>
        <v/>
      </c>
      <c r="Z319" s="15" t="str">
        <f ca="1">IF(Format_SP2_v3!Z318&lt;&gt;"", Format_SP2_v3!Z318, "")</f>
        <v/>
      </c>
      <c r="AA319" s="15" t="str">
        <f ca="1">IF(Format_SP2_v3!AA318&lt;&gt;"", Format_SP2_v3!AA318, "")</f>
        <v/>
      </c>
      <c r="AB319" s="15" t="str">
        <f ca="1">IF(Format_SP2_v3!AB318&lt;&gt;"", Format_SP2_v3!AB318, "")</f>
        <v/>
      </c>
      <c r="AC319" s="15" t="str">
        <f ca="1">IF(Format_SP2_v3!AC318&lt;&gt;"", Format_SP2_v3!AC318, "")</f>
        <v/>
      </c>
      <c r="AD319" s="15" t="str">
        <f ca="1">IF(Format_SP2_v3!AD318&lt;&gt;"", Format_SP2_v3!AD318, "")</f>
        <v/>
      </c>
      <c r="AE319" s="15" t="str">
        <f ca="1">IF(Format_SP2_v3!AE318&lt;&gt;"", Format_SP2_v3!AE318, "")</f>
        <v/>
      </c>
      <c r="AF319" s="15" t="str">
        <f ca="1">IF(Format_SP2_v3!AF318&lt;&gt;"", Format_SP2_v3!AF318, "")</f>
        <v/>
      </c>
      <c r="AG319" s="15" t="str">
        <f ca="1">IF(Format_SP2_v3!AG318&lt;&gt;"", Format_SP2_v3!AG318, "")</f>
        <v/>
      </c>
      <c r="AH319" s="15" t="str">
        <f ca="1">IF(Format_SP2_v3!AH318&lt;&gt;"", Format_SP2_v3!AH318, "")</f>
        <v/>
      </c>
      <c r="AI319" s="15" t="str">
        <f ca="1">IF(Format_SP2_v3!AI318&lt;&gt;"", Format_SP2_v3!AI318, "")</f>
        <v/>
      </c>
      <c r="AJ319" s="15" t="str">
        <f ca="1">IF(Format_SP2_v3!AJ318&lt;&gt;"", Format_SP2_v3!AJ318, "")</f>
        <v/>
      </c>
      <c r="AK319" s="15" t="str">
        <f ca="1">IF(Format_SP2_v3!AK318&lt;&gt;"", Format_SP2_v3!AK318, "")</f>
        <v/>
      </c>
      <c r="AL319" s="15" t="str">
        <f ca="1">IF(Format_SP2_v3!AL318&lt;&gt;"", Format_SP2_v3!AL318, "")</f>
        <v/>
      </c>
      <c r="AM319" s="15" t="str">
        <f ca="1">IF(Format_SP2_v3!AM318&lt;&gt;"", Format_SP2_v3!AM318, "")</f>
        <v/>
      </c>
      <c r="AN319" t="str">
        <f ca="1">IF(Format_SP2_v3!AN318&lt;&gt;"", Format_SP2_v3!AN318, "")</f>
        <v/>
      </c>
    </row>
    <row r="320" spans="1:40" ht="16">
      <c r="A320" s="16">
        <f ca="1">IF(ROW()=4, Format_SP2_v3!A319, IF(ROW()&gt;MAX(Format_SP2_v3!$BC:$BC)+1, INDIRECT("Format_SP3_v2!" &amp; ADDRESS(ROW()-MAX(Format_SP2_v3!$BC:$BC)-1, COLUMN(), 4)), ""))</f>
        <v>0</v>
      </c>
      <c r="B320" s="15">
        <f ca="1">IF(ROW()&gt;MAX(Format_SP2_v3!$BC:$BC)+1, INDIRECT("Format_SP3_v2!" &amp; ADDRESS(ROW()-MAX(Format_SP2_v3!$BC:$BC)-1, COLUMN(), 4)), "")</f>
        <v>0</v>
      </c>
      <c r="C320" s="15" t="str">
        <f ca="1">IF(Format_SP2_v3!C319&lt;&gt;"", Format_SP2_v3!C319, "")</f>
        <v/>
      </c>
      <c r="D320" s="15" t="str">
        <f ca="1">IF(Format_SP2_v3!D319&lt;&gt;"", Format_SP2_v3!D319, "")</f>
        <v/>
      </c>
      <c r="E320" s="15" t="str">
        <f ca="1">IF(Format_SP2_v3!E319&lt;&gt;"", Format_SP2_v3!E319, "")</f>
        <v/>
      </c>
      <c r="F320" s="15" t="str">
        <f ca="1">IF(Format_SP2_v3!F319&lt;&gt;"", Format_SP2_v3!F319, "")</f>
        <v/>
      </c>
      <c r="G320" s="15" t="str">
        <f ca="1">IF(Format_SP2_v3!G319&lt;&gt;"", Format_SP2_v3!G319, "")</f>
        <v/>
      </c>
      <c r="H320" s="15" t="str">
        <f ca="1">IF(Format_SP2_v3!H319&lt;&gt;"", Format_SP2_v3!H319, "")</f>
        <v/>
      </c>
      <c r="I320" s="15" t="str">
        <f ca="1">IF(Format_SP2_v3!I319&lt;&gt;"", Format_SP2_v3!I319, "")</f>
        <v/>
      </c>
      <c r="J320" s="15" t="str">
        <f ca="1">IF(Format_SP2_v3!J319&lt;&gt;"", Format_SP2_v3!J319, "")</f>
        <v/>
      </c>
      <c r="K320" s="15" t="str">
        <f ca="1">IF(Format_SP2_v3!K319&lt;&gt;"", Format_SP2_v3!K319, "")</f>
        <v/>
      </c>
      <c r="L320" s="15" t="str">
        <f ca="1">IF(Format_SP2_v3!L319&lt;&gt;"", Format_SP2_v3!L319, "")</f>
        <v/>
      </c>
      <c r="M320" s="15" t="str">
        <f ca="1">IF(Format_SP2_v3!M319&lt;&gt;"", Format_SP2_v3!M319, "")</f>
        <v/>
      </c>
      <c r="N320" s="15" t="str">
        <f ca="1">IF(Format_SP2_v3!N319&lt;&gt;"", Format_SP2_v3!N319, "")</f>
        <v/>
      </c>
      <c r="O320" s="15" t="str">
        <f ca="1">IF(Format_SP2_v3!O319&lt;&gt;"", Format_SP2_v3!O319, "")</f>
        <v/>
      </c>
      <c r="P320" s="15" t="str">
        <f ca="1">IF(Format_SP2_v3!P319&lt;&gt;"", Format_SP2_v3!P319, "")</f>
        <v/>
      </c>
      <c r="Q320" s="15" t="str">
        <f ca="1">IF(Format_SP2_v3!Q319&lt;&gt;"", Format_SP2_v3!Q319, "")</f>
        <v/>
      </c>
      <c r="R320" s="15" t="str">
        <f ca="1">IF(Format_SP2_v3!R319&lt;&gt;"", Format_SP2_v3!R319, "")</f>
        <v/>
      </c>
      <c r="S320" s="15" t="str">
        <f ca="1">IF(Format_SP2_v3!S319&lt;&gt;"", Format_SP2_v3!S319, "")</f>
        <v/>
      </c>
      <c r="T320" s="15" t="str">
        <f ca="1">IF(Format_SP2_v3!T319&lt;&gt;"", Format_SP2_v3!T319, "")</f>
        <v/>
      </c>
      <c r="U320" s="15" t="str">
        <f ca="1">IF(Format_SP2_v3!U319&lt;&gt;"", Format_SP2_v3!U319, "")</f>
        <v/>
      </c>
      <c r="V320" s="15" t="str">
        <f ca="1">IF(Format_SP2_v3!V319&lt;&gt;"", Format_SP2_v3!V319, "")</f>
        <v/>
      </c>
      <c r="W320" s="15" t="str">
        <f ca="1">IF(Format_SP2_v3!W319&lt;&gt;"", Format_SP2_v3!W319, "")</f>
        <v/>
      </c>
      <c r="X320" s="15" t="str">
        <f ca="1">IF(Format_SP2_v3!X319&lt;&gt;"", Format_SP2_v3!X319, "")</f>
        <v/>
      </c>
      <c r="Y320" s="15" t="str">
        <f ca="1">IF(Format_SP2_v3!Y319&lt;&gt;"", Format_SP2_v3!Y319, "")</f>
        <v/>
      </c>
      <c r="Z320" s="15" t="str">
        <f ca="1">IF(Format_SP2_v3!Z319&lt;&gt;"", Format_SP2_v3!Z319, "")</f>
        <v/>
      </c>
      <c r="AA320" s="15" t="str">
        <f ca="1">IF(Format_SP2_v3!AA319&lt;&gt;"", Format_SP2_v3!AA319, "")</f>
        <v/>
      </c>
      <c r="AB320" s="15" t="str">
        <f ca="1">IF(Format_SP2_v3!AB319&lt;&gt;"", Format_SP2_v3!AB319, "")</f>
        <v/>
      </c>
      <c r="AC320" s="15" t="str">
        <f ca="1">IF(Format_SP2_v3!AC319&lt;&gt;"", Format_SP2_v3!AC319, "")</f>
        <v/>
      </c>
      <c r="AD320" s="15" t="str">
        <f ca="1">IF(Format_SP2_v3!AD319&lt;&gt;"", Format_SP2_v3!AD319, "")</f>
        <v/>
      </c>
      <c r="AE320" s="15" t="str">
        <f ca="1">IF(Format_SP2_v3!AE319&lt;&gt;"", Format_SP2_v3!AE319, "")</f>
        <v/>
      </c>
      <c r="AF320" s="15" t="str">
        <f ca="1">IF(Format_SP2_v3!AF319&lt;&gt;"", Format_SP2_v3!AF319, "")</f>
        <v/>
      </c>
      <c r="AG320" s="15" t="str">
        <f ca="1">IF(Format_SP2_v3!AG319&lt;&gt;"", Format_SP2_v3!AG319, "")</f>
        <v/>
      </c>
      <c r="AH320" s="15" t="str">
        <f ca="1">IF(Format_SP2_v3!AH319&lt;&gt;"", Format_SP2_v3!AH319, "")</f>
        <v/>
      </c>
      <c r="AI320" s="15" t="str">
        <f ca="1">IF(Format_SP2_v3!AI319&lt;&gt;"", Format_SP2_v3!AI319, "")</f>
        <v/>
      </c>
      <c r="AJ320" s="15" t="str">
        <f ca="1">IF(Format_SP2_v3!AJ319&lt;&gt;"", Format_SP2_v3!AJ319, "")</f>
        <v/>
      </c>
      <c r="AK320" s="15" t="str">
        <f ca="1">IF(Format_SP2_v3!AK319&lt;&gt;"", Format_SP2_v3!AK319, "")</f>
        <v/>
      </c>
      <c r="AL320" s="15" t="str">
        <f ca="1">IF(Format_SP2_v3!AL319&lt;&gt;"", Format_SP2_v3!AL319, "")</f>
        <v/>
      </c>
      <c r="AM320" s="15" t="str">
        <f ca="1">IF(Format_SP2_v3!AM319&lt;&gt;"", Format_SP2_v3!AM319, "")</f>
        <v/>
      </c>
      <c r="AN320" t="str">
        <f ca="1">IF(Format_SP2_v3!AN319&lt;&gt;"", Format_SP2_v3!AN319, "")</f>
        <v/>
      </c>
    </row>
    <row r="321" spans="1:40" ht="16">
      <c r="A321" s="16">
        <f ca="1">IF(ROW()=4, Format_SP2_v3!A320, IF(ROW()&gt;MAX(Format_SP2_v3!$BC:$BC)+1, INDIRECT("Format_SP3_v2!" &amp; ADDRESS(ROW()-MAX(Format_SP2_v3!$BC:$BC)-1, COLUMN(), 4)), ""))</f>
        <v>0</v>
      </c>
      <c r="B321" s="15">
        <f ca="1">IF(ROW()&gt;MAX(Format_SP2_v3!$BC:$BC)+1, INDIRECT("Format_SP3_v2!" &amp; ADDRESS(ROW()-MAX(Format_SP2_v3!$BC:$BC)-1, COLUMN(), 4)), "")</f>
        <v>0</v>
      </c>
      <c r="C321" s="15" t="str">
        <f ca="1">IF(Format_SP2_v3!C320&lt;&gt;"", Format_SP2_v3!C320, "")</f>
        <v/>
      </c>
      <c r="D321" s="15" t="str">
        <f ca="1">IF(Format_SP2_v3!D320&lt;&gt;"", Format_SP2_v3!D320, "")</f>
        <v/>
      </c>
      <c r="E321" s="15" t="str">
        <f ca="1">IF(Format_SP2_v3!E320&lt;&gt;"", Format_SP2_v3!E320, "")</f>
        <v/>
      </c>
      <c r="F321" s="15" t="str">
        <f ca="1">IF(Format_SP2_v3!F320&lt;&gt;"", Format_SP2_v3!F320, "")</f>
        <v/>
      </c>
      <c r="G321" s="15" t="str">
        <f ca="1">IF(Format_SP2_v3!G320&lt;&gt;"", Format_SP2_v3!G320, "")</f>
        <v/>
      </c>
      <c r="H321" s="15" t="str">
        <f ca="1">IF(Format_SP2_v3!H320&lt;&gt;"", Format_SP2_v3!H320, "")</f>
        <v/>
      </c>
      <c r="I321" s="15" t="str">
        <f ca="1">IF(Format_SP2_v3!I320&lt;&gt;"", Format_SP2_v3!I320, "")</f>
        <v/>
      </c>
      <c r="J321" s="15" t="str">
        <f ca="1">IF(Format_SP2_v3!J320&lt;&gt;"", Format_SP2_v3!J320, "")</f>
        <v/>
      </c>
      <c r="K321" s="15" t="str">
        <f ca="1">IF(Format_SP2_v3!K320&lt;&gt;"", Format_SP2_v3!K320, "")</f>
        <v/>
      </c>
      <c r="L321" s="15" t="str">
        <f ca="1">IF(Format_SP2_v3!L320&lt;&gt;"", Format_SP2_v3!L320, "")</f>
        <v/>
      </c>
      <c r="M321" s="15" t="str">
        <f ca="1">IF(Format_SP2_v3!M320&lt;&gt;"", Format_SP2_v3!M320, "")</f>
        <v/>
      </c>
      <c r="N321" s="15" t="str">
        <f ca="1">IF(Format_SP2_v3!N320&lt;&gt;"", Format_SP2_v3!N320, "")</f>
        <v/>
      </c>
      <c r="O321" s="15" t="str">
        <f ca="1">IF(Format_SP2_v3!O320&lt;&gt;"", Format_SP2_v3!O320, "")</f>
        <v/>
      </c>
      <c r="P321" s="15" t="str">
        <f ca="1">IF(Format_SP2_v3!P320&lt;&gt;"", Format_SP2_v3!P320, "")</f>
        <v/>
      </c>
      <c r="Q321" s="15" t="str">
        <f ca="1">IF(Format_SP2_v3!Q320&lt;&gt;"", Format_SP2_v3!Q320, "")</f>
        <v/>
      </c>
      <c r="R321" s="15" t="str">
        <f ca="1">IF(Format_SP2_v3!R320&lt;&gt;"", Format_SP2_v3!R320, "")</f>
        <v/>
      </c>
      <c r="S321" s="15" t="str">
        <f ca="1">IF(Format_SP2_v3!S320&lt;&gt;"", Format_SP2_v3!S320, "")</f>
        <v/>
      </c>
      <c r="T321" s="15" t="str">
        <f ca="1">IF(Format_SP2_v3!T320&lt;&gt;"", Format_SP2_v3!T320, "")</f>
        <v/>
      </c>
      <c r="U321" s="15" t="str">
        <f ca="1">IF(Format_SP2_v3!U320&lt;&gt;"", Format_SP2_v3!U320, "")</f>
        <v/>
      </c>
      <c r="V321" s="15" t="str">
        <f ca="1">IF(Format_SP2_v3!V320&lt;&gt;"", Format_SP2_v3!V320, "")</f>
        <v/>
      </c>
      <c r="W321" s="15" t="str">
        <f ca="1">IF(Format_SP2_v3!W320&lt;&gt;"", Format_SP2_v3!W320, "")</f>
        <v/>
      </c>
      <c r="X321" s="15" t="str">
        <f ca="1">IF(Format_SP2_v3!X320&lt;&gt;"", Format_SP2_v3!X320, "")</f>
        <v/>
      </c>
      <c r="Y321" s="15" t="str">
        <f ca="1">IF(Format_SP2_v3!Y320&lt;&gt;"", Format_SP2_v3!Y320, "")</f>
        <v/>
      </c>
      <c r="Z321" s="15" t="str">
        <f ca="1">IF(Format_SP2_v3!Z320&lt;&gt;"", Format_SP2_v3!Z320, "")</f>
        <v/>
      </c>
      <c r="AA321" s="15" t="str">
        <f ca="1">IF(Format_SP2_v3!AA320&lt;&gt;"", Format_SP2_v3!AA320, "")</f>
        <v/>
      </c>
      <c r="AB321" s="15" t="str">
        <f ca="1">IF(Format_SP2_v3!AB320&lt;&gt;"", Format_SP2_v3!AB320, "")</f>
        <v/>
      </c>
      <c r="AC321" s="15" t="str">
        <f ca="1">IF(Format_SP2_v3!AC320&lt;&gt;"", Format_SP2_v3!AC320, "")</f>
        <v/>
      </c>
      <c r="AD321" s="15" t="str">
        <f ca="1">IF(Format_SP2_v3!AD320&lt;&gt;"", Format_SP2_v3!AD320, "")</f>
        <v/>
      </c>
      <c r="AE321" s="15" t="str">
        <f ca="1">IF(Format_SP2_v3!AE320&lt;&gt;"", Format_SP2_v3!AE320, "")</f>
        <v/>
      </c>
      <c r="AF321" s="15" t="str">
        <f ca="1">IF(Format_SP2_v3!AF320&lt;&gt;"", Format_SP2_v3!AF320, "")</f>
        <v/>
      </c>
      <c r="AG321" s="15" t="str">
        <f ca="1">IF(Format_SP2_v3!AG320&lt;&gt;"", Format_SP2_v3!AG320, "")</f>
        <v/>
      </c>
      <c r="AH321" s="15" t="str">
        <f ca="1">IF(Format_SP2_v3!AH320&lt;&gt;"", Format_SP2_v3!AH320, "")</f>
        <v/>
      </c>
      <c r="AI321" s="15" t="str">
        <f ca="1">IF(Format_SP2_v3!AI320&lt;&gt;"", Format_SP2_v3!AI320, "")</f>
        <v/>
      </c>
      <c r="AJ321" s="15" t="str">
        <f ca="1">IF(Format_SP2_v3!AJ320&lt;&gt;"", Format_SP2_v3!AJ320, "")</f>
        <v/>
      </c>
      <c r="AK321" s="15" t="str">
        <f ca="1">IF(Format_SP2_v3!AK320&lt;&gt;"", Format_SP2_v3!AK320, "")</f>
        <v/>
      </c>
      <c r="AL321" s="15" t="str">
        <f ca="1">IF(Format_SP2_v3!AL320&lt;&gt;"", Format_SP2_v3!AL320, "")</f>
        <v/>
      </c>
      <c r="AM321" s="15" t="str">
        <f ca="1">IF(Format_SP2_v3!AM320&lt;&gt;"", Format_SP2_v3!AM320, "")</f>
        <v/>
      </c>
      <c r="AN321" t="str">
        <f ca="1">IF(Format_SP2_v3!AN320&lt;&gt;"", Format_SP2_v3!AN320, "")</f>
        <v/>
      </c>
    </row>
    <row r="322" spans="1:40" ht="16">
      <c r="A322" s="16">
        <f ca="1">IF(ROW()=4, Format_SP2_v3!A321, IF(ROW()&gt;MAX(Format_SP2_v3!$BC:$BC)+1, INDIRECT("Format_SP3_v2!" &amp; ADDRESS(ROW()-MAX(Format_SP2_v3!$BC:$BC)-1, COLUMN(), 4)), ""))</f>
        <v>0</v>
      </c>
      <c r="B322" s="15">
        <f ca="1">IF(ROW()&gt;MAX(Format_SP2_v3!$BC:$BC)+1, INDIRECT("Format_SP3_v2!" &amp; ADDRESS(ROW()-MAX(Format_SP2_v3!$BC:$BC)-1, COLUMN(), 4)), "")</f>
        <v>0</v>
      </c>
      <c r="C322" s="15" t="str">
        <f ca="1">IF(Format_SP2_v3!C321&lt;&gt;"", Format_SP2_v3!C321, "")</f>
        <v/>
      </c>
      <c r="D322" s="15" t="str">
        <f ca="1">IF(Format_SP2_v3!D321&lt;&gt;"", Format_SP2_v3!D321, "")</f>
        <v/>
      </c>
      <c r="E322" s="15" t="str">
        <f ca="1">IF(Format_SP2_v3!E321&lt;&gt;"", Format_SP2_v3!E321, "")</f>
        <v/>
      </c>
      <c r="F322" s="15" t="str">
        <f ca="1">IF(Format_SP2_v3!F321&lt;&gt;"", Format_SP2_v3!F321, "")</f>
        <v/>
      </c>
      <c r="G322" s="15" t="str">
        <f ca="1">IF(Format_SP2_v3!G321&lt;&gt;"", Format_SP2_v3!G321, "")</f>
        <v/>
      </c>
      <c r="H322" s="15" t="str">
        <f ca="1">IF(Format_SP2_v3!H321&lt;&gt;"", Format_SP2_v3!H321, "")</f>
        <v/>
      </c>
      <c r="I322" s="15" t="str">
        <f ca="1">IF(Format_SP2_v3!I321&lt;&gt;"", Format_SP2_v3!I321, "")</f>
        <v/>
      </c>
      <c r="J322" s="15" t="str">
        <f ca="1">IF(Format_SP2_v3!J321&lt;&gt;"", Format_SP2_v3!J321, "")</f>
        <v/>
      </c>
      <c r="K322" s="15" t="str">
        <f ca="1">IF(Format_SP2_v3!K321&lt;&gt;"", Format_SP2_v3!K321, "")</f>
        <v/>
      </c>
      <c r="L322" s="15" t="str">
        <f ca="1">IF(Format_SP2_v3!L321&lt;&gt;"", Format_SP2_v3!L321, "")</f>
        <v/>
      </c>
      <c r="M322" s="15" t="str">
        <f ca="1">IF(Format_SP2_v3!M321&lt;&gt;"", Format_SP2_v3!M321, "")</f>
        <v/>
      </c>
      <c r="N322" s="15" t="str">
        <f ca="1">IF(Format_SP2_v3!N321&lt;&gt;"", Format_SP2_v3!N321, "")</f>
        <v/>
      </c>
      <c r="O322" s="15" t="str">
        <f ca="1">IF(Format_SP2_v3!O321&lt;&gt;"", Format_SP2_v3!O321, "")</f>
        <v/>
      </c>
      <c r="P322" s="15" t="str">
        <f ca="1">IF(Format_SP2_v3!P321&lt;&gt;"", Format_SP2_v3!P321, "")</f>
        <v/>
      </c>
      <c r="Q322" s="15" t="str">
        <f ca="1">IF(Format_SP2_v3!Q321&lt;&gt;"", Format_SP2_v3!Q321, "")</f>
        <v/>
      </c>
      <c r="R322" s="15" t="str">
        <f ca="1">IF(Format_SP2_v3!R321&lt;&gt;"", Format_SP2_v3!R321, "")</f>
        <v/>
      </c>
      <c r="S322" s="15" t="str">
        <f ca="1">IF(Format_SP2_v3!S321&lt;&gt;"", Format_SP2_v3!S321, "")</f>
        <v/>
      </c>
      <c r="T322" s="15" t="str">
        <f ca="1">IF(Format_SP2_v3!T321&lt;&gt;"", Format_SP2_v3!T321, "")</f>
        <v/>
      </c>
      <c r="U322" s="15" t="str">
        <f ca="1">IF(Format_SP2_v3!U321&lt;&gt;"", Format_SP2_v3!U321, "")</f>
        <v/>
      </c>
      <c r="V322" s="15" t="str">
        <f ca="1">IF(Format_SP2_v3!V321&lt;&gt;"", Format_SP2_v3!V321, "")</f>
        <v/>
      </c>
      <c r="W322" s="15" t="str">
        <f ca="1">IF(Format_SP2_v3!W321&lt;&gt;"", Format_SP2_v3!W321, "")</f>
        <v/>
      </c>
      <c r="X322" s="15" t="str">
        <f ca="1">IF(Format_SP2_v3!X321&lt;&gt;"", Format_SP2_v3!X321, "")</f>
        <v/>
      </c>
      <c r="Y322" s="15" t="str">
        <f ca="1">IF(Format_SP2_v3!Y321&lt;&gt;"", Format_SP2_v3!Y321, "")</f>
        <v/>
      </c>
      <c r="Z322" s="15" t="str">
        <f ca="1">IF(Format_SP2_v3!Z321&lt;&gt;"", Format_SP2_v3!Z321, "")</f>
        <v/>
      </c>
      <c r="AA322" s="15" t="str">
        <f ca="1">IF(Format_SP2_v3!AA321&lt;&gt;"", Format_SP2_v3!AA321, "")</f>
        <v/>
      </c>
      <c r="AB322" s="15" t="str">
        <f ca="1">IF(Format_SP2_v3!AB321&lt;&gt;"", Format_SP2_v3!AB321, "")</f>
        <v/>
      </c>
      <c r="AC322" s="15" t="str">
        <f ca="1">IF(Format_SP2_v3!AC321&lt;&gt;"", Format_SP2_v3!AC321, "")</f>
        <v/>
      </c>
      <c r="AD322" s="15" t="str">
        <f ca="1">IF(Format_SP2_v3!AD321&lt;&gt;"", Format_SP2_v3!AD321, "")</f>
        <v/>
      </c>
      <c r="AE322" s="15" t="str">
        <f ca="1">IF(Format_SP2_v3!AE321&lt;&gt;"", Format_SP2_v3!AE321, "")</f>
        <v/>
      </c>
      <c r="AF322" s="15" t="str">
        <f ca="1">IF(Format_SP2_v3!AF321&lt;&gt;"", Format_SP2_v3!AF321, "")</f>
        <v/>
      </c>
      <c r="AG322" s="15" t="str">
        <f ca="1">IF(Format_SP2_v3!AG321&lt;&gt;"", Format_SP2_v3!AG321, "")</f>
        <v/>
      </c>
      <c r="AH322" s="15" t="str">
        <f ca="1">IF(Format_SP2_v3!AH321&lt;&gt;"", Format_SP2_v3!AH321, "")</f>
        <v/>
      </c>
      <c r="AI322" s="15" t="str">
        <f ca="1">IF(Format_SP2_v3!AI321&lt;&gt;"", Format_SP2_v3!AI321, "")</f>
        <v/>
      </c>
      <c r="AJ322" s="15" t="str">
        <f ca="1">IF(Format_SP2_v3!AJ321&lt;&gt;"", Format_SP2_v3!AJ321, "")</f>
        <v/>
      </c>
      <c r="AK322" s="15" t="str">
        <f ca="1">IF(Format_SP2_v3!AK321&lt;&gt;"", Format_SP2_v3!AK321, "")</f>
        <v/>
      </c>
      <c r="AL322" s="15" t="str">
        <f ca="1">IF(Format_SP2_v3!AL321&lt;&gt;"", Format_SP2_v3!AL321, "")</f>
        <v/>
      </c>
      <c r="AM322" s="15" t="str">
        <f ca="1">IF(Format_SP2_v3!AM321&lt;&gt;"", Format_SP2_v3!AM321, "")</f>
        <v/>
      </c>
      <c r="AN322" t="str">
        <f ca="1">IF(Format_SP2_v3!AN321&lt;&gt;"", Format_SP2_v3!AN321, "")</f>
        <v/>
      </c>
    </row>
    <row r="323" spans="1:40" ht="16">
      <c r="A323" s="16">
        <f ca="1">IF(ROW()=4, Format_SP2_v3!A322, IF(ROW()&gt;MAX(Format_SP2_v3!$BC:$BC)+1, INDIRECT("Format_SP3_v2!" &amp; ADDRESS(ROW()-MAX(Format_SP2_v3!$BC:$BC)-1, COLUMN(), 4)), ""))</f>
        <v>0</v>
      </c>
      <c r="B323" s="15">
        <f ca="1">IF(ROW()&gt;MAX(Format_SP2_v3!$BC:$BC)+1, INDIRECT("Format_SP3_v2!" &amp; ADDRESS(ROW()-MAX(Format_SP2_v3!$BC:$BC)-1, COLUMN(), 4)), "")</f>
        <v>0</v>
      </c>
      <c r="C323" s="15" t="str">
        <f ca="1">IF(Format_SP2_v3!C322&lt;&gt;"", Format_SP2_v3!C322, "")</f>
        <v/>
      </c>
      <c r="D323" s="15" t="str">
        <f ca="1">IF(Format_SP2_v3!D322&lt;&gt;"", Format_SP2_v3!D322, "")</f>
        <v/>
      </c>
      <c r="E323" s="15" t="str">
        <f ca="1">IF(Format_SP2_v3!E322&lt;&gt;"", Format_SP2_v3!E322, "")</f>
        <v/>
      </c>
      <c r="F323" s="15" t="str">
        <f ca="1">IF(Format_SP2_v3!F322&lt;&gt;"", Format_SP2_v3!F322, "")</f>
        <v/>
      </c>
      <c r="G323" s="15" t="str">
        <f ca="1">IF(Format_SP2_v3!G322&lt;&gt;"", Format_SP2_v3!G322, "")</f>
        <v/>
      </c>
      <c r="H323" s="15" t="str">
        <f ca="1">IF(Format_SP2_v3!H322&lt;&gt;"", Format_SP2_v3!H322, "")</f>
        <v/>
      </c>
      <c r="I323" s="15" t="str">
        <f ca="1">IF(Format_SP2_v3!I322&lt;&gt;"", Format_SP2_v3!I322, "")</f>
        <v/>
      </c>
      <c r="J323" s="15" t="str">
        <f ca="1">IF(Format_SP2_v3!J322&lt;&gt;"", Format_SP2_v3!J322, "")</f>
        <v/>
      </c>
      <c r="K323" s="15" t="str">
        <f ca="1">IF(Format_SP2_v3!K322&lt;&gt;"", Format_SP2_v3!K322, "")</f>
        <v/>
      </c>
      <c r="L323" s="15" t="str">
        <f ca="1">IF(Format_SP2_v3!L322&lt;&gt;"", Format_SP2_v3!L322, "")</f>
        <v/>
      </c>
      <c r="M323" s="15" t="str">
        <f ca="1">IF(Format_SP2_v3!M322&lt;&gt;"", Format_SP2_v3!M322, "")</f>
        <v/>
      </c>
      <c r="N323" s="15" t="str">
        <f ca="1">IF(Format_SP2_v3!N322&lt;&gt;"", Format_SP2_v3!N322, "")</f>
        <v/>
      </c>
      <c r="O323" s="15" t="str">
        <f ca="1">IF(Format_SP2_v3!O322&lt;&gt;"", Format_SP2_v3!O322, "")</f>
        <v/>
      </c>
      <c r="P323" s="15" t="str">
        <f ca="1">IF(Format_SP2_v3!P322&lt;&gt;"", Format_SP2_v3!P322, "")</f>
        <v/>
      </c>
      <c r="Q323" s="15" t="str">
        <f ca="1">IF(Format_SP2_v3!Q322&lt;&gt;"", Format_SP2_v3!Q322, "")</f>
        <v/>
      </c>
      <c r="R323" s="15" t="str">
        <f ca="1">IF(Format_SP2_v3!R322&lt;&gt;"", Format_SP2_v3!R322, "")</f>
        <v/>
      </c>
      <c r="S323" s="15" t="str">
        <f ca="1">IF(Format_SP2_v3!S322&lt;&gt;"", Format_SP2_v3!S322, "")</f>
        <v/>
      </c>
      <c r="T323" s="15" t="str">
        <f ca="1">IF(Format_SP2_v3!T322&lt;&gt;"", Format_SP2_v3!T322, "")</f>
        <v/>
      </c>
      <c r="U323" s="15" t="str">
        <f ca="1">IF(Format_SP2_v3!U322&lt;&gt;"", Format_SP2_v3!U322, "")</f>
        <v/>
      </c>
      <c r="V323" s="15" t="str">
        <f ca="1">IF(Format_SP2_v3!V322&lt;&gt;"", Format_SP2_v3!V322, "")</f>
        <v/>
      </c>
      <c r="W323" s="15" t="str">
        <f ca="1">IF(Format_SP2_v3!W322&lt;&gt;"", Format_SP2_v3!W322, "")</f>
        <v/>
      </c>
      <c r="X323" s="15" t="str">
        <f ca="1">IF(Format_SP2_v3!X322&lt;&gt;"", Format_SP2_v3!X322, "")</f>
        <v/>
      </c>
      <c r="Y323" s="15" t="str">
        <f ca="1">IF(Format_SP2_v3!Y322&lt;&gt;"", Format_SP2_v3!Y322, "")</f>
        <v/>
      </c>
      <c r="Z323" s="15" t="str">
        <f ca="1">IF(Format_SP2_v3!Z322&lt;&gt;"", Format_SP2_v3!Z322, "")</f>
        <v/>
      </c>
      <c r="AA323" s="15" t="str">
        <f ca="1">IF(Format_SP2_v3!AA322&lt;&gt;"", Format_SP2_v3!AA322, "")</f>
        <v/>
      </c>
      <c r="AB323" s="15" t="str">
        <f ca="1">IF(Format_SP2_v3!AB322&lt;&gt;"", Format_SP2_v3!AB322, "")</f>
        <v/>
      </c>
      <c r="AC323" s="15" t="str">
        <f ca="1">IF(Format_SP2_v3!AC322&lt;&gt;"", Format_SP2_v3!AC322, "")</f>
        <v/>
      </c>
      <c r="AD323" s="15" t="str">
        <f ca="1">IF(Format_SP2_v3!AD322&lt;&gt;"", Format_SP2_v3!AD322, "")</f>
        <v/>
      </c>
      <c r="AE323" s="15" t="str">
        <f ca="1">IF(Format_SP2_v3!AE322&lt;&gt;"", Format_SP2_v3!AE322, "")</f>
        <v/>
      </c>
      <c r="AF323" s="15" t="str">
        <f ca="1">IF(Format_SP2_v3!AF322&lt;&gt;"", Format_SP2_v3!AF322, "")</f>
        <v/>
      </c>
      <c r="AG323" s="15" t="str">
        <f ca="1">IF(Format_SP2_v3!AG322&lt;&gt;"", Format_SP2_v3!AG322, "")</f>
        <v/>
      </c>
      <c r="AH323" s="15" t="str">
        <f ca="1">IF(Format_SP2_v3!AH322&lt;&gt;"", Format_SP2_v3!AH322, "")</f>
        <v/>
      </c>
      <c r="AI323" s="15" t="str">
        <f ca="1">IF(Format_SP2_v3!AI322&lt;&gt;"", Format_SP2_v3!AI322, "")</f>
        <v/>
      </c>
      <c r="AJ323" s="15" t="str">
        <f ca="1">IF(Format_SP2_v3!AJ322&lt;&gt;"", Format_SP2_v3!AJ322, "")</f>
        <v/>
      </c>
      <c r="AK323" s="15" t="str">
        <f ca="1">IF(Format_SP2_v3!AK322&lt;&gt;"", Format_SP2_v3!AK322, "")</f>
        <v/>
      </c>
      <c r="AL323" s="15" t="str">
        <f ca="1">IF(Format_SP2_v3!AL322&lt;&gt;"", Format_SP2_v3!AL322, "")</f>
        <v/>
      </c>
      <c r="AM323" s="15" t="str">
        <f ca="1">IF(Format_SP2_v3!AM322&lt;&gt;"", Format_SP2_v3!AM322, "")</f>
        <v/>
      </c>
      <c r="AN323" t="str">
        <f ca="1">IF(Format_SP2_v3!AN322&lt;&gt;"", Format_SP2_v3!AN322, "")</f>
        <v/>
      </c>
    </row>
    <row r="324" spans="1:40" ht="16">
      <c r="A324" s="16">
        <f ca="1">IF(ROW()=4, Format_SP2_v3!A323, IF(ROW()&gt;MAX(Format_SP2_v3!$BC:$BC)+1, INDIRECT("Format_SP3_v2!" &amp; ADDRESS(ROW()-MAX(Format_SP2_v3!$BC:$BC)-1, COLUMN(), 4)), ""))</f>
        <v>0</v>
      </c>
      <c r="B324" s="15">
        <f ca="1">IF(ROW()&gt;MAX(Format_SP2_v3!$BC:$BC)+1, INDIRECT("Format_SP3_v2!" &amp; ADDRESS(ROW()-MAX(Format_SP2_v3!$BC:$BC)-1, COLUMN(), 4)), "")</f>
        <v>0</v>
      </c>
      <c r="C324" s="15" t="str">
        <f ca="1">IF(Format_SP2_v3!C323&lt;&gt;"", Format_SP2_v3!C323, "")</f>
        <v/>
      </c>
      <c r="D324" s="15" t="str">
        <f ca="1">IF(Format_SP2_v3!D323&lt;&gt;"", Format_SP2_v3!D323, "")</f>
        <v/>
      </c>
      <c r="E324" s="15" t="str">
        <f ca="1">IF(Format_SP2_v3!E323&lt;&gt;"", Format_SP2_v3!E323, "")</f>
        <v/>
      </c>
      <c r="F324" s="15" t="str">
        <f ca="1">IF(Format_SP2_v3!F323&lt;&gt;"", Format_SP2_v3!F323, "")</f>
        <v/>
      </c>
      <c r="G324" s="15" t="str">
        <f ca="1">IF(Format_SP2_v3!G323&lt;&gt;"", Format_SP2_v3!G323, "")</f>
        <v/>
      </c>
      <c r="H324" s="15" t="str">
        <f ca="1">IF(Format_SP2_v3!H323&lt;&gt;"", Format_SP2_v3!H323, "")</f>
        <v/>
      </c>
      <c r="I324" s="15" t="str">
        <f ca="1">IF(Format_SP2_v3!I323&lt;&gt;"", Format_SP2_v3!I323, "")</f>
        <v/>
      </c>
      <c r="J324" s="15" t="str">
        <f ca="1">IF(Format_SP2_v3!J323&lt;&gt;"", Format_SP2_v3!J323, "")</f>
        <v/>
      </c>
      <c r="K324" s="15" t="str">
        <f ca="1">IF(Format_SP2_v3!K323&lt;&gt;"", Format_SP2_v3!K323, "")</f>
        <v/>
      </c>
      <c r="L324" s="15" t="str">
        <f ca="1">IF(Format_SP2_v3!L323&lt;&gt;"", Format_SP2_v3!L323, "")</f>
        <v/>
      </c>
      <c r="M324" s="15" t="str">
        <f ca="1">IF(Format_SP2_v3!M323&lt;&gt;"", Format_SP2_v3!M323, "")</f>
        <v/>
      </c>
      <c r="N324" s="15" t="str">
        <f ca="1">IF(Format_SP2_v3!N323&lt;&gt;"", Format_SP2_v3!N323, "")</f>
        <v/>
      </c>
      <c r="O324" s="15" t="str">
        <f ca="1">IF(Format_SP2_v3!O323&lt;&gt;"", Format_SP2_v3!O323, "")</f>
        <v/>
      </c>
      <c r="P324" s="15" t="str">
        <f ca="1">IF(Format_SP2_v3!P323&lt;&gt;"", Format_SP2_v3!P323, "")</f>
        <v/>
      </c>
      <c r="Q324" s="15" t="str">
        <f ca="1">IF(Format_SP2_v3!Q323&lt;&gt;"", Format_SP2_v3!Q323, "")</f>
        <v/>
      </c>
      <c r="R324" s="15" t="str">
        <f ca="1">IF(Format_SP2_v3!R323&lt;&gt;"", Format_SP2_v3!R323, "")</f>
        <v/>
      </c>
      <c r="S324" s="15" t="str">
        <f ca="1">IF(Format_SP2_v3!S323&lt;&gt;"", Format_SP2_v3!S323, "")</f>
        <v/>
      </c>
      <c r="T324" s="15" t="str">
        <f ca="1">IF(Format_SP2_v3!T323&lt;&gt;"", Format_SP2_v3!T323, "")</f>
        <v/>
      </c>
      <c r="U324" s="15" t="str">
        <f ca="1">IF(Format_SP2_v3!U323&lt;&gt;"", Format_SP2_v3!U323, "")</f>
        <v/>
      </c>
      <c r="V324" s="15" t="str">
        <f ca="1">IF(Format_SP2_v3!V323&lt;&gt;"", Format_SP2_v3!V323, "")</f>
        <v/>
      </c>
      <c r="W324" s="15" t="str">
        <f ca="1">IF(Format_SP2_v3!W323&lt;&gt;"", Format_SP2_v3!W323, "")</f>
        <v/>
      </c>
      <c r="X324" s="15" t="str">
        <f ca="1">IF(Format_SP2_v3!X323&lt;&gt;"", Format_SP2_v3!X323, "")</f>
        <v/>
      </c>
      <c r="Y324" s="15" t="str">
        <f ca="1">IF(Format_SP2_v3!Y323&lt;&gt;"", Format_SP2_v3!Y323, "")</f>
        <v/>
      </c>
      <c r="Z324" s="15" t="str">
        <f ca="1">IF(Format_SP2_v3!Z323&lt;&gt;"", Format_SP2_v3!Z323, "")</f>
        <v/>
      </c>
      <c r="AA324" s="15" t="str">
        <f ca="1">IF(Format_SP2_v3!AA323&lt;&gt;"", Format_SP2_v3!AA323, "")</f>
        <v/>
      </c>
      <c r="AB324" s="15" t="str">
        <f ca="1">IF(Format_SP2_v3!AB323&lt;&gt;"", Format_SP2_v3!AB323, "")</f>
        <v/>
      </c>
      <c r="AC324" s="15" t="str">
        <f ca="1">IF(Format_SP2_v3!AC323&lt;&gt;"", Format_SP2_v3!AC323, "")</f>
        <v/>
      </c>
      <c r="AD324" s="15" t="str">
        <f ca="1">IF(Format_SP2_v3!AD323&lt;&gt;"", Format_SP2_v3!AD323, "")</f>
        <v/>
      </c>
      <c r="AE324" s="15" t="str">
        <f ca="1">IF(Format_SP2_v3!AE323&lt;&gt;"", Format_SP2_v3!AE323, "")</f>
        <v/>
      </c>
      <c r="AF324" s="15" t="str">
        <f ca="1">IF(Format_SP2_v3!AF323&lt;&gt;"", Format_SP2_v3!AF323, "")</f>
        <v/>
      </c>
      <c r="AG324" s="15" t="str">
        <f ca="1">IF(Format_SP2_v3!AG323&lt;&gt;"", Format_SP2_v3!AG323, "")</f>
        <v/>
      </c>
      <c r="AH324" s="15" t="str">
        <f ca="1">IF(Format_SP2_v3!AH323&lt;&gt;"", Format_SP2_v3!AH323, "")</f>
        <v/>
      </c>
      <c r="AI324" s="15" t="str">
        <f ca="1">IF(Format_SP2_v3!AI323&lt;&gt;"", Format_SP2_v3!AI323, "")</f>
        <v/>
      </c>
      <c r="AJ324" s="15" t="str">
        <f ca="1">IF(Format_SP2_v3!AJ323&lt;&gt;"", Format_SP2_v3!AJ323, "")</f>
        <v/>
      </c>
      <c r="AK324" s="15" t="str">
        <f ca="1">IF(Format_SP2_v3!AK323&lt;&gt;"", Format_SP2_v3!AK323, "")</f>
        <v/>
      </c>
      <c r="AL324" s="15" t="str">
        <f ca="1">IF(Format_SP2_v3!AL323&lt;&gt;"", Format_SP2_v3!AL323, "")</f>
        <v/>
      </c>
      <c r="AM324" s="15" t="str">
        <f ca="1">IF(Format_SP2_v3!AM323&lt;&gt;"", Format_SP2_v3!AM323, "")</f>
        <v/>
      </c>
      <c r="AN324" t="str">
        <f ca="1">IF(Format_SP2_v3!AN323&lt;&gt;"", Format_SP2_v3!AN323, "")</f>
        <v/>
      </c>
    </row>
    <row r="325" spans="1:40" ht="16">
      <c r="A325" s="16">
        <f ca="1">IF(ROW()=4, Format_SP2_v3!A324, IF(ROW()&gt;MAX(Format_SP2_v3!$BC:$BC)+1, INDIRECT("Format_SP3_v2!" &amp; ADDRESS(ROW()-MAX(Format_SP2_v3!$BC:$BC)-1, COLUMN(), 4)), ""))</f>
        <v>0</v>
      </c>
      <c r="B325" s="15">
        <f ca="1">IF(ROW()&gt;MAX(Format_SP2_v3!$BC:$BC)+1, INDIRECT("Format_SP3_v2!" &amp; ADDRESS(ROW()-MAX(Format_SP2_v3!$BC:$BC)-1, COLUMN(), 4)), "")</f>
        <v>0</v>
      </c>
      <c r="C325" s="15" t="str">
        <f ca="1">IF(Format_SP2_v3!C324&lt;&gt;"", Format_SP2_v3!C324, "")</f>
        <v/>
      </c>
      <c r="D325" s="15" t="str">
        <f ca="1">IF(Format_SP2_v3!D324&lt;&gt;"", Format_SP2_v3!D324, "")</f>
        <v/>
      </c>
      <c r="E325" s="15" t="str">
        <f ca="1">IF(Format_SP2_v3!E324&lt;&gt;"", Format_SP2_v3!E324, "")</f>
        <v/>
      </c>
      <c r="F325" s="15" t="str">
        <f ca="1">IF(Format_SP2_v3!F324&lt;&gt;"", Format_SP2_v3!F324, "")</f>
        <v/>
      </c>
      <c r="G325" s="15" t="str">
        <f ca="1">IF(Format_SP2_v3!G324&lt;&gt;"", Format_SP2_v3!G324, "")</f>
        <v/>
      </c>
      <c r="H325" s="15" t="str">
        <f ca="1">IF(Format_SP2_v3!H324&lt;&gt;"", Format_SP2_v3!H324, "")</f>
        <v/>
      </c>
      <c r="I325" s="15" t="str">
        <f ca="1">IF(Format_SP2_v3!I324&lt;&gt;"", Format_SP2_v3!I324, "")</f>
        <v/>
      </c>
      <c r="J325" s="15" t="str">
        <f ca="1">IF(Format_SP2_v3!J324&lt;&gt;"", Format_SP2_v3!J324, "")</f>
        <v/>
      </c>
      <c r="K325" s="15" t="str">
        <f ca="1">IF(Format_SP2_v3!K324&lt;&gt;"", Format_SP2_v3!K324, "")</f>
        <v/>
      </c>
      <c r="L325" s="15" t="str">
        <f ca="1">IF(Format_SP2_v3!L324&lt;&gt;"", Format_SP2_v3!L324, "")</f>
        <v/>
      </c>
      <c r="M325" s="15" t="str">
        <f ca="1">IF(Format_SP2_v3!M324&lt;&gt;"", Format_SP2_v3!M324, "")</f>
        <v/>
      </c>
      <c r="N325" s="15" t="str">
        <f ca="1">IF(Format_SP2_v3!N324&lt;&gt;"", Format_SP2_v3!N324, "")</f>
        <v/>
      </c>
      <c r="O325" s="15" t="str">
        <f ca="1">IF(Format_SP2_v3!O324&lt;&gt;"", Format_SP2_v3!O324, "")</f>
        <v/>
      </c>
      <c r="P325" s="15" t="str">
        <f ca="1">IF(Format_SP2_v3!P324&lt;&gt;"", Format_SP2_v3!P324, "")</f>
        <v/>
      </c>
      <c r="Q325" s="15" t="str">
        <f ca="1">IF(Format_SP2_v3!Q324&lt;&gt;"", Format_SP2_v3!Q324, "")</f>
        <v/>
      </c>
      <c r="R325" s="15" t="str">
        <f ca="1">IF(Format_SP2_v3!R324&lt;&gt;"", Format_SP2_v3!R324, "")</f>
        <v/>
      </c>
      <c r="S325" s="15" t="str">
        <f ca="1">IF(Format_SP2_v3!S324&lt;&gt;"", Format_SP2_v3!S324, "")</f>
        <v/>
      </c>
      <c r="T325" s="15" t="str">
        <f ca="1">IF(Format_SP2_v3!T324&lt;&gt;"", Format_SP2_v3!T324, "")</f>
        <v/>
      </c>
      <c r="U325" s="15" t="str">
        <f ca="1">IF(Format_SP2_v3!U324&lt;&gt;"", Format_SP2_v3!U324, "")</f>
        <v/>
      </c>
      <c r="V325" s="15" t="str">
        <f ca="1">IF(Format_SP2_v3!V324&lt;&gt;"", Format_SP2_v3!V324, "")</f>
        <v/>
      </c>
      <c r="W325" s="15" t="str">
        <f ca="1">IF(Format_SP2_v3!W324&lt;&gt;"", Format_SP2_v3!W324, "")</f>
        <v/>
      </c>
      <c r="X325" s="15" t="str">
        <f ca="1">IF(Format_SP2_v3!X324&lt;&gt;"", Format_SP2_v3!X324, "")</f>
        <v/>
      </c>
      <c r="Y325" s="15" t="str">
        <f ca="1">IF(Format_SP2_v3!Y324&lt;&gt;"", Format_SP2_v3!Y324, "")</f>
        <v/>
      </c>
      <c r="Z325" s="15" t="str">
        <f ca="1">IF(Format_SP2_v3!Z324&lt;&gt;"", Format_SP2_v3!Z324, "")</f>
        <v/>
      </c>
      <c r="AA325" s="15" t="str">
        <f ca="1">IF(Format_SP2_v3!AA324&lt;&gt;"", Format_SP2_v3!AA324, "")</f>
        <v/>
      </c>
      <c r="AB325" s="15" t="str">
        <f ca="1">IF(Format_SP2_v3!AB324&lt;&gt;"", Format_SP2_v3!AB324, "")</f>
        <v/>
      </c>
      <c r="AC325" s="15" t="str">
        <f ca="1">IF(Format_SP2_v3!AC324&lt;&gt;"", Format_SP2_v3!AC324, "")</f>
        <v/>
      </c>
      <c r="AD325" s="15" t="str">
        <f ca="1">IF(Format_SP2_v3!AD324&lt;&gt;"", Format_SP2_v3!AD324, "")</f>
        <v/>
      </c>
      <c r="AE325" s="15" t="str">
        <f ca="1">IF(Format_SP2_v3!AE324&lt;&gt;"", Format_SP2_v3!AE324, "")</f>
        <v/>
      </c>
      <c r="AF325" s="15" t="str">
        <f ca="1">IF(Format_SP2_v3!AF324&lt;&gt;"", Format_SP2_v3!AF324, "")</f>
        <v/>
      </c>
      <c r="AG325" s="15" t="str">
        <f ca="1">IF(Format_SP2_v3!AG324&lt;&gt;"", Format_SP2_v3!AG324, "")</f>
        <v/>
      </c>
      <c r="AH325" s="15" t="str">
        <f ca="1">IF(Format_SP2_v3!AH324&lt;&gt;"", Format_SP2_v3!AH324, "")</f>
        <v/>
      </c>
      <c r="AI325" s="15" t="str">
        <f ca="1">IF(Format_SP2_v3!AI324&lt;&gt;"", Format_SP2_v3!AI324, "")</f>
        <v/>
      </c>
      <c r="AJ325" s="15" t="str">
        <f ca="1">IF(Format_SP2_v3!AJ324&lt;&gt;"", Format_SP2_v3!AJ324, "")</f>
        <v/>
      </c>
      <c r="AK325" s="15" t="str">
        <f ca="1">IF(Format_SP2_v3!AK324&lt;&gt;"", Format_SP2_v3!AK324, "")</f>
        <v/>
      </c>
      <c r="AL325" s="15" t="str">
        <f ca="1">IF(Format_SP2_v3!AL324&lt;&gt;"", Format_SP2_v3!AL324, "")</f>
        <v/>
      </c>
      <c r="AM325" s="15" t="str">
        <f ca="1">IF(Format_SP2_v3!AM324&lt;&gt;"", Format_SP2_v3!AM324, "")</f>
        <v/>
      </c>
      <c r="AN325" t="str">
        <f ca="1">IF(Format_SP2_v3!AN324&lt;&gt;"", Format_SP2_v3!AN324, "")</f>
        <v/>
      </c>
    </row>
    <row r="326" spans="1:40" ht="16">
      <c r="A326" s="16">
        <f ca="1">IF(ROW()=4, Format_SP2_v3!A325, IF(ROW()&gt;MAX(Format_SP2_v3!$BC:$BC)+1, INDIRECT("Format_SP3_v2!" &amp; ADDRESS(ROW()-MAX(Format_SP2_v3!$BC:$BC)-1, COLUMN(), 4)), ""))</f>
        <v>0</v>
      </c>
      <c r="B326" s="15">
        <f ca="1">IF(ROW()&gt;MAX(Format_SP2_v3!$BC:$BC)+1, INDIRECT("Format_SP3_v2!" &amp; ADDRESS(ROW()-MAX(Format_SP2_v3!$BC:$BC)-1, COLUMN(), 4)), "")</f>
        <v>0</v>
      </c>
      <c r="C326" s="15" t="str">
        <f ca="1">IF(Format_SP2_v3!C325&lt;&gt;"", Format_SP2_v3!C325, "")</f>
        <v/>
      </c>
      <c r="D326" s="15" t="str">
        <f ca="1">IF(Format_SP2_v3!D325&lt;&gt;"", Format_SP2_v3!D325, "")</f>
        <v/>
      </c>
      <c r="E326" s="15" t="str">
        <f ca="1">IF(Format_SP2_v3!E325&lt;&gt;"", Format_SP2_v3!E325, "")</f>
        <v/>
      </c>
      <c r="F326" s="15" t="str">
        <f ca="1">IF(Format_SP2_v3!F325&lt;&gt;"", Format_SP2_v3!F325, "")</f>
        <v/>
      </c>
      <c r="G326" s="15" t="str">
        <f ca="1">IF(Format_SP2_v3!G325&lt;&gt;"", Format_SP2_v3!G325, "")</f>
        <v/>
      </c>
      <c r="H326" s="15" t="str">
        <f ca="1">IF(Format_SP2_v3!H325&lt;&gt;"", Format_SP2_v3!H325, "")</f>
        <v/>
      </c>
      <c r="I326" s="15" t="str">
        <f ca="1">IF(Format_SP2_v3!I325&lt;&gt;"", Format_SP2_v3!I325, "")</f>
        <v/>
      </c>
      <c r="J326" s="15" t="str">
        <f ca="1">IF(Format_SP2_v3!J325&lt;&gt;"", Format_SP2_v3!J325, "")</f>
        <v/>
      </c>
      <c r="K326" s="15" t="str">
        <f ca="1">IF(Format_SP2_v3!K325&lt;&gt;"", Format_SP2_v3!K325, "")</f>
        <v/>
      </c>
      <c r="L326" s="15" t="str">
        <f ca="1">IF(Format_SP2_v3!L325&lt;&gt;"", Format_SP2_v3!L325, "")</f>
        <v/>
      </c>
      <c r="M326" s="15" t="str">
        <f ca="1">IF(Format_SP2_v3!M325&lt;&gt;"", Format_SP2_v3!M325, "")</f>
        <v/>
      </c>
      <c r="N326" s="15" t="str">
        <f ca="1">IF(Format_SP2_v3!N325&lt;&gt;"", Format_SP2_v3!N325, "")</f>
        <v/>
      </c>
      <c r="O326" s="15" t="str">
        <f ca="1">IF(Format_SP2_v3!O325&lt;&gt;"", Format_SP2_v3!O325, "")</f>
        <v/>
      </c>
      <c r="P326" s="15" t="str">
        <f ca="1">IF(Format_SP2_v3!P325&lt;&gt;"", Format_SP2_v3!P325, "")</f>
        <v/>
      </c>
      <c r="Q326" s="15" t="str">
        <f ca="1">IF(Format_SP2_v3!Q325&lt;&gt;"", Format_SP2_v3!Q325, "")</f>
        <v/>
      </c>
      <c r="R326" s="15" t="str">
        <f ca="1">IF(Format_SP2_v3!R325&lt;&gt;"", Format_SP2_v3!R325, "")</f>
        <v/>
      </c>
      <c r="S326" s="15" t="str">
        <f ca="1">IF(Format_SP2_v3!S325&lt;&gt;"", Format_SP2_v3!S325, "")</f>
        <v/>
      </c>
      <c r="T326" s="15" t="str">
        <f ca="1">IF(Format_SP2_v3!T325&lt;&gt;"", Format_SP2_v3!T325, "")</f>
        <v/>
      </c>
      <c r="U326" s="15" t="str">
        <f ca="1">IF(Format_SP2_v3!U325&lt;&gt;"", Format_SP2_v3!U325, "")</f>
        <v/>
      </c>
      <c r="V326" s="15" t="str">
        <f ca="1">IF(Format_SP2_v3!V325&lt;&gt;"", Format_SP2_v3!V325, "")</f>
        <v/>
      </c>
      <c r="W326" s="15" t="str">
        <f ca="1">IF(Format_SP2_v3!W325&lt;&gt;"", Format_SP2_v3!W325, "")</f>
        <v/>
      </c>
      <c r="X326" s="15" t="str">
        <f ca="1">IF(Format_SP2_v3!X325&lt;&gt;"", Format_SP2_v3!X325, "")</f>
        <v/>
      </c>
      <c r="Y326" s="15" t="str">
        <f ca="1">IF(Format_SP2_v3!Y325&lt;&gt;"", Format_SP2_v3!Y325, "")</f>
        <v/>
      </c>
      <c r="Z326" s="15" t="str">
        <f ca="1">IF(Format_SP2_v3!Z325&lt;&gt;"", Format_SP2_v3!Z325, "")</f>
        <v/>
      </c>
      <c r="AA326" s="15" t="str">
        <f ca="1">IF(Format_SP2_v3!AA325&lt;&gt;"", Format_SP2_v3!AA325, "")</f>
        <v/>
      </c>
      <c r="AB326" s="15" t="str">
        <f ca="1">IF(Format_SP2_v3!AB325&lt;&gt;"", Format_SP2_v3!AB325, "")</f>
        <v/>
      </c>
      <c r="AC326" s="15" t="str">
        <f ca="1">IF(Format_SP2_v3!AC325&lt;&gt;"", Format_SP2_v3!AC325, "")</f>
        <v/>
      </c>
      <c r="AD326" s="15" t="str">
        <f ca="1">IF(Format_SP2_v3!AD325&lt;&gt;"", Format_SP2_v3!AD325, "")</f>
        <v/>
      </c>
      <c r="AE326" s="15" t="str">
        <f ca="1">IF(Format_SP2_v3!AE325&lt;&gt;"", Format_SP2_v3!AE325, "")</f>
        <v/>
      </c>
      <c r="AF326" s="15" t="str">
        <f ca="1">IF(Format_SP2_v3!AF325&lt;&gt;"", Format_SP2_v3!AF325, "")</f>
        <v/>
      </c>
      <c r="AG326" s="15" t="str">
        <f ca="1">IF(Format_SP2_v3!AG325&lt;&gt;"", Format_SP2_v3!AG325, "")</f>
        <v/>
      </c>
      <c r="AH326" s="15" t="str">
        <f ca="1">IF(Format_SP2_v3!AH325&lt;&gt;"", Format_SP2_v3!AH325, "")</f>
        <v/>
      </c>
      <c r="AI326" s="15" t="str">
        <f ca="1">IF(Format_SP2_v3!AI325&lt;&gt;"", Format_SP2_v3!AI325, "")</f>
        <v/>
      </c>
      <c r="AJ326" s="15" t="str">
        <f ca="1">IF(Format_SP2_v3!AJ325&lt;&gt;"", Format_SP2_v3!AJ325, "")</f>
        <v/>
      </c>
      <c r="AK326" s="15" t="str">
        <f ca="1">IF(Format_SP2_v3!AK325&lt;&gt;"", Format_SP2_v3!AK325, "")</f>
        <v/>
      </c>
      <c r="AL326" s="15" t="str">
        <f ca="1">IF(Format_SP2_v3!AL325&lt;&gt;"", Format_SP2_v3!AL325, "")</f>
        <v/>
      </c>
      <c r="AM326" s="15" t="str">
        <f ca="1">IF(Format_SP2_v3!AM325&lt;&gt;"", Format_SP2_v3!AM325, "")</f>
        <v/>
      </c>
      <c r="AN326" t="str">
        <f ca="1">IF(Format_SP2_v3!AN325&lt;&gt;"", Format_SP2_v3!AN325, "")</f>
        <v/>
      </c>
    </row>
    <row r="327" spans="1:40" ht="16">
      <c r="A327" s="16">
        <f ca="1">IF(ROW()=4, Format_SP2_v3!A326, IF(ROW()&gt;MAX(Format_SP2_v3!$BC:$BC)+1, INDIRECT("Format_SP3_v2!" &amp; ADDRESS(ROW()-MAX(Format_SP2_v3!$BC:$BC)-1, COLUMN(), 4)), ""))</f>
        <v>0</v>
      </c>
      <c r="B327" s="15">
        <f ca="1">IF(ROW()&gt;MAX(Format_SP2_v3!$BC:$BC)+1, INDIRECT("Format_SP3_v2!" &amp; ADDRESS(ROW()-MAX(Format_SP2_v3!$BC:$BC)-1, COLUMN(), 4)), "")</f>
        <v>0</v>
      </c>
      <c r="C327" s="15" t="str">
        <f ca="1">IF(Format_SP2_v3!C326&lt;&gt;"", Format_SP2_v3!C326, "")</f>
        <v/>
      </c>
      <c r="D327" s="15" t="str">
        <f ca="1">IF(Format_SP2_v3!D326&lt;&gt;"", Format_SP2_v3!D326, "")</f>
        <v/>
      </c>
      <c r="E327" s="15" t="str">
        <f ca="1">IF(Format_SP2_v3!E326&lt;&gt;"", Format_SP2_v3!E326, "")</f>
        <v/>
      </c>
      <c r="F327" s="15" t="str">
        <f ca="1">IF(Format_SP2_v3!F326&lt;&gt;"", Format_SP2_v3!F326, "")</f>
        <v/>
      </c>
      <c r="G327" s="15" t="str">
        <f ca="1">IF(Format_SP2_v3!G326&lt;&gt;"", Format_SP2_v3!G326, "")</f>
        <v/>
      </c>
      <c r="H327" s="15" t="str">
        <f ca="1">IF(Format_SP2_v3!H326&lt;&gt;"", Format_SP2_v3!H326, "")</f>
        <v/>
      </c>
      <c r="I327" s="15" t="str">
        <f ca="1">IF(Format_SP2_v3!I326&lt;&gt;"", Format_SP2_v3!I326, "")</f>
        <v/>
      </c>
      <c r="J327" s="15" t="str">
        <f ca="1">IF(Format_SP2_v3!J326&lt;&gt;"", Format_SP2_v3!J326, "")</f>
        <v/>
      </c>
      <c r="K327" s="15" t="str">
        <f ca="1">IF(Format_SP2_v3!K326&lt;&gt;"", Format_SP2_v3!K326, "")</f>
        <v/>
      </c>
      <c r="L327" s="15" t="str">
        <f ca="1">IF(Format_SP2_v3!L326&lt;&gt;"", Format_SP2_v3!L326, "")</f>
        <v/>
      </c>
      <c r="M327" s="15" t="str">
        <f ca="1">IF(Format_SP2_v3!M326&lt;&gt;"", Format_SP2_v3!M326, "")</f>
        <v/>
      </c>
      <c r="N327" s="15" t="str">
        <f ca="1">IF(Format_SP2_v3!N326&lt;&gt;"", Format_SP2_v3!N326, "")</f>
        <v/>
      </c>
      <c r="O327" s="15" t="str">
        <f ca="1">IF(Format_SP2_v3!O326&lt;&gt;"", Format_SP2_v3!O326, "")</f>
        <v/>
      </c>
      <c r="P327" s="15" t="str">
        <f ca="1">IF(Format_SP2_v3!P326&lt;&gt;"", Format_SP2_v3!P326, "")</f>
        <v/>
      </c>
      <c r="Q327" s="15" t="str">
        <f ca="1">IF(Format_SP2_v3!Q326&lt;&gt;"", Format_SP2_v3!Q326, "")</f>
        <v/>
      </c>
      <c r="R327" s="15" t="str">
        <f ca="1">IF(Format_SP2_v3!R326&lt;&gt;"", Format_SP2_v3!R326, "")</f>
        <v/>
      </c>
      <c r="S327" s="15" t="str">
        <f ca="1">IF(Format_SP2_v3!S326&lt;&gt;"", Format_SP2_v3!S326, "")</f>
        <v/>
      </c>
      <c r="T327" s="15" t="str">
        <f ca="1">IF(Format_SP2_v3!T326&lt;&gt;"", Format_SP2_v3!T326, "")</f>
        <v/>
      </c>
      <c r="U327" s="15" t="str">
        <f ca="1">IF(Format_SP2_v3!U326&lt;&gt;"", Format_SP2_v3!U326, "")</f>
        <v/>
      </c>
      <c r="V327" s="15" t="str">
        <f ca="1">IF(Format_SP2_v3!V326&lt;&gt;"", Format_SP2_v3!V326, "")</f>
        <v/>
      </c>
      <c r="W327" s="15" t="str">
        <f ca="1">IF(Format_SP2_v3!W326&lt;&gt;"", Format_SP2_v3!W326, "")</f>
        <v/>
      </c>
      <c r="X327" s="15" t="str">
        <f ca="1">IF(Format_SP2_v3!X326&lt;&gt;"", Format_SP2_v3!X326, "")</f>
        <v/>
      </c>
      <c r="Y327" s="15" t="str">
        <f ca="1">IF(Format_SP2_v3!Y326&lt;&gt;"", Format_SP2_v3!Y326, "")</f>
        <v/>
      </c>
      <c r="Z327" s="15" t="str">
        <f ca="1">IF(Format_SP2_v3!Z326&lt;&gt;"", Format_SP2_v3!Z326, "")</f>
        <v/>
      </c>
      <c r="AA327" s="15" t="str">
        <f ca="1">IF(Format_SP2_v3!AA326&lt;&gt;"", Format_SP2_v3!AA326, "")</f>
        <v/>
      </c>
      <c r="AB327" s="15" t="str">
        <f ca="1">IF(Format_SP2_v3!AB326&lt;&gt;"", Format_SP2_v3!AB326, "")</f>
        <v/>
      </c>
      <c r="AC327" s="15" t="str">
        <f ca="1">IF(Format_SP2_v3!AC326&lt;&gt;"", Format_SP2_v3!AC326, "")</f>
        <v/>
      </c>
      <c r="AD327" s="15" t="str">
        <f ca="1">IF(Format_SP2_v3!AD326&lt;&gt;"", Format_SP2_v3!AD326, "")</f>
        <v/>
      </c>
      <c r="AE327" s="15" t="str">
        <f ca="1">IF(Format_SP2_v3!AE326&lt;&gt;"", Format_SP2_v3!AE326, "")</f>
        <v/>
      </c>
      <c r="AF327" s="15" t="str">
        <f ca="1">IF(Format_SP2_v3!AF326&lt;&gt;"", Format_SP2_v3!AF326, "")</f>
        <v/>
      </c>
      <c r="AG327" s="15" t="str">
        <f ca="1">IF(Format_SP2_v3!AG326&lt;&gt;"", Format_SP2_v3!AG326, "")</f>
        <v/>
      </c>
      <c r="AH327" s="15" t="str">
        <f ca="1">IF(Format_SP2_v3!AH326&lt;&gt;"", Format_SP2_v3!AH326, "")</f>
        <v/>
      </c>
      <c r="AI327" s="15" t="str">
        <f ca="1">IF(Format_SP2_v3!AI326&lt;&gt;"", Format_SP2_v3!AI326, "")</f>
        <v/>
      </c>
      <c r="AJ327" s="15" t="str">
        <f ca="1">IF(Format_SP2_v3!AJ326&lt;&gt;"", Format_SP2_v3!AJ326, "")</f>
        <v/>
      </c>
      <c r="AK327" s="15" t="str">
        <f ca="1">IF(Format_SP2_v3!AK326&lt;&gt;"", Format_SP2_v3!AK326, "")</f>
        <v/>
      </c>
      <c r="AL327" s="15" t="str">
        <f ca="1">IF(Format_SP2_v3!AL326&lt;&gt;"", Format_SP2_v3!AL326, "")</f>
        <v/>
      </c>
      <c r="AM327" s="15" t="str">
        <f ca="1">IF(Format_SP2_v3!AM326&lt;&gt;"", Format_SP2_v3!AM326, "")</f>
        <v/>
      </c>
      <c r="AN327" t="str">
        <f ca="1">IF(Format_SP2_v3!AN326&lt;&gt;"", Format_SP2_v3!AN326, "")</f>
        <v/>
      </c>
    </row>
    <row r="328" spans="1:40" ht="16">
      <c r="A328" s="16">
        <f ca="1">IF(ROW()=4, Format_SP2_v3!A327, IF(ROW()&gt;MAX(Format_SP2_v3!$BC:$BC)+1, INDIRECT("Format_SP3_v2!" &amp; ADDRESS(ROW()-MAX(Format_SP2_v3!$BC:$BC)-1, COLUMN(), 4)), ""))</f>
        <v>0</v>
      </c>
      <c r="B328" s="15">
        <f ca="1">IF(ROW()&gt;MAX(Format_SP2_v3!$BC:$BC)+1, INDIRECT("Format_SP3_v2!" &amp; ADDRESS(ROW()-MAX(Format_SP2_v3!$BC:$BC)-1, COLUMN(), 4)), "")</f>
        <v>0</v>
      </c>
      <c r="C328" s="15" t="str">
        <f ca="1">IF(Format_SP2_v3!C327&lt;&gt;"", Format_SP2_v3!C327, "")</f>
        <v/>
      </c>
      <c r="D328" s="15" t="str">
        <f ca="1">IF(Format_SP2_v3!D327&lt;&gt;"", Format_SP2_v3!D327, "")</f>
        <v/>
      </c>
      <c r="E328" s="15" t="str">
        <f ca="1">IF(Format_SP2_v3!E327&lt;&gt;"", Format_SP2_v3!E327, "")</f>
        <v/>
      </c>
      <c r="F328" s="15" t="str">
        <f ca="1">IF(Format_SP2_v3!F327&lt;&gt;"", Format_SP2_v3!F327, "")</f>
        <v/>
      </c>
      <c r="G328" s="15" t="str">
        <f ca="1">IF(Format_SP2_v3!G327&lt;&gt;"", Format_SP2_v3!G327, "")</f>
        <v/>
      </c>
      <c r="H328" s="15" t="str">
        <f ca="1">IF(Format_SP2_v3!H327&lt;&gt;"", Format_SP2_v3!H327, "")</f>
        <v/>
      </c>
      <c r="I328" s="15" t="str">
        <f ca="1">IF(Format_SP2_v3!I327&lt;&gt;"", Format_SP2_v3!I327, "")</f>
        <v/>
      </c>
      <c r="J328" s="15" t="str">
        <f ca="1">IF(Format_SP2_v3!J327&lt;&gt;"", Format_SP2_v3!J327, "")</f>
        <v/>
      </c>
      <c r="K328" s="15" t="str">
        <f ca="1">IF(Format_SP2_v3!K327&lt;&gt;"", Format_SP2_v3!K327, "")</f>
        <v/>
      </c>
      <c r="L328" s="15" t="str">
        <f ca="1">IF(Format_SP2_v3!L327&lt;&gt;"", Format_SP2_v3!L327, "")</f>
        <v/>
      </c>
      <c r="M328" s="15" t="str">
        <f ca="1">IF(Format_SP2_v3!M327&lt;&gt;"", Format_SP2_v3!M327, "")</f>
        <v/>
      </c>
      <c r="N328" s="15" t="str">
        <f ca="1">IF(Format_SP2_v3!N327&lt;&gt;"", Format_SP2_v3!N327, "")</f>
        <v/>
      </c>
      <c r="O328" s="15" t="str">
        <f ca="1">IF(Format_SP2_v3!O327&lt;&gt;"", Format_SP2_v3!O327, "")</f>
        <v/>
      </c>
      <c r="P328" s="15" t="str">
        <f ca="1">IF(Format_SP2_v3!P327&lt;&gt;"", Format_SP2_v3!P327, "")</f>
        <v/>
      </c>
      <c r="Q328" s="15" t="str">
        <f ca="1">IF(Format_SP2_v3!Q327&lt;&gt;"", Format_SP2_v3!Q327, "")</f>
        <v/>
      </c>
      <c r="R328" s="15" t="str">
        <f ca="1">IF(Format_SP2_v3!R327&lt;&gt;"", Format_SP2_v3!R327, "")</f>
        <v/>
      </c>
      <c r="S328" s="15" t="str">
        <f ca="1">IF(Format_SP2_v3!S327&lt;&gt;"", Format_SP2_v3!S327, "")</f>
        <v/>
      </c>
      <c r="T328" s="15" t="str">
        <f ca="1">IF(Format_SP2_v3!T327&lt;&gt;"", Format_SP2_v3!T327, "")</f>
        <v/>
      </c>
      <c r="U328" s="15" t="str">
        <f ca="1">IF(Format_SP2_v3!U327&lt;&gt;"", Format_SP2_v3!U327, "")</f>
        <v/>
      </c>
      <c r="V328" s="15" t="str">
        <f ca="1">IF(Format_SP2_v3!V327&lt;&gt;"", Format_SP2_v3!V327, "")</f>
        <v/>
      </c>
      <c r="W328" s="15" t="str">
        <f ca="1">IF(Format_SP2_v3!W327&lt;&gt;"", Format_SP2_v3!W327, "")</f>
        <v/>
      </c>
      <c r="X328" s="15" t="str">
        <f ca="1">IF(Format_SP2_v3!X327&lt;&gt;"", Format_SP2_v3!X327, "")</f>
        <v/>
      </c>
      <c r="Y328" s="15" t="str">
        <f ca="1">IF(Format_SP2_v3!Y327&lt;&gt;"", Format_SP2_v3!Y327, "")</f>
        <v/>
      </c>
      <c r="Z328" s="15" t="str">
        <f ca="1">IF(Format_SP2_v3!Z327&lt;&gt;"", Format_SP2_v3!Z327, "")</f>
        <v/>
      </c>
      <c r="AA328" s="15" t="str">
        <f ca="1">IF(Format_SP2_v3!AA327&lt;&gt;"", Format_SP2_v3!AA327, "")</f>
        <v/>
      </c>
      <c r="AB328" s="15" t="str">
        <f ca="1">IF(Format_SP2_v3!AB327&lt;&gt;"", Format_SP2_v3!AB327, "")</f>
        <v/>
      </c>
      <c r="AC328" s="15" t="str">
        <f ca="1">IF(Format_SP2_v3!AC327&lt;&gt;"", Format_SP2_v3!AC327, "")</f>
        <v/>
      </c>
      <c r="AD328" s="15" t="str">
        <f ca="1">IF(Format_SP2_v3!AD327&lt;&gt;"", Format_SP2_v3!AD327, "")</f>
        <v/>
      </c>
      <c r="AE328" s="15" t="str">
        <f ca="1">IF(Format_SP2_v3!AE327&lt;&gt;"", Format_SP2_v3!AE327, "")</f>
        <v/>
      </c>
      <c r="AF328" s="15" t="str">
        <f ca="1">IF(Format_SP2_v3!AF327&lt;&gt;"", Format_SP2_v3!AF327, "")</f>
        <v/>
      </c>
      <c r="AG328" s="15" t="str">
        <f ca="1">IF(Format_SP2_v3!AG327&lt;&gt;"", Format_SP2_v3!AG327, "")</f>
        <v/>
      </c>
      <c r="AH328" s="15" t="str">
        <f ca="1">IF(Format_SP2_v3!AH327&lt;&gt;"", Format_SP2_v3!AH327, "")</f>
        <v/>
      </c>
      <c r="AI328" s="15" t="str">
        <f ca="1">IF(Format_SP2_v3!AI327&lt;&gt;"", Format_SP2_v3!AI327, "")</f>
        <v/>
      </c>
      <c r="AJ328" s="15" t="str">
        <f ca="1">IF(Format_SP2_v3!AJ327&lt;&gt;"", Format_SP2_v3!AJ327, "")</f>
        <v/>
      </c>
      <c r="AK328" s="15" t="str">
        <f ca="1">IF(Format_SP2_v3!AK327&lt;&gt;"", Format_SP2_v3!AK327, "")</f>
        <v/>
      </c>
      <c r="AL328" s="15" t="str">
        <f ca="1">IF(Format_SP2_v3!AL327&lt;&gt;"", Format_SP2_v3!AL327, "")</f>
        <v/>
      </c>
      <c r="AM328" s="15" t="str">
        <f ca="1">IF(Format_SP2_v3!AM327&lt;&gt;"", Format_SP2_v3!AM327, "")</f>
        <v/>
      </c>
      <c r="AN328" t="str">
        <f ca="1">IF(Format_SP2_v3!AN327&lt;&gt;"", Format_SP2_v3!AN327, "")</f>
        <v/>
      </c>
    </row>
    <row r="329" spans="1:40" ht="16">
      <c r="A329" s="16">
        <f ca="1">IF(ROW()=4, Format_SP2_v3!A328, IF(ROW()&gt;MAX(Format_SP2_v3!$BC:$BC)+1, INDIRECT("Format_SP3_v2!" &amp; ADDRESS(ROW()-MAX(Format_SP2_v3!$BC:$BC)-1, COLUMN(), 4)), ""))</f>
        <v>0</v>
      </c>
      <c r="B329" s="15">
        <f ca="1">IF(ROW()&gt;MAX(Format_SP2_v3!$BC:$BC)+1, INDIRECT("Format_SP3_v2!" &amp; ADDRESS(ROW()-MAX(Format_SP2_v3!$BC:$BC)-1, COLUMN(), 4)), "")</f>
        <v>0</v>
      </c>
      <c r="C329" s="15" t="str">
        <f ca="1">IF(Format_SP2_v3!C328&lt;&gt;"", Format_SP2_v3!C328, "")</f>
        <v/>
      </c>
      <c r="D329" s="15" t="str">
        <f ca="1">IF(Format_SP2_v3!D328&lt;&gt;"", Format_SP2_v3!D328, "")</f>
        <v/>
      </c>
      <c r="E329" s="15" t="str">
        <f ca="1">IF(Format_SP2_v3!E328&lt;&gt;"", Format_SP2_v3!E328, "")</f>
        <v/>
      </c>
      <c r="F329" s="15" t="str">
        <f ca="1">IF(Format_SP2_v3!F328&lt;&gt;"", Format_SP2_v3!F328, "")</f>
        <v/>
      </c>
      <c r="G329" s="15" t="str">
        <f ca="1">IF(Format_SP2_v3!G328&lt;&gt;"", Format_SP2_v3!G328, "")</f>
        <v/>
      </c>
      <c r="H329" s="15" t="str">
        <f ca="1">IF(Format_SP2_v3!H328&lt;&gt;"", Format_SP2_v3!H328, "")</f>
        <v/>
      </c>
      <c r="I329" s="15" t="str">
        <f ca="1">IF(Format_SP2_v3!I328&lt;&gt;"", Format_SP2_v3!I328, "")</f>
        <v/>
      </c>
      <c r="J329" s="15" t="str">
        <f ca="1">IF(Format_SP2_v3!J328&lt;&gt;"", Format_SP2_v3!J328, "")</f>
        <v/>
      </c>
      <c r="K329" s="15" t="str">
        <f ca="1">IF(Format_SP2_v3!K328&lt;&gt;"", Format_SP2_v3!K328, "")</f>
        <v/>
      </c>
      <c r="L329" s="15" t="str">
        <f ca="1">IF(Format_SP2_v3!L328&lt;&gt;"", Format_SP2_v3!L328, "")</f>
        <v/>
      </c>
      <c r="M329" s="15" t="str">
        <f ca="1">IF(Format_SP2_v3!M328&lt;&gt;"", Format_SP2_v3!M328, "")</f>
        <v/>
      </c>
      <c r="N329" s="15" t="str">
        <f ca="1">IF(Format_SP2_v3!N328&lt;&gt;"", Format_SP2_v3!N328, "")</f>
        <v/>
      </c>
      <c r="O329" s="15" t="str">
        <f ca="1">IF(Format_SP2_v3!O328&lt;&gt;"", Format_SP2_v3!O328, "")</f>
        <v/>
      </c>
      <c r="P329" s="15" t="str">
        <f ca="1">IF(Format_SP2_v3!P328&lt;&gt;"", Format_SP2_v3!P328, "")</f>
        <v/>
      </c>
      <c r="Q329" s="15" t="str">
        <f ca="1">IF(Format_SP2_v3!Q328&lt;&gt;"", Format_SP2_v3!Q328, "")</f>
        <v/>
      </c>
      <c r="R329" s="15" t="str">
        <f ca="1">IF(Format_SP2_v3!R328&lt;&gt;"", Format_SP2_v3!R328, "")</f>
        <v/>
      </c>
      <c r="S329" s="15" t="str">
        <f ca="1">IF(Format_SP2_v3!S328&lt;&gt;"", Format_SP2_v3!S328, "")</f>
        <v/>
      </c>
      <c r="T329" s="15" t="str">
        <f ca="1">IF(Format_SP2_v3!T328&lt;&gt;"", Format_SP2_v3!T328, "")</f>
        <v/>
      </c>
      <c r="U329" s="15" t="str">
        <f ca="1">IF(Format_SP2_v3!U328&lt;&gt;"", Format_SP2_v3!U328, "")</f>
        <v/>
      </c>
      <c r="V329" s="15" t="str">
        <f ca="1">IF(Format_SP2_v3!V328&lt;&gt;"", Format_SP2_v3!V328, "")</f>
        <v/>
      </c>
      <c r="W329" s="15" t="str">
        <f ca="1">IF(Format_SP2_v3!W328&lt;&gt;"", Format_SP2_v3!W328, "")</f>
        <v/>
      </c>
      <c r="X329" s="15" t="str">
        <f ca="1">IF(Format_SP2_v3!X328&lt;&gt;"", Format_SP2_v3!X328, "")</f>
        <v/>
      </c>
      <c r="Y329" s="15" t="str">
        <f ca="1">IF(Format_SP2_v3!Y328&lt;&gt;"", Format_SP2_v3!Y328, "")</f>
        <v/>
      </c>
      <c r="Z329" s="15" t="str">
        <f ca="1">IF(Format_SP2_v3!Z328&lt;&gt;"", Format_SP2_v3!Z328, "")</f>
        <v/>
      </c>
      <c r="AA329" s="15" t="str">
        <f ca="1">IF(Format_SP2_v3!AA328&lt;&gt;"", Format_SP2_v3!AA328, "")</f>
        <v/>
      </c>
      <c r="AB329" s="15" t="str">
        <f ca="1">IF(Format_SP2_v3!AB328&lt;&gt;"", Format_SP2_v3!AB328, "")</f>
        <v/>
      </c>
      <c r="AC329" s="15" t="str">
        <f ca="1">IF(Format_SP2_v3!AC328&lt;&gt;"", Format_SP2_v3!AC328, "")</f>
        <v/>
      </c>
      <c r="AD329" s="15" t="str">
        <f ca="1">IF(Format_SP2_v3!AD328&lt;&gt;"", Format_SP2_v3!AD328, "")</f>
        <v/>
      </c>
      <c r="AE329" s="15" t="str">
        <f ca="1">IF(Format_SP2_v3!AE328&lt;&gt;"", Format_SP2_v3!AE328, "")</f>
        <v/>
      </c>
      <c r="AF329" s="15" t="str">
        <f ca="1">IF(Format_SP2_v3!AF328&lt;&gt;"", Format_SP2_v3!AF328, "")</f>
        <v/>
      </c>
      <c r="AG329" s="15" t="str">
        <f ca="1">IF(Format_SP2_v3!AG328&lt;&gt;"", Format_SP2_v3!AG328, "")</f>
        <v/>
      </c>
      <c r="AH329" s="15" t="str">
        <f ca="1">IF(Format_SP2_v3!AH328&lt;&gt;"", Format_SP2_v3!AH328, "")</f>
        <v/>
      </c>
      <c r="AI329" s="15" t="str">
        <f ca="1">IF(Format_SP2_v3!AI328&lt;&gt;"", Format_SP2_v3!AI328, "")</f>
        <v/>
      </c>
      <c r="AJ329" s="15" t="str">
        <f ca="1">IF(Format_SP2_v3!AJ328&lt;&gt;"", Format_SP2_v3!AJ328, "")</f>
        <v/>
      </c>
      <c r="AK329" s="15" t="str">
        <f ca="1">IF(Format_SP2_v3!AK328&lt;&gt;"", Format_SP2_v3!AK328, "")</f>
        <v/>
      </c>
      <c r="AL329" s="15" t="str">
        <f ca="1">IF(Format_SP2_v3!AL328&lt;&gt;"", Format_SP2_v3!AL328, "")</f>
        <v/>
      </c>
      <c r="AM329" s="15" t="str">
        <f ca="1">IF(Format_SP2_v3!AM328&lt;&gt;"", Format_SP2_v3!AM328, "")</f>
        <v/>
      </c>
      <c r="AN329" t="str">
        <f ca="1">IF(Format_SP2_v3!AN328&lt;&gt;"", Format_SP2_v3!AN328, "")</f>
        <v/>
      </c>
    </row>
    <row r="330" spans="1:40" ht="16">
      <c r="A330" s="16">
        <f ca="1">IF(ROW()=4, Format_SP2_v3!A329, IF(ROW()&gt;MAX(Format_SP2_v3!$BC:$BC)+1, INDIRECT("Format_SP3_v2!" &amp; ADDRESS(ROW()-MAX(Format_SP2_v3!$BC:$BC)-1, COLUMN(), 4)), ""))</f>
        <v>0</v>
      </c>
      <c r="B330" s="15">
        <f ca="1">IF(ROW()&gt;MAX(Format_SP2_v3!$BC:$BC)+1, INDIRECT("Format_SP3_v2!" &amp; ADDRESS(ROW()-MAX(Format_SP2_v3!$BC:$BC)-1, COLUMN(), 4)), "")</f>
        <v>0</v>
      </c>
      <c r="C330" s="15" t="str">
        <f ca="1">IF(Format_SP2_v3!C329&lt;&gt;"", Format_SP2_v3!C329, "")</f>
        <v/>
      </c>
      <c r="D330" s="15" t="str">
        <f ca="1">IF(Format_SP2_v3!D329&lt;&gt;"", Format_SP2_v3!D329, "")</f>
        <v/>
      </c>
      <c r="E330" s="15" t="str">
        <f ca="1">IF(Format_SP2_v3!E329&lt;&gt;"", Format_SP2_v3!E329, "")</f>
        <v/>
      </c>
      <c r="F330" s="15" t="str">
        <f ca="1">IF(Format_SP2_v3!F329&lt;&gt;"", Format_SP2_v3!F329, "")</f>
        <v/>
      </c>
      <c r="G330" s="15" t="str">
        <f ca="1">IF(Format_SP2_v3!G329&lt;&gt;"", Format_SP2_v3!G329, "")</f>
        <v/>
      </c>
      <c r="H330" s="15" t="str">
        <f ca="1">IF(Format_SP2_v3!H329&lt;&gt;"", Format_SP2_v3!H329, "")</f>
        <v/>
      </c>
      <c r="I330" s="15" t="str">
        <f ca="1">IF(Format_SP2_v3!I329&lt;&gt;"", Format_SP2_v3!I329, "")</f>
        <v/>
      </c>
      <c r="J330" s="15" t="str">
        <f ca="1">IF(Format_SP2_v3!J329&lt;&gt;"", Format_SP2_v3!J329, "")</f>
        <v/>
      </c>
      <c r="K330" s="15" t="str">
        <f ca="1">IF(Format_SP2_v3!K329&lt;&gt;"", Format_SP2_v3!K329, "")</f>
        <v/>
      </c>
      <c r="L330" s="15" t="str">
        <f ca="1">IF(Format_SP2_v3!L329&lt;&gt;"", Format_SP2_v3!L329, "")</f>
        <v/>
      </c>
      <c r="M330" s="15" t="str">
        <f ca="1">IF(Format_SP2_v3!M329&lt;&gt;"", Format_SP2_v3!M329, "")</f>
        <v/>
      </c>
      <c r="N330" s="15" t="str">
        <f ca="1">IF(Format_SP2_v3!N329&lt;&gt;"", Format_SP2_v3!N329, "")</f>
        <v/>
      </c>
      <c r="O330" s="15" t="str">
        <f ca="1">IF(Format_SP2_v3!O329&lt;&gt;"", Format_SP2_v3!O329, "")</f>
        <v/>
      </c>
      <c r="P330" s="15" t="str">
        <f ca="1">IF(Format_SP2_v3!P329&lt;&gt;"", Format_SP2_v3!P329, "")</f>
        <v/>
      </c>
      <c r="Q330" s="15" t="str">
        <f ca="1">IF(Format_SP2_v3!Q329&lt;&gt;"", Format_SP2_v3!Q329, "")</f>
        <v/>
      </c>
      <c r="R330" s="15" t="str">
        <f ca="1">IF(Format_SP2_v3!R329&lt;&gt;"", Format_SP2_v3!R329, "")</f>
        <v/>
      </c>
      <c r="S330" s="15" t="str">
        <f ca="1">IF(Format_SP2_v3!S329&lt;&gt;"", Format_SP2_v3!S329, "")</f>
        <v/>
      </c>
      <c r="T330" s="15" t="str">
        <f ca="1">IF(Format_SP2_v3!T329&lt;&gt;"", Format_SP2_v3!T329, "")</f>
        <v/>
      </c>
      <c r="U330" s="15" t="str">
        <f ca="1">IF(Format_SP2_v3!U329&lt;&gt;"", Format_SP2_v3!U329, "")</f>
        <v/>
      </c>
      <c r="V330" s="15" t="str">
        <f ca="1">IF(Format_SP2_v3!V329&lt;&gt;"", Format_SP2_v3!V329, "")</f>
        <v/>
      </c>
      <c r="W330" s="15" t="str">
        <f ca="1">IF(Format_SP2_v3!W329&lt;&gt;"", Format_SP2_v3!W329, "")</f>
        <v/>
      </c>
      <c r="X330" s="15" t="str">
        <f ca="1">IF(Format_SP2_v3!X329&lt;&gt;"", Format_SP2_v3!X329, "")</f>
        <v/>
      </c>
      <c r="Y330" s="15" t="str">
        <f ca="1">IF(Format_SP2_v3!Y329&lt;&gt;"", Format_SP2_v3!Y329, "")</f>
        <v/>
      </c>
      <c r="Z330" s="15" t="str">
        <f ca="1">IF(Format_SP2_v3!Z329&lt;&gt;"", Format_SP2_v3!Z329, "")</f>
        <v/>
      </c>
      <c r="AA330" s="15" t="str">
        <f ca="1">IF(Format_SP2_v3!AA329&lt;&gt;"", Format_SP2_v3!AA329, "")</f>
        <v/>
      </c>
      <c r="AB330" s="15" t="str">
        <f ca="1">IF(Format_SP2_v3!AB329&lt;&gt;"", Format_SP2_v3!AB329, "")</f>
        <v/>
      </c>
      <c r="AC330" s="15" t="str">
        <f ca="1">IF(Format_SP2_v3!AC329&lt;&gt;"", Format_SP2_v3!AC329, "")</f>
        <v/>
      </c>
      <c r="AD330" s="15" t="str">
        <f ca="1">IF(Format_SP2_v3!AD329&lt;&gt;"", Format_SP2_v3!AD329, "")</f>
        <v/>
      </c>
      <c r="AE330" s="15" t="str">
        <f ca="1">IF(Format_SP2_v3!AE329&lt;&gt;"", Format_SP2_v3!AE329, "")</f>
        <v/>
      </c>
      <c r="AF330" s="15" t="str">
        <f ca="1">IF(Format_SP2_v3!AF329&lt;&gt;"", Format_SP2_v3!AF329, "")</f>
        <v/>
      </c>
      <c r="AG330" s="15" t="str">
        <f ca="1">IF(Format_SP2_v3!AG329&lt;&gt;"", Format_SP2_v3!AG329, "")</f>
        <v/>
      </c>
      <c r="AH330" s="15" t="str">
        <f ca="1">IF(Format_SP2_v3!AH329&lt;&gt;"", Format_SP2_v3!AH329, "")</f>
        <v/>
      </c>
      <c r="AI330" s="15" t="str">
        <f ca="1">IF(Format_SP2_v3!AI329&lt;&gt;"", Format_SP2_v3!AI329, "")</f>
        <v/>
      </c>
      <c r="AJ330" s="15" t="str">
        <f ca="1">IF(Format_SP2_v3!AJ329&lt;&gt;"", Format_SP2_v3!AJ329, "")</f>
        <v/>
      </c>
      <c r="AK330" s="15" t="str">
        <f ca="1">IF(Format_SP2_v3!AK329&lt;&gt;"", Format_SP2_v3!AK329, "")</f>
        <v/>
      </c>
      <c r="AL330" s="15" t="str">
        <f ca="1">IF(Format_SP2_v3!AL329&lt;&gt;"", Format_SP2_v3!AL329, "")</f>
        <v/>
      </c>
      <c r="AM330" s="15" t="str">
        <f ca="1">IF(Format_SP2_v3!AM329&lt;&gt;"", Format_SP2_v3!AM329, "")</f>
        <v/>
      </c>
      <c r="AN330" t="str">
        <f ca="1">IF(Format_SP2_v3!AN329&lt;&gt;"", Format_SP2_v3!AN329, "")</f>
        <v/>
      </c>
    </row>
    <row r="331" spans="1:40" ht="16">
      <c r="A331" s="16">
        <f ca="1">IF(ROW()=4, Format_SP2_v3!A330, IF(ROW()&gt;MAX(Format_SP2_v3!$BC:$BC)+1, INDIRECT("Format_SP3_v2!" &amp; ADDRESS(ROW()-MAX(Format_SP2_v3!$BC:$BC)-1, COLUMN(), 4)), ""))</f>
        <v>0</v>
      </c>
      <c r="B331" s="15">
        <f ca="1">IF(ROW()&gt;MAX(Format_SP2_v3!$BC:$BC)+1, INDIRECT("Format_SP3_v2!" &amp; ADDRESS(ROW()-MAX(Format_SP2_v3!$BC:$BC)-1, COLUMN(), 4)), "")</f>
        <v>0</v>
      </c>
      <c r="C331" s="15" t="str">
        <f ca="1">IF(Format_SP2_v3!C330&lt;&gt;"", Format_SP2_v3!C330, "")</f>
        <v/>
      </c>
      <c r="D331" s="15" t="str">
        <f ca="1">IF(Format_SP2_v3!D330&lt;&gt;"", Format_SP2_v3!D330, "")</f>
        <v/>
      </c>
      <c r="E331" s="15" t="str">
        <f ca="1">IF(Format_SP2_v3!E330&lt;&gt;"", Format_SP2_v3!E330, "")</f>
        <v/>
      </c>
      <c r="F331" s="15" t="str">
        <f ca="1">IF(Format_SP2_v3!F330&lt;&gt;"", Format_SP2_v3!F330, "")</f>
        <v/>
      </c>
      <c r="G331" s="15" t="str">
        <f ca="1">IF(Format_SP2_v3!G330&lt;&gt;"", Format_SP2_v3!G330, "")</f>
        <v/>
      </c>
      <c r="H331" s="15" t="str">
        <f ca="1">IF(Format_SP2_v3!H330&lt;&gt;"", Format_SP2_v3!H330, "")</f>
        <v/>
      </c>
      <c r="I331" s="15" t="str">
        <f ca="1">IF(Format_SP2_v3!I330&lt;&gt;"", Format_SP2_v3!I330, "")</f>
        <v/>
      </c>
      <c r="J331" s="15" t="str">
        <f ca="1">IF(Format_SP2_v3!J330&lt;&gt;"", Format_SP2_v3!J330, "")</f>
        <v/>
      </c>
      <c r="K331" s="15" t="str">
        <f ca="1">IF(Format_SP2_v3!K330&lt;&gt;"", Format_SP2_v3!K330, "")</f>
        <v/>
      </c>
      <c r="L331" s="15" t="str">
        <f ca="1">IF(Format_SP2_v3!L330&lt;&gt;"", Format_SP2_v3!L330, "")</f>
        <v/>
      </c>
      <c r="M331" s="15" t="str">
        <f ca="1">IF(Format_SP2_v3!M330&lt;&gt;"", Format_SP2_v3!M330, "")</f>
        <v/>
      </c>
      <c r="N331" s="15" t="str">
        <f ca="1">IF(Format_SP2_v3!N330&lt;&gt;"", Format_SP2_v3!N330, "")</f>
        <v/>
      </c>
      <c r="O331" s="15" t="str">
        <f ca="1">IF(Format_SP2_v3!O330&lt;&gt;"", Format_SP2_v3!O330, "")</f>
        <v/>
      </c>
      <c r="P331" s="15" t="str">
        <f ca="1">IF(Format_SP2_v3!P330&lt;&gt;"", Format_SP2_v3!P330, "")</f>
        <v/>
      </c>
      <c r="Q331" s="15" t="str">
        <f ca="1">IF(Format_SP2_v3!Q330&lt;&gt;"", Format_SP2_v3!Q330, "")</f>
        <v/>
      </c>
      <c r="R331" s="15" t="str">
        <f ca="1">IF(Format_SP2_v3!R330&lt;&gt;"", Format_SP2_v3!R330, "")</f>
        <v/>
      </c>
      <c r="S331" s="15" t="str">
        <f ca="1">IF(Format_SP2_v3!S330&lt;&gt;"", Format_SP2_v3!S330, "")</f>
        <v/>
      </c>
      <c r="T331" s="15" t="str">
        <f ca="1">IF(Format_SP2_v3!T330&lt;&gt;"", Format_SP2_v3!T330, "")</f>
        <v/>
      </c>
      <c r="U331" s="15" t="str">
        <f ca="1">IF(Format_SP2_v3!U330&lt;&gt;"", Format_SP2_v3!U330, "")</f>
        <v/>
      </c>
      <c r="V331" s="15" t="str">
        <f ca="1">IF(Format_SP2_v3!V330&lt;&gt;"", Format_SP2_v3!V330, "")</f>
        <v/>
      </c>
      <c r="W331" s="15" t="str">
        <f ca="1">IF(Format_SP2_v3!W330&lt;&gt;"", Format_SP2_v3!W330, "")</f>
        <v/>
      </c>
      <c r="X331" s="15" t="str">
        <f ca="1">IF(Format_SP2_v3!X330&lt;&gt;"", Format_SP2_v3!X330, "")</f>
        <v/>
      </c>
      <c r="Y331" s="15" t="str">
        <f ca="1">IF(Format_SP2_v3!Y330&lt;&gt;"", Format_SP2_v3!Y330, "")</f>
        <v/>
      </c>
      <c r="Z331" s="15" t="str">
        <f ca="1">IF(Format_SP2_v3!Z330&lt;&gt;"", Format_SP2_v3!Z330, "")</f>
        <v/>
      </c>
      <c r="AA331" s="15" t="str">
        <f ca="1">IF(Format_SP2_v3!AA330&lt;&gt;"", Format_SP2_v3!AA330, "")</f>
        <v/>
      </c>
      <c r="AB331" s="15" t="str">
        <f ca="1">IF(Format_SP2_v3!AB330&lt;&gt;"", Format_SP2_v3!AB330, "")</f>
        <v/>
      </c>
      <c r="AC331" s="15" t="str">
        <f ca="1">IF(Format_SP2_v3!AC330&lt;&gt;"", Format_SP2_v3!AC330, "")</f>
        <v/>
      </c>
      <c r="AD331" s="15" t="str">
        <f ca="1">IF(Format_SP2_v3!AD330&lt;&gt;"", Format_SP2_v3!AD330, "")</f>
        <v/>
      </c>
      <c r="AE331" s="15" t="str">
        <f ca="1">IF(Format_SP2_v3!AE330&lt;&gt;"", Format_SP2_v3!AE330, "")</f>
        <v/>
      </c>
      <c r="AF331" s="15" t="str">
        <f ca="1">IF(Format_SP2_v3!AF330&lt;&gt;"", Format_SP2_v3!AF330, "")</f>
        <v/>
      </c>
      <c r="AG331" s="15" t="str">
        <f ca="1">IF(Format_SP2_v3!AG330&lt;&gt;"", Format_SP2_v3!AG330, "")</f>
        <v/>
      </c>
      <c r="AH331" s="15" t="str">
        <f ca="1">IF(Format_SP2_v3!AH330&lt;&gt;"", Format_SP2_v3!AH330, "")</f>
        <v/>
      </c>
      <c r="AI331" s="15" t="str">
        <f ca="1">IF(Format_SP2_v3!AI330&lt;&gt;"", Format_SP2_v3!AI330, "")</f>
        <v/>
      </c>
      <c r="AJ331" s="15" t="str">
        <f ca="1">IF(Format_SP2_v3!AJ330&lt;&gt;"", Format_SP2_v3!AJ330, "")</f>
        <v/>
      </c>
      <c r="AK331" s="15" t="str">
        <f ca="1">IF(Format_SP2_v3!AK330&lt;&gt;"", Format_SP2_v3!AK330, "")</f>
        <v/>
      </c>
      <c r="AL331" s="15" t="str">
        <f ca="1">IF(Format_SP2_v3!AL330&lt;&gt;"", Format_SP2_v3!AL330, "")</f>
        <v/>
      </c>
      <c r="AM331" s="15" t="str">
        <f ca="1">IF(Format_SP2_v3!AM330&lt;&gt;"", Format_SP2_v3!AM330, "")</f>
        <v/>
      </c>
      <c r="AN331" t="str">
        <f ca="1">IF(Format_SP2_v3!AN330&lt;&gt;"", Format_SP2_v3!AN330, "")</f>
        <v/>
      </c>
    </row>
    <row r="332" spans="1:40" ht="16">
      <c r="A332" s="16">
        <f ca="1">IF(ROW()=4, Format_SP2_v3!A331, IF(ROW()&gt;MAX(Format_SP2_v3!$BC:$BC)+1, INDIRECT("Format_SP3_v2!" &amp; ADDRESS(ROW()-MAX(Format_SP2_v3!$BC:$BC)-1, COLUMN(), 4)), ""))</f>
        <v>0</v>
      </c>
      <c r="B332" s="15">
        <f ca="1">IF(ROW()&gt;MAX(Format_SP2_v3!$BC:$BC)+1, INDIRECT("Format_SP3_v2!" &amp; ADDRESS(ROW()-MAX(Format_SP2_v3!$BC:$BC)-1, COLUMN(), 4)), "")</f>
        <v>0</v>
      </c>
      <c r="C332" s="15" t="str">
        <f ca="1">IF(Format_SP2_v3!C331&lt;&gt;"", Format_SP2_v3!C331, "")</f>
        <v/>
      </c>
      <c r="D332" s="15" t="str">
        <f ca="1">IF(Format_SP2_v3!D331&lt;&gt;"", Format_SP2_v3!D331, "")</f>
        <v/>
      </c>
      <c r="E332" s="15" t="str">
        <f ca="1">IF(Format_SP2_v3!E331&lt;&gt;"", Format_SP2_v3!E331, "")</f>
        <v/>
      </c>
      <c r="F332" s="15" t="str">
        <f ca="1">IF(Format_SP2_v3!F331&lt;&gt;"", Format_SP2_v3!F331, "")</f>
        <v/>
      </c>
      <c r="G332" s="15" t="str">
        <f ca="1">IF(Format_SP2_v3!G331&lt;&gt;"", Format_SP2_v3!G331, "")</f>
        <v/>
      </c>
      <c r="H332" s="15" t="str">
        <f ca="1">IF(Format_SP2_v3!H331&lt;&gt;"", Format_SP2_v3!H331, "")</f>
        <v/>
      </c>
      <c r="I332" s="15" t="str">
        <f ca="1">IF(Format_SP2_v3!I331&lt;&gt;"", Format_SP2_v3!I331, "")</f>
        <v/>
      </c>
      <c r="J332" s="15" t="str">
        <f ca="1">IF(Format_SP2_v3!J331&lt;&gt;"", Format_SP2_v3!J331, "")</f>
        <v/>
      </c>
      <c r="K332" s="15" t="str">
        <f ca="1">IF(Format_SP2_v3!K331&lt;&gt;"", Format_SP2_v3!K331, "")</f>
        <v/>
      </c>
      <c r="L332" s="15" t="str">
        <f ca="1">IF(Format_SP2_v3!L331&lt;&gt;"", Format_SP2_v3!L331, "")</f>
        <v/>
      </c>
      <c r="M332" s="15" t="str">
        <f ca="1">IF(Format_SP2_v3!M331&lt;&gt;"", Format_SP2_v3!M331, "")</f>
        <v/>
      </c>
      <c r="N332" s="15" t="str">
        <f ca="1">IF(Format_SP2_v3!N331&lt;&gt;"", Format_SP2_v3!N331, "")</f>
        <v/>
      </c>
      <c r="O332" s="15" t="str">
        <f ca="1">IF(Format_SP2_v3!O331&lt;&gt;"", Format_SP2_v3!O331, "")</f>
        <v/>
      </c>
      <c r="P332" s="15" t="str">
        <f ca="1">IF(Format_SP2_v3!P331&lt;&gt;"", Format_SP2_v3!P331, "")</f>
        <v/>
      </c>
      <c r="Q332" s="15" t="str">
        <f ca="1">IF(Format_SP2_v3!Q331&lt;&gt;"", Format_SP2_v3!Q331, "")</f>
        <v/>
      </c>
      <c r="R332" s="15" t="str">
        <f ca="1">IF(Format_SP2_v3!R331&lt;&gt;"", Format_SP2_v3!R331, "")</f>
        <v/>
      </c>
      <c r="S332" s="15" t="str">
        <f ca="1">IF(Format_SP2_v3!S331&lt;&gt;"", Format_SP2_v3!S331, "")</f>
        <v/>
      </c>
      <c r="T332" s="15" t="str">
        <f ca="1">IF(Format_SP2_v3!T331&lt;&gt;"", Format_SP2_v3!T331, "")</f>
        <v/>
      </c>
      <c r="U332" s="15" t="str">
        <f ca="1">IF(Format_SP2_v3!U331&lt;&gt;"", Format_SP2_v3!U331, "")</f>
        <v/>
      </c>
      <c r="V332" s="15" t="str">
        <f ca="1">IF(Format_SP2_v3!V331&lt;&gt;"", Format_SP2_v3!V331, "")</f>
        <v/>
      </c>
      <c r="W332" s="15" t="str">
        <f ca="1">IF(Format_SP2_v3!W331&lt;&gt;"", Format_SP2_v3!W331, "")</f>
        <v/>
      </c>
      <c r="X332" s="15" t="str">
        <f ca="1">IF(Format_SP2_v3!X331&lt;&gt;"", Format_SP2_v3!X331, "")</f>
        <v/>
      </c>
      <c r="Y332" s="15" t="str">
        <f ca="1">IF(Format_SP2_v3!Y331&lt;&gt;"", Format_SP2_v3!Y331, "")</f>
        <v/>
      </c>
      <c r="Z332" s="15" t="str">
        <f ca="1">IF(Format_SP2_v3!Z331&lt;&gt;"", Format_SP2_v3!Z331, "")</f>
        <v/>
      </c>
      <c r="AA332" s="15" t="str">
        <f ca="1">IF(Format_SP2_v3!AA331&lt;&gt;"", Format_SP2_v3!AA331, "")</f>
        <v/>
      </c>
      <c r="AB332" s="15" t="str">
        <f ca="1">IF(Format_SP2_v3!AB331&lt;&gt;"", Format_SP2_v3!AB331, "")</f>
        <v/>
      </c>
      <c r="AC332" s="15" t="str">
        <f ca="1">IF(Format_SP2_v3!AC331&lt;&gt;"", Format_SP2_v3!AC331, "")</f>
        <v/>
      </c>
      <c r="AD332" s="15" t="str">
        <f ca="1">IF(Format_SP2_v3!AD331&lt;&gt;"", Format_SP2_v3!AD331, "")</f>
        <v/>
      </c>
      <c r="AE332" s="15" t="str">
        <f ca="1">IF(Format_SP2_v3!AE331&lt;&gt;"", Format_SP2_v3!AE331, "")</f>
        <v/>
      </c>
      <c r="AF332" s="15" t="str">
        <f ca="1">IF(Format_SP2_v3!AF331&lt;&gt;"", Format_SP2_v3!AF331, "")</f>
        <v/>
      </c>
      <c r="AG332" s="15" t="str">
        <f ca="1">IF(Format_SP2_v3!AG331&lt;&gt;"", Format_SP2_v3!AG331, "")</f>
        <v/>
      </c>
      <c r="AH332" s="15" t="str">
        <f ca="1">IF(Format_SP2_v3!AH331&lt;&gt;"", Format_SP2_v3!AH331, "")</f>
        <v/>
      </c>
      <c r="AI332" s="15" t="str">
        <f ca="1">IF(Format_SP2_v3!AI331&lt;&gt;"", Format_SP2_v3!AI331, "")</f>
        <v/>
      </c>
      <c r="AJ332" s="15" t="str">
        <f ca="1">IF(Format_SP2_v3!AJ331&lt;&gt;"", Format_SP2_v3!AJ331, "")</f>
        <v/>
      </c>
      <c r="AK332" s="15" t="str">
        <f ca="1">IF(Format_SP2_v3!AK331&lt;&gt;"", Format_SP2_v3!AK331, "")</f>
        <v/>
      </c>
      <c r="AL332" s="15" t="str">
        <f ca="1">IF(Format_SP2_v3!AL331&lt;&gt;"", Format_SP2_v3!AL331, "")</f>
        <v/>
      </c>
      <c r="AM332" s="15" t="str">
        <f ca="1">IF(Format_SP2_v3!AM331&lt;&gt;"", Format_SP2_v3!AM331, "")</f>
        <v/>
      </c>
      <c r="AN332" t="str">
        <f ca="1">IF(Format_SP2_v3!AN331&lt;&gt;"", Format_SP2_v3!AN331, "")</f>
        <v/>
      </c>
    </row>
    <row r="333" spans="1:40" ht="16">
      <c r="A333" s="16">
        <f ca="1">IF(ROW()=4, Format_SP2_v3!A332, IF(ROW()&gt;MAX(Format_SP2_v3!$BC:$BC)+1, INDIRECT("Format_SP3_v2!" &amp; ADDRESS(ROW()-MAX(Format_SP2_v3!$BC:$BC)-1, COLUMN(), 4)), ""))</f>
        <v>0</v>
      </c>
      <c r="B333" s="15">
        <f ca="1">IF(ROW()&gt;MAX(Format_SP2_v3!$BC:$BC)+1, INDIRECT("Format_SP3_v2!" &amp; ADDRESS(ROW()-MAX(Format_SP2_v3!$BC:$BC)-1, COLUMN(), 4)), "")</f>
        <v>0</v>
      </c>
      <c r="C333" s="15" t="str">
        <f ca="1">IF(Format_SP2_v3!C332&lt;&gt;"", Format_SP2_v3!C332, "")</f>
        <v/>
      </c>
      <c r="D333" s="15" t="str">
        <f ca="1">IF(Format_SP2_v3!D332&lt;&gt;"", Format_SP2_v3!D332, "")</f>
        <v/>
      </c>
      <c r="E333" s="15" t="str">
        <f ca="1">IF(Format_SP2_v3!E332&lt;&gt;"", Format_SP2_v3!E332, "")</f>
        <v/>
      </c>
      <c r="F333" s="15" t="str">
        <f ca="1">IF(Format_SP2_v3!F332&lt;&gt;"", Format_SP2_v3!F332, "")</f>
        <v/>
      </c>
      <c r="G333" s="15" t="str">
        <f ca="1">IF(Format_SP2_v3!G332&lt;&gt;"", Format_SP2_v3!G332, "")</f>
        <v/>
      </c>
      <c r="H333" s="15" t="str">
        <f ca="1">IF(Format_SP2_v3!H332&lt;&gt;"", Format_SP2_v3!H332, "")</f>
        <v/>
      </c>
      <c r="I333" s="15" t="str">
        <f ca="1">IF(Format_SP2_v3!I332&lt;&gt;"", Format_SP2_v3!I332, "")</f>
        <v/>
      </c>
      <c r="J333" s="15" t="str">
        <f ca="1">IF(Format_SP2_v3!J332&lt;&gt;"", Format_SP2_v3!J332, "")</f>
        <v/>
      </c>
      <c r="K333" s="15" t="str">
        <f ca="1">IF(Format_SP2_v3!K332&lt;&gt;"", Format_SP2_v3!K332, "")</f>
        <v/>
      </c>
      <c r="L333" s="15" t="str">
        <f ca="1">IF(Format_SP2_v3!L332&lt;&gt;"", Format_SP2_v3!L332, "")</f>
        <v/>
      </c>
      <c r="M333" s="15" t="str">
        <f ca="1">IF(Format_SP2_v3!M332&lt;&gt;"", Format_SP2_v3!M332, "")</f>
        <v/>
      </c>
      <c r="N333" s="15" t="str">
        <f ca="1">IF(Format_SP2_v3!N332&lt;&gt;"", Format_SP2_v3!N332, "")</f>
        <v/>
      </c>
      <c r="O333" s="15" t="str">
        <f ca="1">IF(Format_SP2_v3!O332&lt;&gt;"", Format_SP2_v3!O332, "")</f>
        <v/>
      </c>
      <c r="P333" s="15" t="str">
        <f ca="1">IF(Format_SP2_v3!P332&lt;&gt;"", Format_SP2_v3!P332, "")</f>
        <v/>
      </c>
      <c r="Q333" s="15" t="str">
        <f ca="1">IF(Format_SP2_v3!Q332&lt;&gt;"", Format_SP2_v3!Q332, "")</f>
        <v/>
      </c>
      <c r="R333" s="15" t="str">
        <f ca="1">IF(Format_SP2_v3!R332&lt;&gt;"", Format_SP2_v3!R332, "")</f>
        <v/>
      </c>
      <c r="S333" s="15" t="str">
        <f ca="1">IF(Format_SP2_v3!S332&lt;&gt;"", Format_SP2_v3!S332, "")</f>
        <v/>
      </c>
      <c r="T333" s="15" t="str">
        <f ca="1">IF(Format_SP2_v3!T332&lt;&gt;"", Format_SP2_v3!T332, "")</f>
        <v/>
      </c>
      <c r="U333" s="15" t="str">
        <f ca="1">IF(Format_SP2_v3!U332&lt;&gt;"", Format_SP2_v3!U332, "")</f>
        <v/>
      </c>
      <c r="V333" s="15" t="str">
        <f ca="1">IF(Format_SP2_v3!V332&lt;&gt;"", Format_SP2_v3!V332, "")</f>
        <v/>
      </c>
      <c r="W333" s="15" t="str">
        <f ca="1">IF(Format_SP2_v3!W332&lt;&gt;"", Format_SP2_v3!W332, "")</f>
        <v/>
      </c>
      <c r="X333" s="15" t="str">
        <f ca="1">IF(Format_SP2_v3!X332&lt;&gt;"", Format_SP2_v3!X332, "")</f>
        <v/>
      </c>
      <c r="Y333" s="15" t="str">
        <f ca="1">IF(Format_SP2_v3!Y332&lt;&gt;"", Format_SP2_v3!Y332, "")</f>
        <v/>
      </c>
      <c r="Z333" s="15" t="str">
        <f ca="1">IF(Format_SP2_v3!Z332&lt;&gt;"", Format_SP2_v3!Z332, "")</f>
        <v/>
      </c>
      <c r="AA333" s="15" t="str">
        <f ca="1">IF(Format_SP2_v3!AA332&lt;&gt;"", Format_SP2_v3!AA332, "")</f>
        <v/>
      </c>
      <c r="AB333" s="15" t="str">
        <f ca="1">IF(Format_SP2_v3!AB332&lt;&gt;"", Format_SP2_v3!AB332, "")</f>
        <v/>
      </c>
      <c r="AC333" s="15" t="str">
        <f ca="1">IF(Format_SP2_v3!AC332&lt;&gt;"", Format_SP2_v3!AC332, "")</f>
        <v/>
      </c>
      <c r="AD333" s="15" t="str">
        <f ca="1">IF(Format_SP2_v3!AD332&lt;&gt;"", Format_SP2_v3!AD332, "")</f>
        <v/>
      </c>
      <c r="AE333" s="15" t="str">
        <f ca="1">IF(Format_SP2_v3!AE332&lt;&gt;"", Format_SP2_v3!AE332, "")</f>
        <v/>
      </c>
      <c r="AF333" s="15" t="str">
        <f ca="1">IF(Format_SP2_v3!AF332&lt;&gt;"", Format_SP2_v3!AF332, "")</f>
        <v/>
      </c>
      <c r="AG333" s="15" t="str">
        <f ca="1">IF(Format_SP2_v3!AG332&lt;&gt;"", Format_SP2_v3!AG332, "")</f>
        <v/>
      </c>
      <c r="AH333" s="15" t="str">
        <f ca="1">IF(Format_SP2_v3!AH332&lt;&gt;"", Format_SP2_v3!AH332, "")</f>
        <v/>
      </c>
      <c r="AI333" s="15" t="str">
        <f ca="1">IF(Format_SP2_v3!AI332&lt;&gt;"", Format_SP2_v3!AI332, "")</f>
        <v/>
      </c>
      <c r="AJ333" s="15" t="str">
        <f ca="1">IF(Format_SP2_v3!AJ332&lt;&gt;"", Format_SP2_v3!AJ332, "")</f>
        <v/>
      </c>
      <c r="AK333" s="15" t="str">
        <f ca="1">IF(Format_SP2_v3!AK332&lt;&gt;"", Format_SP2_v3!AK332, "")</f>
        <v/>
      </c>
      <c r="AL333" s="15" t="str">
        <f ca="1">IF(Format_SP2_v3!AL332&lt;&gt;"", Format_SP2_v3!AL332, "")</f>
        <v/>
      </c>
      <c r="AM333" s="15" t="str">
        <f ca="1">IF(Format_SP2_v3!AM332&lt;&gt;"", Format_SP2_v3!AM332, "")</f>
        <v/>
      </c>
      <c r="AN333" t="str">
        <f ca="1">IF(Format_SP2_v3!AN332&lt;&gt;"", Format_SP2_v3!AN332, "")</f>
        <v/>
      </c>
    </row>
    <row r="334" spans="1:40" ht="16">
      <c r="A334" s="16">
        <f ca="1">IF(ROW()=4, Format_SP2_v3!A333, IF(ROW()&gt;MAX(Format_SP2_v3!$BC:$BC)+1, INDIRECT("Format_SP3_v2!" &amp; ADDRESS(ROW()-MAX(Format_SP2_v3!$BC:$BC)-1, COLUMN(), 4)), ""))</f>
        <v>0</v>
      </c>
      <c r="B334" s="15">
        <f ca="1">IF(ROW()&gt;MAX(Format_SP2_v3!$BC:$BC)+1, INDIRECT("Format_SP3_v2!" &amp; ADDRESS(ROW()-MAX(Format_SP2_v3!$BC:$BC)-1, COLUMN(), 4)), "")</f>
        <v>0</v>
      </c>
      <c r="C334" s="15" t="str">
        <f ca="1">IF(Format_SP2_v3!C333&lt;&gt;"", Format_SP2_v3!C333, "")</f>
        <v/>
      </c>
      <c r="D334" s="15" t="str">
        <f ca="1">IF(Format_SP2_v3!D333&lt;&gt;"", Format_SP2_v3!D333, "")</f>
        <v/>
      </c>
      <c r="E334" s="15" t="str">
        <f ca="1">IF(Format_SP2_v3!E333&lt;&gt;"", Format_SP2_v3!E333, "")</f>
        <v/>
      </c>
      <c r="F334" s="15" t="str">
        <f ca="1">IF(Format_SP2_v3!F333&lt;&gt;"", Format_SP2_v3!F333, "")</f>
        <v/>
      </c>
      <c r="G334" s="15" t="str">
        <f ca="1">IF(Format_SP2_v3!G333&lt;&gt;"", Format_SP2_v3!G333, "")</f>
        <v/>
      </c>
      <c r="H334" s="15" t="str">
        <f ca="1">IF(Format_SP2_v3!H333&lt;&gt;"", Format_SP2_v3!H333, "")</f>
        <v/>
      </c>
      <c r="I334" s="15" t="str">
        <f ca="1">IF(Format_SP2_v3!I333&lt;&gt;"", Format_SP2_v3!I333, "")</f>
        <v/>
      </c>
      <c r="J334" s="15" t="str">
        <f ca="1">IF(Format_SP2_v3!J333&lt;&gt;"", Format_SP2_v3!J333, "")</f>
        <v/>
      </c>
      <c r="K334" s="15" t="str">
        <f ca="1">IF(Format_SP2_v3!K333&lt;&gt;"", Format_SP2_v3!K333, "")</f>
        <v/>
      </c>
      <c r="L334" s="15" t="str">
        <f ca="1">IF(Format_SP2_v3!L333&lt;&gt;"", Format_SP2_v3!L333, "")</f>
        <v/>
      </c>
      <c r="M334" s="15" t="str">
        <f ca="1">IF(Format_SP2_v3!M333&lt;&gt;"", Format_SP2_v3!M333, "")</f>
        <v/>
      </c>
      <c r="N334" s="15" t="str">
        <f ca="1">IF(Format_SP2_v3!N333&lt;&gt;"", Format_SP2_v3!N333, "")</f>
        <v/>
      </c>
      <c r="O334" s="15" t="str">
        <f ca="1">IF(Format_SP2_v3!O333&lt;&gt;"", Format_SP2_v3!O333, "")</f>
        <v/>
      </c>
      <c r="P334" s="15" t="str">
        <f ca="1">IF(Format_SP2_v3!P333&lt;&gt;"", Format_SP2_v3!P333, "")</f>
        <v/>
      </c>
      <c r="Q334" s="15" t="str">
        <f ca="1">IF(Format_SP2_v3!Q333&lt;&gt;"", Format_SP2_v3!Q333, "")</f>
        <v/>
      </c>
      <c r="R334" s="15" t="str">
        <f ca="1">IF(Format_SP2_v3!R333&lt;&gt;"", Format_SP2_v3!R333, "")</f>
        <v/>
      </c>
      <c r="S334" s="15" t="str">
        <f ca="1">IF(Format_SP2_v3!S333&lt;&gt;"", Format_SP2_v3!S333, "")</f>
        <v/>
      </c>
      <c r="T334" s="15" t="str">
        <f ca="1">IF(Format_SP2_v3!T333&lt;&gt;"", Format_SP2_v3!T333, "")</f>
        <v/>
      </c>
      <c r="U334" s="15" t="str">
        <f ca="1">IF(Format_SP2_v3!U333&lt;&gt;"", Format_SP2_v3!U333, "")</f>
        <v/>
      </c>
      <c r="V334" s="15" t="str">
        <f ca="1">IF(Format_SP2_v3!V333&lt;&gt;"", Format_SP2_v3!V333, "")</f>
        <v/>
      </c>
      <c r="W334" s="15" t="str">
        <f ca="1">IF(Format_SP2_v3!W333&lt;&gt;"", Format_SP2_v3!W333, "")</f>
        <v/>
      </c>
      <c r="X334" s="15" t="str">
        <f ca="1">IF(Format_SP2_v3!X333&lt;&gt;"", Format_SP2_v3!X333, "")</f>
        <v/>
      </c>
      <c r="Y334" s="15" t="str">
        <f ca="1">IF(Format_SP2_v3!Y333&lt;&gt;"", Format_SP2_v3!Y333, "")</f>
        <v/>
      </c>
      <c r="Z334" s="15" t="str">
        <f ca="1">IF(Format_SP2_v3!Z333&lt;&gt;"", Format_SP2_v3!Z333, "")</f>
        <v/>
      </c>
      <c r="AA334" s="15" t="str">
        <f ca="1">IF(Format_SP2_v3!AA333&lt;&gt;"", Format_SP2_v3!AA333, "")</f>
        <v/>
      </c>
      <c r="AB334" s="15" t="str">
        <f ca="1">IF(Format_SP2_v3!AB333&lt;&gt;"", Format_SP2_v3!AB333, "")</f>
        <v/>
      </c>
      <c r="AC334" s="15" t="str">
        <f ca="1">IF(Format_SP2_v3!AC333&lt;&gt;"", Format_SP2_v3!AC333, "")</f>
        <v/>
      </c>
      <c r="AD334" s="15" t="str">
        <f ca="1">IF(Format_SP2_v3!AD333&lt;&gt;"", Format_SP2_v3!AD333, "")</f>
        <v/>
      </c>
      <c r="AE334" s="15" t="str">
        <f ca="1">IF(Format_SP2_v3!AE333&lt;&gt;"", Format_SP2_v3!AE333, "")</f>
        <v/>
      </c>
      <c r="AF334" s="15" t="str">
        <f ca="1">IF(Format_SP2_v3!AF333&lt;&gt;"", Format_SP2_v3!AF333, "")</f>
        <v/>
      </c>
      <c r="AG334" s="15" t="str">
        <f ca="1">IF(Format_SP2_v3!AG333&lt;&gt;"", Format_SP2_v3!AG333, "")</f>
        <v/>
      </c>
      <c r="AH334" s="15" t="str">
        <f ca="1">IF(Format_SP2_v3!AH333&lt;&gt;"", Format_SP2_v3!AH333, "")</f>
        <v/>
      </c>
      <c r="AI334" s="15" t="str">
        <f ca="1">IF(Format_SP2_v3!AI333&lt;&gt;"", Format_SP2_v3!AI333, "")</f>
        <v/>
      </c>
      <c r="AJ334" s="15" t="str">
        <f ca="1">IF(Format_SP2_v3!AJ333&lt;&gt;"", Format_SP2_v3!AJ333, "")</f>
        <v/>
      </c>
      <c r="AK334" s="15" t="str">
        <f ca="1">IF(Format_SP2_v3!AK333&lt;&gt;"", Format_SP2_v3!AK333, "")</f>
        <v/>
      </c>
      <c r="AL334" s="15" t="str">
        <f ca="1">IF(Format_SP2_v3!AL333&lt;&gt;"", Format_SP2_v3!AL333, "")</f>
        <v/>
      </c>
      <c r="AM334" s="15" t="str">
        <f ca="1">IF(Format_SP2_v3!AM333&lt;&gt;"", Format_SP2_v3!AM333, "")</f>
        <v/>
      </c>
      <c r="AN334" t="str">
        <f ca="1">IF(Format_SP2_v3!AN333&lt;&gt;"", Format_SP2_v3!AN333, "")</f>
        <v/>
      </c>
    </row>
    <row r="335" spans="1:40" ht="16">
      <c r="A335" s="16">
        <f ca="1">IF(ROW()=4, Format_SP2_v3!A334, IF(ROW()&gt;MAX(Format_SP2_v3!$BC:$BC)+1, INDIRECT("Format_SP3_v2!" &amp; ADDRESS(ROW()-MAX(Format_SP2_v3!$BC:$BC)-1, COLUMN(), 4)), ""))</f>
        <v>0</v>
      </c>
      <c r="B335" s="15">
        <f ca="1">IF(ROW()&gt;MAX(Format_SP2_v3!$BC:$BC)+1, INDIRECT("Format_SP3_v2!" &amp; ADDRESS(ROW()-MAX(Format_SP2_v3!$BC:$BC)-1, COLUMN(), 4)), "")</f>
        <v>0</v>
      </c>
      <c r="C335" s="15" t="str">
        <f ca="1">IF(Format_SP2_v3!C334&lt;&gt;"", Format_SP2_v3!C334, "")</f>
        <v/>
      </c>
      <c r="D335" s="15" t="str">
        <f ca="1">IF(Format_SP2_v3!D334&lt;&gt;"", Format_SP2_v3!D334, "")</f>
        <v/>
      </c>
      <c r="E335" s="15" t="str">
        <f ca="1">IF(Format_SP2_v3!E334&lt;&gt;"", Format_SP2_v3!E334, "")</f>
        <v/>
      </c>
      <c r="F335" s="15" t="str">
        <f ca="1">IF(Format_SP2_v3!F334&lt;&gt;"", Format_SP2_v3!F334, "")</f>
        <v/>
      </c>
      <c r="G335" s="15" t="str">
        <f ca="1">IF(Format_SP2_v3!G334&lt;&gt;"", Format_SP2_v3!G334, "")</f>
        <v/>
      </c>
      <c r="H335" s="15" t="str">
        <f ca="1">IF(Format_SP2_v3!H334&lt;&gt;"", Format_SP2_v3!H334, "")</f>
        <v/>
      </c>
      <c r="I335" s="15" t="str">
        <f ca="1">IF(Format_SP2_v3!I334&lt;&gt;"", Format_SP2_v3!I334, "")</f>
        <v/>
      </c>
      <c r="J335" s="15" t="str">
        <f ca="1">IF(Format_SP2_v3!J334&lt;&gt;"", Format_SP2_v3!J334, "")</f>
        <v/>
      </c>
      <c r="K335" s="15" t="str">
        <f ca="1">IF(Format_SP2_v3!K334&lt;&gt;"", Format_SP2_v3!K334, "")</f>
        <v/>
      </c>
      <c r="L335" s="15" t="str">
        <f ca="1">IF(Format_SP2_v3!L334&lt;&gt;"", Format_SP2_v3!L334, "")</f>
        <v/>
      </c>
      <c r="M335" s="15" t="str">
        <f ca="1">IF(Format_SP2_v3!M334&lt;&gt;"", Format_SP2_v3!M334, "")</f>
        <v/>
      </c>
      <c r="N335" s="15" t="str">
        <f ca="1">IF(Format_SP2_v3!N334&lt;&gt;"", Format_SP2_v3!N334, "")</f>
        <v/>
      </c>
      <c r="O335" s="15" t="str">
        <f ca="1">IF(Format_SP2_v3!O334&lt;&gt;"", Format_SP2_v3!O334, "")</f>
        <v/>
      </c>
      <c r="P335" s="15" t="str">
        <f ca="1">IF(Format_SP2_v3!P334&lt;&gt;"", Format_SP2_v3!P334, "")</f>
        <v/>
      </c>
      <c r="Q335" s="15" t="str">
        <f ca="1">IF(Format_SP2_v3!Q334&lt;&gt;"", Format_SP2_v3!Q334, "")</f>
        <v/>
      </c>
      <c r="R335" s="15" t="str">
        <f ca="1">IF(Format_SP2_v3!R334&lt;&gt;"", Format_SP2_v3!R334, "")</f>
        <v/>
      </c>
      <c r="S335" s="15" t="str">
        <f ca="1">IF(Format_SP2_v3!S334&lt;&gt;"", Format_SP2_v3!S334, "")</f>
        <v/>
      </c>
      <c r="T335" s="15" t="str">
        <f ca="1">IF(Format_SP2_v3!T334&lt;&gt;"", Format_SP2_v3!T334, "")</f>
        <v/>
      </c>
      <c r="U335" s="15" t="str">
        <f ca="1">IF(Format_SP2_v3!U334&lt;&gt;"", Format_SP2_v3!U334, "")</f>
        <v/>
      </c>
      <c r="V335" s="15" t="str">
        <f ca="1">IF(Format_SP2_v3!V334&lt;&gt;"", Format_SP2_v3!V334, "")</f>
        <v/>
      </c>
      <c r="W335" s="15" t="str">
        <f ca="1">IF(Format_SP2_v3!W334&lt;&gt;"", Format_SP2_v3!W334, "")</f>
        <v/>
      </c>
      <c r="X335" s="15" t="str">
        <f ca="1">IF(Format_SP2_v3!X334&lt;&gt;"", Format_SP2_v3!X334, "")</f>
        <v/>
      </c>
      <c r="Y335" s="15" t="str">
        <f ca="1">IF(Format_SP2_v3!Y334&lt;&gt;"", Format_SP2_v3!Y334, "")</f>
        <v/>
      </c>
      <c r="Z335" s="15" t="str">
        <f ca="1">IF(Format_SP2_v3!Z334&lt;&gt;"", Format_SP2_v3!Z334, "")</f>
        <v/>
      </c>
      <c r="AA335" s="15" t="str">
        <f ca="1">IF(Format_SP2_v3!AA334&lt;&gt;"", Format_SP2_v3!AA334, "")</f>
        <v/>
      </c>
      <c r="AB335" s="15" t="str">
        <f ca="1">IF(Format_SP2_v3!AB334&lt;&gt;"", Format_SP2_v3!AB334, "")</f>
        <v/>
      </c>
      <c r="AC335" s="15" t="str">
        <f ca="1">IF(Format_SP2_v3!AC334&lt;&gt;"", Format_SP2_v3!AC334, "")</f>
        <v/>
      </c>
      <c r="AD335" s="15" t="str">
        <f ca="1">IF(Format_SP2_v3!AD334&lt;&gt;"", Format_SP2_v3!AD334, "")</f>
        <v/>
      </c>
      <c r="AE335" s="15" t="str">
        <f ca="1">IF(Format_SP2_v3!AE334&lt;&gt;"", Format_SP2_v3!AE334, "")</f>
        <v/>
      </c>
      <c r="AF335" s="15" t="str">
        <f ca="1">IF(Format_SP2_v3!AF334&lt;&gt;"", Format_SP2_v3!AF334, "")</f>
        <v/>
      </c>
      <c r="AG335" s="15" t="str">
        <f ca="1">IF(Format_SP2_v3!AG334&lt;&gt;"", Format_SP2_v3!AG334, "")</f>
        <v/>
      </c>
      <c r="AH335" s="15" t="str">
        <f ca="1">IF(Format_SP2_v3!AH334&lt;&gt;"", Format_SP2_v3!AH334, "")</f>
        <v/>
      </c>
      <c r="AI335" s="15" t="str">
        <f ca="1">IF(Format_SP2_v3!AI334&lt;&gt;"", Format_SP2_v3!AI334, "")</f>
        <v/>
      </c>
      <c r="AJ335" s="15" t="str">
        <f ca="1">IF(Format_SP2_v3!AJ334&lt;&gt;"", Format_SP2_v3!AJ334, "")</f>
        <v/>
      </c>
      <c r="AK335" s="15" t="str">
        <f ca="1">IF(Format_SP2_v3!AK334&lt;&gt;"", Format_SP2_v3!AK334, "")</f>
        <v/>
      </c>
      <c r="AL335" s="15" t="str">
        <f ca="1">IF(Format_SP2_v3!AL334&lt;&gt;"", Format_SP2_v3!AL334, "")</f>
        <v/>
      </c>
      <c r="AM335" s="15" t="str">
        <f ca="1">IF(Format_SP2_v3!AM334&lt;&gt;"", Format_SP2_v3!AM334, "")</f>
        <v/>
      </c>
      <c r="AN335" t="str">
        <f ca="1">IF(Format_SP2_v3!AN334&lt;&gt;"", Format_SP2_v3!AN334, "")</f>
        <v/>
      </c>
    </row>
    <row r="336" spans="1:40" ht="16">
      <c r="A336" s="16">
        <f ca="1">IF(ROW()=4, Format_SP2_v3!A335, IF(ROW()&gt;MAX(Format_SP2_v3!$BC:$BC)+1, INDIRECT("Format_SP3_v2!" &amp; ADDRESS(ROW()-MAX(Format_SP2_v3!$BC:$BC)-1, COLUMN(), 4)), ""))</f>
        <v>0</v>
      </c>
      <c r="B336" s="15">
        <f ca="1">IF(ROW()&gt;MAX(Format_SP2_v3!$BC:$BC)+1, INDIRECT("Format_SP3_v2!" &amp; ADDRESS(ROW()-MAX(Format_SP2_v3!$BC:$BC)-1, COLUMN(), 4)), "")</f>
        <v>0</v>
      </c>
      <c r="C336" s="15" t="str">
        <f ca="1">IF(Format_SP2_v3!C335&lt;&gt;"", Format_SP2_v3!C335, "")</f>
        <v/>
      </c>
      <c r="D336" s="15" t="str">
        <f ca="1">IF(Format_SP2_v3!D335&lt;&gt;"", Format_SP2_v3!D335, "")</f>
        <v/>
      </c>
      <c r="E336" s="15" t="str">
        <f ca="1">IF(Format_SP2_v3!E335&lt;&gt;"", Format_SP2_v3!E335, "")</f>
        <v/>
      </c>
      <c r="F336" s="15" t="str">
        <f ca="1">IF(Format_SP2_v3!F335&lt;&gt;"", Format_SP2_v3!F335, "")</f>
        <v/>
      </c>
      <c r="G336" s="15" t="str">
        <f ca="1">IF(Format_SP2_v3!G335&lt;&gt;"", Format_SP2_v3!G335, "")</f>
        <v/>
      </c>
      <c r="H336" s="15" t="str">
        <f ca="1">IF(Format_SP2_v3!H335&lt;&gt;"", Format_SP2_v3!H335, "")</f>
        <v/>
      </c>
      <c r="I336" s="15" t="str">
        <f ca="1">IF(Format_SP2_v3!I335&lt;&gt;"", Format_SP2_v3!I335, "")</f>
        <v/>
      </c>
      <c r="J336" s="15" t="str">
        <f ca="1">IF(Format_SP2_v3!J335&lt;&gt;"", Format_SP2_v3!J335, "")</f>
        <v/>
      </c>
      <c r="K336" s="15" t="str">
        <f ca="1">IF(Format_SP2_v3!K335&lt;&gt;"", Format_SP2_v3!K335, "")</f>
        <v/>
      </c>
      <c r="L336" s="15" t="str">
        <f ca="1">IF(Format_SP2_v3!L335&lt;&gt;"", Format_SP2_v3!L335, "")</f>
        <v/>
      </c>
      <c r="M336" s="15" t="str">
        <f ca="1">IF(Format_SP2_v3!M335&lt;&gt;"", Format_SP2_v3!M335, "")</f>
        <v/>
      </c>
      <c r="N336" s="15" t="str">
        <f ca="1">IF(Format_SP2_v3!N335&lt;&gt;"", Format_SP2_v3!N335, "")</f>
        <v/>
      </c>
      <c r="O336" s="15" t="str">
        <f ca="1">IF(Format_SP2_v3!O335&lt;&gt;"", Format_SP2_v3!O335, "")</f>
        <v/>
      </c>
      <c r="P336" s="15" t="str">
        <f ca="1">IF(Format_SP2_v3!P335&lt;&gt;"", Format_SP2_v3!P335, "")</f>
        <v/>
      </c>
      <c r="Q336" s="15" t="str">
        <f ca="1">IF(Format_SP2_v3!Q335&lt;&gt;"", Format_SP2_v3!Q335, "")</f>
        <v/>
      </c>
      <c r="R336" s="15" t="str">
        <f ca="1">IF(Format_SP2_v3!R335&lt;&gt;"", Format_SP2_v3!R335, "")</f>
        <v/>
      </c>
      <c r="S336" s="15" t="str">
        <f ca="1">IF(Format_SP2_v3!S335&lt;&gt;"", Format_SP2_v3!S335, "")</f>
        <v/>
      </c>
      <c r="T336" s="15" t="str">
        <f ca="1">IF(Format_SP2_v3!T335&lt;&gt;"", Format_SP2_v3!T335, "")</f>
        <v/>
      </c>
      <c r="U336" s="15" t="str">
        <f ca="1">IF(Format_SP2_v3!U335&lt;&gt;"", Format_SP2_v3!U335, "")</f>
        <v/>
      </c>
      <c r="V336" s="15" t="str">
        <f ca="1">IF(Format_SP2_v3!V335&lt;&gt;"", Format_SP2_v3!V335, "")</f>
        <v/>
      </c>
      <c r="W336" s="15" t="str">
        <f ca="1">IF(Format_SP2_v3!W335&lt;&gt;"", Format_SP2_v3!W335, "")</f>
        <v/>
      </c>
      <c r="X336" s="15" t="str">
        <f ca="1">IF(Format_SP2_v3!X335&lt;&gt;"", Format_SP2_v3!X335, "")</f>
        <v/>
      </c>
      <c r="Y336" s="15" t="str">
        <f ca="1">IF(Format_SP2_v3!Y335&lt;&gt;"", Format_SP2_v3!Y335, "")</f>
        <v/>
      </c>
      <c r="Z336" s="15" t="str">
        <f ca="1">IF(Format_SP2_v3!Z335&lt;&gt;"", Format_SP2_v3!Z335, "")</f>
        <v/>
      </c>
      <c r="AA336" s="15" t="str">
        <f ca="1">IF(Format_SP2_v3!AA335&lt;&gt;"", Format_SP2_v3!AA335, "")</f>
        <v/>
      </c>
      <c r="AB336" s="15" t="str">
        <f ca="1">IF(Format_SP2_v3!AB335&lt;&gt;"", Format_SP2_v3!AB335, "")</f>
        <v/>
      </c>
      <c r="AC336" s="15" t="str">
        <f ca="1">IF(Format_SP2_v3!AC335&lt;&gt;"", Format_SP2_v3!AC335, "")</f>
        <v/>
      </c>
      <c r="AD336" s="15" t="str">
        <f ca="1">IF(Format_SP2_v3!AD335&lt;&gt;"", Format_SP2_v3!AD335, "")</f>
        <v/>
      </c>
      <c r="AE336" s="15" t="str">
        <f ca="1">IF(Format_SP2_v3!AE335&lt;&gt;"", Format_SP2_v3!AE335, "")</f>
        <v/>
      </c>
      <c r="AF336" s="15" t="str">
        <f ca="1">IF(Format_SP2_v3!AF335&lt;&gt;"", Format_SP2_v3!AF335, "")</f>
        <v/>
      </c>
      <c r="AG336" s="15" t="str">
        <f ca="1">IF(Format_SP2_v3!AG335&lt;&gt;"", Format_SP2_v3!AG335, "")</f>
        <v/>
      </c>
      <c r="AH336" s="15" t="str">
        <f ca="1">IF(Format_SP2_v3!AH335&lt;&gt;"", Format_SP2_v3!AH335, "")</f>
        <v/>
      </c>
      <c r="AI336" s="15" t="str">
        <f ca="1">IF(Format_SP2_v3!AI335&lt;&gt;"", Format_SP2_v3!AI335, "")</f>
        <v/>
      </c>
      <c r="AJ336" s="15" t="str">
        <f ca="1">IF(Format_SP2_v3!AJ335&lt;&gt;"", Format_SP2_v3!AJ335, "")</f>
        <v/>
      </c>
      <c r="AK336" s="15" t="str">
        <f ca="1">IF(Format_SP2_v3!AK335&lt;&gt;"", Format_SP2_v3!AK335, "")</f>
        <v/>
      </c>
      <c r="AL336" s="15" t="str">
        <f ca="1">IF(Format_SP2_v3!AL335&lt;&gt;"", Format_SP2_v3!AL335, "")</f>
        <v/>
      </c>
      <c r="AM336" s="15" t="str">
        <f ca="1">IF(Format_SP2_v3!AM335&lt;&gt;"", Format_SP2_v3!AM335, "")</f>
        <v/>
      </c>
      <c r="AN336" t="str">
        <f ca="1">IF(Format_SP2_v3!AN335&lt;&gt;"", Format_SP2_v3!AN335, "")</f>
        <v/>
      </c>
    </row>
    <row r="337" spans="1:40" ht="16">
      <c r="A337" s="16">
        <f ca="1">IF(ROW()=4, Format_SP2_v3!A336, IF(ROW()&gt;MAX(Format_SP2_v3!$BC:$BC)+1, INDIRECT("Format_SP3_v2!" &amp; ADDRESS(ROW()-MAX(Format_SP2_v3!$BC:$BC)-1, COLUMN(), 4)), ""))</f>
        <v>0</v>
      </c>
      <c r="B337" s="15">
        <f ca="1">IF(ROW()&gt;MAX(Format_SP2_v3!$BC:$BC)+1, INDIRECT("Format_SP3_v2!" &amp; ADDRESS(ROW()-MAX(Format_SP2_v3!$BC:$BC)-1, COLUMN(), 4)), "")</f>
        <v>0</v>
      </c>
      <c r="C337" s="15" t="str">
        <f ca="1">IF(Format_SP2_v3!C336&lt;&gt;"", Format_SP2_v3!C336, "")</f>
        <v/>
      </c>
      <c r="D337" s="15" t="str">
        <f ca="1">IF(Format_SP2_v3!D336&lt;&gt;"", Format_SP2_v3!D336, "")</f>
        <v/>
      </c>
      <c r="E337" s="15" t="str">
        <f ca="1">IF(Format_SP2_v3!E336&lt;&gt;"", Format_SP2_v3!E336, "")</f>
        <v/>
      </c>
      <c r="F337" s="15" t="str">
        <f ca="1">IF(Format_SP2_v3!F336&lt;&gt;"", Format_SP2_v3!F336, "")</f>
        <v/>
      </c>
      <c r="G337" s="15" t="str">
        <f ca="1">IF(Format_SP2_v3!G336&lt;&gt;"", Format_SP2_v3!G336, "")</f>
        <v/>
      </c>
      <c r="H337" s="15" t="str">
        <f ca="1">IF(Format_SP2_v3!H336&lt;&gt;"", Format_SP2_v3!H336, "")</f>
        <v/>
      </c>
      <c r="I337" s="15" t="str">
        <f ca="1">IF(Format_SP2_v3!I336&lt;&gt;"", Format_SP2_v3!I336, "")</f>
        <v/>
      </c>
      <c r="J337" s="15" t="str">
        <f ca="1">IF(Format_SP2_v3!J336&lt;&gt;"", Format_SP2_v3!J336, "")</f>
        <v/>
      </c>
      <c r="K337" s="15" t="str">
        <f ca="1">IF(Format_SP2_v3!K336&lt;&gt;"", Format_SP2_v3!K336, "")</f>
        <v/>
      </c>
      <c r="L337" s="15" t="str">
        <f ca="1">IF(Format_SP2_v3!L336&lt;&gt;"", Format_SP2_v3!L336, "")</f>
        <v/>
      </c>
      <c r="M337" s="15" t="str">
        <f ca="1">IF(Format_SP2_v3!M336&lt;&gt;"", Format_SP2_v3!M336, "")</f>
        <v/>
      </c>
      <c r="N337" s="15" t="str">
        <f ca="1">IF(Format_SP2_v3!N336&lt;&gt;"", Format_SP2_v3!N336, "")</f>
        <v/>
      </c>
      <c r="O337" s="15" t="str">
        <f ca="1">IF(Format_SP2_v3!O336&lt;&gt;"", Format_SP2_v3!O336, "")</f>
        <v/>
      </c>
      <c r="P337" s="15" t="str">
        <f ca="1">IF(Format_SP2_v3!P336&lt;&gt;"", Format_SP2_v3!P336, "")</f>
        <v/>
      </c>
      <c r="Q337" s="15" t="str">
        <f ca="1">IF(Format_SP2_v3!Q336&lt;&gt;"", Format_SP2_v3!Q336, "")</f>
        <v/>
      </c>
      <c r="R337" s="15" t="str">
        <f ca="1">IF(Format_SP2_v3!R336&lt;&gt;"", Format_SP2_v3!R336, "")</f>
        <v/>
      </c>
      <c r="S337" s="15" t="str">
        <f ca="1">IF(Format_SP2_v3!S336&lt;&gt;"", Format_SP2_v3!S336, "")</f>
        <v/>
      </c>
      <c r="T337" s="15" t="str">
        <f ca="1">IF(Format_SP2_v3!T336&lt;&gt;"", Format_SP2_v3!T336, "")</f>
        <v/>
      </c>
      <c r="U337" s="15" t="str">
        <f ca="1">IF(Format_SP2_v3!U336&lt;&gt;"", Format_SP2_v3!U336, "")</f>
        <v/>
      </c>
      <c r="V337" s="15" t="str">
        <f ca="1">IF(Format_SP2_v3!V336&lt;&gt;"", Format_SP2_v3!V336, "")</f>
        <v/>
      </c>
      <c r="W337" s="15" t="str">
        <f ca="1">IF(Format_SP2_v3!W336&lt;&gt;"", Format_SP2_v3!W336, "")</f>
        <v/>
      </c>
      <c r="X337" s="15" t="str">
        <f ca="1">IF(Format_SP2_v3!X336&lt;&gt;"", Format_SP2_v3!X336, "")</f>
        <v/>
      </c>
      <c r="Y337" s="15" t="str">
        <f ca="1">IF(Format_SP2_v3!Y336&lt;&gt;"", Format_SP2_v3!Y336, "")</f>
        <v/>
      </c>
      <c r="Z337" s="15" t="str">
        <f ca="1">IF(Format_SP2_v3!Z336&lt;&gt;"", Format_SP2_v3!Z336, "")</f>
        <v/>
      </c>
      <c r="AA337" s="15" t="str">
        <f ca="1">IF(Format_SP2_v3!AA336&lt;&gt;"", Format_SP2_v3!AA336, "")</f>
        <v/>
      </c>
      <c r="AB337" s="15" t="str">
        <f ca="1">IF(Format_SP2_v3!AB336&lt;&gt;"", Format_SP2_v3!AB336, "")</f>
        <v/>
      </c>
      <c r="AC337" s="15" t="str">
        <f ca="1">IF(Format_SP2_v3!AC336&lt;&gt;"", Format_SP2_v3!AC336, "")</f>
        <v/>
      </c>
      <c r="AD337" s="15" t="str">
        <f ca="1">IF(Format_SP2_v3!AD336&lt;&gt;"", Format_SP2_v3!AD336, "")</f>
        <v/>
      </c>
      <c r="AE337" s="15" t="str">
        <f ca="1">IF(Format_SP2_v3!AE336&lt;&gt;"", Format_SP2_v3!AE336, "")</f>
        <v/>
      </c>
      <c r="AF337" s="15" t="str">
        <f ca="1">IF(Format_SP2_v3!AF336&lt;&gt;"", Format_SP2_v3!AF336, "")</f>
        <v/>
      </c>
      <c r="AG337" s="15" t="str">
        <f ca="1">IF(Format_SP2_v3!AG336&lt;&gt;"", Format_SP2_v3!AG336, "")</f>
        <v/>
      </c>
      <c r="AH337" s="15" t="str">
        <f ca="1">IF(Format_SP2_v3!AH336&lt;&gt;"", Format_SP2_v3!AH336, "")</f>
        <v/>
      </c>
      <c r="AI337" s="15" t="str">
        <f ca="1">IF(Format_SP2_v3!AI336&lt;&gt;"", Format_SP2_v3!AI336, "")</f>
        <v/>
      </c>
      <c r="AJ337" s="15" t="str">
        <f ca="1">IF(Format_SP2_v3!AJ336&lt;&gt;"", Format_SP2_v3!AJ336, "")</f>
        <v/>
      </c>
      <c r="AK337" s="15" t="str">
        <f ca="1">IF(Format_SP2_v3!AK336&lt;&gt;"", Format_SP2_v3!AK336, "")</f>
        <v/>
      </c>
      <c r="AL337" s="15" t="str">
        <f ca="1">IF(Format_SP2_v3!AL336&lt;&gt;"", Format_SP2_v3!AL336, "")</f>
        <v/>
      </c>
      <c r="AM337" s="15" t="str">
        <f ca="1">IF(Format_SP2_v3!AM336&lt;&gt;"", Format_SP2_v3!AM336, "")</f>
        <v/>
      </c>
      <c r="AN337" t="str">
        <f ca="1">IF(Format_SP2_v3!AN336&lt;&gt;"", Format_SP2_v3!AN336, "")</f>
        <v/>
      </c>
    </row>
    <row r="338" spans="1:40" ht="16">
      <c r="A338" s="16">
        <f ca="1">IF(ROW()=4, Format_SP2_v3!A337, IF(ROW()&gt;MAX(Format_SP2_v3!$BC:$BC)+1, INDIRECT("Format_SP3_v2!" &amp; ADDRESS(ROW()-MAX(Format_SP2_v3!$BC:$BC)-1, COLUMN(), 4)), ""))</f>
        <v>0</v>
      </c>
      <c r="B338" s="15">
        <f ca="1">IF(ROW()&gt;MAX(Format_SP2_v3!$BC:$BC)+1, INDIRECT("Format_SP3_v2!" &amp; ADDRESS(ROW()-MAX(Format_SP2_v3!$BC:$BC)-1, COLUMN(), 4)), "")</f>
        <v>0</v>
      </c>
      <c r="C338" s="15" t="str">
        <f ca="1">IF(Format_SP2_v3!C337&lt;&gt;"", Format_SP2_v3!C337, "")</f>
        <v/>
      </c>
      <c r="D338" s="15" t="str">
        <f ca="1">IF(Format_SP2_v3!D337&lt;&gt;"", Format_SP2_v3!D337, "")</f>
        <v/>
      </c>
      <c r="E338" s="15" t="str">
        <f ca="1">IF(Format_SP2_v3!E337&lt;&gt;"", Format_SP2_v3!E337, "")</f>
        <v/>
      </c>
      <c r="F338" s="15" t="str">
        <f ca="1">IF(Format_SP2_v3!F337&lt;&gt;"", Format_SP2_v3!F337, "")</f>
        <v/>
      </c>
      <c r="G338" s="15" t="str">
        <f ca="1">IF(Format_SP2_v3!G337&lt;&gt;"", Format_SP2_v3!G337, "")</f>
        <v/>
      </c>
      <c r="H338" s="15" t="str">
        <f ca="1">IF(Format_SP2_v3!H337&lt;&gt;"", Format_SP2_v3!H337, "")</f>
        <v/>
      </c>
      <c r="I338" s="15" t="str">
        <f ca="1">IF(Format_SP2_v3!I337&lt;&gt;"", Format_SP2_v3!I337, "")</f>
        <v/>
      </c>
      <c r="J338" s="15" t="str">
        <f ca="1">IF(Format_SP2_v3!J337&lt;&gt;"", Format_SP2_v3!J337, "")</f>
        <v/>
      </c>
      <c r="K338" s="15" t="str">
        <f ca="1">IF(Format_SP2_v3!K337&lt;&gt;"", Format_SP2_v3!K337, "")</f>
        <v/>
      </c>
      <c r="L338" s="15" t="str">
        <f ca="1">IF(Format_SP2_v3!L337&lt;&gt;"", Format_SP2_v3!L337, "")</f>
        <v/>
      </c>
      <c r="M338" s="15" t="str">
        <f ca="1">IF(Format_SP2_v3!M337&lt;&gt;"", Format_SP2_v3!M337, "")</f>
        <v/>
      </c>
      <c r="N338" s="15" t="str">
        <f ca="1">IF(Format_SP2_v3!N337&lt;&gt;"", Format_SP2_v3!N337, "")</f>
        <v/>
      </c>
      <c r="O338" s="15" t="str">
        <f ca="1">IF(Format_SP2_v3!O337&lt;&gt;"", Format_SP2_v3!O337, "")</f>
        <v/>
      </c>
      <c r="P338" s="15" t="str">
        <f ca="1">IF(Format_SP2_v3!P337&lt;&gt;"", Format_SP2_v3!P337, "")</f>
        <v/>
      </c>
      <c r="Q338" s="15" t="str">
        <f ca="1">IF(Format_SP2_v3!Q337&lt;&gt;"", Format_SP2_v3!Q337, "")</f>
        <v/>
      </c>
      <c r="R338" s="15" t="str">
        <f ca="1">IF(Format_SP2_v3!R337&lt;&gt;"", Format_SP2_v3!R337, "")</f>
        <v/>
      </c>
      <c r="S338" s="15" t="str">
        <f ca="1">IF(Format_SP2_v3!S337&lt;&gt;"", Format_SP2_v3!S337, "")</f>
        <v/>
      </c>
      <c r="T338" s="15" t="str">
        <f ca="1">IF(Format_SP2_v3!T337&lt;&gt;"", Format_SP2_v3!T337, "")</f>
        <v/>
      </c>
      <c r="U338" s="15" t="str">
        <f ca="1">IF(Format_SP2_v3!U337&lt;&gt;"", Format_SP2_v3!U337, "")</f>
        <v/>
      </c>
      <c r="V338" s="15" t="str">
        <f ca="1">IF(Format_SP2_v3!V337&lt;&gt;"", Format_SP2_v3!V337, "")</f>
        <v/>
      </c>
      <c r="W338" s="15" t="str">
        <f ca="1">IF(Format_SP2_v3!W337&lt;&gt;"", Format_SP2_v3!W337, "")</f>
        <v/>
      </c>
      <c r="X338" s="15" t="str">
        <f ca="1">IF(Format_SP2_v3!X337&lt;&gt;"", Format_SP2_v3!X337, "")</f>
        <v/>
      </c>
      <c r="Y338" s="15" t="str">
        <f ca="1">IF(Format_SP2_v3!Y337&lt;&gt;"", Format_SP2_v3!Y337, "")</f>
        <v/>
      </c>
      <c r="Z338" s="15" t="str">
        <f ca="1">IF(Format_SP2_v3!Z337&lt;&gt;"", Format_SP2_v3!Z337, "")</f>
        <v/>
      </c>
      <c r="AA338" s="15" t="str">
        <f ca="1">IF(Format_SP2_v3!AA337&lt;&gt;"", Format_SP2_v3!AA337, "")</f>
        <v/>
      </c>
      <c r="AB338" s="15" t="str">
        <f ca="1">IF(Format_SP2_v3!AB337&lt;&gt;"", Format_SP2_v3!AB337, "")</f>
        <v/>
      </c>
      <c r="AC338" s="15" t="str">
        <f ca="1">IF(Format_SP2_v3!AC337&lt;&gt;"", Format_SP2_v3!AC337, "")</f>
        <v/>
      </c>
      <c r="AD338" s="15" t="str">
        <f ca="1">IF(Format_SP2_v3!AD337&lt;&gt;"", Format_SP2_v3!AD337, "")</f>
        <v/>
      </c>
      <c r="AE338" s="15" t="str">
        <f ca="1">IF(Format_SP2_v3!AE337&lt;&gt;"", Format_SP2_v3!AE337, "")</f>
        <v/>
      </c>
      <c r="AF338" s="15" t="str">
        <f ca="1">IF(Format_SP2_v3!AF337&lt;&gt;"", Format_SP2_v3!AF337, "")</f>
        <v/>
      </c>
      <c r="AG338" s="15" t="str">
        <f ca="1">IF(Format_SP2_v3!AG337&lt;&gt;"", Format_SP2_v3!AG337, "")</f>
        <v/>
      </c>
      <c r="AH338" s="15" t="str">
        <f ca="1">IF(Format_SP2_v3!AH337&lt;&gt;"", Format_SP2_v3!AH337, "")</f>
        <v/>
      </c>
      <c r="AI338" s="15" t="str">
        <f ca="1">IF(Format_SP2_v3!AI337&lt;&gt;"", Format_SP2_v3!AI337, "")</f>
        <v/>
      </c>
      <c r="AJ338" s="15" t="str">
        <f ca="1">IF(Format_SP2_v3!AJ337&lt;&gt;"", Format_SP2_v3!AJ337, "")</f>
        <v/>
      </c>
      <c r="AK338" s="15" t="str">
        <f ca="1">IF(Format_SP2_v3!AK337&lt;&gt;"", Format_SP2_v3!AK337, "")</f>
        <v/>
      </c>
      <c r="AL338" s="15" t="str">
        <f ca="1">IF(Format_SP2_v3!AL337&lt;&gt;"", Format_SP2_v3!AL337, "")</f>
        <v/>
      </c>
      <c r="AM338" s="15" t="str">
        <f ca="1">IF(Format_SP2_v3!AM337&lt;&gt;"", Format_SP2_v3!AM337, "")</f>
        <v/>
      </c>
      <c r="AN338" t="str">
        <f ca="1">IF(Format_SP2_v3!AN337&lt;&gt;"", Format_SP2_v3!AN337, "")</f>
        <v/>
      </c>
    </row>
    <row r="339" spans="1:40" ht="16">
      <c r="A339" s="16">
        <f ca="1">IF(ROW()=4, Format_SP2_v3!A338, IF(ROW()&gt;MAX(Format_SP2_v3!$BC:$BC)+1, INDIRECT("Format_SP3_v2!" &amp; ADDRESS(ROW()-MAX(Format_SP2_v3!$BC:$BC)-1, COLUMN(), 4)), ""))</f>
        <v>0</v>
      </c>
      <c r="B339" s="15">
        <f ca="1">IF(ROW()&gt;MAX(Format_SP2_v3!$BC:$BC)+1, INDIRECT("Format_SP3_v2!" &amp; ADDRESS(ROW()-MAX(Format_SP2_v3!$BC:$BC)-1, COLUMN(), 4)), "")</f>
        <v>0</v>
      </c>
      <c r="C339" s="15" t="str">
        <f ca="1">IF(Format_SP2_v3!C338&lt;&gt;"", Format_SP2_v3!C338, "")</f>
        <v/>
      </c>
      <c r="D339" s="15" t="str">
        <f ca="1">IF(Format_SP2_v3!D338&lt;&gt;"", Format_SP2_v3!D338, "")</f>
        <v/>
      </c>
      <c r="E339" s="15" t="str">
        <f ca="1">IF(Format_SP2_v3!E338&lt;&gt;"", Format_SP2_v3!E338, "")</f>
        <v/>
      </c>
      <c r="F339" s="15" t="str">
        <f ca="1">IF(Format_SP2_v3!F338&lt;&gt;"", Format_SP2_v3!F338, "")</f>
        <v/>
      </c>
      <c r="G339" s="15" t="str">
        <f ca="1">IF(Format_SP2_v3!G338&lt;&gt;"", Format_SP2_v3!G338, "")</f>
        <v/>
      </c>
      <c r="H339" s="15" t="str">
        <f ca="1">IF(Format_SP2_v3!H338&lt;&gt;"", Format_SP2_v3!H338, "")</f>
        <v/>
      </c>
      <c r="I339" s="15" t="str">
        <f ca="1">IF(Format_SP2_v3!I338&lt;&gt;"", Format_SP2_v3!I338, "")</f>
        <v/>
      </c>
      <c r="J339" s="15" t="str">
        <f ca="1">IF(Format_SP2_v3!J338&lt;&gt;"", Format_SP2_v3!J338, "")</f>
        <v/>
      </c>
      <c r="K339" s="15" t="str">
        <f ca="1">IF(Format_SP2_v3!K338&lt;&gt;"", Format_SP2_v3!K338, "")</f>
        <v/>
      </c>
      <c r="L339" s="15" t="str">
        <f ca="1">IF(Format_SP2_v3!L338&lt;&gt;"", Format_SP2_v3!L338, "")</f>
        <v/>
      </c>
      <c r="M339" s="15" t="str">
        <f ca="1">IF(Format_SP2_v3!M338&lt;&gt;"", Format_SP2_v3!M338, "")</f>
        <v/>
      </c>
      <c r="N339" s="15" t="str">
        <f ca="1">IF(Format_SP2_v3!N338&lt;&gt;"", Format_SP2_v3!N338, "")</f>
        <v/>
      </c>
      <c r="O339" s="15" t="str">
        <f ca="1">IF(Format_SP2_v3!O338&lt;&gt;"", Format_SP2_v3!O338, "")</f>
        <v/>
      </c>
      <c r="P339" s="15" t="str">
        <f ca="1">IF(Format_SP2_v3!P338&lt;&gt;"", Format_SP2_v3!P338, "")</f>
        <v/>
      </c>
      <c r="Q339" s="15" t="str">
        <f ca="1">IF(Format_SP2_v3!Q338&lt;&gt;"", Format_SP2_v3!Q338, "")</f>
        <v/>
      </c>
      <c r="R339" s="15" t="str">
        <f ca="1">IF(Format_SP2_v3!R338&lt;&gt;"", Format_SP2_v3!R338, "")</f>
        <v/>
      </c>
      <c r="S339" s="15" t="str">
        <f ca="1">IF(Format_SP2_v3!S338&lt;&gt;"", Format_SP2_v3!S338, "")</f>
        <v/>
      </c>
      <c r="T339" s="15" t="str">
        <f ca="1">IF(Format_SP2_v3!T338&lt;&gt;"", Format_SP2_v3!T338, "")</f>
        <v/>
      </c>
      <c r="U339" s="15" t="str">
        <f ca="1">IF(Format_SP2_v3!U338&lt;&gt;"", Format_SP2_v3!U338, "")</f>
        <v/>
      </c>
      <c r="V339" s="15" t="str">
        <f ca="1">IF(Format_SP2_v3!V338&lt;&gt;"", Format_SP2_v3!V338, "")</f>
        <v/>
      </c>
      <c r="W339" s="15" t="str">
        <f ca="1">IF(Format_SP2_v3!W338&lt;&gt;"", Format_SP2_v3!W338, "")</f>
        <v/>
      </c>
      <c r="X339" s="15" t="str">
        <f ca="1">IF(Format_SP2_v3!X338&lt;&gt;"", Format_SP2_v3!X338, "")</f>
        <v/>
      </c>
      <c r="Y339" s="15" t="str">
        <f ca="1">IF(Format_SP2_v3!Y338&lt;&gt;"", Format_SP2_v3!Y338, "")</f>
        <v/>
      </c>
      <c r="Z339" s="15" t="str">
        <f ca="1">IF(Format_SP2_v3!Z338&lt;&gt;"", Format_SP2_v3!Z338, "")</f>
        <v/>
      </c>
      <c r="AA339" s="15" t="str">
        <f ca="1">IF(Format_SP2_v3!AA338&lt;&gt;"", Format_SP2_v3!AA338, "")</f>
        <v/>
      </c>
      <c r="AB339" s="15" t="str">
        <f ca="1">IF(Format_SP2_v3!AB338&lt;&gt;"", Format_SP2_v3!AB338, "")</f>
        <v/>
      </c>
      <c r="AC339" s="15" t="str">
        <f ca="1">IF(Format_SP2_v3!AC338&lt;&gt;"", Format_SP2_v3!AC338, "")</f>
        <v/>
      </c>
      <c r="AD339" s="15" t="str">
        <f ca="1">IF(Format_SP2_v3!AD338&lt;&gt;"", Format_SP2_v3!AD338, "")</f>
        <v/>
      </c>
      <c r="AE339" s="15" t="str">
        <f ca="1">IF(Format_SP2_v3!AE338&lt;&gt;"", Format_SP2_v3!AE338, "")</f>
        <v/>
      </c>
      <c r="AF339" s="15" t="str">
        <f ca="1">IF(Format_SP2_v3!AF338&lt;&gt;"", Format_SP2_v3!AF338, "")</f>
        <v/>
      </c>
      <c r="AG339" s="15" t="str">
        <f ca="1">IF(Format_SP2_v3!AG338&lt;&gt;"", Format_SP2_v3!AG338, "")</f>
        <v/>
      </c>
      <c r="AH339" s="15" t="str">
        <f ca="1">IF(Format_SP2_v3!AH338&lt;&gt;"", Format_SP2_v3!AH338, "")</f>
        <v/>
      </c>
      <c r="AI339" s="15" t="str">
        <f ca="1">IF(Format_SP2_v3!AI338&lt;&gt;"", Format_SP2_v3!AI338, "")</f>
        <v/>
      </c>
      <c r="AJ339" s="15" t="str">
        <f ca="1">IF(Format_SP2_v3!AJ338&lt;&gt;"", Format_SP2_v3!AJ338, "")</f>
        <v/>
      </c>
      <c r="AK339" s="15" t="str">
        <f ca="1">IF(Format_SP2_v3!AK338&lt;&gt;"", Format_SP2_v3!AK338, "")</f>
        <v/>
      </c>
      <c r="AL339" s="15" t="str">
        <f ca="1">IF(Format_SP2_v3!AL338&lt;&gt;"", Format_SP2_v3!AL338, "")</f>
        <v/>
      </c>
      <c r="AM339" s="15" t="str">
        <f ca="1">IF(Format_SP2_v3!AM338&lt;&gt;"", Format_SP2_v3!AM338, "")</f>
        <v/>
      </c>
      <c r="AN339" t="str">
        <f ca="1">IF(Format_SP2_v3!AN338&lt;&gt;"", Format_SP2_v3!AN338, "")</f>
        <v/>
      </c>
    </row>
    <row r="340" spans="1:40" ht="16">
      <c r="A340" s="16">
        <f ca="1">IF(ROW()=4, Format_SP2_v3!A339, IF(ROW()&gt;MAX(Format_SP2_v3!$BC:$BC)+1, INDIRECT("Format_SP3_v2!" &amp; ADDRESS(ROW()-MAX(Format_SP2_v3!$BC:$BC)-1, COLUMN(), 4)), ""))</f>
        <v>0</v>
      </c>
      <c r="B340" s="15">
        <f ca="1">IF(ROW()&gt;MAX(Format_SP2_v3!$BC:$BC)+1, INDIRECT("Format_SP3_v2!" &amp; ADDRESS(ROW()-MAX(Format_SP2_v3!$BC:$BC)-1, COLUMN(), 4)), "")</f>
        <v>0</v>
      </c>
      <c r="C340" s="15" t="str">
        <f ca="1">IF(Format_SP2_v3!C339&lt;&gt;"", Format_SP2_v3!C339, "")</f>
        <v/>
      </c>
      <c r="D340" s="15" t="str">
        <f ca="1">IF(Format_SP2_v3!D339&lt;&gt;"", Format_SP2_v3!D339, "")</f>
        <v/>
      </c>
      <c r="E340" s="15" t="str">
        <f ca="1">IF(Format_SP2_v3!E339&lt;&gt;"", Format_SP2_v3!E339, "")</f>
        <v/>
      </c>
      <c r="F340" s="15" t="str">
        <f ca="1">IF(Format_SP2_v3!F339&lt;&gt;"", Format_SP2_v3!F339, "")</f>
        <v/>
      </c>
      <c r="G340" s="15" t="str">
        <f ca="1">IF(Format_SP2_v3!G339&lt;&gt;"", Format_SP2_v3!G339, "")</f>
        <v/>
      </c>
      <c r="H340" s="15" t="str">
        <f ca="1">IF(Format_SP2_v3!H339&lt;&gt;"", Format_SP2_v3!H339, "")</f>
        <v/>
      </c>
      <c r="I340" s="15" t="str">
        <f ca="1">IF(Format_SP2_v3!I339&lt;&gt;"", Format_SP2_v3!I339, "")</f>
        <v/>
      </c>
      <c r="J340" s="15" t="str">
        <f ca="1">IF(Format_SP2_v3!J339&lt;&gt;"", Format_SP2_v3!J339, "")</f>
        <v/>
      </c>
      <c r="K340" s="15" t="str">
        <f ca="1">IF(Format_SP2_v3!K339&lt;&gt;"", Format_SP2_v3!K339, "")</f>
        <v/>
      </c>
      <c r="L340" s="15" t="str">
        <f ca="1">IF(Format_SP2_v3!L339&lt;&gt;"", Format_SP2_v3!L339, "")</f>
        <v/>
      </c>
      <c r="M340" s="15" t="str">
        <f ca="1">IF(Format_SP2_v3!M339&lt;&gt;"", Format_SP2_v3!M339, "")</f>
        <v/>
      </c>
      <c r="N340" s="15" t="str">
        <f ca="1">IF(Format_SP2_v3!N339&lt;&gt;"", Format_SP2_v3!N339, "")</f>
        <v/>
      </c>
      <c r="O340" s="15" t="str">
        <f ca="1">IF(Format_SP2_v3!O339&lt;&gt;"", Format_SP2_v3!O339, "")</f>
        <v/>
      </c>
      <c r="P340" s="15" t="str">
        <f ca="1">IF(Format_SP2_v3!P339&lt;&gt;"", Format_SP2_v3!P339, "")</f>
        <v/>
      </c>
      <c r="Q340" s="15" t="str">
        <f ca="1">IF(Format_SP2_v3!Q339&lt;&gt;"", Format_SP2_v3!Q339, "")</f>
        <v/>
      </c>
      <c r="R340" s="15" t="str">
        <f ca="1">IF(Format_SP2_v3!R339&lt;&gt;"", Format_SP2_v3!R339, "")</f>
        <v/>
      </c>
      <c r="S340" s="15" t="str">
        <f ca="1">IF(Format_SP2_v3!S339&lt;&gt;"", Format_SP2_v3!S339, "")</f>
        <v/>
      </c>
      <c r="T340" s="15" t="str">
        <f ca="1">IF(Format_SP2_v3!T339&lt;&gt;"", Format_SP2_v3!T339, "")</f>
        <v/>
      </c>
      <c r="U340" s="15" t="str">
        <f ca="1">IF(Format_SP2_v3!U339&lt;&gt;"", Format_SP2_v3!U339, "")</f>
        <v/>
      </c>
      <c r="V340" s="15" t="str">
        <f ca="1">IF(Format_SP2_v3!V339&lt;&gt;"", Format_SP2_v3!V339, "")</f>
        <v/>
      </c>
      <c r="W340" s="15" t="str">
        <f ca="1">IF(Format_SP2_v3!W339&lt;&gt;"", Format_SP2_v3!W339, "")</f>
        <v/>
      </c>
      <c r="X340" s="15" t="str">
        <f ca="1">IF(Format_SP2_v3!X339&lt;&gt;"", Format_SP2_v3!X339, "")</f>
        <v/>
      </c>
      <c r="Y340" s="15" t="str">
        <f ca="1">IF(Format_SP2_v3!Y339&lt;&gt;"", Format_SP2_v3!Y339, "")</f>
        <v/>
      </c>
      <c r="Z340" s="15" t="str">
        <f ca="1">IF(Format_SP2_v3!Z339&lt;&gt;"", Format_SP2_v3!Z339, "")</f>
        <v/>
      </c>
      <c r="AA340" s="15" t="str">
        <f ca="1">IF(Format_SP2_v3!AA339&lt;&gt;"", Format_SP2_v3!AA339, "")</f>
        <v/>
      </c>
      <c r="AB340" s="15" t="str">
        <f ca="1">IF(Format_SP2_v3!AB339&lt;&gt;"", Format_SP2_v3!AB339, "")</f>
        <v/>
      </c>
      <c r="AC340" s="15" t="str">
        <f ca="1">IF(Format_SP2_v3!AC339&lt;&gt;"", Format_SP2_v3!AC339, "")</f>
        <v/>
      </c>
      <c r="AD340" s="15" t="str">
        <f ca="1">IF(Format_SP2_v3!AD339&lt;&gt;"", Format_SP2_v3!AD339, "")</f>
        <v/>
      </c>
      <c r="AE340" s="15" t="str">
        <f ca="1">IF(Format_SP2_v3!AE339&lt;&gt;"", Format_SP2_v3!AE339, "")</f>
        <v/>
      </c>
      <c r="AF340" s="15" t="str">
        <f ca="1">IF(Format_SP2_v3!AF339&lt;&gt;"", Format_SP2_v3!AF339, "")</f>
        <v/>
      </c>
      <c r="AG340" s="15" t="str">
        <f ca="1">IF(Format_SP2_v3!AG339&lt;&gt;"", Format_SP2_v3!AG339, "")</f>
        <v/>
      </c>
      <c r="AH340" s="15" t="str">
        <f ca="1">IF(Format_SP2_v3!AH339&lt;&gt;"", Format_SP2_v3!AH339, "")</f>
        <v/>
      </c>
      <c r="AI340" s="15" t="str">
        <f ca="1">IF(Format_SP2_v3!AI339&lt;&gt;"", Format_SP2_v3!AI339, "")</f>
        <v/>
      </c>
      <c r="AJ340" s="15" t="str">
        <f ca="1">IF(Format_SP2_v3!AJ339&lt;&gt;"", Format_SP2_v3!AJ339, "")</f>
        <v/>
      </c>
      <c r="AK340" s="15" t="str">
        <f ca="1">IF(Format_SP2_v3!AK339&lt;&gt;"", Format_SP2_v3!AK339, "")</f>
        <v/>
      </c>
      <c r="AL340" s="15" t="str">
        <f ca="1">IF(Format_SP2_v3!AL339&lt;&gt;"", Format_SP2_v3!AL339, "")</f>
        <v/>
      </c>
      <c r="AM340" s="15" t="str">
        <f ca="1">IF(Format_SP2_v3!AM339&lt;&gt;"", Format_SP2_v3!AM339, "")</f>
        <v/>
      </c>
      <c r="AN340" t="str">
        <f ca="1">IF(Format_SP2_v3!AN339&lt;&gt;"", Format_SP2_v3!AN339, "")</f>
        <v/>
      </c>
    </row>
    <row r="341" spans="1:40" ht="16">
      <c r="A341" s="16">
        <f ca="1">IF(ROW()=4, Format_SP2_v3!A340, IF(ROW()&gt;MAX(Format_SP2_v3!$BC:$BC)+1, INDIRECT("Format_SP3_v2!" &amp; ADDRESS(ROW()-MAX(Format_SP2_v3!$BC:$BC)-1, COLUMN(), 4)), ""))</f>
        <v>0</v>
      </c>
      <c r="B341" s="15">
        <f ca="1">IF(ROW()&gt;MAX(Format_SP2_v3!$BC:$BC)+1, INDIRECT("Format_SP3_v2!" &amp; ADDRESS(ROW()-MAX(Format_SP2_v3!$BC:$BC)-1, COLUMN(), 4)), "")</f>
        <v>0</v>
      </c>
      <c r="C341" s="15" t="str">
        <f ca="1">IF(Format_SP2_v3!C340&lt;&gt;"", Format_SP2_v3!C340, "")</f>
        <v/>
      </c>
      <c r="D341" s="15" t="str">
        <f ca="1">IF(Format_SP2_v3!D340&lt;&gt;"", Format_SP2_v3!D340, "")</f>
        <v/>
      </c>
      <c r="E341" s="15" t="str">
        <f ca="1">IF(Format_SP2_v3!E340&lt;&gt;"", Format_SP2_v3!E340, "")</f>
        <v/>
      </c>
      <c r="F341" s="15" t="str">
        <f ca="1">IF(Format_SP2_v3!F340&lt;&gt;"", Format_SP2_v3!F340, "")</f>
        <v/>
      </c>
      <c r="G341" s="15" t="str">
        <f ca="1">IF(Format_SP2_v3!G340&lt;&gt;"", Format_SP2_v3!G340, "")</f>
        <v/>
      </c>
      <c r="H341" s="15" t="str">
        <f ca="1">IF(Format_SP2_v3!H340&lt;&gt;"", Format_SP2_v3!H340, "")</f>
        <v/>
      </c>
      <c r="I341" s="15" t="str">
        <f ca="1">IF(Format_SP2_v3!I340&lt;&gt;"", Format_SP2_v3!I340, "")</f>
        <v/>
      </c>
      <c r="J341" s="15" t="str">
        <f ca="1">IF(Format_SP2_v3!J340&lt;&gt;"", Format_SP2_v3!J340, "")</f>
        <v/>
      </c>
      <c r="K341" s="15" t="str">
        <f ca="1">IF(Format_SP2_v3!K340&lt;&gt;"", Format_SP2_v3!K340, "")</f>
        <v/>
      </c>
      <c r="L341" s="15" t="str">
        <f ca="1">IF(Format_SP2_v3!L340&lt;&gt;"", Format_SP2_v3!L340, "")</f>
        <v/>
      </c>
      <c r="M341" s="15" t="str">
        <f ca="1">IF(Format_SP2_v3!M340&lt;&gt;"", Format_SP2_v3!M340, "")</f>
        <v/>
      </c>
      <c r="N341" s="15" t="str">
        <f ca="1">IF(Format_SP2_v3!N340&lt;&gt;"", Format_SP2_v3!N340, "")</f>
        <v/>
      </c>
      <c r="O341" s="15" t="str">
        <f ca="1">IF(Format_SP2_v3!O340&lt;&gt;"", Format_SP2_v3!O340, "")</f>
        <v/>
      </c>
      <c r="P341" s="15" t="str">
        <f ca="1">IF(Format_SP2_v3!P340&lt;&gt;"", Format_SP2_v3!P340, "")</f>
        <v/>
      </c>
      <c r="Q341" s="15" t="str">
        <f ca="1">IF(Format_SP2_v3!Q340&lt;&gt;"", Format_SP2_v3!Q340, "")</f>
        <v/>
      </c>
      <c r="R341" s="15" t="str">
        <f ca="1">IF(Format_SP2_v3!R340&lt;&gt;"", Format_SP2_v3!R340, "")</f>
        <v/>
      </c>
      <c r="S341" s="15" t="str">
        <f ca="1">IF(Format_SP2_v3!S340&lt;&gt;"", Format_SP2_v3!S340, "")</f>
        <v/>
      </c>
      <c r="T341" s="15" t="str">
        <f ca="1">IF(Format_SP2_v3!T340&lt;&gt;"", Format_SP2_v3!T340, "")</f>
        <v/>
      </c>
      <c r="U341" s="15" t="str">
        <f ca="1">IF(Format_SP2_v3!U340&lt;&gt;"", Format_SP2_v3!U340, "")</f>
        <v/>
      </c>
      <c r="V341" s="15" t="str">
        <f ca="1">IF(Format_SP2_v3!V340&lt;&gt;"", Format_SP2_v3!V340, "")</f>
        <v/>
      </c>
      <c r="W341" s="15" t="str">
        <f ca="1">IF(Format_SP2_v3!W340&lt;&gt;"", Format_SP2_v3!W340, "")</f>
        <v/>
      </c>
      <c r="X341" s="15" t="str">
        <f ca="1">IF(Format_SP2_v3!X340&lt;&gt;"", Format_SP2_v3!X340, "")</f>
        <v/>
      </c>
      <c r="Y341" s="15" t="str">
        <f ca="1">IF(Format_SP2_v3!Y340&lt;&gt;"", Format_SP2_v3!Y340, "")</f>
        <v/>
      </c>
      <c r="Z341" s="15" t="str">
        <f ca="1">IF(Format_SP2_v3!Z340&lt;&gt;"", Format_SP2_v3!Z340, "")</f>
        <v/>
      </c>
      <c r="AA341" s="15" t="str">
        <f ca="1">IF(Format_SP2_v3!AA340&lt;&gt;"", Format_SP2_v3!AA340, "")</f>
        <v/>
      </c>
      <c r="AB341" s="15" t="str">
        <f ca="1">IF(Format_SP2_v3!AB340&lt;&gt;"", Format_SP2_v3!AB340, "")</f>
        <v/>
      </c>
      <c r="AC341" s="15" t="str">
        <f ca="1">IF(Format_SP2_v3!AC340&lt;&gt;"", Format_SP2_v3!AC340, "")</f>
        <v/>
      </c>
      <c r="AD341" s="15" t="str">
        <f ca="1">IF(Format_SP2_v3!AD340&lt;&gt;"", Format_SP2_v3!AD340, "")</f>
        <v/>
      </c>
      <c r="AE341" s="15" t="str">
        <f ca="1">IF(Format_SP2_v3!AE340&lt;&gt;"", Format_SP2_v3!AE340, "")</f>
        <v/>
      </c>
      <c r="AF341" s="15" t="str">
        <f ca="1">IF(Format_SP2_v3!AF340&lt;&gt;"", Format_SP2_v3!AF340, "")</f>
        <v/>
      </c>
      <c r="AG341" s="15" t="str">
        <f ca="1">IF(Format_SP2_v3!AG340&lt;&gt;"", Format_SP2_v3!AG340, "")</f>
        <v/>
      </c>
      <c r="AH341" s="15" t="str">
        <f ca="1">IF(Format_SP2_v3!AH340&lt;&gt;"", Format_SP2_v3!AH340, "")</f>
        <v/>
      </c>
      <c r="AI341" s="15" t="str">
        <f ca="1">IF(Format_SP2_v3!AI340&lt;&gt;"", Format_SP2_v3!AI340, "")</f>
        <v/>
      </c>
      <c r="AJ341" s="15" t="str">
        <f ca="1">IF(Format_SP2_v3!AJ340&lt;&gt;"", Format_SP2_v3!AJ340, "")</f>
        <v/>
      </c>
      <c r="AK341" s="15" t="str">
        <f ca="1">IF(Format_SP2_v3!AK340&lt;&gt;"", Format_SP2_v3!AK340, "")</f>
        <v/>
      </c>
      <c r="AL341" s="15" t="str">
        <f ca="1">IF(Format_SP2_v3!AL340&lt;&gt;"", Format_SP2_v3!AL340, "")</f>
        <v/>
      </c>
      <c r="AM341" s="15" t="str">
        <f ca="1">IF(Format_SP2_v3!AM340&lt;&gt;"", Format_SP2_v3!AM340, "")</f>
        <v/>
      </c>
      <c r="AN341" t="str">
        <f ca="1">IF(Format_SP2_v3!AN340&lt;&gt;"", Format_SP2_v3!AN340, "")</f>
        <v/>
      </c>
    </row>
    <row r="342" spans="1:40" ht="16">
      <c r="A342" s="16">
        <f ca="1">IF(ROW()=4, Format_SP2_v3!A341, IF(ROW()&gt;MAX(Format_SP2_v3!$BC:$BC)+1, INDIRECT("Format_SP3_v2!" &amp; ADDRESS(ROW()-MAX(Format_SP2_v3!$BC:$BC)-1, COLUMN(), 4)), ""))</f>
        <v>0</v>
      </c>
      <c r="B342" s="15">
        <f ca="1">IF(ROW()&gt;MAX(Format_SP2_v3!$BC:$BC)+1, INDIRECT("Format_SP3_v2!" &amp; ADDRESS(ROW()-MAX(Format_SP2_v3!$BC:$BC)-1, COLUMN(), 4)), "")</f>
        <v>0</v>
      </c>
      <c r="C342" s="15" t="str">
        <f ca="1">IF(Format_SP2_v3!C341&lt;&gt;"", Format_SP2_v3!C341, "")</f>
        <v/>
      </c>
      <c r="D342" s="15" t="str">
        <f ca="1">IF(Format_SP2_v3!D341&lt;&gt;"", Format_SP2_v3!D341, "")</f>
        <v/>
      </c>
      <c r="E342" s="15" t="str">
        <f ca="1">IF(Format_SP2_v3!E341&lt;&gt;"", Format_SP2_v3!E341, "")</f>
        <v/>
      </c>
      <c r="F342" s="15" t="str">
        <f ca="1">IF(Format_SP2_v3!F341&lt;&gt;"", Format_SP2_v3!F341, "")</f>
        <v/>
      </c>
      <c r="G342" s="15" t="str">
        <f ca="1">IF(Format_SP2_v3!G341&lt;&gt;"", Format_SP2_v3!G341, "")</f>
        <v/>
      </c>
      <c r="H342" s="15" t="str">
        <f ca="1">IF(Format_SP2_v3!H341&lt;&gt;"", Format_SP2_v3!H341, "")</f>
        <v/>
      </c>
      <c r="I342" s="15" t="str">
        <f ca="1">IF(Format_SP2_v3!I341&lt;&gt;"", Format_SP2_v3!I341, "")</f>
        <v/>
      </c>
      <c r="J342" s="15" t="str">
        <f ca="1">IF(Format_SP2_v3!J341&lt;&gt;"", Format_SP2_v3!J341, "")</f>
        <v/>
      </c>
      <c r="K342" s="15" t="str">
        <f ca="1">IF(Format_SP2_v3!K341&lt;&gt;"", Format_SP2_v3!K341, "")</f>
        <v/>
      </c>
      <c r="L342" s="15" t="str">
        <f ca="1">IF(Format_SP2_v3!L341&lt;&gt;"", Format_SP2_v3!L341, "")</f>
        <v/>
      </c>
      <c r="M342" s="15" t="str">
        <f ca="1">IF(Format_SP2_v3!M341&lt;&gt;"", Format_SP2_v3!M341, "")</f>
        <v/>
      </c>
      <c r="N342" s="15" t="str">
        <f ca="1">IF(Format_SP2_v3!N341&lt;&gt;"", Format_SP2_v3!N341, "")</f>
        <v/>
      </c>
      <c r="O342" s="15" t="str">
        <f ca="1">IF(Format_SP2_v3!O341&lt;&gt;"", Format_SP2_v3!O341, "")</f>
        <v/>
      </c>
      <c r="P342" s="15" t="str">
        <f ca="1">IF(Format_SP2_v3!P341&lt;&gt;"", Format_SP2_v3!P341, "")</f>
        <v/>
      </c>
      <c r="Q342" s="15" t="str">
        <f ca="1">IF(Format_SP2_v3!Q341&lt;&gt;"", Format_SP2_v3!Q341, "")</f>
        <v/>
      </c>
      <c r="R342" s="15" t="str">
        <f ca="1">IF(Format_SP2_v3!R341&lt;&gt;"", Format_SP2_v3!R341, "")</f>
        <v/>
      </c>
      <c r="S342" s="15" t="str">
        <f ca="1">IF(Format_SP2_v3!S341&lt;&gt;"", Format_SP2_v3!S341, "")</f>
        <v/>
      </c>
      <c r="T342" s="15" t="str">
        <f ca="1">IF(Format_SP2_v3!T341&lt;&gt;"", Format_SP2_v3!T341, "")</f>
        <v/>
      </c>
      <c r="U342" s="15" t="str">
        <f ca="1">IF(Format_SP2_v3!U341&lt;&gt;"", Format_SP2_v3!U341, "")</f>
        <v/>
      </c>
      <c r="V342" s="15" t="str">
        <f ca="1">IF(Format_SP2_v3!V341&lt;&gt;"", Format_SP2_v3!V341, "")</f>
        <v/>
      </c>
      <c r="W342" s="15" t="str">
        <f ca="1">IF(Format_SP2_v3!W341&lt;&gt;"", Format_SP2_v3!W341, "")</f>
        <v/>
      </c>
      <c r="X342" s="15" t="str">
        <f ca="1">IF(Format_SP2_v3!X341&lt;&gt;"", Format_SP2_v3!X341, "")</f>
        <v/>
      </c>
      <c r="Y342" s="15" t="str">
        <f ca="1">IF(Format_SP2_v3!Y341&lt;&gt;"", Format_SP2_v3!Y341, "")</f>
        <v/>
      </c>
      <c r="Z342" s="15" t="str">
        <f ca="1">IF(Format_SP2_v3!Z341&lt;&gt;"", Format_SP2_v3!Z341, "")</f>
        <v/>
      </c>
      <c r="AA342" s="15" t="str">
        <f ca="1">IF(Format_SP2_v3!AA341&lt;&gt;"", Format_SP2_v3!AA341, "")</f>
        <v/>
      </c>
      <c r="AB342" s="15" t="str">
        <f ca="1">IF(Format_SP2_v3!AB341&lt;&gt;"", Format_SP2_v3!AB341, "")</f>
        <v/>
      </c>
      <c r="AC342" s="15" t="str">
        <f ca="1">IF(Format_SP2_v3!AC341&lt;&gt;"", Format_SP2_v3!AC341, "")</f>
        <v/>
      </c>
      <c r="AD342" s="15" t="str">
        <f ca="1">IF(Format_SP2_v3!AD341&lt;&gt;"", Format_SP2_v3!AD341, "")</f>
        <v/>
      </c>
      <c r="AE342" s="15" t="str">
        <f ca="1">IF(Format_SP2_v3!AE341&lt;&gt;"", Format_SP2_v3!AE341, "")</f>
        <v/>
      </c>
      <c r="AF342" s="15" t="str">
        <f ca="1">IF(Format_SP2_v3!AF341&lt;&gt;"", Format_SP2_v3!AF341, "")</f>
        <v/>
      </c>
      <c r="AG342" s="15" t="str">
        <f ca="1">IF(Format_SP2_v3!AG341&lt;&gt;"", Format_SP2_v3!AG341, "")</f>
        <v/>
      </c>
      <c r="AH342" s="15" t="str">
        <f ca="1">IF(Format_SP2_v3!AH341&lt;&gt;"", Format_SP2_v3!AH341, "")</f>
        <v/>
      </c>
      <c r="AI342" s="15" t="str">
        <f ca="1">IF(Format_SP2_v3!AI341&lt;&gt;"", Format_SP2_v3!AI341, "")</f>
        <v/>
      </c>
      <c r="AJ342" s="15" t="str">
        <f ca="1">IF(Format_SP2_v3!AJ341&lt;&gt;"", Format_SP2_v3!AJ341, "")</f>
        <v/>
      </c>
      <c r="AK342" s="15" t="str">
        <f ca="1">IF(Format_SP2_v3!AK341&lt;&gt;"", Format_SP2_v3!AK341, "")</f>
        <v/>
      </c>
      <c r="AL342" s="15" t="str">
        <f ca="1">IF(Format_SP2_v3!AL341&lt;&gt;"", Format_SP2_v3!AL341, "")</f>
        <v/>
      </c>
      <c r="AM342" s="15" t="str">
        <f ca="1">IF(Format_SP2_v3!AM341&lt;&gt;"", Format_SP2_v3!AM341, "")</f>
        <v/>
      </c>
      <c r="AN342" t="str">
        <f ca="1">IF(Format_SP2_v3!AN341&lt;&gt;"", Format_SP2_v3!AN341, "")</f>
        <v/>
      </c>
    </row>
    <row r="343" spans="1:40" ht="16">
      <c r="A343" s="16">
        <f ca="1">IF(ROW()=4, Format_SP2_v3!A342, IF(ROW()&gt;MAX(Format_SP2_v3!$BC:$BC)+1, INDIRECT("Format_SP3_v2!" &amp; ADDRESS(ROW()-MAX(Format_SP2_v3!$BC:$BC)-1, COLUMN(), 4)), ""))</f>
        <v>0</v>
      </c>
      <c r="B343" s="15">
        <f ca="1">IF(ROW()&gt;MAX(Format_SP2_v3!$BC:$BC)+1, INDIRECT("Format_SP3_v2!" &amp; ADDRESS(ROW()-MAX(Format_SP2_v3!$BC:$BC)-1, COLUMN(), 4)), "")</f>
        <v>0</v>
      </c>
      <c r="C343" s="15" t="str">
        <f ca="1">IF(Format_SP2_v3!C342&lt;&gt;"", Format_SP2_v3!C342, "")</f>
        <v/>
      </c>
      <c r="D343" s="15" t="str">
        <f ca="1">IF(Format_SP2_v3!D342&lt;&gt;"", Format_SP2_v3!D342, "")</f>
        <v/>
      </c>
      <c r="E343" s="15" t="str">
        <f ca="1">IF(Format_SP2_v3!E342&lt;&gt;"", Format_SP2_v3!E342, "")</f>
        <v/>
      </c>
      <c r="F343" s="15" t="str">
        <f ca="1">IF(Format_SP2_v3!F342&lt;&gt;"", Format_SP2_v3!F342, "")</f>
        <v/>
      </c>
      <c r="G343" s="15" t="str">
        <f ca="1">IF(Format_SP2_v3!G342&lt;&gt;"", Format_SP2_v3!G342, "")</f>
        <v/>
      </c>
      <c r="H343" s="15" t="str">
        <f ca="1">IF(Format_SP2_v3!H342&lt;&gt;"", Format_SP2_v3!H342, "")</f>
        <v/>
      </c>
      <c r="I343" s="15" t="str">
        <f ca="1">IF(Format_SP2_v3!I342&lt;&gt;"", Format_SP2_v3!I342, "")</f>
        <v/>
      </c>
      <c r="J343" s="15" t="str">
        <f ca="1">IF(Format_SP2_v3!J342&lt;&gt;"", Format_SP2_v3!J342, "")</f>
        <v/>
      </c>
      <c r="K343" s="15" t="str">
        <f ca="1">IF(Format_SP2_v3!K342&lt;&gt;"", Format_SP2_v3!K342, "")</f>
        <v/>
      </c>
      <c r="L343" s="15" t="str">
        <f ca="1">IF(Format_SP2_v3!L342&lt;&gt;"", Format_SP2_v3!L342, "")</f>
        <v/>
      </c>
      <c r="M343" s="15" t="str">
        <f ca="1">IF(Format_SP2_v3!M342&lt;&gt;"", Format_SP2_v3!M342, "")</f>
        <v/>
      </c>
      <c r="N343" s="15" t="str">
        <f ca="1">IF(Format_SP2_v3!N342&lt;&gt;"", Format_SP2_v3!N342, "")</f>
        <v/>
      </c>
      <c r="O343" s="15" t="str">
        <f ca="1">IF(Format_SP2_v3!O342&lt;&gt;"", Format_SP2_v3!O342, "")</f>
        <v/>
      </c>
      <c r="P343" s="15" t="str">
        <f ca="1">IF(Format_SP2_v3!P342&lt;&gt;"", Format_SP2_v3!P342, "")</f>
        <v/>
      </c>
      <c r="Q343" s="15" t="str">
        <f ca="1">IF(Format_SP2_v3!Q342&lt;&gt;"", Format_SP2_v3!Q342, "")</f>
        <v/>
      </c>
      <c r="R343" s="15" t="str">
        <f ca="1">IF(Format_SP2_v3!R342&lt;&gt;"", Format_SP2_v3!R342, "")</f>
        <v/>
      </c>
      <c r="S343" s="15" t="str">
        <f ca="1">IF(Format_SP2_v3!S342&lt;&gt;"", Format_SP2_v3!S342, "")</f>
        <v/>
      </c>
      <c r="T343" s="15" t="str">
        <f ca="1">IF(Format_SP2_v3!T342&lt;&gt;"", Format_SP2_v3!T342, "")</f>
        <v/>
      </c>
      <c r="U343" s="15" t="str">
        <f ca="1">IF(Format_SP2_v3!U342&lt;&gt;"", Format_SP2_v3!U342, "")</f>
        <v/>
      </c>
      <c r="V343" s="15" t="str">
        <f ca="1">IF(Format_SP2_v3!V342&lt;&gt;"", Format_SP2_v3!V342, "")</f>
        <v/>
      </c>
      <c r="W343" s="15" t="str">
        <f ca="1">IF(Format_SP2_v3!W342&lt;&gt;"", Format_SP2_v3!W342, "")</f>
        <v/>
      </c>
      <c r="X343" s="15" t="str">
        <f ca="1">IF(Format_SP2_v3!X342&lt;&gt;"", Format_SP2_v3!X342, "")</f>
        <v/>
      </c>
      <c r="Y343" s="15" t="str">
        <f ca="1">IF(Format_SP2_v3!Y342&lt;&gt;"", Format_SP2_v3!Y342, "")</f>
        <v/>
      </c>
      <c r="Z343" s="15" t="str">
        <f ca="1">IF(Format_SP2_v3!Z342&lt;&gt;"", Format_SP2_v3!Z342, "")</f>
        <v/>
      </c>
      <c r="AA343" s="15" t="str">
        <f ca="1">IF(Format_SP2_v3!AA342&lt;&gt;"", Format_SP2_v3!AA342, "")</f>
        <v/>
      </c>
      <c r="AB343" s="15" t="str">
        <f ca="1">IF(Format_SP2_v3!AB342&lt;&gt;"", Format_SP2_v3!AB342, "")</f>
        <v/>
      </c>
      <c r="AC343" s="15" t="str">
        <f ca="1">IF(Format_SP2_v3!AC342&lt;&gt;"", Format_SP2_v3!AC342, "")</f>
        <v/>
      </c>
      <c r="AD343" s="15" t="str">
        <f ca="1">IF(Format_SP2_v3!AD342&lt;&gt;"", Format_SP2_v3!AD342, "")</f>
        <v/>
      </c>
      <c r="AE343" s="15" t="str">
        <f ca="1">IF(Format_SP2_v3!AE342&lt;&gt;"", Format_SP2_v3!AE342, "")</f>
        <v/>
      </c>
      <c r="AF343" s="15" t="str">
        <f ca="1">IF(Format_SP2_v3!AF342&lt;&gt;"", Format_SP2_v3!AF342, "")</f>
        <v/>
      </c>
      <c r="AG343" s="15" t="str">
        <f ca="1">IF(Format_SP2_v3!AG342&lt;&gt;"", Format_SP2_v3!AG342, "")</f>
        <v/>
      </c>
      <c r="AH343" s="15" t="str">
        <f ca="1">IF(Format_SP2_v3!AH342&lt;&gt;"", Format_SP2_v3!AH342, "")</f>
        <v/>
      </c>
      <c r="AI343" s="15" t="str">
        <f ca="1">IF(Format_SP2_v3!AI342&lt;&gt;"", Format_SP2_v3!AI342, "")</f>
        <v/>
      </c>
      <c r="AJ343" s="15" t="str">
        <f ca="1">IF(Format_SP2_v3!AJ342&lt;&gt;"", Format_SP2_v3!AJ342, "")</f>
        <v/>
      </c>
      <c r="AK343" s="15" t="str">
        <f ca="1">IF(Format_SP2_v3!AK342&lt;&gt;"", Format_SP2_v3!AK342, "")</f>
        <v/>
      </c>
      <c r="AL343" s="15" t="str">
        <f ca="1">IF(Format_SP2_v3!AL342&lt;&gt;"", Format_SP2_v3!AL342, "")</f>
        <v/>
      </c>
      <c r="AM343" s="15" t="str">
        <f ca="1">IF(Format_SP2_v3!AM342&lt;&gt;"", Format_SP2_v3!AM342, "")</f>
        <v/>
      </c>
      <c r="AN343" t="str">
        <f ca="1">IF(Format_SP2_v3!AN342&lt;&gt;"", Format_SP2_v3!AN342, "")</f>
        <v/>
      </c>
    </row>
    <row r="344" spans="1:40" ht="16">
      <c r="A344" s="16">
        <f ca="1">IF(ROW()=4, Format_SP2_v3!A343, IF(ROW()&gt;MAX(Format_SP2_v3!$BC:$BC)+1, INDIRECT("Format_SP3_v2!" &amp; ADDRESS(ROW()-MAX(Format_SP2_v3!$BC:$BC)-1, COLUMN(), 4)), ""))</f>
        <v>0</v>
      </c>
      <c r="B344" s="15">
        <f ca="1">IF(ROW()&gt;MAX(Format_SP2_v3!$BC:$BC)+1, INDIRECT("Format_SP3_v2!" &amp; ADDRESS(ROW()-MAX(Format_SP2_v3!$BC:$BC)-1, COLUMN(), 4)), "")</f>
        <v>0</v>
      </c>
      <c r="C344" s="15" t="str">
        <f ca="1">IF(Format_SP2_v3!C343&lt;&gt;"", Format_SP2_v3!C343, "")</f>
        <v/>
      </c>
      <c r="D344" s="15" t="str">
        <f ca="1">IF(Format_SP2_v3!D343&lt;&gt;"", Format_SP2_v3!D343, "")</f>
        <v/>
      </c>
      <c r="E344" s="15" t="str">
        <f ca="1">IF(Format_SP2_v3!E343&lt;&gt;"", Format_SP2_v3!E343, "")</f>
        <v/>
      </c>
      <c r="F344" s="15" t="str">
        <f ca="1">IF(Format_SP2_v3!F343&lt;&gt;"", Format_SP2_v3!F343, "")</f>
        <v/>
      </c>
      <c r="G344" s="15" t="str">
        <f ca="1">IF(Format_SP2_v3!G343&lt;&gt;"", Format_SP2_v3!G343, "")</f>
        <v/>
      </c>
      <c r="H344" s="15" t="str">
        <f ca="1">IF(Format_SP2_v3!H343&lt;&gt;"", Format_SP2_v3!H343, "")</f>
        <v/>
      </c>
      <c r="I344" s="15" t="str">
        <f ca="1">IF(Format_SP2_v3!I343&lt;&gt;"", Format_SP2_v3!I343, "")</f>
        <v/>
      </c>
      <c r="J344" s="15" t="str">
        <f ca="1">IF(Format_SP2_v3!J343&lt;&gt;"", Format_SP2_v3!J343, "")</f>
        <v/>
      </c>
      <c r="K344" s="15" t="str">
        <f ca="1">IF(Format_SP2_v3!K343&lt;&gt;"", Format_SP2_v3!K343, "")</f>
        <v/>
      </c>
      <c r="L344" s="15" t="str">
        <f ca="1">IF(Format_SP2_v3!L343&lt;&gt;"", Format_SP2_v3!L343, "")</f>
        <v/>
      </c>
      <c r="M344" s="15" t="str">
        <f ca="1">IF(Format_SP2_v3!M343&lt;&gt;"", Format_SP2_v3!M343, "")</f>
        <v/>
      </c>
      <c r="N344" s="15" t="str">
        <f ca="1">IF(Format_SP2_v3!N343&lt;&gt;"", Format_SP2_v3!N343, "")</f>
        <v/>
      </c>
      <c r="O344" s="15" t="str">
        <f ca="1">IF(Format_SP2_v3!O343&lt;&gt;"", Format_SP2_v3!O343, "")</f>
        <v/>
      </c>
      <c r="P344" s="15" t="str">
        <f ca="1">IF(Format_SP2_v3!P343&lt;&gt;"", Format_SP2_v3!P343, "")</f>
        <v/>
      </c>
      <c r="Q344" s="15" t="str">
        <f ca="1">IF(Format_SP2_v3!Q343&lt;&gt;"", Format_SP2_v3!Q343, "")</f>
        <v/>
      </c>
      <c r="R344" s="15" t="str">
        <f ca="1">IF(Format_SP2_v3!R343&lt;&gt;"", Format_SP2_v3!R343, "")</f>
        <v/>
      </c>
      <c r="S344" s="15" t="str">
        <f ca="1">IF(Format_SP2_v3!S343&lt;&gt;"", Format_SP2_v3!S343, "")</f>
        <v/>
      </c>
      <c r="T344" s="15" t="str">
        <f ca="1">IF(Format_SP2_v3!T343&lt;&gt;"", Format_SP2_v3!T343, "")</f>
        <v/>
      </c>
      <c r="U344" s="15" t="str">
        <f ca="1">IF(Format_SP2_v3!U343&lt;&gt;"", Format_SP2_v3!U343, "")</f>
        <v/>
      </c>
      <c r="V344" s="15" t="str">
        <f ca="1">IF(Format_SP2_v3!V343&lt;&gt;"", Format_SP2_v3!V343, "")</f>
        <v/>
      </c>
      <c r="W344" s="15" t="str">
        <f ca="1">IF(Format_SP2_v3!W343&lt;&gt;"", Format_SP2_v3!W343, "")</f>
        <v/>
      </c>
      <c r="X344" s="15" t="str">
        <f ca="1">IF(Format_SP2_v3!X343&lt;&gt;"", Format_SP2_v3!X343, "")</f>
        <v/>
      </c>
      <c r="Y344" s="15" t="str">
        <f ca="1">IF(Format_SP2_v3!Y343&lt;&gt;"", Format_SP2_v3!Y343, "")</f>
        <v/>
      </c>
      <c r="Z344" s="15" t="str">
        <f ca="1">IF(Format_SP2_v3!Z343&lt;&gt;"", Format_SP2_v3!Z343, "")</f>
        <v/>
      </c>
      <c r="AA344" s="15" t="str">
        <f ca="1">IF(Format_SP2_v3!AA343&lt;&gt;"", Format_SP2_v3!AA343, "")</f>
        <v/>
      </c>
      <c r="AB344" s="15" t="str">
        <f ca="1">IF(Format_SP2_v3!AB343&lt;&gt;"", Format_SP2_v3!AB343, "")</f>
        <v/>
      </c>
      <c r="AC344" s="15" t="str">
        <f ca="1">IF(Format_SP2_v3!AC343&lt;&gt;"", Format_SP2_v3!AC343, "")</f>
        <v/>
      </c>
      <c r="AD344" s="15" t="str">
        <f ca="1">IF(Format_SP2_v3!AD343&lt;&gt;"", Format_SP2_v3!AD343, "")</f>
        <v/>
      </c>
      <c r="AE344" s="15" t="str">
        <f ca="1">IF(Format_SP2_v3!AE343&lt;&gt;"", Format_SP2_v3!AE343, "")</f>
        <v/>
      </c>
      <c r="AF344" s="15" t="str">
        <f ca="1">IF(Format_SP2_v3!AF343&lt;&gt;"", Format_SP2_v3!AF343, "")</f>
        <v/>
      </c>
      <c r="AG344" s="15" t="str">
        <f ca="1">IF(Format_SP2_v3!AG343&lt;&gt;"", Format_SP2_v3!AG343, "")</f>
        <v/>
      </c>
      <c r="AH344" s="15" t="str">
        <f ca="1">IF(Format_SP2_v3!AH343&lt;&gt;"", Format_SP2_v3!AH343, "")</f>
        <v/>
      </c>
      <c r="AI344" s="15" t="str">
        <f ca="1">IF(Format_SP2_v3!AI343&lt;&gt;"", Format_SP2_v3!AI343, "")</f>
        <v/>
      </c>
      <c r="AJ344" s="15" t="str">
        <f ca="1">IF(Format_SP2_v3!AJ343&lt;&gt;"", Format_SP2_v3!AJ343, "")</f>
        <v/>
      </c>
      <c r="AK344" s="15" t="str">
        <f ca="1">IF(Format_SP2_v3!AK343&lt;&gt;"", Format_SP2_v3!AK343, "")</f>
        <v/>
      </c>
      <c r="AL344" s="15" t="str">
        <f ca="1">IF(Format_SP2_v3!AL343&lt;&gt;"", Format_SP2_v3!AL343, "")</f>
        <v/>
      </c>
      <c r="AM344" s="15" t="str">
        <f ca="1">IF(Format_SP2_v3!AM343&lt;&gt;"", Format_SP2_v3!AM343, "")</f>
        <v/>
      </c>
      <c r="AN344" t="str">
        <f ca="1">IF(Format_SP2_v3!AN343&lt;&gt;"", Format_SP2_v3!AN343, "")</f>
        <v/>
      </c>
    </row>
    <row r="345" spans="1:40" ht="16">
      <c r="A345" s="16">
        <f ca="1">IF(ROW()=4, Format_SP2_v3!A344, IF(ROW()&gt;MAX(Format_SP2_v3!$BC:$BC)+1, INDIRECT("Format_SP3_v2!" &amp; ADDRESS(ROW()-MAX(Format_SP2_v3!$BC:$BC)-1, COLUMN(), 4)), ""))</f>
        <v>0</v>
      </c>
      <c r="B345" s="15">
        <f ca="1">IF(ROW()&gt;MAX(Format_SP2_v3!$BC:$BC)+1, INDIRECT("Format_SP3_v2!" &amp; ADDRESS(ROW()-MAX(Format_SP2_v3!$BC:$BC)-1, COLUMN(), 4)), "")</f>
        <v>0</v>
      </c>
      <c r="C345" s="15" t="str">
        <f ca="1">IF(Format_SP2_v3!C344&lt;&gt;"", Format_SP2_v3!C344, "")</f>
        <v/>
      </c>
      <c r="D345" s="15" t="str">
        <f ca="1">IF(Format_SP2_v3!D344&lt;&gt;"", Format_SP2_v3!D344, "")</f>
        <v/>
      </c>
      <c r="E345" s="15" t="str">
        <f ca="1">IF(Format_SP2_v3!E344&lt;&gt;"", Format_SP2_v3!E344, "")</f>
        <v/>
      </c>
      <c r="F345" s="15" t="str">
        <f ca="1">IF(Format_SP2_v3!F344&lt;&gt;"", Format_SP2_v3!F344, "")</f>
        <v/>
      </c>
      <c r="G345" s="15" t="str">
        <f ca="1">IF(Format_SP2_v3!G344&lt;&gt;"", Format_SP2_v3!G344, "")</f>
        <v/>
      </c>
      <c r="H345" s="15" t="str">
        <f ca="1">IF(Format_SP2_v3!H344&lt;&gt;"", Format_SP2_v3!H344, "")</f>
        <v/>
      </c>
      <c r="I345" s="15" t="str">
        <f ca="1">IF(Format_SP2_v3!I344&lt;&gt;"", Format_SP2_v3!I344, "")</f>
        <v/>
      </c>
      <c r="J345" s="15" t="str">
        <f ca="1">IF(Format_SP2_v3!J344&lt;&gt;"", Format_SP2_v3!J344, "")</f>
        <v/>
      </c>
      <c r="K345" s="15" t="str">
        <f ca="1">IF(Format_SP2_v3!K344&lt;&gt;"", Format_SP2_v3!K344, "")</f>
        <v/>
      </c>
      <c r="L345" s="15" t="str">
        <f ca="1">IF(Format_SP2_v3!L344&lt;&gt;"", Format_SP2_v3!L344, "")</f>
        <v/>
      </c>
      <c r="M345" s="15" t="str">
        <f ca="1">IF(Format_SP2_v3!M344&lt;&gt;"", Format_SP2_v3!M344, "")</f>
        <v/>
      </c>
      <c r="N345" s="15" t="str">
        <f ca="1">IF(Format_SP2_v3!N344&lt;&gt;"", Format_SP2_v3!N344, "")</f>
        <v/>
      </c>
      <c r="O345" s="15" t="str">
        <f ca="1">IF(Format_SP2_v3!O344&lt;&gt;"", Format_SP2_v3!O344, "")</f>
        <v/>
      </c>
      <c r="P345" s="15" t="str">
        <f ca="1">IF(Format_SP2_v3!P344&lt;&gt;"", Format_SP2_v3!P344, "")</f>
        <v/>
      </c>
      <c r="Q345" s="15" t="str">
        <f ca="1">IF(Format_SP2_v3!Q344&lt;&gt;"", Format_SP2_v3!Q344, "")</f>
        <v/>
      </c>
      <c r="R345" s="15" t="str">
        <f ca="1">IF(Format_SP2_v3!R344&lt;&gt;"", Format_SP2_v3!R344, "")</f>
        <v/>
      </c>
      <c r="S345" s="15" t="str">
        <f ca="1">IF(Format_SP2_v3!S344&lt;&gt;"", Format_SP2_v3!S344, "")</f>
        <v/>
      </c>
      <c r="T345" s="15" t="str">
        <f ca="1">IF(Format_SP2_v3!T344&lt;&gt;"", Format_SP2_v3!T344, "")</f>
        <v/>
      </c>
      <c r="U345" s="15" t="str">
        <f ca="1">IF(Format_SP2_v3!U344&lt;&gt;"", Format_SP2_v3!U344, "")</f>
        <v/>
      </c>
      <c r="V345" s="15" t="str">
        <f ca="1">IF(Format_SP2_v3!V344&lt;&gt;"", Format_SP2_v3!V344, "")</f>
        <v/>
      </c>
      <c r="W345" s="15" t="str">
        <f ca="1">IF(Format_SP2_v3!W344&lt;&gt;"", Format_SP2_v3!W344, "")</f>
        <v/>
      </c>
      <c r="X345" s="15" t="str">
        <f ca="1">IF(Format_SP2_v3!X344&lt;&gt;"", Format_SP2_v3!X344, "")</f>
        <v/>
      </c>
      <c r="Y345" s="15" t="str">
        <f ca="1">IF(Format_SP2_v3!Y344&lt;&gt;"", Format_SP2_v3!Y344, "")</f>
        <v/>
      </c>
      <c r="Z345" s="15" t="str">
        <f ca="1">IF(Format_SP2_v3!Z344&lt;&gt;"", Format_SP2_v3!Z344, "")</f>
        <v/>
      </c>
      <c r="AA345" s="15" t="str">
        <f ca="1">IF(Format_SP2_v3!AA344&lt;&gt;"", Format_SP2_v3!AA344, "")</f>
        <v/>
      </c>
      <c r="AB345" s="15" t="str">
        <f ca="1">IF(Format_SP2_v3!AB344&lt;&gt;"", Format_SP2_v3!AB344, "")</f>
        <v/>
      </c>
      <c r="AC345" s="15" t="str">
        <f ca="1">IF(Format_SP2_v3!AC344&lt;&gt;"", Format_SP2_v3!AC344, "")</f>
        <v/>
      </c>
      <c r="AD345" s="15" t="str">
        <f ca="1">IF(Format_SP2_v3!AD344&lt;&gt;"", Format_SP2_v3!AD344, "")</f>
        <v/>
      </c>
      <c r="AE345" s="15" t="str">
        <f ca="1">IF(Format_SP2_v3!AE344&lt;&gt;"", Format_SP2_v3!AE344, "")</f>
        <v/>
      </c>
      <c r="AF345" s="15" t="str">
        <f ca="1">IF(Format_SP2_v3!AF344&lt;&gt;"", Format_SP2_v3!AF344, "")</f>
        <v/>
      </c>
      <c r="AG345" s="15" t="str">
        <f ca="1">IF(Format_SP2_v3!AG344&lt;&gt;"", Format_SP2_v3!AG344, "")</f>
        <v/>
      </c>
      <c r="AH345" s="15" t="str">
        <f ca="1">IF(Format_SP2_v3!AH344&lt;&gt;"", Format_SP2_v3!AH344, "")</f>
        <v/>
      </c>
      <c r="AI345" s="15" t="str">
        <f ca="1">IF(Format_SP2_v3!AI344&lt;&gt;"", Format_SP2_v3!AI344, "")</f>
        <v/>
      </c>
      <c r="AJ345" s="15" t="str">
        <f ca="1">IF(Format_SP2_v3!AJ344&lt;&gt;"", Format_SP2_v3!AJ344, "")</f>
        <v/>
      </c>
      <c r="AK345" s="15" t="str">
        <f ca="1">IF(Format_SP2_v3!AK344&lt;&gt;"", Format_SP2_v3!AK344, "")</f>
        <v/>
      </c>
      <c r="AL345" s="15" t="str">
        <f ca="1">IF(Format_SP2_v3!AL344&lt;&gt;"", Format_SP2_v3!AL344, "")</f>
        <v/>
      </c>
      <c r="AM345" s="15" t="str">
        <f ca="1">IF(Format_SP2_v3!AM344&lt;&gt;"", Format_SP2_v3!AM344, "")</f>
        <v/>
      </c>
      <c r="AN345" t="str">
        <f ca="1">IF(Format_SP2_v3!AN344&lt;&gt;"", Format_SP2_v3!AN344, "")</f>
        <v/>
      </c>
    </row>
    <row r="346" spans="1:40" ht="16">
      <c r="A346" s="16">
        <f ca="1">IF(ROW()=4, Format_SP2_v3!A345, IF(ROW()&gt;MAX(Format_SP2_v3!$BC:$BC)+1, INDIRECT("Format_SP3_v2!" &amp; ADDRESS(ROW()-MAX(Format_SP2_v3!$BC:$BC)-1, COLUMN(), 4)), ""))</f>
        <v>0</v>
      </c>
      <c r="B346" s="15">
        <f ca="1">IF(ROW()&gt;MAX(Format_SP2_v3!$BC:$BC)+1, INDIRECT("Format_SP3_v2!" &amp; ADDRESS(ROW()-MAX(Format_SP2_v3!$BC:$BC)-1, COLUMN(), 4)), "")</f>
        <v>0</v>
      </c>
      <c r="C346" s="15" t="str">
        <f ca="1">IF(Format_SP2_v3!C345&lt;&gt;"", Format_SP2_v3!C345, "")</f>
        <v/>
      </c>
      <c r="D346" s="15" t="str">
        <f ca="1">IF(Format_SP2_v3!D345&lt;&gt;"", Format_SP2_v3!D345, "")</f>
        <v/>
      </c>
      <c r="E346" s="15" t="str">
        <f ca="1">IF(Format_SP2_v3!E345&lt;&gt;"", Format_SP2_v3!E345, "")</f>
        <v/>
      </c>
      <c r="F346" s="15" t="str">
        <f ca="1">IF(Format_SP2_v3!F345&lt;&gt;"", Format_SP2_v3!F345, "")</f>
        <v/>
      </c>
      <c r="G346" s="15" t="str">
        <f ca="1">IF(Format_SP2_v3!G345&lt;&gt;"", Format_SP2_v3!G345, "")</f>
        <v/>
      </c>
      <c r="H346" s="15" t="str">
        <f ca="1">IF(Format_SP2_v3!H345&lt;&gt;"", Format_SP2_v3!H345, "")</f>
        <v/>
      </c>
      <c r="I346" s="15" t="str">
        <f ca="1">IF(Format_SP2_v3!I345&lt;&gt;"", Format_SP2_v3!I345, "")</f>
        <v/>
      </c>
      <c r="J346" s="15" t="str">
        <f ca="1">IF(Format_SP2_v3!J345&lt;&gt;"", Format_SP2_v3!J345, "")</f>
        <v/>
      </c>
      <c r="K346" s="15" t="str">
        <f ca="1">IF(Format_SP2_v3!K345&lt;&gt;"", Format_SP2_v3!K345, "")</f>
        <v/>
      </c>
      <c r="L346" s="15" t="str">
        <f ca="1">IF(Format_SP2_v3!L345&lt;&gt;"", Format_SP2_v3!L345, "")</f>
        <v/>
      </c>
      <c r="M346" s="15" t="str">
        <f ca="1">IF(Format_SP2_v3!M345&lt;&gt;"", Format_SP2_v3!M345, "")</f>
        <v/>
      </c>
      <c r="N346" s="15" t="str">
        <f ca="1">IF(Format_SP2_v3!N345&lt;&gt;"", Format_SP2_v3!N345, "")</f>
        <v/>
      </c>
      <c r="O346" s="15" t="str">
        <f ca="1">IF(Format_SP2_v3!O345&lt;&gt;"", Format_SP2_v3!O345, "")</f>
        <v/>
      </c>
      <c r="P346" s="15" t="str">
        <f ca="1">IF(Format_SP2_v3!P345&lt;&gt;"", Format_SP2_v3!P345, "")</f>
        <v/>
      </c>
      <c r="Q346" s="15" t="str">
        <f ca="1">IF(Format_SP2_v3!Q345&lt;&gt;"", Format_SP2_v3!Q345, "")</f>
        <v/>
      </c>
      <c r="R346" s="15" t="str">
        <f ca="1">IF(Format_SP2_v3!R345&lt;&gt;"", Format_SP2_v3!R345, "")</f>
        <v/>
      </c>
      <c r="S346" s="15" t="str">
        <f ca="1">IF(Format_SP2_v3!S345&lt;&gt;"", Format_SP2_v3!S345, "")</f>
        <v/>
      </c>
      <c r="T346" s="15" t="str">
        <f ca="1">IF(Format_SP2_v3!T345&lt;&gt;"", Format_SP2_v3!T345, "")</f>
        <v/>
      </c>
      <c r="U346" s="15" t="str">
        <f ca="1">IF(Format_SP2_v3!U345&lt;&gt;"", Format_SP2_v3!U345, "")</f>
        <v/>
      </c>
      <c r="V346" s="15" t="str">
        <f ca="1">IF(Format_SP2_v3!V345&lt;&gt;"", Format_SP2_v3!V345, "")</f>
        <v/>
      </c>
      <c r="W346" s="15" t="str">
        <f ca="1">IF(Format_SP2_v3!W345&lt;&gt;"", Format_SP2_v3!W345, "")</f>
        <v/>
      </c>
      <c r="X346" s="15" t="str">
        <f ca="1">IF(Format_SP2_v3!X345&lt;&gt;"", Format_SP2_v3!X345, "")</f>
        <v/>
      </c>
      <c r="Y346" s="15" t="str">
        <f ca="1">IF(Format_SP2_v3!Y345&lt;&gt;"", Format_SP2_v3!Y345, "")</f>
        <v/>
      </c>
      <c r="Z346" s="15" t="str">
        <f ca="1">IF(Format_SP2_v3!Z345&lt;&gt;"", Format_SP2_v3!Z345, "")</f>
        <v/>
      </c>
      <c r="AA346" s="15" t="str">
        <f ca="1">IF(Format_SP2_v3!AA345&lt;&gt;"", Format_SP2_v3!AA345, "")</f>
        <v/>
      </c>
      <c r="AB346" s="15" t="str">
        <f ca="1">IF(Format_SP2_v3!AB345&lt;&gt;"", Format_SP2_v3!AB345, "")</f>
        <v/>
      </c>
      <c r="AC346" s="15" t="str">
        <f ca="1">IF(Format_SP2_v3!AC345&lt;&gt;"", Format_SP2_v3!AC345, "")</f>
        <v/>
      </c>
      <c r="AD346" s="15" t="str">
        <f ca="1">IF(Format_SP2_v3!AD345&lt;&gt;"", Format_SP2_v3!AD345, "")</f>
        <v/>
      </c>
      <c r="AE346" s="15" t="str">
        <f ca="1">IF(Format_SP2_v3!AE345&lt;&gt;"", Format_SP2_v3!AE345, "")</f>
        <v/>
      </c>
      <c r="AF346" s="15" t="str">
        <f ca="1">IF(Format_SP2_v3!AF345&lt;&gt;"", Format_SP2_v3!AF345, "")</f>
        <v/>
      </c>
      <c r="AG346" s="15" t="str">
        <f ca="1">IF(Format_SP2_v3!AG345&lt;&gt;"", Format_SP2_v3!AG345, "")</f>
        <v/>
      </c>
      <c r="AH346" s="15" t="str">
        <f ca="1">IF(Format_SP2_v3!AH345&lt;&gt;"", Format_SP2_v3!AH345, "")</f>
        <v/>
      </c>
      <c r="AI346" s="15" t="str">
        <f ca="1">IF(Format_SP2_v3!AI345&lt;&gt;"", Format_SP2_v3!AI345, "")</f>
        <v/>
      </c>
      <c r="AJ346" s="15" t="str">
        <f ca="1">IF(Format_SP2_v3!AJ345&lt;&gt;"", Format_SP2_v3!AJ345, "")</f>
        <v/>
      </c>
      <c r="AK346" s="15" t="str">
        <f ca="1">IF(Format_SP2_v3!AK345&lt;&gt;"", Format_SP2_v3!AK345, "")</f>
        <v/>
      </c>
      <c r="AL346" s="15" t="str">
        <f ca="1">IF(Format_SP2_v3!AL345&lt;&gt;"", Format_SP2_v3!AL345, "")</f>
        <v/>
      </c>
      <c r="AM346" s="15" t="str">
        <f ca="1">IF(Format_SP2_v3!AM345&lt;&gt;"", Format_SP2_v3!AM345, "")</f>
        <v/>
      </c>
      <c r="AN346" t="str">
        <f ca="1">IF(Format_SP2_v3!AN345&lt;&gt;"", Format_SP2_v3!AN345, "")</f>
        <v/>
      </c>
    </row>
    <row r="347" spans="1:40" ht="16">
      <c r="A347" s="16">
        <f ca="1">IF(ROW()=4, Format_SP2_v3!A346, IF(ROW()&gt;MAX(Format_SP2_v3!$BC:$BC)+1, INDIRECT("Format_SP3_v2!" &amp; ADDRESS(ROW()-MAX(Format_SP2_v3!$BC:$BC)-1, COLUMN(), 4)), ""))</f>
        <v>0</v>
      </c>
      <c r="B347" s="15">
        <f ca="1">IF(ROW()&gt;MAX(Format_SP2_v3!$BC:$BC)+1, INDIRECT("Format_SP3_v2!" &amp; ADDRESS(ROW()-MAX(Format_SP2_v3!$BC:$BC)-1, COLUMN(), 4)), "")</f>
        <v>0</v>
      </c>
      <c r="C347" s="15" t="str">
        <f ca="1">IF(Format_SP2_v3!C346&lt;&gt;"", Format_SP2_v3!C346, "")</f>
        <v/>
      </c>
      <c r="D347" s="15" t="str">
        <f ca="1">IF(Format_SP2_v3!D346&lt;&gt;"", Format_SP2_v3!D346, "")</f>
        <v/>
      </c>
      <c r="E347" s="15" t="str">
        <f ca="1">IF(Format_SP2_v3!E346&lt;&gt;"", Format_SP2_v3!E346, "")</f>
        <v/>
      </c>
      <c r="F347" s="15" t="str">
        <f ca="1">IF(Format_SP2_v3!F346&lt;&gt;"", Format_SP2_v3!F346, "")</f>
        <v/>
      </c>
      <c r="G347" s="15" t="str">
        <f ca="1">IF(Format_SP2_v3!G346&lt;&gt;"", Format_SP2_v3!G346, "")</f>
        <v/>
      </c>
      <c r="H347" s="15" t="str">
        <f ca="1">IF(Format_SP2_v3!H346&lt;&gt;"", Format_SP2_v3!H346, "")</f>
        <v/>
      </c>
      <c r="I347" s="15" t="str">
        <f ca="1">IF(Format_SP2_v3!I346&lt;&gt;"", Format_SP2_v3!I346, "")</f>
        <v/>
      </c>
      <c r="J347" s="15" t="str">
        <f ca="1">IF(Format_SP2_v3!J346&lt;&gt;"", Format_SP2_v3!J346, "")</f>
        <v/>
      </c>
      <c r="K347" s="15" t="str">
        <f ca="1">IF(Format_SP2_v3!K346&lt;&gt;"", Format_SP2_v3!K346, "")</f>
        <v/>
      </c>
      <c r="L347" s="15" t="str">
        <f ca="1">IF(Format_SP2_v3!L346&lt;&gt;"", Format_SP2_v3!L346, "")</f>
        <v/>
      </c>
      <c r="M347" s="15" t="str">
        <f ca="1">IF(Format_SP2_v3!M346&lt;&gt;"", Format_SP2_v3!M346, "")</f>
        <v/>
      </c>
      <c r="N347" s="15" t="str">
        <f ca="1">IF(Format_SP2_v3!N346&lt;&gt;"", Format_SP2_v3!N346, "")</f>
        <v/>
      </c>
      <c r="O347" s="15" t="str">
        <f ca="1">IF(Format_SP2_v3!O346&lt;&gt;"", Format_SP2_v3!O346, "")</f>
        <v/>
      </c>
      <c r="P347" s="15" t="str">
        <f ca="1">IF(Format_SP2_v3!P346&lt;&gt;"", Format_SP2_v3!P346, "")</f>
        <v/>
      </c>
      <c r="Q347" s="15" t="str">
        <f ca="1">IF(Format_SP2_v3!Q346&lt;&gt;"", Format_SP2_v3!Q346, "")</f>
        <v/>
      </c>
      <c r="R347" s="15" t="str">
        <f ca="1">IF(Format_SP2_v3!R346&lt;&gt;"", Format_SP2_v3!R346, "")</f>
        <v/>
      </c>
      <c r="S347" s="15" t="str">
        <f ca="1">IF(Format_SP2_v3!S346&lt;&gt;"", Format_SP2_v3!S346, "")</f>
        <v/>
      </c>
      <c r="T347" s="15" t="str">
        <f ca="1">IF(Format_SP2_v3!T346&lt;&gt;"", Format_SP2_v3!T346, "")</f>
        <v/>
      </c>
      <c r="U347" s="15" t="str">
        <f ca="1">IF(Format_SP2_v3!U346&lt;&gt;"", Format_SP2_v3!U346, "")</f>
        <v/>
      </c>
      <c r="V347" s="15" t="str">
        <f ca="1">IF(Format_SP2_v3!V346&lt;&gt;"", Format_SP2_v3!V346, "")</f>
        <v/>
      </c>
      <c r="W347" s="15" t="str">
        <f ca="1">IF(Format_SP2_v3!W346&lt;&gt;"", Format_SP2_v3!W346, "")</f>
        <v/>
      </c>
      <c r="X347" s="15" t="str">
        <f ca="1">IF(Format_SP2_v3!X346&lt;&gt;"", Format_SP2_v3!X346, "")</f>
        <v/>
      </c>
      <c r="Y347" s="15" t="str">
        <f ca="1">IF(Format_SP2_v3!Y346&lt;&gt;"", Format_SP2_v3!Y346, "")</f>
        <v/>
      </c>
      <c r="Z347" s="15" t="str">
        <f ca="1">IF(Format_SP2_v3!Z346&lt;&gt;"", Format_SP2_v3!Z346, "")</f>
        <v/>
      </c>
      <c r="AA347" s="15" t="str">
        <f ca="1">IF(Format_SP2_v3!AA346&lt;&gt;"", Format_SP2_v3!AA346, "")</f>
        <v/>
      </c>
      <c r="AB347" s="15" t="str">
        <f ca="1">IF(Format_SP2_v3!AB346&lt;&gt;"", Format_SP2_v3!AB346, "")</f>
        <v/>
      </c>
      <c r="AC347" s="15" t="str">
        <f ca="1">IF(Format_SP2_v3!AC346&lt;&gt;"", Format_SP2_v3!AC346, "")</f>
        <v/>
      </c>
      <c r="AD347" s="15" t="str">
        <f ca="1">IF(Format_SP2_v3!AD346&lt;&gt;"", Format_SP2_v3!AD346, "")</f>
        <v/>
      </c>
      <c r="AE347" s="15" t="str">
        <f ca="1">IF(Format_SP2_v3!AE346&lt;&gt;"", Format_SP2_v3!AE346, "")</f>
        <v/>
      </c>
      <c r="AF347" s="15" t="str">
        <f ca="1">IF(Format_SP2_v3!AF346&lt;&gt;"", Format_SP2_v3!AF346, "")</f>
        <v/>
      </c>
      <c r="AG347" s="15" t="str">
        <f ca="1">IF(Format_SP2_v3!AG346&lt;&gt;"", Format_SP2_v3!AG346, "")</f>
        <v/>
      </c>
      <c r="AH347" s="15" t="str">
        <f ca="1">IF(Format_SP2_v3!AH346&lt;&gt;"", Format_SP2_v3!AH346, "")</f>
        <v/>
      </c>
      <c r="AI347" s="15" t="str">
        <f ca="1">IF(Format_SP2_v3!AI346&lt;&gt;"", Format_SP2_v3!AI346, "")</f>
        <v/>
      </c>
      <c r="AJ347" s="15" t="str">
        <f ca="1">IF(Format_SP2_v3!AJ346&lt;&gt;"", Format_SP2_v3!AJ346, "")</f>
        <v/>
      </c>
      <c r="AK347" s="15" t="str">
        <f ca="1">IF(Format_SP2_v3!AK346&lt;&gt;"", Format_SP2_v3!AK346, "")</f>
        <v/>
      </c>
      <c r="AL347" s="15" t="str">
        <f ca="1">IF(Format_SP2_v3!AL346&lt;&gt;"", Format_SP2_v3!AL346, "")</f>
        <v/>
      </c>
      <c r="AM347" s="15" t="str">
        <f ca="1">IF(Format_SP2_v3!AM346&lt;&gt;"", Format_SP2_v3!AM346, "")</f>
        <v/>
      </c>
      <c r="AN347" t="str">
        <f ca="1">IF(Format_SP2_v3!AN346&lt;&gt;"", Format_SP2_v3!AN346, "")</f>
        <v/>
      </c>
    </row>
    <row r="348" spans="1:40" ht="16">
      <c r="A348" s="16">
        <f ca="1">IF(ROW()=4, Format_SP2_v3!A347, IF(ROW()&gt;MAX(Format_SP2_v3!$BC:$BC)+1, INDIRECT("Format_SP3_v2!" &amp; ADDRESS(ROW()-MAX(Format_SP2_v3!$BC:$BC)-1, COLUMN(), 4)), ""))</f>
        <v>0</v>
      </c>
      <c r="B348" s="15">
        <f ca="1">IF(ROW()&gt;MAX(Format_SP2_v3!$BC:$BC)+1, INDIRECT("Format_SP3_v2!" &amp; ADDRESS(ROW()-MAX(Format_SP2_v3!$BC:$BC)-1, COLUMN(), 4)), "")</f>
        <v>0</v>
      </c>
      <c r="C348" s="15" t="str">
        <f ca="1">IF(Format_SP2_v3!C347&lt;&gt;"", Format_SP2_v3!C347, "")</f>
        <v/>
      </c>
      <c r="D348" s="15" t="str">
        <f ca="1">IF(Format_SP2_v3!D347&lt;&gt;"", Format_SP2_v3!D347, "")</f>
        <v/>
      </c>
      <c r="E348" s="15" t="str">
        <f ca="1">IF(Format_SP2_v3!E347&lt;&gt;"", Format_SP2_v3!E347, "")</f>
        <v/>
      </c>
      <c r="F348" s="15" t="str">
        <f ca="1">IF(Format_SP2_v3!F347&lt;&gt;"", Format_SP2_v3!F347, "")</f>
        <v/>
      </c>
      <c r="G348" s="15" t="str">
        <f ca="1">IF(Format_SP2_v3!G347&lt;&gt;"", Format_SP2_v3!G347, "")</f>
        <v/>
      </c>
      <c r="H348" s="15" t="str">
        <f ca="1">IF(Format_SP2_v3!H347&lt;&gt;"", Format_SP2_v3!H347, "")</f>
        <v/>
      </c>
      <c r="I348" s="15" t="str">
        <f ca="1">IF(Format_SP2_v3!I347&lt;&gt;"", Format_SP2_v3!I347, "")</f>
        <v/>
      </c>
      <c r="J348" s="15" t="str">
        <f ca="1">IF(Format_SP2_v3!J347&lt;&gt;"", Format_SP2_v3!J347, "")</f>
        <v/>
      </c>
      <c r="K348" s="15" t="str">
        <f ca="1">IF(Format_SP2_v3!K347&lt;&gt;"", Format_SP2_v3!K347, "")</f>
        <v/>
      </c>
      <c r="L348" s="15" t="str">
        <f ca="1">IF(Format_SP2_v3!L347&lt;&gt;"", Format_SP2_v3!L347, "")</f>
        <v/>
      </c>
      <c r="M348" s="15" t="str">
        <f ca="1">IF(Format_SP2_v3!M347&lt;&gt;"", Format_SP2_v3!M347, "")</f>
        <v/>
      </c>
      <c r="N348" s="15" t="str">
        <f ca="1">IF(Format_SP2_v3!N347&lt;&gt;"", Format_SP2_v3!N347, "")</f>
        <v/>
      </c>
      <c r="O348" s="15" t="str">
        <f ca="1">IF(Format_SP2_v3!O347&lt;&gt;"", Format_SP2_v3!O347, "")</f>
        <v/>
      </c>
      <c r="P348" s="15" t="str">
        <f ca="1">IF(Format_SP2_v3!P347&lt;&gt;"", Format_SP2_v3!P347, "")</f>
        <v/>
      </c>
      <c r="Q348" s="15" t="str">
        <f ca="1">IF(Format_SP2_v3!Q347&lt;&gt;"", Format_SP2_v3!Q347, "")</f>
        <v/>
      </c>
      <c r="R348" s="15" t="str">
        <f ca="1">IF(Format_SP2_v3!R347&lt;&gt;"", Format_SP2_v3!R347, "")</f>
        <v/>
      </c>
      <c r="S348" s="15" t="str">
        <f ca="1">IF(Format_SP2_v3!S347&lt;&gt;"", Format_SP2_v3!S347, "")</f>
        <v/>
      </c>
      <c r="T348" s="15" t="str">
        <f ca="1">IF(Format_SP2_v3!T347&lt;&gt;"", Format_SP2_v3!T347, "")</f>
        <v/>
      </c>
      <c r="U348" s="15" t="str">
        <f ca="1">IF(Format_SP2_v3!U347&lt;&gt;"", Format_SP2_v3!U347, "")</f>
        <v/>
      </c>
      <c r="V348" s="15" t="str">
        <f ca="1">IF(Format_SP2_v3!V347&lt;&gt;"", Format_SP2_v3!V347, "")</f>
        <v/>
      </c>
      <c r="W348" s="15" t="str">
        <f ca="1">IF(Format_SP2_v3!W347&lt;&gt;"", Format_SP2_v3!W347, "")</f>
        <v/>
      </c>
      <c r="X348" s="15" t="str">
        <f ca="1">IF(Format_SP2_v3!X347&lt;&gt;"", Format_SP2_v3!X347, "")</f>
        <v/>
      </c>
      <c r="Y348" s="15" t="str">
        <f ca="1">IF(Format_SP2_v3!Y347&lt;&gt;"", Format_SP2_v3!Y347, "")</f>
        <v/>
      </c>
      <c r="Z348" s="15" t="str">
        <f ca="1">IF(Format_SP2_v3!Z347&lt;&gt;"", Format_SP2_v3!Z347, "")</f>
        <v/>
      </c>
      <c r="AA348" s="15" t="str">
        <f ca="1">IF(Format_SP2_v3!AA347&lt;&gt;"", Format_SP2_v3!AA347, "")</f>
        <v/>
      </c>
      <c r="AB348" s="15" t="str">
        <f ca="1">IF(Format_SP2_v3!AB347&lt;&gt;"", Format_SP2_v3!AB347, "")</f>
        <v/>
      </c>
      <c r="AC348" s="15" t="str">
        <f ca="1">IF(Format_SP2_v3!AC347&lt;&gt;"", Format_SP2_v3!AC347, "")</f>
        <v/>
      </c>
      <c r="AD348" s="15" t="str">
        <f ca="1">IF(Format_SP2_v3!AD347&lt;&gt;"", Format_SP2_v3!AD347, "")</f>
        <v/>
      </c>
      <c r="AE348" s="15" t="str">
        <f ca="1">IF(Format_SP2_v3!AE347&lt;&gt;"", Format_SP2_v3!AE347, "")</f>
        <v/>
      </c>
      <c r="AF348" s="15" t="str">
        <f ca="1">IF(Format_SP2_v3!AF347&lt;&gt;"", Format_SP2_v3!AF347, "")</f>
        <v/>
      </c>
      <c r="AG348" s="15" t="str">
        <f ca="1">IF(Format_SP2_v3!AG347&lt;&gt;"", Format_SP2_v3!AG347, "")</f>
        <v/>
      </c>
      <c r="AH348" s="15" t="str">
        <f ca="1">IF(Format_SP2_v3!AH347&lt;&gt;"", Format_SP2_v3!AH347, "")</f>
        <v/>
      </c>
      <c r="AI348" s="15" t="str">
        <f ca="1">IF(Format_SP2_v3!AI347&lt;&gt;"", Format_SP2_v3!AI347, "")</f>
        <v/>
      </c>
      <c r="AJ348" s="15" t="str">
        <f ca="1">IF(Format_SP2_v3!AJ347&lt;&gt;"", Format_SP2_v3!AJ347, "")</f>
        <v/>
      </c>
      <c r="AK348" s="15" t="str">
        <f ca="1">IF(Format_SP2_v3!AK347&lt;&gt;"", Format_SP2_v3!AK347, "")</f>
        <v/>
      </c>
      <c r="AL348" s="15" t="str">
        <f ca="1">IF(Format_SP2_v3!AL347&lt;&gt;"", Format_SP2_v3!AL347, "")</f>
        <v/>
      </c>
      <c r="AM348" s="15" t="str">
        <f ca="1">IF(Format_SP2_v3!AM347&lt;&gt;"", Format_SP2_v3!AM347, "")</f>
        <v/>
      </c>
      <c r="AN348" t="str">
        <f ca="1">IF(Format_SP2_v3!AN347&lt;&gt;"", Format_SP2_v3!AN347, "")</f>
        <v/>
      </c>
    </row>
    <row r="349" spans="1:40" ht="16">
      <c r="A349" s="16">
        <f ca="1">IF(ROW()=4, Format_SP2_v3!A348, IF(ROW()&gt;MAX(Format_SP2_v3!$BC:$BC)+1, INDIRECT("Format_SP3_v2!" &amp; ADDRESS(ROW()-MAX(Format_SP2_v3!$BC:$BC)-1, COLUMN(), 4)), ""))</f>
        <v>0</v>
      </c>
      <c r="B349" s="15">
        <f ca="1">IF(ROW()&gt;MAX(Format_SP2_v3!$BC:$BC)+1, INDIRECT("Format_SP3_v2!" &amp; ADDRESS(ROW()-MAX(Format_SP2_v3!$BC:$BC)-1, COLUMN(), 4)), "")</f>
        <v>0</v>
      </c>
      <c r="C349" s="15" t="str">
        <f ca="1">IF(Format_SP2_v3!C348&lt;&gt;"", Format_SP2_v3!C348, "")</f>
        <v/>
      </c>
      <c r="D349" s="15" t="str">
        <f ca="1">IF(Format_SP2_v3!D348&lt;&gt;"", Format_SP2_v3!D348, "")</f>
        <v/>
      </c>
      <c r="E349" s="15" t="str">
        <f ca="1">IF(Format_SP2_v3!E348&lt;&gt;"", Format_SP2_v3!E348, "")</f>
        <v/>
      </c>
      <c r="F349" s="15" t="str">
        <f ca="1">IF(Format_SP2_v3!F348&lt;&gt;"", Format_SP2_v3!F348, "")</f>
        <v/>
      </c>
      <c r="G349" s="15" t="str">
        <f ca="1">IF(Format_SP2_v3!G348&lt;&gt;"", Format_SP2_v3!G348, "")</f>
        <v/>
      </c>
      <c r="H349" s="15" t="str">
        <f ca="1">IF(Format_SP2_v3!H348&lt;&gt;"", Format_SP2_v3!H348, "")</f>
        <v/>
      </c>
      <c r="I349" s="15" t="str">
        <f ca="1">IF(Format_SP2_v3!I348&lt;&gt;"", Format_SP2_v3!I348, "")</f>
        <v/>
      </c>
      <c r="J349" s="15" t="str">
        <f ca="1">IF(Format_SP2_v3!J348&lt;&gt;"", Format_SP2_v3!J348, "")</f>
        <v/>
      </c>
      <c r="K349" s="15" t="str">
        <f ca="1">IF(Format_SP2_v3!K348&lt;&gt;"", Format_SP2_v3!K348, "")</f>
        <v/>
      </c>
      <c r="L349" s="15" t="str">
        <f ca="1">IF(Format_SP2_v3!L348&lt;&gt;"", Format_SP2_v3!L348, "")</f>
        <v/>
      </c>
      <c r="M349" s="15" t="str">
        <f ca="1">IF(Format_SP2_v3!M348&lt;&gt;"", Format_SP2_v3!M348, "")</f>
        <v/>
      </c>
      <c r="N349" s="15" t="str">
        <f ca="1">IF(Format_SP2_v3!N348&lt;&gt;"", Format_SP2_v3!N348, "")</f>
        <v/>
      </c>
      <c r="O349" s="15" t="str">
        <f ca="1">IF(Format_SP2_v3!O348&lt;&gt;"", Format_SP2_v3!O348, "")</f>
        <v/>
      </c>
      <c r="P349" s="15" t="str">
        <f ca="1">IF(Format_SP2_v3!P348&lt;&gt;"", Format_SP2_v3!P348, "")</f>
        <v/>
      </c>
      <c r="Q349" s="15" t="str">
        <f ca="1">IF(Format_SP2_v3!Q348&lt;&gt;"", Format_SP2_v3!Q348, "")</f>
        <v/>
      </c>
      <c r="R349" s="15" t="str">
        <f ca="1">IF(Format_SP2_v3!R348&lt;&gt;"", Format_SP2_v3!R348, "")</f>
        <v/>
      </c>
      <c r="S349" s="15" t="str">
        <f ca="1">IF(Format_SP2_v3!S348&lt;&gt;"", Format_SP2_v3!S348, "")</f>
        <v/>
      </c>
      <c r="T349" s="15" t="str">
        <f ca="1">IF(Format_SP2_v3!T348&lt;&gt;"", Format_SP2_v3!T348, "")</f>
        <v/>
      </c>
      <c r="U349" s="15" t="str">
        <f ca="1">IF(Format_SP2_v3!U348&lt;&gt;"", Format_SP2_v3!U348, "")</f>
        <v/>
      </c>
      <c r="V349" s="15" t="str">
        <f ca="1">IF(Format_SP2_v3!V348&lt;&gt;"", Format_SP2_v3!V348, "")</f>
        <v/>
      </c>
      <c r="W349" s="15" t="str">
        <f ca="1">IF(Format_SP2_v3!W348&lt;&gt;"", Format_SP2_v3!W348, "")</f>
        <v/>
      </c>
      <c r="X349" s="15" t="str">
        <f ca="1">IF(Format_SP2_v3!X348&lt;&gt;"", Format_SP2_v3!X348, "")</f>
        <v/>
      </c>
      <c r="Y349" s="15" t="str">
        <f ca="1">IF(Format_SP2_v3!Y348&lt;&gt;"", Format_SP2_v3!Y348, "")</f>
        <v/>
      </c>
      <c r="Z349" s="15" t="str">
        <f ca="1">IF(Format_SP2_v3!Z348&lt;&gt;"", Format_SP2_v3!Z348, "")</f>
        <v/>
      </c>
      <c r="AA349" s="15" t="str">
        <f ca="1">IF(Format_SP2_v3!AA348&lt;&gt;"", Format_SP2_v3!AA348, "")</f>
        <v/>
      </c>
      <c r="AB349" s="15" t="str">
        <f ca="1">IF(Format_SP2_v3!AB348&lt;&gt;"", Format_SP2_v3!AB348, "")</f>
        <v/>
      </c>
      <c r="AC349" s="15" t="str">
        <f ca="1">IF(Format_SP2_v3!AC348&lt;&gt;"", Format_SP2_v3!AC348, "")</f>
        <v/>
      </c>
      <c r="AD349" s="15" t="str">
        <f ca="1">IF(Format_SP2_v3!AD348&lt;&gt;"", Format_SP2_v3!AD348, "")</f>
        <v/>
      </c>
      <c r="AE349" s="15" t="str">
        <f ca="1">IF(Format_SP2_v3!AE348&lt;&gt;"", Format_SP2_v3!AE348, "")</f>
        <v/>
      </c>
      <c r="AF349" s="15" t="str">
        <f ca="1">IF(Format_SP2_v3!AF348&lt;&gt;"", Format_SP2_v3!AF348, "")</f>
        <v/>
      </c>
      <c r="AG349" s="15" t="str">
        <f ca="1">IF(Format_SP2_v3!AG348&lt;&gt;"", Format_SP2_v3!AG348, "")</f>
        <v/>
      </c>
      <c r="AH349" s="15" t="str">
        <f ca="1">IF(Format_SP2_v3!AH348&lt;&gt;"", Format_SP2_v3!AH348, "")</f>
        <v/>
      </c>
      <c r="AI349" s="15" t="str">
        <f ca="1">IF(Format_SP2_v3!AI348&lt;&gt;"", Format_SP2_v3!AI348, "")</f>
        <v/>
      </c>
      <c r="AJ349" s="15" t="str">
        <f ca="1">IF(Format_SP2_v3!AJ348&lt;&gt;"", Format_SP2_v3!AJ348, "")</f>
        <v/>
      </c>
      <c r="AK349" s="15" t="str">
        <f ca="1">IF(Format_SP2_v3!AK348&lt;&gt;"", Format_SP2_v3!AK348, "")</f>
        <v/>
      </c>
      <c r="AL349" s="15" t="str">
        <f ca="1">IF(Format_SP2_v3!AL348&lt;&gt;"", Format_SP2_v3!AL348, "")</f>
        <v/>
      </c>
      <c r="AM349" s="15" t="str">
        <f ca="1">IF(Format_SP2_v3!AM348&lt;&gt;"", Format_SP2_v3!AM348, "")</f>
        <v/>
      </c>
      <c r="AN349" t="str">
        <f ca="1">IF(Format_SP2_v3!AN348&lt;&gt;"", Format_SP2_v3!AN348, "")</f>
        <v/>
      </c>
    </row>
    <row r="350" spans="1:40" ht="16">
      <c r="A350" s="16">
        <f ca="1">IF(ROW()=4, Format_SP2_v3!A349, IF(ROW()&gt;MAX(Format_SP2_v3!$BC:$BC)+1, INDIRECT("Format_SP3_v2!" &amp; ADDRESS(ROW()-MAX(Format_SP2_v3!$BC:$BC)-1, COLUMN(), 4)), ""))</f>
        <v>0</v>
      </c>
      <c r="B350" s="15">
        <f ca="1">IF(ROW()&gt;MAX(Format_SP2_v3!$BC:$BC)+1, INDIRECT("Format_SP3_v2!" &amp; ADDRESS(ROW()-MAX(Format_SP2_v3!$BC:$BC)-1, COLUMN(), 4)), "")</f>
        <v>0</v>
      </c>
      <c r="C350" s="15" t="str">
        <f ca="1">IF(Format_SP2_v3!C349&lt;&gt;"", Format_SP2_v3!C349, "")</f>
        <v/>
      </c>
      <c r="D350" s="15" t="str">
        <f ca="1">IF(Format_SP2_v3!D349&lt;&gt;"", Format_SP2_v3!D349, "")</f>
        <v/>
      </c>
      <c r="E350" s="15" t="str">
        <f ca="1">IF(Format_SP2_v3!E349&lt;&gt;"", Format_SP2_v3!E349, "")</f>
        <v/>
      </c>
      <c r="F350" s="15" t="str">
        <f ca="1">IF(Format_SP2_v3!F349&lt;&gt;"", Format_SP2_v3!F349, "")</f>
        <v/>
      </c>
      <c r="G350" s="15" t="str">
        <f ca="1">IF(Format_SP2_v3!G349&lt;&gt;"", Format_SP2_v3!G349, "")</f>
        <v/>
      </c>
      <c r="H350" s="15" t="str">
        <f ca="1">IF(Format_SP2_v3!H349&lt;&gt;"", Format_SP2_v3!H349, "")</f>
        <v/>
      </c>
      <c r="I350" s="15" t="str">
        <f ca="1">IF(Format_SP2_v3!I349&lt;&gt;"", Format_SP2_v3!I349, "")</f>
        <v/>
      </c>
      <c r="J350" s="15" t="str">
        <f ca="1">IF(Format_SP2_v3!J349&lt;&gt;"", Format_SP2_v3!J349, "")</f>
        <v/>
      </c>
      <c r="K350" s="15" t="str">
        <f ca="1">IF(Format_SP2_v3!K349&lt;&gt;"", Format_SP2_v3!K349, "")</f>
        <v/>
      </c>
      <c r="L350" s="15" t="str">
        <f ca="1">IF(Format_SP2_v3!L349&lt;&gt;"", Format_SP2_v3!L349, "")</f>
        <v/>
      </c>
      <c r="M350" s="15" t="str">
        <f ca="1">IF(Format_SP2_v3!M349&lt;&gt;"", Format_SP2_v3!M349, "")</f>
        <v/>
      </c>
      <c r="N350" s="15" t="str">
        <f ca="1">IF(Format_SP2_v3!N349&lt;&gt;"", Format_SP2_v3!N349, "")</f>
        <v/>
      </c>
      <c r="O350" s="15" t="str">
        <f ca="1">IF(Format_SP2_v3!O349&lt;&gt;"", Format_SP2_v3!O349, "")</f>
        <v/>
      </c>
      <c r="P350" s="15" t="str">
        <f ca="1">IF(Format_SP2_v3!P349&lt;&gt;"", Format_SP2_v3!P349, "")</f>
        <v/>
      </c>
      <c r="Q350" s="15" t="str">
        <f ca="1">IF(Format_SP2_v3!Q349&lt;&gt;"", Format_SP2_v3!Q349, "")</f>
        <v/>
      </c>
      <c r="R350" s="15" t="str">
        <f ca="1">IF(Format_SP2_v3!R349&lt;&gt;"", Format_SP2_v3!R349, "")</f>
        <v/>
      </c>
      <c r="S350" s="15" t="str">
        <f ca="1">IF(Format_SP2_v3!S349&lt;&gt;"", Format_SP2_v3!S349, "")</f>
        <v/>
      </c>
      <c r="T350" s="15" t="str">
        <f ca="1">IF(Format_SP2_v3!T349&lt;&gt;"", Format_SP2_v3!T349, "")</f>
        <v/>
      </c>
      <c r="U350" s="15" t="str">
        <f ca="1">IF(Format_SP2_v3!U349&lt;&gt;"", Format_SP2_v3!U349, "")</f>
        <v/>
      </c>
      <c r="V350" s="15" t="str">
        <f ca="1">IF(Format_SP2_v3!V349&lt;&gt;"", Format_SP2_v3!V349, "")</f>
        <v/>
      </c>
      <c r="W350" s="15" t="str">
        <f ca="1">IF(Format_SP2_v3!W349&lt;&gt;"", Format_SP2_v3!W349, "")</f>
        <v/>
      </c>
      <c r="X350" s="15" t="str">
        <f ca="1">IF(Format_SP2_v3!X349&lt;&gt;"", Format_SP2_v3!X349, "")</f>
        <v/>
      </c>
      <c r="Y350" s="15" t="str">
        <f ca="1">IF(Format_SP2_v3!Y349&lt;&gt;"", Format_SP2_v3!Y349, "")</f>
        <v/>
      </c>
      <c r="Z350" s="15" t="str">
        <f ca="1">IF(Format_SP2_v3!Z349&lt;&gt;"", Format_SP2_v3!Z349, "")</f>
        <v/>
      </c>
      <c r="AA350" s="15" t="str">
        <f ca="1">IF(Format_SP2_v3!AA349&lt;&gt;"", Format_SP2_v3!AA349, "")</f>
        <v/>
      </c>
      <c r="AB350" s="15" t="str">
        <f ca="1">IF(Format_SP2_v3!AB349&lt;&gt;"", Format_SP2_v3!AB349, "")</f>
        <v/>
      </c>
      <c r="AC350" s="15" t="str">
        <f ca="1">IF(Format_SP2_v3!AC349&lt;&gt;"", Format_SP2_v3!AC349, "")</f>
        <v/>
      </c>
      <c r="AD350" s="15" t="str">
        <f ca="1">IF(Format_SP2_v3!AD349&lt;&gt;"", Format_SP2_v3!AD349, "")</f>
        <v/>
      </c>
      <c r="AE350" s="15" t="str">
        <f ca="1">IF(Format_SP2_v3!AE349&lt;&gt;"", Format_SP2_v3!AE349, "")</f>
        <v/>
      </c>
      <c r="AF350" s="15" t="str">
        <f ca="1">IF(Format_SP2_v3!AF349&lt;&gt;"", Format_SP2_v3!AF349, "")</f>
        <v/>
      </c>
      <c r="AG350" s="15" t="str">
        <f ca="1">IF(Format_SP2_v3!AG349&lt;&gt;"", Format_SP2_v3!AG349, "")</f>
        <v/>
      </c>
      <c r="AH350" s="15" t="str">
        <f ca="1">IF(Format_SP2_v3!AH349&lt;&gt;"", Format_SP2_v3!AH349, "")</f>
        <v/>
      </c>
      <c r="AI350" s="15" t="str">
        <f ca="1">IF(Format_SP2_v3!AI349&lt;&gt;"", Format_SP2_v3!AI349, "")</f>
        <v/>
      </c>
      <c r="AJ350" s="15" t="str">
        <f ca="1">IF(Format_SP2_v3!AJ349&lt;&gt;"", Format_SP2_v3!AJ349, "")</f>
        <v/>
      </c>
      <c r="AK350" s="15" t="str">
        <f ca="1">IF(Format_SP2_v3!AK349&lt;&gt;"", Format_SP2_v3!AK349, "")</f>
        <v/>
      </c>
      <c r="AL350" s="15" t="str">
        <f ca="1">IF(Format_SP2_v3!AL349&lt;&gt;"", Format_SP2_v3!AL349, "")</f>
        <v/>
      </c>
      <c r="AM350" s="15" t="str">
        <f ca="1">IF(Format_SP2_v3!AM349&lt;&gt;"", Format_SP2_v3!AM349, "")</f>
        <v/>
      </c>
      <c r="AN350" t="str">
        <f ca="1">IF(Format_SP2_v3!AN349&lt;&gt;"", Format_SP2_v3!AN349, "")</f>
        <v/>
      </c>
    </row>
    <row r="351" spans="1:40" ht="16">
      <c r="A351" s="16">
        <f ca="1">IF(ROW()=4, Format_SP2_v3!A350, IF(ROW()&gt;MAX(Format_SP2_v3!$BC:$BC)+1, INDIRECT("Format_SP3_v2!" &amp; ADDRESS(ROW()-MAX(Format_SP2_v3!$BC:$BC)-1, COLUMN(), 4)), ""))</f>
        <v>0</v>
      </c>
      <c r="B351" s="15">
        <f ca="1">IF(ROW()&gt;MAX(Format_SP2_v3!$BC:$BC)+1, INDIRECT("Format_SP3_v2!" &amp; ADDRESS(ROW()-MAX(Format_SP2_v3!$BC:$BC)-1, COLUMN(), 4)), "")</f>
        <v>0</v>
      </c>
      <c r="C351" s="15" t="str">
        <f ca="1">IF(Format_SP2_v3!C350&lt;&gt;"", Format_SP2_v3!C350, "")</f>
        <v/>
      </c>
      <c r="D351" s="15" t="str">
        <f ca="1">IF(Format_SP2_v3!D350&lt;&gt;"", Format_SP2_v3!D350, "")</f>
        <v/>
      </c>
      <c r="E351" s="15" t="str">
        <f ca="1">IF(Format_SP2_v3!E350&lt;&gt;"", Format_SP2_v3!E350, "")</f>
        <v/>
      </c>
      <c r="F351" s="15" t="str">
        <f ca="1">IF(Format_SP2_v3!F350&lt;&gt;"", Format_SP2_v3!F350, "")</f>
        <v/>
      </c>
      <c r="G351" s="15" t="str">
        <f ca="1">IF(Format_SP2_v3!G350&lt;&gt;"", Format_SP2_v3!G350, "")</f>
        <v/>
      </c>
      <c r="H351" s="15" t="str">
        <f ca="1">IF(Format_SP2_v3!H350&lt;&gt;"", Format_SP2_v3!H350, "")</f>
        <v/>
      </c>
      <c r="I351" s="15" t="str">
        <f ca="1">IF(Format_SP2_v3!I350&lt;&gt;"", Format_SP2_v3!I350, "")</f>
        <v/>
      </c>
      <c r="J351" s="15" t="str">
        <f ca="1">IF(Format_SP2_v3!J350&lt;&gt;"", Format_SP2_v3!J350, "")</f>
        <v/>
      </c>
      <c r="K351" s="15" t="str">
        <f ca="1">IF(Format_SP2_v3!K350&lt;&gt;"", Format_SP2_v3!K350, "")</f>
        <v/>
      </c>
      <c r="L351" s="15" t="str">
        <f ca="1">IF(Format_SP2_v3!L350&lt;&gt;"", Format_SP2_v3!L350, "")</f>
        <v/>
      </c>
      <c r="M351" s="15" t="str">
        <f ca="1">IF(Format_SP2_v3!M350&lt;&gt;"", Format_SP2_v3!M350, "")</f>
        <v/>
      </c>
      <c r="N351" s="15" t="str">
        <f ca="1">IF(Format_SP2_v3!N350&lt;&gt;"", Format_SP2_v3!N350, "")</f>
        <v/>
      </c>
      <c r="O351" s="15" t="str">
        <f ca="1">IF(Format_SP2_v3!O350&lt;&gt;"", Format_SP2_v3!O350, "")</f>
        <v/>
      </c>
      <c r="P351" s="15" t="str">
        <f ca="1">IF(Format_SP2_v3!P350&lt;&gt;"", Format_SP2_v3!P350, "")</f>
        <v/>
      </c>
      <c r="Q351" s="15" t="str">
        <f ca="1">IF(Format_SP2_v3!Q350&lt;&gt;"", Format_SP2_v3!Q350, "")</f>
        <v/>
      </c>
      <c r="R351" s="15" t="str">
        <f ca="1">IF(Format_SP2_v3!R350&lt;&gt;"", Format_SP2_v3!R350, "")</f>
        <v/>
      </c>
      <c r="S351" s="15" t="str">
        <f ca="1">IF(Format_SP2_v3!S350&lt;&gt;"", Format_SP2_v3!S350, "")</f>
        <v/>
      </c>
      <c r="T351" s="15" t="str">
        <f ca="1">IF(Format_SP2_v3!T350&lt;&gt;"", Format_SP2_v3!T350, "")</f>
        <v/>
      </c>
      <c r="U351" s="15" t="str">
        <f ca="1">IF(Format_SP2_v3!U350&lt;&gt;"", Format_SP2_v3!U350, "")</f>
        <v/>
      </c>
      <c r="V351" s="15" t="str">
        <f ca="1">IF(Format_SP2_v3!V350&lt;&gt;"", Format_SP2_v3!V350, "")</f>
        <v/>
      </c>
      <c r="W351" s="15" t="str">
        <f ca="1">IF(Format_SP2_v3!W350&lt;&gt;"", Format_SP2_v3!W350, "")</f>
        <v/>
      </c>
      <c r="X351" s="15" t="str">
        <f ca="1">IF(Format_SP2_v3!X350&lt;&gt;"", Format_SP2_v3!X350, "")</f>
        <v/>
      </c>
      <c r="Y351" s="15" t="str">
        <f ca="1">IF(Format_SP2_v3!Y350&lt;&gt;"", Format_SP2_v3!Y350, "")</f>
        <v/>
      </c>
      <c r="Z351" s="15" t="str">
        <f ca="1">IF(Format_SP2_v3!Z350&lt;&gt;"", Format_SP2_v3!Z350, "")</f>
        <v/>
      </c>
      <c r="AA351" s="15" t="str">
        <f ca="1">IF(Format_SP2_v3!AA350&lt;&gt;"", Format_SP2_v3!AA350, "")</f>
        <v/>
      </c>
      <c r="AB351" s="15" t="str">
        <f ca="1">IF(Format_SP2_v3!AB350&lt;&gt;"", Format_SP2_v3!AB350, "")</f>
        <v/>
      </c>
      <c r="AC351" s="15" t="str">
        <f ca="1">IF(Format_SP2_v3!AC350&lt;&gt;"", Format_SP2_v3!AC350, "")</f>
        <v/>
      </c>
      <c r="AD351" s="15" t="str">
        <f ca="1">IF(Format_SP2_v3!AD350&lt;&gt;"", Format_SP2_v3!AD350, "")</f>
        <v/>
      </c>
      <c r="AE351" s="15" t="str">
        <f ca="1">IF(Format_SP2_v3!AE350&lt;&gt;"", Format_SP2_v3!AE350, "")</f>
        <v/>
      </c>
      <c r="AF351" s="15" t="str">
        <f ca="1">IF(Format_SP2_v3!AF350&lt;&gt;"", Format_SP2_v3!AF350, "")</f>
        <v/>
      </c>
      <c r="AG351" s="15" t="str">
        <f ca="1">IF(Format_SP2_v3!AG350&lt;&gt;"", Format_SP2_v3!AG350, "")</f>
        <v/>
      </c>
      <c r="AH351" s="15" t="str">
        <f ca="1">IF(Format_SP2_v3!AH350&lt;&gt;"", Format_SP2_v3!AH350, "")</f>
        <v/>
      </c>
      <c r="AI351" s="15" t="str">
        <f ca="1">IF(Format_SP2_v3!AI350&lt;&gt;"", Format_SP2_v3!AI350, "")</f>
        <v/>
      </c>
      <c r="AJ351" s="15" t="str">
        <f ca="1">IF(Format_SP2_v3!AJ350&lt;&gt;"", Format_SP2_v3!AJ350, "")</f>
        <v/>
      </c>
      <c r="AK351" s="15" t="str">
        <f ca="1">IF(Format_SP2_v3!AK350&lt;&gt;"", Format_SP2_v3!AK350, "")</f>
        <v/>
      </c>
      <c r="AL351" s="15" t="str">
        <f ca="1">IF(Format_SP2_v3!AL350&lt;&gt;"", Format_SP2_v3!AL350, "")</f>
        <v/>
      </c>
      <c r="AM351" s="15" t="str">
        <f ca="1">IF(Format_SP2_v3!AM350&lt;&gt;"", Format_SP2_v3!AM350, "")</f>
        <v/>
      </c>
      <c r="AN351" t="str">
        <f ca="1">IF(Format_SP2_v3!AN350&lt;&gt;"", Format_SP2_v3!AN350, "")</f>
        <v/>
      </c>
    </row>
    <row r="352" spans="1:40" ht="16">
      <c r="A352" s="16">
        <f ca="1">IF(ROW()=4, Format_SP2_v3!A351, IF(ROW()&gt;MAX(Format_SP2_v3!$BC:$BC)+1, INDIRECT("Format_SP3_v2!" &amp; ADDRESS(ROW()-MAX(Format_SP2_v3!$BC:$BC)-1, COLUMN(), 4)), ""))</f>
        <v>0</v>
      </c>
      <c r="B352" s="15">
        <f ca="1">IF(ROW()&gt;MAX(Format_SP2_v3!$BC:$BC)+1, INDIRECT("Format_SP3_v2!" &amp; ADDRESS(ROW()-MAX(Format_SP2_v3!$BC:$BC)-1, COLUMN(), 4)), "")</f>
        <v>0</v>
      </c>
      <c r="C352" s="15" t="str">
        <f ca="1">IF(Format_SP2_v3!C351&lt;&gt;"", Format_SP2_v3!C351, "")</f>
        <v/>
      </c>
      <c r="D352" s="15" t="str">
        <f ca="1">IF(Format_SP2_v3!D351&lt;&gt;"", Format_SP2_v3!D351, "")</f>
        <v/>
      </c>
      <c r="E352" s="15" t="str">
        <f ca="1">IF(Format_SP2_v3!E351&lt;&gt;"", Format_SP2_v3!E351, "")</f>
        <v/>
      </c>
      <c r="F352" s="15" t="str">
        <f ca="1">IF(Format_SP2_v3!F351&lt;&gt;"", Format_SP2_v3!F351, "")</f>
        <v/>
      </c>
      <c r="G352" s="15" t="str">
        <f ca="1">IF(Format_SP2_v3!G351&lt;&gt;"", Format_SP2_v3!G351, "")</f>
        <v/>
      </c>
      <c r="H352" s="15" t="str">
        <f ca="1">IF(Format_SP2_v3!H351&lt;&gt;"", Format_SP2_v3!H351, "")</f>
        <v/>
      </c>
      <c r="I352" s="15" t="str">
        <f ca="1">IF(Format_SP2_v3!I351&lt;&gt;"", Format_SP2_v3!I351, "")</f>
        <v/>
      </c>
      <c r="J352" s="15" t="str">
        <f ca="1">IF(Format_SP2_v3!J351&lt;&gt;"", Format_SP2_v3!J351, "")</f>
        <v/>
      </c>
      <c r="K352" s="15" t="str">
        <f ca="1">IF(Format_SP2_v3!K351&lt;&gt;"", Format_SP2_v3!K351, "")</f>
        <v/>
      </c>
      <c r="L352" s="15" t="str">
        <f ca="1">IF(Format_SP2_v3!L351&lt;&gt;"", Format_SP2_v3!L351, "")</f>
        <v/>
      </c>
      <c r="M352" s="15" t="str">
        <f ca="1">IF(Format_SP2_v3!M351&lt;&gt;"", Format_SP2_v3!M351, "")</f>
        <v/>
      </c>
      <c r="N352" s="15" t="str">
        <f ca="1">IF(Format_SP2_v3!N351&lt;&gt;"", Format_SP2_v3!N351, "")</f>
        <v/>
      </c>
      <c r="O352" s="15" t="str">
        <f ca="1">IF(Format_SP2_v3!O351&lt;&gt;"", Format_SP2_v3!O351, "")</f>
        <v/>
      </c>
      <c r="P352" s="15" t="str">
        <f ca="1">IF(Format_SP2_v3!P351&lt;&gt;"", Format_SP2_v3!P351, "")</f>
        <v/>
      </c>
      <c r="Q352" s="15" t="str">
        <f ca="1">IF(Format_SP2_v3!Q351&lt;&gt;"", Format_SP2_v3!Q351, "")</f>
        <v/>
      </c>
      <c r="R352" s="15" t="str">
        <f ca="1">IF(Format_SP2_v3!R351&lt;&gt;"", Format_SP2_v3!R351, "")</f>
        <v/>
      </c>
      <c r="S352" s="15" t="str">
        <f ca="1">IF(Format_SP2_v3!S351&lt;&gt;"", Format_SP2_v3!S351, "")</f>
        <v/>
      </c>
      <c r="T352" s="15" t="str">
        <f ca="1">IF(Format_SP2_v3!T351&lt;&gt;"", Format_SP2_v3!T351, "")</f>
        <v/>
      </c>
      <c r="U352" s="15" t="str">
        <f ca="1">IF(Format_SP2_v3!U351&lt;&gt;"", Format_SP2_v3!U351, "")</f>
        <v/>
      </c>
      <c r="V352" s="15" t="str">
        <f ca="1">IF(Format_SP2_v3!V351&lt;&gt;"", Format_SP2_v3!V351, "")</f>
        <v/>
      </c>
      <c r="W352" s="15" t="str">
        <f ca="1">IF(Format_SP2_v3!W351&lt;&gt;"", Format_SP2_v3!W351, "")</f>
        <v/>
      </c>
      <c r="X352" s="15" t="str">
        <f ca="1">IF(Format_SP2_v3!X351&lt;&gt;"", Format_SP2_v3!X351, "")</f>
        <v/>
      </c>
      <c r="Y352" s="15" t="str">
        <f ca="1">IF(Format_SP2_v3!Y351&lt;&gt;"", Format_SP2_v3!Y351, "")</f>
        <v/>
      </c>
      <c r="Z352" s="15" t="str">
        <f ca="1">IF(Format_SP2_v3!Z351&lt;&gt;"", Format_SP2_v3!Z351, "")</f>
        <v/>
      </c>
      <c r="AA352" s="15" t="str">
        <f ca="1">IF(Format_SP2_v3!AA351&lt;&gt;"", Format_SP2_v3!AA351, "")</f>
        <v/>
      </c>
      <c r="AB352" s="15" t="str">
        <f ca="1">IF(Format_SP2_v3!AB351&lt;&gt;"", Format_SP2_v3!AB351, "")</f>
        <v/>
      </c>
      <c r="AC352" s="15" t="str">
        <f ca="1">IF(Format_SP2_v3!AC351&lt;&gt;"", Format_SP2_v3!AC351, "")</f>
        <v/>
      </c>
      <c r="AD352" s="15" t="str">
        <f ca="1">IF(Format_SP2_v3!AD351&lt;&gt;"", Format_SP2_v3!AD351, "")</f>
        <v/>
      </c>
      <c r="AE352" s="15" t="str">
        <f ca="1">IF(Format_SP2_v3!AE351&lt;&gt;"", Format_SP2_v3!AE351, "")</f>
        <v/>
      </c>
      <c r="AF352" s="15" t="str">
        <f ca="1">IF(Format_SP2_v3!AF351&lt;&gt;"", Format_SP2_v3!AF351, "")</f>
        <v/>
      </c>
      <c r="AG352" s="15" t="str">
        <f ca="1">IF(Format_SP2_v3!AG351&lt;&gt;"", Format_SP2_v3!AG351, "")</f>
        <v/>
      </c>
      <c r="AH352" s="15" t="str">
        <f ca="1">IF(Format_SP2_v3!AH351&lt;&gt;"", Format_SP2_v3!AH351, "")</f>
        <v/>
      </c>
      <c r="AI352" s="15" t="str">
        <f ca="1">IF(Format_SP2_v3!AI351&lt;&gt;"", Format_SP2_v3!AI351, "")</f>
        <v/>
      </c>
      <c r="AJ352" s="15" t="str">
        <f ca="1">IF(Format_SP2_v3!AJ351&lt;&gt;"", Format_SP2_v3!AJ351, "")</f>
        <v/>
      </c>
      <c r="AK352" s="15" t="str">
        <f ca="1">IF(Format_SP2_v3!AK351&lt;&gt;"", Format_SP2_v3!AK351, "")</f>
        <v/>
      </c>
      <c r="AL352" s="15" t="str">
        <f ca="1">IF(Format_SP2_v3!AL351&lt;&gt;"", Format_SP2_v3!AL351, "")</f>
        <v/>
      </c>
      <c r="AM352" s="15" t="str">
        <f ca="1">IF(Format_SP2_v3!AM351&lt;&gt;"", Format_SP2_v3!AM351, "")</f>
        <v/>
      </c>
      <c r="AN352" t="str">
        <f ca="1">IF(Format_SP2_v3!AN351&lt;&gt;"", Format_SP2_v3!AN351, "")</f>
        <v/>
      </c>
    </row>
    <row r="353" spans="1:40" ht="16">
      <c r="A353" s="16">
        <f ca="1">IF(ROW()=4, Format_SP2_v3!A352, IF(ROW()&gt;MAX(Format_SP2_v3!$BC:$BC)+1, INDIRECT("Format_SP3_v2!" &amp; ADDRESS(ROW()-MAX(Format_SP2_v3!$BC:$BC)-1, COLUMN(), 4)), ""))</f>
        <v>0</v>
      </c>
      <c r="B353" s="15">
        <f ca="1">IF(ROW()&gt;MAX(Format_SP2_v3!$BC:$BC)+1, INDIRECT("Format_SP3_v2!" &amp; ADDRESS(ROW()-MAX(Format_SP2_v3!$BC:$BC)-1, COLUMN(), 4)), "")</f>
        <v>0</v>
      </c>
      <c r="C353" s="15" t="str">
        <f ca="1">IF(Format_SP2_v3!C352&lt;&gt;"", Format_SP2_v3!C352, "")</f>
        <v/>
      </c>
      <c r="D353" s="15" t="str">
        <f ca="1">IF(Format_SP2_v3!D352&lt;&gt;"", Format_SP2_v3!D352, "")</f>
        <v/>
      </c>
      <c r="E353" s="15" t="str">
        <f ca="1">IF(Format_SP2_v3!E352&lt;&gt;"", Format_SP2_v3!E352, "")</f>
        <v/>
      </c>
      <c r="F353" s="15" t="str">
        <f ca="1">IF(Format_SP2_v3!F352&lt;&gt;"", Format_SP2_v3!F352, "")</f>
        <v/>
      </c>
      <c r="G353" s="15" t="str">
        <f ca="1">IF(Format_SP2_v3!G352&lt;&gt;"", Format_SP2_v3!G352, "")</f>
        <v/>
      </c>
      <c r="H353" s="15" t="str">
        <f ca="1">IF(Format_SP2_v3!H352&lt;&gt;"", Format_SP2_v3!H352, "")</f>
        <v/>
      </c>
      <c r="I353" s="15" t="str">
        <f ca="1">IF(Format_SP2_v3!I352&lt;&gt;"", Format_SP2_v3!I352, "")</f>
        <v/>
      </c>
      <c r="J353" s="15" t="str">
        <f ca="1">IF(Format_SP2_v3!J352&lt;&gt;"", Format_SP2_v3!J352, "")</f>
        <v/>
      </c>
      <c r="K353" s="15" t="str">
        <f ca="1">IF(Format_SP2_v3!K352&lt;&gt;"", Format_SP2_v3!K352, "")</f>
        <v/>
      </c>
      <c r="L353" s="15" t="str">
        <f ca="1">IF(Format_SP2_v3!L352&lt;&gt;"", Format_SP2_v3!L352, "")</f>
        <v/>
      </c>
      <c r="M353" s="15" t="str">
        <f ca="1">IF(Format_SP2_v3!M352&lt;&gt;"", Format_SP2_v3!M352, "")</f>
        <v/>
      </c>
      <c r="N353" s="15" t="str">
        <f ca="1">IF(Format_SP2_v3!N352&lt;&gt;"", Format_SP2_v3!N352, "")</f>
        <v/>
      </c>
      <c r="O353" s="15" t="str">
        <f ca="1">IF(Format_SP2_v3!O352&lt;&gt;"", Format_SP2_v3!O352, "")</f>
        <v/>
      </c>
      <c r="P353" s="15" t="str">
        <f ca="1">IF(Format_SP2_v3!P352&lt;&gt;"", Format_SP2_v3!P352, "")</f>
        <v/>
      </c>
      <c r="Q353" s="15" t="str">
        <f ca="1">IF(Format_SP2_v3!Q352&lt;&gt;"", Format_SP2_v3!Q352, "")</f>
        <v/>
      </c>
      <c r="R353" s="15" t="str">
        <f ca="1">IF(Format_SP2_v3!R352&lt;&gt;"", Format_SP2_v3!R352, "")</f>
        <v/>
      </c>
      <c r="S353" s="15" t="str">
        <f ca="1">IF(Format_SP2_v3!S352&lt;&gt;"", Format_SP2_v3!S352, "")</f>
        <v/>
      </c>
      <c r="T353" s="15" t="str">
        <f ca="1">IF(Format_SP2_v3!T352&lt;&gt;"", Format_SP2_v3!T352, "")</f>
        <v/>
      </c>
      <c r="U353" s="15" t="str">
        <f ca="1">IF(Format_SP2_v3!U352&lt;&gt;"", Format_SP2_v3!U352, "")</f>
        <v/>
      </c>
      <c r="V353" s="15" t="str">
        <f ca="1">IF(Format_SP2_v3!V352&lt;&gt;"", Format_SP2_v3!V352, "")</f>
        <v/>
      </c>
      <c r="W353" s="15" t="str">
        <f ca="1">IF(Format_SP2_v3!W352&lt;&gt;"", Format_SP2_v3!W352, "")</f>
        <v/>
      </c>
      <c r="X353" s="15" t="str">
        <f ca="1">IF(Format_SP2_v3!X352&lt;&gt;"", Format_SP2_v3!X352, "")</f>
        <v/>
      </c>
      <c r="Y353" s="15" t="str">
        <f ca="1">IF(Format_SP2_v3!Y352&lt;&gt;"", Format_SP2_v3!Y352, "")</f>
        <v/>
      </c>
      <c r="Z353" s="15" t="str">
        <f ca="1">IF(Format_SP2_v3!Z352&lt;&gt;"", Format_SP2_v3!Z352, "")</f>
        <v/>
      </c>
      <c r="AA353" s="15" t="str">
        <f ca="1">IF(Format_SP2_v3!AA352&lt;&gt;"", Format_SP2_v3!AA352, "")</f>
        <v/>
      </c>
      <c r="AB353" s="15" t="str">
        <f ca="1">IF(Format_SP2_v3!AB352&lt;&gt;"", Format_SP2_v3!AB352, "")</f>
        <v/>
      </c>
      <c r="AC353" s="15" t="str">
        <f ca="1">IF(Format_SP2_v3!AC352&lt;&gt;"", Format_SP2_v3!AC352, "")</f>
        <v/>
      </c>
      <c r="AD353" s="15" t="str">
        <f ca="1">IF(Format_SP2_v3!AD352&lt;&gt;"", Format_SP2_v3!AD352, "")</f>
        <v/>
      </c>
      <c r="AE353" s="15" t="str">
        <f ca="1">IF(Format_SP2_v3!AE352&lt;&gt;"", Format_SP2_v3!AE352, "")</f>
        <v/>
      </c>
      <c r="AF353" s="15" t="str">
        <f ca="1">IF(Format_SP2_v3!AF352&lt;&gt;"", Format_SP2_v3!AF352, "")</f>
        <v/>
      </c>
      <c r="AG353" s="15" t="str">
        <f ca="1">IF(Format_SP2_v3!AG352&lt;&gt;"", Format_SP2_v3!AG352, "")</f>
        <v/>
      </c>
      <c r="AH353" s="15" t="str">
        <f ca="1">IF(Format_SP2_v3!AH352&lt;&gt;"", Format_SP2_v3!AH352, "")</f>
        <v/>
      </c>
      <c r="AI353" s="15" t="str">
        <f ca="1">IF(Format_SP2_v3!AI352&lt;&gt;"", Format_SP2_v3!AI352, "")</f>
        <v/>
      </c>
      <c r="AJ353" s="15" t="str">
        <f ca="1">IF(Format_SP2_v3!AJ352&lt;&gt;"", Format_SP2_v3!AJ352, "")</f>
        <v/>
      </c>
      <c r="AK353" s="15" t="str">
        <f ca="1">IF(Format_SP2_v3!AK352&lt;&gt;"", Format_SP2_v3!AK352, "")</f>
        <v/>
      </c>
      <c r="AL353" s="15" t="str">
        <f ca="1">IF(Format_SP2_v3!AL352&lt;&gt;"", Format_SP2_v3!AL352, "")</f>
        <v/>
      </c>
      <c r="AM353" s="15" t="str">
        <f ca="1">IF(Format_SP2_v3!AM352&lt;&gt;"", Format_SP2_v3!AM352, "")</f>
        <v/>
      </c>
      <c r="AN353" t="str">
        <f ca="1">IF(Format_SP2_v3!AN352&lt;&gt;"", Format_SP2_v3!AN352, "")</f>
        <v/>
      </c>
    </row>
    <row r="354" spans="1:40" ht="16">
      <c r="A354" s="16">
        <f ca="1">IF(ROW()=4, Format_SP2_v3!A353, IF(ROW()&gt;MAX(Format_SP2_v3!$BC:$BC)+1, INDIRECT("Format_SP3_v2!" &amp; ADDRESS(ROW()-MAX(Format_SP2_v3!$BC:$BC)-1, COLUMN(), 4)), ""))</f>
        <v>0</v>
      </c>
      <c r="B354" s="15">
        <f ca="1">IF(ROW()&gt;MAX(Format_SP2_v3!$BC:$BC)+1, INDIRECT("Format_SP3_v2!" &amp; ADDRESS(ROW()-MAX(Format_SP2_v3!$BC:$BC)-1, COLUMN(), 4)), "")</f>
        <v>0</v>
      </c>
      <c r="C354" s="15" t="str">
        <f ca="1">IF(Format_SP2_v3!C353&lt;&gt;"", Format_SP2_v3!C353, "")</f>
        <v/>
      </c>
      <c r="D354" s="15" t="str">
        <f ca="1">IF(Format_SP2_v3!D353&lt;&gt;"", Format_SP2_v3!D353, "")</f>
        <v/>
      </c>
      <c r="E354" s="15" t="str">
        <f ca="1">IF(Format_SP2_v3!E353&lt;&gt;"", Format_SP2_v3!E353, "")</f>
        <v/>
      </c>
      <c r="F354" s="15" t="str">
        <f ca="1">IF(Format_SP2_v3!F353&lt;&gt;"", Format_SP2_v3!F353, "")</f>
        <v/>
      </c>
      <c r="G354" s="15" t="str">
        <f ca="1">IF(Format_SP2_v3!G353&lt;&gt;"", Format_SP2_v3!G353, "")</f>
        <v/>
      </c>
      <c r="H354" s="15" t="str">
        <f ca="1">IF(Format_SP2_v3!H353&lt;&gt;"", Format_SP2_v3!H353, "")</f>
        <v/>
      </c>
      <c r="I354" s="15" t="str">
        <f ca="1">IF(Format_SP2_v3!I353&lt;&gt;"", Format_SP2_v3!I353, "")</f>
        <v/>
      </c>
      <c r="J354" s="15" t="str">
        <f ca="1">IF(Format_SP2_v3!J353&lt;&gt;"", Format_SP2_v3!J353, "")</f>
        <v/>
      </c>
      <c r="K354" s="15" t="str">
        <f ca="1">IF(Format_SP2_v3!K353&lt;&gt;"", Format_SP2_v3!K353, "")</f>
        <v/>
      </c>
      <c r="L354" s="15" t="str">
        <f ca="1">IF(Format_SP2_v3!L353&lt;&gt;"", Format_SP2_v3!L353, "")</f>
        <v/>
      </c>
      <c r="M354" s="15" t="str">
        <f ca="1">IF(Format_SP2_v3!M353&lt;&gt;"", Format_SP2_v3!M353, "")</f>
        <v/>
      </c>
      <c r="N354" s="15" t="str">
        <f ca="1">IF(Format_SP2_v3!N353&lt;&gt;"", Format_SP2_v3!N353, "")</f>
        <v/>
      </c>
      <c r="O354" s="15" t="str">
        <f ca="1">IF(Format_SP2_v3!O353&lt;&gt;"", Format_SP2_v3!O353, "")</f>
        <v/>
      </c>
      <c r="P354" s="15" t="str">
        <f ca="1">IF(Format_SP2_v3!P353&lt;&gt;"", Format_SP2_v3!P353, "")</f>
        <v/>
      </c>
      <c r="Q354" s="15" t="str">
        <f ca="1">IF(Format_SP2_v3!Q353&lt;&gt;"", Format_SP2_v3!Q353, "")</f>
        <v/>
      </c>
      <c r="R354" s="15" t="str">
        <f ca="1">IF(Format_SP2_v3!R353&lt;&gt;"", Format_SP2_v3!R353, "")</f>
        <v/>
      </c>
      <c r="S354" s="15" t="str">
        <f ca="1">IF(Format_SP2_v3!S353&lt;&gt;"", Format_SP2_v3!S353, "")</f>
        <v/>
      </c>
      <c r="T354" s="15" t="str">
        <f ca="1">IF(Format_SP2_v3!T353&lt;&gt;"", Format_SP2_v3!T353, "")</f>
        <v/>
      </c>
      <c r="U354" s="15" t="str">
        <f ca="1">IF(Format_SP2_v3!U353&lt;&gt;"", Format_SP2_v3!U353, "")</f>
        <v/>
      </c>
      <c r="V354" s="15" t="str">
        <f ca="1">IF(Format_SP2_v3!V353&lt;&gt;"", Format_SP2_v3!V353, "")</f>
        <v/>
      </c>
      <c r="W354" s="15" t="str">
        <f ca="1">IF(Format_SP2_v3!W353&lt;&gt;"", Format_SP2_v3!W353, "")</f>
        <v/>
      </c>
      <c r="X354" s="15" t="str">
        <f ca="1">IF(Format_SP2_v3!X353&lt;&gt;"", Format_SP2_v3!X353, "")</f>
        <v/>
      </c>
      <c r="Y354" s="15" t="str">
        <f ca="1">IF(Format_SP2_v3!Y353&lt;&gt;"", Format_SP2_v3!Y353, "")</f>
        <v/>
      </c>
      <c r="Z354" s="15" t="str">
        <f ca="1">IF(Format_SP2_v3!Z353&lt;&gt;"", Format_SP2_v3!Z353, "")</f>
        <v/>
      </c>
      <c r="AA354" s="15" t="str">
        <f ca="1">IF(Format_SP2_v3!AA353&lt;&gt;"", Format_SP2_v3!AA353, "")</f>
        <v/>
      </c>
      <c r="AB354" s="15" t="str">
        <f ca="1">IF(Format_SP2_v3!AB353&lt;&gt;"", Format_SP2_v3!AB353, "")</f>
        <v/>
      </c>
      <c r="AC354" s="15" t="str">
        <f ca="1">IF(Format_SP2_v3!AC353&lt;&gt;"", Format_SP2_v3!AC353, "")</f>
        <v/>
      </c>
      <c r="AD354" s="15" t="str">
        <f ca="1">IF(Format_SP2_v3!AD353&lt;&gt;"", Format_SP2_v3!AD353, "")</f>
        <v/>
      </c>
      <c r="AE354" s="15" t="str">
        <f ca="1">IF(Format_SP2_v3!AE353&lt;&gt;"", Format_SP2_v3!AE353, "")</f>
        <v/>
      </c>
      <c r="AF354" s="15" t="str">
        <f ca="1">IF(Format_SP2_v3!AF353&lt;&gt;"", Format_SP2_v3!AF353, "")</f>
        <v/>
      </c>
      <c r="AG354" s="15" t="str">
        <f ca="1">IF(Format_SP2_v3!AG353&lt;&gt;"", Format_SP2_v3!AG353, "")</f>
        <v/>
      </c>
      <c r="AH354" s="15" t="str">
        <f ca="1">IF(Format_SP2_v3!AH353&lt;&gt;"", Format_SP2_v3!AH353, "")</f>
        <v/>
      </c>
      <c r="AI354" s="15" t="str">
        <f ca="1">IF(Format_SP2_v3!AI353&lt;&gt;"", Format_SP2_v3!AI353, "")</f>
        <v/>
      </c>
      <c r="AJ354" s="15" t="str">
        <f ca="1">IF(Format_SP2_v3!AJ353&lt;&gt;"", Format_SP2_v3!AJ353, "")</f>
        <v/>
      </c>
      <c r="AK354" s="15" t="str">
        <f ca="1">IF(Format_SP2_v3!AK353&lt;&gt;"", Format_SP2_v3!AK353, "")</f>
        <v/>
      </c>
      <c r="AL354" s="15" t="str">
        <f ca="1">IF(Format_SP2_v3!AL353&lt;&gt;"", Format_SP2_v3!AL353, "")</f>
        <v/>
      </c>
      <c r="AM354" s="15" t="str">
        <f ca="1">IF(Format_SP2_v3!AM353&lt;&gt;"", Format_SP2_v3!AM353, "")</f>
        <v/>
      </c>
      <c r="AN354" t="str">
        <f ca="1">IF(Format_SP2_v3!AN353&lt;&gt;"", Format_SP2_v3!AN353, "")</f>
        <v/>
      </c>
    </row>
    <row r="355" spans="1:40" ht="16">
      <c r="A355" s="16">
        <f ca="1">IF(ROW()=4, Format_SP2_v3!A354, IF(ROW()&gt;MAX(Format_SP2_v3!$BC:$BC)+1, INDIRECT("Format_SP3_v2!" &amp; ADDRESS(ROW()-MAX(Format_SP2_v3!$BC:$BC)-1, COLUMN(), 4)), ""))</f>
        <v>0</v>
      </c>
      <c r="B355" s="15">
        <f ca="1">IF(ROW()&gt;MAX(Format_SP2_v3!$BC:$BC)+1, INDIRECT("Format_SP3_v2!" &amp; ADDRESS(ROW()-MAX(Format_SP2_v3!$BC:$BC)-1, COLUMN(), 4)), "")</f>
        <v>0</v>
      </c>
      <c r="C355" s="15" t="str">
        <f ca="1">IF(Format_SP2_v3!C354&lt;&gt;"", Format_SP2_v3!C354, "")</f>
        <v/>
      </c>
      <c r="D355" s="15" t="str">
        <f ca="1">IF(Format_SP2_v3!D354&lt;&gt;"", Format_SP2_v3!D354, "")</f>
        <v/>
      </c>
      <c r="E355" s="15" t="str">
        <f ca="1">IF(Format_SP2_v3!E354&lt;&gt;"", Format_SP2_v3!E354, "")</f>
        <v/>
      </c>
      <c r="F355" s="15" t="str">
        <f ca="1">IF(Format_SP2_v3!F354&lt;&gt;"", Format_SP2_v3!F354, "")</f>
        <v/>
      </c>
      <c r="G355" s="15" t="str">
        <f ca="1">IF(Format_SP2_v3!G354&lt;&gt;"", Format_SP2_v3!G354, "")</f>
        <v/>
      </c>
      <c r="H355" s="15" t="str">
        <f ca="1">IF(Format_SP2_v3!H354&lt;&gt;"", Format_SP2_v3!H354, "")</f>
        <v/>
      </c>
      <c r="I355" s="15" t="str">
        <f ca="1">IF(Format_SP2_v3!I354&lt;&gt;"", Format_SP2_v3!I354, "")</f>
        <v/>
      </c>
      <c r="J355" s="15" t="str">
        <f ca="1">IF(Format_SP2_v3!J354&lt;&gt;"", Format_SP2_v3!J354, "")</f>
        <v/>
      </c>
      <c r="K355" s="15" t="str">
        <f ca="1">IF(Format_SP2_v3!K354&lt;&gt;"", Format_SP2_v3!K354, "")</f>
        <v/>
      </c>
      <c r="L355" s="15" t="str">
        <f ca="1">IF(Format_SP2_v3!L354&lt;&gt;"", Format_SP2_v3!L354, "")</f>
        <v/>
      </c>
      <c r="M355" s="15" t="str">
        <f ca="1">IF(Format_SP2_v3!M354&lt;&gt;"", Format_SP2_v3!M354, "")</f>
        <v/>
      </c>
      <c r="N355" s="15" t="str">
        <f ca="1">IF(Format_SP2_v3!N354&lt;&gt;"", Format_SP2_v3!N354, "")</f>
        <v/>
      </c>
      <c r="O355" s="15" t="str">
        <f ca="1">IF(Format_SP2_v3!O354&lt;&gt;"", Format_SP2_v3!O354, "")</f>
        <v/>
      </c>
      <c r="P355" s="15" t="str">
        <f ca="1">IF(Format_SP2_v3!P354&lt;&gt;"", Format_SP2_v3!P354, "")</f>
        <v/>
      </c>
      <c r="Q355" s="15" t="str">
        <f ca="1">IF(Format_SP2_v3!Q354&lt;&gt;"", Format_SP2_v3!Q354, "")</f>
        <v/>
      </c>
      <c r="R355" s="15" t="str">
        <f ca="1">IF(Format_SP2_v3!R354&lt;&gt;"", Format_SP2_v3!R354, "")</f>
        <v/>
      </c>
      <c r="S355" s="15" t="str">
        <f ca="1">IF(Format_SP2_v3!S354&lt;&gt;"", Format_SP2_v3!S354, "")</f>
        <v/>
      </c>
      <c r="T355" s="15" t="str">
        <f ca="1">IF(Format_SP2_v3!T354&lt;&gt;"", Format_SP2_v3!T354, "")</f>
        <v/>
      </c>
      <c r="U355" s="15" t="str">
        <f ca="1">IF(Format_SP2_v3!U354&lt;&gt;"", Format_SP2_v3!U354, "")</f>
        <v/>
      </c>
      <c r="V355" s="15" t="str">
        <f ca="1">IF(Format_SP2_v3!V354&lt;&gt;"", Format_SP2_v3!V354, "")</f>
        <v/>
      </c>
      <c r="W355" s="15" t="str">
        <f ca="1">IF(Format_SP2_v3!W354&lt;&gt;"", Format_SP2_v3!W354, "")</f>
        <v/>
      </c>
      <c r="X355" s="15" t="str">
        <f ca="1">IF(Format_SP2_v3!X354&lt;&gt;"", Format_SP2_v3!X354, "")</f>
        <v/>
      </c>
      <c r="Y355" s="15" t="str">
        <f ca="1">IF(Format_SP2_v3!Y354&lt;&gt;"", Format_SP2_v3!Y354, "")</f>
        <v/>
      </c>
      <c r="Z355" s="15" t="str">
        <f ca="1">IF(Format_SP2_v3!Z354&lt;&gt;"", Format_SP2_v3!Z354, "")</f>
        <v/>
      </c>
      <c r="AA355" s="15" t="str">
        <f ca="1">IF(Format_SP2_v3!AA354&lt;&gt;"", Format_SP2_v3!AA354, "")</f>
        <v/>
      </c>
      <c r="AB355" s="15" t="str">
        <f ca="1">IF(Format_SP2_v3!AB354&lt;&gt;"", Format_SP2_v3!AB354, "")</f>
        <v/>
      </c>
      <c r="AC355" s="15" t="str">
        <f ca="1">IF(Format_SP2_v3!AC354&lt;&gt;"", Format_SP2_v3!AC354, "")</f>
        <v/>
      </c>
      <c r="AD355" s="15" t="str">
        <f ca="1">IF(Format_SP2_v3!AD354&lt;&gt;"", Format_SP2_v3!AD354, "")</f>
        <v/>
      </c>
      <c r="AE355" s="15" t="str">
        <f ca="1">IF(Format_SP2_v3!AE354&lt;&gt;"", Format_SP2_v3!AE354, "")</f>
        <v/>
      </c>
      <c r="AF355" s="15" t="str">
        <f ca="1">IF(Format_SP2_v3!AF354&lt;&gt;"", Format_SP2_v3!AF354, "")</f>
        <v/>
      </c>
      <c r="AG355" s="15" t="str">
        <f ca="1">IF(Format_SP2_v3!AG354&lt;&gt;"", Format_SP2_v3!AG354, "")</f>
        <v/>
      </c>
      <c r="AH355" s="15" t="str">
        <f ca="1">IF(Format_SP2_v3!AH354&lt;&gt;"", Format_SP2_v3!AH354, "")</f>
        <v/>
      </c>
      <c r="AI355" s="15" t="str">
        <f ca="1">IF(Format_SP2_v3!AI354&lt;&gt;"", Format_SP2_v3!AI354, "")</f>
        <v/>
      </c>
      <c r="AJ355" s="15" t="str">
        <f ca="1">IF(Format_SP2_v3!AJ354&lt;&gt;"", Format_SP2_v3!AJ354, "")</f>
        <v/>
      </c>
      <c r="AK355" s="15" t="str">
        <f ca="1">IF(Format_SP2_v3!AK354&lt;&gt;"", Format_SP2_v3!AK354, "")</f>
        <v/>
      </c>
      <c r="AL355" s="15" t="str">
        <f ca="1">IF(Format_SP2_v3!AL354&lt;&gt;"", Format_SP2_v3!AL354, "")</f>
        <v/>
      </c>
      <c r="AM355" s="15" t="str">
        <f ca="1">IF(Format_SP2_v3!AM354&lt;&gt;"", Format_SP2_v3!AM354, "")</f>
        <v/>
      </c>
      <c r="AN355" t="str">
        <f ca="1">IF(Format_SP2_v3!AN354&lt;&gt;"", Format_SP2_v3!AN354, "")</f>
        <v/>
      </c>
    </row>
    <row r="356" spans="1:40" ht="16">
      <c r="A356" s="16">
        <f ca="1">IF(ROW()=4, Format_SP2_v3!A355, IF(ROW()&gt;MAX(Format_SP2_v3!$BC:$BC)+1, INDIRECT("Format_SP3_v2!" &amp; ADDRESS(ROW()-MAX(Format_SP2_v3!$BC:$BC)-1, COLUMN(), 4)), ""))</f>
        <v>0</v>
      </c>
      <c r="B356" s="15">
        <f ca="1">IF(ROW()&gt;MAX(Format_SP2_v3!$BC:$BC)+1, INDIRECT("Format_SP3_v2!" &amp; ADDRESS(ROW()-MAX(Format_SP2_v3!$BC:$BC)-1, COLUMN(), 4)), "")</f>
        <v>0</v>
      </c>
      <c r="C356" s="15" t="str">
        <f ca="1">IF(Format_SP2_v3!C355&lt;&gt;"", Format_SP2_v3!C355, "")</f>
        <v/>
      </c>
      <c r="D356" s="15" t="str">
        <f ca="1">IF(Format_SP2_v3!D355&lt;&gt;"", Format_SP2_v3!D355, "")</f>
        <v/>
      </c>
      <c r="E356" s="15" t="str">
        <f ca="1">IF(Format_SP2_v3!E355&lt;&gt;"", Format_SP2_v3!E355, "")</f>
        <v/>
      </c>
      <c r="F356" s="15" t="str">
        <f ca="1">IF(Format_SP2_v3!F355&lt;&gt;"", Format_SP2_v3!F355, "")</f>
        <v/>
      </c>
      <c r="G356" s="15" t="str">
        <f ca="1">IF(Format_SP2_v3!G355&lt;&gt;"", Format_SP2_v3!G355, "")</f>
        <v/>
      </c>
      <c r="H356" s="15" t="str">
        <f ca="1">IF(Format_SP2_v3!H355&lt;&gt;"", Format_SP2_v3!H355, "")</f>
        <v/>
      </c>
      <c r="I356" s="15" t="str">
        <f ca="1">IF(Format_SP2_v3!I355&lt;&gt;"", Format_SP2_v3!I355, "")</f>
        <v/>
      </c>
      <c r="J356" s="15" t="str">
        <f ca="1">IF(Format_SP2_v3!J355&lt;&gt;"", Format_SP2_v3!J355, "")</f>
        <v/>
      </c>
      <c r="K356" s="15" t="str">
        <f ca="1">IF(Format_SP2_v3!K355&lt;&gt;"", Format_SP2_v3!K355, "")</f>
        <v/>
      </c>
      <c r="L356" s="15" t="str">
        <f ca="1">IF(Format_SP2_v3!L355&lt;&gt;"", Format_SP2_v3!L355, "")</f>
        <v/>
      </c>
      <c r="M356" s="15" t="str">
        <f ca="1">IF(Format_SP2_v3!M355&lt;&gt;"", Format_SP2_v3!M355, "")</f>
        <v/>
      </c>
      <c r="N356" s="15" t="str">
        <f ca="1">IF(Format_SP2_v3!N355&lt;&gt;"", Format_SP2_v3!N355, "")</f>
        <v/>
      </c>
      <c r="O356" s="15" t="str">
        <f ca="1">IF(Format_SP2_v3!O355&lt;&gt;"", Format_SP2_v3!O355, "")</f>
        <v/>
      </c>
      <c r="P356" s="15" t="str">
        <f ca="1">IF(Format_SP2_v3!P355&lt;&gt;"", Format_SP2_v3!P355, "")</f>
        <v/>
      </c>
      <c r="Q356" s="15" t="str">
        <f ca="1">IF(Format_SP2_v3!Q355&lt;&gt;"", Format_SP2_v3!Q355, "")</f>
        <v/>
      </c>
      <c r="R356" s="15" t="str">
        <f ca="1">IF(Format_SP2_v3!R355&lt;&gt;"", Format_SP2_v3!R355, "")</f>
        <v/>
      </c>
      <c r="S356" s="15" t="str">
        <f ca="1">IF(Format_SP2_v3!S355&lt;&gt;"", Format_SP2_v3!S355, "")</f>
        <v/>
      </c>
      <c r="T356" s="15" t="str">
        <f ca="1">IF(Format_SP2_v3!T355&lt;&gt;"", Format_SP2_v3!T355, "")</f>
        <v/>
      </c>
      <c r="U356" s="15" t="str">
        <f ca="1">IF(Format_SP2_v3!U355&lt;&gt;"", Format_SP2_v3!U355, "")</f>
        <v/>
      </c>
      <c r="V356" s="15" t="str">
        <f ca="1">IF(Format_SP2_v3!V355&lt;&gt;"", Format_SP2_v3!V355, "")</f>
        <v/>
      </c>
      <c r="W356" s="15" t="str">
        <f ca="1">IF(Format_SP2_v3!W355&lt;&gt;"", Format_SP2_v3!W355, "")</f>
        <v/>
      </c>
      <c r="X356" s="15" t="str">
        <f ca="1">IF(Format_SP2_v3!X355&lt;&gt;"", Format_SP2_v3!X355, "")</f>
        <v/>
      </c>
      <c r="Y356" s="15" t="str">
        <f ca="1">IF(Format_SP2_v3!Y355&lt;&gt;"", Format_SP2_v3!Y355, "")</f>
        <v/>
      </c>
      <c r="Z356" s="15" t="str">
        <f ca="1">IF(Format_SP2_v3!Z355&lt;&gt;"", Format_SP2_v3!Z355, "")</f>
        <v/>
      </c>
      <c r="AA356" s="15" t="str">
        <f ca="1">IF(Format_SP2_v3!AA355&lt;&gt;"", Format_SP2_v3!AA355, "")</f>
        <v/>
      </c>
      <c r="AB356" s="15" t="str">
        <f ca="1">IF(Format_SP2_v3!AB355&lt;&gt;"", Format_SP2_v3!AB355, "")</f>
        <v/>
      </c>
      <c r="AC356" s="15" t="str">
        <f ca="1">IF(Format_SP2_v3!AC355&lt;&gt;"", Format_SP2_v3!AC355, "")</f>
        <v/>
      </c>
      <c r="AD356" s="15" t="str">
        <f ca="1">IF(Format_SP2_v3!AD355&lt;&gt;"", Format_SP2_v3!AD355, "")</f>
        <v/>
      </c>
      <c r="AE356" s="15" t="str">
        <f ca="1">IF(Format_SP2_v3!AE355&lt;&gt;"", Format_SP2_v3!AE355, "")</f>
        <v/>
      </c>
      <c r="AF356" s="15" t="str">
        <f ca="1">IF(Format_SP2_v3!AF355&lt;&gt;"", Format_SP2_v3!AF355, "")</f>
        <v/>
      </c>
      <c r="AG356" s="15" t="str">
        <f ca="1">IF(Format_SP2_v3!AG355&lt;&gt;"", Format_SP2_v3!AG355, "")</f>
        <v/>
      </c>
      <c r="AH356" s="15" t="str">
        <f ca="1">IF(Format_SP2_v3!AH355&lt;&gt;"", Format_SP2_v3!AH355, "")</f>
        <v/>
      </c>
      <c r="AI356" s="15" t="str">
        <f ca="1">IF(Format_SP2_v3!AI355&lt;&gt;"", Format_SP2_v3!AI355, "")</f>
        <v/>
      </c>
      <c r="AJ356" s="15" t="str">
        <f ca="1">IF(Format_SP2_v3!AJ355&lt;&gt;"", Format_SP2_v3!AJ355, "")</f>
        <v/>
      </c>
      <c r="AK356" s="15" t="str">
        <f ca="1">IF(Format_SP2_v3!AK355&lt;&gt;"", Format_SP2_v3!AK355, "")</f>
        <v/>
      </c>
      <c r="AL356" s="15" t="str">
        <f ca="1">IF(Format_SP2_v3!AL355&lt;&gt;"", Format_SP2_v3!AL355, "")</f>
        <v/>
      </c>
      <c r="AM356" s="15" t="str">
        <f ca="1">IF(Format_SP2_v3!AM355&lt;&gt;"", Format_SP2_v3!AM355, "")</f>
        <v/>
      </c>
      <c r="AN356" t="str">
        <f ca="1">IF(Format_SP2_v3!AN355&lt;&gt;"", Format_SP2_v3!AN355, "")</f>
        <v/>
      </c>
    </row>
    <row r="357" spans="1:40" ht="16">
      <c r="A357" s="16">
        <f ca="1">IF(ROW()=4, Format_SP2_v3!A356, IF(ROW()&gt;MAX(Format_SP2_v3!$BC:$BC)+1, INDIRECT("Format_SP3_v2!" &amp; ADDRESS(ROW()-MAX(Format_SP2_v3!$BC:$BC)-1, COLUMN(), 4)), ""))</f>
        <v>0</v>
      </c>
      <c r="B357" s="15">
        <f ca="1">IF(ROW()&gt;MAX(Format_SP2_v3!$BC:$BC)+1, INDIRECT("Format_SP3_v2!" &amp; ADDRESS(ROW()-MAX(Format_SP2_v3!$BC:$BC)-1, COLUMN(), 4)), "")</f>
        <v>0</v>
      </c>
      <c r="C357" s="15" t="str">
        <f ca="1">IF(Format_SP2_v3!C356&lt;&gt;"", Format_SP2_v3!C356, "")</f>
        <v/>
      </c>
      <c r="D357" s="15" t="str">
        <f ca="1">IF(Format_SP2_v3!D356&lt;&gt;"", Format_SP2_v3!D356, "")</f>
        <v/>
      </c>
      <c r="E357" s="15" t="str">
        <f ca="1">IF(Format_SP2_v3!E356&lt;&gt;"", Format_SP2_v3!E356, "")</f>
        <v/>
      </c>
      <c r="F357" s="15" t="str">
        <f ca="1">IF(Format_SP2_v3!F356&lt;&gt;"", Format_SP2_v3!F356, "")</f>
        <v/>
      </c>
      <c r="G357" s="15" t="str">
        <f ca="1">IF(Format_SP2_v3!G356&lt;&gt;"", Format_SP2_v3!G356, "")</f>
        <v/>
      </c>
      <c r="H357" s="15" t="str">
        <f ca="1">IF(Format_SP2_v3!H356&lt;&gt;"", Format_SP2_v3!H356, "")</f>
        <v/>
      </c>
      <c r="I357" s="15" t="str">
        <f ca="1">IF(Format_SP2_v3!I356&lt;&gt;"", Format_SP2_v3!I356, "")</f>
        <v/>
      </c>
      <c r="J357" s="15" t="str">
        <f ca="1">IF(Format_SP2_v3!J356&lt;&gt;"", Format_SP2_v3!J356, "")</f>
        <v/>
      </c>
      <c r="K357" s="15" t="str">
        <f ca="1">IF(Format_SP2_v3!K356&lt;&gt;"", Format_SP2_v3!K356, "")</f>
        <v/>
      </c>
      <c r="L357" s="15" t="str">
        <f ca="1">IF(Format_SP2_v3!L356&lt;&gt;"", Format_SP2_v3!L356, "")</f>
        <v/>
      </c>
      <c r="M357" s="15" t="str">
        <f ca="1">IF(Format_SP2_v3!M356&lt;&gt;"", Format_SP2_v3!M356, "")</f>
        <v/>
      </c>
      <c r="N357" s="15" t="str">
        <f ca="1">IF(Format_SP2_v3!N356&lt;&gt;"", Format_SP2_v3!N356, "")</f>
        <v/>
      </c>
      <c r="O357" s="15" t="str">
        <f ca="1">IF(Format_SP2_v3!O356&lt;&gt;"", Format_SP2_v3!O356, "")</f>
        <v/>
      </c>
      <c r="P357" s="15" t="str">
        <f ca="1">IF(Format_SP2_v3!P356&lt;&gt;"", Format_SP2_v3!P356, "")</f>
        <v/>
      </c>
      <c r="Q357" s="15" t="str">
        <f ca="1">IF(Format_SP2_v3!Q356&lt;&gt;"", Format_SP2_v3!Q356, "")</f>
        <v/>
      </c>
      <c r="R357" s="15" t="str">
        <f ca="1">IF(Format_SP2_v3!R356&lt;&gt;"", Format_SP2_v3!R356, "")</f>
        <v/>
      </c>
      <c r="S357" s="15" t="str">
        <f ca="1">IF(Format_SP2_v3!S356&lt;&gt;"", Format_SP2_v3!S356, "")</f>
        <v/>
      </c>
      <c r="T357" s="15" t="str">
        <f ca="1">IF(Format_SP2_v3!T356&lt;&gt;"", Format_SP2_v3!T356, "")</f>
        <v/>
      </c>
      <c r="U357" s="15" t="str">
        <f ca="1">IF(Format_SP2_v3!U356&lt;&gt;"", Format_SP2_v3!U356, "")</f>
        <v/>
      </c>
      <c r="V357" s="15" t="str">
        <f ca="1">IF(Format_SP2_v3!V356&lt;&gt;"", Format_SP2_v3!V356, "")</f>
        <v/>
      </c>
      <c r="W357" s="15" t="str">
        <f ca="1">IF(Format_SP2_v3!W356&lt;&gt;"", Format_SP2_v3!W356, "")</f>
        <v/>
      </c>
      <c r="X357" s="15" t="str">
        <f ca="1">IF(Format_SP2_v3!X356&lt;&gt;"", Format_SP2_v3!X356, "")</f>
        <v/>
      </c>
      <c r="Y357" s="15" t="str">
        <f ca="1">IF(Format_SP2_v3!Y356&lt;&gt;"", Format_SP2_v3!Y356, "")</f>
        <v/>
      </c>
      <c r="Z357" s="15" t="str">
        <f ca="1">IF(Format_SP2_v3!Z356&lt;&gt;"", Format_SP2_v3!Z356, "")</f>
        <v/>
      </c>
      <c r="AA357" s="15" t="str">
        <f ca="1">IF(Format_SP2_v3!AA356&lt;&gt;"", Format_SP2_v3!AA356, "")</f>
        <v/>
      </c>
      <c r="AB357" s="15" t="str">
        <f ca="1">IF(Format_SP2_v3!AB356&lt;&gt;"", Format_SP2_v3!AB356, "")</f>
        <v/>
      </c>
      <c r="AC357" s="15" t="str">
        <f ca="1">IF(Format_SP2_v3!AC356&lt;&gt;"", Format_SP2_v3!AC356, "")</f>
        <v/>
      </c>
      <c r="AD357" s="15" t="str">
        <f ca="1">IF(Format_SP2_v3!AD356&lt;&gt;"", Format_SP2_v3!AD356, "")</f>
        <v/>
      </c>
      <c r="AE357" s="15" t="str">
        <f ca="1">IF(Format_SP2_v3!AE356&lt;&gt;"", Format_SP2_v3!AE356, "")</f>
        <v/>
      </c>
      <c r="AF357" s="15" t="str">
        <f ca="1">IF(Format_SP2_v3!AF356&lt;&gt;"", Format_SP2_v3!AF356, "")</f>
        <v/>
      </c>
      <c r="AG357" s="15" t="str">
        <f ca="1">IF(Format_SP2_v3!AG356&lt;&gt;"", Format_SP2_v3!AG356, "")</f>
        <v/>
      </c>
      <c r="AH357" s="15" t="str">
        <f ca="1">IF(Format_SP2_v3!AH356&lt;&gt;"", Format_SP2_v3!AH356, "")</f>
        <v/>
      </c>
      <c r="AI357" s="15" t="str">
        <f ca="1">IF(Format_SP2_v3!AI356&lt;&gt;"", Format_SP2_v3!AI356, "")</f>
        <v/>
      </c>
      <c r="AJ357" s="15" t="str">
        <f ca="1">IF(Format_SP2_v3!AJ356&lt;&gt;"", Format_SP2_v3!AJ356, "")</f>
        <v/>
      </c>
      <c r="AK357" s="15" t="str">
        <f ca="1">IF(Format_SP2_v3!AK356&lt;&gt;"", Format_SP2_v3!AK356, "")</f>
        <v/>
      </c>
      <c r="AL357" s="15" t="str">
        <f ca="1">IF(Format_SP2_v3!AL356&lt;&gt;"", Format_SP2_v3!AL356, "")</f>
        <v/>
      </c>
      <c r="AM357" s="15" t="str">
        <f ca="1">IF(Format_SP2_v3!AM356&lt;&gt;"", Format_SP2_v3!AM356, "")</f>
        <v/>
      </c>
      <c r="AN357" t="str">
        <f ca="1">IF(Format_SP2_v3!AN356&lt;&gt;"", Format_SP2_v3!AN356, "")</f>
        <v/>
      </c>
    </row>
    <row r="358" spans="1:40" ht="16">
      <c r="A358" s="16">
        <f ca="1">IF(ROW()=4, Format_SP2_v3!A357, IF(ROW()&gt;MAX(Format_SP2_v3!$BC:$BC)+1, INDIRECT("Format_SP3_v2!" &amp; ADDRESS(ROW()-MAX(Format_SP2_v3!$BC:$BC)-1, COLUMN(), 4)), ""))</f>
        <v>0</v>
      </c>
      <c r="B358" s="15">
        <f ca="1">IF(ROW()&gt;MAX(Format_SP2_v3!$BC:$BC)+1, INDIRECT("Format_SP3_v2!" &amp; ADDRESS(ROW()-MAX(Format_SP2_v3!$BC:$BC)-1, COLUMN(), 4)), "")</f>
        <v>0</v>
      </c>
      <c r="C358" s="15" t="str">
        <f ca="1">IF(Format_SP2_v3!C357&lt;&gt;"", Format_SP2_v3!C357, "")</f>
        <v/>
      </c>
      <c r="D358" s="15" t="str">
        <f ca="1">IF(Format_SP2_v3!D357&lt;&gt;"", Format_SP2_v3!D357, "")</f>
        <v/>
      </c>
      <c r="E358" s="15" t="str">
        <f ca="1">IF(Format_SP2_v3!E357&lt;&gt;"", Format_SP2_v3!E357, "")</f>
        <v/>
      </c>
      <c r="F358" s="15" t="str">
        <f ca="1">IF(Format_SP2_v3!F357&lt;&gt;"", Format_SP2_v3!F357, "")</f>
        <v/>
      </c>
      <c r="G358" s="15" t="str">
        <f ca="1">IF(Format_SP2_v3!G357&lt;&gt;"", Format_SP2_v3!G357, "")</f>
        <v/>
      </c>
      <c r="H358" s="15" t="str">
        <f ca="1">IF(Format_SP2_v3!H357&lt;&gt;"", Format_SP2_v3!H357, "")</f>
        <v/>
      </c>
      <c r="I358" s="15" t="str">
        <f ca="1">IF(Format_SP2_v3!I357&lt;&gt;"", Format_SP2_v3!I357, "")</f>
        <v/>
      </c>
      <c r="J358" s="15" t="str">
        <f ca="1">IF(Format_SP2_v3!J357&lt;&gt;"", Format_SP2_v3!J357, "")</f>
        <v/>
      </c>
      <c r="K358" s="15" t="str">
        <f ca="1">IF(Format_SP2_v3!K357&lt;&gt;"", Format_SP2_v3!K357, "")</f>
        <v/>
      </c>
      <c r="L358" s="15" t="str">
        <f ca="1">IF(Format_SP2_v3!L357&lt;&gt;"", Format_SP2_v3!L357, "")</f>
        <v/>
      </c>
      <c r="M358" s="15" t="str">
        <f ca="1">IF(Format_SP2_v3!M357&lt;&gt;"", Format_SP2_v3!M357, "")</f>
        <v/>
      </c>
      <c r="N358" s="15" t="str">
        <f ca="1">IF(Format_SP2_v3!N357&lt;&gt;"", Format_SP2_v3!N357, "")</f>
        <v/>
      </c>
      <c r="O358" s="15" t="str">
        <f ca="1">IF(Format_SP2_v3!O357&lt;&gt;"", Format_SP2_v3!O357, "")</f>
        <v/>
      </c>
      <c r="P358" s="15" t="str">
        <f ca="1">IF(Format_SP2_v3!P357&lt;&gt;"", Format_SP2_v3!P357, "")</f>
        <v/>
      </c>
      <c r="Q358" s="15" t="str">
        <f ca="1">IF(Format_SP2_v3!Q357&lt;&gt;"", Format_SP2_v3!Q357, "")</f>
        <v/>
      </c>
      <c r="R358" s="15" t="str">
        <f ca="1">IF(Format_SP2_v3!R357&lt;&gt;"", Format_SP2_v3!R357, "")</f>
        <v/>
      </c>
      <c r="S358" s="15" t="str">
        <f ca="1">IF(Format_SP2_v3!S357&lt;&gt;"", Format_SP2_v3!S357, "")</f>
        <v/>
      </c>
      <c r="T358" s="15" t="str">
        <f ca="1">IF(Format_SP2_v3!T357&lt;&gt;"", Format_SP2_v3!T357, "")</f>
        <v/>
      </c>
      <c r="U358" s="15" t="str">
        <f ca="1">IF(Format_SP2_v3!U357&lt;&gt;"", Format_SP2_v3!U357, "")</f>
        <v/>
      </c>
      <c r="V358" s="15" t="str">
        <f ca="1">IF(Format_SP2_v3!V357&lt;&gt;"", Format_SP2_v3!V357, "")</f>
        <v/>
      </c>
      <c r="W358" s="15" t="str">
        <f ca="1">IF(Format_SP2_v3!W357&lt;&gt;"", Format_SP2_v3!W357, "")</f>
        <v/>
      </c>
      <c r="X358" s="15" t="str">
        <f ca="1">IF(Format_SP2_v3!X357&lt;&gt;"", Format_SP2_v3!X357, "")</f>
        <v/>
      </c>
      <c r="Y358" s="15" t="str">
        <f ca="1">IF(Format_SP2_v3!Y357&lt;&gt;"", Format_SP2_v3!Y357, "")</f>
        <v/>
      </c>
      <c r="Z358" s="15" t="str">
        <f ca="1">IF(Format_SP2_v3!Z357&lt;&gt;"", Format_SP2_v3!Z357, "")</f>
        <v/>
      </c>
      <c r="AA358" s="15" t="str">
        <f ca="1">IF(Format_SP2_v3!AA357&lt;&gt;"", Format_SP2_v3!AA357, "")</f>
        <v/>
      </c>
      <c r="AB358" s="15" t="str">
        <f ca="1">IF(Format_SP2_v3!AB357&lt;&gt;"", Format_SP2_v3!AB357, "")</f>
        <v/>
      </c>
      <c r="AC358" s="15" t="str">
        <f ca="1">IF(Format_SP2_v3!AC357&lt;&gt;"", Format_SP2_v3!AC357, "")</f>
        <v/>
      </c>
      <c r="AD358" s="15" t="str">
        <f ca="1">IF(Format_SP2_v3!AD357&lt;&gt;"", Format_SP2_v3!AD357, "")</f>
        <v/>
      </c>
      <c r="AE358" s="15" t="str">
        <f ca="1">IF(Format_SP2_v3!AE357&lt;&gt;"", Format_SP2_v3!AE357, "")</f>
        <v/>
      </c>
      <c r="AF358" s="15" t="str">
        <f ca="1">IF(Format_SP2_v3!AF357&lt;&gt;"", Format_SP2_v3!AF357, "")</f>
        <v/>
      </c>
      <c r="AG358" s="15" t="str">
        <f ca="1">IF(Format_SP2_v3!AG357&lt;&gt;"", Format_SP2_v3!AG357, "")</f>
        <v/>
      </c>
      <c r="AH358" s="15" t="str">
        <f ca="1">IF(Format_SP2_v3!AH357&lt;&gt;"", Format_SP2_v3!AH357, "")</f>
        <v/>
      </c>
      <c r="AI358" s="15" t="str">
        <f ca="1">IF(Format_SP2_v3!AI357&lt;&gt;"", Format_SP2_v3!AI357, "")</f>
        <v/>
      </c>
      <c r="AJ358" s="15" t="str">
        <f ca="1">IF(Format_SP2_v3!AJ357&lt;&gt;"", Format_SP2_v3!AJ357, "")</f>
        <v/>
      </c>
      <c r="AK358" s="15" t="str">
        <f ca="1">IF(Format_SP2_v3!AK357&lt;&gt;"", Format_SP2_v3!AK357, "")</f>
        <v/>
      </c>
      <c r="AL358" s="15" t="str">
        <f ca="1">IF(Format_SP2_v3!AL357&lt;&gt;"", Format_SP2_v3!AL357, "")</f>
        <v/>
      </c>
      <c r="AM358" s="15" t="str">
        <f ca="1">IF(Format_SP2_v3!AM357&lt;&gt;"", Format_SP2_v3!AM357, "")</f>
        <v/>
      </c>
      <c r="AN358" t="str">
        <f ca="1">IF(Format_SP2_v3!AN357&lt;&gt;"", Format_SP2_v3!AN357, "")</f>
        <v/>
      </c>
    </row>
    <row r="359" spans="1:40" ht="16">
      <c r="A359" s="16">
        <f ca="1">IF(ROW()=4, Format_SP2_v3!A358, IF(ROW()&gt;MAX(Format_SP2_v3!$BC:$BC)+1, INDIRECT("Format_SP3_v2!" &amp; ADDRESS(ROW()-MAX(Format_SP2_v3!$BC:$BC)-1, COLUMN(), 4)), ""))</f>
        <v>0</v>
      </c>
      <c r="B359" s="15">
        <f ca="1">IF(ROW()&gt;MAX(Format_SP2_v3!$BC:$BC)+1, INDIRECT("Format_SP3_v2!" &amp; ADDRESS(ROW()-MAX(Format_SP2_v3!$BC:$BC)-1, COLUMN(), 4)), "")</f>
        <v>0</v>
      </c>
      <c r="C359" s="15" t="str">
        <f ca="1">IF(Format_SP2_v3!C358&lt;&gt;"", Format_SP2_v3!C358, "")</f>
        <v/>
      </c>
      <c r="D359" s="15" t="str">
        <f ca="1">IF(Format_SP2_v3!D358&lt;&gt;"", Format_SP2_v3!D358, "")</f>
        <v/>
      </c>
      <c r="E359" s="15" t="str">
        <f ca="1">IF(Format_SP2_v3!E358&lt;&gt;"", Format_SP2_v3!E358, "")</f>
        <v/>
      </c>
      <c r="F359" s="15" t="str">
        <f ca="1">IF(Format_SP2_v3!F358&lt;&gt;"", Format_SP2_v3!F358, "")</f>
        <v/>
      </c>
      <c r="G359" s="15" t="str">
        <f ca="1">IF(Format_SP2_v3!G358&lt;&gt;"", Format_SP2_v3!G358, "")</f>
        <v/>
      </c>
      <c r="H359" s="15" t="str">
        <f ca="1">IF(Format_SP2_v3!H358&lt;&gt;"", Format_SP2_v3!H358, "")</f>
        <v/>
      </c>
      <c r="I359" s="15" t="str">
        <f ca="1">IF(Format_SP2_v3!I358&lt;&gt;"", Format_SP2_v3!I358, "")</f>
        <v/>
      </c>
      <c r="J359" s="15" t="str">
        <f ca="1">IF(Format_SP2_v3!J358&lt;&gt;"", Format_SP2_v3!J358, "")</f>
        <v/>
      </c>
      <c r="K359" s="15" t="str">
        <f ca="1">IF(Format_SP2_v3!K358&lt;&gt;"", Format_SP2_v3!K358, "")</f>
        <v/>
      </c>
      <c r="L359" s="15" t="str">
        <f ca="1">IF(Format_SP2_v3!L358&lt;&gt;"", Format_SP2_v3!L358, "")</f>
        <v/>
      </c>
      <c r="M359" s="15" t="str">
        <f ca="1">IF(Format_SP2_v3!M358&lt;&gt;"", Format_SP2_v3!M358, "")</f>
        <v/>
      </c>
      <c r="N359" s="15" t="str">
        <f ca="1">IF(Format_SP2_v3!N358&lt;&gt;"", Format_SP2_v3!N358, "")</f>
        <v/>
      </c>
      <c r="O359" s="15" t="str">
        <f ca="1">IF(Format_SP2_v3!O358&lt;&gt;"", Format_SP2_v3!O358, "")</f>
        <v/>
      </c>
      <c r="P359" s="15" t="str">
        <f ca="1">IF(Format_SP2_v3!P358&lt;&gt;"", Format_SP2_v3!P358, "")</f>
        <v/>
      </c>
      <c r="Q359" s="15" t="str">
        <f ca="1">IF(Format_SP2_v3!Q358&lt;&gt;"", Format_SP2_v3!Q358, "")</f>
        <v/>
      </c>
      <c r="R359" s="15" t="str">
        <f ca="1">IF(Format_SP2_v3!R358&lt;&gt;"", Format_SP2_v3!R358, "")</f>
        <v/>
      </c>
      <c r="S359" s="15" t="str">
        <f ca="1">IF(Format_SP2_v3!S358&lt;&gt;"", Format_SP2_v3!S358, "")</f>
        <v/>
      </c>
      <c r="T359" s="15" t="str">
        <f ca="1">IF(Format_SP2_v3!T358&lt;&gt;"", Format_SP2_v3!T358, "")</f>
        <v/>
      </c>
      <c r="U359" s="15" t="str">
        <f ca="1">IF(Format_SP2_v3!U358&lt;&gt;"", Format_SP2_v3!U358, "")</f>
        <v/>
      </c>
      <c r="V359" s="15" t="str">
        <f ca="1">IF(Format_SP2_v3!V358&lt;&gt;"", Format_SP2_v3!V358, "")</f>
        <v/>
      </c>
      <c r="W359" s="15" t="str">
        <f ca="1">IF(Format_SP2_v3!W358&lt;&gt;"", Format_SP2_v3!W358, "")</f>
        <v/>
      </c>
      <c r="X359" s="15" t="str">
        <f ca="1">IF(Format_SP2_v3!X358&lt;&gt;"", Format_SP2_v3!X358, "")</f>
        <v/>
      </c>
      <c r="Y359" s="15" t="str">
        <f ca="1">IF(Format_SP2_v3!Y358&lt;&gt;"", Format_SP2_v3!Y358, "")</f>
        <v/>
      </c>
      <c r="Z359" s="15" t="str">
        <f ca="1">IF(Format_SP2_v3!Z358&lt;&gt;"", Format_SP2_v3!Z358, "")</f>
        <v/>
      </c>
      <c r="AA359" s="15" t="str">
        <f ca="1">IF(Format_SP2_v3!AA358&lt;&gt;"", Format_SP2_v3!AA358, "")</f>
        <v/>
      </c>
      <c r="AB359" s="15" t="str">
        <f ca="1">IF(Format_SP2_v3!AB358&lt;&gt;"", Format_SP2_v3!AB358, "")</f>
        <v/>
      </c>
      <c r="AC359" s="15" t="str">
        <f ca="1">IF(Format_SP2_v3!AC358&lt;&gt;"", Format_SP2_v3!AC358, "")</f>
        <v/>
      </c>
      <c r="AD359" s="15" t="str">
        <f ca="1">IF(Format_SP2_v3!AD358&lt;&gt;"", Format_SP2_v3!AD358, "")</f>
        <v/>
      </c>
      <c r="AE359" s="15" t="str">
        <f ca="1">IF(Format_SP2_v3!AE358&lt;&gt;"", Format_SP2_v3!AE358, "")</f>
        <v/>
      </c>
      <c r="AF359" s="15" t="str">
        <f ca="1">IF(Format_SP2_v3!AF358&lt;&gt;"", Format_SP2_v3!AF358, "")</f>
        <v/>
      </c>
      <c r="AG359" s="15" t="str">
        <f ca="1">IF(Format_SP2_v3!AG358&lt;&gt;"", Format_SP2_v3!AG358, "")</f>
        <v/>
      </c>
      <c r="AH359" s="15" t="str">
        <f ca="1">IF(Format_SP2_v3!AH358&lt;&gt;"", Format_SP2_v3!AH358, "")</f>
        <v/>
      </c>
      <c r="AI359" s="15" t="str">
        <f ca="1">IF(Format_SP2_v3!AI358&lt;&gt;"", Format_SP2_v3!AI358, "")</f>
        <v/>
      </c>
      <c r="AJ359" s="15" t="str">
        <f ca="1">IF(Format_SP2_v3!AJ358&lt;&gt;"", Format_SP2_v3!AJ358, "")</f>
        <v/>
      </c>
      <c r="AK359" s="15" t="str">
        <f ca="1">IF(Format_SP2_v3!AK358&lt;&gt;"", Format_SP2_v3!AK358, "")</f>
        <v/>
      </c>
      <c r="AL359" s="15" t="str">
        <f ca="1">IF(Format_SP2_v3!AL358&lt;&gt;"", Format_SP2_v3!AL358, "")</f>
        <v/>
      </c>
      <c r="AM359" s="15" t="str">
        <f ca="1">IF(Format_SP2_v3!AM358&lt;&gt;"", Format_SP2_v3!AM358, "")</f>
        <v/>
      </c>
      <c r="AN359" t="str">
        <f ca="1">IF(Format_SP2_v3!AN358&lt;&gt;"", Format_SP2_v3!AN358, "")</f>
        <v/>
      </c>
    </row>
    <row r="360" spans="1:40" ht="16">
      <c r="A360" s="16">
        <f ca="1">IF(ROW()=4, Format_SP2_v3!A359, IF(ROW()&gt;MAX(Format_SP2_v3!$BC:$BC)+1, INDIRECT("Format_SP3_v2!" &amp; ADDRESS(ROW()-MAX(Format_SP2_v3!$BC:$BC)-1, COLUMN(), 4)), ""))</f>
        <v>0</v>
      </c>
      <c r="B360" s="15">
        <f ca="1">IF(ROW()&gt;MAX(Format_SP2_v3!$BC:$BC)+1, INDIRECT("Format_SP3_v2!" &amp; ADDRESS(ROW()-MAX(Format_SP2_v3!$BC:$BC)-1, COLUMN(), 4)), "")</f>
        <v>0</v>
      </c>
      <c r="C360" s="15" t="str">
        <f ca="1">IF(Format_SP2_v3!C359&lt;&gt;"", Format_SP2_v3!C359, "")</f>
        <v/>
      </c>
      <c r="D360" s="15" t="str">
        <f ca="1">IF(Format_SP2_v3!D359&lt;&gt;"", Format_SP2_v3!D359, "")</f>
        <v/>
      </c>
      <c r="E360" s="15" t="str">
        <f ca="1">IF(Format_SP2_v3!E359&lt;&gt;"", Format_SP2_v3!E359, "")</f>
        <v/>
      </c>
      <c r="F360" s="15" t="str">
        <f ca="1">IF(Format_SP2_v3!F359&lt;&gt;"", Format_SP2_v3!F359, "")</f>
        <v/>
      </c>
      <c r="G360" s="15" t="str">
        <f ca="1">IF(Format_SP2_v3!G359&lt;&gt;"", Format_SP2_v3!G359, "")</f>
        <v/>
      </c>
      <c r="H360" s="15" t="str">
        <f ca="1">IF(Format_SP2_v3!H359&lt;&gt;"", Format_SP2_v3!H359, "")</f>
        <v/>
      </c>
      <c r="I360" s="15" t="str">
        <f ca="1">IF(Format_SP2_v3!I359&lt;&gt;"", Format_SP2_v3!I359, "")</f>
        <v/>
      </c>
      <c r="J360" s="15" t="str">
        <f ca="1">IF(Format_SP2_v3!J359&lt;&gt;"", Format_SP2_v3!J359, "")</f>
        <v/>
      </c>
      <c r="K360" s="15" t="str">
        <f ca="1">IF(Format_SP2_v3!K359&lt;&gt;"", Format_SP2_v3!K359, "")</f>
        <v/>
      </c>
      <c r="L360" s="15" t="str">
        <f ca="1">IF(Format_SP2_v3!L359&lt;&gt;"", Format_SP2_v3!L359, "")</f>
        <v/>
      </c>
      <c r="M360" s="15" t="str">
        <f ca="1">IF(Format_SP2_v3!M359&lt;&gt;"", Format_SP2_v3!M359, "")</f>
        <v/>
      </c>
      <c r="N360" s="15" t="str">
        <f ca="1">IF(Format_SP2_v3!N359&lt;&gt;"", Format_SP2_v3!N359, "")</f>
        <v/>
      </c>
      <c r="O360" s="15" t="str">
        <f ca="1">IF(Format_SP2_v3!O359&lt;&gt;"", Format_SP2_v3!O359, "")</f>
        <v/>
      </c>
      <c r="P360" s="15" t="str">
        <f ca="1">IF(Format_SP2_v3!P359&lt;&gt;"", Format_SP2_v3!P359, "")</f>
        <v/>
      </c>
      <c r="Q360" s="15" t="str">
        <f ca="1">IF(Format_SP2_v3!Q359&lt;&gt;"", Format_SP2_v3!Q359, "")</f>
        <v/>
      </c>
      <c r="R360" s="15" t="str">
        <f ca="1">IF(Format_SP2_v3!R359&lt;&gt;"", Format_SP2_v3!R359, "")</f>
        <v/>
      </c>
      <c r="S360" s="15" t="str">
        <f ca="1">IF(Format_SP2_v3!S359&lt;&gt;"", Format_SP2_v3!S359, "")</f>
        <v/>
      </c>
      <c r="T360" s="15" t="str">
        <f ca="1">IF(Format_SP2_v3!T359&lt;&gt;"", Format_SP2_v3!T359, "")</f>
        <v/>
      </c>
      <c r="U360" s="15" t="str">
        <f ca="1">IF(Format_SP2_v3!U359&lt;&gt;"", Format_SP2_v3!U359, "")</f>
        <v/>
      </c>
      <c r="V360" s="15" t="str">
        <f ca="1">IF(Format_SP2_v3!V359&lt;&gt;"", Format_SP2_v3!V359, "")</f>
        <v/>
      </c>
      <c r="W360" s="15" t="str">
        <f ca="1">IF(Format_SP2_v3!W359&lt;&gt;"", Format_SP2_v3!W359, "")</f>
        <v/>
      </c>
      <c r="X360" s="15" t="str">
        <f ca="1">IF(Format_SP2_v3!X359&lt;&gt;"", Format_SP2_v3!X359, "")</f>
        <v/>
      </c>
      <c r="Y360" s="15" t="str">
        <f ca="1">IF(Format_SP2_v3!Y359&lt;&gt;"", Format_SP2_v3!Y359, "")</f>
        <v/>
      </c>
      <c r="Z360" s="15" t="str">
        <f ca="1">IF(Format_SP2_v3!Z359&lt;&gt;"", Format_SP2_v3!Z359, "")</f>
        <v/>
      </c>
      <c r="AA360" s="15" t="str">
        <f ca="1">IF(Format_SP2_v3!AA359&lt;&gt;"", Format_SP2_v3!AA359, "")</f>
        <v/>
      </c>
      <c r="AB360" s="15" t="str">
        <f ca="1">IF(Format_SP2_v3!AB359&lt;&gt;"", Format_SP2_v3!AB359, "")</f>
        <v/>
      </c>
      <c r="AC360" s="15" t="str">
        <f ca="1">IF(Format_SP2_v3!AC359&lt;&gt;"", Format_SP2_v3!AC359, "")</f>
        <v/>
      </c>
      <c r="AD360" s="15" t="str">
        <f ca="1">IF(Format_SP2_v3!AD359&lt;&gt;"", Format_SP2_v3!AD359, "")</f>
        <v/>
      </c>
      <c r="AE360" s="15" t="str">
        <f ca="1">IF(Format_SP2_v3!AE359&lt;&gt;"", Format_SP2_v3!AE359, "")</f>
        <v/>
      </c>
      <c r="AF360" s="15" t="str">
        <f ca="1">IF(Format_SP2_v3!AF359&lt;&gt;"", Format_SP2_v3!AF359, "")</f>
        <v/>
      </c>
      <c r="AG360" s="15" t="str">
        <f ca="1">IF(Format_SP2_v3!AG359&lt;&gt;"", Format_SP2_v3!AG359, "")</f>
        <v/>
      </c>
      <c r="AH360" s="15" t="str">
        <f ca="1">IF(Format_SP2_v3!AH359&lt;&gt;"", Format_SP2_v3!AH359, "")</f>
        <v/>
      </c>
      <c r="AI360" s="15" t="str">
        <f ca="1">IF(Format_SP2_v3!AI359&lt;&gt;"", Format_SP2_v3!AI359, "")</f>
        <v/>
      </c>
      <c r="AJ360" s="15" t="str">
        <f ca="1">IF(Format_SP2_v3!AJ359&lt;&gt;"", Format_SP2_v3!AJ359, "")</f>
        <v/>
      </c>
      <c r="AK360" s="15" t="str">
        <f ca="1">IF(Format_SP2_v3!AK359&lt;&gt;"", Format_SP2_v3!AK359, "")</f>
        <v/>
      </c>
      <c r="AL360" s="15" t="str">
        <f ca="1">IF(Format_SP2_v3!AL359&lt;&gt;"", Format_SP2_v3!AL359, "")</f>
        <v/>
      </c>
      <c r="AM360" s="15" t="str">
        <f ca="1">IF(Format_SP2_v3!AM359&lt;&gt;"", Format_SP2_v3!AM359, "")</f>
        <v/>
      </c>
      <c r="AN360" t="str">
        <f ca="1">IF(Format_SP2_v3!AN359&lt;&gt;"", Format_SP2_v3!AN359, "")</f>
        <v/>
      </c>
    </row>
    <row r="361" spans="1:40" ht="16">
      <c r="A361" s="16">
        <f ca="1">IF(ROW()=4, Format_SP2_v3!A360, IF(ROW()&gt;MAX(Format_SP2_v3!$BC:$BC)+1, INDIRECT("Format_SP3_v2!" &amp; ADDRESS(ROW()-MAX(Format_SP2_v3!$BC:$BC)-1, COLUMN(), 4)), ""))</f>
        <v>0</v>
      </c>
      <c r="B361" s="15">
        <f ca="1">IF(ROW()&gt;MAX(Format_SP2_v3!$BC:$BC)+1, INDIRECT("Format_SP3_v2!" &amp; ADDRESS(ROW()-MAX(Format_SP2_v3!$BC:$BC)-1, COLUMN(), 4)), "")</f>
        <v>0</v>
      </c>
      <c r="C361" s="15" t="str">
        <f ca="1">IF(Format_SP2_v3!C360&lt;&gt;"", Format_SP2_v3!C360, "")</f>
        <v/>
      </c>
      <c r="D361" s="15" t="str">
        <f ca="1">IF(Format_SP2_v3!D360&lt;&gt;"", Format_SP2_v3!D360, "")</f>
        <v/>
      </c>
      <c r="E361" s="15" t="str">
        <f ca="1">IF(Format_SP2_v3!E360&lt;&gt;"", Format_SP2_v3!E360, "")</f>
        <v/>
      </c>
      <c r="F361" s="15" t="str">
        <f ca="1">IF(Format_SP2_v3!F360&lt;&gt;"", Format_SP2_v3!F360, "")</f>
        <v/>
      </c>
      <c r="G361" s="15" t="str">
        <f ca="1">IF(Format_SP2_v3!G360&lt;&gt;"", Format_SP2_v3!G360, "")</f>
        <v/>
      </c>
      <c r="H361" s="15" t="str">
        <f ca="1">IF(Format_SP2_v3!H360&lt;&gt;"", Format_SP2_v3!H360, "")</f>
        <v/>
      </c>
      <c r="I361" s="15" t="str">
        <f ca="1">IF(Format_SP2_v3!I360&lt;&gt;"", Format_SP2_v3!I360, "")</f>
        <v/>
      </c>
      <c r="J361" s="15" t="str">
        <f ca="1">IF(Format_SP2_v3!J360&lt;&gt;"", Format_SP2_v3!J360, "")</f>
        <v/>
      </c>
      <c r="K361" s="15" t="str">
        <f ca="1">IF(Format_SP2_v3!K360&lt;&gt;"", Format_SP2_v3!K360, "")</f>
        <v/>
      </c>
      <c r="L361" s="15" t="str">
        <f ca="1">IF(Format_SP2_v3!L360&lt;&gt;"", Format_SP2_v3!L360, "")</f>
        <v/>
      </c>
      <c r="M361" s="15" t="str">
        <f ca="1">IF(Format_SP2_v3!M360&lt;&gt;"", Format_SP2_v3!M360, "")</f>
        <v/>
      </c>
      <c r="N361" s="15" t="str">
        <f ca="1">IF(Format_SP2_v3!N360&lt;&gt;"", Format_SP2_v3!N360, "")</f>
        <v/>
      </c>
      <c r="O361" s="15" t="str">
        <f ca="1">IF(Format_SP2_v3!O360&lt;&gt;"", Format_SP2_v3!O360, "")</f>
        <v/>
      </c>
      <c r="P361" s="15" t="str">
        <f ca="1">IF(Format_SP2_v3!P360&lt;&gt;"", Format_SP2_v3!P360, "")</f>
        <v/>
      </c>
      <c r="Q361" s="15" t="str">
        <f ca="1">IF(Format_SP2_v3!Q360&lt;&gt;"", Format_SP2_v3!Q360, "")</f>
        <v/>
      </c>
      <c r="R361" s="15" t="str">
        <f ca="1">IF(Format_SP2_v3!R360&lt;&gt;"", Format_SP2_v3!R360, "")</f>
        <v/>
      </c>
      <c r="S361" s="15" t="str">
        <f ca="1">IF(Format_SP2_v3!S360&lt;&gt;"", Format_SP2_v3!S360, "")</f>
        <v/>
      </c>
      <c r="T361" s="15" t="str">
        <f ca="1">IF(Format_SP2_v3!T360&lt;&gt;"", Format_SP2_v3!T360, "")</f>
        <v/>
      </c>
      <c r="U361" s="15" t="str">
        <f ca="1">IF(Format_SP2_v3!U360&lt;&gt;"", Format_SP2_v3!U360, "")</f>
        <v/>
      </c>
      <c r="V361" s="15" t="str">
        <f ca="1">IF(Format_SP2_v3!V360&lt;&gt;"", Format_SP2_v3!V360, "")</f>
        <v/>
      </c>
      <c r="W361" s="15" t="str">
        <f ca="1">IF(Format_SP2_v3!W360&lt;&gt;"", Format_SP2_v3!W360, "")</f>
        <v/>
      </c>
      <c r="X361" s="15" t="str">
        <f ca="1">IF(Format_SP2_v3!X360&lt;&gt;"", Format_SP2_v3!X360, "")</f>
        <v/>
      </c>
      <c r="Y361" s="15" t="str">
        <f ca="1">IF(Format_SP2_v3!Y360&lt;&gt;"", Format_SP2_v3!Y360, "")</f>
        <v/>
      </c>
      <c r="Z361" s="15" t="str">
        <f ca="1">IF(Format_SP2_v3!Z360&lt;&gt;"", Format_SP2_v3!Z360, "")</f>
        <v/>
      </c>
      <c r="AA361" s="15" t="str">
        <f ca="1">IF(Format_SP2_v3!AA360&lt;&gt;"", Format_SP2_v3!AA360, "")</f>
        <v/>
      </c>
      <c r="AB361" s="15" t="str">
        <f ca="1">IF(Format_SP2_v3!AB360&lt;&gt;"", Format_SP2_v3!AB360, "")</f>
        <v/>
      </c>
      <c r="AC361" s="15" t="str">
        <f ca="1">IF(Format_SP2_v3!AC360&lt;&gt;"", Format_SP2_v3!AC360, "")</f>
        <v/>
      </c>
      <c r="AD361" s="15" t="str">
        <f ca="1">IF(Format_SP2_v3!AD360&lt;&gt;"", Format_SP2_v3!AD360, "")</f>
        <v/>
      </c>
      <c r="AE361" s="15" t="str">
        <f ca="1">IF(Format_SP2_v3!AE360&lt;&gt;"", Format_SP2_v3!AE360, "")</f>
        <v/>
      </c>
      <c r="AF361" s="15" t="str">
        <f ca="1">IF(Format_SP2_v3!AF360&lt;&gt;"", Format_SP2_v3!AF360, "")</f>
        <v/>
      </c>
      <c r="AG361" s="15" t="str">
        <f ca="1">IF(Format_SP2_v3!AG360&lt;&gt;"", Format_SP2_v3!AG360, "")</f>
        <v/>
      </c>
      <c r="AH361" s="15" t="str">
        <f ca="1">IF(Format_SP2_v3!AH360&lt;&gt;"", Format_SP2_v3!AH360, "")</f>
        <v/>
      </c>
      <c r="AI361" s="15" t="str">
        <f ca="1">IF(Format_SP2_v3!AI360&lt;&gt;"", Format_SP2_v3!AI360, "")</f>
        <v/>
      </c>
      <c r="AJ361" s="15" t="str">
        <f ca="1">IF(Format_SP2_v3!AJ360&lt;&gt;"", Format_SP2_v3!AJ360, "")</f>
        <v/>
      </c>
      <c r="AK361" s="15" t="str">
        <f ca="1">IF(Format_SP2_v3!AK360&lt;&gt;"", Format_SP2_v3!AK360, "")</f>
        <v/>
      </c>
      <c r="AL361" s="15" t="str">
        <f ca="1">IF(Format_SP2_v3!AL360&lt;&gt;"", Format_SP2_v3!AL360, "")</f>
        <v/>
      </c>
      <c r="AM361" s="15" t="str">
        <f ca="1">IF(Format_SP2_v3!AM360&lt;&gt;"", Format_SP2_v3!AM360, "")</f>
        <v/>
      </c>
      <c r="AN361" t="str">
        <f ca="1">IF(Format_SP2_v3!AN360&lt;&gt;"", Format_SP2_v3!AN360, "")</f>
        <v/>
      </c>
    </row>
    <row r="362" spans="1:40" ht="16">
      <c r="A362" s="16">
        <f ca="1">IF(ROW()=4, Format_SP2_v3!A361, IF(ROW()&gt;MAX(Format_SP2_v3!$BC:$BC)+1, INDIRECT("Format_SP3_v2!" &amp; ADDRESS(ROW()-MAX(Format_SP2_v3!$BC:$BC)-1, COLUMN(), 4)), ""))</f>
        <v>0</v>
      </c>
      <c r="B362" s="15">
        <f ca="1">IF(ROW()&gt;MAX(Format_SP2_v3!$BC:$BC)+1, INDIRECT("Format_SP3_v2!" &amp; ADDRESS(ROW()-MAX(Format_SP2_v3!$BC:$BC)-1, COLUMN(), 4)), "")</f>
        <v>0</v>
      </c>
      <c r="C362" s="15" t="str">
        <f ca="1">IF(Format_SP2_v3!C361&lt;&gt;"", Format_SP2_v3!C361, "")</f>
        <v/>
      </c>
      <c r="D362" s="15" t="str">
        <f ca="1">IF(Format_SP2_v3!D361&lt;&gt;"", Format_SP2_v3!D361, "")</f>
        <v/>
      </c>
      <c r="E362" s="15" t="str">
        <f ca="1">IF(Format_SP2_v3!E361&lt;&gt;"", Format_SP2_v3!E361, "")</f>
        <v/>
      </c>
      <c r="F362" s="15" t="str">
        <f ca="1">IF(Format_SP2_v3!F361&lt;&gt;"", Format_SP2_v3!F361, "")</f>
        <v/>
      </c>
      <c r="G362" s="15" t="str">
        <f ca="1">IF(Format_SP2_v3!G361&lt;&gt;"", Format_SP2_v3!G361, "")</f>
        <v/>
      </c>
      <c r="H362" s="15" t="str">
        <f ca="1">IF(Format_SP2_v3!H361&lt;&gt;"", Format_SP2_v3!H361, "")</f>
        <v/>
      </c>
      <c r="I362" s="15" t="str">
        <f ca="1">IF(Format_SP2_v3!I361&lt;&gt;"", Format_SP2_v3!I361, "")</f>
        <v/>
      </c>
      <c r="J362" s="15" t="str">
        <f ca="1">IF(Format_SP2_v3!J361&lt;&gt;"", Format_SP2_v3!J361, "")</f>
        <v/>
      </c>
      <c r="K362" s="15" t="str">
        <f ca="1">IF(Format_SP2_v3!K361&lt;&gt;"", Format_SP2_v3!K361, "")</f>
        <v/>
      </c>
      <c r="L362" s="15" t="str">
        <f ca="1">IF(Format_SP2_v3!L361&lt;&gt;"", Format_SP2_v3!L361, "")</f>
        <v/>
      </c>
      <c r="M362" s="15" t="str">
        <f ca="1">IF(Format_SP2_v3!M361&lt;&gt;"", Format_SP2_v3!M361, "")</f>
        <v/>
      </c>
      <c r="N362" s="15" t="str">
        <f ca="1">IF(Format_SP2_v3!N361&lt;&gt;"", Format_SP2_v3!N361, "")</f>
        <v/>
      </c>
      <c r="O362" s="15" t="str">
        <f ca="1">IF(Format_SP2_v3!O361&lt;&gt;"", Format_SP2_v3!O361, "")</f>
        <v/>
      </c>
      <c r="P362" s="15" t="str">
        <f ca="1">IF(Format_SP2_v3!P361&lt;&gt;"", Format_SP2_v3!P361, "")</f>
        <v/>
      </c>
      <c r="Q362" s="15" t="str">
        <f ca="1">IF(Format_SP2_v3!Q361&lt;&gt;"", Format_SP2_v3!Q361, "")</f>
        <v/>
      </c>
      <c r="R362" s="15" t="str">
        <f ca="1">IF(Format_SP2_v3!R361&lt;&gt;"", Format_SP2_v3!R361, "")</f>
        <v/>
      </c>
      <c r="S362" s="15" t="str">
        <f ca="1">IF(Format_SP2_v3!S361&lt;&gt;"", Format_SP2_v3!S361, "")</f>
        <v/>
      </c>
      <c r="T362" s="15" t="str">
        <f ca="1">IF(Format_SP2_v3!T361&lt;&gt;"", Format_SP2_v3!T361, "")</f>
        <v/>
      </c>
      <c r="U362" s="15" t="str">
        <f ca="1">IF(Format_SP2_v3!U361&lt;&gt;"", Format_SP2_v3!U361, "")</f>
        <v/>
      </c>
      <c r="V362" s="15" t="str">
        <f ca="1">IF(Format_SP2_v3!V361&lt;&gt;"", Format_SP2_v3!V361, "")</f>
        <v/>
      </c>
      <c r="W362" s="15" t="str">
        <f ca="1">IF(Format_SP2_v3!W361&lt;&gt;"", Format_SP2_v3!W361, "")</f>
        <v/>
      </c>
      <c r="X362" s="15" t="str">
        <f ca="1">IF(Format_SP2_v3!X361&lt;&gt;"", Format_SP2_v3!X361, "")</f>
        <v/>
      </c>
      <c r="Y362" s="15" t="str">
        <f ca="1">IF(Format_SP2_v3!Y361&lt;&gt;"", Format_SP2_v3!Y361, "")</f>
        <v/>
      </c>
      <c r="Z362" s="15" t="str">
        <f ca="1">IF(Format_SP2_v3!Z361&lt;&gt;"", Format_SP2_v3!Z361, "")</f>
        <v/>
      </c>
      <c r="AA362" s="15" t="str">
        <f ca="1">IF(Format_SP2_v3!AA361&lt;&gt;"", Format_SP2_v3!AA361, "")</f>
        <v/>
      </c>
      <c r="AB362" s="15" t="str">
        <f ca="1">IF(Format_SP2_v3!AB361&lt;&gt;"", Format_SP2_v3!AB361, "")</f>
        <v/>
      </c>
      <c r="AC362" s="15" t="str">
        <f ca="1">IF(Format_SP2_v3!AC361&lt;&gt;"", Format_SP2_v3!AC361, "")</f>
        <v/>
      </c>
      <c r="AD362" s="15" t="str">
        <f ca="1">IF(Format_SP2_v3!AD361&lt;&gt;"", Format_SP2_v3!AD361, "")</f>
        <v/>
      </c>
      <c r="AE362" s="15" t="str">
        <f ca="1">IF(Format_SP2_v3!AE361&lt;&gt;"", Format_SP2_v3!AE361, "")</f>
        <v/>
      </c>
      <c r="AF362" s="15" t="str">
        <f ca="1">IF(Format_SP2_v3!AF361&lt;&gt;"", Format_SP2_v3!AF361, "")</f>
        <v/>
      </c>
      <c r="AG362" s="15" t="str">
        <f ca="1">IF(Format_SP2_v3!AG361&lt;&gt;"", Format_SP2_v3!AG361, "")</f>
        <v/>
      </c>
      <c r="AH362" s="15" t="str">
        <f ca="1">IF(Format_SP2_v3!AH361&lt;&gt;"", Format_SP2_v3!AH361, "")</f>
        <v/>
      </c>
      <c r="AI362" s="15" t="str">
        <f ca="1">IF(Format_SP2_v3!AI361&lt;&gt;"", Format_SP2_v3!AI361, "")</f>
        <v/>
      </c>
      <c r="AJ362" s="15" t="str">
        <f ca="1">IF(Format_SP2_v3!AJ361&lt;&gt;"", Format_SP2_v3!AJ361, "")</f>
        <v/>
      </c>
      <c r="AK362" s="15" t="str">
        <f ca="1">IF(Format_SP2_v3!AK361&lt;&gt;"", Format_SP2_v3!AK361, "")</f>
        <v/>
      </c>
      <c r="AL362" s="15" t="str">
        <f ca="1">IF(Format_SP2_v3!AL361&lt;&gt;"", Format_SP2_v3!AL361, "")</f>
        <v/>
      </c>
      <c r="AM362" s="15" t="str">
        <f ca="1">IF(Format_SP2_v3!AM361&lt;&gt;"", Format_SP2_v3!AM361, "")</f>
        <v/>
      </c>
      <c r="AN362" t="str">
        <f ca="1">IF(Format_SP2_v3!AN361&lt;&gt;"", Format_SP2_v3!AN361, "")</f>
        <v/>
      </c>
    </row>
    <row r="363" spans="1:40" ht="16">
      <c r="A363" s="16">
        <f ca="1">IF(ROW()=4, Format_SP2_v3!A362, IF(ROW()&gt;MAX(Format_SP2_v3!$BC:$BC)+1, INDIRECT("Format_SP3_v2!" &amp; ADDRESS(ROW()-MAX(Format_SP2_v3!$BC:$BC)-1, COLUMN(), 4)), ""))</f>
        <v>0</v>
      </c>
      <c r="B363" s="15">
        <f ca="1">IF(ROW()&gt;MAX(Format_SP2_v3!$BC:$BC)+1, INDIRECT("Format_SP3_v2!" &amp; ADDRESS(ROW()-MAX(Format_SP2_v3!$BC:$BC)-1, COLUMN(), 4)), "")</f>
        <v>0</v>
      </c>
      <c r="C363" s="15" t="str">
        <f ca="1">IF(Format_SP2_v3!C362&lt;&gt;"", Format_SP2_v3!C362, "")</f>
        <v/>
      </c>
      <c r="D363" s="15" t="str">
        <f ca="1">IF(Format_SP2_v3!D362&lt;&gt;"", Format_SP2_v3!D362, "")</f>
        <v/>
      </c>
      <c r="E363" s="15" t="str">
        <f ca="1">IF(Format_SP2_v3!E362&lt;&gt;"", Format_SP2_v3!E362, "")</f>
        <v/>
      </c>
      <c r="F363" s="15" t="str">
        <f ca="1">IF(Format_SP2_v3!F362&lt;&gt;"", Format_SP2_v3!F362, "")</f>
        <v/>
      </c>
      <c r="G363" s="15" t="str">
        <f ca="1">IF(Format_SP2_v3!G362&lt;&gt;"", Format_SP2_v3!G362, "")</f>
        <v/>
      </c>
      <c r="H363" s="15" t="str">
        <f ca="1">IF(Format_SP2_v3!H362&lt;&gt;"", Format_SP2_v3!H362, "")</f>
        <v/>
      </c>
      <c r="I363" s="15" t="str">
        <f ca="1">IF(Format_SP2_v3!I362&lt;&gt;"", Format_SP2_v3!I362, "")</f>
        <v/>
      </c>
      <c r="J363" s="15" t="str">
        <f ca="1">IF(Format_SP2_v3!J362&lt;&gt;"", Format_SP2_v3!J362, "")</f>
        <v/>
      </c>
      <c r="K363" s="15" t="str">
        <f ca="1">IF(Format_SP2_v3!K362&lt;&gt;"", Format_SP2_v3!K362, "")</f>
        <v/>
      </c>
      <c r="L363" s="15" t="str">
        <f ca="1">IF(Format_SP2_v3!L362&lt;&gt;"", Format_SP2_v3!L362, "")</f>
        <v/>
      </c>
      <c r="M363" s="15" t="str">
        <f ca="1">IF(Format_SP2_v3!M362&lt;&gt;"", Format_SP2_v3!M362, "")</f>
        <v/>
      </c>
      <c r="N363" s="15" t="str">
        <f ca="1">IF(Format_SP2_v3!N362&lt;&gt;"", Format_SP2_v3!N362, "")</f>
        <v/>
      </c>
      <c r="O363" s="15" t="str">
        <f ca="1">IF(Format_SP2_v3!O362&lt;&gt;"", Format_SP2_v3!O362, "")</f>
        <v/>
      </c>
      <c r="P363" s="15" t="str">
        <f ca="1">IF(Format_SP2_v3!P362&lt;&gt;"", Format_SP2_v3!P362, "")</f>
        <v/>
      </c>
      <c r="Q363" s="15" t="str">
        <f ca="1">IF(Format_SP2_v3!Q362&lt;&gt;"", Format_SP2_v3!Q362, "")</f>
        <v/>
      </c>
      <c r="R363" s="15" t="str">
        <f ca="1">IF(Format_SP2_v3!R362&lt;&gt;"", Format_SP2_v3!R362, "")</f>
        <v/>
      </c>
      <c r="S363" s="15" t="str">
        <f ca="1">IF(Format_SP2_v3!S362&lt;&gt;"", Format_SP2_v3!S362, "")</f>
        <v/>
      </c>
      <c r="T363" s="15" t="str">
        <f ca="1">IF(Format_SP2_v3!T362&lt;&gt;"", Format_SP2_v3!T362, "")</f>
        <v/>
      </c>
      <c r="U363" s="15" t="str">
        <f ca="1">IF(Format_SP2_v3!U362&lt;&gt;"", Format_SP2_v3!U362, "")</f>
        <v/>
      </c>
      <c r="V363" s="15" t="str">
        <f ca="1">IF(Format_SP2_v3!V362&lt;&gt;"", Format_SP2_v3!V362, "")</f>
        <v/>
      </c>
      <c r="W363" s="15" t="str">
        <f ca="1">IF(Format_SP2_v3!W362&lt;&gt;"", Format_SP2_v3!W362, "")</f>
        <v/>
      </c>
      <c r="X363" s="15" t="str">
        <f ca="1">IF(Format_SP2_v3!X362&lt;&gt;"", Format_SP2_v3!X362, "")</f>
        <v/>
      </c>
      <c r="Y363" s="15" t="str">
        <f ca="1">IF(Format_SP2_v3!Y362&lt;&gt;"", Format_SP2_v3!Y362, "")</f>
        <v/>
      </c>
      <c r="Z363" s="15" t="str">
        <f ca="1">IF(Format_SP2_v3!Z362&lt;&gt;"", Format_SP2_v3!Z362, "")</f>
        <v/>
      </c>
      <c r="AA363" s="15" t="str">
        <f ca="1">IF(Format_SP2_v3!AA362&lt;&gt;"", Format_SP2_v3!AA362, "")</f>
        <v/>
      </c>
      <c r="AB363" s="15" t="str">
        <f ca="1">IF(Format_SP2_v3!AB362&lt;&gt;"", Format_SP2_v3!AB362, "")</f>
        <v/>
      </c>
      <c r="AC363" s="15" t="str">
        <f ca="1">IF(Format_SP2_v3!AC362&lt;&gt;"", Format_SP2_v3!AC362, "")</f>
        <v/>
      </c>
      <c r="AD363" s="15" t="str">
        <f ca="1">IF(Format_SP2_v3!AD362&lt;&gt;"", Format_SP2_v3!AD362, "")</f>
        <v/>
      </c>
      <c r="AE363" s="15" t="str">
        <f ca="1">IF(Format_SP2_v3!AE362&lt;&gt;"", Format_SP2_v3!AE362, "")</f>
        <v/>
      </c>
      <c r="AF363" s="15" t="str">
        <f ca="1">IF(Format_SP2_v3!AF362&lt;&gt;"", Format_SP2_v3!AF362, "")</f>
        <v/>
      </c>
      <c r="AG363" s="15" t="str">
        <f ca="1">IF(Format_SP2_v3!AG362&lt;&gt;"", Format_SP2_v3!AG362, "")</f>
        <v/>
      </c>
      <c r="AH363" s="15" t="str">
        <f ca="1">IF(Format_SP2_v3!AH362&lt;&gt;"", Format_SP2_v3!AH362, "")</f>
        <v/>
      </c>
      <c r="AI363" s="15" t="str">
        <f ca="1">IF(Format_SP2_v3!AI362&lt;&gt;"", Format_SP2_v3!AI362, "")</f>
        <v/>
      </c>
      <c r="AJ363" s="15" t="str">
        <f ca="1">IF(Format_SP2_v3!AJ362&lt;&gt;"", Format_SP2_v3!AJ362, "")</f>
        <v/>
      </c>
      <c r="AK363" s="15" t="str">
        <f ca="1">IF(Format_SP2_v3!AK362&lt;&gt;"", Format_SP2_v3!AK362, "")</f>
        <v/>
      </c>
      <c r="AL363" s="15" t="str">
        <f ca="1">IF(Format_SP2_v3!AL362&lt;&gt;"", Format_SP2_v3!AL362, "")</f>
        <v/>
      </c>
      <c r="AM363" s="15" t="str">
        <f ca="1">IF(Format_SP2_v3!AM362&lt;&gt;"", Format_SP2_v3!AM362, "")</f>
        <v/>
      </c>
      <c r="AN363" t="str">
        <f ca="1">IF(Format_SP2_v3!AN362&lt;&gt;"", Format_SP2_v3!AN362, "")</f>
        <v/>
      </c>
    </row>
    <row r="364" spans="1:40" ht="16">
      <c r="A364" s="16">
        <f ca="1">IF(ROW()=4, Format_SP2_v3!A363, IF(ROW()&gt;MAX(Format_SP2_v3!$BC:$BC)+1, INDIRECT("Format_SP3_v2!" &amp; ADDRESS(ROW()-MAX(Format_SP2_v3!$BC:$BC)-1, COLUMN(), 4)), ""))</f>
        <v>0</v>
      </c>
      <c r="B364" s="15">
        <f ca="1">IF(ROW()&gt;MAX(Format_SP2_v3!$BC:$BC)+1, INDIRECT("Format_SP3_v2!" &amp; ADDRESS(ROW()-MAX(Format_SP2_v3!$BC:$BC)-1, COLUMN(), 4)), "")</f>
        <v>0</v>
      </c>
      <c r="C364" s="15" t="str">
        <f ca="1">IF(Format_SP2_v3!C363&lt;&gt;"", Format_SP2_v3!C363, "")</f>
        <v/>
      </c>
      <c r="D364" s="15" t="str">
        <f ca="1">IF(Format_SP2_v3!D363&lt;&gt;"", Format_SP2_v3!D363, "")</f>
        <v/>
      </c>
      <c r="E364" s="15" t="str">
        <f ca="1">IF(Format_SP2_v3!E363&lt;&gt;"", Format_SP2_v3!E363, "")</f>
        <v/>
      </c>
      <c r="F364" s="15" t="str">
        <f ca="1">IF(Format_SP2_v3!F363&lt;&gt;"", Format_SP2_v3!F363, "")</f>
        <v/>
      </c>
      <c r="G364" s="15" t="str">
        <f ca="1">IF(Format_SP2_v3!G363&lt;&gt;"", Format_SP2_v3!G363, "")</f>
        <v/>
      </c>
      <c r="H364" s="15" t="str">
        <f ca="1">IF(Format_SP2_v3!H363&lt;&gt;"", Format_SP2_v3!H363, "")</f>
        <v/>
      </c>
      <c r="I364" s="15" t="str">
        <f ca="1">IF(Format_SP2_v3!I363&lt;&gt;"", Format_SP2_v3!I363, "")</f>
        <v/>
      </c>
      <c r="J364" s="15" t="str">
        <f ca="1">IF(Format_SP2_v3!J363&lt;&gt;"", Format_SP2_v3!J363, "")</f>
        <v/>
      </c>
      <c r="K364" s="15" t="str">
        <f ca="1">IF(Format_SP2_v3!K363&lt;&gt;"", Format_SP2_v3!K363, "")</f>
        <v/>
      </c>
      <c r="L364" s="15" t="str">
        <f ca="1">IF(Format_SP2_v3!L363&lt;&gt;"", Format_SP2_v3!L363, "")</f>
        <v/>
      </c>
      <c r="M364" s="15" t="str">
        <f ca="1">IF(Format_SP2_v3!M363&lt;&gt;"", Format_SP2_v3!M363, "")</f>
        <v/>
      </c>
      <c r="N364" s="15" t="str">
        <f ca="1">IF(Format_SP2_v3!N363&lt;&gt;"", Format_SP2_v3!N363, "")</f>
        <v/>
      </c>
      <c r="O364" s="15" t="str">
        <f ca="1">IF(Format_SP2_v3!O363&lt;&gt;"", Format_SP2_v3!O363, "")</f>
        <v/>
      </c>
      <c r="P364" s="15" t="str">
        <f ca="1">IF(Format_SP2_v3!P363&lt;&gt;"", Format_SP2_v3!P363, "")</f>
        <v/>
      </c>
      <c r="Q364" s="15" t="str">
        <f ca="1">IF(Format_SP2_v3!Q363&lt;&gt;"", Format_SP2_v3!Q363, "")</f>
        <v/>
      </c>
      <c r="R364" s="15" t="str">
        <f ca="1">IF(Format_SP2_v3!R363&lt;&gt;"", Format_SP2_v3!R363, "")</f>
        <v/>
      </c>
      <c r="S364" s="15" t="str">
        <f ca="1">IF(Format_SP2_v3!S363&lt;&gt;"", Format_SP2_v3!S363, "")</f>
        <v/>
      </c>
      <c r="T364" s="15" t="str">
        <f ca="1">IF(Format_SP2_v3!T363&lt;&gt;"", Format_SP2_v3!T363, "")</f>
        <v/>
      </c>
      <c r="U364" s="15" t="str">
        <f ca="1">IF(Format_SP2_v3!U363&lt;&gt;"", Format_SP2_v3!U363, "")</f>
        <v/>
      </c>
      <c r="V364" s="15" t="str">
        <f ca="1">IF(Format_SP2_v3!V363&lt;&gt;"", Format_SP2_v3!V363, "")</f>
        <v/>
      </c>
      <c r="W364" s="15" t="str">
        <f ca="1">IF(Format_SP2_v3!W363&lt;&gt;"", Format_SP2_v3!W363, "")</f>
        <v/>
      </c>
      <c r="X364" s="15" t="str">
        <f ca="1">IF(Format_SP2_v3!X363&lt;&gt;"", Format_SP2_v3!X363, "")</f>
        <v/>
      </c>
      <c r="Y364" s="15" t="str">
        <f ca="1">IF(Format_SP2_v3!Y363&lt;&gt;"", Format_SP2_v3!Y363, "")</f>
        <v/>
      </c>
      <c r="Z364" s="15" t="str">
        <f ca="1">IF(Format_SP2_v3!Z363&lt;&gt;"", Format_SP2_v3!Z363, "")</f>
        <v/>
      </c>
      <c r="AA364" s="15" t="str">
        <f ca="1">IF(Format_SP2_v3!AA363&lt;&gt;"", Format_SP2_v3!AA363, "")</f>
        <v/>
      </c>
      <c r="AB364" s="15" t="str">
        <f ca="1">IF(Format_SP2_v3!AB363&lt;&gt;"", Format_SP2_v3!AB363, "")</f>
        <v/>
      </c>
      <c r="AC364" s="15" t="str">
        <f ca="1">IF(Format_SP2_v3!AC363&lt;&gt;"", Format_SP2_v3!AC363, "")</f>
        <v/>
      </c>
      <c r="AD364" s="15" t="str">
        <f ca="1">IF(Format_SP2_v3!AD363&lt;&gt;"", Format_SP2_v3!AD363, "")</f>
        <v/>
      </c>
      <c r="AE364" s="15" t="str">
        <f ca="1">IF(Format_SP2_v3!AE363&lt;&gt;"", Format_SP2_v3!AE363, "")</f>
        <v/>
      </c>
      <c r="AF364" s="15" t="str">
        <f ca="1">IF(Format_SP2_v3!AF363&lt;&gt;"", Format_SP2_v3!AF363, "")</f>
        <v/>
      </c>
      <c r="AG364" s="15" t="str">
        <f ca="1">IF(Format_SP2_v3!AG363&lt;&gt;"", Format_SP2_v3!AG363, "")</f>
        <v/>
      </c>
      <c r="AH364" s="15" t="str">
        <f ca="1">IF(Format_SP2_v3!AH363&lt;&gt;"", Format_SP2_v3!AH363, "")</f>
        <v/>
      </c>
      <c r="AI364" s="15" t="str">
        <f ca="1">IF(Format_SP2_v3!AI363&lt;&gt;"", Format_SP2_v3!AI363, "")</f>
        <v/>
      </c>
      <c r="AJ364" s="15" t="str">
        <f ca="1">IF(Format_SP2_v3!AJ363&lt;&gt;"", Format_SP2_v3!AJ363, "")</f>
        <v/>
      </c>
      <c r="AK364" s="15" t="str">
        <f ca="1">IF(Format_SP2_v3!AK363&lt;&gt;"", Format_SP2_v3!AK363, "")</f>
        <v/>
      </c>
      <c r="AL364" s="15" t="str">
        <f ca="1">IF(Format_SP2_v3!AL363&lt;&gt;"", Format_SP2_v3!AL363, "")</f>
        <v/>
      </c>
      <c r="AM364" s="15" t="str">
        <f ca="1">IF(Format_SP2_v3!AM363&lt;&gt;"", Format_SP2_v3!AM363, "")</f>
        <v/>
      </c>
      <c r="AN364" t="str">
        <f ca="1">IF(Format_SP2_v3!AN363&lt;&gt;"", Format_SP2_v3!AN363, "")</f>
        <v/>
      </c>
    </row>
    <row r="365" spans="1:40" ht="16">
      <c r="A365" s="16">
        <f ca="1">IF(ROW()=4, Format_SP2_v3!A364, IF(ROW()&gt;MAX(Format_SP2_v3!$BC:$BC)+1, INDIRECT("Format_SP3_v2!" &amp; ADDRESS(ROW()-MAX(Format_SP2_v3!$BC:$BC)-1, COLUMN(), 4)), ""))</f>
        <v>0</v>
      </c>
      <c r="B365" s="15">
        <f ca="1">IF(ROW()&gt;MAX(Format_SP2_v3!$BC:$BC)+1, INDIRECT("Format_SP3_v2!" &amp; ADDRESS(ROW()-MAX(Format_SP2_v3!$BC:$BC)-1, COLUMN(), 4)), "")</f>
        <v>0</v>
      </c>
      <c r="C365" s="15" t="str">
        <f ca="1">IF(Format_SP2_v3!C364&lt;&gt;"", Format_SP2_v3!C364, "")</f>
        <v/>
      </c>
      <c r="D365" s="15" t="str">
        <f ca="1">IF(Format_SP2_v3!D364&lt;&gt;"", Format_SP2_v3!D364, "")</f>
        <v/>
      </c>
      <c r="E365" s="15" t="str">
        <f ca="1">IF(Format_SP2_v3!E364&lt;&gt;"", Format_SP2_v3!E364, "")</f>
        <v/>
      </c>
      <c r="F365" s="15" t="str">
        <f ca="1">IF(Format_SP2_v3!F364&lt;&gt;"", Format_SP2_v3!F364, "")</f>
        <v/>
      </c>
      <c r="G365" s="15" t="str">
        <f ca="1">IF(Format_SP2_v3!G364&lt;&gt;"", Format_SP2_v3!G364, "")</f>
        <v/>
      </c>
      <c r="H365" s="15" t="str">
        <f ca="1">IF(Format_SP2_v3!H364&lt;&gt;"", Format_SP2_v3!H364, "")</f>
        <v/>
      </c>
      <c r="I365" s="15" t="str">
        <f ca="1">IF(Format_SP2_v3!I364&lt;&gt;"", Format_SP2_v3!I364, "")</f>
        <v/>
      </c>
      <c r="J365" s="15" t="str">
        <f ca="1">IF(Format_SP2_v3!J364&lt;&gt;"", Format_SP2_v3!J364, "")</f>
        <v/>
      </c>
      <c r="K365" s="15" t="str">
        <f ca="1">IF(Format_SP2_v3!K364&lt;&gt;"", Format_SP2_v3!K364, "")</f>
        <v/>
      </c>
      <c r="L365" s="15" t="str">
        <f ca="1">IF(Format_SP2_v3!L364&lt;&gt;"", Format_SP2_v3!L364, "")</f>
        <v/>
      </c>
      <c r="M365" s="15" t="str">
        <f ca="1">IF(Format_SP2_v3!M364&lt;&gt;"", Format_SP2_v3!M364, "")</f>
        <v/>
      </c>
      <c r="N365" s="15" t="str">
        <f ca="1">IF(Format_SP2_v3!N364&lt;&gt;"", Format_SP2_v3!N364, "")</f>
        <v/>
      </c>
      <c r="O365" s="15" t="str">
        <f ca="1">IF(Format_SP2_v3!O364&lt;&gt;"", Format_SP2_v3!O364, "")</f>
        <v/>
      </c>
      <c r="P365" s="15" t="str">
        <f ca="1">IF(Format_SP2_v3!P364&lt;&gt;"", Format_SP2_v3!P364, "")</f>
        <v/>
      </c>
      <c r="Q365" s="15" t="str">
        <f ca="1">IF(Format_SP2_v3!Q364&lt;&gt;"", Format_SP2_v3!Q364, "")</f>
        <v/>
      </c>
      <c r="R365" s="15" t="str">
        <f ca="1">IF(Format_SP2_v3!R364&lt;&gt;"", Format_SP2_v3!R364, "")</f>
        <v/>
      </c>
      <c r="S365" s="15" t="str">
        <f ca="1">IF(Format_SP2_v3!S364&lt;&gt;"", Format_SP2_v3!S364, "")</f>
        <v/>
      </c>
      <c r="T365" s="15" t="str">
        <f ca="1">IF(Format_SP2_v3!T364&lt;&gt;"", Format_SP2_v3!T364, "")</f>
        <v/>
      </c>
      <c r="U365" s="15" t="str">
        <f ca="1">IF(Format_SP2_v3!U364&lt;&gt;"", Format_SP2_v3!U364, "")</f>
        <v/>
      </c>
      <c r="V365" s="15" t="str">
        <f ca="1">IF(Format_SP2_v3!V364&lt;&gt;"", Format_SP2_v3!V364, "")</f>
        <v/>
      </c>
      <c r="W365" s="15" t="str">
        <f ca="1">IF(Format_SP2_v3!W364&lt;&gt;"", Format_SP2_v3!W364, "")</f>
        <v/>
      </c>
      <c r="X365" s="15" t="str">
        <f ca="1">IF(Format_SP2_v3!X364&lt;&gt;"", Format_SP2_v3!X364, "")</f>
        <v/>
      </c>
      <c r="Y365" s="15" t="str">
        <f ca="1">IF(Format_SP2_v3!Y364&lt;&gt;"", Format_SP2_v3!Y364, "")</f>
        <v/>
      </c>
      <c r="Z365" s="15" t="str">
        <f ca="1">IF(Format_SP2_v3!Z364&lt;&gt;"", Format_SP2_v3!Z364, "")</f>
        <v/>
      </c>
      <c r="AA365" s="15" t="str">
        <f ca="1">IF(Format_SP2_v3!AA364&lt;&gt;"", Format_SP2_v3!AA364, "")</f>
        <v/>
      </c>
      <c r="AB365" s="15" t="str">
        <f ca="1">IF(Format_SP2_v3!AB364&lt;&gt;"", Format_SP2_v3!AB364, "")</f>
        <v/>
      </c>
      <c r="AC365" s="15" t="str">
        <f ca="1">IF(Format_SP2_v3!AC364&lt;&gt;"", Format_SP2_v3!AC364, "")</f>
        <v/>
      </c>
      <c r="AD365" s="15" t="str">
        <f ca="1">IF(Format_SP2_v3!AD364&lt;&gt;"", Format_SP2_v3!AD364, "")</f>
        <v/>
      </c>
      <c r="AE365" s="15" t="str">
        <f ca="1">IF(Format_SP2_v3!AE364&lt;&gt;"", Format_SP2_v3!AE364, "")</f>
        <v/>
      </c>
      <c r="AF365" s="15" t="str">
        <f ca="1">IF(Format_SP2_v3!AF364&lt;&gt;"", Format_SP2_v3!AF364, "")</f>
        <v/>
      </c>
      <c r="AG365" s="15" t="str">
        <f ca="1">IF(Format_SP2_v3!AG364&lt;&gt;"", Format_SP2_v3!AG364, "")</f>
        <v/>
      </c>
      <c r="AH365" s="15" t="str">
        <f ca="1">IF(Format_SP2_v3!AH364&lt;&gt;"", Format_SP2_v3!AH364, "")</f>
        <v/>
      </c>
      <c r="AI365" s="15" t="str">
        <f ca="1">IF(Format_SP2_v3!AI364&lt;&gt;"", Format_SP2_v3!AI364, "")</f>
        <v/>
      </c>
      <c r="AJ365" s="15" t="str">
        <f ca="1">IF(Format_SP2_v3!AJ364&lt;&gt;"", Format_SP2_v3!AJ364, "")</f>
        <v/>
      </c>
      <c r="AK365" s="15" t="str">
        <f ca="1">IF(Format_SP2_v3!AK364&lt;&gt;"", Format_SP2_v3!AK364, "")</f>
        <v/>
      </c>
      <c r="AL365" s="15" t="str">
        <f ca="1">IF(Format_SP2_v3!AL364&lt;&gt;"", Format_SP2_v3!AL364, "")</f>
        <v/>
      </c>
      <c r="AM365" s="15" t="str">
        <f ca="1">IF(Format_SP2_v3!AM364&lt;&gt;"", Format_SP2_v3!AM364, "")</f>
        <v/>
      </c>
      <c r="AN365" t="str">
        <f ca="1">IF(Format_SP2_v3!AN364&lt;&gt;"", Format_SP2_v3!AN364, "")</f>
        <v/>
      </c>
    </row>
    <row r="366" spans="1:40" ht="16">
      <c r="A366" s="16">
        <f ca="1">IF(ROW()=4, Format_SP2_v3!A365, IF(ROW()&gt;MAX(Format_SP2_v3!$BC:$BC)+1, INDIRECT("Format_SP3_v2!" &amp; ADDRESS(ROW()-MAX(Format_SP2_v3!$BC:$BC)-1, COLUMN(), 4)), ""))</f>
        <v>0</v>
      </c>
      <c r="B366" s="15">
        <f ca="1">IF(ROW()&gt;MAX(Format_SP2_v3!$BC:$BC)+1, INDIRECT("Format_SP3_v2!" &amp; ADDRESS(ROW()-MAX(Format_SP2_v3!$BC:$BC)-1, COLUMN(), 4)), "")</f>
        <v>0</v>
      </c>
      <c r="C366" s="15" t="str">
        <f ca="1">IF(Format_SP2_v3!C365&lt;&gt;"", Format_SP2_v3!C365, "")</f>
        <v/>
      </c>
      <c r="D366" s="15" t="str">
        <f ca="1">IF(Format_SP2_v3!D365&lt;&gt;"", Format_SP2_v3!D365, "")</f>
        <v/>
      </c>
      <c r="E366" s="15" t="str">
        <f ca="1">IF(Format_SP2_v3!E365&lt;&gt;"", Format_SP2_v3!E365, "")</f>
        <v/>
      </c>
      <c r="F366" s="15" t="str">
        <f ca="1">IF(Format_SP2_v3!F365&lt;&gt;"", Format_SP2_v3!F365, "")</f>
        <v/>
      </c>
      <c r="G366" s="15" t="str">
        <f ca="1">IF(Format_SP2_v3!G365&lt;&gt;"", Format_SP2_v3!G365, "")</f>
        <v/>
      </c>
      <c r="H366" s="15" t="str">
        <f ca="1">IF(Format_SP2_v3!H365&lt;&gt;"", Format_SP2_v3!H365, "")</f>
        <v/>
      </c>
      <c r="I366" s="15" t="str">
        <f ca="1">IF(Format_SP2_v3!I365&lt;&gt;"", Format_SP2_v3!I365, "")</f>
        <v/>
      </c>
      <c r="J366" s="15" t="str">
        <f ca="1">IF(Format_SP2_v3!J365&lt;&gt;"", Format_SP2_v3!J365, "")</f>
        <v/>
      </c>
      <c r="K366" s="15" t="str">
        <f ca="1">IF(Format_SP2_v3!K365&lt;&gt;"", Format_SP2_v3!K365, "")</f>
        <v/>
      </c>
      <c r="L366" s="15" t="str">
        <f ca="1">IF(Format_SP2_v3!L365&lt;&gt;"", Format_SP2_v3!L365, "")</f>
        <v/>
      </c>
      <c r="M366" s="15" t="str">
        <f ca="1">IF(Format_SP2_v3!M365&lt;&gt;"", Format_SP2_v3!M365, "")</f>
        <v/>
      </c>
      <c r="N366" s="15" t="str">
        <f ca="1">IF(Format_SP2_v3!N365&lt;&gt;"", Format_SP2_v3!N365, "")</f>
        <v/>
      </c>
      <c r="O366" s="15" t="str">
        <f ca="1">IF(Format_SP2_v3!O365&lt;&gt;"", Format_SP2_v3!O365, "")</f>
        <v/>
      </c>
      <c r="P366" s="15" t="str">
        <f ca="1">IF(Format_SP2_v3!P365&lt;&gt;"", Format_SP2_v3!P365, "")</f>
        <v/>
      </c>
      <c r="Q366" s="15" t="str">
        <f ca="1">IF(Format_SP2_v3!Q365&lt;&gt;"", Format_SP2_v3!Q365, "")</f>
        <v/>
      </c>
      <c r="R366" s="15" t="str">
        <f ca="1">IF(Format_SP2_v3!R365&lt;&gt;"", Format_SP2_v3!R365, "")</f>
        <v/>
      </c>
      <c r="S366" s="15" t="str">
        <f ca="1">IF(Format_SP2_v3!S365&lt;&gt;"", Format_SP2_v3!S365, "")</f>
        <v/>
      </c>
      <c r="T366" s="15" t="str">
        <f ca="1">IF(Format_SP2_v3!T365&lt;&gt;"", Format_SP2_v3!T365, "")</f>
        <v/>
      </c>
      <c r="U366" s="15" t="str">
        <f ca="1">IF(Format_SP2_v3!U365&lt;&gt;"", Format_SP2_v3!U365, "")</f>
        <v/>
      </c>
      <c r="V366" s="15" t="str">
        <f ca="1">IF(Format_SP2_v3!V365&lt;&gt;"", Format_SP2_v3!V365, "")</f>
        <v/>
      </c>
      <c r="W366" s="15" t="str">
        <f ca="1">IF(Format_SP2_v3!W365&lt;&gt;"", Format_SP2_v3!W365, "")</f>
        <v/>
      </c>
      <c r="X366" s="15" t="str">
        <f ca="1">IF(Format_SP2_v3!X365&lt;&gt;"", Format_SP2_v3!X365, "")</f>
        <v/>
      </c>
      <c r="Y366" s="15" t="str">
        <f ca="1">IF(Format_SP2_v3!Y365&lt;&gt;"", Format_SP2_v3!Y365, "")</f>
        <v/>
      </c>
      <c r="Z366" s="15" t="str">
        <f ca="1">IF(Format_SP2_v3!Z365&lt;&gt;"", Format_SP2_v3!Z365, "")</f>
        <v/>
      </c>
      <c r="AA366" s="15" t="str">
        <f ca="1">IF(Format_SP2_v3!AA365&lt;&gt;"", Format_SP2_v3!AA365, "")</f>
        <v/>
      </c>
      <c r="AB366" s="15" t="str">
        <f ca="1">IF(Format_SP2_v3!AB365&lt;&gt;"", Format_SP2_v3!AB365, "")</f>
        <v/>
      </c>
      <c r="AC366" s="15" t="str">
        <f ca="1">IF(Format_SP2_v3!AC365&lt;&gt;"", Format_SP2_v3!AC365, "")</f>
        <v/>
      </c>
      <c r="AD366" s="15" t="str">
        <f ca="1">IF(Format_SP2_v3!AD365&lt;&gt;"", Format_SP2_v3!AD365, "")</f>
        <v/>
      </c>
      <c r="AE366" s="15" t="str">
        <f ca="1">IF(Format_SP2_v3!AE365&lt;&gt;"", Format_SP2_v3!AE365, "")</f>
        <v/>
      </c>
      <c r="AF366" s="15" t="str">
        <f ca="1">IF(Format_SP2_v3!AF365&lt;&gt;"", Format_SP2_v3!AF365, "")</f>
        <v/>
      </c>
      <c r="AG366" s="15" t="str">
        <f ca="1">IF(Format_SP2_v3!AG365&lt;&gt;"", Format_SP2_v3!AG365, "")</f>
        <v/>
      </c>
      <c r="AH366" s="15" t="str">
        <f ca="1">IF(Format_SP2_v3!AH365&lt;&gt;"", Format_SP2_v3!AH365, "")</f>
        <v/>
      </c>
      <c r="AI366" s="15" t="str">
        <f ca="1">IF(Format_SP2_v3!AI365&lt;&gt;"", Format_SP2_v3!AI365, "")</f>
        <v/>
      </c>
      <c r="AJ366" s="15" t="str">
        <f ca="1">IF(Format_SP2_v3!AJ365&lt;&gt;"", Format_SP2_v3!AJ365, "")</f>
        <v/>
      </c>
      <c r="AK366" s="15" t="str">
        <f ca="1">IF(Format_SP2_v3!AK365&lt;&gt;"", Format_SP2_v3!AK365, "")</f>
        <v/>
      </c>
      <c r="AL366" s="15" t="str">
        <f ca="1">IF(Format_SP2_v3!AL365&lt;&gt;"", Format_SP2_v3!AL365, "")</f>
        <v/>
      </c>
      <c r="AM366" s="15" t="str">
        <f ca="1">IF(Format_SP2_v3!AM365&lt;&gt;"", Format_SP2_v3!AM365, "")</f>
        <v/>
      </c>
      <c r="AN366" t="str">
        <f ca="1">IF(Format_SP2_v3!AN365&lt;&gt;"", Format_SP2_v3!AN365, "")</f>
        <v/>
      </c>
    </row>
    <row r="367" spans="1:40" ht="16">
      <c r="A367" s="16">
        <f ca="1">IF(ROW()=4, Format_SP2_v3!A366, IF(ROW()&gt;MAX(Format_SP2_v3!$BC:$BC)+1, INDIRECT("Format_SP3_v2!" &amp; ADDRESS(ROW()-MAX(Format_SP2_v3!$BC:$BC)-1, COLUMN(), 4)), ""))</f>
        <v>0</v>
      </c>
      <c r="B367" s="15">
        <f ca="1">IF(ROW()&gt;MAX(Format_SP2_v3!$BC:$BC)+1, INDIRECT("Format_SP3_v2!" &amp; ADDRESS(ROW()-MAX(Format_SP2_v3!$BC:$BC)-1, COLUMN(), 4)), "")</f>
        <v>0</v>
      </c>
      <c r="C367" s="15" t="str">
        <f ca="1">IF(Format_SP2_v3!C366&lt;&gt;"", Format_SP2_v3!C366, "")</f>
        <v/>
      </c>
      <c r="D367" s="15" t="str">
        <f ca="1">IF(Format_SP2_v3!D366&lt;&gt;"", Format_SP2_v3!D366, "")</f>
        <v/>
      </c>
      <c r="E367" s="15" t="str">
        <f ca="1">IF(Format_SP2_v3!E366&lt;&gt;"", Format_SP2_v3!E366, "")</f>
        <v/>
      </c>
      <c r="F367" s="15" t="str">
        <f ca="1">IF(Format_SP2_v3!F366&lt;&gt;"", Format_SP2_v3!F366, "")</f>
        <v/>
      </c>
      <c r="G367" s="15" t="str">
        <f ca="1">IF(Format_SP2_v3!G366&lt;&gt;"", Format_SP2_v3!G366, "")</f>
        <v/>
      </c>
      <c r="H367" s="15" t="str">
        <f ca="1">IF(Format_SP2_v3!H366&lt;&gt;"", Format_SP2_v3!H366, "")</f>
        <v/>
      </c>
      <c r="I367" s="15" t="str">
        <f ca="1">IF(Format_SP2_v3!I366&lt;&gt;"", Format_SP2_v3!I366, "")</f>
        <v/>
      </c>
      <c r="J367" s="15" t="str">
        <f ca="1">IF(Format_SP2_v3!J366&lt;&gt;"", Format_SP2_v3!J366, "")</f>
        <v/>
      </c>
      <c r="K367" s="15" t="str">
        <f ca="1">IF(Format_SP2_v3!K366&lt;&gt;"", Format_SP2_v3!K366, "")</f>
        <v/>
      </c>
      <c r="L367" s="15" t="str">
        <f ca="1">IF(Format_SP2_v3!L366&lt;&gt;"", Format_SP2_v3!L366, "")</f>
        <v/>
      </c>
      <c r="M367" s="15" t="str">
        <f ca="1">IF(Format_SP2_v3!M366&lt;&gt;"", Format_SP2_v3!M366, "")</f>
        <v/>
      </c>
      <c r="N367" s="15" t="str">
        <f ca="1">IF(Format_SP2_v3!N366&lt;&gt;"", Format_SP2_v3!N366, "")</f>
        <v/>
      </c>
      <c r="O367" s="15" t="str">
        <f ca="1">IF(Format_SP2_v3!O366&lt;&gt;"", Format_SP2_v3!O366, "")</f>
        <v/>
      </c>
      <c r="P367" s="15" t="str">
        <f ca="1">IF(Format_SP2_v3!P366&lt;&gt;"", Format_SP2_v3!P366, "")</f>
        <v/>
      </c>
      <c r="Q367" s="15" t="str">
        <f ca="1">IF(Format_SP2_v3!Q366&lt;&gt;"", Format_SP2_v3!Q366, "")</f>
        <v/>
      </c>
      <c r="R367" s="15" t="str">
        <f ca="1">IF(Format_SP2_v3!R366&lt;&gt;"", Format_SP2_v3!R366, "")</f>
        <v/>
      </c>
      <c r="S367" s="15" t="str">
        <f ca="1">IF(Format_SP2_v3!S366&lt;&gt;"", Format_SP2_v3!S366, "")</f>
        <v/>
      </c>
      <c r="T367" s="15" t="str">
        <f ca="1">IF(Format_SP2_v3!T366&lt;&gt;"", Format_SP2_v3!T366, "")</f>
        <v/>
      </c>
      <c r="U367" s="15" t="str">
        <f ca="1">IF(Format_SP2_v3!U366&lt;&gt;"", Format_SP2_v3!U366, "")</f>
        <v/>
      </c>
      <c r="V367" s="15" t="str">
        <f ca="1">IF(Format_SP2_v3!V366&lt;&gt;"", Format_SP2_v3!V366, "")</f>
        <v/>
      </c>
      <c r="W367" s="15" t="str">
        <f ca="1">IF(Format_SP2_v3!W366&lt;&gt;"", Format_SP2_v3!W366, "")</f>
        <v/>
      </c>
      <c r="X367" s="15" t="str">
        <f ca="1">IF(Format_SP2_v3!X366&lt;&gt;"", Format_SP2_v3!X366, "")</f>
        <v/>
      </c>
      <c r="Y367" s="15" t="str">
        <f ca="1">IF(Format_SP2_v3!Y366&lt;&gt;"", Format_SP2_v3!Y366, "")</f>
        <v/>
      </c>
      <c r="Z367" s="15" t="str">
        <f ca="1">IF(Format_SP2_v3!Z366&lt;&gt;"", Format_SP2_v3!Z366, "")</f>
        <v/>
      </c>
      <c r="AA367" s="15" t="str">
        <f ca="1">IF(Format_SP2_v3!AA366&lt;&gt;"", Format_SP2_v3!AA366, "")</f>
        <v/>
      </c>
      <c r="AB367" s="15" t="str">
        <f ca="1">IF(Format_SP2_v3!AB366&lt;&gt;"", Format_SP2_v3!AB366, "")</f>
        <v/>
      </c>
      <c r="AC367" s="15" t="str">
        <f ca="1">IF(Format_SP2_v3!AC366&lt;&gt;"", Format_SP2_v3!AC366, "")</f>
        <v/>
      </c>
      <c r="AD367" s="15" t="str">
        <f ca="1">IF(Format_SP2_v3!AD366&lt;&gt;"", Format_SP2_v3!AD366, "")</f>
        <v/>
      </c>
      <c r="AE367" s="15" t="str">
        <f ca="1">IF(Format_SP2_v3!AE366&lt;&gt;"", Format_SP2_v3!AE366, "")</f>
        <v/>
      </c>
      <c r="AF367" s="15" t="str">
        <f ca="1">IF(Format_SP2_v3!AF366&lt;&gt;"", Format_SP2_v3!AF366, "")</f>
        <v/>
      </c>
      <c r="AG367" s="15" t="str">
        <f ca="1">IF(Format_SP2_v3!AG366&lt;&gt;"", Format_SP2_v3!AG366, "")</f>
        <v/>
      </c>
      <c r="AH367" s="15" t="str">
        <f ca="1">IF(Format_SP2_v3!AH366&lt;&gt;"", Format_SP2_v3!AH366, "")</f>
        <v/>
      </c>
      <c r="AI367" s="15" t="str">
        <f ca="1">IF(Format_SP2_v3!AI366&lt;&gt;"", Format_SP2_v3!AI366, "")</f>
        <v/>
      </c>
      <c r="AJ367" s="15" t="str">
        <f ca="1">IF(Format_SP2_v3!AJ366&lt;&gt;"", Format_SP2_v3!AJ366, "")</f>
        <v/>
      </c>
      <c r="AK367" s="15" t="str">
        <f ca="1">IF(Format_SP2_v3!AK366&lt;&gt;"", Format_SP2_v3!AK366, "")</f>
        <v/>
      </c>
      <c r="AL367" s="15" t="str">
        <f ca="1">IF(Format_SP2_v3!AL366&lt;&gt;"", Format_SP2_v3!AL366, "")</f>
        <v/>
      </c>
      <c r="AM367" s="15" t="str">
        <f ca="1">IF(Format_SP2_v3!AM366&lt;&gt;"", Format_SP2_v3!AM366, "")</f>
        <v/>
      </c>
      <c r="AN367" t="str">
        <f ca="1">IF(Format_SP2_v3!AN366&lt;&gt;"", Format_SP2_v3!AN366, "")</f>
        <v/>
      </c>
    </row>
    <row r="368" spans="1:40" ht="16">
      <c r="A368" s="16">
        <f ca="1">IF(ROW()=4, Format_SP2_v3!A367, IF(ROW()&gt;MAX(Format_SP2_v3!$BC:$BC)+1, INDIRECT("Format_SP3_v2!" &amp; ADDRESS(ROW()-MAX(Format_SP2_v3!$BC:$BC)-1, COLUMN(), 4)), ""))</f>
        <v>0</v>
      </c>
      <c r="B368" s="15">
        <f ca="1">IF(ROW()&gt;MAX(Format_SP2_v3!$BC:$BC)+1, INDIRECT("Format_SP3_v2!" &amp; ADDRESS(ROW()-MAX(Format_SP2_v3!$BC:$BC)-1, COLUMN(), 4)), "")</f>
        <v>0</v>
      </c>
      <c r="C368" s="15" t="str">
        <f ca="1">IF(Format_SP2_v3!C367&lt;&gt;"", Format_SP2_v3!C367, "")</f>
        <v/>
      </c>
      <c r="D368" s="15" t="str">
        <f ca="1">IF(Format_SP2_v3!D367&lt;&gt;"", Format_SP2_v3!D367, "")</f>
        <v/>
      </c>
      <c r="E368" s="15" t="str">
        <f ca="1">IF(Format_SP2_v3!E367&lt;&gt;"", Format_SP2_v3!E367, "")</f>
        <v/>
      </c>
      <c r="F368" s="15" t="str">
        <f ca="1">IF(Format_SP2_v3!F367&lt;&gt;"", Format_SP2_v3!F367, "")</f>
        <v/>
      </c>
      <c r="G368" s="15" t="str">
        <f ca="1">IF(Format_SP2_v3!G367&lt;&gt;"", Format_SP2_v3!G367, "")</f>
        <v/>
      </c>
      <c r="H368" s="15" t="str">
        <f ca="1">IF(Format_SP2_v3!H367&lt;&gt;"", Format_SP2_v3!H367, "")</f>
        <v/>
      </c>
      <c r="I368" s="15" t="str">
        <f ca="1">IF(Format_SP2_v3!I367&lt;&gt;"", Format_SP2_v3!I367, "")</f>
        <v/>
      </c>
      <c r="J368" s="15" t="str">
        <f ca="1">IF(Format_SP2_v3!J367&lt;&gt;"", Format_SP2_v3!J367, "")</f>
        <v/>
      </c>
      <c r="K368" s="15" t="str">
        <f ca="1">IF(Format_SP2_v3!K367&lt;&gt;"", Format_SP2_v3!K367, "")</f>
        <v/>
      </c>
      <c r="L368" s="15" t="str">
        <f ca="1">IF(Format_SP2_v3!L367&lt;&gt;"", Format_SP2_v3!L367, "")</f>
        <v/>
      </c>
      <c r="M368" s="15" t="str">
        <f ca="1">IF(Format_SP2_v3!M367&lt;&gt;"", Format_SP2_v3!M367, "")</f>
        <v/>
      </c>
      <c r="N368" s="15" t="str">
        <f ca="1">IF(Format_SP2_v3!N367&lt;&gt;"", Format_SP2_v3!N367, "")</f>
        <v/>
      </c>
      <c r="O368" s="15" t="str">
        <f ca="1">IF(Format_SP2_v3!O367&lt;&gt;"", Format_SP2_v3!O367, "")</f>
        <v/>
      </c>
      <c r="P368" s="15" t="str">
        <f ca="1">IF(Format_SP2_v3!P367&lt;&gt;"", Format_SP2_v3!P367, "")</f>
        <v/>
      </c>
      <c r="Q368" s="15" t="str">
        <f ca="1">IF(Format_SP2_v3!Q367&lt;&gt;"", Format_SP2_v3!Q367, "")</f>
        <v/>
      </c>
      <c r="R368" s="15" t="str">
        <f ca="1">IF(Format_SP2_v3!R367&lt;&gt;"", Format_SP2_v3!R367, "")</f>
        <v/>
      </c>
      <c r="S368" s="15" t="str">
        <f ca="1">IF(Format_SP2_v3!S367&lt;&gt;"", Format_SP2_v3!S367, "")</f>
        <v/>
      </c>
      <c r="T368" s="15" t="str">
        <f ca="1">IF(Format_SP2_v3!T367&lt;&gt;"", Format_SP2_v3!T367, "")</f>
        <v/>
      </c>
      <c r="U368" s="15" t="str">
        <f ca="1">IF(Format_SP2_v3!U367&lt;&gt;"", Format_SP2_v3!U367, "")</f>
        <v/>
      </c>
      <c r="V368" s="15" t="str">
        <f ca="1">IF(Format_SP2_v3!V367&lt;&gt;"", Format_SP2_v3!V367, "")</f>
        <v/>
      </c>
      <c r="W368" s="15" t="str">
        <f ca="1">IF(Format_SP2_v3!W367&lt;&gt;"", Format_SP2_v3!W367, "")</f>
        <v/>
      </c>
      <c r="X368" s="15" t="str">
        <f ca="1">IF(Format_SP2_v3!X367&lt;&gt;"", Format_SP2_v3!X367, "")</f>
        <v/>
      </c>
      <c r="Y368" s="15" t="str">
        <f ca="1">IF(Format_SP2_v3!Y367&lt;&gt;"", Format_SP2_v3!Y367, "")</f>
        <v/>
      </c>
      <c r="Z368" s="15" t="str">
        <f ca="1">IF(Format_SP2_v3!Z367&lt;&gt;"", Format_SP2_v3!Z367, "")</f>
        <v/>
      </c>
      <c r="AA368" s="15" t="str">
        <f ca="1">IF(Format_SP2_v3!AA367&lt;&gt;"", Format_SP2_v3!AA367, "")</f>
        <v/>
      </c>
      <c r="AB368" s="15" t="str">
        <f ca="1">IF(Format_SP2_v3!AB367&lt;&gt;"", Format_SP2_v3!AB367, "")</f>
        <v/>
      </c>
      <c r="AC368" s="15" t="str">
        <f ca="1">IF(Format_SP2_v3!AC367&lt;&gt;"", Format_SP2_v3!AC367, "")</f>
        <v/>
      </c>
      <c r="AD368" s="15" t="str">
        <f ca="1">IF(Format_SP2_v3!AD367&lt;&gt;"", Format_SP2_v3!AD367, "")</f>
        <v/>
      </c>
      <c r="AE368" s="15" t="str">
        <f ca="1">IF(Format_SP2_v3!AE367&lt;&gt;"", Format_SP2_v3!AE367, "")</f>
        <v/>
      </c>
      <c r="AF368" s="15" t="str">
        <f ca="1">IF(Format_SP2_v3!AF367&lt;&gt;"", Format_SP2_v3!AF367, "")</f>
        <v/>
      </c>
      <c r="AG368" s="15" t="str">
        <f ca="1">IF(Format_SP2_v3!AG367&lt;&gt;"", Format_SP2_v3!AG367, "")</f>
        <v/>
      </c>
      <c r="AH368" s="15" t="str">
        <f ca="1">IF(Format_SP2_v3!AH367&lt;&gt;"", Format_SP2_v3!AH367, "")</f>
        <v/>
      </c>
      <c r="AI368" s="15" t="str">
        <f ca="1">IF(Format_SP2_v3!AI367&lt;&gt;"", Format_SP2_v3!AI367, "")</f>
        <v/>
      </c>
      <c r="AJ368" s="15" t="str">
        <f ca="1">IF(Format_SP2_v3!AJ367&lt;&gt;"", Format_SP2_v3!AJ367, "")</f>
        <v/>
      </c>
      <c r="AK368" s="15" t="str">
        <f ca="1">IF(Format_SP2_v3!AK367&lt;&gt;"", Format_SP2_v3!AK367, "")</f>
        <v/>
      </c>
      <c r="AL368" s="15" t="str">
        <f ca="1">IF(Format_SP2_v3!AL367&lt;&gt;"", Format_SP2_v3!AL367, "")</f>
        <v/>
      </c>
      <c r="AM368" s="15" t="str">
        <f ca="1">IF(Format_SP2_v3!AM367&lt;&gt;"", Format_SP2_v3!AM367, "")</f>
        <v/>
      </c>
      <c r="AN368" t="str">
        <f ca="1">IF(Format_SP2_v3!AN367&lt;&gt;"", Format_SP2_v3!AN367, "")</f>
        <v/>
      </c>
    </row>
    <row r="369" spans="1:40" ht="16">
      <c r="A369" s="16">
        <f ca="1">IF(ROW()=4, Format_SP2_v3!A368, IF(ROW()&gt;MAX(Format_SP2_v3!$BC:$BC)+1, INDIRECT("Format_SP3_v2!" &amp; ADDRESS(ROW()-MAX(Format_SP2_v3!$BC:$BC)-1, COLUMN(), 4)), ""))</f>
        <v>0</v>
      </c>
      <c r="B369" s="15">
        <f ca="1">IF(ROW()&gt;MAX(Format_SP2_v3!$BC:$BC)+1, INDIRECT("Format_SP3_v2!" &amp; ADDRESS(ROW()-MAX(Format_SP2_v3!$BC:$BC)-1, COLUMN(), 4)), "")</f>
        <v>0</v>
      </c>
      <c r="C369" s="15" t="str">
        <f ca="1">IF(Format_SP2_v3!C368&lt;&gt;"", Format_SP2_v3!C368, "")</f>
        <v/>
      </c>
      <c r="D369" s="15" t="str">
        <f ca="1">IF(Format_SP2_v3!D368&lt;&gt;"", Format_SP2_v3!D368, "")</f>
        <v/>
      </c>
      <c r="E369" s="15" t="str">
        <f ca="1">IF(Format_SP2_v3!E368&lt;&gt;"", Format_SP2_v3!E368, "")</f>
        <v/>
      </c>
      <c r="F369" s="15" t="str">
        <f ca="1">IF(Format_SP2_v3!F368&lt;&gt;"", Format_SP2_v3!F368, "")</f>
        <v/>
      </c>
      <c r="G369" s="15" t="str">
        <f ca="1">IF(Format_SP2_v3!G368&lt;&gt;"", Format_SP2_v3!G368, "")</f>
        <v/>
      </c>
      <c r="H369" s="15" t="str">
        <f ca="1">IF(Format_SP2_v3!H368&lt;&gt;"", Format_SP2_v3!H368, "")</f>
        <v/>
      </c>
      <c r="I369" s="15" t="str">
        <f ca="1">IF(Format_SP2_v3!I368&lt;&gt;"", Format_SP2_v3!I368, "")</f>
        <v/>
      </c>
      <c r="J369" s="15" t="str">
        <f ca="1">IF(Format_SP2_v3!J368&lt;&gt;"", Format_SP2_v3!J368, "")</f>
        <v/>
      </c>
      <c r="K369" s="15" t="str">
        <f ca="1">IF(Format_SP2_v3!K368&lt;&gt;"", Format_SP2_v3!K368, "")</f>
        <v/>
      </c>
      <c r="L369" s="15" t="str">
        <f ca="1">IF(Format_SP2_v3!L368&lt;&gt;"", Format_SP2_v3!L368, "")</f>
        <v/>
      </c>
      <c r="M369" s="15" t="str">
        <f ca="1">IF(Format_SP2_v3!M368&lt;&gt;"", Format_SP2_v3!M368, "")</f>
        <v/>
      </c>
      <c r="N369" s="15" t="str">
        <f ca="1">IF(Format_SP2_v3!N368&lt;&gt;"", Format_SP2_v3!N368, "")</f>
        <v/>
      </c>
      <c r="O369" s="15" t="str">
        <f ca="1">IF(Format_SP2_v3!O368&lt;&gt;"", Format_SP2_v3!O368, "")</f>
        <v/>
      </c>
      <c r="P369" s="15" t="str">
        <f ca="1">IF(Format_SP2_v3!P368&lt;&gt;"", Format_SP2_v3!P368, "")</f>
        <v/>
      </c>
      <c r="Q369" s="15" t="str">
        <f ca="1">IF(Format_SP2_v3!Q368&lt;&gt;"", Format_SP2_v3!Q368, "")</f>
        <v/>
      </c>
      <c r="R369" s="15" t="str">
        <f ca="1">IF(Format_SP2_v3!R368&lt;&gt;"", Format_SP2_v3!R368, "")</f>
        <v/>
      </c>
      <c r="S369" s="15" t="str">
        <f ca="1">IF(Format_SP2_v3!S368&lt;&gt;"", Format_SP2_v3!S368, "")</f>
        <v/>
      </c>
      <c r="T369" s="15" t="str">
        <f ca="1">IF(Format_SP2_v3!T368&lt;&gt;"", Format_SP2_v3!T368, "")</f>
        <v/>
      </c>
      <c r="U369" s="15" t="str">
        <f ca="1">IF(Format_SP2_v3!U368&lt;&gt;"", Format_SP2_v3!U368, "")</f>
        <v/>
      </c>
      <c r="V369" s="15" t="str">
        <f ca="1">IF(Format_SP2_v3!V368&lt;&gt;"", Format_SP2_v3!V368, "")</f>
        <v/>
      </c>
      <c r="W369" s="15" t="str">
        <f ca="1">IF(Format_SP2_v3!W368&lt;&gt;"", Format_SP2_v3!W368, "")</f>
        <v/>
      </c>
      <c r="X369" s="15" t="str">
        <f ca="1">IF(Format_SP2_v3!X368&lt;&gt;"", Format_SP2_v3!X368, "")</f>
        <v/>
      </c>
      <c r="Y369" s="15" t="str">
        <f ca="1">IF(Format_SP2_v3!Y368&lt;&gt;"", Format_SP2_v3!Y368, "")</f>
        <v/>
      </c>
      <c r="Z369" s="15" t="str">
        <f ca="1">IF(Format_SP2_v3!Z368&lt;&gt;"", Format_SP2_v3!Z368, "")</f>
        <v/>
      </c>
      <c r="AA369" s="15" t="str">
        <f ca="1">IF(Format_SP2_v3!AA368&lt;&gt;"", Format_SP2_v3!AA368, "")</f>
        <v/>
      </c>
      <c r="AB369" s="15" t="str">
        <f ca="1">IF(Format_SP2_v3!AB368&lt;&gt;"", Format_SP2_v3!AB368, "")</f>
        <v/>
      </c>
      <c r="AC369" s="15" t="str">
        <f ca="1">IF(Format_SP2_v3!AC368&lt;&gt;"", Format_SP2_v3!AC368, "")</f>
        <v/>
      </c>
      <c r="AD369" s="15" t="str">
        <f ca="1">IF(Format_SP2_v3!AD368&lt;&gt;"", Format_SP2_v3!AD368, "")</f>
        <v/>
      </c>
      <c r="AE369" s="15" t="str">
        <f ca="1">IF(Format_SP2_v3!AE368&lt;&gt;"", Format_SP2_v3!AE368, "")</f>
        <v/>
      </c>
      <c r="AF369" s="15" t="str">
        <f ca="1">IF(Format_SP2_v3!AF368&lt;&gt;"", Format_SP2_v3!AF368, "")</f>
        <v/>
      </c>
      <c r="AG369" s="15" t="str">
        <f ca="1">IF(Format_SP2_v3!AG368&lt;&gt;"", Format_SP2_v3!AG368, "")</f>
        <v/>
      </c>
      <c r="AH369" s="15" t="str">
        <f ca="1">IF(Format_SP2_v3!AH368&lt;&gt;"", Format_SP2_v3!AH368, "")</f>
        <v/>
      </c>
      <c r="AI369" s="15" t="str">
        <f ca="1">IF(Format_SP2_v3!AI368&lt;&gt;"", Format_SP2_v3!AI368, "")</f>
        <v/>
      </c>
      <c r="AJ369" s="15" t="str">
        <f ca="1">IF(Format_SP2_v3!AJ368&lt;&gt;"", Format_SP2_v3!AJ368, "")</f>
        <v/>
      </c>
      <c r="AK369" s="15" t="str">
        <f ca="1">IF(Format_SP2_v3!AK368&lt;&gt;"", Format_SP2_v3!AK368, "")</f>
        <v/>
      </c>
      <c r="AL369" s="15" t="str">
        <f ca="1">IF(Format_SP2_v3!AL368&lt;&gt;"", Format_SP2_v3!AL368, "")</f>
        <v/>
      </c>
      <c r="AM369" s="15" t="str">
        <f ca="1">IF(Format_SP2_v3!AM368&lt;&gt;"", Format_SP2_v3!AM368, "")</f>
        <v/>
      </c>
      <c r="AN369" t="str">
        <f ca="1">IF(Format_SP2_v3!AN368&lt;&gt;"", Format_SP2_v3!AN368, "")</f>
        <v/>
      </c>
    </row>
    <row r="370" spans="1:40" ht="16">
      <c r="A370" s="16">
        <f ca="1">IF(ROW()=4, Format_SP2_v3!A369, IF(ROW()&gt;MAX(Format_SP2_v3!$BC:$BC)+1, INDIRECT("Format_SP3_v2!" &amp; ADDRESS(ROW()-MAX(Format_SP2_v3!$BC:$BC)-1, COLUMN(), 4)), ""))</f>
        <v>0</v>
      </c>
      <c r="B370" s="15">
        <f ca="1">IF(ROW()&gt;MAX(Format_SP2_v3!$BC:$BC)+1, INDIRECT("Format_SP3_v2!" &amp; ADDRESS(ROW()-MAX(Format_SP2_v3!$BC:$BC)-1, COLUMN(), 4)), "")</f>
        <v>0</v>
      </c>
      <c r="C370" s="15" t="str">
        <f ca="1">IF(Format_SP2_v3!C369&lt;&gt;"", Format_SP2_v3!C369, "")</f>
        <v/>
      </c>
      <c r="D370" s="15" t="str">
        <f ca="1">IF(Format_SP2_v3!D369&lt;&gt;"", Format_SP2_v3!D369, "")</f>
        <v/>
      </c>
      <c r="E370" s="15" t="str">
        <f ca="1">IF(Format_SP2_v3!E369&lt;&gt;"", Format_SP2_v3!E369, "")</f>
        <v/>
      </c>
      <c r="F370" s="15" t="str">
        <f ca="1">IF(Format_SP2_v3!F369&lt;&gt;"", Format_SP2_v3!F369, "")</f>
        <v/>
      </c>
      <c r="G370" s="15" t="str">
        <f ca="1">IF(Format_SP2_v3!G369&lt;&gt;"", Format_SP2_v3!G369, "")</f>
        <v/>
      </c>
      <c r="H370" s="15" t="str">
        <f ca="1">IF(Format_SP2_v3!H369&lt;&gt;"", Format_SP2_v3!H369, "")</f>
        <v/>
      </c>
      <c r="I370" s="15" t="str">
        <f ca="1">IF(Format_SP2_v3!I369&lt;&gt;"", Format_SP2_v3!I369, "")</f>
        <v/>
      </c>
      <c r="J370" s="15" t="str">
        <f ca="1">IF(Format_SP2_v3!J369&lt;&gt;"", Format_SP2_v3!J369, "")</f>
        <v/>
      </c>
      <c r="K370" s="15" t="str">
        <f ca="1">IF(Format_SP2_v3!K369&lt;&gt;"", Format_SP2_v3!K369, "")</f>
        <v/>
      </c>
      <c r="L370" s="15" t="str">
        <f ca="1">IF(Format_SP2_v3!L369&lt;&gt;"", Format_SP2_v3!L369, "")</f>
        <v/>
      </c>
      <c r="M370" s="15" t="str">
        <f ca="1">IF(Format_SP2_v3!M369&lt;&gt;"", Format_SP2_v3!M369, "")</f>
        <v/>
      </c>
      <c r="N370" s="15" t="str">
        <f ca="1">IF(Format_SP2_v3!N369&lt;&gt;"", Format_SP2_v3!N369, "")</f>
        <v/>
      </c>
      <c r="O370" s="15" t="str">
        <f ca="1">IF(Format_SP2_v3!O369&lt;&gt;"", Format_SP2_v3!O369, "")</f>
        <v/>
      </c>
      <c r="P370" s="15" t="str">
        <f ca="1">IF(Format_SP2_v3!P369&lt;&gt;"", Format_SP2_v3!P369, "")</f>
        <v/>
      </c>
      <c r="Q370" s="15" t="str">
        <f ca="1">IF(Format_SP2_v3!Q369&lt;&gt;"", Format_SP2_v3!Q369, "")</f>
        <v/>
      </c>
      <c r="R370" s="15" t="str">
        <f ca="1">IF(Format_SP2_v3!R369&lt;&gt;"", Format_SP2_v3!R369, "")</f>
        <v/>
      </c>
      <c r="S370" s="15" t="str">
        <f ca="1">IF(Format_SP2_v3!S369&lt;&gt;"", Format_SP2_v3!S369, "")</f>
        <v/>
      </c>
      <c r="T370" s="15" t="str">
        <f ca="1">IF(Format_SP2_v3!T369&lt;&gt;"", Format_SP2_v3!T369, "")</f>
        <v/>
      </c>
      <c r="U370" s="15" t="str">
        <f ca="1">IF(Format_SP2_v3!U369&lt;&gt;"", Format_SP2_v3!U369, "")</f>
        <v/>
      </c>
      <c r="V370" s="15" t="str">
        <f ca="1">IF(Format_SP2_v3!V369&lt;&gt;"", Format_SP2_v3!V369, "")</f>
        <v/>
      </c>
      <c r="W370" s="15" t="str">
        <f ca="1">IF(Format_SP2_v3!W369&lt;&gt;"", Format_SP2_v3!W369, "")</f>
        <v/>
      </c>
      <c r="X370" s="15" t="str">
        <f ca="1">IF(Format_SP2_v3!X369&lt;&gt;"", Format_SP2_v3!X369, "")</f>
        <v/>
      </c>
      <c r="Y370" s="15" t="str">
        <f ca="1">IF(Format_SP2_v3!Y369&lt;&gt;"", Format_SP2_v3!Y369, "")</f>
        <v/>
      </c>
      <c r="Z370" s="15" t="str">
        <f ca="1">IF(Format_SP2_v3!Z369&lt;&gt;"", Format_SP2_v3!Z369, "")</f>
        <v/>
      </c>
      <c r="AA370" s="15" t="str">
        <f ca="1">IF(Format_SP2_v3!AA369&lt;&gt;"", Format_SP2_v3!AA369, "")</f>
        <v/>
      </c>
      <c r="AB370" s="15" t="str">
        <f ca="1">IF(Format_SP2_v3!AB369&lt;&gt;"", Format_SP2_v3!AB369, "")</f>
        <v/>
      </c>
      <c r="AC370" s="15" t="str">
        <f ca="1">IF(Format_SP2_v3!AC369&lt;&gt;"", Format_SP2_v3!AC369, "")</f>
        <v/>
      </c>
      <c r="AD370" s="15" t="str">
        <f ca="1">IF(Format_SP2_v3!AD369&lt;&gt;"", Format_SP2_v3!AD369, "")</f>
        <v/>
      </c>
      <c r="AE370" s="15" t="str">
        <f ca="1">IF(Format_SP2_v3!AE369&lt;&gt;"", Format_SP2_v3!AE369, "")</f>
        <v/>
      </c>
      <c r="AF370" s="15" t="str">
        <f ca="1">IF(Format_SP2_v3!AF369&lt;&gt;"", Format_SP2_v3!AF369, "")</f>
        <v/>
      </c>
      <c r="AG370" s="15" t="str">
        <f ca="1">IF(Format_SP2_v3!AG369&lt;&gt;"", Format_SP2_v3!AG369, "")</f>
        <v/>
      </c>
      <c r="AH370" s="15" t="str">
        <f ca="1">IF(Format_SP2_v3!AH369&lt;&gt;"", Format_SP2_v3!AH369, "")</f>
        <v/>
      </c>
      <c r="AI370" s="15" t="str">
        <f ca="1">IF(Format_SP2_v3!AI369&lt;&gt;"", Format_SP2_v3!AI369, "")</f>
        <v/>
      </c>
      <c r="AJ370" s="15" t="str">
        <f ca="1">IF(Format_SP2_v3!AJ369&lt;&gt;"", Format_SP2_v3!AJ369, "")</f>
        <v/>
      </c>
      <c r="AK370" s="15" t="str">
        <f ca="1">IF(Format_SP2_v3!AK369&lt;&gt;"", Format_SP2_v3!AK369, "")</f>
        <v/>
      </c>
      <c r="AL370" s="15" t="str">
        <f ca="1">IF(Format_SP2_v3!AL369&lt;&gt;"", Format_SP2_v3!AL369, "")</f>
        <v/>
      </c>
      <c r="AM370" s="15" t="str">
        <f ca="1">IF(Format_SP2_v3!AM369&lt;&gt;"", Format_SP2_v3!AM369, "")</f>
        <v/>
      </c>
      <c r="AN370" t="str">
        <f ca="1">IF(Format_SP2_v3!AN369&lt;&gt;"", Format_SP2_v3!AN369, "")</f>
        <v/>
      </c>
    </row>
    <row r="371" spans="1:40" ht="16">
      <c r="A371" s="16">
        <f ca="1">IF(ROW()=4, Format_SP2_v3!A370, IF(ROW()&gt;MAX(Format_SP2_v3!$BC:$BC)+1, INDIRECT("Format_SP3_v2!" &amp; ADDRESS(ROW()-MAX(Format_SP2_v3!$BC:$BC)-1, COLUMN(), 4)), ""))</f>
        <v>0</v>
      </c>
      <c r="B371" s="15">
        <f ca="1">IF(ROW()&gt;MAX(Format_SP2_v3!$BC:$BC)+1, INDIRECT("Format_SP3_v2!" &amp; ADDRESS(ROW()-MAX(Format_SP2_v3!$BC:$BC)-1, COLUMN(), 4)), "")</f>
        <v>0</v>
      </c>
      <c r="C371" s="15" t="str">
        <f ca="1">IF(Format_SP2_v3!C370&lt;&gt;"", Format_SP2_v3!C370, "")</f>
        <v/>
      </c>
      <c r="D371" s="15" t="str">
        <f ca="1">IF(Format_SP2_v3!D370&lt;&gt;"", Format_SP2_v3!D370, "")</f>
        <v/>
      </c>
      <c r="E371" s="15" t="str">
        <f ca="1">IF(Format_SP2_v3!E370&lt;&gt;"", Format_SP2_v3!E370, "")</f>
        <v/>
      </c>
      <c r="F371" s="15" t="str">
        <f ca="1">IF(Format_SP2_v3!F370&lt;&gt;"", Format_SP2_v3!F370, "")</f>
        <v/>
      </c>
      <c r="G371" s="15" t="str">
        <f ca="1">IF(Format_SP2_v3!G370&lt;&gt;"", Format_SP2_v3!G370, "")</f>
        <v/>
      </c>
      <c r="H371" s="15" t="str">
        <f ca="1">IF(Format_SP2_v3!H370&lt;&gt;"", Format_SP2_v3!H370, "")</f>
        <v/>
      </c>
      <c r="I371" s="15" t="str">
        <f ca="1">IF(Format_SP2_v3!I370&lt;&gt;"", Format_SP2_v3!I370, "")</f>
        <v/>
      </c>
      <c r="J371" s="15" t="str">
        <f ca="1">IF(Format_SP2_v3!J370&lt;&gt;"", Format_SP2_v3!J370, "")</f>
        <v/>
      </c>
      <c r="K371" s="15" t="str">
        <f ca="1">IF(Format_SP2_v3!K370&lt;&gt;"", Format_SP2_v3!K370, "")</f>
        <v/>
      </c>
      <c r="L371" s="15" t="str">
        <f ca="1">IF(Format_SP2_v3!L370&lt;&gt;"", Format_SP2_v3!L370, "")</f>
        <v/>
      </c>
      <c r="M371" s="15" t="str">
        <f ca="1">IF(Format_SP2_v3!M370&lt;&gt;"", Format_SP2_v3!M370, "")</f>
        <v/>
      </c>
      <c r="N371" s="15" t="str">
        <f ca="1">IF(Format_SP2_v3!N370&lt;&gt;"", Format_SP2_v3!N370, "")</f>
        <v/>
      </c>
      <c r="O371" s="15" t="str">
        <f ca="1">IF(Format_SP2_v3!O370&lt;&gt;"", Format_SP2_v3!O370, "")</f>
        <v/>
      </c>
      <c r="P371" s="15" t="str">
        <f ca="1">IF(Format_SP2_v3!P370&lt;&gt;"", Format_SP2_v3!P370, "")</f>
        <v/>
      </c>
      <c r="Q371" s="15" t="str">
        <f ca="1">IF(Format_SP2_v3!Q370&lt;&gt;"", Format_SP2_v3!Q370, "")</f>
        <v/>
      </c>
      <c r="R371" s="15" t="str">
        <f ca="1">IF(Format_SP2_v3!R370&lt;&gt;"", Format_SP2_v3!R370, "")</f>
        <v/>
      </c>
      <c r="S371" s="15" t="str">
        <f ca="1">IF(Format_SP2_v3!S370&lt;&gt;"", Format_SP2_v3!S370, "")</f>
        <v/>
      </c>
      <c r="T371" s="15" t="str">
        <f ca="1">IF(Format_SP2_v3!T370&lt;&gt;"", Format_SP2_v3!T370, "")</f>
        <v/>
      </c>
      <c r="U371" s="15" t="str">
        <f ca="1">IF(Format_SP2_v3!U370&lt;&gt;"", Format_SP2_v3!U370, "")</f>
        <v/>
      </c>
      <c r="V371" s="15" t="str">
        <f ca="1">IF(Format_SP2_v3!V370&lt;&gt;"", Format_SP2_v3!V370, "")</f>
        <v/>
      </c>
      <c r="W371" s="15" t="str">
        <f ca="1">IF(Format_SP2_v3!W370&lt;&gt;"", Format_SP2_v3!W370, "")</f>
        <v/>
      </c>
      <c r="X371" s="15" t="str">
        <f ca="1">IF(Format_SP2_v3!X370&lt;&gt;"", Format_SP2_v3!X370, "")</f>
        <v/>
      </c>
      <c r="Y371" s="15" t="str">
        <f ca="1">IF(Format_SP2_v3!Y370&lt;&gt;"", Format_SP2_v3!Y370, "")</f>
        <v/>
      </c>
      <c r="Z371" s="15" t="str">
        <f ca="1">IF(Format_SP2_v3!Z370&lt;&gt;"", Format_SP2_v3!Z370, "")</f>
        <v/>
      </c>
      <c r="AA371" s="15" t="str">
        <f ca="1">IF(Format_SP2_v3!AA370&lt;&gt;"", Format_SP2_v3!AA370, "")</f>
        <v/>
      </c>
      <c r="AB371" s="15" t="str">
        <f ca="1">IF(Format_SP2_v3!AB370&lt;&gt;"", Format_SP2_v3!AB370, "")</f>
        <v/>
      </c>
      <c r="AC371" s="15" t="str">
        <f ca="1">IF(Format_SP2_v3!AC370&lt;&gt;"", Format_SP2_v3!AC370, "")</f>
        <v/>
      </c>
      <c r="AD371" s="15" t="str">
        <f ca="1">IF(Format_SP2_v3!AD370&lt;&gt;"", Format_SP2_v3!AD370, "")</f>
        <v/>
      </c>
      <c r="AE371" s="15" t="str">
        <f ca="1">IF(Format_SP2_v3!AE370&lt;&gt;"", Format_SP2_v3!AE370, "")</f>
        <v/>
      </c>
      <c r="AF371" s="15" t="str">
        <f ca="1">IF(Format_SP2_v3!AF370&lt;&gt;"", Format_SP2_v3!AF370, "")</f>
        <v/>
      </c>
      <c r="AG371" s="15" t="str">
        <f ca="1">IF(Format_SP2_v3!AG370&lt;&gt;"", Format_SP2_v3!AG370, "")</f>
        <v/>
      </c>
      <c r="AH371" s="15" t="str">
        <f ca="1">IF(Format_SP2_v3!AH370&lt;&gt;"", Format_SP2_v3!AH370, "")</f>
        <v/>
      </c>
      <c r="AI371" s="15" t="str">
        <f ca="1">IF(Format_SP2_v3!AI370&lt;&gt;"", Format_SP2_v3!AI370, "")</f>
        <v/>
      </c>
      <c r="AJ371" s="15" t="str">
        <f ca="1">IF(Format_SP2_v3!AJ370&lt;&gt;"", Format_SP2_v3!AJ370, "")</f>
        <v/>
      </c>
      <c r="AK371" s="15" t="str">
        <f ca="1">IF(Format_SP2_v3!AK370&lt;&gt;"", Format_SP2_v3!AK370, "")</f>
        <v/>
      </c>
      <c r="AL371" s="15" t="str">
        <f ca="1">IF(Format_SP2_v3!AL370&lt;&gt;"", Format_SP2_v3!AL370, "")</f>
        <v/>
      </c>
      <c r="AM371" s="15" t="str">
        <f ca="1">IF(Format_SP2_v3!AM370&lt;&gt;"", Format_SP2_v3!AM370, "")</f>
        <v/>
      </c>
      <c r="AN371" t="str">
        <f ca="1">IF(Format_SP2_v3!AN370&lt;&gt;"", Format_SP2_v3!AN370, "")</f>
        <v/>
      </c>
    </row>
    <row r="372" spans="1:40" ht="16">
      <c r="A372" s="16">
        <f ca="1">IF(ROW()=4, Format_SP2_v3!A371, IF(ROW()&gt;MAX(Format_SP2_v3!$BC:$BC)+1, INDIRECT("Format_SP3_v2!" &amp; ADDRESS(ROW()-MAX(Format_SP2_v3!$BC:$BC)-1, COLUMN(), 4)), ""))</f>
        <v>0</v>
      </c>
      <c r="B372" s="15">
        <f ca="1">IF(ROW()&gt;MAX(Format_SP2_v3!$BC:$BC)+1, INDIRECT("Format_SP3_v2!" &amp; ADDRESS(ROW()-MAX(Format_SP2_v3!$BC:$BC)-1, COLUMN(), 4)), "")</f>
        <v>0</v>
      </c>
      <c r="C372" s="15" t="str">
        <f ca="1">IF(Format_SP2_v3!C371&lt;&gt;"", Format_SP2_v3!C371, "")</f>
        <v/>
      </c>
      <c r="D372" s="15" t="str">
        <f ca="1">IF(Format_SP2_v3!D371&lt;&gt;"", Format_SP2_v3!D371, "")</f>
        <v/>
      </c>
      <c r="E372" s="15" t="str">
        <f ca="1">IF(Format_SP2_v3!E371&lt;&gt;"", Format_SP2_v3!E371, "")</f>
        <v/>
      </c>
      <c r="F372" s="15" t="str">
        <f ca="1">IF(Format_SP2_v3!F371&lt;&gt;"", Format_SP2_v3!F371, "")</f>
        <v/>
      </c>
      <c r="G372" s="15" t="str">
        <f ca="1">IF(Format_SP2_v3!G371&lt;&gt;"", Format_SP2_v3!G371, "")</f>
        <v/>
      </c>
      <c r="H372" s="15" t="str">
        <f ca="1">IF(Format_SP2_v3!H371&lt;&gt;"", Format_SP2_v3!H371, "")</f>
        <v/>
      </c>
      <c r="I372" s="15" t="str">
        <f ca="1">IF(Format_SP2_v3!I371&lt;&gt;"", Format_SP2_v3!I371, "")</f>
        <v/>
      </c>
      <c r="J372" s="15" t="str">
        <f ca="1">IF(Format_SP2_v3!J371&lt;&gt;"", Format_SP2_v3!J371, "")</f>
        <v/>
      </c>
      <c r="K372" s="15" t="str">
        <f ca="1">IF(Format_SP2_v3!K371&lt;&gt;"", Format_SP2_v3!K371, "")</f>
        <v/>
      </c>
      <c r="L372" s="15" t="str">
        <f ca="1">IF(Format_SP2_v3!L371&lt;&gt;"", Format_SP2_v3!L371, "")</f>
        <v/>
      </c>
      <c r="M372" s="15" t="str">
        <f ca="1">IF(Format_SP2_v3!M371&lt;&gt;"", Format_SP2_v3!M371, "")</f>
        <v/>
      </c>
      <c r="N372" s="15" t="str">
        <f ca="1">IF(Format_SP2_v3!N371&lt;&gt;"", Format_SP2_v3!N371, "")</f>
        <v/>
      </c>
      <c r="O372" s="15" t="str">
        <f ca="1">IF(Format_SP2_v3!O371&lt;&gt;"", Format_SP2_v3!O371, "")</f>
        <v/>
      </c>
      <c r="P372" s="15" t="str">
        <f ca="1">IF(Format_SP2_v3!P371&lt;&gt;"", Format_SP2_v3!P371, "")</f>
        <v/>
      </c>
      <c r="Q372" s="15" t="str">
        <f ca="1">IF(Format_SP2_v3!Q371&lt;&gt;"", Format_SP2_v3!Q371, "")</f>
        <v/>
      </c>
      <c r="R372" s="15" t="str">
        <f ca="1">IF(Format_SP2_v3!R371&lt;&gt;"", Format_SP2_v3!R371, "")</f>
        <v/>
      </c>
      <c r="S372" s="15" t="str">
        <f ca="1">IF(Format_SP2_v3!S371&lt;&gt;"", Format_SP2_v3!S371, "")</f>
        <v/>
      </c>
      <c r="T372" s="15" t="str">
        <f ca="1">IF(Format_SP2_v3!T371&lt;&gt;"", Format_SP2_v3!T371, "")</f>
        <v/>
      </c>
      <c r="U372" s="15" t="str">
        <f ca="1">IF(Format_SP2_v3!U371&lt;&gt;"", Format_SP2_v3!U371, "")</f>
        <v/>
      </c>
      <c r="V372" s="15" t="str">
        <f ca="1">IF(Format_SP2_v3!V371&lt;&gt;"", Format_SP2_v3!V371, "")</f>
        <v/>
      </c>
      <c r="W372" s="15" t="str">
        <f ca="1">IF(Format_SP2_v3!W371&lt;&gt;"", Format_SP2_v3!W371, "")</f>
        <v/>
      </c>
      <c r="X372" s="15" t="str">
        <f ca="1">IF(Format_SP2_v3!X371&lt;&gt;"", Format_SP2_v3!X371, "")</f>
        <v/>
      </c>
      <c r="Y372" s="15" t="str">
        <f ca="1">IF(Format_SP2_v3!Y371&lt;&gt;"", Format_SP2_v3!Y371, "")</f>
        <v/>
      </c>
      <c r="Z372" s="15" t="str">
        <f ca="1">IF(Format_SP2_v3!Z371&lt;&gt;"", Format_SP2_v3!Z371, "")</f>
        <v/>
      </c>
      <c r="AA372" s="15" t="str">
        <f ca="1">IF(Format_SP2_v3!AA371&lt;&gt;"", Format_SP2_v3!AA371, "")</f>
        <v/>
      </c>
      <c r="AB372" s="15" t="str">
        <f ca="1">IF(Format_SP2_v3!AB371&lt;&gt;"", Format_SP2_v3!AB371, "")</f>
        <v/>
      </c>
      <c r="AC372" s="15" t="str">
        <f ca="1">IF(Format_SP2_v3!AC371&lt;&gt;"", Format_SP2_v3!AC371, "")</f>
        <v/>
      </c>
      <c r="AD372" s="15" t="str">
        <f ca="1">IF(Format_SP2_v3!AD371&lt;&gt;"", Format_SP2_v3!AD371, "")</f>
        <v/>
      </c>
      <c r="AE372" s="15" t="str">
        <f ca="1">IF(Format_SP2_v3!AE371&lt;&gt;"", Format_SP2_v3!AE371, "")</f>
        <v/>
      </c>
      <c r="AF372" s="15" t="str">
        <f ca="1">IF(Format_SP2_v3!AF371&lt;&gt;"", Format_SP2_v3!AF371, "")</f>
        <v/>
      </c>
      <c r="AG372" s="15" t="str">
        <f ca="1">IF(Format_SP2_v3!AG371&lt;&gt;"", Format_SP2_v3!AG371, "")</f>
        <v/>
      </c>
      <c r="AH372" s="15" t="str">
        <f ca="1">IF(Format_SP2_v3!AH371&lt;&gt;"", Format_SP2_v3!AH371, "")</f>
        <v/>
      </c>
      <c r="AI372" s="15" t="str">
        <f ca="1">IF(Format_SP2_v3!AI371&lt;&gt;"", Format_SP2_v3!AI371, "")</f>
        <v/>
      </c>
      <c r="AJ372" s="15" t="str">
        <f ca="1">IF(Format_SP2_v3!AJ371&lt;&gt;"", Format_SP2_v3!AJ371, "")</f>
        <v/>
      </c>
      <c r="AK372" s="15" t="str">
        <f ca="1">IF(Format_SP2_v3!AK371&lt;&gt;"", Format_SP2_v3!AK371, "")</f>
        <v/>
      </c>
      <c r="AL372" s="15" t="str">
        <f ca="1">IF(Format_SP2_v3!AL371&lt;&gt;"", Format_SP2_v3!AL371, "")</f>
        <v/>
      </c>
      <c r="AM372" s="15" t="str">
        <f ca="1">IF(Format_SP2_v3!AM371&lt;&gt;"", Format_SP2_v3!AM371, "")</f>
        <v/>
      </c>
      <c r="AN372" t="str">
        <f ca="1">IF(Format_SP2_v3!AN371&lt;&gt;"", Format_SP2_v3!AN371, "")</f>
        <v/>
      </c>
    </row>
    <row r="373" spans="1:40" ht="16">
      <c r="A373" s="16">
        <f ca="1">IF(ROW()=4, Format_SP2_v3!A372, IF(ROW()&gt;MAX(Format_SP2_v3!$BC:$BC)+1, INDIRECT("Format_SP3_v2!" &amp; ADDRESS(ROW()-MAX(Format_SP2_v3!$BC:$BC)-1, COLUMN(), 4)), ""))</f>
        <v>0</v>
      </c>
      <c r="B373" s="15">
        <f ca="1">IF(ROW()&gt;MAX(Format_SP2_v3!$BC:$BC)+1, INDIRECT("Format_SP3_v2!" &amp; ADDRESS(ROW()-MAX(Format_SP2_v3!$BC:$BC)-1, COLUMN(), 4)), "")</f>
        <v>0</v>
      </c>
      <c r="C373" s="15" t="str">
        <f ca="1">IF(Format_SP2_v3!C372&lt;&gt;"", Format_SP2_v3!C372, "")</f>
        <v/>
      </c>
      <c r="D373" s="15" t="str">
        <f ca="1">IF(Format_SP2_v3!D372&lt;&gt;"", Format_SP2_v3!D372, "")</f>
        <v/>
      </c>
      <c r="E373" s="15" t="str">
        <f ca="1">IF(Format_SP2_v3!E372&lt;&gt;"", Format_SP2_v3!E372, "")</f>
        <v/>
      </c>
      <c r="F373" s="15" t="str">
        <f ca="1">IF(Format_SP2_v3!F372&lt;&gt;"", Format_SP2_v3!F372, "")</f>
        <v/>
      </c>
      <c r="G373" s="15" t="str">
        <f ca="1">IF(Format_SP2_v3!G372&lt;&gt;"", Format_SP2_v3!G372, "")</f>
        <v/>
      </c>
      <c r="H373" s="15" t="str">
        <f ca="1">IF(Format_SP2_v3!H372&lt;&gt;"", Format_SP2_v3!H372, "")</f>
        <v/>
      </c>
      <c r="I373" s="15" t="str">
        <f ca="1">IF(Format_SP2_v3!I372&lt;&gt;"", Format_SP2_v3!I372, "")</f>
        <v/>
      </c>
      <c r="J373" s="15" t="str">
        <f ca="1">IF(Format_SP2_v3!J372&lt;&gt;"", Format_SP2_v3!J372, "")</f>
        <v/>
      </c>
      <c r="K373" s="15" t="str">
        <f ca="1">IF(Format_SP2_v3!K372&lt;&gt;"", Format_SP2_v3!K372, "")</f>
        <v/>
      </c>
      <c r="L373" s="15" t="str">
        <f ca="1">IF(Format_SP2_v3!L372&lt;&gt;"", Format_SP2_v3!L372, "")</f>
        <v/>
      </c>
      <c r="M373" s="15" t="str">
        <f ca="1">IF(Format_SP2_v3!M372&lt;&gt;"", Format_SP2_v3!M372, "")</f>
        <v/>
      </c>
      <c r="N373" s="15" t="str">
        <f ca="1">IF(Format_SP2_v3!N372&lt;&gt;"", Format_SP2_v3!N372, "")</f>
        <v/>
      </c>
      <c r="O373" s="15" t="str">
        <f ca="1">IF(Format_SP2_v3!O372&lt;&gt;"", Format_SP2_v3!O372, "")</f>
        <v/>
      </c>
      <c r="P373" s="15" t="str">
        <f ca="1">IF(Format_SP2_v3!P372&lt;&gt;"", Format_SP2_v3!P372, "")</f>
        <v/>
      </c>
      <c r="Q373" s="15" t="str">
        <f ca="1">IF(Format_SP2_v3!Q372&lt;&gt;"", Format_SP2_v3!Q372, "")</f>
        <v/>
      </c>
      <c r="R373" s="15" t="str">
        <f ca="1">IF(Format_SP2_v3!R372&lt;&gt;"", Format_SP2_v3!R372, "")</f>
        <v/>
      </c>
      <c r="S373" s="15" t="str">
        <f ca="1">IF(Format_SP2_v3!S372&lt;&gt;"", Format_SP2_v3!S372, "")</f>
        <v/>
      </c>
      <c r="T373" s="15" t="str">
        <f ca="1">IF(Format_SP2_v3!T372&lt;&gt;"", Format_SP2_v3!T372, "")</f>
        <v/>
      </c>
      <c r="U373" s="15" t="str">
        <f ca="1">IF(Format_SP2_v3!U372&lt;&gt;"", Format_SP2_v3!U372, "")</f>
        <v/>
      </c>
      <c r="V373" s="15" t="str">
        <f ca="1">IF(Format_SP2_v3!V372&lt;&gt;"", Format_SP2_v3!V372, "")</f>
        <v/>
      </c>
      <c r="W373" s="15" t="str">
        <f ca="1">IF(Format_SP2_v3!W372&lt;&gt;"", Format_SP2_v3!W372, "")</f>
        <v/>
      </c>
      <c r="X373" s="15" t="str">
        <f ca="1">IF(Format_SP2_v3!X372&lt;&gt;"", Format_SP2_v3!X372, "")</f>
        <v/>
      </c>
      <c r="Y373" s="15" t="str">
        <f ca="1">IF(Format_SP2_v3!Y372&lt;&gt;"", Format_SP2_v3!Y372, "")</f>
        <v/>
      </c>
      <c r="Z373" s="15" t="str">
        <f ca="1">IF(Format_SP2_v3!Z372&lt;&gt;"", Format_SP2_v3!Z372, "")</f>
        <v/>
      </c>
      <c r="AA373" s="15" t="str">
        <f ca="1">IF(Format_SP2_v3!AA372&lt;&gt;"", Format_SP2_v3!AA372, "")</f>
        <v/>
      </c>
      <c r="AB373" s="15" t="str">
        <f ca="1">IF(Format_SP2_v3!AB372&lt;&gt;"", Format_SP2_v3!AB372, "")</f>
        <v/>
      </c>
      <c r="AC373" s="15" t="str">
        <f ca="1">IF(Format_SP2_v3!AC372&lt;&gt;"", Format_SP2_v3!AC372, "")</f>
        <v/>
      </c>
      <c r="AD373" s="15" t="str">
        <f ca="1">IF(Format_SP2_v3!AD372&lt;&gt;"", Format_SP2_v3!AD372, "")</f>
        <v/>
      </c>
      <c r="AE373" s="15" t="str">
        <f ca="1">IF(Format_SP2_v3!AE372&lt;&gt;"", Format_SP2_v3!AE372, "")</f>
        <v/>
      </c>
      <c r="AF373" s="15" t="str">
        <f ca="1">IF(Format_SP2_v3!AF372&lt;&gt;"", Format_SP2_v3!AF372, "")</f>
        <v/>
      </c>
      <c r="AG373" s="15" t="str">
        <f ca="1">IF(Format_SP2_v3!AG372&lt;&gt;"", Format_SP2_v3!AG372, "")</f>
        <v/>
      </c>
      <c r="AH373" s="15" t="str">
        <f ca="1">IF(Format_SP2_v3!AH372&lt;&gt;"", Format_SP2_v3!AH372, "")</f>
        <v/>
      </c>
      <c r="AI373" s="15" t="str">
        <f ca="1">IF(Format_SP2_v3!AI372&lt;&gt;"", Format_SP2_v3!AI372, "")</f>
        <v/>
      </c>
      <c r="AJ373" s="15" t="str">
        <f ca="1">IF(Format_SP2_v3!AJ372&lt;&gt;"", Format_SP2_v3!AJ372, "")</f>
        <v/>
      </c>
      <c r="AK373" s="15" t="str">
        <f ca="1">IF(Format_SP2_v3!AK372&lt;&gt;"", Format_SP2_v3!AK372, "")</f>
        <v/>
      </c>
      <c r="AL373" s="15" t="str">
        <f ca="1">IF(Format_SP2_v3!AL372&lt;&gt;"", Format_SP2_v3!AL372, "")</f>
        <v/>
      </c>
      <c r="AM373" s="15" t="str">
        <f ca="1">IF(Format_SP2_v3!AM372&lt;&gt;"", Format_SP2_v3!AM372, "")</f>
        <v/>
      </c>
      <c r="AN373" t="str">
        <f ca="1">IF(Format_SP2_v3!AN372&lt;&gt;"", Format_SP2_v3!AN372, "")</f>
        <v/>
      </c>
    </row>
    <row r="374" spans="1:40" ht="16">
      <c r="A374" s="16">
        <f ca="1">IF(ROW()=4, Format_SP2_v3!A373, IF(ROW()&gt;MAX(Format_SP2_v3!$BC:$BC)+1, INDIRECT("Format_SP3_v2!" &amp; ADDRESS(ROW()-MAX(Format_SP2_v3!$BC:$BC)-1, COLUMN(), 4)), ""))</f>
        <v>0</v>
      </c>
      <c r="B374" s="15">
        <f ca="1">IF(ROW()&gt;MAX(Format_SP2_v3!$BC:$BC)+1, INDIRECT("Format_SP3_v2!" &amp; ADDRESS(ROW()-MAX(Format_SP2_v3!$BC:$BC)-1, COLUMN(), 4)), "")</f>
        <v>0</v>
      </c>
      <c r="C374" s="15" t="str">
        <f ca="1">IF(Format_SP2_v3!C373&lt;&gt;"", Format_SP2_v3!C373, "")</f>
        <v/>
      </c>
      <c r="D374" s="15" t="str">
        <f ca="1">IF(Format_SP2_v3!D373&lt;&gt;"", Format_SP2_v3!D373, "")</f>
        <v/>
      </c>
      <c r="E374" s="15" t="str">
        <f ca="1">IF(Format_SP2_v3!E373&lt;&gt;"", Format_SP2_v3!E373, "")</f>
        <v/>
      </c>
      <c r="F374" s="15" t="str">
        <f ca="1">IF(Format_SP2_v3!F373&lt;&gt;"", Format_SP2_v3!F373, "")</f>
        <v/>
      </c>
      <c r="G374" s="15" t="str">
        <f ca="1">IF(Format_SP2_v3!G373&lt;&gt;"", Format_SP2_v3!G373, "")</f>
        <v/>
      </c>
      <c r="H374" s="15" t="str">
        <f ca="1">IF(Format_SP2_v3!H373&lt;&gt;"", Format_SP2_v3!H373, "")</f>
        <v/>
      </c>
      <c r="I374" s="15" t="str">
        <f ca="1">IF(Format_SP2_v3!I373&lt;&gt;"", Format_SP2_v3!I373, "")</f>
        <v/>
      </c>
      <c r="J374" s="15" t="str">
        <f ca="1">IF(Format_SP2_v3!J373&lt;&gt;"", Format_SP2_v3!J373, "")</f>
        <v/>
      </c>
      <c r="K374" s="15" t="str">
        <f ca="1">IF(Format_SP2_v3!K373&lt;&gt;"", Format_SP2_v3!K373, "")</f>
        <v/>
      </c>
      <c r="L374" s="15" t="str">
        <f ca="1">IF(Format_SP2_v3!L373&lt;&gt;"", Format_SP2_v3!L373, "")</f>
        <v/>
      </c>
      <c r="M374" s="15" t="str">
        <f ca="1">IF(Format_SP2_v3!M373&lt;&gt;"", Format_SP2_v3!M373, "")</f>
        <v/>
      </c>
      <c r="N374" s="15" t="str">
        <f ca="1">IF(Format_SP2_v3!N373&lt;&gt;"", Format_SP2_v3!N373, "")</f>
        <v/>
      </c>
      <c r="O374" s="15" t="str">
        <f ca="1">IF(Format_SP2_v3!O373&lt;&gt;"", Format_SP2_v3!O373, "")</f>
        <v/>
      </c>
      <c r="P374" s="15" t="str">
        <f ca="1">IF(Format_SP2_v3!P373&lt;&gt;"", Format_SP2_v3!P373, "")</f>
        <v/>
      </c>
      <c r="Q374" s="15" t="str">
        <f ca="1">IF(Format_SP2_v3!Q373&lt;&gt;"", Format_SP2_v3!Q373, "")</f>
        <v/>
      </c>
      <c r="R374" s="15" t="str">
        <f ca="1">IF(Format_SP2_v3!R373&lt;&gt;"", Format_SP2_v3!R373, "")</f>
        <v/>
      </c>
      <c r="S374" s="15" t="str">
        <f ca="1">IF(Format_SP2_v3!S373&lt;&gt;"", Format_SP2_v3!S373, "")</f>
        <v/>
      </c>
      <c r="T374" s="15" t="str">
        <f ca="1">IF(Format_SP2_v3!T373&lt;&gt;"", Format_SP2_v3!T373, "")</f>
        <v/>
      </c>
      <c r="U374" s="15" t="str">
        <f ca="1">IF(Format_SP2_v3!U373&lt;&gt;"", Format_SP2_v3!U373, "")</f>
        <v/>
      </c>
      <c r="V374" s="15" t="str">
        <f ca="1">IF(Format_SP2_v3!V373&lt;&gt;"", Format_SP2_v3!V373, "")</f>
        <v/>
      </c>
      <c r="W374" s="15" t="str">
        <f ca="1">IF(Format_SP2_v3!W373&lt;&gt;"", Format_SP2_v3!W373, "")</f>
        <v/>
      </c>
      <c r="X374" s="15" t="str">
        <f ca="1">IF(Format_SP2_v3!X373&lt;&gt;"", Format_SP2_v3!X373, "")</f>
        <v/>
      </c>
      <c r="Y374" s="15" t="str">
        <f ca="1">IF(Format_SP2_v3!Y373&lt;&gt;"", Format_SP2_v3!Y373, "")</f>
        <v/>
      </c>
      <c r="Z374" s="15" t="str">
        <f ca="1">IF(Format_SP2_v3!Z373&lt;&gt;"", Format_SP2_v3!Z373, "")</f>
        <v/>
      </c>
      <c r="AA374" s="15" t="str">
        <f ca="1">IF(Format_SP2_v3!AA373&lt;&gt;"", Format_SP2_v3!AA373, "")</f>
        <v/>
      </c>
      <c r="AB374" s="15" t="str">
        <f ca="1">IF(Format_SP2_v3!AB373&lt;&gt;"", Format_SP2_v3!AB373, "")</f>
        <v/>
      </c>
      <c r="AC374" s="15" t="str">
        <f ca="1">IF(Format_SP2_v3!AC373&lt;&gt;"", Format_SP2_v3!AC373, "")</f>
        <v/>
      </c>
      <c r="AD374" s="15" t="str">
        <f ca="1">IF(Format_SP2_v3!AD373&lt;&gt;"", Format_SP2_v3!AD373, "")</f>
        <v/>
      </c>
      <c r="AE374" s="15" t="str">
        <f ca="1">IF(Format_SP2_v3!AE373&lt;&gt;"", Format_SP2_v3!AE373, "")</f>
        <v/>
      </c>
      <c r="AF374" s="15" t="str">
        <f ca="1">IF(Format_SP2_v3!AF373&lt;&gt;"", Format_SP2_v3!AF373, "")</f>
        <v/>
      </c>
      <c r="AG374" s="15" t="str">
        <f ca="1">IF(Format_SP2_v3!AG373&lt;&gt;"", Format_SP2_v3!AG373, "")</f>
        <v/>
      </c>
      <c r="AH374" s="15" t="str">
        <f ca="1">IF(Format_SP2_v3!AH373&lt;&gt;"", Format_SP2_v3!AH373, "")</f>
        <v/>
      </c>
      <c r="AI374" s="15" t="str">
        <f ca="1">IF(Format_SP2_v3!AI373&lt;&gt;"", Format_SP2_v3!AI373, "")</f>
        <v/>
      </c>
      <c r="AJ374" s="15" t="str">
        <f ca="1">IF(Format_SP2_v3!AJ373&lt;&gt;"", Format_SP2_v3!AJ373, "")</f>
        <v/>
      </c>
      <c r="AK374" s="15" t="str">
        <f ca="1">IF(Format_SP2_v3!AK373&lt;&gt;"", Format_SP2_v3!AK373, "")</f>
        <v/>
      </c>
      <c r="AL374" s="15" t="str">
        <f ca="1">IF(Format_SP2_v3!AL373&lt;&gt;"", Format_SP2_v3!AL373, "")</f>
        <v/>
      </c>
      <c r="AM374" s="15" t="str">
        <f ca="1">IF(Format_SP2_v3!AM373&lt;&gt;"", Format_SP2_v3!AM373, "")</f>
        <v/>
      </c>
      <c r="AN374" t="str">
        <f ca="1">IF(Format_SP2_v3!AN373&lt;&gt;"", Format_SP2_v3!AN373, "")</f>
        <v/>
      </c>
    </row>
    <row r="375" spans="1:40" ht="16">
      <c r="A375" s="16">
        <f ca="1">IF(ROW()=4, Format_SP2_v3!A374, IF(ROW()&gt;MAX(Format_SP2_v3!$BC:$BC)+1, INDIRECT("Format_SP3_v2!" &amp; ADDRESS(ROW()-MAX(Format_SP2_v3!$BC:$BC)-1, COLUMN(), 4)), ""))</f>
        <v>0</v>
      </c>
      <c r="B375" s="15">
        <f ca="1">IF(ROW()&gt;MAX(Format_SP2_v3!$BC:$BC)+1, INDIRECT("Format_SP3_v2!" &amp; ADDRESS(ROW()-MAX(Format_SP2_v3!$BC:$BC)-1, COLUMN(), 4)), "")</f>
        <v>0</v>
      </c>
      <c r="C375" s="15" t="str">
        <f ca="1">IF(Format_SP2_v3!C374&lt;&gt;"", Format_SP2_v3!C374, "")</f>
        <v/>
      </c>
      <c r="D375" s="15" t="str">
        <f ca="1">IF(Format_SP2_v3!D374&lt;&gt;"", Format_SP2_v3!D374, "")</f>
        <v/>
      </c>
      <c r="E375" s="15" t="str">
        <f ca="1">IF(Format_SP2_v3!E374&lt;&gt;"", Format_SP2_v3!E374, "")</f>
        <v/>
      </c>
      <c r="F375" s="15" t="str">
        <f ca="1">IF(Format_SP2_v3!F374&lt;&gt;"", Format_SP2_v3!F374, "")</f>
        <v/>
      </c>
      <c r="G375" s="15" t="str">
        <f ca="1">IF(Format_SP2_v3!G374&lt;&gt;"", Format_SP2_v3!G374, "")</f>
        <v/>
      </c>
      <c r="H375" s="15" t="str">
        <f ca="1">IF(Format_SP2_v3!H374&lt;&gt;"", Format_SP2_v3!H374, "")</f>
        <v/>
      </c>
      <c r="I375" s="15" t="str">
        <f ca="1">IF(Format_SP2_v3!I374&lt;&gt;"", Format_SP2_v3!I374, "")</f>
        <v/>
      </c>
      <c r="J375" s="15" t="str">
        <f ca="1">IF(Format_SP2_v3!J374&lt;&gt;"", Format_SP2_v3!J374, "")</f>
        <v/>
      </c>
      <c r="K375" s="15" t="str">
        <f ca="1">IF(Format_SP2_v3!K374&lt;&gt;"", Format_SP2_v3!K374, "")</f>
        <v/>
      </c>
      <c r="L375" s="15" t="str">
        <f ca="1">IF(Format_SP2_v3!L374&lt;&gt;"", Format_SP2_v3!L374, "")</f>
        <v/>
      </c>
      <c r="M375" s="15" t="str">
        <f ca="1">IF(Format_SP2_v3!M374&lt;&gt;"", Format_SP2_v3!M374, "")</f>
        <v/>
      </c>
      <c r="N375" s="15" t="str">
        <f ca="1">IF(Format_SP2_v3!N374&lt;&gt;"", Format_SP2_v3!N374, "")</f>
        <v/>
      </c>
      <c r="O375" s="15" t="str">
        <f ca="1">IF(Format_SP2_v3!O374&lt;&gt;"", Format_SP2_v3!O374, "")</f>
        <v/>
      </c>
      <c r="P375" s="15" t="str">
        <f ca="1">IF(Format_SP2_v3!P374&lt;&gt;"", Format_SP2_v3!P374, "")</f>
        <v/>
      </c>
      <c r="Q375" s="15" t="str">
        <f ca="1">IF(Format_SP2_v3!Q374&lt;&gt;"", Format_SP2_v3!Q374, "")</f>
        <v/>
      </c>
      <c r="R375" s="15" t="str">
        <f ca="1">IF(Format_SP2_v3!R374&lt;&gt;"", Format_SP2_v3!R374, "")</f>
        <v/>
      </c>
      <c r="S375" s="15" t="str">
        <f ca="1">IF(Format_SP2_v3!S374&lt;&gt;"", Format_SP2_v3!S374, "")</f>
        <v/>
      </c>
      <c r="T375" s="15" t="str">
        <f ca="1">IF(Format_SP2_v3!T374&lt;&gt;"", Format_SP2_v3!T374, "")</f>
        <v/>
      </c>
      <c r="U375" s="15" t="str">
        <f ca="1">IF(Format_SP2_v3!U374&lt;&gt;"", Format_SP2_v3!U374, "")</f>
        <v/>
      </c>
      <c r="V375" s="15" t="str">
        <f ca="1">IF(Format_SP2_v3!V374&lt;&gt;"", Format_SP2_v3!V374, "")</f>
        <v/>
      </c>
      <c r="W375" s="15" t="str">
        <f ca="1">IF(Format_SP2_v3!W374&lt;&gt;"", Format_SP2_v3!W374, "")</f>
        <v/>
      </c>
      <c r="X375" s="15" t="str">
        <f ca="1">IF(Format_SP2_v3!X374&lt;&gt;"", Format_SP2_v3!X374, "")</f>
        <v/>
      </c>
      <c r="Y375" s="15" t="str">
        <f ca="1">IF(Format_SP2_v3!Y374&lt;&gt;"", Format_SP2_v3!Y374, "")</f>
        <v/>
      </c>
      <c r="Z375" s="15" t="str">
        <f ca="1">IF(Format_SP2_v3!Z374&lt;&gt;"", Format_SP2_v3!Z374, "")</f>
        <v/>
      </c>
      <c r="AA375" s="15" t="str">
        <f ca="1">IF(Format_SP2_v3!AA374&lt;&gt;"", Format_SP2_v3!AA374, "")</f>
        <v/>
      </c>
      <c r="AB375" s="15" t="str">
        <f ca="1">IF(Format_SP2_v3!AB374&lt;&gt;"", Format_SP2_v3!AB374, "")</f>
        <v/>
      </c>
      <c r="AC375" s="15" t="str">
        <f ca="1">IF(Format_SP2_v3!AC374&lt;&gt;"", Format_SP2_v3!AC374, "")</f>
        <v/>
      </c>
      <c r="AD375" s="15" t="str">
        <f ca="1">IF(Format_SP2_v3!AD374&lt;&gt;"", Format_SP2_v3!AD374, "")</f>
        <v/>
      </c>
      <c r="AE375" s="15" t="str">
        <f ca="1">IF(Format_SP2_v3!AE374&lt;&gt;"", Format_SP2_v3!AE374, "")</f>
        <v/>
      </c>
      <c r="AF375" s="15" t="str">
        <f ca="1">IF(Format_SP2_v3!AF374&lt;&gt;"", Format_SP2_v3!AF374, "")</f>
        <v/>
      </c>
      <c r="AG375" s="15" t="str">
        <f ca="1">IF(Format_SP2_v3!AG374&lt;&gt;"", Format_SP2_v3!AG374, "")</f>
        <v/>
      </c>
      <c r="AH375" s="15" t="str">
        <f ca="1">IF(Format_SP2_v3!AH374&lt;&gt;"", Format_SP2_v3!AH374, "")</f>
        <v/>
      </c>
      <c r="AI375" s="15" t="str">
        <f ca="1">IF(Format_SP2_v3!AI374&lt;&gt;"", Format_SP2_v3!AI374, "")</f>
        <v/>
      </c>
      <c r="AJ375" s="15" t="str">
        <f ca="1">IF(Format_SP2_v3!AJ374&lt;&gt;"", Format_SP2_v3!AJ374, "")</f>
        <v/>
      </c>
      <c r="AK375" s="15" t="str">
        <f ca="1">IF(Format_SP2_v3!AK374&lt;&gt;"", Format_SP2_v3!AK374, "")</f>
        <v/>
      </c>
      <c r="AL375" s="15" t="str">
        <f ca="1">IF(Format_SP2_v3!AL374&lt;&gt;"", Format_SP2_v3!AL374, "")</f>
        <v/>
      </c>
      <c r="AM375" s="15" t="str">
        <f ca="1">IF(Format_SP2_v3!AM374&lt;&gt;"", Format_SP2_v3!AM374, "")</f>
        <v/>
      </c>
      <c r="AN375" t="str">
        <f ca="1">IF(Format_SP2_v3!AN374&lt;&gt;"", Format_SP2_v3!AN374, "")</f>
        <v/>
      </c>
    </row>
    <row r="376" spans="1:40" ht="16">
      <c r="A376" s="16">
        <f ca="1">IF(ROW()=4, Format_SP2_v3!A375, IF(ROW()&gt;MAX(Format_SP2_v3!$BC:$BC)+1, INDIRECT("Format_SP3_v2!" &amp; ADDRESS(ROW()-MAX(Format_SP2_v3!$BC:$BC)-1, COLUMN(), 4)), ""))</f>
        <v>0</v>
      </c>
      <c r="B376" s="15">
        <f ca="1">IF(ROW()&gt;MAX(Format_SP2_v3!$BC:$BC)+1, INDIRECT("Format_SP3_v2!" &amp; ADDRESS(ROW()-MAX(Format_SP2_v3!$BC:$BC)-1, COLUMN(), 4)), "")</f>
        <v>0</v>
      </c>
      <c r="C376" s="15" t="str">
        <f ca="1">IF(Format_SP2_v3!C375&lt;&gt;"", Format_SP2_v3!C375, "")</f>
        <v/>
      </c>
      <c r="D376" s="15" t="str">
        <f ca="1">IF(Format_SP2_v3!D375&lt;&gt;"", Format_SP2_v3!D375, "")</f>
        <v/>
      </c>
      <c r="E376" s="15" t="str">
        <f ca="1">IF(Format_SP2_v3!E375&lt;&gt;"", Format_SP2_v3!E375, "")</f>
        <v/>
      </c>
      <c r="F376" s="15" t="str">
        <f ca="1">IF(Format_SP2_v3!F375&lt;&gt;"", Format_SP2_v3!F375, "")</f>
        <v/>
      </c>
      <c r="G376" s="15" t="str">
        <f ca="1">IF(Format_SP2_v3!G375&lt;&gt;"", Format_SP2_v3!G375, "")</f>
        <v/>
      </c>
      <c r="H376" s="15" t="str">
        <f ca="1">IF(Format_SP2_v3!H375&lt;&gt;"", Format_SP2_v3!H375, "")</f>
        <v/>
      </c>
      <c r="I376" s="15" t="str">
        <f ca="1">IF(Format_SP2_v3!I375&lt;&gt;"", Format_SP2_v3!I375, "")</f>
        <v/>
      </c>
      <c r="J376" s="15" t="str">
        <f ca="1">IF(Format_SP2_v3!J375&lt;&gt;"", Format_SP2_v3!J375, "")</f>
        <v/>
      </c>
      <c r="K376" s="15" t="str">
        <f ca="1">IF(Format_SP2_v3!K375&lt;&gt;"", Format_SP2_v3!K375, "")</f>
        <v/>
      </c>
      <c r="L376" s="15" t="str">
        <f ca="1">IF(Format_SP2_v3!L375&lt;&gt;"", Format_SP2_v3!L375, "")</f>
        <v/>
      </c>
      <c r="M376" s="15" t="str">
        <f ca="1">IF(Format_SP2_v3!M375&lt;&gt;"", Format_SP2_v3!M375, "")</f>
        <v/>
      </c>
      <c r="N376" s="15" t="str">
        <f ca="1">IF(Format_SP2_v3!N375&lt;&gt;"", Format_SP2_v3!N375, "")</f>
        <v/>
      </c>
      <c r="O376" s="15" t="str">
        <f ca="1">IF(Format_SP2_v3!O375&lt;&gt;"", Format_SP2_v3!O375, "")</f>
        <v/>
      </c>
      <c r="P376" s="15" t="str">
        <f ca="1">IF(Format_SP2_v3!P375&lt;&gt;"", Format_SP2_v3!P375, "")</f>
        <v/>
      </c>
      <c r="Q376" s="15" t="str">
        <f ca="1">IF(Format_SP2_v3!Q375&lt;&gt;"", Format_SP2_v3!Q375, "")</f>
        <v/>
      </c>
      <c r="R376" s="15" t="str">
        <f ca="1">IF(Format_SP2_v3!R375&lt;&gt;"", Format_SP2_v3!R375, "")</f>
        <v/>
      </c>
      <c r="S376" s="15" t="str">
        <f ca="1">IF(Format_SP2_v3!S375&lt;&gt;"", Format_SP2_v3!S375, "")</f>
        <v/>
      </c>
      <c r="T376" s="15" t="str">
        <f ca="1">IF(Format_SP2_v3!T375&lt;&gt;"", Format_SP2_v3!T375, "")</f>
        <v/>
      </c>
      <c r="U376" s="15" t="str">
        <f ca="1">IF(Format_SP2_v3!U375&lt;&gt;"", Format_SP2_v3!U375, "")</f>
        <v/>
      </c>
      <c r="V376" s="15" t="str">
        <f ca="1">IF(Format_SP2_v3!V375&lt;&gt;"", Format_SP2_v3!V375, "")</f>
        <v/>
      </c>
      <c r="W376" s="15" t="str">
        <f ca="1">IF(Format_SP2_v3!W375&lt;&gt;"", Format_SP2_v3!W375, "")</f>
        <v/>
      </c>
      <c r="X376" s="15" t="str">
        <f ca="1">IF(Format_SP2_v3!X375&lt;&gt;"", Format_SP2_v3!X375, "")</f>
        <v/>
      </c>
      <c r="Y376" s="15" t="str">
        <f ca="1">IF(Format_SP2_v3!Y375&lt;&gt;"", Format_SP2_v3!Y375, "")</f>
        <v/>
      </c>
      <c r="Z376" s="15" t="str">
        <f ca="1">IF(Format_SP2_v3!Z375&lt;&gt;"", Format_SP2_v3!Z375, "")</f>
        <v/>
      </c>
      <c r="AA376" s="15" t="str">
        <f ca="1">IF(Format_SP2_v3!AA375&lt;&gt;"", Format_SP2_v3!AA375, "")</f>
        <v/>
      </c>
      <c r="AB376" s="15" t="str">
        <f ca="1">IF(Format_SP2_v3!AB375&lt;&gt;"", Format_SP2_v3!AB375, "")</f>
        <v/>
      </c>
      <c r="AC376" s="15" t="str">
        <f ca="1">IF(Format_SP2_v3!AC375&lt;&gt;"", Format_SP2_v3!AC375, "")</f>
        <v/>
      </c>
      <c r="AD376" s="15" t="str">
        <f ca="1">IF(Format_SP2_v3!AD375&lt;&gt;"", Format_SP2_v3!AD375, "")</f>
        <v/>
      </c>
      <c r="AE376" s="15" t="str">
        <f ca="1">IF(Format_SP2_v3!AE375&lt;&gt;"", Format_SP2_v3!AE375, "")</f>
        <v/>
      </c>
      <c r="AF376" s="15" t="str">
        <f ca="1">IF(Format_SP2_v3!AF375&lt;&gt;"", Format_SP2_v3!AF375, "")</f>
        <v/>
      </c>
      <c r="AG376" s="15" t="str">
        <f ca="1">IF(Format_SP2_v3!AG375&lt;&gt;"", Format_SP2_v3!AG375, "")</f>
        <v/>
      </c>
      <c r="AH376" s="15" t="str">
        <f ca="1">IF(Format_SP2_v3!AH375&lt;&gt;"", Format_SP2_v3!AH375, "")</f>
        <v/>
      </c>
      <c r="AI376" s="15" t="str">
        <f ca="1">IF(Format_SP2_v3!AI375&lt;&gt;"", Format_SP2_v3!AI375, "")</f>
        <v/>
      </c>
      <c r="AJ376" s="15" t="str">
        <f ca="1">IF(Format_SP2_v3!AJ375&lt;&gt;"", Format_SP2_v3!AJ375, "")</f>
        <v/>
      </c>
      <c r="AK376" s="15" t="str">
        <f ca="1">IF(Format_SP2_v3!AK375&lt;&gt;"", Format_SP2_v3!AK375, "")</f>
        <v/>
      </c>
      <c r="AL376" s="15" t="str">
        <f ca="1">IF(Format_SP2_v3!AL375&lt;&gt;"", Format_SP2_v3!AL375, "")</f>
        <v/>
      </c>
      <c r="AM376" s="15" t="str">
        <f ca="1">IF(Format_SP2_v3!AM375&lt;&gt;"", Format_SP2_v3!AM375, "")</f>
        <v/>
      </c>
      <c r="AN376" t="str">
        <f ca="1">IF(Format_SP2_v3!AN375&lt;&gt;"", Format_SP2_v3!AN375, "")</f>
        <v/>
      </c>
    </row>
    <row r="377" spans="1:40" ht="16">
      <c r="A377" s="16">
        <f ca="1">IF(ROW()=4, Format_SP2_v3!A376, IF(ROW()&gt;MAX(Format_SP2_v3!$BC:$BC)+1, INDIRECT("Format_SP3_v2!" &amp; ADDRESS(ROW()-MAX(Format_SP2_v3!$BC:$BC)-1, COLUMN(), 4)), ""))</f>
        <v>0</v>
      </c>
      <c r="B377" s="15">
        <f ca="1">IF(ROW()&gt;MAX(Format_SP2_v3!$BC:$BC)+1, INDIRECT("Format_SP3_v2!" &amp; ADDRESS(ROW()-MAX(Format_SP2_v3!$BC:$BC)-1, COLUMN(), 4)), "")</f>
        <v>0</v>
      </c>
      <c r="C377" s="15" t="str">
        <f ca="1">IF(Format_SP2_v3!C376&lt;&gt;"", Format_SP2_v3!C376, "")</f>
        <v/>
      </c>
      <c r="D377" s="15" t="str">
        <f ca="1">IF(Format_SP2_v3!D376&lt;&gt;"", Format_SP2_v3!D376, "")</f>
        <v/>
      </c>
      <c r="E377" s="15" t="str">
        <f ca="1">IF(Format_SP2_v3!E376&lt;&gt;"", Format_SP2_v3!E376, "")</f>
        <v/>
      </c>
      <c r="F377" s="15" t="str">
        <f ca="1">IF(Format_SP2_v3!F376&lt;&gt;"", Format_SP2_v3!F376, "")</f>
        <v/>
      </c>
      <c r="G377" s="15" t="str">
        <f ca="1">IF(Format_SP2_v3!G376&lt;&gt;"", Format_SP2_v3!G376, "")</f>
        <v/>
      </c>
      <c r="H377" s="15" t="str">
        <f ca="1">IF(Format_SP2_v3!H376&lt;&gt;"", Format_SP2_v3!H376, "")</f>
        <v/>
      </c>
      <c r="I377" s="15" t="str">
        <f ca="1">IF(Format_SP2_v3!I376&lt;&gt;"", Format_SP2_v3!I376, "")</f>
        <v/>
      </c>
      <c r="J377" s="15" t="str">
        <f ca="1">IF(Format_SP2_v3!J376&lt;&gt;"", Format_SP2_v3!J376, "")</f>
        <v/>
      </c>
      <c r="K377" s="15" t="str">
        <f ca="1">IF(Format_SP2_v3!K376&lt;&gt;"", Format_SP2_v3!K376, "")</f>
        <v/>
      </c>
      <c r="L377" s="15" t="str">
        <f ca="1">IF(Format_SP2_v3!L376&lt;&gt;"", Format_SP2_v3!L376, "")</f>
        <v/>
      </c>
      <c r="M377" s="15" t="str">
        <f ca="1">IF(Format_SP2_v3!M376&lt;&gt;"", Format_SP2_v3!M376, "")</f>
        <v/>
      </c>
      <c r="N377" s="15" t="str">
        <f ca="1">IF(Format_SP2_v3!N376&lt;&gt;"", Format_SP2_v3!N376, "")</f>
        <v/>
      </c>
      <c r="O377" s="15" t="str">
        <f ca="1">IF(Format_SP2_v3!O376&lt;&gt;"", Format_SP2_v3!O376, "")</f>
        <v/>
      </c>
      <c r="P377" s="15" t="str">
        <f ca="1">IF(Format_SP2_v3!P376&lt;&gt;"", Format_SP2_v3!P376, "")</f>
        <v/>
      </c>
      <c r="Q377" s="15" t="str">
        <f ca="1">IF(Format_SP2_v3!Q376&lt;&gt;"", Format_SP2_v3!Q376, "")</f>
        <v/>
      </c>
      <c r="R377" s="15" t="str">
        <f ca="1">IF(Format_SP2_v3!R376&lt;&gt;"", Format_SP2_v3!R376, "")</f>
        <v/>
      </c>
      <c r="S377" s="15" t="str">
        <f ca="1">IF(Format_SP2_v3!S376&lt;&gt;"", Format_SP2_v3!S376, "")</f>
        <v/>
      </c>
      <c r="T377" s="15" t="str">
        <f ca="1">IF(Format_SP2_v3!T376&lt;&gt;"", Format_SP2_v3!T376, "")</f>
        <v/>
      </c>
      <c r="U377" s="15" t="str">
        <f ca="1">IF(Format_SP2_v3!U376&lt;&gt;"", Format_SP2_v3!U376, "")</f>
        <v/>
      </c>
      <c r="V377" s="15" t="str">
        <f ca="1">IF(Format_SP2_v3!V376&lt;&gt;"", Format_SP2_v3!V376, "")</f>
        <v/>
      </c>
      <c r="W377" s="15" t="str">
        <f ca="1">IF(Format_SP2_v3!W376&lt;&gt;"", Format_SP2_v3!W376, "")</f>
        <v/>
      </c>
      <c r="X377" s="15" t="str">
        <f ca="1">IF(Format_SP2_v3!X376&lt;&gt;"", Format_SP2_v3!X376, "")</f>
        <v/>
      </c>
      <c r="Y377" s="15" t="str">
        <f ca="1">IF(Format_SP2_v3!Y376&lt;&gt;"", Format_SP2_v3!Y376, "")</f>
        <v/>
      </c>
      <c r="Z377" s="15" t="str">
        <f ca="1">IF(Format_SP2_v3!Z376&lt;&gt;"", Format_SP2_v3!Z376, "")</f>
        <v/>
      </c>
      <c r="AA377" s="15" t="str">
        <f ca="1">IF(Format_SP2_v3!AA376&lt;&gt;"", Format_SP2_v3!AA376, "")</f>
        <v/>
      </c>
      <c r="AB377" s="15" t="str">
        <f ca="1">IF(Format_SP2_v3!AB376&lt;&gt;"", Format_SP2_v3!AB376, "")</f>
        <v/>
      </c>
      <c r="AC377" s="15" t="str">
        <f ca="1">IF(Format_SP2_v3!AC376&lt;&gt;"", Format_SP2_v3!AC376, "")</f>
        <v/>
      </c>
      <c r="AD377" s="15" t="str">
        <f ca="1">IF(Format_SP2_v3!AD376&lt;&gt;"", Format_SP2_v3!AD376, "")</f>
        <v/>
      </c>
      <c r="AE377" s="15" t="str">
        <f ca="1">IF(Format_SP2_v3!AE376&lt;&gt;"", Format_SP2_v3!AE376, "")</f>
        <v/>
      </c>
      <c r="AF377" s="15" t="str">
        <f ca="1">IF(Format_SP2_v3!AF376&lt;&gt;"", Format_SP2_v3!AF376, "")</f>
        <v/>
      </c>
      <c r="AG377" s="15" t="str">
        <f ca="1">IF(Format_SP2_v3!AG376&lt;&gt;"", Format_SP2_v3!AG376, "")</f>
        <v/>
      </c>
      <c r="AH377" s="15" t="str">
        <f ca="1">IF(Format_SP2_v3!AH376&lt;&gt;"", Format_SP2_v3!AH376, "")</f>
        <v/>
      </c>
      <c r="AI377" s="15" t="str">
        <f ca="1">IF(Format_SP2_v3!AI376&lt;&gt;"", Format_SP2_v3!AI376, "")</f>
        <v/>
      </c>
      <c r="AJ377" s="15" t="str">
        <f ca="1">IF(Format_SP2_v3!AJ376&lt;&gt;"", Format_SP2_v3!AJ376, "")</f>
        <v/>
      </c>
      <c r="AK377" s="15" t="str">
        <f ca="1">IF(Format_SP2_v3!AK376&lt;&gt;"", Format_SP2_v3!AK376, "")</f>
        <v/>
      </c>
      <c r="AL377" s="15" t="str">
        <f ca="1">IF(Format_SP2_v3!AL376&lt;&gt;"", Format_SP2_v3!AL376, "")</f>
        <v/>
      </c>
      <c r="AM377" s="15" t="str">
        <f ca="1">IF(Format_SP2_v3!AM376&lt;&gt;"", Format_SP2_v3!AM376, "")</f>
        <v/>
      </c>
      <c r="AN377" t="str">
        <f ca="1">IF(Format_SP2_v3!AN376&lt;&gt;"", Format_SP2_v3!AN376, "")</f>
        <v/>
      </c>
    </row>
    <row r="378" spans="1:40" ht="16">
      <c r="A378" s="16">
        <f ca="1">IF(ROW()=4, Format_SP2_v3!A377, IF(ROW()&gt;MAX(Format_SP2_v3!$BC:$BC)+1, INDIRECT("Format_SP3_v2!" &amp; ADDRESS(ROW()-MAX(Format_SP2_v3!$BC:$BC)-1, COLUMN(), 4)), ""))</f>
        <v>0</v>
      </c>
      <c r="B378" s="15">
        <f ca="1">IF(ROW()&gt;MAX(Format_SP2_v3!$BC:$BC)+1, INDIRECT("Format_SP3_v2!" &amp; ADDRESS(ROW()-MAX(Format_SP2_v3!$BC:$BC)-1, COLUMN(), 4)), "")</f>
        <v>0</v>
      </c>
      <c r="C378" s="15" t="str">
        <f ca="1">IF(Format_SP2_v3!C377&lt;&gt;"", Format_SP2_v3!C377, "")</f>
        <v/>
      </c>
      <c r="D378" s="15" t="str">
        <f ca="1">IF(Format_SP2_v3!D377&lt;&gt;"", Format_SP2_v3!D377, "")</f>
        <v/>
      </c>
      <c r="E378" s="15" t="str">
        <f ca="1">IF(Format_SP2_v3!E377&lt;&gt;"", Format_SP2_v3!E377, "")</f>
        <v/>
      </c>
      <c r="F378" s="15" t="str">
        <f ca="1">IF(Format_SP2_v3!F377&lt;&gt;"", Format_SP2_v3!F377, "")</f>
        <v/>
      </c>
      <c r="G378" s="15" t="str">
        <f ca="1">IF(Format_SP2_v3!G377&lt;&gt;"", Format_SP2_v3!G377, "")</f>
        <v/>
      </c>
      <c r="H378" s="15" t="str">
        <f ca="1">IF(Format_SP2_v3!H377&lt;&gt;"", Format_SP2_v3!H377, "")</f>
        <v/>
      </c>
      <c r="I378" s="15" t="str">
        <f ca="1">IF(Format_SP2_v3!I377&lt;&gt;"", Format_SP2_v3!I377, "")</f>
        <v/>
      </c>
      <c r="J378" s="15" t="str">
        <f ca="1">IF(Format_SP2_v3!J377&lt;&gt;"", Format_SP2_v3!J377, "")</f>
        <v/>
      </c>
      <c r="K378" s="15" t="str">
        <f ca="1">IF(Format_SP2_v3!K377&lt;&gt;"", Format_SP2_v3!K377, "")</f>
        <v/>
      </c>
      <c r="L378" s="15" t="str">
        <f ca="1">IF(Format_SP2_v3!L377&lt;&gt;"", Format_SP2_v3!L377, "")</f>
        <v/>
      </c>
      <c r="M378" s="15" t="str">
        <f ca="1">IF(Format_SP2_v3!M377&lt;&gt;"", Format_SP2_v3!M377, "")</f>
        <v/>
      </c>
      <c r="N378" s="15" t="str">
        <f ca="1">IF(Format_SP2_v3!N377&lt;&gt;"", Format_SP2_v3!N377, "")</f>
        <v/>
      </c>
      <c r="O378" s="15" t="str">
        <f ca="1">IF(Format_SP2_v3!O377&lt;&gt;"", Format_SP2_v3!O377, "")</f>
        <v/>
      </c>
      <c r="P378" s="15" t="str">
        <f ca="1">IF(Format_SP2_v3!P377&lt;&gt;"", Format_SP2_v3!P377, "")</f>
        <v/>
      </c>
      <c r="Q378" s="15" t="str">
        <f ca="1">IF(Format_SP2_v3!Q377&lt;&gt;"", Format_SP2_v3!Q377, "")</f>
        <v/>
      </c>
      <c r="R378" s="15" t="str">
        <f ca="1">IF(Format_SP2_v3!R377&lt;&gt;"", Format_SP2_v3!R377, "")</f>
        <v/>
      </c>
      <c r="S378" s="15" t="str">
        <f ca="1">IF(Format_SP2_v3!S377&lt;&gt;"", Format_SP2_v3!S377, "")</f>
        <v/>
      </c>
      <c r="T378" s="15" t="str">
        <f ca="1">IF(Format_SP2_v3!T377&lt;&gt;"", Format_SP2_v3!T377, "")</f>
        <v/>
      </c>
      <c r="U378" s="15" t="str">
        <f ca="1">IF(Format_SP2_v3!U377&lt;&gt;"", Format_SP2_v3!U377, "")</f>
        <v/>
      </c>
      <c r="V378" s="15" t="str">
        <f ca="1">IF(Format_SP2_v3!V377&lt;&gt;"", Format_SP2_v3!V377, "")</f>
        <v/>
      </c>
      <c r="W378" s="15" t="str">
        <f ca="1">IF(Format_SP2_v3!W377&lt;&gt;"", Format_SP2_v3!W377, "")</f>
        <v/>
      </c>
      <c r="X378" s="15" t="str">
        <f ca="1">IF(Format_SP2_v3!X377&lt;&gt;"", Format_SP2_v3!X377, "")</f>
        <v/>
      </c>
      <c r="Y378" s="15" t="str">
        <f ca="1">IF(Format_SP2_v3!Y377&lt;&gt;"", Format_SP2_v3!Y377, "")</f>
        <v/>
      </c>
      <c r="Z378" s="15" t="str">
        <f ca="1">IF(Format_SP2_v3!Z377&lt;&gt;"", Format_SP2_v3!Z377, "")</f>
        <v/>
      </c>
      <c r="AA378" s="15" t="str">
        <f ca="1">IF(Format_SP2_v3!AA377&lt;&gt;"", Format_SP2_v3!AA377, "")</f>
        <v/>
      </c>
      <c r="AB378" s="15" t="str">
        <f ca="1">IF(Format_SP2_v3!AB377&lt;&gt;"", Format_SP2_v3!AB377, "")</f>
        <v/>
      </c>
      <c r="AC378" s="15" t="str">
        <f ca="1">IF(Format_SP2_v3!AC377&lt;&gt;"", Format_SP2_v3!AC377, "")</f>
        <v/>
      </c>
      <c r="AD378" s="15" t="str">
        <f ca="1">IF(Format_SP2_v3!AD377&lt;&gt;"", Format_SP2_v3!AD377, "")</f>
        <v/>
      </c>
      <c r="AE378" s="15" t="str">
        <f ca="1">IF(Format_SP2_v3!AE377&lt;&gt;"", Format_SP2_v3!AE377, "")</f>
        <v/>
      </c>
      <c r="AF378" s="15" t="str">
        <f ca="1">IF(Format_SP2_v3!AF377&lt;&gt;"", Format_SP2_v3!AF377, "")</f>
        <v/>
      </c>
      <c r="AG378" s="15" t="str">
        <f ca="1">IF(Format_SP2_v3!AG377&lt;&gt;"", Format_SP2_v3!AG377, "")</f>
        <v/>
      </c>
      <c r="AH378" s="15" t="str">
        <f ca="1">IF(Format_SP2_v3!AH377&lt;&gt;"", Format_SP2_v3!AH377, "")</f>
        <v/>
      </c>
      <c r="AI378" s="15" t="str">
        <f ca="1">IF(Format_SP2_v3!AI377&lt;&gt;"", Format_SP2_v3!AI377, "")</f>
        <v/>
      </c>
      <c r="AJ378" s="15" t="str">
        <f ca="1">IF(Format_SP2_v3!AJ377&lt;&gt;"", Format_SP2_v3!AJ377, "")</f>
        <v/>
      </c>
      <c r="AK378" s="15" t="str">
        <f ca="1">IF(Format_SP2_v3!AK377&lt;&gt;"", Format_SP2_v3!AK377, "")</f>
        <v/>
      </c>
      <c r="AL378" s="15" t="str">
        <f ca="1">IF(Format_SP2_v3!AL377&lt;&gt;"", Format_SP2_v3!AL377, "")</f>
        <v/>
      </c>
      <c r="AM378" s="15" t="str">
        <f ca="1">IF(Format_SP2_v3!AM377&lt;&gt;"", Format_SP2_v3!AM377, "")</f>
        <v/>
      </c>
      <c r="AN378" t="str">
        <f ca="1">IF(Format_SP2_v3!AN377&lt;&gt;"", Format_SP2_v3!AN377, "")</f>
        <v/>
      </c>
    </row>
    <row r="379" spans="1:40" ht="16">
      <c r="A379" s="16">
        <f ca="1">IF(ROW()=4, Format_SP2_v3!A378, IF(ROW()&gt;MAX(Format_SP2_v3!$BC:$BC)+1, INDIRECT("Format_SP3_v2!" &amp; ADDRESS(ROW()-MAX(Format_SP2_v3!$BC:$BC)-1, COLUMN(), 4)), ""))</f>
        <v>0</v>
      </c>
      <c r="B379" s="15">
        <f ca="1">IF(ROW()&gt;MAX(Format_SP2_v3!$BC:$BC)+1, INDIRECT("Format_SP3_v2!" &amp; ADDRESS(ROW()-MAX(Format_SP2_v3!$BC:$BC)-1, COLUMN(), 4)), "")</f>
        <v>0</v>
      </c>
      <c r="C379" s="15" t="str">
        <f ca="1">IF(Format_SP2_v3!C378&lt;&gt;"", Format_SP2_v3!C378, "")</f>
        <v/>
      </c>
      <c r="D379" s="15" t="str">
        <f ca="1">IF(Format_SP2_v3!D378&lt;&gt;"", Format_SP2_v3!D378, "")</f>
        <v/>
      </c>
      <c r="E379" s="15" t="str">
        <f ca="1">IF(Format_SP2_v3!E378&lt;&gt;"", Format_SP2_v3!E378, "")</f>
        <v/>
      </c>
      <c r="F379" s="15" t="str">
        <f ca="1">IF(Format_SP2_v3!F378&lt;&gt;"", Format_SP2_v3!F378, "")</f>
        <v/>
      </c>
      <c r="G379" s="15" t="str">
        <f ca="1">IF(Format_SP2_v3!G378&lt;&gt;"", Format_SP2_v3!G378, "")</f>
        <v/>
      </c>
      <c r="H379" s="15" t="str">
        <f ca="1">IF(Format_SP2_v3!H378&lt;&gt;"", Format_SP2_v3!H378, "")</f>
        <v/>
      </c>
      <c r="I379" s="15" t="str">
        <f ca="1">IF(Format_SP2_v3!I378&lt;&gt;"", Format_SP2_v3!I378, "")</f>
        <v/>
      </c>
      <c r="J379" s="15" t="str">
        <f ca="1">IF(Format_SP2_v3!J378&lt;&gt;"", Format_SP2_v3!J378, "")</f>
        <v/>
      </c>
      <c r="K379" s="15" t="str">
        <f ca="1">IF(Format_SP2_v3!K378&lt;&gt;"", Format_SP2_v3!K378, "")</f>
        <v/>
      </c>
      <c r="L379" s="15" t="str">
        <f ca="1">IF(Format_SP2_v3!L378&lt;&gt;"", Format_SP2_v3!L378, "")</f>
        <v/>
      </c>
      <c r="M379" s="15" t="str">
        <f ca="1">IF(Format_SP2_v3!M378&lt;&gt;"", Format_SP2_v3!M378, "")</f>
        <v/>
      </c>
      <c r="N379" s="15" t="str">
        <f ca="1">IF(Format_SP2_v3!N378&lt;&gt;"", Format_SP2_v3!N378, "")</f>
        <v/>
      </c>
      <c r="O379" s="15" t="str">
        <f ca="1">IF(Format_SP2_v3!O378&lt;&gt;"", Format_SP2_v3!O378, "")</f>
        <v/>
      </c>
      <c r="P379" s="15" t="str">
        <f ca="1">IF(Format_SP2_v3!P378&lt;&gt;"", Format_SP2_v3!P378, "")</f>
        <v/>
      </c>
      <c r="Q379" s="15" t="str">
        <f ca="1">IF(Format_SP2_v3!Q378&lt;&gt;"", Format_SP2_v3!Q378, "")</f>
        <v/>
      </c>
      <c r="R379" s="15" t="str">
        <f ca="1">IF(Format_SP2_v3!R378&lt;&gt;"", Format_SP2_v3!R378, "")</f>
        <v/>
      </c>
      <c r="S379" s="15" t="str">
        <f ca="1">IF(Format_SP2_v3!S378&lt;&gt;"", Format_SP2_v3!S378, "")</f>
        <v/>
      </c>
      <c r="T379" s="15" t="str">
        <f ca="1">IF(Format_SP2_v3!T378&lt;&gt;"", Format_SP2_v3!T378, "")</f>
        <v/>
      </c>
      <c r="U379" s="15" t="str">
        <f ca="1">IF(Format_SP2_v3!U378&lt;&gt;"", Format_SP2_v3!U378, "")</f>
        <v/>
      </c>
      <c r="V379" s="15" t="str">
        <f ca="1">IF(Format_SP2_v3!V378&lt;&gt;"", Format_SP2_v3!V378, "")</f>
        <v/>
      </c>
      <c r="W379" s="15" t="str">
        <f ca="1">IF(Format_SP2_v3!W378&lt;&gt;"", Format_SP2_v3!W378, "")</f>
        <v/>
      </c>
      <c r="X379" s="15" t="str">
        <f ca="1">IF(Format_SP2_v3!X378&lt;&gt;"", Format_SP2_v3!X378, "")</f>
        <v/>
      </c>
      <c r="Y379" s="15" t="str">
        <f ca="1">IF(Format_SP2_v3!Y378&lt;&gt;"", Format_SP2_v3!Y378, "")</f>
        <v/>
      </c>
      <c r="Z379" s="15" t="str">
        <f ca="1">IF(Format_SP2_v3!Z378&lt;&gt;"", Format_SP2_v3!Z378, "")</f>
        <v/>
      </c>
      <c r="AA379" s="15" t="str">
        <f ca="1">IF(Format_SP2_v3!AA378&lt;&gt;"", Format_SP2_v3!AA378, "")</f>
        <v/>
      </c>
      <c r="AB379" s="15" t="str">
        <f ca="1">IF(Format_SP2_v3!AB378&lt;&gt;"", Format_SP2_v3!AB378, "")</f>
        <v/>
      </c>
      <c r="AC379" s="15" t="str">
        <f ca="1">IF(Format_SP2_v3!AC378&lt;&gt;"", Format_SP2_v3!AC378, "")</f>
        <v/>
      </c>
      <c r="AD379" s="15" t="str">
        <f ca="1">IF(Format_SP2_v3!AD378&lt;&gt;"", Format_SP2_v3!AD378, "")</f>
        <v/>
      </c>
      <c r="AE379" s="15" t="str">
        <f ca="1">IF(Format_SP2_v3!AE378&lt;&gt;"", Format_SP2_v3!AE378, "")</f>
        <v/>
      </c>
      <c r="AF379" s="15" t="str">
        <f ca="1">IF(Format_SP2_v3!AF378&lt;&gt;"", Format_SP2_v3!AF378, "")</f>
        <v/>
      </c>
      <c r="AG379" s="15" t="str">
        <f ca="1">IF(Format_SP2_v3!AG378&lt;&gt;"", Format_SP2_v3!AG378, "")</f>
        <v/>
      </c>
      <c r="AH379" s="15" t="str">
        <f ca="1">IF(Format_SP2_v3!AH378&lt;&gt;"", Format_SP2_v3!AH378, "")</f>
        <v/>
      </c>
      <c r="AI379" s="15" t="str">
        <f ca="1">IF(Format_SP2_v3!AI378&lt;&gt;"", Format_SP2_v3!AI378, "")</f>
        <v/>
      </c>
      <c r="AJ379" s="15" t="str">
        <f ca="1">IF(Format_SP2_v3!AJ378&lt;&gt;"", Format_SP2_v3!AJ378, "")</f>
        <v/>
      </c>
      <c r="AK379" s="15" t="str">
        <f ca="1">IF(Format_SP2_v3!AK378&lt;&gt;"", Format_SP2_v3!AK378, "")</f>
        <v/>
      </c>
      <c r="AL379" s="15" t="str">
        <f ca="1">IF(Format_SP2_v3!AL378&lt;&gt;"", Format_SP2_v3!AL378, "")</f>
        <v/>
      </c>
      <c r="AM379" s="15" t="str">
        <f ca="1">IF(Format_SP2_v3!AM378&lt;&gt;"", Format_SP2_v3!AM378, "")</f>
        <v/>
      </c>
      <c r="AN379" t="str">
        <f ca="1">IF(Format_SP2_v3!AN378&lt;&gt;"", Format_SP2_v3!AN378, "")</f>
        <v/>
      </c>
    </row>
    <row r="380" spans="1:40" ht="16">
      <c r="A380" s="16">
        <f ca="1">IF(ROW()=4, Format_SP2_v3!A379, IF(ROW()&gt;MAX(Format_SP2_v3!$BC:$BC)+1, INDIRECT("Format_SP3_v2!" &amp; ADDRESS(ROW()-MAX(Format_SP2_v3!$BC:$BC)-1, COLUMN(), 4)), ""))</f>
        <v>0</v>
      </c>
      <c r="B380" s="15">
        <f ca="1">IF(ROW()&gt;MAX(Format_SP2_v3!$BC:$BC)+1, INDIRECT("Format_SP3_v2!" &amp; ADDRESS(ROW()-MAX(Format_SP2_v3!$BC:$BC)-1, COLUMN(), 4)), "")</f>
        <v>0</v>
      </c>
      <c r="C380" s="15" t="str">
        <f ca="1">IF(Format_SP2_v3!C379&lt;&gt;"", Format_SP2_v3!C379, "")</f>
        <v/>
      </c>
      <c r="D380" s="15" t="str">
        <f ca="1">IF(Format_SP2_v3!D379&lt;&gt;"", Format_SP2_v3!D379, "")</f>
        <v/>
      </c>
      <c r="E380" s="15" t="str">
        <f ca="1">IF(Format_SP2_v3!E379&lt;&gt;"", Format_SP2_v3!E379, "")</f>
        <v/>
      </c>
      <c r="F380" s="15" t="str">
        <f ca="1">IF(Format_SP2_v3!F379&lt;&gt;"", Format_SP2_v3!F379, "")</f>
        <v/>
      </c>
      <c r="G380" s="15" t="str">
        <f ca="1">IF(Format_SP2_v3!G379&lt;&gt;"", Format_SP2_v3!G379, "")</f>
        <v/>
      </c>
      <c r="H380" s="15" t="str">
        <f ca="1">IF(Format_SP2_v3!H379&lt;&gt;"", Format_SP2_v3!H379, "")</f>
        <v/>
      </c>
      <c r="I380" s="15" t="str">
        <f ca="1">IF(Format_SP2_v3!I379&lt;&gt;"", Format_SP2_v3!I379, "")</f>
        <v/>
      </c>
      <c r="J380" s="15" t="str">
        <f ca="1">IF(Format_SP2_v3!J379&lt;&gt;"", Format_SP2_v3!J379, "")</f>
        <v/>
      </c>
      <c r="K380" s="15" t="str">
        <f ca="1">IF(Format_SP2_v3!K379&lt;&gt;"", Format_SP2_v3!K379, "")</f>
        <v/>
      </c>
      <c r="L380" s="15" t="str">
        <f ca="1">IF(Format_SP2_v3!L379&lt;&gt;"", Format_SP2_v3!L379, "")</f>
        <v/>
      </c>
      <c r="M380" s="15" t="str">
        <f ca="1">IF(Format_SP2_v3!M379&lt;&gt;"", Format_SP2_v3!M379, "")</f>
        <v/>
      </c>
      <c r="N380" s="15" t="str">
        <f ca="1">IF(Format_SP2_v3!N379&lt;&gt;"", Format_SP2_v3!N379, "")</f>
        <v/>
      </c>
      <c r="O380" s="15" t="str">
        <f ca="1">IF(Format_SP2_v3!O379&lt;&gt;"", Format_SP2_v3!O379, "")</f>
        <v/>
      </c>
      <c r="P380" s="15" t="str">
        <f ca="1">IF(Format_SP2_v3!P379&lt;&gt;"", Format_SP2_v3!P379, "")</f>
        <v/>
      </c>
      <c r="Q380" s="15" t="str">
        <f ca="1">IF(Format_SP2_v3!Q379&lt;&gt;"", Format_SP2_v3!Q379, "")</f>
        <v/>
      </c>
      <c r="R380" s="15" t="str">
        <f ca="1">IF(Format_SP2_v3!R379&lt;&gt;"", Format_SP2_v3!R379, "")</f>
        <v/>
      </c>
      <c r="S380" s="15" t="str">
        <f ca="1">IF(Format_SP2_v3!S379&lt;&gt;"", Format_SP2_v3!S379, "")</f>
        <v/>
      </c>
      <c r="T380" s="15" t="str">
        <f ca="1">IF(Format_SP2_v3!T379&lt;&gt;"", Format_SP2_v3!T379, "")</f>
        <v/>
      </c>
      <c r="U380" s="15" t="str">
        <f ca="1">IF(Format_SP2_v3!U379&lt;&gt;"", Format_SP2_v3!U379, "")</f>
        <v/>
      </c>
      <c r="V380" s="15" t="str">
        <f ca="1">IF(Format_SP2_v3!V379&lt;&gt;"", Format_SP2_v3!V379, "")</f>
        <v/>
      </c>
      <c r="W380" s="15" t="str">
        <f ca="1">IF(Format_SP2_v3!W379&lt;&gt;"", Format_SP2_v3!W379, "")</f>
        <v/>
      </c>
      <c r="X380" s="15" t="str">
        <f ca="1">IF(Format_SP2_v3!X379&lt;&gt;"", Format_SP2_v3!X379, "")</f>
        <v/>
      </c>
      <c r="Y380" s="15" t="str">
        <f ca="1">IF(Format_SP2_v3!Y379&lt;&gt;"", Format_SP2_v3!Y379, "")</f>
        <v/>
      </c>
      <c r="Z380" s="15" t="str">
        <f ca="1">IF(Format_SP2_v3!Z379&lt;&gt;"", Format_SP2_v3!Z379, "")</f>
        <v/>
      </c>
      <c r="AA380" s="15" t="str">
        <f ca="1">IF(Format_SP2_v3!AA379&lt;&gt;"", Format_SP2_v3!AA379, "")</f>
        <v/>
      </c>
      <c r="AB380" s="15" t="str">
        <f ca="1">IF(Format_SP2_v3!AB379&lt;&gt;"", Format_SP2_v3!AB379, "")</f>
        <v/>
      </c>
      <c r="AC380" s="15" t="str">
        <f ca="1">IF(Format_SP2_v3!AC379&lt;&gt;"", Format_SP2_v3!AC379, "")</f>
        <v/>
      </c>
      <c r="AD380" s="15" t="str">
        <f ca="1">IF(Format_SP2_v3!AD379&lt;&gt;"", Format_SP2_v3!AD379, "")</f>
        <v/>
      </c>
      <c r="AE380" s="15" t="str">
        <f ca="1">IF(Format_SP2_v3!AE379&lt;&gt;"", Format_SP2_v3!AE379, "")</f>
        <v/>
      </c>
      <c r="AF380" s="15" t="str">
        <f ca="1">IF(Format_SP2_v3!AF379&lt;&gt;"", Format_SP2_v3!AF379, "")</f>
        <v/>
      </c>
      <c r="AG380" s="15" t="str">
        <f ca="1">IF(Format_SP2_v3!AG379&lt;&gt;"", Format_SP2_v3!AG379, "")</f>
        <v/>
      </c>
      <c r="AH380" s="15" t="str">
        <f ca="1">IF(Format_SP2_v3!AH379&lt;&gt;"", Format_SP2_v3!AH379, "")</f>
        <v/>
      </c>
      <c r="AI380" s="15" t="str">
        <f ca="1">IF(Format_SP2_v3!AI379&lt;&gt;"", Format_SP2_v3!AI379, "")</f>
        <v/>
      </c>
      <c r="AJ380" s="15" t="str">
        <f ca="1">IF(Format_SP2_v3!AJ379&lt;&gt;"", Format_SP2_v3!AJ379, "")</f>
        <v/>
      </c>
      <c r="AK380" s="15" t="str">
        <f ca="1">IF(Format_SP2_v3!AK379&lt;&gt;"", Format_SP2_v3!AK379, "")</f>
        <v/>
      </c>
      <c r="AL380" s="15" t="str">
        <f ca="1">IF(Format_SP2_v3!AL379&lt;&gt;"", Format_SP2_v3!AL379, "")</f>
        <v/>
      </c>
      <c r="AM380" s="15" t="str">
        <f ca="1">IF(Format_SP2_v3!AM379&lt;&gt;"", Format_SP2_v3!AM379, "")</f>
        <v/>
      </c>
      <c r="AN380" t="str">
        <f ca="1">IF(Format_SP2_v3!AN379&lt;&gt;"", Format_SP2_v3!AN379, "")</f>
        <v/>
      </c>
    </row>
    <row r="381" spans="1:40" ht="16">
      <c r="A381" s="16">
        <f ca="1">IF(ROW()=4, Format_SP2_v3!A380, IF(ROW()&gt;MAX(Format_SP2_v3!$BC:$BC)+1, INDIRECT("Format_SP3_v2!" &amp; ADDRESS(ROW()-MAX(Format_SP2_v3!$BC:$BC)-1, COLUMN(), 4)), ""))</f>
        <v>0</v>
      </c>
      <c r="B381" s="15">
        <f ca="1">IF(ROW()&gt;MAX(Format_SP2_v3!$BC:$BC)+1, INDIRECT("Format_SP3_v2!" &amp; ADDRESS(ROW()-MAX(Format_SP2_v3!$BC:$BC)-1, COLUMN(), 4)), "")</f>
        <v>0</v>
      </c>
      <c r="C381" s="15" t="str">
        <f ca="1">IF(Format_SP2_v3!C380&lt;&gt;"", Format_SP2_v3!C380, "")</f>
        <v/>
      </c>
      <c r="D381" s="15" t="str">
        <f ca="1">IF(Format_SP2_v3!D380&lt;&gt;"", Format_SP2_v3!D380, "")</f>
        <v/>
      </c>
      <c r="E381" s="15" t="str">
        <f ca="1">IF(Format_SP2_v3!E380&lt;&gt;"", Format_SP2_v3!E380, "")</f>
        <v/>
      </c>
      <c r="F381" s="15" t="str">
        <f ca="1">IF(Format_SP2_v3!F380&lt;&gt;"", Format_SP2_v3!F380, "")</f>
        <v/>
      </c>
      <c r="G381" s="15" t="str">
        <f ca="1">IF(Format_SP2_v3!G380&lt;&gt;"", Format_SP2_v3!G380, "")</f>
        <v/>
      </c>
      <c r="H381" s="15" t="str">
        <f ca="1">IF(Format_SP2_v3!H380&lt;&gt;"", Format_SP2_v3!H380, "")</f>
        <v/>
      </c>
      <c r="I381" s="15" t="str">
        <f ca="1">IF(Format_SP2_v3!I380&lt;&gt;"", Format_SP2_v3!I380, "")</f>
        <v/>
      </c>
      <c r="J381" s="15" t="str">
        <f ca="1">IF(Format_SP2_v3!J380&lt;&gt;"", Format_SP2_v3!J380, "")</f>
        <v/>
      </c>
      <c r="K381" s="15" t="str">
        <f ca="1">IF(Format_SP2_v3!K380&lt;&gt;"", Format_SP2_v3!K380, "")</f>
        <v/>
      </c>
      <c r="L381" s="15" t="str">
        <f ca="1">IF(Format_SP2_v3!L380&lt;&gt;"", Format_SP2_v3!L380, "")</f>
        <v/>
      </c>
      <c r="M381" s="15" t="str">
        <f ca="1">IF(Format_SP2_v3!M380&lt;&gt;"", Format_SP2_v3!M380, "")</f>
        <v/>
      </c>
      <c r="N381" s="15" t="str">
        <f ca="1">IF(Format_SP2_v3!N380&lt;&gt;"", Format_SP2_v3!N380, "")</f>
        <v/>
      </c>
      <c r="O381" s="15" t="str">
        <f ca="1">IF(Format_SP2_v3!O380&lt;&gt;"", Format_SP2_v3!O380, "")</f>
        <v/>
      </c>
      <c r="P381" s="15" t="str">
        <f ca="1">IF(Format_SP2_v3!P380&lt;&gt;"", Format_SP2_v3!P380, "")</f>
        <v/>
      </c>
      <c r="Q381" s="15" t="str">
        <f ca="1">IF(Format_SP2_v3!Q380&lt;&gt;"", Format_SP2_v3!Q380, "")</f>
        <v/>
      </c>
      <c r="R381" s="15" t="str">
        <f ca="1">IF(Format_SP2_v3!R380&lt;&gt;"", Format_SP2_v3!R380, "")</f>
        <v/>
      </c>
      <c r="S381" s="15" t="str">
        <f ca="1">IF(Format_SP2_v3!S380&lt;&gt;"", Format_SP2_v3!S380, "")</f>
        <v/>
      </c>
      <c r="T381" s="15" t="str">
        <f ca="1">IF(Format_SP2_v3!T380&lt;&gt;"", Format_SP2_v3!T380, "")</f>
        <v/>
      </c>
      <c r="U381" s="15" t="str">
        <f ca="1">IF(Format_SP2_v3!U380&lt;&gt;"", Format_SP2_v3!U380, "")</f>
        <v/>
      </c>
      <c r="V381" s="15" t="str">
        <f ca="1">IF(Format_SP2_v3!V380&lt;&gt;"", Format_SP2_v3!V380, "")</f>
        <v/>
      </c>
      <c r="W381" s="15" t="str">
        <f ca="1">IF(Format_SP2_v3!W380&lt;&gt;"", Format_SP2_v3!W380, "")</f>
        <v/>
      </c>
      <c r="X381" s="15" t="str">
        <f ca="1">IF(Format_SP2_v3!X380&lt;&gt;"", Format_SP2_v3!X380, "")</f>
        <v/>
      </c>
      <c r="Y381" s="15" t="str">
        <f ca="1">IF(Format_SP2_v3!Y380&lt;&gt;"", Format_SP2_v3!Y380, "")</f>
        <v/>
      </c>
      <c r="Z381" s="15" t="str">
        <f ca="1">IF(Format_SP2_v3!Z380&lt;&gt;"", Format_SP2_v3!Z380, "")</f>
        <v/>
      </c>
      <c r="AA381" s="15" t="str">
        <f ca="1">IF(Format_SP2_v3!AA380&lt;&gt;"", Format_SP2_v3!AA380, "")</f>
        <v/>
      </c>
      <c r="AB381" s="15" t="str">
        <f ca="1">IF(Format_SP2_v3!AB380&lt;&gt;"", Format_SP2_v3!AB380, "")</f>
        <v/>
      </c>
      <c r="AC381" s="15" t="str">
        <f ca="1">IF(Format_SP2_v3!AC380&lt;&gt;"", Format_SP2_v3!AC380, "")</f>
        <v/>
      </c>
      <c r="AD381" s="15" t="str">
        <f ca="1">IF(Format_SP2_v3!AD380&lt;&gt;"", Format_SP2_v3!AD380, "")</f>
        <v/>
      </c>
      <c r="AE381" s="15" t="str">
        <f ca="1">IF(Format_SP2_v3!AE380&lt;&gt;"", Format_SP2_v3!AE380, "")</f>
        <v/>
      </c>
      <c r="AF381" s="15" t="str">
        <f ca="1">IF(Format_SP2_v3!AF380&lt;&gt;"", Format_SP2_v3!AF380, "")</f>
        <v/>
      </c>
      <c r="AG381" s="15" t="str">
        <f ca="1">IF(Format_SP2_v3!AG380&lt;&gt;"", Format_SP2_v3!AG380, "")</f>
        <v/>
      </c>
      <c r="AH381" s="15" t="str">
        <f ca="1">IF(Format_SP2_v3!AH380&lt;&gt;"", Format_SP2_v3!AH380, "")</f>
        <v/>
      </c>
      <c r="AI381" s="15" t="str">
        <f ca="1">IF(Format_SP2_v3!AI380&lt;&gt;"", Format_SP2_v3!AI380, "")</f>
        <v/>
      </c>
      <c r="AJ381" s="15" t="str">
        <f ca="1">IF(Format_SP2_v3!AJ380&lt;&gt;"", Format_SP2_v3!AJ380, "")</f>
        <v/>
      </c>
      <c r="AK381" s="15" t="str">
        <f ca="1">IF(Format_SP2_v3!AK380&lt;&gt;"", Format_SP2_v3!AK380, "")</f>
        <v/>
      </c>
      <c r="AL381" s="15" t="str">
        <f ca="1">IF(Format_SP2_v3!AL380&lt;&gt;"", Format_SP2_v3!AL380, "")</f>
        <v/>
      </c>
      <c r="AM381" s="15" t="str">
        <f ca="1">IF(Format_SP2_v3!AM380&lt;&gt;"", Format_SP2_v3!AM380, "")</f>
        <v/>
      </c>
      <c r="AN381" t="str">
        <f ca="1">IF(Format_SP2_v3!AN380&lt;&gt;"", Format_SP2_v3!AN380, "")</f>
        <v/>
      </c>
    </row>
    <row r="382" spans="1:40" ht="16">
      <c r="A382" s="16">
        <f ca="1">IF(ROW()=4, Format_SP2_v3!A381, IF(ROW()&gt;MAX(Format_SP2_v3!$BC:$BC)+1, INDIRECT("Format_SP3_v2!" &amp; ADDRESS(ROW()-MAX(Format_SP2_v3!$BC:$BC)-1, COLUMN(), 4)), ""))</f>
        <v>0</v>
      </c>
      <c r="B382" s="15">
        <f ca="1">IF(ROW()&gt;MAX(Format_SP2_v3!$BC:$BC)+1, INDIRECT("Format_SP3_v2!" &amp; ADDRESS(ROW()-MAX(Format_SP2_v3!$BC:$BC)-1, COLUMN(), 4)), "")</f>
        <v>0</v>
      </c>
      <c r="C382" s="15" t="str">
        <f ca="1">IF(Format_SP2_v3!C381&lt;&gt;"", Format_SP2_v3!C381, "")</f>
        <v/>
      </c>
      <c r="D382" s="15" t="str">
        <f ca="1">IF(Format_SP2_v3!D381&lt;&gt;"", Format_SP2_v3!D381, "")</f>
        <v/>
      </c>
      <c r="E382" s="15" t="str">
        <f ca="1">IF(Format_SP2_v3!E381&lt;&gt;"", Format_SP2_v3!E381, "")</f>
        <v/>
      </c>
      <c r="F382" s="15" t="str">
        <f ca="1">IF(Format_SP2_v3!F381&lt;&gt;"", Format_SP2_v3!F381, "")</f>
        <v/>
      </c>
      <c r="G382" s="15" t="str">
        <f ca="1">IF(Format_SP2_v3!G381&lt;&gt;"", Format_SP2_v3!G381, "")</f>
        <v/>
      </c>
      <c r="H382" s="15" t="str">
        <f ca="1">IF(Format_SP2_v3!H381&lt;&gt;"", Format_SP2_v3!H381, "")</f>
        <v/>
      </c>
      <c r="I382" s="15" t="str">
        <f ca="1">IF(Format_SP2_v3!I381&lt;&gt;"", Format_SP2_v3!I381, "")</f>
        <v/>
      </c>
      <c r="J382" s="15" t="str">
        <f ca="1">IF(Format_SP2_v3!J381&lt;&gt;"", Format_SP2_v3!J381, "")</f>
        <v/>
      </c>
      <c r="K382" s="15" t="str">
        <f ca="1">IF(Format_SP2_v3!K381&lt;&gt;"", Format_SP2_v3!K381, "")</f>
        <v/>
      </c>
      <c r="L382" s="15" t="str">
        <f ca="1">IF(Format_SP2_v3!L381&lt;&gt;"", Format_SP2_v3!L381, "")</f>
        <v/>
      </c>
      <c r="M382" s="15" t="str">
        <f ca="1">IF(Format_SP2_v3!M381&lt;&gt;"", Format_SP2_v3!M381, "")</f>
        <v/>
      </c>
      <c r="N382" s="15" t="str">
        <f ca="1">IF(Format_SP2_v3!N381&lt;&gt;"", Format_SP2_v3!N381, "")</f>
        <v/>
      </c>
      <c r="O382" s="15" t="str">
        <f ca="1">IF(Format_SP2_v3!O381&lt;&gt;"", Format_SP2_v3!O381, "")</f>
        <v/>
      </c>
      <c r="P382" s="15" t="str">
        <f ca="1">IF(Format_SP2_v3!P381&lt;&gt;"", Format_SP2_v3!P381, "")</f>
        <v/>
      </c>
      <c r="Q382" s="15" t="str">
        <f ca="1">IF(Format_SP2_v3!Q381&lt;&gt;"", Format_SP2_v3!Q381, "")</f>
        <v/>
      </c>
      <c r="R382" s="15" t="str">
        <f ca="1">IF(Format_SP2_v3!R381&lt;&gt;"", Format_SP2_v3!R381, "")</f>
        <v/>
      </c>
      <c r="S382" s="15" t="str">
        <f ca="1">IF(Format_SP2_v3!S381&lt;&gt;"", Format_SP2_v3!S381, "")</f>
        <v/>
      </c>
      <c r="T382" s="15" t="str">
        <f ca="1">IF(Format_SP2_v3!T381&lt;&gt;"", Format_SP2_v3!T381, "")</f>
        <v/>
      </c>
      <c r="U382" s="15" t="str">
        <f ca="1">IF(Format_SP2_v3!U381&lt;&gt;"", Format_SP2_v3!U381, "")</f>
        <v/>
      </c>
      <c r="V382" s="15" t="str">
        <f ca="1">IF(Format_SP2_v3!V381&lt;&gt;"", Format_SP2_v3!V381, "")</f>
        <v/>
      </c>
      <c r="W382" s="15" t="str">
        <f ca="1">IF(Format_SP2_v3!W381&lt;&gt;"", Format_SP2_v3!W381, "")</f>
        <v/>
      </c>
      <c r="X382" s="15" t="str">
        <f ca="1">IF(Format_SP2_v3!X381&lt;&gt;"", Format_SP2_v3!X381, "")</f>
        <v/>
      </c>
      <c r="Y382" s="15" t="str">
        <f ca="1">IF(Format_SP2_v3!Y381&lt;&gt;"", Format_SP2_v3!Y381, "")</f>
        <v/>
      </c>
      <c r="Z382" s="15" t="str">
        <f ca="1">IF(Format_SP2_v3!Z381&lt;&gt;"", Format_SP2_v3!Z381, "")</f>
        <v/>
      </c>
      <c r="AA382" s="15" t="str">
        <f ca="1">IF(Format_SP2_v3!AA381&lt;&gt;"", Format_SP2_v3!AA381, "")</f>
        <v/>
      </c>
      <c r="AB382" s="15" t="str">
        <f ca="1">IF(Format_SP2_v3!AB381&lt;&gt;"", Format_SP2_v3!AB381, "")</f>
        <v/>
      </c>
      <c r="AC382" s="15" t="str">
        <f ca="1">IF(Format_SP2_v3!AC381&lt;&gt;"", Format_SP2_v3!AC381, "")</f>
        <v/>
      </c>
      <c r="AD382" s="15" t="str">
        <f ca="1">IF(Format_SP2_v3!AD381&lt;&gt;"", Format_SP2_v3!AD381, "")</f>
        <v/>
      </c>
      <c r="AE382" s="15" t="str">
        <f ca="1">IF(Format_SP2_v3!AE381&lt;&gt;"", Format_SP2_v3!AE381, "")</f>
        <v/>
      </c>
      <c r="AF382" s="15" t="str">
        <f ca="1">IF(Format_SP2_v3!AF381&lt;&gt;"", Format_SP2_v3!AF381, "")</f>
        <v/>
      </c>
      <c r="AG382" s="15" t="str">
        <f ca="1">IF(Format_SP2_v3!AG381&lt;&gt;"", Format_SP2_v3!AG381, "")</f>
        <v/>
      </c>
      <c r="AH382" s="15" t="str">
        <f ca="1">IF(Format_SP2_v3!AH381&lt;&gt;"", Format_SP2_v3!AH381, "")</f>
        <v/>
      </c>
      <c r="AI382" s="15" t="str">
        <f ca="1">IF(Format_SP2_v3!AI381&lt;&gt;"", Format_SP2_v3!AI381, "")</f>
        <v/>
      </c>
      <c r="AJ382" s="15" t="str">
        <f ca="1">IF(Format_SP2_v3!AJ381&lt;&gt;"", Format_SP2_v3!AJ381, "")</f>
        <v/>
      </c>
      <c r="AK382" s="15" t="str">
        <f ca="1">IF(Format_SP2_v3!AK381&lt;&gt;"", Format_SP2_v3!AK381, "")</f>
        <v/>
      </c>
      <c r="AL382" s="15" t="str">
        <f ca="1">IF(Format_SP2_v3!AL381&lt;&gt;"", Format_SP2_v3!AL381, "")</f>
        <v/>
      </c>
      <c r="AM382" s="15" t="str">
        <f ca="1">IF(Format_SP2_v3!AM381&lt;&gt;"", Format_SP2_v3!AM381, "")</f>
        <v/>
      </c>
      <c r="AN382" t="str">
        <f ca="1">IF(Format_SP2_v3!AN381&lt;&gt;"", Format_SP2_v3!AN381, "")</f>
        <v/>
      </c>
    </row>
    <row r="383" spans="1:40" ht="16">
      <c r="A383" s="16">
        <f ca="1">IF(ROW()=4, Format_SP2_v3!A382, IF(ROW()&gt;MAX(Format_SP2_v3!$BC:$BC)+1, INDIRECT("Format_SP3_v2!" &amp; ADDRESS(ROW()-MAX(Format_SP2_v3!$BC:$BC)-1, COLUMN(), 4)), ""))</f>
        <v>0</v>
      </c>
      <c r="B383" s="15">
        <f ca="1">IF(ROW()&gt;MAX(Format_SP2_v3!$BC:$BC)+1, INDIRECT("Format_SP3_v2!" &amp; ADDRESS(ROW()-MAX(Format_SP2_v3!$BC:$BC)-1, COLUMN(), 4)), "")</f>
        <v>0</v>
      </c>
      <c r="C383" s="15" t="str">
        <f ca="1">IF(Format_SP2_v3!C382&lt;&gt;"", Format_SP2_v3!C382, "")</f>
        <v/>
      </c>
      <c r="D383" s="15" t="str">
        <f ca="1">IF(Format_SP2_v3!D382&lt;&gt;"", Format_SP2_v3!D382, "")</f>
        <v/>
      </c>
      <c r="E383" s="15" t="str">
        <f ca="1">IF(Format_SP2_v3!E382&lt;&gt;"", Format_SP2_v3!E382, "")</f>
        <v/>
      </c>
      <c r="F383" s="15" t="str">
        <f ca="1">IF(Format_SP2_v3!F382&lt;&gt;"", Format_SP2_v3!F382, "")</f>
        <v/>
      </c>
      <c r="G383" s="15" t="str">
        <f ca="1">IF(Format_SP2_v3!G382&lt;&gt;"", Format_SP2_v3!G382, "")</f>
        <v/>
      </c>
      <c r="H383" s="15" t="str">
        <f ca="1">IF(Format_SP2_v3!H382&lt;&gt;"", Format_SP2_v3!H382, "")</f>
        <v/>
      </c>
      <c r="I383" s="15" t="str">
        <f ca="1">IF(Format_SP2_v3!I382&lt;&gt;"", Format_SP2_v3!I382, "")</f>
        <v/>
      </c>
      <c r="J383" s="15" t="str">
        <f ca="1">IF(Format_SP2_v3!J382&lt;&gt;"", Format_SP2_v3!J382, "")</f>
        <v/>
      </c>
      <c r="K383" s="15" t="str">
        <f ca="1">IF(Format_SP2_v3!K382&lt;&gt;"", Format_SP2_v3!K382, "")</f>
        <v/>
      </c>
      <c r="L383" s="15" t="str">
        <f ca="1">IF(Format_SP2_v3!L382&lt;&gt;"", Format_SP2_v3!L382, "")</f>
        <v/>
      </c>
      <c r="M383" s="15" t="str">
        <f ca="1">IF(Format_SP2_v3!M382&lt;&gt;"", Format_SP2_v3!M382, "")</f>
        <v/>
      </c>
      <c r="N383" s="15" t="str">
        <f ca="1">IF(Format_SP2_v3!N382&lt;&gt;"", Format_SP2_v3!N382, "")</f>
        <v/>
      </c>
      <c r="O383" s="15" t="str">
        <f ca="1">IF(Format_SP2_v3!O382&lt;&gt;"", Format_SP2_v3!O382, "")</f>
        <v/>
      </c>
      <c r="P383" s="15" t="str">
        <f ca="1">IF(Format_SP2_v3!P382&lt;&gt;"", Format_SP2_v3!P382, "")</f>
        <v/>
      </c>
      <c r="Q383" s="15" t="str">
        <f ca="1">IF(Format_SP2_v3!Q382&lt;&gt;"", Format_SP2_v3!Q382, "")</f>
        <v/>
      </c>
      <c r="R383" s="15" t="str">
        <f ca="1">IF(Format_SP2_v3!R382&lt;&gt;"", Format_SP2_v3!R382, "")</f>
        <v/>
      </c>
      <c r="S383" s="15" t="str">
        <f ca="1">IF(Format_SP2_v3!S382&lt;&gt;"", Format_SP2_v3!S382, "")</f>
        <v/>
      </c>
      <c r="T383" s="15" t="str">
        <f ca="1">IF(Format_SP2_v3!T382&lt;&gt;"", Format_SP2_v3!T382, "")</f>
        <v/>
      </c>
      <c r="U383" s="15" t="str">
        <f ca="1">IF(Format_SP2_v3!U382&lt;&gt;"", Format_SP2_v3!U382, "")</f>
        <v/>
      </c>
      <c r="V383" s="15" t="str">
        <f ca="1">IF(Format_SP2_v3!V382&lt;&gt;"", Format_SP2_v3!V382, "")</f>
        <v/>
      </c>
      <c r="W383" s="15" t="str">
        <f ca="1">IF(Format_SP2_v3!W382&lt;&gt;"", Format_SP2_v3!W382, "")</f>
        <v/>
      </c>
      <c r="X383" s="15" t="str">
        <f ca="1">IF(Format_SP2_v3!X382&lt;&gt;"", Format_SP2_v3!X382, "")</f>
        <v/>
      </c>
      <c r="Y383" s="15" t="str">
        <f ca="1">IF(Format_SP2_v3!Y382&lt;&gt;"", Format_SP2_v3!Y382, "")</f>
        <v/>
      </c>
      <c r="Z383" s="15" t="str">
        <f ca="1">IF(Format_SP2_v3!Z382&lt;&gt;"", Format_SP2_v3!Z382, "")</f>
        <v/>
      </c>
      <c r="AA383" s="15" t="str">
        <f ca="1">IF(Format_SP2_v3!AA382&lt;&gt;"", Format_SP2_v3!AA382, "")</f>
        <v/>
      </c>
      <c r="AB383" s="15" t="str">
        <f ca="1">IF(Format_SP2_v3!AB382&lt;&gt;"", Format_SP2_v3!AB382, "")</f>
        <v/>
      </c>
      <c r="AC383" s="15" t="str">
        <f ca="1">IF(Format_SP2_v3!AC382&lt;&gt;"", Format_SP2_v3!AC382, "")</f>
        <v/>
      </c>
      <c r="AD383" s="15" t="str">
        <f ca="1">IF(Format_SP2_v3!AD382&lt;&gt;"", Format_SP2_v3!AD382, "")</f>
        <v/>
      </c>
      <c r="AE383" s="15" t="str">
        <f ca="1">IF(Format_SP2_v3!AE382&lt;&gt;"", Format_SP2_v3!AE382, "")</f>
        <v/>
      </c>
      <c r="AF383" s="15" t="str">
        <f ca="1">IF(Format_SP2_v3!AF382&lt;&gt;"", Format_SP2_v3!AF382, "")</f>
        <v/>
      </c>
      <c r="AG383" s="15" t="str">
        <f ca="1">IF(Format_SP2_v3!AG382&lt;&gt;"", Format_SP2_v3!AG382, "")</f>
        <v/>
      </c>
      <c r="AH383" s="15" t="str">
        <f ca="1">IF(Format_SP2_v3!AH382&lt;&gt;"", Format_SP2_v3!AH382, "")</f>
        <v/>
      </c>
      <c r="AI383" s="15" t="str">
        <f ca="1">IF(Format_SP2_v3!AI382&lt;&gt;"", Format_SP2_v3!AI382, "")</f>
        <v/>
      </c>
      <c r="AJ383" s="15" t="str">
        <f ca="1">IF(Format_SP2_v3!AJ382&lt;&gt;"", Format_SP2_v3!AJ382, "")</f>
        <v/>
      </c>
      <c r="AK383" s="15" t="str">
        <f ca="1">IF(Format_SP2_v3!AK382&lt;&gt;"", Format_SP2_v3!AK382, "")</f>
        <v/>
      </c>
      <c r="AL383" s="15" t="str">
        <f ca="1">IF(Format_SP2_v3!AL382&lt;&gt;"", Format_SP2_v3!AL382, "")</f>
        <v/>
      </c>
      <c r="AM383" s="15" t="str">
        <f ca="1">IF(Format_SP2_v3!AM382&lt;&gt;"", Format_SP2_v3!AM382, "")</f>
        <v/>
      </c>
      <c r="AN383" t="str">
        <f ca="1">IF(Format_SP2_v3!AN382&lt;&gt;"", Format_SP2_v3!AN382, "")</f>
        <v/>
      </c>
    </row>
    <row r="384" spans="1:40" ht="16">
      <c r="A384" s="16">
        <f ca="1">IF(ROW()=4, Format_SP2_v3!A383, IF(ROW()&gt;MAX(Format_SP2_v3!$BC:$BC)+1, INDIRECT("Format_SP3_v2!" &amp; ADDRESS(ROW()-MAX(Format_SP2_v3!$BC:$BC)-1, COLUMN(), 4)), ""))</f>
        <v>0</v>
      </c>
      <c r="B384" s="15">
        <f ca="1">IF(ROW()&gt;MAX(Format_SP2_v3!$BC:$BC)+1, INDIRECT("Format_SP3_v2!" &amp; ADDRESS(ROW()-MAX(Format_SP2_v3!$BC:$BC)-1, COLUMN(), 4)), "")</f>
        <v>0</v>
      </c>
      <c r="C384" s="15" t="str">
        <f ca="1">IF(Format_SP2_v3!C383&lt;&gt;"", Format_SP2_v3!C383, "")</f>
        <v/>
      </c>
      <c r="D384" s="15" t="str">
        <f ca="1">IF(Format_SP2_v3!D383&lt;&gt;"", Format_SP2_v3!D383, "")</f>
        <v/>
      </c>
      <c r="E384" s="15" t="str">
        <f ca="1">IF(Format_SP2_v3!E383&lt;&gt;"", Format_SP2_v3!E383, "")</f>
        <v/>
      </c>
      <c r="F384" s="15" t="str">
        <f ca="1">IF(Format_SP2_v3!F383&lt;&gt;"", Format_SP2_v3!F383, "")</f>
        <v/>
      </c>
      <c r="G384" s="15" t="str">
        <f ca="1">IF(Format_SP2_v3!G383&lt;&gt;"", Format_SP2_v3!G383, "")</f>
        <v/>
      </c>
      <c r="H384" s="15" t="str">
        <f ca="1">IF(Format_SP2_v3!H383&lt;&gt;"", Format_SP2_v3!H383, "")</f>
        <v/>
      </c>
      <c r="I384" s="15" t="str">
        <f ca="1">IF(Format_SP2_v3!I383&lt;&gt;"", Format_SP2_v3!I383, "")</f>
        <v/>
      </c>
      <c r="J384" s="15" t="str">
        <f ca="1">IF(Format_SP2_v3!J383&lt;&gt;"", Format_SP2_v3!J383, "")</f>
        <v/>
      </c>
      <c r="K384" s="15" t="str">
        <f ca="1">IF(Format_SP2_v3!K383&lt;&gt;"", Format_SP2_v3!K383, "")</f>
        <v/>
      </c>
      <c r="L384" s="15" t="str">
        <f ca="1">IF(Format_SP2_v3!L383&lt;&gt;"", Format_SP2_v3!L383, "")</f>
        <v/>
      </c>
      <c r="M384" s="15" t="str">
        <f ca="1">IF(Format_SP2_v3!M383&lt;&gt;"", Format_SP2_v3!M383, "")</f>
        <v/>
      </c>
      <c r="N384" s="15" t="str">
        <f ca="1">IF(Format_SP2_v3!N383&lt;&gt;"", Format_SP2_v3!N383, "")</f>
        <v/>
      </c>
      <c r="O384" s="15" t="str">
        <f ca="1">IF(Format_SP2_v3!O383&lt;&gt;"", Format_SP2_v3!O383, "")</f>
        <v/>
      </c>
      <c r="P384" s="15" t="str">
        <f ca="1">IF(Format_SP2_v3!P383&lt;&gt;"", Format_SP2_v3!P383, "")</f>
        <v/>
      </c>
      <c r="Q384" s="15" t="str">
        <f ca="1">IF(Format_SP2_v3!Q383&lt;&gt;"", Format_SP2_v3!Q383, "")</f>
        <v/>
      </c>
      <c r="R384" s="15" t="str">
        <f ca="1">IF(Format_SP2_v3!R383&lt;&gt;"", Format_SP2_v3!R383, "")</f>
        <v/>
      </c>
      <c r="S384" s="15" t="str">
        <f ca="1">IF(Format_SP2_v3!S383&lt;&gt;"", Format_SP2_v3!S383, "")</f>
        <v/>
      </c>
      <c r="T384" s="15" t="str">
        <f ca="1">IF(Format_SP2_v3!T383&lt;&gt;"", Format_SP2_v3!T383, "")</f>
        <v/>
      </c>
      <c r="U384" s="15" t="str">
        <f ca="1">IF(Format_SP2_v3!U383&lt;&gt;"", Format_SP2_v3!U383, "")</f>
        <v/>
      </c>
      <c r="V384" s="15" t="str">
        <f ca="1">IF(Format_SP2_v3!V383&lt;&gt;"", Format_SP2_v3!V383, "")</f>
        <v/>
      </c>
      <c r="W384" s="15" t="str">
        <f ca="1">IF(Format_SP2_v3!W383&lt;&gt;"", Format_SP2_v3!W383, "")</f>
        <v/>
      </c>
      <c r="X384" s="15" t="str">
        <f ca="1">IF(Format_SP2_v3!X383&lt;&gt;"", Format_SP2_v3!X383, "")</f>
        <v/>
      </c>
      <c r="Y384" s="15" t="str">
        <f ca="1">IF(Format_SP2_v3!Y383&lt;&gt;"", Format_SP2_v3!Y383, "")</f>
        <v/>
      </c>
      <c r="Z384" s="15" t="str">
        <f ca="1">IF(Format_SP2_v3!Z383&lt;&gt;"", Format_SP2_v3!Z383, "")</f>
        <v/>
      </c>
      <c r="AA384" s="15" t="str">
        <f ca="1">IF(Format_SP2_v3!AA383&lt;&gt;"", Format_SP2_v3!AA383, "")</f>
        <v/>
      </c>
      <c r="AB384" s="15" t="str">
        <f ca="1">IF(Format_SP2_v3!AB383&lt;&gt;"", Format_SP2_v3!AB383, "")</f>
        <v/>
      </c>
      <c r="AC384" s="15" t="str">
        <f ca="1">IF(Format_SP2_v3!AC383&lt;&gt;"", Format_SP2_v3!AC383, "")</f>
        <v/>
      </c>
      <c r="AD384" s="15" t="str">
        <f ca="1">IF(Format_SP2_v3!AD383&lt;&gt;"", Format_SP2_v3!AD383, "")</f>
        <v/>
      </c>
      <c r="AE384" s="15" t="str">
        <f ca="1">IF(Format_SP2_v3!AE383&lt;&gt;"", Format_SP2_v3!AE383, "")</f>
        <v/>
      </c>
      <c r="AF384" s="15" t="str">
        <f ca="1">IF(Format_SP2_v3!AF383&lt;&gt;"", Format_SP2_v3!AF383, "")</f>
        <v/>
      </c>
      <c r="AG384" s="15" t="str">
        <f ca="1">IF(Format_SP2_v3!AG383&lt;&gt;"", Format_SP2_v3!AG383, "")</f>
        <v/>
      </c>
      <c r="AH384" s="15" t="str">
        <f ca="1">IF(Format_SP2_v3!AH383&lt;&gt;"", Format_SP2_v3!AH383, "")</f>
        <v/>
      </c>
      <c r="AI384" s="15" t="str">
        <f ca="1">IF(Format_SP2_v3!AI383&lt;&gt;"", Format_SP2_v3!AI383, "")</f>
        <v/>
      </c>
      <c r="AJ384" s="15" t="str">
        <f ca="1">IF(Format_SP2_v3!AJ383&lt;&gt;"", Format_SP2_v3!AJ383, "")</f>
        <v/>
      </c>
      <c r="AK384" s="15" t="str">
        <f ca="1">IF(Format_SP2_v3!AK383&lt;&gt;"", Format_SP2_v3!AK383, "")</f>
        <v/>
      </c>
      <c r="AL384" s="15" t="str">
        <f ca="1">IF(Format_SP2_v3!AL383&lt;&gt;"", Format_SP2_v3!AL383, "")</f>
        <v/>
      </c>
      <c r="AM384" s="15" t="str">
        <f ca="1">IF(Format_SP2_v3!AM383&lt;&gt;"", Format_SP2_v3!AM383, "")</f>
        <v/>
      </c>
      <c r="AN384" t="str">
        <f ca="1">IF(Format_SP2_v3!AN383&lt;&gt;"", Format_SP2_v3!AN383, "")</f>
        <v/>
      </c>
    </row>
    <row r="385" spans="1:40" ht="16">
      <c r="A385" s="16">
        <f ca="1">IF(ROW()=4, Format_SP2_v3!A384, IF(ROW()&gt;MAX(Format_SP2_v3!$BC:$BC)+1, INDIRECT("Format_SP3_v2!" &amp; ADDRESS(ROW()-MAX(Format_SP2_v3!$BC:$BC)-1, COLUMN(), 4)), ""))</f>
        <v>0</v>
      </c>
      <c r="B385" s="15">
        <f ca="1">IF(ROW()&gt;MAX(Format_SP2_v3!$BC:$BC)+1, INDIRECT("Format_SP3_v2!" &amp; ADDRESS(ROW()-MAX(Format_SP2_v3!$BC:$BC)-1, COLUMN(), 4)), "")</f>
        <v>0</v>
      </c>
      <c r="C385" s="15" t="str">
        <f ca="1">IF(Format_SP2_v3!C384&lt;&gt;"", Format_SP2_v3!C384, "")</f>
        <v/>
      </c>
      <c r="D385" s="15" t="str">
        <f ca="1">IF(Format_SP2_v3!D384&lt;&gt;"", Format_SP2_v3!D384, "")</f>
        <v/>
      </c>
      <c r="E385" s="15" t="str">
        <f ca="1">IF(Format_SP2_v3!E384&lt;&gt;"", Format_SP2_v3!E384, "")</f>
        <v/>
      </c>
      <c r="F385" s="15" t="str">
        <f ca="1">IF(Format_SP2_v3!F384&lt;&gt;"", Format_SP2_v3!F384, "")</f>
        <v/>
      </c>
      <c r="G385" s="15" t="str">
        <f ca="1">IF(Format_SP2_v3!G384&lt;&gt;"", Format_SP2_v3!G384, "")</f>
        <v/>
      </c>
      <c r="H385" s="15" t="str">
        <f ca="1">IF(Format_SP2_v3!H384&lt;&gt;"", Format_SP2_v3!H384, "")</f>
        <v/>
      </c>
      <c r="I385" s="15" t="str">
        <f ca="1">IF(Format_SP2_v3!I384&lt;&gt;"", Format_SP2_v3!I384, "")</f>
        <v/>
      </c>
      <c r="J385" s="15" t="str">
        <f ca="1">IF(Format_SP2_v3!J384&lt;&gt;"", Format_SP2_v3!J384, "")</f>
        <v/>
      </c>
      <c r="K385" s="15" t="str">
        <f ca="1">IF(Format_SP2_v3!K384&lt;&gt;"", Format_SP2_v3!K384, "")</f>
        <v/>
      </c>
      <c r="L385" s="15" t="str">
        <f ca="1">IF(Format_SP2_v3!L384&lt;&gt;"", Format_SP2_v3!L384, "")</f>
        <v/>
      </c>
      <c r="M385" s="15" t="str">
        <f ca="1">IF(Format_SP2_v3!M384&lt;&gt;"", Format_SP2_v3!M384, "")</f>
        <v/>
      </c>
      <c r="N385" s="15" t="str">
        <f ca="1">IF(Format_SP2_v3!N384&lt;&gt;"", Format_SP2_v3!N384, "")</f>
        <v/>
      </c>
      <c r="O385" s="15" t="str">
        <f ca="1">IF(Format_SP2_v3!O384&lt;&gt;"", Format_SP2_v3!O384, "")</f>
        <v/>
      </c>
      <c r="P385" s="15" t="str">
        <f ca="1">IF(Format_SP2_v3!P384&lt;&gt;"", Format_SP2_v3!P384, "")</f>
        <v/>
      </c>
      <c r="Q385" s="15" t="str">
        <f ca="1">IF(Format_SP2_v3!Q384&lt;&gt;"", Format_SP2_v3!Q384, "")</f>
        <v/>
      </c>
      <c r="R385" s="15" t="str">
        <f ca="1">IF(Format_SP2_v3!R384&lt;&gt;"", Format_SP2_v3!R384, "")</f>
        <v/>
      </c>
      <c r="S385" s="15" t="str">
        <f ca="1">IF(Format_SP2_v3!S384&lt;&gt;"", Format_SP2_v3!S384, "")</f>
        <v/>
      </c>
      <c r="T385" s="15" t="str">
        <f ca="1">IF(Format_SP2_v3!T384&lt;&gt;"", Format_SP2_v3!T384, "")</f>
        <v/>
      </c>
      <c r="U385" s="15" t="str">
        <f ca="1">IF(Format_SP2_v3!U384&lt;&gt;"", Format_SP2_v3!U384, "")</f>
        <v/>
      </c>
      <c r="V385" s="15" t="str">
        <f ca="1">IF(Format_SP2_v3!V384&lt;&gt;"", Format_SP2_v3!V384, "")</f>
        <v/>
      </c>
      <c r="W385" s="15" t="str">
        <f ca="1">IF(Format_SP2_v3!W384&lt;&gt;"", Format_SP2_v3!W384, "")</f>
        <v/>
      </c>
      <c r="X385" s="15" t="str">
        <f ca="1">IF(Format_SP2_v3!X384&lt;&gt;"", Format_SP2_v3!X384, "")</f>
        <v/>
      </c>
      <c r="Y385" s="15" t="str">
        <f ca="1">IF(Format_SP2_v3!Y384&lt;&gt;"", Format_SP2_v3!Y384, "")</f>
        <v/>
      </c>
      <c r="Z385" s="15" t="str">
        <f ca="1">IF(Format_SP2_v3!Z384&lt;&gt;"", Format_SP2_v3!Z384, "")</f>
        <v/>
      </c>
      <c r="AA385" s="15" t="str">
        <f ca="1">IF(Format_SP2_v3!AA384&lt;&gt;"", Format_SP2_v3!AA384, "")</f>
        <v/>
      </c>
      <c r="AB385" s="15" t="str">
        <f ca="1">IF(Format_SP2_v3!AB384&lt;&gt;"", Format_SP2_v3!AB384, "")</f>
        <v/>
      </c>
      <c r="AC385" s="15" t="str">
        <f ca="1">IF(Format_SP2_v3!AC384&lt;&gt;"", Format_SP2_v3!AC384, "")</f>
        <v/>
      </c>
      <c r="AD385" s="15" t="str">
        <f ca="1">IF(Format_SP2_v3!AD384&lt;&gt;"", Format_SP2_v3!AD384, "")</f>
        <v/>
      </c>
      <c r="AE385" s="15" t="str">
        <f ca="1">IF(Format_SP2_v3!AE384&lt;&gt;"", Format_SP2_v3!AE384, "")</f>
        <v/>
      </c>
      <c r="AF385" s="15" t="str">
        <f ca="1">IF(Format_SP2_v3!AF384&lt;&gt;"", Format_SP2_v3!AF384, "")</f>
        <v/>
      </c>
      <c r="AG385" s="15" t="str">
        <f ca="1">IF(Format_SP2_v3!AG384&lt;&gt;"", Format_SP2_v3!AG384, "")</f>
        <v/>
      </c>
      <c r="AH385" s="15" t="str">
        <f ca="1">IF(Format_SP2_v3!AH384&lt;&gt;"", Format_SP2_v3!AH384, "")</f>
        <v/>
      </c>
      <c r="AI385" s="15" t="str">
        <f ca="1">IF(Format_SP2_v3!AI384&lt;&gt;"", Format_SP2_v3!AI384, "")</f>
        <v/>
      </c>
      <c r="AJ385" s="15" t="str">
        <f ca="1">IF(Format_SP2_v3!AJ384&lt;&gt;"", Format_SP2_v3!AJ384, "")</f>
        <v/>
      </c>
      <c r="AK385" s="15" t="str">
        <f ca="1">IF(Format_SP2_v3!AK384&lt;&gt;"", Format_SP2_v3!AK384, "")</f>
        <v/>
      </c>
      <c r="AL385" s="15" t="str">
        <f ca="1">IF(Format_SP2_v3!AL384&lt;&gt;"", Format_SP2_v3!AL384, "")</f>
        <v/>
      </c>
      <c r="AM385" s="15" t="str">
        <f ca="1">IF(Format_SP2_v3!AM384&lt;&gt;"", Format_SP2_v3!AM384, "")</f>
        <v/>
      </c>
      <c r="AN385" t="str">
        <f ca="1">IF(Format_SP2_v3!AN384&lt;&gt;"", Format_SP2_v3!AN384, "")</f>
        <v/>
      </c>
    </row>
    <row r="386" spans="1:40" ht="16">
      <c r="A386" s="16">
        <f ca="1">IF(ROW()=4, Format_SP2_v3!A385, IF(ROW()&gt;MAX(Format_SP2_v3!$BC:$BC)+1, INDIRECT("Format_SP3_v2!" &amp; ADDRESS(ROW()-MAX(Format_SP2_v3!$BC:$BC)-1, COLUMN(), 4)), ""))</f>
        <v>0</v>
      </c>
      <c r="B386" s="15">
        <f ca="1">IF(ROW()&gt;MAX(Format_SP2_v3!$BC:$BC)+1, INDIRECT("Format_SP3_v2!" &amp; ADDRESS(ROW()-MAX(Format_SP2_v3!$BC:$BC)-1, COLUMN(), 4)), "")</f>
        <v>0</v>
      </c>
      <c r="C386" s="15" t="str">
        <f ca="1">IF(Format_SP2_v3!C385&lt;&gt;"", Format_SP2_v3!C385, "")</f>
        <v/>
      </c>
      <c r="D386" s="15" t="str">
        <f ca="1">IF(Format_SP2_v3!D385&lt;&gt;"", Format_SP2_v3!D385, "")</f>
        <v/>
      </c>
      <c r="E386" s="15" t="str">
        <f ca="1">IF(Format_SP2_v3!E385&lt;&gt;"", Format_SP2_v3!E385, "")</f>
        <v/>
      </c>
      <c r="F386" s="15" t="str">
        <f ca="1">IF(Format_SP2_v3!F385&lt;&gt;"", Format_SP2_v3!F385, "")</f>
        <v/>
      </c>
      <c r="G386" s="15" t="str">
        <f ca="1">IF(Format_SP2_v3!G385&lt;&gt;"", Format_SP2_v3!G385, "")</f>
        <v/>
      </c>
      <c r="H386" s="15" t="str">
        <f ca="1">IF(Format_SP2_v3!H385&lt;&gt;"", Format_SP2_v3!H385, "")</f>
        <v/>
      </c>
      <c r="I386" s="15" t="str">
        <f ca="1">IF(Format_SP2_v3!I385&lt;&gt;"", Format_SP2_v3!I385, "")</f>
        <v/>
      </c>
      <c r="J386" s="15" t="str">
        <f ca="1">IF(Format_SP2_v3!J385&lt;&gt;"", Format_SP2_v3!J385, "")</f>
        <v/>
      </c>
      <c r="K386" s="15" t="str">
        <f ca="1">IF(Format_SP2_v3!K385&lt;&gt;"", Format_SP2_v3!K385, "")</f>
        <v/>
      </c>
      <c r="L386" s="15" t="str">
        <f ca="1">IF(Format_SP2_v3!L385&lt;&gt;"", Format_SP2_v3!L385, "")</f>
        <v/>
      </c>
      <c r="M386" s="15" t="str">
        <f ca="1">IF(Format_SP2_v3!M385&lt;&gt;"", Format_SP2_v3!M385, "")</f>
        <v/>
      </c>
      <c r="N386" s="15" t="str">
        <f ca="1">IF(Format_SP2_v3!N385&lt;&gt;"", Format_SP2_v3!N385, "")</f>
        <v/>
      </c>
      <c r="O386" s="15" t="str">
        <f ca="1">IF(Format_SP2_v3!O385&lt;&gt;"", Format_SP2_v3!O385, "")</f>
        <v/>
      </c>
      <c r="P386" s="15" t="str">
        <f ca="1">IF(Format_SP2_v3!P385&lt;&gt;"", Format_SP2_v3!P385, "")</f>
        <v/>
      </c>
      <c r="Q386" s="15" t="str">
        <f ca="1">IF(Format_SP2_v3!Q385&lt;&gt;"", Format_SP2_v3!Q385, "")</f>
        <v/>
      </c>
      <c r="R386" s="15" t="str">
        <f ca="1">IF(Format_SP2_v3!R385&lt;&gt;"", Format_SP2_v3!R385, "")</f>
        <v/>
      </c>
      <c r="S386" s="15" t="str">
        <f ca="1">IF(Format_SP2_v3!S385&lt;&gt;"", Format_SP2_v3!S385, "")</f>
        <v/>
      </c>
      <c r="T386" s="15" t="str">
        <f ca="1">IF(Format_SP2_v3!T385&lt;&gt;"", Format_SP2_v3!T385, "")</f>
        <v/>
      </c>
      <c r="U386" s="15" t="str">
        <f ca="1">IF(Format_SP2_v3!U385&lt;&gt;"", Format_SP2_v3!U385, "")</f>
        <v/>
      </c>
      <c r="V386" s="15" t="str">
        <f ca="1">IF(Format_SP2_v3!V385&lt;&gt;"", Format_SP2_v3!V385, "")</f>
        <v/>
      </c>
      <c r="W386" s="15" t="str">
        <f ca="1">IF(Format_SP2_v3!W385&lt;&gt;"", Format_SP2_v3!W385, "")</f>
        <v/>
      </c>
      <c r="X386" s="15" t="str">
        <f ca="1">IF(Format_SP2_v3!X385&lt;&gt;"", Format_SP2_v3!X385, "")</f>
        <v/>
      </c>
      <c r="Y386" s="15" t="str">
        <f ca="1">IF(Format_SP2_v3!Y385&lt;&gt;"", Format_SP2_v3!Y385, "")</f>
        <v/>
      </c>
      <c r="Z386" s="15" t="str">
        <f ca="1">IF(Format_SP2_v3!Z385&lt;&gt;"", Format_SP2_v3!Z385, "")</f>
        <v/>
      </c>
      <c r="AA386" s="15" t="str">
        <f ca="1">IF(Format_SP2_v3!AA385&lt;&gt;"", Format_SP2_v3!AA385, "")</f>
        <v/>
      </c>
      <c r="AB386" s="15" t="str">
        <f ca="1">IF(Format_SP2_v3!AB385&lt;&gt;"", Format_SP2_v3!AB385, "")</f>
        <v/>
      </c>
      <c r="AC386" s="15" t="str">
        <f ca="1">IF(Format_SP2_v3!AC385&lt;&gt;"", Format_SP2_v3!AC385, "")</f>
        <v/>
      </c>
      <c r="AD386" s="15" t="str">
        <f ca="1">IF(Format_SP2_v3!AD385&lt;&gt;"", Format_SP2_v3!AD385, "")</f>
        <v/>
      </c>
      <c r="AE386" s="15" t="str">
        <f ca="1">IF(Format_SP2_v3!AE385&lt;&gt;"", Format_SP2_v3!AE385, "")</f>
        <v/>
      </c>
      <c r="AF386" s="15" t="str">
        <f ca="1">IF(Format_SP2_v3!AF385&lt;&gt;"", Format_SP2_v3!AF385, "")</f>
        <v/>
      </c>
      <c r="AG386" s="15" t="str">
        <f ca="1">IF(Format_SP2_v3!AG385&lt;&gt;"", Format_SP2_v3!AG385, "")</f>
        <v/>
      </c>
      <c r="AH386" s="15" t="str">
        <f ca="1">IF(Format_SP2_v3!AH385&lt;&gt;"", Format_SP2_v3!AH385, "")</f>
        <v/>
      </c>
      <c r="AI386" s="15" t="str">
        <f ca="1">IF(Format_SP2_v3!AI385&lt;&gt;"", Format_SP2_v3!AI385, "")</f>
        <v/>
      </c>
      <c r="AJ386" s="15" t="str">
        <f ca="1">IF(Format_SP2_v3!AJ385&lt;&gt;"", Format_SP2_v3!AJ385, "")</f>
        <v/>
      </c>
      <c r="AK386" s="15" t="str">
        <f ca="1">IF(Format_SP2_v3!AK385&lt;&gt;"", Format_SP2_v3!AK385, "")</f>
        <v/>
      </c>
      <c r="AL386" s="15" t="str">
        <f ca="1">IF(Format_SP2_v3!AL385&lt;&gt;"", Format_SP2_v3!AL385, "")</f>
        <v/>
      </c>
      <c r="AM386" s="15" t="str">
        <f ca="1">IF(Format_SP2_v3!AM385&lt;&gt;"", Format_SP2_v3!AM385, "")</f>
        <v/>
      </c>
      <c r="AN386" t="str">
        <f ca="1">IF(Format_SP2_v3!AN385&lt;&gt;"", Format_SP2_v3!AN385, "")</f>
        <v/>
      </c>
    </row>
    <row r="387" spans="1:40" ht="16">
      <c r="A387" s="16">
        <f ca="1">IF(ROW()=4, Format_SP2_v3!A386, IF(ROW()&gt;MAX(Format_SP2_v3!$BC:$BC)+1, INDIRECT("Format_SP3_v2!" &amp; ADDRESS(ROW()-MAX(Format_SP2_v3!$BC:$BC)-1, COLUMN(), 4)), ""))</f>
        <v>0</v>
      </c>
      <c r="B387" s="15">
        <f ca="1">IF(ROW()&gt;MAX(Format_SP2_v3!$BC:$BC)+1, INDIRECT("Format_SP3_v2!" &amp; ADDRESS(ROW()-MAX(Format_SP2_v3!$BC:$BC)-1, COLUMN(), 4)), "")</f>
        <v>0</v>
      </c>
      <c r="C387" s="15" t="str">
        <f ca="1">IF(Format_SP2_v3!C386&lt;&gt;"", Format_SP2_v3!C386, "")</f>
        <v/>
      </c>
      <c r="D387" s="15" t="str">
        <f ca="1">IF(Format_SP2_v3!D386&lt;&gt;"", Format_SP2_v3!D386, "")</f>
        <v/>
      </c>
      <c r="E387" s="15" t="str">
        <f ca="1">IF(Format_SP2_v3!E386&lt;&gt;"", Format_SP2_v3!E386, "")</f>
        <v/>
      </c>
      <c r="F387" s="15" t="str">
        <f ca="1">IF(Format_SP2_v3!F386&lt;&gt;"", Format_SP2_v3!F386, "")</f>
        <v/>
      </c>
      <c r="G387" s="15" t="str">
        <f ca="1">IF(Format_SP2_v3!G386&lt;&gt;"", Format_SP2_v3!G386, "")</f>
        <v/>
      </c>
      <c r="H387" s="15" t="str">
        <f ca="1">IF(Format_SP2_v3!H386&lt;&gt;"", Format_SP2_v3!H386, "")</f>
        <v/>
      </c>
      <c r="I387" s="15" t="str">
        <f ca="1">IF(Format_SP2_v3!I386&lt;&gt;"", Format_SP2_v3!I386, "")</f>
        <v/>
      </c>
      <c r="J387" s="15" t="str">
        <f ca="1">IF(Format_SP2_v3!J386&lt;&gt;"", Format_SP2_v3!J386, "")</f>
        <v/>
      </c>
      <c r="K387" s="15" t="str">
        <f ca="1">IF(Format_SP2_v3!K386&lt;&gt;"", Format_SP2_v3!K386, "")</f>
        <v/>
      </c>
      <c r="L387" s="15" t="str">
        <f ca="1">IF(Format_SP2_v3!L386&lt;&gt;"", Format_SP2_v3!L386, "")</f>
        <v/>
      </c>
      <c r="M387" s="15" t="str">
        <f ca="1">IF(Format_SP2_v3!M386&lt;&gt;"", Format_SP2_v3!M386, "")</f>
        <v/>
      </c>
      <c r="N387" s="15" t="str">
        <f ca="1">IF(Format_SP2_v3!N386&lt;&gt;"", Format_SP2_v3!N386, "")</f>
        <v/>
      </c>
      <c r="O387" s="15" t="str">
        <f ca="1">IF(Format_SP2_v3!O386&lt;&gt;"", Format_SP2_v3!O386, "")</f>
        <v/>
      </c>
      <c r="P387" s="15" t="str">
        <f ca="1">IF(Format_SP2_v3!P386&lt;&gt;"", Format_SP2_v3!P386, "")</f>
        <v/>
      </c>
      <c r="Q387" s="15" t="str">
        <f ca="1">IF(Format_SP2_v3!Q386&lt;&gt;"", Format_SP2_v3!Q386, "")</f>
        <v/>
      </c>
      <c r="R387" s="15" t="str">
        <f ca="1">IF(Format_SP2_v3!R386&lt;&gt;"", Format_SP2_v3!R386, "")</f>
        <v/>
      </c>
      <c r="S387" s="15" t="str">
        <f ca="1">IF(Format_SP2_v3!S386&lt;&gt;"", Format_SP2_v3!S386, "")</f>
        <v/>
      </c>
      <c r="T387" s="15" t="str">
        <f ca="1">IF(Format_SP2_v3!T386&lt;&gt;"", Format_SP2_v3!T386, "")</f>
        <v/>
      </c>
      <c r="U387" s="15" t="str">
        <f ca="1">IF(Format_SP2_v3!U386&lt;&gt;"", Format_SP2_v3!U386, "")</f>
        <v/>
      </c>
      <c r="V387" s="15" t="str">
        <f ca="1">IF(Format_SP2_v3!V386&lt;&gt;"", Format_SP2_v3!V386, "")</f>
        <v/>
      </c>
      <c r="W387" s="15" t="str">
        <f ca="1">IF(Format_SP2_v3!W386&lt;&gt;"", Format_SP2_v3!W386, "")</f>
        <v/>
      </c>
      <c r="X387" s="15" t="str">
        <f ca="1">IF(Format_SP2_v3!X386&lt;&gt;"", Format_SP2_v3!X386, "")</f>
        <v/>
      </c>
      <c r="Y387" s="15" t="str">
        <f ca="1">IF(Format_SP2_v3!Y386&lt;&gt;"", Format_SP2_v3!Y386, "")</f>
        <v/>
      </c>
      <c r="Z387" s="15" t="str">
        <f ca="1">IF(Format_SP2_v3!Z386&lt;&gt;"", Format_SP2_v3!Z386, "")</f>
        <v/>
      </c>
      <c r="AA387" s="15" t="str">
        <f ca="1">IF(Format_SP2_v3!AA386&lt;&gt;"", Format_SP2_v3!AA386, "")</f>
        <v/>
      </c>
      <c r="AB387" s="15" t="str">
        <f ca="1">IF(Format_SP2_v3!AB386&lt;&gt;"", Format_SP2_v3!AB386, "")</f>
        <v/>
      </c>
      <c r="AC387" s="15" t="str">
        <f ca="1">IF(Format_SP2_v3!AC386&lt;&gt;"", Format_SP2_v3!AC386, "")</f>
        <v/>
      </c>
      <c r="AD387" s="15" t="str">
        <f ca="1">IF(Format_SP2_v3!AD386&lt;&gt;"", Format_SP2_v3!AD386, "")</f>
        <v/>
      </c>
      <c r="AE387" s="15" t="str">
        <f ca="1">IF(Format_SP2_v3!AE386&lt;&gt;"", Format_SP2_v3!AE386, "")</f>
        <v/>
      </c>
      <c r="AF387" s="15" t="str">
        <f ca="1">IF(Format_SP2_v3!AF386&lt;&gt;"", Format_SP2_v3!AF386, "")</f>
        <v/>
      </c>
      <c r="AG387" s="15" t="str">
        <f ca="1">IF(Format_SP2_v3!AG386&lt;&gt;"", Format_SP2_v3!AG386, "")</f>
        <v/>
      </c>
      <c r="AH387" s="15" t="str">
        <f ca="1">IF(Format_SP2_v3!AH386&lt;&gt;"", Format_SP2_v3!AH386, "")</f>
        <v/>
      </c>
      <c r="AI387" s="15" t="str">
        <f ca="1">IF(Format_SP2_v3!AI386&lt;&gt;"", Format_SP2_v3!AI386, "")</f>
        <v/>
      </c>
      <c r="AJ387" s="15" t="str">
        <f ca="1">IF(Format_SP2_v3!AJ386&lt;&gt;"", Format_SP2_v3!AJ386, "")</f>
        <v/>
      </c>
      <c r="AK387" s="15" t="str">
        <f ca="1">IF(Format_SP2_v3!AK386&lt;&gt;"", Format_SP2_v3!AK386, "")</f>
        <v/>
      </c>
      <c r="AL387" s="15" t="str">
        <f ca="1">IF(Format_SP2_v3!AL386&lt;&gt;"", Format_SP2_v3!AL386, "")</f>
        <v/>
      </c>
      <c r="AM387" s="15" t="str">
        <f ca="1">IF(Format_SP2_v3!AM386&lt;&gt;"", Format_SP2_v3!AM386, "")</f>
        <v/>
      </c>
      <c r="AN387" t="str">
        <f ca="1">IF(Format_SP2_v3!AN386&lt;&gt;"", Format_SP2_v3!AN386, "")</f>
        <v/>
      </c>
    </row>
    <row r="388" spans="1:40" ht="16">
      <c r="A388" s="16">
        <f ca="1">IF(ROW()=4, Format_SP2_v3!A387, IF(ROW()&gt;MAX(Format_SP2_v3!$BC:$BC)+1, INDIRECT("Format_SP3_v2!" &amp; ADDRESS(ROW()-MAX(Format_SP2_v3!$BC:$BC)-1, COLUMN(), 4)), ""))</f>
        <v>0</v>
      </c>
      <c r="B388" s="15">
        <f ca="1">IF(ROW()&gt;MAX(Format_SP2_v3!$BC:$BC)+1, INDIRECT("Format_SP3_v2!" &amp; ADDRESS(ROW()-MAX(Format_SP2_v3!$BC:$BC)-1, COLUMN(), 4)), "")</f>
        <v>0</v>
      </c>
      <c r="C388" s="15" t="str">
        <f ca="1">IF(Format_SP2_v3!C387&lt;&gt;"", Format_SP2_v3!C387, "")</f>
        <v/>
      </c>
      <c r="D388" s="15" t="str">
        <f ca="1">IF(Format_SP2_v3!D387&lt;&gt;"", Format_SP2_v3!D387, "")</f>
        <v/>
      </c>
      <c r="E388" s="15" t="str">
        <f ca="1">IF(Format_SP2_v3!E387&lt;&gt;"", Format_SP2_v3!E387, "")</f>
        <v/>
      </c>
      <c r="F388" s="15" t="str">
        <f ca="1">IF(Format_SP2_v3!F387&lt;&gt;"", Format_SP2_v3!F387, "")</f>
        <v/>
      </c>
      <c r="G388" s="15" t="str">
        <f ca="1">IF(Format_SP2_v3!G387&lt;&gt;"", Format_SP2_v3!G387, "")</f>
        <v/>
      </c>
      <c r="H388" s="15" t="str">
        <f ca="1">IF(Format_SP2_v3!H387&lt;&gt;"", Format_SP2_v3!H387, "")</f>
        <v/>
      </c>
      <c r="I388" s="15" t="str">
        <f ca="1">IF(Format_SP2_v3!I387&lt;&gt;"", Format_SP2_v3!I387, "")</f>
        <v/>
      </c>
      <c r="J388" s="15" t="str">
        <f ca="1">IF(Format_SP2_v3!J387&lt;&gt;"", Format_SP2_v3!J387, "")</f>
        <v/>
      </c>
      <c r="K388" s="15" t="str">
        <f ca="1">IF(Format_SP2_v3!K387&lt;&gt;"", Format_SP2_v3!K387, "")</f>
        <v/>
      </c>
      <c r="L388" s="15" t="str">
        <f ca="1">IF(Format_SP2_v3!L387&lt;&gt;"", Format_SP2_v3!L387, "")</f>
        <v/>
      </c>
      <c r="M388" s="15" t="str">
        <f ca="1">IF(Format_SP2_v3!M387&lt;&gt;"", Format_SP2_v3!M387, "")</f>
        <v/>
      </c>
      <c r="N388" s="15" t="str">
        <f ca="1">IF(Format_SP2_v3!N387&lt;&gt;"", Format_SP2_v3!N387, "")</f>
        <v/>
      </c>
      <c r="O388" s="15" t="str">
        <f ca="1">IF(Format_SP2_v3!O387&lt;&gt;"", Format_SP2_v3!O387, "")</f>
        <v/>
      </c>
      <c r="P388" s="15" t="str">
        <f ca="1">IF(Format_SP2_v3!P387&lt;&gt;"", Format_SP2_v3!P387, "")</f>
        <v/>
      </c>
      <c r="Q388" s="15" t="str">
        <f ca="1">IF(Format_SP2_v3!Q387&lt;&gt;"", Format_SP2_v3!Q387, "")</f>
        <v/>
      </c>
      <c r="R388" s="15" t="str">
        <f ca="1">IF(Format_SP2_v3!R387&lt;&gt;"", Format_SP2_v3!R387, "")</f>
        <v/>
      </c>
      <c r="S388" s="15" t="str">
        <f ca="1">IF(Format_SP2_v3!S387&lt;&gt;"", Format_SP2_v3!S387, "")</f>
        <v/>
      </c>
      <c r="T388" s="15" t="str">
        <f ca="1">IF(Format_SP2_v3!T387&lt;&gt;"", Format_SP2_v3!T387, "")</f>
        <v/>
      </c>
      <c r="U388" s="15" t="str">
        <f ca="1">IF(Format_SP2_v3!U387&lt;&gt;"", Format_SP2_v3!U387, "")</f>
        <v/>
      </c>
      <c r="V388" s="15" t="str">
        <f ca="1">IF(Format_SP2_v3!V387&lt;&gt;"", Format_SP2_v3!V387, "")</f>
        <v/>
      </c>
      <c r="W388" s="15" t="str">
        <f ca="1">IF(Format_SP2_v3!W387&lt;&gt;"", Format_SP2_v3!W387, "")</f>
        <v/>
      </c>
      <c r="X388" s="15" t="str">
        <f ca="1">IF(Format_SP2_v3!X387&lt;&gt;"", Format_SP2_v3!X387, "")</f>
        <v/>
      </c>
      <c r="Y388" s="15" t="str">
        <f ca="1">IF(Format_SP2_v3!Y387&lt;&gt;"", Format_SP2_v3!Y387, "")</f>
        <v/>
      </c>
      <c r="Z388" s="15" t="str">
        <f ca="1">IF(Format_SP2_v3!Z387&lt;&gt;"", Format_SP2_v3!Z387, "")</f>
        <v/>
      </c>
      <c r="AA388" s="15" t="str">
        <f ca="1">IF(Format_SP2_v3!AA387&lt;&gt;"", Format_SP2_v3!AA387, "")</f>
        <v/>
      </c>
      <c r="AB388" s="15" t="str">
        <f ca="1">IF(Format_SP2_v3!AB387&lt;&gt;"", Format_SP2_v3!AB387, "")</f>
        <v/>
      </c>
      <c r="AC388" s="15" t="str">
        <f ca="1">IF(Format_SP2_v3!AC387&lt;&gt;"", Format_SP2_v3!AC387, "")</f>
        <v/>
      </c>
      <c r="AD388" s="15" t="str">
        <f ca="1">IF(Format_SP2_v3!AD387&lt;&gt;"", Format_SP2_v3!AD387, "")</f>
        <v/>
      </c>
      <c r="AE388" s="15" t="str">
        <f ca="1">IF(Format_SP2_v3!AE387&lt;&gt;"", Format_SP2_v3!AE387, "")</f>
        <v/>
      </c>
      <c r="AF388" s="15" t="str">
        <f ca="1">IF(Format_SP2_v3!AF387&lt;&gt;"", Format_SP2_v3!AF387, "")</f>
        <v/>
      </c>
      <c r="AG388" s="15" t="str">
        <f ca="1">IF(Format_SP2_v3!AG387&lt;&gt;"", Format_SP2_v3!AG387, "")</f>
        <v/>
      </c>
      <c r="AH388" s="15" t="str">
        <f ca="1">IF(Format_SP2_v3!AH387&lt;&gt;"", Format_SP2_v3!AH387, "")</f>
        <v/>
      </c>
      <c r="AI388" s="15" t="str">
        <f ca="1">IF(Format_SP2_v3!AI387&lt;&gt;"", Format_SP2_v3!AI387, "")</f>
        <v/>
      </c>
      <c r="AJ388" s="15" t="str">
        <f ca="1">IF(Format_SP2_v3!AJ387&lt;&gt;"", Format_SP2_v3!AJ387, "")</f>
        <v/>
      </c>
      <c r="AK388" s="15" t="str">
        <f ca="1">IF(Format_SP2_v3!AK387&lt;&gt;"", Format_SP2_v3!AK387, "")</f>
        <v/>
      </c>
      <c r="AL388" s="15" t="str">
        <f ca="1">IF(Format_SP2_v3!AL387&lt;&gt;"", Format_SP2_v3!AL387, "")</f>
        <v/>
      </c>
      <c r="AM388" s="15" t="str">
        <f ca="1">IF(Format_SP2_v3!AM387&lt;&gt;"", Format_SP2_v3!AM387, "")</f>
        <v/>
      </c>
      <c r="AN388" t="str">
        <f ca="1">IF(Format_SP2_v3!AN387&lt;&gt;"", Format_SP2_v3!AN387, "")</f>
        <v/>
      </c>
    </row>
    <row r="389" spans="1:40" ht="16">
      <c r="A389" s="16">
        <f ca="1">IF(ROW()=4, Format_SP2_v3!A388, IF(ROW()&gt;MAX(Format_SP2_v3!$BC:$BC)+1, INDIRECT("Format_SP3_v2!" &amp; ADDRESS(ROW()-MAX(Format_SP2_v3!$BC:$BC)-1, COLUMN(), 4)), ""))</f>
        <v>0</v>
      </c>
      <c r="B389" s="15">
        <f ca="1">IF(ROW()&gt;MAX(Format_SP2_v3!$BC:$BC)+1, INDIRECT("Format_SP3_v2!" &amp; ADDRESS(ROW()-MAX(Format_SP2_v3!$BC:$BC)-1, COLUMN(), 4)), "")</f>
        <v>0</v>
      </c>
      <c r="C389" s="15" t="str">
        <f ca="1">IF(Format_SP2_v3!C388&lt;&gt;"", Format_SP2_v3!C388, "")</f>
        <v/>
      </c>
      <c r="D389" s="15" t="str">
        <f ca="1">IF(Format_SP2_v3!D388&lt;&gt;"", Format_SP2_v3!D388, "")</f>
        <v/>
      </c>
      <c r="E389" s="15" t="str">
        <f ca="1">IF(Format_SP2_v3!E388&lt;&gt;"", Format_SP2_v3!E388, "")</f>
        <v/>
      </c>
      <c r="F389" s="15" t="str">
        <f ca="1">IF(Format_SP2_v3!F388&lt;&gt;"", Format_SP2_v3!F388, "")</f>
        <v/>
      </c>
      <c r="G389" s="15" t="str">
        <f ca="1">IF(Format_SP2_v3!G388&lt;&gt;"", Format_SP2_v3!G388, "")</f>
        <v/>
      </c>
      <c r="H389" s="15" t="str">
        <f ca="1">IF(Format_SP2_v3!H388&lt;&gt;"", Format_SP2_v3!H388, "")</f>
        <v/>
      </c>
      <c r="I389" s="15" t="str">
        <f ca="1">IF(Format_SP2_v3!I388&lt;&gt;"", Format_SP2_v3!I388, "")</f>
        <v/>
      </c>
      <c r="J389" s="15" t="str">
        <f ca="1">IF(Format_SP2_v3!J388&lt;&gt;"", Format_SP2_v3!J388, "")</f>
        <v/>
      </c>
      <c r="K389" s="15" t="str">
        <f ca="1">IF(Format_SP2_v3!K388&lt;&gt;"", Format_SP2_v3!K388, "")</f>
        <v/>
      </c>
      <c r="L389" s="15" t="str">
        <f ca="1">IF(Format_SP2_v3!L388&lt;&gt;"", Format_SP2_v3!L388, "")</f>
        <v/>
      </c>
      <c r="M389" s="15" t="str">
        <f ca="1">IF(Format_SP2_v3!M388&lt;&gt;"", Format_SP2_v3!M388, "")</f>
        <v/>
      </c>
      <c r="N389" s="15" t="str">
        <f ca="1">IF(Format_SP2_v3!N388&lt;&gt;"", Format_SP2_v3!N388, "")</f>
        <v/>
      </c>
      <c r="O389" s="15" t="str">
        <f ca="1">IF(Format_SP2_v3!O388&lt;&gt;"", Format_SP2_v3!O388, "")</f>
        <v/>
      </c>
      <c r="P389" s="15" t="str">
        <f ca="1">IF(Format_SP2_v3!P388&lt;&gt;"", Format_SP2_v3!P388, "")</f>
        <v/>
      </c>
      <c r="Q389" s="15" t="str">
        <f ca="1">IF(Format_SP2_v3!Q388&lt;&gt;"", Format_SP2_v3!Q388, "")</f>
        <v/>
      </c>
      <c r="R389" s="15" t="str">
        <f ca="1">IF(Format_SP2_v3!R388&lt;&gt;"", Format_SP2_v3!R388, "")</f>
        <v/>
      </c>
      <c r="S389" s="15" t="str">
        <f ca="1">IF(Format_SP2_v3!S388&lt;&gt;"", Format_SP2_v3!S388, "")</f>
        <v/>
      </c>
      <c r="T389" s="15" t="str">
        <f ca="1">IF(Format_SP2_v3!T388&lt;&gt;"", Format_SP2_v3!T388, "")</f>
        <v/>
      </c>
      <c r="U389" s="15" t="str">
        <f ca="1">IF(Format_SP2_v3!U388&lt;&gt;"", Format_SP2_v3!U388, "")</f>
        <v/>
      </c>
      <c r="V389" s="15" t="str">
        <f ca="1">IF(Format_SP2_v3!V388&lt;&gt;"", Format_SP2_v3!V388, "")</f>
        <v/>
      </c>
      <c r="W389" s="15" t="str">
        <f ca="1">IF(Format_SP2_v3!W388&lt;&gt;"", Format_SP2_v3!W388, "")</f>
        <v/>
      </c>
      <c r="X389" s="15" t="str">
        <f ca="1">IF(Format_SP2_v3!X388&lt;&gt;"", Format_SP2_v3!X388, "")</f>
        <v/>
      </c>
      <c r="Y389" s="15" t="str">
        <f ca="1">IF(Format_SP2_v3!Y388&lt;&gt;"", Format_SP2_v3!Y388, "")</f>
        <v/>
      </c>
      <c r="Z389" s="15" t="str">
        <f ca="1">IF(Format_SP2_v3!Z388&lt;&gt;"", Format_SP2_v3!Z388, "")</f>
        <v/>
      </c>
      <c r="AA389" s="15" t="str">
        <f ca="1">IF(Format_SP2_v3!AA388&lt;&gt;"", Format_SP2_v3!AA388, "")</f>
        <v/>
      </c>
      <c r="AB389" s="15" t="str">
        <f ca="1">IF(Format_SP2_v3!AB388&lt;&gt;"", Format_SP2_v3!AB388, "")</f>
        <v/>
      </c>
      <c r="AC389" s="15" t="str">
        <f ca="1">IF(Format_SP2_v3!AC388&lt;&gt;"", Format_SP2_v3!AC388, "")</f>
        <v/>
      </c>
      <c r="AD389" s="15" t="str">
        <f ca="1">IF(Format_SP2_v3!AD388&lt;&gt;"", Format_SP2_v3!AD388, "")</f>
        <v/>
      </c>
      <c r="AE389" s="15" t="str">
        <f ca="1">IF(Format_SP2_v3!AE388&lt;&gt;"", Format_SP2_v3!AE388, "")</f>
        <v/>
      </c>
      <c r="AF389" s="15" t="str">
        <f ca="1">IF(Format_SP2_v3!AF388&lt;&gt;"", Format_SP2_v3!AF388, "")</f>
        <v/>
      </c>
      <c r="AG389" s="15" t="str">
        <f ca="1">IF(Format_SP2_v3!AG388&lt;&gt;"", Format_SP2_v3!AG388, "")</f>
        <v/>
      </c>
      <c r="AH389" s="15" t="str">
        <f ca="1">IF(Format_SP2_v3!AH388&lt;&gt;"", Format_SP2_v3!AH388, "")</f>
        <v/>
      </c>
      <c r="AI389" s="15" t="str">
        <f ca="1">IF(Format_SP2_v3!AI388&lt;&gt;"", Format_SP2_v3!AI388, "")</f>
        <v/>
      </c>
      <c r="AJ389" s="15" t="str">
        <f ca="1">IF(Format_SP2_v3!AJ388&lt;&gt;"", Format_SP2_v3!AJ388, "")</f>
        <v/>
      </c>
      <c r="AK389" s="15" t="str">
        <f ca="1">IF(Format_SP2_v3!AK388&lt;&gt;"", Format_SP2_v3!AK388, "")</f>
        <v/>
      </c>
      <c r="AL389" s="15" t="str">
        <f ca="1">IF(Format_SP2_v3!AL388&lt;&gt;"", Format_SP2_v3!AL388, "")</f>
        <v/>
      </c>
      <c r="AM389" s="15" t="str">
        <f ca="1">IF(Format_SP2_v3!AM388&lt;&gt;"", Format_SP2_v3!AM388, "")</f>
        <v/>
      </c>
      <c r="AN389" t="str">
        <f ca="1">IF(Format_SP2_v3!AN388&lt;&gt;"", Format_SP2_v3!AN388, "")</f>
        <v/>
      </c>
    </row>
    <row r="390" spans="1:40" ht="16">
      <c r="A390" s="16">
        <f ca="1">IF(ROW()=4, Format_SP2_v3!A389, IF(ROW()&gt;MAX(Format_SP2_v3!$BC:$BC)+1, INDIRECT("Format_SP3_v2!" &amp; ADDRESS(ROW()-MAX(Format_SP2_v3!$BC:$BC)-1, COLUMN(), 4)), ""))</f>
        <v>0</v>
      </c>
      <c r="B390" s="15">
        <f ca="1">IF(ROW()&gt;MAX(Format_SP2_v3!$BC:$BC)+1, INDIRECT("Format_SP3_v2!" &amp; ADDRESS(ROW()-MAX(Format_SP2_v3!$BC:$BC)-1, COLUMN(), 4)), "")</f>
        <v>0</v>
      </c>
      <c r="C390" s="15" t="str">
        <f ca="1">IF(Format_SP2_v3!C389&lt;&gt;"", Format_SP2_v3!C389, "")</f>
        <v/>
      </c>
      <c r="D390" s="15" t="str">
        <f ca="1">IF(Format_SP2_v3!D389&lt;&gt;"", Format_SP2_v3!D389, "")</f>
        <v/>
      </c>
      <c r="E390" s="15" t="str">
        <f ca="1">IF(Format_SP2_v3!E389&lt;&gt;"", Format_SP2_v3!E389, "")</f>
        <v/>
      </c>
      <c r="F390" s="15" t="str">
        <f ca="1">IF(Format_SP2_v3!F389&lt;&gt;"", Format_SP2_v3!F389, "")</f>
        <v/>
      </c>
      <c r="G390" s="15" t="str">
        <f ca="1">IF(Format_SP2_v3!G389&lt;&gt;"", Format_SP2_v3!G389, "")</f>
        <v/>
      </c>
      <c r="H390" s="15" t="str">
        <f ca="1">IF(Format_SP2_v3!H389&lt;&gt;"", Format_SP2_v3!H389, "")</f>
        <v/>
      </c>
      <c r="I390" s="15" t="str">
        <f ca="1">IF(Format_SP2_v3!I389&lt;&gt;"", Format_SP2_v3!I389, "")</f>
        <v/>
      </c>
      <c r="J390" s="15" t="str">
        <f ca="1">IF(Format_SP2_v3!J389&lt;&gt;"", Format_SP2_v3!J389, "")</f>
        <v/>
      </c>
      <c r="K390" s="15" t="str">
        <f ca="1">IF(Format_SP2_v3!K389&lt;&gt;"", Format_SP2_v3!K389, "")</f>
        <v/>
      </c>
      <c r="L390" s="15" t="str">
        <f ca="1">IF(Format_SP2_v3!L389&lt;&gt;"", Format_SP2_v3!L389, "")</f>
        <v/>
      </c>
      <c r="M390" s="15" t="str">
        <f ca="1">IF(Format_SP2_v3!M389&lt;&gt;"", Format_SP2_v3!M389, "")</f>
        <v/>
      </c>
      <c r="N390" s="15" t="str">
        <f ca="1">IF(Format_SP2_v3!N389&lt;&gt;"", Format_SP2_v3!N389, "")</f>
        <v/>
      </c>
      <c r="O390" s="15" t="str">
        <f ca="1">IF(Format_SP2_v3!O389&lt;&gt;"", Format_SP2_v3!O389, "")</f>
        <v/>
      </c>
      <c r="P390" s="15" t="str">
        <f ca="1">IF(Format_SP2_v3!P389&lt;&gt;"", Format_SP2_v3!P389, "")</f>
        <v/>
      </c>
      <c r="Q390" s="15" t="str">
        <f ca="1">IF(Format_SP2_v3!Q389&lt;&gt;"", Format_SP2_v3!Q389, "")</f>
        <v/>
      </c>
      <c r="R390" s="15" t="str">
        <f ca="1">IF(Format_SP2_v3!R389&lt;&gt;"", Format_SP2_v3!R389, "")</f>
        <v/>
      </c>
      <c r="S390" s="15" t="str">
        <f ca="1">IF(Format_SP2_v3!S389&lt;&gt;"", Format_SP2_v3!S389, "")</f>
        <v/>
      </c>
      <c r="T390" s="15" t="str">
        <f ca="1">IF(Format_SP2_v3!T389&lt;&gt;"", Format_SP2_v3!T389, "")</f>
        <v/>
      </c>
      <c r="U390" s="15" t="str">
        <f ca="1">IF(Format_SP2_v3!U389&lt;&gt;"", Format_SP2_v3!U389, "")</f>
        <v/>
      </c>
      <c r="V390" s="15" t="str">
        <f ca="1">IF(Format_SP2_v3!V389&lt;&gt;"", Format_SP2_v3!V389, "")</f>
        <v/>
      </c>
      <c r="W390" s="15" t="str">
        <f ca="1">IF(Format_SP2_v3!W389&lt;&gt;"", Format_SP2_v3!W389, "")</f>
        <v/>
      </c>
      <c r="X390" s="15" t="str">
        <f ca="1">IF(Format_SP2_v3!X389&lt;&gt;"", Format_SP2_v3!X389, "")</f>
        <v/>
      </c>
      <c r="Y390" s="15" t="str">
        <f ca="1">IF(Format_SP2_v3!Y389&lt;&gt;"", Format_SP2_v3!Y389, "")</f>
        <v/>
      </c>
      <c r="Z390" s="15" t="str">
        <f ca="1">IF(Format_SP2_v3!Z389&lt;&gt;"", Format_SP2_v3!Z389, "")</f>
        <v/>
      </c>
      <c r="AA390" s="15" t="str">
        <f ca="1">IF(Format_SP2_v3!AA389&lt;&gt;"", Format_SP2_v3!AA389, "")</f>
        <v/>
      </c>
      <c r="AB390" s="15" t="str">
        <f ca="1">IF(Format_SP2_v3!AB389&lt;&gt;"", Format_SP2_v3!AB389, "")</f>
        <v/>
      </c>
      <c r="AC390" s="15" t="str">
        <f ca="1">IF(Format_SP2_v3!AC389&lt;&gt;"", Format_SP2_v3!AC389, "")</f>
        <v/>
      </c>
      <c r="AD390" s="15" t="str">
        <f ca="1">IF(Format_SP2_v3!AD389&lt;&gt;"", Format_SP2_v3!AD389, "")</f>
        <v/>
      </c>
      <c r="AE390" s="15" t="str">
        <f ca="1">IF(Format_SP2_v3!AE389&lt;&gt;"", Format_SP2_v3!AE389, "")</f>
        <v/>
      </c>
      <c r="AF390" s="15" t="str">
        <f ca="1">IF(Format_SP2_v3!AF389&lt;&gt;"", Format_SP2_v3!AF389, "")</f>
        <v/>
      </c>
      <c r="AG390" s="15" t="str">
        <f ca="1">IF(Format_SP2_v3!AG389&lt;&gt;"", Format_SP2_v3!AG389, "")</f>
        <v/>
      </c>
      <c r="AH390" s="15" t="str">
        <f ca="1">IF(Format_SP2_v3!AH389&lt;&gt;"", Format_SP2_v3!AH389, "")</f>
        <v/>
      </c>
      <c r="AI390" s="15" t="str">
        <f ca="1">IF(Format_SP2_v3!AI389&lt;&gt;"", Format_SP2_v3!AI389, "")</f>
        <v/>
      </c>
      <c r="AJ390" s="15" t="str">
        <f ca="1">IF(Format_SP2_v3!AJ389&lt;&gt;"", Format_SP2_v3!AJ389, "")</f>
        <v/>
      </c>
      <c r="AK390" s="15" t="str">
        <f ca="1">IF(Format_SP2_v3!AK389&lt;&gt;"", Format_SP2_v3!AK389, "")</f>
        <v/>
      </c>
      <c r="AL390" s="15" t="str">
        <f ca="1">IF(Format_SP2_v3!AL389&lt;&gt;"", Format_SP2_v3!AL389, "")</f>
        <v/>
      </c>
      <c r="AM390" s="15" t="str">
        <f ca="1">IF(Format_SP2_v3!AM389&lt;&gt;"", Format_SP2_v3!AM389, "")</f>
        <v/>
      </c>
      <c r="AN390" t="str">
        <f ca="1">IF(Format_SP2_v3!AN389&lt;&gt;"", Format_SP2_v3!AN389, "")</f>
        <v/>
      </c>
    </row>
    <row r="391" spans="1:40" ht="16">
      <c r="A391" s="16">
        <f ca="1">IF(ROW()=4, Format_SP2_v3!A390, IF(ROW()&gt;MAX(Format_SP2_v3!$BC:$BC)+1, INDIRECT("Format_SP3_v2!" &amp; ADDRESS(ROW()-MAX(Format_SP2_v3!$BC:$BC)-1, COLUMN(), 4)), ""))</f>
        <v>0</v>
      </c>
      <c r="B391" s="15">
        <f ca="1">IF(ROW()&gt;MAX(Format_SP2_v3!$BC:$BC)+1, INDIRECT("Format_SP3_v2!" &amp; ADDRESS(ROW()-MAX(Format_SP2_v3!$BC:$BC)-1, COLUMN(), 4)), "")</f>
        <v>0</v>
      </c>
      <c r="C391" s="15" t="str">
        <f ca="1">IF(Format_SP2_v3!C390&lt;&gt;"", Format_SP2_v3!C390, "")</f>
        <v/>
      </c>
      <c r="D391" s="15" t="str">
        <f ca="1">IF(Format_SP2_v3!D390&lt;&gt;"", Format_SP2_v3!D390, "")</f>
        <v/>
      </c>
      <c r="E391" s="15" t="str">
        <f ca="1">IF(Format_SP2_v3!E390&lt;&gt;"", Format_SP2_v3!E390, "")</f>
        <v/>
      </c>
      <c r="F391" s="15" t="str">
        <f ca="1">IF(Format_SP2_v3!F390&lt;&gt;"", Format_SP2_v3!F390, "")</f>
        <v/>
      </c>
      <c r="G391" s="15" t="str">
        <f ca="1">IF(Format_SP2_v3!G390&lt;&gt;"", Format_SP2_v3!G390, "")</f>
        <v/>
      </c>
      <c r="H391" s="15" t="str">
        <f ca="1">IF(Format_SP2_v3!H390&lt;&gt;"", Format_SP2_v3!H390, "")</f>
        <v/>
      </c>
      <c r="I391" s="15" t="str">
        <f ca="1">IF(Format_SP2_v3!I390&lt;&gt;"", Format_SP2_v3!I390, "")</f>
        <v/>
      </c>
      <c r="J391" s="15" t="str">
        <f ca="1">IF(Format_SP2_v3!J390&lt;&gt;"", Format_SP2_v3!J390, "")</f>
        <v/>
      </c>
      <c r="K391" s="15" t="str">
        <f ca="1">IF(Format_SP2_v3!K390&lt;&gt;"", Format_SP2_v3!K390, "")</f>
        <v/>
      </c>
      <c r="L391" s="15" t="str">
        <f ca="1">IF(Format_SP2_v3!L390&lt;&gt;"", Format_SP2_v3!L390, "")</f>
        <v/>
      </c>
      <c r="M391" s="15" t="str">
        <f ca="1">IF(Format_SP2_v3!M390&lt;&gt;"", Format_SP2_v3!M390, "")</f>
        <v/>
      </c>
      <c r="N391" s="15" t="str">
        <f ca="1">IF(Format_SP2_v3!N390&lt;&gt;"", Format_SP2_v3!N390, "")</f>
        <v/>
      </c>
      <c r="O391" s="15" t="str">
        <f ca="1">IF(Format_SP2_v3!O390&lt;&gt;"", Format_SP2_v3!O390, "")</f>
        <v/>
      </c>
      <c r="P391" s="15" t="str">
        <f ca="1">IF(Format_SP2_v3!P390&lt;&gt;"", Format_SP2_v3!P390, "")</f>
        <v/>
      </c>
      <c r="Q391" s="15" t="str">
        <f ca="1">IF(Format_SP2_v3!Q390&lt;&gt;"", Format_SP2_v3!Q390, "")</f>
        <v/>
      </c>
      <c r="R391" s="15" t="str">
        <f ca="1">IF(Format_SP2_v3!R390&lt;&gt;"", Format_SP2_v3!R390, "")</f>
        <v/>
      </c>
      <c r="S391" s="15" t="str">
        <f ca="1">IF(Format_SP2_v3!S390&lt;&gt;"", Format_SP2_v3!S390, "")</f>
        <v/>
      </c>
      <c r="T391" s="15" t="str">
        <f ca="1">IF(Format_SP2_v3!T390&lt;&gt;"", Format_SP2_v3!T390, "")</f>
        <v/>
      </c>
      <c r="U391" s="15" t="str">
        <f ca="1">IF(Format_SP2_v3!U390&lt;&gt;"", Format_SP2_v3!U390, "")</f>
        <v/>
      </c>
      <c r="V391" s="15" t="str">
        <f ca="1">IF(Format_SP2_v3!V390&lt;&gt;"", Format_SP2_v3!V390, "")</f>
        <v/>
      </c>
      <c r="W391" s="15" t="str">
        <f ca="1">IF(Format_SP2_v3!W390&lt;&gt;"", Format_SP2_v3!W390, "")</f>
        <v/>
      </c>
      <c r="X391" s="15" t="str">
        <f ca="1">IF(Format_SP2_v3!X390&lt;&gt;"", Format_SP2_v3!X390, "")</f>
        <v/>
      </c>
      <c r="Y391" s="15" t="str">
        <f ca="1">IF(Format_SP2_v3!Y390&lt;&gt;"", Format_SP2_v3!Y390, "")</f>
        <v/>
      </c>
      <c r="Z391" s="15" t="str">
        <f ca="1">IF(Format_SP2_v3!Z390&lt;&gt;"", Format_SP2_v3!Z390, "")</f>
        <v/>
      </c>
      <c r="AA391" s="15" t="str">
        <f ca="1">IF(Format_SP2_v3!AA390&lt;&gt;"", Format_SP2_v3!AA390, "")</f>
        <v/>
      </c>
      <c r="AB391" s="15" t="str">
        <f ca="1">IF(Format_SP2_v3!AB390&lt;&gt;"", Format_SP2_v3!AB390, "")</f>
        <v/>
      </c>
      <c r="AC391" s="15" t="str">
        <f ca="1">IF(Format_SP2_v3!AC390&lt;&gt;"", Format_SP2_v3!AC390, "")</f>
        <v/>
      </c>
      <c r="AD391" s="15" t="str">
        <f ca="1">IF(Format_SP2_v3!AD390&lt;&gt;"", Format_SP2_v3!AD390, "")</f>
        <v/>
      </c>
      <c r="AE391" s="15" t="str">
        <f ca="1">IF(Format_SP2_v3!AE390&lt;&gt;"", Format_SP2_v3!AE390, "")</f>
        <v/>
      </c>
      <c r="AF391" s="15" t="str">
        <f ca="1">IF(Format_SP2_v3!AF390&lt;&gt;"", Format_SP2_v3!AF390, "")</f>
        <v/>
      </c>
      <c r="AG391" s="15" t="str">
        <f ca="1">IF(Format_SP2_v3!AG390&lt;&gt;"", Format_SP2_v3!AG390, "")</f>
        <v/>
      </c>
      <c r="AH391" s="15" t="str">
        <f ca="1">IF(Format_SP2_v3!AH390&lt;&gt;"", Format_SP2_v3!AH390, "")</f>
        <v/>
      </c>
      <c r="AI391" s="15" t="str">
        <f ca="1">IF(Format_SP2_v3!AI390&lt;&gt;"", Format_SP2_v3!AI390, "")</f>
        <v/>
      </c>
      <c r="AJ391" s="15" t="str">
        <f ca="1">IF(Format_SP2_v3!AJ390&lt;&gt;"", Format_SP2_v3!AJ390, "")</f>
        <v/>
      </c>
      <c r="AK391" s="15" t="str">
        <f ca="1">IF(Format_SP2_v3!AK390&lt;&gt;"", Format_SP2_v3!AK390, "")</f>
        <v/>
      </c>
      <c r="AL391" s="15" t="str">
        <f ca="1">IF(Format_SP2_v3!AL390&lt;&gt;"", Format_SP2_v3!AL390, "")</f>
        <v/>
      </c>
      <c r="AM391" s="15" t="str">
        <f ca="1">IF(Format_SP2_v3!AM390&lt;&gt;"", Format_SP2_v3!AM390, "")</f>
        <v/>
      </c>
      <c r="AN391" t="str">
        <f ca="1">IF(Format_SP2_v3!AN390&lt;&gt;"", Format_SP2_v3!AN390, "")</f>
        <v/>
      </c>
    </row>
    <row r="392" spans="1:40" ht="16">
      <c r="A392" s="16">
        <f ca="1">IF(ROW()=4, Format_SP2_v3!A391, IF(ROW()&gt;MAX(Format_SP2_v3!$BC:$BC)+1, INDIRECT("Format_SP3_v2!" &amp; ADDRESS(ROW()-MAX(Format_SP2_v3!$BC:$BC)-1, COLUMN(), 4)), ""))</f>
        <v>0</v>
      </c>
      <c r="B392" s="15">
        <f ca="1">IF(ROW()&gt;MAX(Format_SP2_v3!$BC:$BC)+1, INDIRECT("Format_SP3_v2!" &amp; ADDRESS(ROW()-MAX(Format_SP2_v3!$BC:$BC)-1, COLUMN(), 4)), "")</f>
        <v>0</v>
      </c>
      <c r="C392" s="15" t="str">
        <f ca="1">IF(Format_SP2_v3!C391&lt;&gt;"", Format_SP2_v3!C391, "")</f>
        <v/>
      </c>
      <c r="D392" s="15" t="str">
        <f ca="1">IF(Format_SP2_v3!D391&lt;&gt;"", Format_SP2_v3!D391, "")</f>
        <v/>
      </c>
      <c r="E392" s="15" t="str">
        <f ca="1">IF(Format_SP2_v3!E391&lt;&gt;"", Format_SP2_v3!E391, "")</f>
        <v/>
      </c>
      <c r="F392" s="15" t="str">
        <f ca="1">IF(Format_SP2_v3!F391&lt;&gt;"", Format_SP2_v3!F391, "")</f>
        <v/>
      </c>
      <c r="G392" s="15" t="str">
        <f ca="1">IF(Format_SP2_v3!G391&lt;&gt;"", Format_SP2_v3!G391, "")</f>
        <v/>
      </c>
      <c r="H392" s="15" t="str">
        <f ca="1">IF(Format_SP2_v3!H391&lt;&gt;"", Format_SP2_v3!H391, "")</f>
        <v/>
      </c>
      <c r="I392" s="15" t="str">
        <f ca="1">IF(Format_SP2_v3!I391&lt;&gt;"", Format_SP2_v3!I391, "")</f>
        <v/>
      </c>
      <c r="J392" s="15" t="str">
        <f ca="1">IF(Format_SP2_v3!J391&lt;&gt;"", Format_SP2_v3!J391, "")</f>
        <v/>
      </c>
      <c r="K392" s="15" t="str">
        <f ca="1">IF(Format_SP2_v3!K391&lt;&gt;"", Format_SP2_v3!K391, "")</f>
        <v/>
      </c>
      <c r="L392" s="15" t="str">
        <f ca="1">IF(Format_SP2_v3!L391&lt;&gt;"", Format_SP2_v3!L391, "")</f>
        <v/>
      </c>
      <c r="M392" s="15" t="str">
        <f ca="1">IF(Format_SP2_v3!M391&lt;&gt;"", Format_SP2_v3!M391, "")</f>
        <v/>
      </c>
      <c r="N392" s="15" t="str">
        <f ca="1">IF(Format_SP2_v3!N391&lt;&gt;"", Format_SP2_v3!N391, "")</f>
        <v/>
      </c>
      <c r="O392" s="15" t="str">
        <f ca="1">IF(Format_SP2_v3!O391&lt;&gt;"", Format_SP2_v3!O391, "")</f>
        <v/>
      </c>
      <c r="P392" s="15" t="str">
        <f ca="1">IF(Format_SP2_v3!P391&lt;&gt;"", Format_SP2_v3!P391, "")</f>
        <v/>
      </c>
      <c r="Q392" s="15" t="str">
        <f ca="1">IF(Format_SP2_v3!Q391&lt;&gt;"", Format_SP2_v3!Q391, "")</f>
        <v/>
      </c>
      <c r="R392" s="15" t="str">
        <f ca="1">IF(Format_SP2_v3!R391&lt;&gt;"", Format_SP2_v3!R391, "")</f>
        <v/>
      </c>
      <c r="S392" s="15" t="str">
        <f ca="1">IF(Format_SP2_v3!S391&lt;&gt;"", Format_SP2_v3!S391, "")</f>
        <v/>
      </c>
      <c r="T392" s="15" t="str">
        <f ca="1">IF(Format_SP2_v3!T391&lt;&gt;"", Format_SP2_v3!T391, "")</f>
        <v/>
      </c>
      <c r="U392" s="15" t="str">
        <f ca="1">IF(Format_SP2_v3!U391&lt;&gt;"", Format_SP2_v3!U391, "")</f>
        <v/>
      </c>
      <c r="V392" s="15" t="str">
        <f ca="1">IF(Format_SP2_v3!V391&lt;&gt;"", Format_SP2_v3!V391, "")</f>
        <v/>
      </c>
      <c r="W392" s="15" t="str">
        <f ca="1">IF(Format_SP2_v3!W391&lt;&gt;"", Format_SP2_v3!W391, "")</f>
        <v/>
      </c>
      <c r="X392" s="15" t="str">
        <f ca="1">IF(Format_SP2_v3!X391&lt;&gt;"", Format_SP2_v3!X391, "")</f>
        <v/>
      </c>
      <c r="Y392" s="15" t="str">
        <f ca="1">IF(Format_SP2_v3!Y391&lt;&gt;"", Format_SP2_v3!Y391, "")</f>
        <v/>
      </c>
      <c r="Z392" s="15" t="str">
        <f ca="1">IF(Format_SP2_v3!Z391&lt;&gt;"", Format_SP2_v3!Z391, "")</f>
        <v/>
      </c>
      <c r="AA392" s="15" t="str">
        <f ca="1">IF(Format_SP2_v3!AA391&lt;&gt;"", Format_SP2_v3!AA391, "")</f>
        <v/>
      </c>
      <c r="AB392" s="15" t="str">
        <f ca="1">IF(Format_SP2_v3!AB391&lt;&gt;"", Format_SP2_v3!AB391, "")</f>
        <v/>
      </c>
      <c r="AC392" s="15" t="str">
        <f ca="1">IF(Format_SP2_v3!AC391&lt;&gt;"", Format_SP2_v3!AC391, "")</f>
        <v/>
      </c>
      <c r="AD392" s="15" t="str">
        <f ca="1">IF(Format_SP2_v3!AD391&lt;&gt;"", Format_SP2_v3!AD391, "")</f>
        <v/>
      </c>
      <c r="AE392" s="15" t="str">
        <f ca="1">IF(Format_SP2_v3!AE391&lt;&gt;"", Format_SP2_v3!AE391, "")</f>
        <v/>
      </c>
      <c r="AF392" s="15" t="str">
        <f ca="1">IF(Format_SP2_v3!AF391&lt;&gt;"", Format_SP2_v3!AF391, "")</f>
        <v/>
      </c>
      <c r="AG392" s="15" t="str">
        <f ca="1">IF(Format_SP2_v3!AG391&lt;&gt;"", Format_SP2_v3!AG391, "")</f>
        <v/>
      </c>
      <c r="AH392" s="15" t="str">
        <f ca="1">IF(Format_SP2_v3!AH391&lt;&gt;"", Format_SP2_v3!AH391, "")</f>
        <v/>
      </c>
      <c r="AI392" s="15" t="str">
        <f ca="1">IF(Format_SP2_v3!AI391&lt;&gt;"", Format_SP2_v3!AI391, "")</f>
        <v/>
      </c>
      <c r="AJ392" s="15" t="str">
        <f ca="1">IF(Format_SP2_v3!AJ391&lt;&gt;"", Format_SP2_v3!AJ391, "")</f>
        <v/>
      </c>
      <c r="AK392" s="15" t="str">
        <f ca="1">IF(Format_SP2_v3!AK391&lt;&gt;"", Format_SP2_v3!AK391, "")</f>
        <v/>
      </c>
      <c r="AL392" s="15" t="str">
        <f ca="1">IF(Format_SP2_v3!AL391&lt;&gt;"", Format_SP2_v3!AL391, "")</f>
        <v/>
      </c>
      <c r="AM392" s="15" t="str">
        <f ca="1">IF(Format_SP2_v3!AM391&lt;&gt;"", Format_SP2_v3!AM391, "")</f>
        <v/>
      </c>
      <c r="AN392" t="str">
        <f ca="1">IF(Format_SP2_v3!AN391&lt;&gt;"", Format_SP2_v3!AN391, "")</f>
        <v/>
      </c>
    </row>
    <row r="393" spans="1:40" ht="16">
      <c r="A393" s="16">
        <f ca="1">IF(ROW()=4, Format_SP2_v3!A392, IF(ROW()&gt;MAX(Format_SP2_v3!$BC:$BC)+1, INDIRECT("Format_SP3_v2!" &amp; ADDRESS(ROW()-MAX(Format_SP2_v3!$BC:$BC)-1, COLUMN(), 4)), ""))</f>
        <v>0</v>
      </c>
      <c r="B393" s="15">
        <f ca="1">IF(ROW()&gt;MAX(Format_SP2_v3!$BC:$BC)+1, INDIRECT("Format_SP3_v2!" &amp; ADDRESS(ROW()-MAX(Format_SP2_v3!$BC:$BC)-1, COLUMN(), 4)), "")</f>
        <v>0</v>
      </c>
      <c r="C393" s="15" t="str">
        <f ca="1">IF(Format_SP2_v3!C392&lt;&gt;"", Format_SP2_v3!C392, "")</f>
        <v/>
      </c>
      <c r="D393" s="15" t="str">
        <f ca="1">IF(Format_SP2_v3!D392&lt;&gt;"", Format_SP2_v3!D392, "")</f>
        <v/>
      </c>
      <c r="E393" s="15" t="str">
        <f ca="1">IF(Format_SP2_v3!E392&lt;&gt;"", Format_SP2_v3!E392, "")</f>
        <v/>
      </c>
      <c r="F393" s="15" t="str">
        <f ca="1">IF(Format_SP2_v3!F392&lt;&gt;"", Format_SP2_v3!F392, "")</f>
        <v/>
      </c>
      <c r="G393" s="15" t="str">
        <f ca="1">IF(Format_SP2_v3!G392&lt;&gt;"", Format_SP2_v3!G392, "")</f>
        <v/>
      </c>
      <c r="H393" s="15" t="str">
        <f ca="1">IF(Format_SP2_v3!H392&lt;&gt;"", Format_SP2_v3!H392, "")</f>
        <v/>
      </c>
      <c r="I393" s="15" t="str">
        <f ca="1">IF(Format_SP2_v3!I392&lt;&gt;"", Format_SP2_v3!I392, "")</f>
        <v/>
      </c>
      <c r="J393" s="15" t="str">
        <f ca="1">IF(Format_SP2_v3!J392&lt;&gt;"", Format_SP2_v3!J392, "")</f>
        <v/>
      </c>
      <c r="K393" s="15" t="str">
        <f ca="1">IF(Format_SP2_v3!K392&lt;&gt;"", Format_SP2_v3!K392, "")</f>
        <v/>
      </c>
      <c r="L393" s="15" t="str">
        <f ca="1">IF(Format_SP2_v3!L392&lt;&gt;"", Format_SP2_v3!L392, "")</f>
        <v/>
      </c>
      <c r="M393" s="15" t="str">
        <f ca="1">IF(Format_SP2_v3!M392&lt;&gt;"", Format_SP2_v3!M392, "")</f>
        <v/>
      </c>
      <c r="N393" s="15" t="str">
        <f ca="1">IF(Format_SP2_v3!N392&lt;&gt;"", Format_SP2_v3!N392, "")</f>
        <v/>
      </c>
      <c r="O393" s="15" t="str">
        <f ca="1">IF(Format_SP2_v3!O392&lt;&gt;"", Format_SP2_v3!O392, "")</f>
        <v/>
      </c>
      <c r="P393" s="15" t="str">
        <f ca="1">IF(Format_SP2_v3!P392&lt;&gt;"", Format_SP2_v3!P392, "")</f>
        <v/>
      </c>
      <c r="Q393" s="15" t="str">
        <f ca="1">IF(Format_SP2_v3!Q392&lt;&gt;"", Format_SP2_v3!Q392, "")</f>
        <v/>
      </c>
      <c r="R393" s="15" t="str">
        <f ca="1">IF(Format_SP2_v3!R392&lt;&gt;"", Format_SP2_v3!R392, "")</f>
        <v/>
      </c>
      <c r="S393" s="15" t="str">
        <f ca="1">IF(Format_SP2_v3!S392&lt;&gt;"", Format_SP2_v3!S392, "")</f>
        <v/>
      </c>
      <c r="T393" s="15" t="str">
        <f ca="1">IF(Format_SP2_v3!T392&lt;&gt;"", Format_SP2_v3!T392, "")</f>
        <v/>
      </c>
      <c r="U393" s="15" t="str">
        <f ca="1">IF(Format_SP2_v3!U392&lt;&gt;"", Format_SP2_v3!U392, "")</f>
        <v/>
      </c>
      <c r="V393" s="15" t="str">
        <f ca="1">IF(Format_SP2_v3!V392&lt;&gt;"", Format_SP2_v3!V392, "")</f>
        <v/>
      </c>
      <c r="W393" s="15" t="str">
        <f ca="1">IF(Format_SP2_v3!W392&lt;&gt;"", Format_SP2_v3!W392, "")</f>
        <v/>
      </c>
      <c r="X393" s="15" t="str">
        <f ca="1">IF(Format_SP2_v3!X392&lt;&gt;"", Format_SP2_v3!X392, "")</f>
        <v/>
      </c>
      <c r="Y393" s="15" t="str">
        <f ca="1">IF(Format_SP2_v3!Y392&lt;&gt;"", Format_SP2_v3!Y392, "")</f>
        <v/>
      </c>
      <c r="Z393" s="15" t="str">
        <f ca="1">IF(Format_SP2_v3!Z392&lt;&gt;"", Format_SP2_v3!Z392, "")</f>
        <v/>
      </c>
      <c r="AA393" s="15" t="str">
        <f ca="1">IF(Format_SP2_v3!AA392&lt;&gt;"", Format_SP2_v3!AA392, "")</f>
        <v/>
      </c>
      <c r="AB393" s="15" t="str">
        <f ca="1">IF(Format_SP2_v3!AB392&lt;&gt;"", Format_SP2_v3!AB392, "")</f>
        <v/>
      </c>
      <c r="AC393" s="15" t="str">
        <f ca="1">IF(Format_SP2_v3!AC392&lt;&gt;"", Format_SP2_v3!AC392, "")</f>
        <v/>
      </c>
      <c r="AD393" s="15" t="str">
        <f ca="1">IF(Format_SP2_v3!AD392&lt;&gt;"", Format_SP2_v3!AD392, "")</f>
        <v/>
      </c>
      <c r="AE393" s="15" t="str">
        <f ca="1">IF(Format_SP2_v3!AE392&lt;&gt;"", Format_SP2_v3!AE392, "")</f>
        <v/>
      </c>
      <c r="AF393" s="15" t="str">
        <f ca="1">IF(Format_SP2_v3!AF392&lt;&gt;"", Format_SP2_v3!AF392, "")</f>
        <v/>
      </c>
      <c r="AG393" s="15" t="str">
        <f ca="1">IF(Format_SP2_v3!AG392&lt;&gt;"", Format_SP2_v3!AG392, "")</f>
        <v/>
      </c>
      <c r="AH393" s="15" t="str">
        <f ca="1">IF(Format_SP2_v3!AH392&lt;&gt;"", Format_SP2_v3!AH392, "")</f>
        <v/>
      </c>
      <c r="AI393" s="15" t="str">
        <f ca="1">IF(Format_SP2_v3!AI392&lt;&gt;"", Format_SP2_v3!AI392, "")</f>
        <v/>
      </c>
      <c r="AJ393" s="15" t="str">
        <f ca="1">IF(Format_SP2_v3!AJ392&lt;&gt;"", Format_SP2_v3!AJ392, "")</f>
        <v/>
      </c>
      <c r="AK393" s="15" t="str">
        <f ca="1">IF(Format_SP2_v3!AK392&lt;&gt;"", Format_SP2_v3!AK392, "")</f>
        <v/>
      </c>
      <c r="AL393" s="15" t="str">
        <f ca="1">IF(Format_SP2_v3!AL392&lt;&gt;"", Format_SP2_v3!AL392, "")</f>
        <v/>
      </c>
      <c r="AM393" s="15" t="str">
        <f ca="1">IF(Format_SP2_v3!AM392&lt;&gt;"", Format_SP2_v3!AM392, "")</f>
        <v/>
      </c>
      <c r="AN393" t="str">
        <f ca="1">IF(Format_SP2_v3!AN392&lt;&gt;"", Format_SP2_v3!AN392, "")</f>
        <v/>
      </c>
    </row>
    <row r="394" spans="1:40" ht="16">
      <c r="A394" s="16">
        <f ca="1">IF(ROW()=4, Format_SP2_v3!A393, IF(ROW()&gt;MAX(Format_SP2_v3!$BC:$BC)+1, INDIRECT("Format_SP3_v2!" &amp; ADDRESS(ROW()-MAX(Format_SP2_v3!$BC:$BC)-1, COLUMN(), 4)), ""))</f>
        <v>0</v>
      </c>
      <c r="B394" s="15">
        <f ca="1">IF(ROW()&gt;MAX(Format_SP2_v3!$BC:$BC)+1, INDIRECT("Format_SP3_v2!" &amp; ADDRESS(ROW()-MAX(Format_SP2_v3!$BC:$BC)-1, COLUMN(), 4)), "")</f>
        <v>0</v>
      </c>
      <c r="C394" s="15" t="str">
        <f ca="1">IF(Format_SP2_v3!C393&lt;&gt;"", Format_SP2_v3!C393, "")</f>
        <v/>
      </c>
      <c r="D394" s="15" t="str">
        <f ca="1">IF(Format_SP2_v3!D393&lt;&gt;"", Format_SP2_v3!D393, "")</f>
        <v/>
      </c>
      <c r="E394" s="15" t="str">
        <f ca="1">IF(Format_SP2_v3!E393&lt;&gt;"", Format_SP2_v3!E393, "")</f>
        <v/>
      </c>
      <c r="F394" s="15" t="str">
        <f ca="1">IF(Format_SP2_v3!F393&lt;&gt;"", Format_SP2_v3!F393, "")</f>
        <v/>
      </c>
      <c r="G394" s="15" t="str">
        <f ca="1">IF(Format_SP2_v3!G393&lt;&gt;"", Format_SP2_v3!G393, "")</f>
        <v/>
      </c>
      <c r="H394" s="15" t="str">
        <f ca="1">IF(Format_SP2_v3!H393&lt;&gt;"", Format_SP2_v3!H393, "")</f>
        <v/>
      </c>
      <c r="I394" s="15" t="str">
        <f ca="1">IF(Format_SP2_v3!I393&lt;&gt;"", Format_SP2_v3!I393, "")</f>
        <v/>
      </c>
      <c r="J394" s="15" t="str">
        <f ca="1">IF(Format_SP2_v3!J393&lt;&gt;"", Format_SP2_v3!J393, "")</f>
        <v/>
      </c>
      <c r="K394" s="15" t="str">
        <f ca="1">IF(Format_SP2_v3!K393&lt;&gt;"", Format_SP2_v3!K393, "")</f>
        <v/>
      </c>
      <c r="L394" s="15" t="str">
        <f ca="1">IF(Format_SP2_v3!L393&lt;&gt;"", Format_SP2_v3!L393, "")</f>
        <v/>
      </c>
      <c r="M394" s="15" t="str">
        <f ca="1">IF(Format_SP2_v3!M393&lt;&gt;"", Format_SP2_v3!M393, "")</f>
        <v/>
      </c>
      <c r="N394" s="15" t="str">
        <f ca="1">IF(Format_SP2_v3!N393&lt;&gt;"", Format_SP2_v3!N393, "")</f>
        <v/>
      </c>
      <c r="O394" s="15" t="str">
        <f ca="1">IF(Format_SP2_v3!O393&lt;&gt;"", Format_SP2_v3!O393, "")</f>
        <v/>
      </c>
      <c r="P394" s="15" t="str">
        <f ca="1">IF(Format_SP2_v3!P393&lt;&gt;"", Format_SP2_v3!P393, "")</f>
        <v/>
      </c>
      <c r="Q394" s="15" t="str">
        <f ca="1">IF(Format_SP2_v3!Q393&lt;&gt;"", Format_SP2_v3!Q393, "")</f>
        <v/>
      </c>
      <c r="R394" s="15" t="str">
        <f ca="1">IF(Format_SP2_v3!R393&lt;&gt;"", Format_SP2_v3!R393, "")</f>
        <v/>
      </c>
      <c r="S394" s="15" t="str">
        <f ca="1">IF(Format_SP2_v3!S393&lt;&gt;"", Format_SP2_v3!S393, "")</f>
        <v/>
      </c>
      <c r="T394" s="15" t="str">
        <f ca="1">IF(Format_SP2_v3!T393&lt;&gt;"", Format_SP2_v3!T393, "")</f>
        <v/>
      </c>
      <c r="U394" s="15" t="str">
        <f ca="1">IF(Format_SP2_v3!U393&lt;&gt;"", Format_SP2_v3!U393, "")</f>
        <v/>
      </c>
      <c r="V394" s="15" t="str">
        <f ca="1">IF(Format_SP2_v3!V393&lt;&gt;"", Format_SP2_v3!V393, "")</f>
        <v/>
      </c>
      <c r="W394" s="15" t="str">
        <f ca="1">IF(Format_SP2_v3!W393&lt;&gt;"", Format_SP2_v3!W393, "")</f>
        <v/>
      </c>
      <c r="X394" s="15" t="str">
        <f ca="1">IF(Format_SP2_v3!X393&lt;&gt;"", Format_SP2_v3!X393, "")</f>
        <v/>
      </c>
      <c r="Y394" s="15" t="str">
        <f ca="1">IF(Format_SP2_v3!Y393&lt;&gt;"", Format_SP2_v3!Y393, "")</f>
        <v/>
      </c>
      <c r="Z394" s="15" t="str">
        <f ca="1">IF(Format_SP2_v3!Z393&lt;&gt;"", Format_SP2_v3!Z393, "")</f>
        <v/>
      </c>
      <c r="AA394" s="15" t="str">
        <f ca="1">IF(Format_SP2_v3!AA393&lt;&gt;"", Format_SP2_v3!AA393, "")</f>
        <v/>
      </c>
      <c r="AB394" s="15" t="str">
        <f ca="1">IF(Format_SP2_v3!AB393&lt;&gt;"", Format_SP2_v3!AB393, "")</f>
        <v/>
      </c>
      <c r="AC394" s="15" t="str">
        <f ca="1">IF(Format_SP2_v3!AC393&lt;&gt;"", Format_SP2_v3!AC393, "")</f>
        <v/>
      </c>
      <c r="AD394" s="15" t="str">
        <f ca="1">IF(Format_SP2_v3!AD393&lt;&gt;"", Format_SP2_v3!AD393, "")</f>
        <v/>
      </c>
      <c r="AE394" s="15" t="str">
        <f ca="1">IF(Format_SP2_v3!AE393&lt;&gt;"", Format_SP2_v3!AE393, "")</f>
        <v/>
      </c>
      <c r="AF394" s="15" t="str">
        <f ca="1">IF(Format_SP2_v3!AF393&lt;&gt;"", Format_SP2_v3!AF393, "")</f>
        <v/>
      </c>
      <c r="AG394" s="15" t="str">
        <f ca="1">IF(Format_SP2_v3!AG393&lt;&gt;"", Format_SP2_v3!AG393, "")</f>
        <v/>
      </c>
      <c r="AH394" s="15" t="str">
        <f ca="1">IF(Format_SP2_v3!AH393&lt;&gt;"", Format_SP2_v3!AH393, "")</f>
        <v/>
      </c>
      <c r="AI394" s="15" t="str">
        <f ca="1">IF(Format_SP2_v3!AI393&lt;&gt;"", Format_SP2_v3!AI393, "")</f>
        <v/>
      </c>
      <c r="AJ394" s="15" t="str">
        <f ca="1">IF(Format_SP2_v3!AJ393&lt;&gt;"", Format_SP2_v3!AJ393, "")</f>
        <v/>
      </c>
      <c r="AK394" s="15" t="str">
        <f ca="1">IF(Format_SP2_v3!AK393&lt;&gt;"", Format_SP2_v3!AK393, "")</f>
        <v/>
      </c>
      <c r="AL394" s="15" t="str">
        <f ca="1">IF(Format_SP2_v3!AL393&lt;&gt;"", Format_SP2_v3!AL393, "")</f>
        <v/>
      </c>
      <c r="AM394" s="15" t="str">
        <f ca="1">IF(Format_SP2_v3!AM393&lt;&gt;"", Format_SP2_v3!AM393, "")</f>
        <v/>
      </c>
      <c r="AN394" t="str">
        <f ca="1">IF(Format_SP2_v3!AN393&lt;&gt;"", Format_SP2_v3!AN393, "")</f>
        <v/>
      </c>
    </row>
    <row r="395" spans="1:40" ht="16">
      <c r="A395" s="16">
        <f ca="1">IF(ROW()=4, Format_SP2_v3!A394, IF(ROW()&gt;MAX(Format_SP2_v3!$BC:$BC)+1, INDIRECT("Format_SP3_v2!" &amp; ADDRESS(ROW()-MAX(Format_SP2_v3!$BC:$BC)-1, COLUMN(), 4)), ""))</f>
        <v>0</v>
      </c>
      <c r="B395" s="15">
        <f ca="1">IF(ROW()&gt;MAX(Format_SP2_v3!$BC:$BC)+1, INDIRECT("Format_SP3_v2!" &amp; ADDRESS(ROW()-MAX(Format_SP2_v3!$BC:$BC)-1, COLUMN(), 4)), "")</f>
        <v>0</v>
      </c>
      <c r="C395" s="15" t="str">
        <f ca="1">IF(Format_SP2_v3!C394&lt;&gt;"", Format_SP2_v3!C394, "")</f>
        <v/>
      </c>
      <c r="D395" s="15" t="str">
        <f ca="1">IF(Format_SP2_v3!D394&lt;&gt;"", Format_SP2_v3!D394, "")</f>
        <v/>
      </c>
      <c r="E395" s="15" t="str">
        <f ca="1">IF(Format_SP2_v3!E394&lt;&gt;"", Format_SP2_v3!E394, "")</f>
        <v/>
      </c>
      <c r="F395" s="15" t="str">
        <f ca="1">IF(Format_SP2_v3!F394&lt;&gt;"", Format_SP2_v3!F394, "")</f>
        <v/>
      </c>
      <c r="G395" s="15" t="str">
        <f ca="1">IF(Format_SP2_v3!G394&lt;&gt;"", Format_SP2_v3!G394, "")</f>
        <v/>
      </c>
      <c r="H395" s="15" t="str">
        <f ca="1">IF(Format_SP2_v3!H394&lt;&gt;"", Format_SP2_v3!H394, "")</f>
        <v/>
      </c>
      <c r="I395" s="15" t="str">
        <f ca="1">IF(Format_SP2_v3!I394&lt;&gt;"", Format_SP2_v3!I394, "")</f>
        <v/>
      </c>
      <c r="J395" s="15" t="str">
        <f ca="1">IF(Format_SP2_v3!J394&lt;&gt;"", Format_SP2_v3!J394, "")</f>
        <v/>
      </c>
      <c r="K395" s="15" t="str">
        <f ca="1">IF(Format_SP2_v3!K394&lt;&gt;"", Format_SP2_v3!K394, "")</f>
        <v/>
      </c>
      <c r="L395" s="15" t="str">
        <f ca="1">IF(Format_SP2_v3!L394&lt;&gt;"", Format_SP2_v3!L394, "")</f>
        <v/>
      </c>
      <c r="M395" s="15" t="str">
        <f ca="1">IF(Format_SP2_v3!M394&lt;&gt;"", Format_SP2_v3!M394, "")</f>
        <v/>
      </c>
      <c r="N395" s="15" t="str">
        <f ca="1">IF(Format_SP2_v3!N394&lt;&gt;"", Format_SP2_v3!N394, "")</f>
        <v/>
      </c>
      <c r="O395" s="15" t="str">
        <f ca="1">IF(Format_SP2_v3!O394&lt;&gt;"", Format_SP2_v3!O394, "")</f>
        <v/>
      </c>
      <c r="P395" s="15" t="str">
        <f ca="1">IF(Format_SP2_v3!P394&lt;&gt;"", Format_SP2_v3!P394, "")</f>
        <v/>
      </c>
      <c r="Q395" s="15" t="str">
        <f ca="1">IF(Format_SP2_v3!Q394&lt;&gt;"", Format_SP2_v3!Q394, "")</f>
        <v/>
      </c>
      <c r="R395" s="15" t="str">
        <f ca="1">IF(Format_SP2_v3!R394&lt;&gt;"", Format_SP2_v3!R394, "")</f>
        <v/>
      </c>
      <c r="S395" s="15" t="str">
        <f ca="1">IF(Format_SP2_v3!S394&lt;&gt;"", Format_SP2_v3!S394, "")</f>
        <v/>
      </c>
      <c r="T395" s="15" t="str">
        <f ca="1">IF(Format_SP2_v3!T394&lt;&gt;"", Format_SP2_v3!T394, "")</f>
        <v/>
      </c>
      <c r="U395" s="15" t="str">
        <f ca="1">IF(Format_SP2_v3!U394&lt;&gt;"", Format_SP2_v3!U394, "")</f>
        <v/>
      </c>
      <c r="V395" s="15" t="str">
        <f ca="1">IF(Format_SP2_v3!V394&lt;&gt;"", Format_SP2_v3!V394, "")</f>
        <v/>
      </c>
      <c r="W395" s="15" t="str">
        <f ca="1">IF(Format_SP2_v3!W394&lt;&gt;"", Format_SP2_v3!W394, "")</f>
        <v/>
      </c>
      <c r="X395" s="15" t="str">
        <f ca="1">IF(Format_SP2_v3!X394&lt;&gt;"", Format_SP2_v3!X394, "")</f>
        <v/>
      </c>
      <c r="Y395" s="15" t="str">
        <f ca="1">IF(Format_SP2_v3!Y394&lt;&gt;"", Format_SP2_v3!Y394, "")</f>
        <v/>
      </c>
      <c r="Z395" s="15" t="str">
        <f ca="1">IF(Format_SP2_v3!Z394&lt;&gt;"", Format_SP2_v3!Z394, "")</f>
        <v/>
      </c>
      <c r="AA395" s="15" t="str">
        <f ca="1">IF(Format_SP2_v3!AA394&lt;&gt;"", Format_SP2_v3!AA394, "")</f>
        <v/>
      </c>
      <c r="AB395" s="15" t="str">
        <f ca="1">IF(Format_SP2_v3!AB394&lt;&gt;"", Format_SP2_v3!AB394, "")</f>
        <v/>
      </c>
      <c r="AC395" s="15" t="str">
        <f ca="1">IF(Format_SP2_v3!AC394&lt;&gt;"", Format_SP2_v3!AC394, "")</f>
        <v/>
      </c>
      <c r="AD395" s="15" t="str">
        <f ca="1">IF(Format_SP2_v3!AD394&lt;&gt;"", Format_SP2_v3!AD394, "")</f>
        <v/>
      </c>
      <c r="AE395" s="15" t="str">
        <f ca="1">IF(Format_SP2_v3!AE394&lt;&gt;"", Format_SP2_v3!AE394, "")</f>
        <v/>
      </c>
      <c r="AF395" s="15" t="str">
        <f ca="1">IF(Format_SP2_v3!AF394&lt;&gt;"", Format_SP2_v3!AF394, "")</f>
        <v/>
      </c>
      <c r="AG395" s="15" t="str">
        <f ca="1">IF(Format_SP2_v3!AG394&lt;&gt;"", Format_SP2_v3!AG394, "")</f>
        <v/>
      </c>
      <c r="AH395" s="15" t="str">
        <f ca="1">IF(Format_SP2_v3!AH394&lt;&gt;"", Format_SP2_v3!AH394, "")</f>
        <v/>
      </c>
      <c r="AI395" s="15" t="str">
        <f ca="1">IF(Format_SP2_v3!AI394&lt;&gt;"", Format_SP2_v3!AI394, "")</f>
        <v/>
      </c>
      <c r="AJ395" s="15" t="str">
        <f ca="1">IF(Format_SP2_v3!AJ394&lt;&gt;"", Format_SP2_v3!AJ394, "")</f>
        <v/>
      </c>
      <c r="AK395" s="15" t="str">
        <f ca="1">IF(Format_SP2_v3!AK394&lt;&gt;"", Format_SP2_v3!AK394, "")</f>
        <v/>
      </c>
      <c r="AL395" s="15" t="str">
        <f ca="1">IF(Format_SP2_v3!AL394&lt;&gt;"", Format_SP2_v3!AL394, "")</f>
        <v/>
      </c>
      <c r="AM395" s="15" t="str">
        <f ca="1">IF(Format_SP2_v3!AM394&lt;&gt;"", Format_SP2_v3!AM394, "")</f>
        <v/>
      </c>
      <c r="AN395" t="str">
        <f ca="1">IF(Format_SP2_v3!AN394&lt;&gt;"", Format_SP2_v3!AN394, "")</f>
        <v/>
      </c>
    </row>
    <row r="396" spans="1:40" ht="16">
      <c r="A396" s="16">
        <f ca="1">IF(ROW()=4, Format_SP2_v3!A395, IF(ROW()&gt;MAX(Format_SP2_v3!$BC:$BC)+1, INDIRECT("Format_SP3_v2!" &amp; ADDRESS(ROW()-MAX(Format_SP2_v3!$BC:$BC)-1, COLUMN(), 4)), ""))</f>
        <v>0</v>
      </c>
      <c r="B396" s="15">
        <f ca="1">IF(ROW()&gt;MAX(Format_SP2_v3!$BC:$BC)+1, INDIRECT("Format_SP3_v2!" &amp; ADDRESS(ROW()-MAX(Format_SP2_v3!$BC:$BC)-1, COLUMN(), 4)), "")</f>
        <v>0</v>
      </c>
      <c r="C396" s="15" t="str">
        <f ca="1">IF(Format_SP2_v3!C395&lt;&gt;"", Format_SP2_v3!C395, "")</f>
        <v/>
      </c>
      <c r="D396" s="15" t="str">
        <f ca="1">IF(Format_SP2_v3!D395&lt;&gt;"", Format_SP2_v3!D395, "")</f>
        <v/>
      </c>
      <c r="E396" s="15" t="str">
        <f ca="1">IF(Format_SP2_v3!E395&lt;&gt;"", Format_SP2_v3!E395, "")</f>
        <v/>
      </c>
      <c r="F396" s="15" t="str">
        <f ca="1">IF(Format_SP2_v3!F395&lt;&gt;"", Format_SP2_v3!F395, "")</f>
        <v/>
      </c>
      <c r="G396" s="15" t="str">
        <f ca="1">IF(Format_SP2_v3!G395&lt;&gt;"", Format_SP2_v3!G395, "")</f>
        <v/>
      </c>
      <c r="H396" s="15" t="str">
        <f ca="1">IF(Format_SP2_v3!H395&lt;&gt;"", Format_SP2_v3!H395, "")</f>
        <v/>
      </c>
      <c r="I396" s="15" t="str">
        <f ca="1">IF(Format_SP2_v3!I395&lt;&gt;"", Format_SP2_v3!I395, "")</f>
        <v/>
      </c>
      <c r="J396" s="15" t="str">
        <f ca="1">IF(Format_SP2_v3!J395&lt;&gt;"", Format_SP2_v3!J395, "")</f>
        <v/>
      </c>
      <c r="K396" s="15" t="str">
        <f ca="1">IF(Format_SP2_v3!K395&lt;&gt;"", Format_SP2_v3!K395, "")</f>
        <v/>
      </c>
      <c r="L396" s="15" t="str">
        <f ca="1">IF(Format_SP2_v3!L395&lt;&gt;"", Format_SP2_v3!L395, "")</f>
        <v/>
      </c>
      <c r="M396" s="15" t="str">
        <f ca="1">IF(Format_SP2_v3!M395&lt;&gt;"", Format_SP2_v3!M395, "")</f>
        <v/>
      </c>
      <c r="N396" s="15" t="str">
        <f ca="1">IF(Format_SP2_v3!N395&lt;&gt;"", Format_SP2_v3!N395, "")</f>
        <v/>
      </c>
      <c r="O396" s="15" t="str">
        <f ca="1">IF(Format_SP2_v3!O395&lt;&gt;"", Format_SP2_v3!O395, "")</f>
        <v/>
      </c>
      <c r="P396" s="15" t="str">
        <f ca="1">IF(Format_SP2_v3!P395&lt;&gt;"", Format_SP2_v3!P395, "")</f>
        <v/>
      </c>
      <c r="Q396" s="15" t="str">
        <f ca="1">IF(Format_SP2_v3!Q395&lt;&gt;"", Format_SP2_v3!Q395, "")</f>
        <v/>
      </c>
      <c r="R396" s="15" t="str">
        <f ca="1">IF(Format_SP2_v3!R395&lt;&gt;"", Format_SP2_v3!R395, "")</f>
        <v/>
      </c>
      <c r="S396" s="15" t="str">
        <f ca="1">IF(Format_SP2_v3!S395&lt;&gt;"", Format_SP2_v3!S395, "")</f>
        <v/>
      </c>
      <c r="T396" s="15" t="str">
        <f ca="1">IF(Format_SP2_v3!T395&lt;&gt;"", Format_SP2_v3!T395, "")</f>
        <v/>
      </c>
      <c r="U396" s="15" t="str">
        <f ca="1">IF(Format_SP2_v3!U395&lt;&gt;"", Format_SP2_v3!U395, "")</f>
        <v/>
      </c>
      <c r="V396" s="15" t="str">
        <f ca="1">IF(Format_SP2_v3!V395&lt;&gt;"", Format_SP2_v3!V395, "")</f>
        <v/>
      </c>
      <c r="W396" s="15" t="str">
        <f ca="1">IF(Format_SP2_v3!W395&lt;&gt;"", Format_SP2_v3!W395, "")</f>
        <v/>
      </c>
      <c r="X396" s="15" t="str">
        <f ca="1">IF(Format_SP2_v3!X395&lt;&gt;"", Format_SP2_v3!X395, "")</f>
        <v/>
      </c>
      <c r="Y396" s="15" t="str">
        <f ca="1">IF(Format_SP2_v3!Y395&lt;&gt;"", Format_SP2_v3!Y395, "")</f>
        <v/>
      </c>
      <c r="Z396" s="15" t="str">
        <f ca="1">IF(Format_SP2_v3!Z395&lt;&gt;"", Format_SP2_v3!Z395, "")</f>
        <v/>
      </c>
      <c r="AA396" s="15" t="str">
        <f ca="1">IF(Format_SP2_v3!AA395&lt;&gt;"", Format_SP2_v3!AA395, "")</f>
        <v/>
      </c>
      <c r="AB396" s="15" t="str">
        <f ca="1">IF(Format_SP2_v3!AB395&lt;&gt;"", Format_SP2_v3!AB395, "")</f>
        <v/>
      </c>
      <c r="AC396" s="15" t="str">
        <f ca="1">IF(Format_SP2_v3!AC395&lt;&gt;"", Format_SP2_v3!AC395, "")</f>
        <v/>
      </c>
      <c r="AD396" s="15" t="str">
        <f ca="1">IF(Format_SP2_v3!AD395&lt;&gt;"", Format_SP2_v3!AD395, "")</f>
        <v/>
      </c>
      <c r="AE396" s="15" t="str">
        <f ca="1">IF(Format_SP2_v3!AE395&lt;&gt;"", Format_SP2_v3!AE395, "")</f>
        <v/>
      </c>
      <c r="AF396" s="15" t="str">
        <f ca="1">IF(Format_SP2_v3!AF395&lt;&gt;"", Format_SP2_v3!AF395, "")</f>
        <v/>
      </c>
      <c r="AG396" s="15" t="str">
        <f ca="1">IF(Format_SP2_v3!AG395&lt;&gt;"", Format_SP2_v3!AG395, "")</f>
        <v/>
      </c>
      <c r="AH396" s="15" t="str">
        <f ca="1">IF(Format_SP2_v3!AH395&lt;&gt;"", Format_SP2_v3!AH395, "")</f>
        <v/>
      </c>
      <c r="AI396" s="15" t="str">
        <f ca="1">IF(Format_SP2_v3!AI395&lt;&gt;"", Format_SP2_v3!AI395, "")</f>
        <v/>
      </c>
      <c r="AJ396" s="15" t="str">
        <f ca="1">IF(Format_SP2_v3!AJ395&lt;&gt;"", Format_SP2_v3!AJ395, "")</f>
        <v/>
      </c>
      <c r="AK396" s="15" t="str">
        <f ca="1">IF(Format_SP2_v3!AK395&lt;&gt;"", Format_SP2_v3!AK395, "")</f>
        <v/>
      </c>
      <c r="AL396" s="15" t="str">
        <f ca="1">IF(Format_SP2_v3!AL395&lt;&gt;"", Format_SP2_v3!AL395, "")</f>
        <v/>
      </c>
      <c r="AM396" s="15" t="str">
        <f ca="1">IF(Format_SP2_v3!AM395&lt;&gt;"", Format_SP2_v3!AM395, "")</f>
        <v/>
      </c>
      <c r="AN396" t="str">
        <f ca="1">IF(Format_SP2_v3!AN395&lt;&gt;"", Format_SP2_v3!AN395, "")</f>
        <v/>
      </c>
    </row>
    <row r="397" spans="1:40" ht="16">
      <c r="A397" s="16">
        <f ca="1">IF(ROW()=4, Format_SP2_v3!A396, IF(ROW()&gt;MAX(Format_SP2_v3!$BC:$BC)+1, INDIRECT("Format_SP3_v2!" &amp; ADDRESS(ROW()-MAX(Format_SP2_v3!$BC:$BC)-1, COLUMN(), 4)), ""))</f>
        <v>0</v>
      </c>
      <c r="B397" s="15">
        <f ca="1">IF(ROW()&gt;MAX(Format_SP2_v3!$BC:$BC)+1, INDIRECT("Format_SP3_v2!" &amp; ADDRESS(ROW()-MAX(Format_SP2_v3!$BC:$BC)-1, COLUMN(), 4)), "")</f>
        <v>0</v>
      </c>
      <c r="C397" s="15" t="str">
        <f ca="1">IF(Format_SP2_v3!C396&lt;&gt;"", Format_SP2_v3!C396, "")</f>
        <v/>
      </c>
      <c r="D397" s="15" t="str">
        <f ca="1">IF(Format_SP2_v3!D396&lt;&gt;"", Format_SP2_v3!D396, "")</f>
        <v/>
      </c>
      <c r="E397" s="15" t="str">
        <f ca="1">IF(Format_SP2_v3!E396&lt;&gt;"", Format_SP2_v3!E396, "")</f>
        <v/>
      </c>
      <c r="F397" s="15" t="str">
        <f ca="1">IF(Format_SP2_v3!F396&lt;&gt;"", Format_SP2_v3!F396, "")</f>
        <v/>
      </c>
      <c r="G397" s="15" t="str">
        <f ca="1">IF(Format_SP2_v3!G396&lt;&gt;"", Format_SP2_v3!G396, "")</f>
        <v/>
      </c>
      <c r="H397" s="15" t="str">
        <f ca="1">IF(Format_SP2_v3!H396&lt;&gt;"", Format_SP2_v3!H396, "")</f>
        <v/>
      </c>
      <c r="I397" s="15" t="str">
        <f ca="1">IF(Format_SP2_v3!I396&lt;&gt;"", Format_SP2_v3!I396, "")</f>
        <v/>
      </c>
      <c r="J397" s="15" t="str">
        <f ca="1">IF(Format_SP2_v3!J396&lt;&gt;"", Format_SP2_v3!J396, "")</f>
        <v/>
      </c>
      <c r="K397" s="15" t="str">
        <f ca="1">IF(Format_SP2_v3!K396&lt;&gt;"", Format_SP2_v3!K396, "")</f>
        <v/>
      </c>
      <c r="L397" s="15" t="str">
        <f ca="1">IF(Format_SP2_v3!L396&lt;&gt;"", Format_SP2_v3!L396, "")</f>
        <v/>
      </c>
      <c r="M397" s="15" t="str">
        <f ca="1">IF(Format_SP2_v3!M396&lt;&gt;"", Format_SP2_v3!M396, "")</f>
        <v/>
      </c>
      <c r="N397" s="15" t="str">
        <f ca="1">IF(Format_SP2_v3!N396&lt;&gt;"", Format_SP2_v3!N396, "")</f>
        <v/>
      </c>
      <c r="O397" s="15" t="str">
        <f ca="1">IF(Format_SP2_v3!O396&lt;&gt;"", Format_SP2_v3!O396, "")</f>
        <v/>
      </c>
      <c r="P397" s="15" t="str">
        <f ca="1">IF(Format_SP2_v3!P396&lt;&gt;"", Format_SP2_v3!P396, "")</f>
        <v/>
      </c>
      <c r="Q397" s="15" t="str">
        <f ca="1">IF(Format_SP2_v3!Q396&lt;&gt;"", Format_SP2_v3!Q396, "")</f>
        <v/>
      </c>
      <c r="R397" s="15" t="str">
        <f ca="1">IF(Format_SP2_v3!R396&lt;&gt;"", Format_SP2_v3!R396, "")</f>
        <v/>
      </c>
      <c r="S397" s="15" t="str">
        <f ca="1">IF(Format_SP2_v3!S396&lt;&gt;"", Format_SP2_v3!S396, "")</f>
        <v/>
      </c>
      <c r="T397" s="15" t="str">
        <f ca="1">IF(Format_SP2_v3!T396&lt;&gt;"", Format_SP2_v3!T396, "")</f>
        <v/>
      </c>
      <c r="U397" s="15" t="str">
        <f ca="1">IF(Format_SP2_v3!U396&lt;&gt;"", Format_SP2_v3!U396, "")</f>
        <v/>
      </c>
      <c r="V397" s="15" t="str">
        <f ca="1">IF(Format_SP2_v3!V396&lt;&gt;"", Format_SP2_v3!V396, "")</f>
        <v/>
      </c>
      <c r="W397" s="15" t="str">
        <f ca="1">IF(Format_SP2_v3!W396&lt;&gt;"", Format_SP2_v3!W396, "")</f>
        <v/>
      </c>
      <c r="X397" s="15" t="str">
        <f ca="1">IF(Format_SP2_v3!X396&lt;&gt;"", Format_SP2_v3!X396, "")</f>
        <v/>
      </c>
      <c r="Y397" s="15" t="str">
        <f ca="1">IF(Format_SP2_v3!Y396&lt;&gt;"", Format_SP2_v3!Y396, "")</f>
        <v/>
      </c>
      <c r="Z397" s="15" t="str">
        <f ca="1">IF(Format_SP2_v3!Z396&lt;&gt;"", Format_SP2_v3!Z396, "")</f>
        <v/>
      </c>
      <c r="AA397" s="15" t="str">
        <f ca="1">IF(Format_SP2_v3!AA396&lt;&gt;"", Format_SP2_v3!AA396, "")</f>
        <v/>
      </c>
      <c r="AB397" s="15" t="str">
        <f ca="1">IF(Format_SP2_v3!AB396&lt;&gt;"", Format_SP2_v3!AB396, "")</f>
        <v/>
      </c>
      <c r="AC397" s="15" t="str">
        <f ca="1">IF(Format_SP2_v3!AC396&lt;&gt;"", Format_SP2_v3!AC396, "")</f>
        <v/>
      </c>
      <c r="AD397" s="15" t="str">
        <f ca="1">IF(Format_SP2_v3!AD396&lt;&gt;"", Format_SP2_v3!AD396, "")</f>
        <v/>
      </c>
      <c r="AE397" s="15" t="str">
        <f ca="1">IF(Format_SP2_v3!AE396&lt;&gt;"", Format_SP2_v3!AE396, "")</f>
        <v/>
      </c>
      <c r="AF397" s="15" t="str">
        <f ca="1">IF(Format_SP2_v3!AF396&lt;&gt;"", Format_SP2_v3!AF396, "")</f>
        <v/>
      </c>
      <c r="AG397" s="15" t="str">
        <f ca="1">IF(Format_SP2_v3!AG396&lt;&gt;"", Format_SP2_v3!AG396, "")</f>
        <v/>
      </c>
      <c r="AH397" s="15" t="str">
        <f ca="1">IF(Format_SP2_v3!AH396&lt;&gt;"", Format_SP2_v3!AH396, "")</f>
        <v/>
      </c>
      <c r="AI397" s="15" t="str">
        <f ca="1">IF(Format_SP2_v3!AI396&lt;&gt;"", Format_SP2_v3!AI396, "")</f>
        <v/>
      </c>
      <c r="AJ397" s="15" t="str">
        <f ca="1">IF(Format_SP2_v3!AJ396&lt;&gt;"", Format_SP2_v3!AJ396, "")</f>
        <v/>
      </c>
      <c r="AK397" s="15" t="str">
        <f ca="1">IF(Format_SP2_v3!AK396&lt;&gt;"", Format_SP2_v3!AK396, "")</f>
        <v/>
      </c>
      <c r="AL397" s="15" t="str">
        <f ca="1">IF(Format_SP2_v3!AL396&lt;&gt;"", Format_SP2_v3!AL396, "")</f>
        <v/>
      </c>
      <c r="AM397" s="15" t="str">
        <f ca="1">IF(Format_SP2_v3!AM396&lt;&gt;"", Format_SP2_v3!AM396, "")</f>
        <v/>
      </c>
      <c r="AN397" t="str">
        <f ca="1">IF(Format_SP2_v3!AN396&lt;&gt;"", Format_SP2_v3!AN396, "")</f>
        <v/>
      </c>
    </row>
    <row r="398" spans="1:40" ht="16">
      <c r="A398" s="16">
        <f ca="1">IF(ROW()=4, Format_SP2_v3!A397, IF(ROW()&gt;MAX(Format_SP2_v3!$BC:$BC)+1, INDIRECT("Format_SP3_v2!" &amp; ADDRESS(ROW()-MAX(Format_SP2_v3!$BC:$BC)-1, COLUMN(), 4)), ""))</f>
        <v>0</v>
      </c>
      <c r="B398" s="15">
        <f ca="1">IF(ROW()&gt;MAX(Format_SP2_v3!$BC:$BC)+1, INDIRECT("Format_SP3_v2!" &amp; ADDRESS(ROW()-MAX(Format_SP2_v3!$BC:$BC)-1, COLUMN(), 4)), "")</f>
        <v>0</v>
      </c>
      <c r="C398" s="15" t="str">
        <f ca="1">IF(Format_SP2_v3!C397&lt;&gt;"", Format_SP2_v3!C397, "")</f>
        <v/>
      </c>
      <c r="D398" s="15" t="str">
        <f ca="1">IF(Format_SP2_v3!D397&lt;&gt;"", Format_SP2_v3!D397, "")</f>
        <v/>
      </c>
      <c r="E398" s="15" t="str">
        <f ca="1">IF(Format_SP2_v3!E397&lt;&gt;"", Format_SP2_v3!E397, "")</f>
        <v/>
      </c>
      <c r="F398" s="15" t="str">
        <f ca="1">IF(Format_SP2_v3!F397&lt;&gt;"", Format_SP2_v3!F397, "")</f>
        <v/>
      </c>
      <c r="G398" s="15" t="str">
        <f ca="1">IF(Format_SP2_v3!G397&lt;&gt;"", Format_SP2_v3!G397, "")</f>
        <v/>
      </c>
      <c r="H398" s="15" t="str">
        <f ca="1">IF(Format_SP2_v3!H397&lt;&gt;"", Format_SP2_v3!H397, "")</f>
        <v/>
      </c>
      <c r="I398" s="15" t="str">
        <f ca="1">IF(Format_SP2_v3!I397&lt;&gt;"", Format_SP2_v3!I397, "")</f>
        <v/>
      </c>
      <c r="J398" s="15" t="str">
        <f ca="1">IF(Format_SP2_v3!J397&lt;&gt;"", Format_SP2_v3!J397, "")</f>
        <v/>
      </c>
      <c r="K398" s="15" t="str">
        <f ca="1">IF(Format_SP2_v3!K397&lt;&gt;"", Format_SP2_v3!K397, "")</f>
        <v/>
      </c>
      <c r="L398" s="15" t="str">
        <f ca="1">IF(Format_SP2_v3!L397&lt;&gt;"", Format_SP2_v3!L397, "")</f>
        <v/>
      </c>
      <c r="M398" s="15" t="str">
        <f ca="1">IF(Format_SP2_v3!M397&lt;&gt;"", Format_SP2_v3!M397, "")</f>
        <v/>
      </c>
      <c r="N398" s="15" t="str">
        <f ca="1">IF(Format_SP2_v3!N397&lt;&gt;"", Format_SP2_v3!N397, "")</f>
        <v/>
      </c>
      <c r="O398" s="15" t="str">
        <f ca="1">IF(Format_SP2_v3!O397&lt;&gt;"", Format_SP2_v3!O397, "")</f>
        <v/>
      </c>
      <c r="P398" s="15" t="str">
        <f ca="1">IF(Format_SP2_v3!P397&lt;&gt;"", Format_SP2_v3!P397, "")</f>
        <v/>
      </c>
      <c r="Q398" s="15" t="str">
        <f ca="1">IF(Format_SP2_v3!Q397&lt;&gt;"", Format_SP2_v3!Q397, "")</f>
        <v/>
      </c>
      <c r="R398" s="15" t="str">
        <f ca="1">IF(Format_SP2_v3!R397&lt;&gt;"", Format_SP2_v3!R397, "")</f>
        <v/>
      </c>
      <c r="S398" s="15" t="str">
        <f ca="1">IF(Format_SP2_v3!S397&lt;&gt;"", Format_SP2_v3!S397, "")</f>
        <v/>
      </c>
      <c r="T398" s="15" t="str">
        <f ca="1">IF(Format_SP2_v3!T397&lt;&gt;"", Format_SP2_v3!T397, "")</f>
        <v/>
      </c>
      <c r="U398" s="15" t="str">
        <f ca="1">IF(Format_SP2_v3!U397&lt;&gt;"", Format_SP2_v3!U397, "")</f>
        <v/>
      </c>
      <c r="V398" s="15" t="str">
        <f ca="1">IF(Format_SP2_v3!V397&lt;&gt;"", Format_SP2_v3!V397, "")</f>
        <v/>
      </c>
      <c r="W398" s="15" t="str">
        <f ca="1">IF(Format_SP2_v3!W397&lt;&gt;"", Format_SP2_v3!W397, "")</f>
        <v/>
      </c>
      <c r="X398" s="15" t="str">
        <f ca="1">IF(Format_SP2_v3!X397&lt;&gt;"", Format_SP2_v3!X397, "")</f>
        <v/>
      </c>
      <c r="Y398" s="15" t="str">
        <f ca="1">IF(Format_SP2_v3!Y397&lt;&gt;"", Format_SP2_v3!Y397, "")</f>
        <v/>
      </c>
      <c r="Z398" s="15" t="str">
        <f ca="1">IF(Format_SP2_v3!Z397&lt;&gt;"", Format_SP2_v3!Z397, "")</f>
        <v/>
      </c>
      <c r="AA398" s="15" t="str">
        <f ca="1">IF(Format_SP2_v3!AA397&lt;&gt;"", Format_SP2_v3!AA397, "")</f>
        <v/>
      </c>
      <c r="AB398" s="15" t="str">
        <f ca="1">IF(Format_SP2_v3!AB397&lt;&gt;"", Format_SP2_v3!AB397, "")</f>
        <v/>
      </c>
      <c r="AC398" s="15" t="str">
        <f ca="1">IF(Format_SP2_v3!AC397&lt;&gt;"", Format_SP2_v3!AC397, "")</f>
        <v/>
      </c>
      <c r="AD398" s="15" t="str">
        <f ca="1">IF(Format_SP2_v3!AD397&lt;&gt;"", Format_SP2_v3!AD397, "")</f>
        <v/>
      </c>
      <c r="AE398" s="15" t="str">
        <f ca="1">IF(Format_SP2_v3!AE397&lt;&gt;"", Format_SP2_v3!AE397, "")</f>
        <v/>
      </c>
      <c r="AF398" s="15" t="str">
        <f ca="1">IF(Format_SP2_v3!AF397&lt;&gt;"", Format_SP2_v3!AF397, "")</f>
        <v/>
      </c>
      <c r="AG398" s="15" t="str">
        <f ca="1">IF(Format_SP2_v3!AG397&lt;&gt;"", Format_SP2_v3!AG397, "")</f>
        <v/>
      </c>
      <c r="AH398" s="15" t="str">
        <f ca="1">IF(Format_SP2_v3!AH397&lt;&gt;"", Format_SP2_v3!AH397, "")</f>
        <v/>
      </c>
      <c r="AI398" s="15" t="str">
        <f ca="1">IF(Format_SP2_v3!AI397&lt;&gt;"", Format_SP2_v3!AI397, "")</f>
        <v/>
      </c>
      <c r="AJ398" s="15" t="str">
        <f ca="1">IF(Format_SP2_v3!AJ397&lt;&gt;"", Format_SP2_v3!AJ397, "")</f>
        <v/>
      </c>
      <c r="AK398" s="15" t="str">
        <f ca="1">IF(Format_SP2_v3!AK397&lt;&gt;"", Format_SP2_v3!AK397, "")</f>
        <v/>
      </c>
      <c r="AL398" s="15" t="str">
        <f ca="1">IF(Format_SP2_v3!AL397&lt;&gt;"", Format_SP2_v3!AL397, "")</f>
        <v/>
      </c>
      <c r="AM398" s="15" t="str">
        <f ca="1">IF(Format_SP2_v3!AM397&lt;&gt;"", Format_SP2_v3!AM397, "")</f>
        <v/>
      </c>
      <c r="AN398" t="str">
        <f ca="1">IF(Format_SP2_v3!AN397&lt;&gt;"", Format_SP2_v3!AN397, "")</f>
        <v/>
      </c>
    </row>
    <row r="399" spans="1:40" ht="16">
      <c r="A399" s="16">
        <f ca="1">IF(ROW()=4, Format_SP2_v3!A398, IF(ROW()&gt;MAX(Format_SP2_v3!$BC:$BC)+1, INDIRECT("Format_SP3_v2!" &amp; ADDRESS(ROW()-MAX(Format_SP2_v3!$BC:$BC)-1, COLUMN(), 4)), ""))</f>
        <v>0</v>
      </c>
      <c r="B399" s="15">
        <f ca="1">IF(ROW()&gt;MAX(Format_SP2_v3!$BC:$BC)+1, INDIRECT("Format_SP3_v2!" &amp; ADDRESS(ROW()-MAX(Format_SP2_v3!$BC:$BC)-1, COLUMN(), 4)), "")</f>
        <v>0</v>
      </c>
      <c r="C399" s="15" t="str">
        <f ca="1">IF(Format_SP2_v3!C398&lt;&gt;"", Format_SP2_v3!C398, "")</f>
        <v/>
      </c>
      <c r="D399" s="15" t="str">
        <f ca="1">IF(Format_SP2_v3!D398&lt;&gt;"", Format_SP2_v3!D398, "")</f>
        <v/>
      </c>
      <c r="E399" s="15" t="str">
        <f ca="1">IF(Format_SP2_v3!E398&lt;&gt;"", Format_SP2_v3!E398, "")</f>
        <v/>
      </c>
      <c r="F399" s="15" t="str">
        <f ca="1">IF(Format_SP2_v3!F398&lt;&gt;"", Format_SP2_v3!F398, "")</f>
        <v/>
      </c>
      <c r="G399" s="15" t="str">
        <f ca="1">IF(Format_SP2_v3!G398&lt;&gt;"", Format_SP2_v3!G398, "")</f>
        <v/>
      </c>
      <c r="H399" s="15" t="str">
        <f ca="1">IF(Format_SP2_v3!H398&lt;&gt;"", Format_SP2_v3!H398, "")</f>
        <v/>
      </c>
      <c r="I399" s="15" t="str">
        <f ca="1">IF(Format_SP2_v3!I398&lt;&gt;"", Format_SP2_v3!I398, "")</f>
        <v/>
      </c>
      <c r="J399" s="15" t="str">
        <f ca="1">IF(Format_SP2_v3!J398&lt;&gt;"", Format_SP2_v3!J398, "")</f>
        <v/>
      </c>
      <c r="K399" s="15" t="str">
        <f ca="1">IF(Format_SP2_v3!K398&lt;&gt;"", Format_SP2_v3!K398, "")</f>
        <v/>
      </c>
      <c r="L399" s="15" t="str">
        <f ca="1">IF(Format_SP2_v3!L398&lt;&gt;"", Format_SP2_v3!L398, "")</f>
        <v/>
      </c>
      <c r="M399" s="15" t="str">
        <f ca="1">IF(Format_SP2_v3!M398&lt;&gt;"", Format_SP2_v3!M398, "")</f>
        <v/>
      </c>
      <c r="N399" s="15" t="str">
        <f ca="1">IF(Format_SP2_v3!N398&lt;&gt;"", Format_SP2_v3!N398, "")</f>
        <v/>
      </c>
      <c r="O399" s="15" t="str">
        <f ca="1">IF(Format_SP2_v3!O398&lt;&gt;"", Format_SP2_v3!O398, "")</f>
        <v/>
      </c>
      <c r="P399" s="15" t="str">
        <f ca="1">IF(Format_SP2_v3!P398&lt;&gt;"", Format_SP2_v3!P398, "")</f>
        <v/>
      </c>
      <c r="Q399" s="15" t="str">
        <f ca="1">IF(Format_SP2_v3!Q398&lt;&gt;"", Format_SP2_v3!Q398, "")</f>
        <v/>
      </c>
      <c r="R399" s="15" t="str">
        <f ca="1">IF(Format_SP2_v3!R398&lt;&gt;"", Format_SP2_v3!R398, "")</f>
        <v/>
      </c>
      <c r="S399" s="15" t="str">
        <f ca="1">IF(Format_SP2_v3!S398&lt;&gt;"", Format_SP2_v3!S398, "")</f>
        <v/>
      </c>
      <c r="T399" s="15" t="str">
        <f ca="1">IF(Format_SP2_v3!T398&lt;&gt;"", Format_SP2_v3!T398, "")</f>
        <v/>
      </c>
      <c r="U399" s="15" t="str">
        <f ca="1">IF(Format_SP2_v3!U398&lt;&gt;"", Format_SP2_v3!U398, "")</f>
        <v/>
      </c>
      <c r="V399" s="15" t="str">
        <f ca="1">IF(Format_SP2_v3!V398&lt;&gt;"", Format_SP2_v3!V398, "")</f>
        <v/>
      </c>
      <c r="W399" s="15" t="str">
        <f ca="1">IF(Format_SP2_v3!W398&lt;&gt;"", Format_SP2_v3!W398, "")</f>
        <v/>
      </c>
      <c r="X399" s="15" t="str">
        <f ca="1">IF(Format_SP2_v3!X398&lt;&gt;"", Format_SP2_v3!X398, "")</f>
        <v/>
      </c>
      <c r="Y399" s="15" t="str">
        <f ca="1">IF(Format_SP2_v3!Y398&lt;&gt;"", Format_SP2_v3!Y398, "")</f>
        <v/>
      </c>
      <c r="Z399" s="15" t="str">
        <f ca="1">IF(Format_SP2_v3!Z398&lt;&gt;"", Format_SP2_v3!Z398, "")</f>
        <v/>
      </c>
      <c r="AA399" s="15" t="str">
        <f ca="1">IF(Format_SP2_v3!AA398&lt;&gt;"", Format_SP2_v3!AA398, "")</f>
        <v/>
      </c>
      <c r="AB399" s="15" t="str">
        <f ca="1">IF(Format_SP2_v3!AB398&lt;&gt;"", Format_SP2_v3!AB398, "")</f>
        <v/>
      </c>
      <c r="AC399" s="15" t="str">
        <f ca="1">IF(Format_SP2_v3!AC398&lt;&gt;"", Format_SP2_v3!AC398, "")</f>
        <v/>
      </c>
      <c r="AD399" s="15" t="str">
        <f ca="1">IF(Format_SP2_v3!AD398&lt;&gt;"", Format_SP2_v3!AD398, "")</f>
        <v/>
      </c>
      <c r="AE399" s="15" t="str">
        <f ca="1">IF(Format_SP2_v3!AE398&lt;&gt;"", Format_SP2_v3!AE398, "")</f>
        <v/>
      </c>
      <c r="AF399" s="15" t="str">
        <f ca="1">IF(Format_SP2_v3!AF398&lt;&gt;"", Format_SP2_v3!AF398, "")</f>
        <v/>
      </c>
      <c r="AG399" s="15" t="str">
        <f ca="1">IF(Format_SP2_v3!AG398&lt;&gt;"", Format_SP2_v3!AG398, "")</f>
        <v/>
      </c>
      <c r="AH399" s="15" t="str">
        <f ca="1">IF(Format_SP2_v3!AH398&lt;&gt;"", Format_SP2_v3!AH398, "")</f>
        <v/>
      </c>
      <c r="AI399" s="15" t="str">
        <f ca="1">IF(Format_SP2_v3!AI398&lt;&gt;"", Format_SP2_v3!AI398, "")</f>
        <v/>
      </c>
      <c r="AJ399" s="15" t="str">
        <f ca="1">IF(Format_SP2_v3!AJ398&lt;&gt;"", Format_SP2_v3!AJ398, "")</f>
        <v/>
      </c>
      <c r="AK399" s="15" t="str">
        <f ca="1">IF(Format_SP2_v3!AK398&lt;&gt;"", Format_SP2_v3!AK398, "")</f>
        <v/>
      </c>
      <c r="AL399" s="15" t="str">
        <f ca="1">IF(Format_SP2_v3!AL398&lt;&gt;"", Format_SP2_v3!AL398, "")</f>
        <v/>
      </c>
      <c r="AM399" s="15" t="str">
        <f ca="1">IF(Format_SP2_v3!AM398&lt;&gt;"", Format_SP2_v3!AM398, "")</f>
        <v/>
      </c>
      <c r="AN399" t="str">
        <f ca="1">IF(Format_SP2_v3!AN398&lt;&gt;"", Format_SP2_v3!AN398, "")</f>
        <v/>
      </c>
    </row>
    <row r="400" spans="1:40" ht="16">
      <c r="A400" s="16">
        <f ca="1">IF(ROW()=4, Format_SP2_v3!A399, IF(ROW()&gt;MAX(Format_SP2_v3!$BC:$BC)+1, INDIRECT("Format_SP3_v2!" &amp; ADDRESS(ROW()-MAX(Format_SP2_v3!$BC:$BC)-1, COLUMN(), 4)), ""))</f>
        <v>0</v>
      </c>
      <c r="B400" s="15">
        <f ca="1">IF(ROW()&gt;MAX(Format_SP2_v3!$BC:$BC)+1, INDIRECT("Format_SP3_v2!" &amp; ADDRESS(ROW()-MAX(Format_SP2_v3!$BC:$BC)-1, COLUMN(), 4)), "")</f>
        <v>0</v>
      </c>
      <c r="C400" s="15" t="str">
        <f ca="1">IF(Format_SP2_v3!C399&lt;&gt;"", Format_SP2_v3!C399, "")</f>
        <v/>
      </c>
      <c r="D400" s="15" t="str">
        <f ca="1">IF(Format_SP2_v3!D399&lt;&gt;"", Format_SP2_v3!D399, "")</f>
        <v/>
      </c>
      <c r="E400" s="15" t="str">
        <f ca="1">IF(Format_SP2_v3!E399&lt;&gt;"", Format_SP2_v3!E399, "")</f>
        <v/>
      </c>
      <c r="F400" s="15" t="str">
        <f ca="1">IF(Format_SP2_v3!F399&lt;&gt;"", Format_SP2_v3!F399, "")</f>
        <v/>
      </c>
      <c r="G400" s="15" t="str">
        <f ca="1">IF(Format_SP2_v3!G399&lt;&gt;"", Format_SP2_v3!G399, "")</f>
        <v/>
      </c>
      <c r="H400" s="15" t="str">
        <f ca="1">IF(Format_SP2_v3!H399&lt;&gt;"", Format_SP2_v3!H399, "")</f>
        <v/>
      </c>
      <c r="I400" s="15" t="str">
        <f ca="1">IF(Format_SP2_v3!I399&lt;&gt;"", Format_SP2_v3!I399, "")</f>
        <v/>
      </c>
      <c r="J400" s="15" t="str">
        <f ca="1">IF(Format_SP2_v3!J399&lt;&gt;"", Format_SP2_v3!J399, "")</f>
        <v/>
      </c>
      <c r="K400" s="15" t="str">
        <f ca="1">IF(Format_SP2_v3!K399&lt;&gt;"", Format_SP2_v3!K399, "")</f>
        <v/>
      </c>
      <c r="L400" s="15" t="str">
        <f ca="1">IF(Format_SP2_v3!L399&lt;&gt;"", Format_SP2_v3!L399, "")</f>
        <v/>
      </c>
      <c r="M400" s="15" t="str">
        <f ca="1">IF(Format_SP2_v3!M399&lt;&gt;"", Format_SP2_v3!M399, "")</f>
        <v/>
      </c>
      <c r="N400" s="15" t="str">
        <f ca="1">IF(Format_SP2_v3!N399&lt;&gt;"", Format_SP2_v3!N399, "")</f>
        <v/>
      </c>
      <c r="O400" s="15" t="str">
        <f ca="1">IF(Format_SP2_v3!O399&lt;&gt;"", Format_SP2_v3!O399, "")</f>
        <v/>
      </c>
      <c r="P400" s="15" t="str">
        <f ca="1">IF(Format_SP2_v3!P399&lt;&gt;"", Format_SP2_v3!P399, "")</f>
        <v/>
      </c>
      <c r="Q400" s="15" t="str">
        <f ca="1">IF(Format_SP2_v3!Q399&lt;&gt;"", Format_SP2_v3!Q399, "")</f>
        <v/>
      </c>
      <c r="R400" s="15" t="str">
        <f ca="1">IF(Format_SP2_v3!R399&lt;&gt;"", Format_SP2_v3!R399, "")</f>
        <v/>
      </c>
      <c r="S400" s="15" t="str">
        <f ca="1">IF(Format_SP2_v3!S399&lt;&gt;"", Format_SP2_v3!S399, "")</f>
        <v/>
      </c>
      <c r="T400" s="15" t="str">
        <f ca="1">IF(Format_SP2_v3!T399&lt;&gt;"", Format_SP2_v3!T399, "")</f>
        <v/>
      </c>
      <c r="U400" s="15" t="str">
        <f ca="1">IF(Format_SP2_v3!U399&lt;&gt;"", Format_SP2_v3!U399, "")</f>
        <v/>
      </c>
      <c r="V400" s="15" t="str">
        <f ca="1">IF(Format_SP2_v3!V399&lt;&gt;"", Format_SP2_v3!V399, "")</f>
        <v/>
      </c>
      <c r="W400" s="15" t="str">
        <f ca="1">IF(Format_SP2_v3!W399&lt;&gt;"", Format_SP2_v3!W399, "")</f>
        <v/>
      </c>
      <c r="X400" s="15" t="str">
        <f ca="1">IF(Format_SP2_v3!X399&lt;&gt;"", Format_SP2_v3!X399, "")</f>
        <v/>
      </c>
      <c r="Y400" s="15" t="str">
        <f ca="1">IF(Format_SP2_v3!Y399&lt;&gt;"", Format_SP2_v3!Y399, "")</f>
        <v/>
      </c>
      <c r="Z400" s="15" t="str">
        <f ca="1">IF(Format_SP2_v3!Z399&lt;&gt;"", Format_SP2_v3!Z399, "")</f>
        <v/>
      </c>
      <c r="AA400" s="15" t="str">
        <f ca="1">IF(Format_SP2_v3!AA399&lt;&gt;"", Format_SP2_v3!AA399, "")</f>
        <v/>
      </c>
      <c r="AB400" s="15" t="str">
        <f ca="1">IF(Format_SP2_v3!AB399&lt;&gt;"", Format_SP2_v3!AB399, "")</f>
        <v/>
      </c>
      <c r="AC400" s="15" t="str">
        <f ca="1">IF(Format_SP2_v3!AC399&lt;&gt;"", Format_SP2_v3!AC399, "")</f>
        <v/>
      </c>
      <c r="AD400" s="15" t="str">
        <f ca="1">IF(Format_SP2_v3!AD399&lt;&gt;"", Format_SP2_v3!AD399, "")</f>
        <v/>
      </c>
      <c r="AE400" s="15" t="str">
        <f ca="1">IF(Format_SP2_v3!AE399&lt;&gt;"", Format_SP2_v3!AE399, "")</f>
        <v/>
      </c>
      <c r="AF400" s="15" t="str">
        <f ca="1">IF(Format_SP2_v3!AF399&lt;&gt;"", Format_SP2_v3!AF399, "")</f>
        <v/>
      </c>
      <c r="AG400" s="15" t="str">
        <f ca="1">IF(Format_SP2_v3!AG399&lt;&gt;"", Format_SP2_v3!AG399, "")</f>
        <v/>
      </c>
      <c r="AH400" s="15" t="str">
        <f ca="1">IF(Format_SP2_v3!AH399&lt;&gt;"", Format_SP2_v3!AH399, "")</f>
        <v/>
      </c>
      <c r="AI400" s="15" t="str">
        <f ca="1">IF(Format_SP2_v3!AI399&lt;&gt;"", Format_SP2_v3!AI399, "")</f>
        <v/>
      </c>
      <c r="AJ400" s="15" t="str">
        <f ca="1">IF(Format_SP2_v3!AJ399&lt;&gt;"", Format_SP2_v3!AJ399, "")</f>
        <v/>
      </c>
      <c r="AK400" s="15" t="str">
        <f ca="1">IF(Format_SP2_v3!AK399&lt;&gt;"", Format_SP2_v3!AK399, "")</f>
        <v/>
      </c>
      <c r="AL400" s="15" t="str">
        <f ca="1">IF(Format_SP2_v3!AL399&lt;&gt;"", Format_SP2_v3!AL399, "")</f>
        <v/>
      </c>
      <c r="AM400" s="15" t="str">
        <f ca="1">IF(Format_SP2_v3!AM399&lt;&gt;"", Format_SP2_v3!AM399, "")</f>
        <v/>
      </c>
      <c r="AN400" t="str">
        <f ca="1">IF(Format_SP2_v3!AN399&lt;&gt;"", Format_SP2_v3!AN399, "")</f>
        <v/>
      </c>
    </row>
    <row r="401" spans="1:40" ht="16">
      <c r="A401" s="16">
        <f ca="1">IF(ROW()=4, Format_SP2_v3!A400, IF(ROW()&gt;MAX(Format_SP2_v3!$BC:$BC)+1, INDIRECT("Format_SP3_v2!" &amp; ADDRESS(ROW()-MAX(Format_SP2_v3!$BC:$BC)-1, COLUMN(), 4)), ""))</f>
        <v>0</v>
      </c>
      <c r="B401" s="15">
        <f ca="1">IF(ROW()&gt;MAX(Format_SP2_v3!$BC:$BC)+1, INDIRECT("Format_SP3_v2!" &amp; ADDRESS(ROW()-MAX(Format_SP2_v3!$BC:$BC)-1, COLUMN(), 4)), "")</f>
        <v>0</v>
      </c>
      <c r="C401" s="15" t="str">
        <f ca="1">IF(Format_SP2_v3!C400&lt;&gt;"", Format_SP2_v3!C400, "")</f>
        <v/>
      </c>
      <c r="D401" s="15" t="str">
        <f ca="1">IF(Format_SP2_v3!D400&lt;&gt;"", Format_SP2_v3!D400, "")</f>
        <v/>
      </c>
      <c r="E401" s="15" t="str">
        <f ca="1">IF(Format_SP2_v3!E400&lt;&gt;"", Format_SP2_v3!E400, "")</f>
        <v/>
      </c>
      <c r="F401" s="15" t="str">
        <f ca="1">IF(Format_SP2_v3!F400&lt;&gt;"", Format_SP2_v3!F400, "")</f>
        <v/>
      </c>
      <c r="G401" s="15" t="str">
        <f ca="1">IF(Format_SP2_v3!G400&lt;&gt;"", Format_SP2_v3!G400, "")</f>
        <v/>
      </c>
      <c r="H401" s="15" t="str">
        <f ca="1">IF(Format_SP2_v3!H400&lt;&gt;"", Format_SP2_v3!H400, "")</f>
        <v/>
      </c>
      <c r="I401" s="15" t="str">
        <f ca="1">IF(Format_SP2_v3!I400&lt;&gt;"", Format_SP2_v3!I400, "")</f>
        <v/>
      </c>
      <c r="J401" s="15" t="str">
        <f ca="1">IF(Format_SP2_v3!J400&lt;&gt;"", Format_SP2_v3!J400, "")</f>
        <v/>
      </c>
      <c r="K401" s="15" t="str">
        <f ca="1">IF(Format_SP2_v3!K400&lt;&gt;"", Format_SP2_v3!K400, "")</f>
        <v/>
      </c>
      <c r="L401" s="15" t="str">
        <f ca="1">IF(Format_SP2_v3!L400&lt;&gt;"", Format_SP2_v3!L400, "")</f>
        <v/>
      </c>
      <c r="M401" s="15" t="str">
        <f ca="1">IF(Format_SP2_v3!M400&lt;&gt;"", Format_SP2_v3!M400, "")</f>
        <v/>
      </c>
      <c r="N401" s="15" t="str">
        <f ca="1">IF(Format_SP2_v3!N400&lt;&gt;"", Format_SP2_v3!N400, "")</f>
        <v/>
      </c>
      <c r="O401" s="15" t="str">
        <f ca="1">IF(Format_SP2_v3!O400&lt;&gt;"", Format_SP2_v3!O400, "")</f>
        <v/>
      </c>
      <c r="P401" s="15" t="str">
        <f ca="1">IF(Format_SP2_v3!P400&lt;&gt;"", Format_SP2_v3!P400, "")</f>
        <v/>
      </c>
      <c r="Q401" s="15" t="str">
        <f ca="1">IF(Format_SP2_v3!Q400&lt;&gt;"", Format_SP2_v3!Q400, "")</f>
        <v/>
      </c>
      <c r="R401" s="15" t="str">
        <f ca="1">IF(Format_SP2_v3!R400&lt;&gt;"", Format_SP2_v3!R400, "")</f>
        <v/>
      </c>
      <c r="S401" s="15" t="str">
        <f ca="1">IF(Format_SP2_v3!S400&lt;&gt;"", Format_SP2_v3!S400, "")</f>
        <v/>
      </c>
      <c r="T401" s="15" t="str">
        <f ca="1">IF(Format_SP2_v3!T400&lt;&gt;"", Format_SP2_v3!T400, "")</f>
        <v/>
      </c>
      <c r="U401" s="15" t="str">
        <f ca="1">IF(Format_SP2_v3!U400&lt;&gt;"", Format_SP2_v3!U400, "")</f>
        <v/>
      </c>
      <c r="V401" s="15" t="str">
        <f ca="1">IF(Format_SP2_v3!V400&lt;&gt;"", Format_SP2_v3!V400, "")</f>
        <v/>
      </c>
      <c r="W401" s="15" t="str">
        <f ca="1">IF(Format_SP2_v3!W400&lt;&gt;"", Format_SP2_v3!W400, "")</f>
        <v/>
      </c>
      <c r="X401" s="15" t="str">
        <f ca="1">IF(Format_SP2_v3!X400&lt;&gt;"", Format_SP2_v3!X400, "")</f>
        <v/>
      </c>
      <c r="Y401" s="15" t="str">
        <f ca="1">IF(Format_SP2_v3!Y400&lt;&gt;"", Format_SP2_v3!Y400, "")</f>
        <v/>
      </c>
      <c r="Z401" s="15" t="str">
        <f ca="1">IF(Format_SP2_v3!Z400&lt;&gt;"", Format_SP2_v3!Z400, "")</f>
        <v/>
      </c>
      <c r="AA401" s="15" t="str">
        <f ca="1">IF(Format_SP2_v3!AA400&lt;&gt;"", Format_SP2_v3!AA400, "")</f>
        <v/>
      </c>
      <c r="AB401" s="15" t="str">
        <f ca="1">IF(Format_SP2_v3!AB400&lt;&gt;"", Format_SP2_v3!AB400, "")</f>
        <v/>
      </c>
      <c r="AC401" s="15" t="str">
        <f ca="1">IF(Format_SP2_v3!AC400&lt;&gt;"", Format_SP2_v3!AC400, "")</f>
        <v/>
      </c>
      <c r="AD401" s="15" t="str">
        <f ca="1">IF(Format_SP2_v3!AD400&lt;&gt;"", Format_SP2_v3!AD400, "")</f>
        <v/>
      </c>
      <c r="AE401" s="15" t="str">
        <f ca="1">IF(Format_SP2_v3!AE400&lt;&gt;"", Format_SP2_v3!AE400, "")</f>
        <v/>
      </c>
      <c r="AF401" s="15" t="str">
        <f ca="1">IF(Format_SP2_v3!AF400&lt;&gt;"", Format_SP2_v3!AF400, "")</f>
        <v/>
      </c>
      <c r="AG401" s="15" t="str">
        <f ca="1">IF(Format_SP2_v3!AG400&lt;&gt;"", Format_SP2_v3!AG400, "")</f>
        <v/>
      </c>
      <c r="AH401" s="15" t="str">
        <f ca="1">IF(Format_SP2_v3!AH400&lt;&gt;"", Format_SP2_v3!AH400, "")</f>
        <v/>
      </c>
      <c r="AI401" s="15" t="str">
        <f ca="1">IF(Format_SP2_v3!AI400&lt;&gt;"", Format_SP2_v3!AI400, "")</f>
        <v/>
      </c>
      <c r="AJ401" s="15" t="str">
        <f ca="1">IF(Format_SP2_v3!AJ400&lt;&gt;"", Format_SP2_v3!AJ400, "")</f>
        <v/>
      </c>
      <c r="AK401" s="15" t="str">
        <f ca="1">IF(Format_SP2_v3!AK400&lt;&gt;"", Format_SP2_v3!AK400, "")</f>
        <v/>
      </c>
      <c r="AL401" s="15" t="str">
        <f ca="1">IF(Format_SP2_v3!AL400&lt;&gt;"", Format_SP2_v3!AL400, "")</f>
        <v/>
      </c>
      <c r="AM401" s="15" t="str">
        <f ca="1">IF(Format_SP2_v3!AM400&lt;&gt;"", Format_SP2_v3!AM400, "")</f>
        <v/>
      </c>
      <c r="AN401" t="str">
        <f ca="1">IF(Format_SP2_v3!AN400&lt;&gt;"", Format_SP2_v3!AN400, "")</f>
        <v/>
      </c>
    </row>
    <row r="402" spans="1:40" ht="16">
      <c r="A402" s="16">
        <f ca="1">IF(ROW()=4, Format_SP2_v3!A401, IF(ROW()&gt;MAX(Format_SP2_v3!$BC:$BC)+1, INDIRECT("Format_SP3_v2!" &amp; ADDRESS(ROW()-MAX(Format_SP2_v3!$BC:$BC)-1, COLUMN(), 4)), ""))</f>
        <v>0</v>
      </c>
      <c r="B402" s="15">
        <f ca="1">IF(ROW()&gt;MAX(Format_SP2_v3!$BC:$BC)+1, INDIRECT("Format_SP3_v2!" &amp; ADDRESS(ROW()-MAX(Format_SP2_v3!$BC:$BC)-1, COLUMN(), 4)), "")</f>
        <v>0</v>
      </c>
      <c r="C402" s="15" t="str">
        <f ca="1">IF(Format_SP2_v3!C401&lt;&gt;"", Format_SP2_v3!C401, "")</f>
        <v/>
      </c>
      <c r="D402" s="15" t="str">
        <f ca="1">IF(Format_SP2_v3!D401&lt;&gt;"", Format_SP2_v3!D401, "")</f>
        <v/>
      </c>
      <c r="E402" s="15" t="str">
        <f ca="1">IF(Format_SP2_v3!E401&lt;&gt;"", Format_SP2_v3!E401, "")</f>
        <v/>
      </c>
      <c r="F402" s="15" t="str">
        <f ca="1">IF(Format_SP2_v3!F401&lt;&gt;"", Format_SP2_v3!F401, "")</f>
        <v/>
      </c>
      <c r="G402" s="15" t="str">
        <f ca="1">IF(Format_SP2_v3!G401&lt;&gt;"", Format_SP2_v3!G401, "")</f>
        <v/>
      </c>
      <c r="H402" s="15" t="str">
        <f ca="1">IF(Format_SP2_v3!H401&lt;&gt;"", Format_SP2_v3!H401, "")</f>
        <v/>
      </c>
      <c r="I402" s="15" t="str">
        <f ca="1">IF(Format_SP2_v3!I401&lt;&gt;"", Format_SP2_v3!I401, "")</f>
        <v/>
      </c>
      <c r="J402" s="15" t="str">
        <f ca="1">IF(Format_SP2_v3!J401&lt;&gt;"", Format_SP2_v3!J401, "")</f>
        <v/>
      </c>
      <c r="K402" s="15" t="str">
        <f ca="1">IF(Format_SP2_v3!K401&lt;&gt;"", Format_SP2_v3!K401, "")</f>
        <v/>
      </c>
      <c r="L402" s="15" t="str">
        <f ca="1">IF(Format_SP2_v3!L401&lt;&gt;"", Format_SP2_v3!L401, "")</f>
        <v/>
      </c>
      <c r="M402" s="15" t="str">
        <f ca="1">IF(Format_SP2_v3!M401&lt;&gt;"", Format_SP2_v3!M401, "")</f>
        <v/>
      </c>
      <c r="N402" s="15" t="str">
        <f ca="1">IF(Format_SP2_v3!N401&lt;&gt;"", Format_SP2_v3!N401, "")</f>
        <v/>
      </c>
      <c r="O402" s="15" t="str">
        <f ca="1">IF(Format_SP2_v3!O401&lt;&gt;"", Format_SP2_v3!O401, "")</f>
        <v/>
      </c>
      <c r="P402" s="15" t="str">
        <f ca="1">IF(Format_SP2_v3!P401&lt;&gt;"", Format_SP2_v3!P401, "")</f>
        <v/>
      </c>
      <c r="Q402" s="15" t="str">
        <f ca="1">IF(Format_SP2_v3!Q401&lt;&gt;"", Format_SP2_v3!Q401, "")</f>
        <v/>
      </c>
      <c r="R402" s="15" t="str">
        <f ca="1">IF(Format_SP2_v3!R401&lt;&gt;"", Format_SP2_v3!R401, "")</f>
        <v/>
      </c>
      <c r="S402" s="15" t="str">
        <f ca="1">IF(Format_SP2_v3!S401&lt;&gt;"", Format_SP2_v3!S401, "")</f>
        <v/>
      </c>
      <c r="T402" s="15" t="str">
        <f ca="1">IF(Format_SP2_v3!T401&lt;&gt;"", Format_SP2_v3!T401, "")</f>
        <v/>
      </c>
      <c r="U402" s="15" t="str">
        <f ca="1">IF(Format_SP2_v3!U401&lt;&gt;"", Format_SP2_v3!U401, "")</f>
        <v/>
      </c>
      <c r="V402" s="15" t="str">
        <f ca="1">IF(Format_SP2_v3!V401&lt;&gt;"", Format_SP2_v3!V401, "")</f>
        <v/>
      </c>
      <c r="W402" s="15" t="str">
        <f ca="1">IF(Format_SP2_v3!W401&lt;&gt;"", Format_SP2_v3!W401, "")</f>
        <v/>
      </c>
      <c r="X402" s="15" t="str">
        <f ca="1">IF(Format_SP2_v3!X401&lt;&gt;"", Format_SP2_v3!X401, "")</f>
        <v/>
      </c>
      <c r="Y402" s="15" t="str">
        <f ca="1">IF(Format_SP2_v3!Y401&lt;&gt;"", Format_SP2_v3!Y401, "")</f>
        <v/>
      </c>
      <c r="Z402" s="15" t="str">
        <f ca="1">IF(Format_SP2_v3!Z401&lt;&gt;"", Format_SP2_v3!Z401, "")</f>
        <v/>
      </c>
      <c r="AA402" s="15" t="str">
        <f ca="1">IF(Format_SP2_v3!AA401&lt;&gt;"", Format_SP2_v3!AA401, "")</f>
        <v/>
      </c>
      <c r="AB402" s="15" t="str">
        <f ca="1">IF(Format_SP2_v3!AB401&lt;&gt;"", Format_SP2_v3!AB401, "")</f>
        <v/>
      </c>
      <c r="AC402" s="15" t="str">
        <f ca="1">IF(Format_SP2_v3!AC401&lt;&gt;"", Format_SP2_v3!AC401, "")</f>
        <v/>
      </c>
      <c r="AD402" s="15" t="str">
        <f ca="1">IF(Format_SP2_v3!AD401&lt;&gt;"", Format_SP2_v3!AD401, "")</f>
        <v/>
      </c>
      <c r="AE402" s="15" t="str">
        <f ca="1">IF(Format_SP2_v3!AE401&lt;&gt;"", Format_SP2_v3!AE401, "")</f>
        <v/>
      </c>
      <c r="AF402" s="15" t="str">
        <f ca="1">IF(Format_SP2_v3!AF401&lt;&gt;"", Format_SP2_v3!AF401, "")</f>
        <v/>
      </c>
      <c r="AG402" s="15" t="str">
        <f ca="1">IF(Format_SP2_v3!AG401&lt;&gt;"", Format_SP2_v3!AG401, "")</f>
        <v/>
      </c>
      <c r="AH402" s="15" t="str">
        <f ca="1">IF(Format_SP2_v3!AH401&lt;&gt;"", Format_SP2_v3!AH401, "")</f>
        <v/>
      </c>
      <c r="AI402" s="15" t="str">
        <f ca="1">IF(Format_SP2_v3!AI401&lt;&gt;"", Format_SP2_v3!AI401, "")</f>
        <v/>
      </c>
      <c r="AJ402" s="15" t="str">
        <f ca="1">IF(Format_SP2_v3!AJ401&lt;&gt;"", Format_SP2_v3!AJ401, "")</f>
        <v/>
      </c>
      <c r="AK402" s="15" t="str">
        <f ca="1">IF(Format_SP2_v3!AK401&lt;&gt;"", Format_SP2_v3!AK401, "")</f>
        <v/>
      </c>
      <c r="AL402" s="15" t="str">
        <f ca="1">IF(Format_SP2_v3!AL401&lt;&gt;"", Format_SP2_v3!AL401, "")</f>
        <v/>
      </c>
      <c r="AM402" s="15" t="str">
        <f ca="1">IF(Format_SP2_v3!AM401&lt;&gt;"", Format_SP2_v3!AM401, "")</f>
        <v/>
      </c>
      <c r="AN402" t="str">
        <f ca="1">IF(Format_SP2_v3!AN401&lt;&gt;"", Format_SP2_v3!AN401, "")</f>
        <v/>
      </c>
    </row>
    <row r="403" spans="1:40" ht="16">
      <c r="A403" s="16">
        <f ca="1">IF(ROW()=4, Format_SP2_v3!A402, IF(ROW()&gt;MAX(Format_SP2_v3!$BC:$BC)+1, INDIRECT("Format_SP3_v2!" &amp; ADDRESS(ROW()-MAX(Format_SP2_v3!$BC:$BC)-1, COLUMN(), 4)), ""))</f>
        <v>0</v>
      </c>
      <c r="B403" s="15">
        <f ca="1">IF(ROW()&gt;MAX(Format_SP2_v3!$BC:$BC)+1, INDIRECT("Format_SP3_v2!" &amp; ADDRESS(ROW()-MAX(Format_SP2_v3!$BC:$BC)-1, COLUMN(), 4)), "")</f>
        <v>0</v>
      </c>
      <c r="C403" s="15" t="str">
        <f ca="1">IF(Format_SP2_v3!C402&lt;&gt;"", Format_SP2_v3!C402, "")</f>
        <v/>
      </c>
      <c r="D403" s="15" t="str">
        <f ca="1">IF(Format_SP2_v3!D402&lt;&gt;"", Format_SP2_v3!D402, "")</f>
        <v/>
      </c>
      <c r="E403" s="15" t="str">
        <f ca="1">IF(Format_SP2_v3!E402&lt;&gt;"", Format_SP2_v3!E402, "")</f>
        <v/>
      </c>
      <c r="F403" s="15" t="str">
        <f ca="1">IF(Format_SP2_v3!F402&lt;&gt;"", Format_SP2_v3!F402, "")</f>
        <v/>
      </c>
      <c r="G403" s="15" t="str">
        <f ca="1">IF(Format_SP2_v3!G402&lt;&gt;"", Format_SP2_v3!G402, "")</f>
        <v/>
      </c>
      <c r="H403" s="15" t="str">
        <f ca="1">IF(Format_SP2_v3!H402&lt;&gt;"", Format_SP2_v3!H402, "")</f>
        <v/>
      </c>
      <c r="I403" s="15" t="str">
        <f ca="1">IF(Format_SP2_v3!I402&lt;&gt;"", Format_SP2_v3!I402, "")</f>
        <v/>
      </c>
      <c r="J403" s="15" t="str">
        <f ca="1">IF(Format_SP2_v3!J402&lt;&gt;"", Format_SP2_v3!J402, "")</f>
        <v/>
      </c>
      <c r="K403" s="15" t="str">
        <f ca="1">IF(Format_SP2_v3!K402&lt;&gt;"", Format_SP2_v3!K402, "")</f>
        <v/>
      </c>
      <c r="L403" s="15" t="str">
        <f ca="1">IF(Format_SP2_v3!L402&lt;&gt;"", Format_SP2_v3!L402, "")</f>
        <v/>
      </c>
      <c r="M403" s="15" t="str">
        <f ca="1">IF(Format_SP2_v3!M402&lt;&gt;"", Format_SP2_v3!M402, "")</f>
        <v/>
      </c>
      <c r="N403" s="15" t="str">
        <f ca="1">IF(Format_SP2_v3!N402&lt;&gt;"", Format_SP2_v3!N402, "")</f>
        <v/>
      </c>
      <c r="O403" s="15" t="str">
        <f ca="1">IF(Format_SP2_v3!O402&lt;&gt;"", Format_SP2_v3!O402, "")</f>
        <v/>
      </c>
      <c r="P403" s="15" t="str">
        <f ca="1">IF(Format_SP2_v3!P402&lt;&gt;"", Format_SP2_v3!P402, "")</f>
        <v/>
      </c>
      <c r="Q403" s="15" t="str">
        <f ca="1">IF(Format_SP2_v3!Q402&lt;&gt;"", Format_SP2_v3!Q402, "")</f>
        <v/>
      </c>
      <c r="R403" s="15" t="str">
        <f ca="1">IF(Format_SP2_v3!R402&lt;&gt;"", Format_SP2_v3!R402, "")</f>
        <v/>
      </c>
      <c r="S403" s="15" t="str">
        <f ca="1">IF(Format_SP2_v3!S402&lt;&gt;"", Format_SP2_v3!S402, "")</f>
        <v/>
      </c>
      <c r="T403" s="15" t="str">
        <f ca="1">IF(Format_SP2_v3!T402&lt;&gt;"", Format_SP2_v3!T402, "")</f>
        <v/>
      </c>
      <c r="U403" s="15" t="str">
        <f ca="1">IF(Format_SP2_v3!U402&lt;&gt;"", Format_SP2_v3!U402, "")</f>
        <v/>
      </c>
      <c r="V403" s="15" t="str">
        <f ca="1">IF(Format_SP2_v3!V402&lt;&gt;"", Format_SP2_v3!V402, "")</f>
        <v/>
      </c>
      <c r="W403" s="15" t="str">
        <f ca="1">IF(Format_SP2_v3!W402&lt;&gt;"", Format_SP2_v3!W402, "")</f>
        <v/>
      </c>
      <c r="X403" s="15" t="str">
        <f ca="1">IF(Format_SP2_v3!X402&lt;&gt;"", Format_SP2_v3!X402, "")</f>
        <v/>
      </c>
      <c r="Y403" s="15" t="str">
        <f ca="1">IF(Format_SP2_v3!Y402&lt;&gt;"", Format_SP2_v3!Y402, "")</f>
        <v/>
      </c>
      <c r="Z403" s="15" t="str">
        <f ca="1">IF(Format_SP2_v3!Z402&lt;&gt;"", Format_SP2_v3!Z402, "")</f>
        <v/>
      </c>
      <c r="AA403" s="15" t="str">
        <f ca="1">IF(Format_SP2_v3!AA402&lt;&gt;"", Format_SP2_v3!AA402, "")</f>
        <v/>
      </c>
      <c r="AB403" s="15" t="str">
        <f ca="1">IF(Format_SP2_v3!AB402&lt;&gt;"", Format_SP2_v3!AB402, "")</f>
        <v/>
      </c>
      <c r="AC403" s="15" t="str">
        <f ca="1">IF(Format_SP2_v3!AC402&lt;&gt;"", Format_SP2_v3!AC402, "")</f>
        <v/>
      </c>
      <c r="AD403" s="15" t="str">
        <f ca="1">IF(Format_SP2_v3!AD402&lt;&gt;"", Format_SP2_v3!AD402, "")</f>
        <v/>
      </c>
      <c r="AE403" s="15" t="str">
        <f ca="1">IF(Format_SP2_v3!AE402&lt;&gt;"", Format_SP2_v3!AE402, "")</f>
        <v/>
      </c>
      <c r="AF403" s="15" t="str">
        <f ca="1">IF(Format_SP2_v3!AF402&lt;&gt;"", Format_SP2_v3!AF402, "")</f>
        <v/>
      </c>
      <c r="AG403" s="15" t="str">
        <f ca="1">IF(Format_SP2_v3!AG402&lt;&gt;"", Format_SP2_v3!AG402, "")</f>
        <v/>
      </c>
      <c r="AH403" s="15" t="str">
        <f ca="1">IF(Format_SP2_v3!AH402&lt;&gt;"", Format_SP2_v3!AH402, "")</f>
        <v/>
      </c>
      <c r="AI403" s="15" t="str">
        <f ca="1">IF(Format_SP2_v3!AI402&lt;&gt;"", Format_SP2_v3!AI402, "")</f>
        <v/>
      </c>
      <c r="AJ403" s="15" t="str">
        <f ca="1">IF(Format_SP2_v3!AJ402&lt;&gt;"", Format_SP2_v3!AJ402, "")</f>
        <v/>
      </c>
      <c r="AK403" s="15" t="str">
        <f ca="1">IF(Format_SP2_v3!AK402&lt;&gt;"", Format_SP2_v3!AK402, "")</f>
        <v/>
      </c>
      <c r="AL403" s="15" t="str">
        <f ca="1">IF(Format_SP2_v3!AL402&lt;&gt;"", Format_SP2_v3!AL402, "")</f>
        <v/>
      </c>
      <c r="AM403" s="15" t="str">
        <f ca="1">IF(Format_SP2_v3!AM402&lt;&gt;"", Format_SP2_v3!AM402, "")</f>
        <v/>
      </c>
      <c r="AN403" t="str">
        <f ca="1">IF(Format_SP2_v3!AN402&lt;&gt;"", Format_SP2_v3!AN402, "")</f>
        <v/>
      </c>
    </row>
    <row r="404" spans="1:40" ht="16">
      <c r="A404" s="16">
        <f ca="1">IF(ROW()=4, Format_SP2_v3!A403, IF(ROW()&gt;MAX(Format_SP2_v3!$BC:$BC)+1, INDIRECT("Format_SP3_v2!" &amp; ADDRESS(ROW()-MAX(Format_SP2_v3!$BC:$BC)-1, COLUMN(), 4)), ""))</f>
        <v>0</v>
      </c>
      <c r="B404" s="15">
        <f ca="1">IF(ROW()&gt;MAX(Format_SP2_v3!$BC:$BC)+1, INDIRECT("Format_SP3_v2!" &amp; ADDRESS(ROW()-MAX(Format_SP2_v3!$BC:$BC)-1, COLUMN(), 4)), "")</f>
        <v>0</v>
      </c>
      <c r="C404" s="15" t="str">
        <f ca="1">IF(Format_SP2_v3!C403&lt;&gt;"", Format_SP2_v3!C403, "")</f>
        <v/>
      </c>
      <c r="D404" s="15" t="str">
        <f ca="1">IF(Format_SP2_v3!D403&lt;&gt;"", Format_SP2_v3!D403, "")</f>
        <v/>
      </c>
      <c r="E404" s="15" t="str">
        <f ca="1">IF(Format_SP2_v3!E403&lt;&gt;"", Format_SP2_v3!E403, "")</f>
        <v/>
      </c>
      <c r="F404" s="15" t="str">
        <f ca="1">IF(Format_SP2_v3!F403&lt;&gt;"", Format_SP2_v3!F403, "")</f>
        <v/>
      </c>
      <c r="G404" s="15" t="str">
        <f ca="1">IF(Format_SP2_v3!G403&lt;&gt;"", Format_SP2_v3!G403, "")</f>
        <v/>
      </c>
      <c r="H404" s="15" t="str">
        <f ca="1">IF(Format_SP2_v3!H403&lt;&gt;"", Format_SP2_v3!H403, "")</f>
        <v/>
      </c>
      <c r="I404" s="15" t="str">
        <f ca="1">IF(Format_SP2_v3!I403&lt;&gt;"", Format_SP2_v3!I403, "")</f>
        <v/>
      </c>
      <c r="J404" s="15" t="str">
        <f ca="1">IF(Format_SP2_v3!J403&lt;&gt;"", Format_SP2_v3!J403, "")</f>
        <v/>
      </c>
      <c r="K404" s="15" t="str">
        <f ca="1">IF(Format_SP2_v3!K403&lt;&gt;"", Format_SP2_v3!K403, "")</f>
        <v/>
      </c>
      <c r="L404" s="15" t="str">
        <f ca="1">IF(Format_SP2_v3!L403&lt;&gt;"", Format_SP2_v3!L403, "")</f>
        <v/>
      </c>
      <c r="M404" s="15" t="str">
        <f ca="1">IF(Format_SP2_v3!M403&lt;&gt;"", Format_SP2_v3!M403, "")</f>
        <v/>
      </c>
      <c r="N404" s="15" t="str">
        <f ca="1">IF(Format_SP2_v3!N403&lt;&gt;"", Format_SP2_v3!N403, "")</f>
        <v/>
      </c>
      <c r="O404" s="15" t="str">
        <f ca="1">IF(Format_SP2_v3!O403&lt;&gt;"", Format_SP2_v3!O403, "")</f>
        <v/>
      </c>
      <c r="P404" s="15" t="str">
        <f ca="1">IF(Format_SP2_v3!P403&lt;&gt;"", Format_SP2_v3!P403, "")</f>
        <v/>
      </c>
      <c r="Q404" s="15" t="str">
        <f ca="1">IF(Format_SP2_v3!Q403&lt;&gt;"", Format_SP2_v3!Q403, "")</f>
        <v/>
      </c>
      <c r="R404" s="15" t="str">
        <f ca="1">IF(Format_SP2_v3!R403&lt;&gt;"", Format_SP2_v3!R403, "")</f>
        <v/>
      </c>
      <c r="S404" s="15" t="str">
        <f ca="1">IF(Format_SP2_v3!S403&lt;&gt;"", Format_SP2_v3!S403, "")</f>
        <v/>
      </c>
      <c r="T404" s="15" t="str">
        <f ca="1">IF(Format_SP2_v3!T403&lt;&gt;"", Format_SP2_v3!T403, "")</f>
        <v/>
      </c>
      <c r="U404" s="15" t="str">
        <f ca="1">IF(Format_SP2_v3!U403&lt;&gt;"", Format_SP2_v3!U403, "")</f>
        <v/>
      </c>
      <c r="V404" s="15" t="str">
        <f ca="1">IF(Format_SP2_v3!V403&lt;&gt;"", Format_SP2_v3!V403, "")</f>
        <v/>
      </c>
      <c r="W404" s="15" t="str">
        <f ca="1">IF(Format_SP2_v3!W403&lt;&gt;"", Format_SP2_v3!W403, "")</f>
        <v/>
      </c>
      <c r="X404" s="15" t="str">
        <f ca="1">IF(Format_SP2_v3!X403&lt;&gt;"", Format_SP2_v3!X403, "")</f>
        <v/>
      </c>
      <c r="Y404" s="15" t="str">
        <f ca="1">IF(Format_SP2_v3!Y403&lt;&gt;"", Format_SP2_v3!Y403, "")</f>
        <v/>
      </c>
      <c r="Z404" s="15" t="str">
        <f ca="1">IF(Format_SP2_v3!Z403&lt;&gt;"", Format_SP2_v3!Z403, "")</f>
        <v/>
      </c>
      <c r="AA404" s="15" t="str">
        <f ca="1">IF(Format_SP2_v3!AA403&lt;&gt;"", Format_SP2_v3!AA403, "")</f>
        <v/>
      </c>
      <c r="AB404" s="15" t="str">
        <f ca="1">IF(Format_SP2_v3!AB403&lt;&gt;"", Format_SP2_v3!AB403, "")</f>
        <v/>
      </c>
      <c r="AC404" s="15" t="str">
        <f ca="1">IF(Format_SP2_v3!AC403&lt;&gt;"", Format_SP2_v3!AC403, "")</f>
        <v/>
      </c>
      <c r="AD404" s="15" t="str">
        <f ca="1">IF(Format_SP2_v3!AD403&lt;&gt;"", Format_SP2_v3!AD403, "")</f>
        <v/>
      </c>
      <c r="AE404" s="15" t="str">
        <f ca="1">IF(Format_SP2_v3!AE403&lt;&gt;"", Format_SP2_v3!AE403, "")</f>
        <v/>
      </c>
      <c r="AF404" s="15" t="str">
        <f ca="1">IF(Format_SP2_v3!AF403&lt;&gt;"", Format_SP2_v3!AF403, "")</f>
        <v/>
      </c>
      <c r="AG404" s="15" t="str">
        <f ca="1">IF(Format_SP2_v3!AG403&lt;&gt;"", Format_SP2_v3!AG403, "")</f>
        <v/>
      </c>
      <c r="AH404" s="15" t="str">
        <f ca="1">IF(Format_SP2_v3!AH403&lt;&gt;"", Format_SP2_v3!AH403, "")</f>
        <v/>
      </c>
      <c r="AI404" s="15" t="str">
        <f ca="1">IF(Format_SP2_v3!AI403&lt;&gt;"", Format_SP2_v3!AI403, "")</f>
        <v/>
      </c>
      <c r="AJ404" s="15" t="str">
        <f ca="1">IF(Format_SP2_v3!AJ403&lt;&gt;"", Format_SP2_v3!AJ403, "")</f>
        <v/>
      </c>
      <c r="AK404" s="15" t="str">
        <f ca="1">IF(Format_SP2_v3!AK403&lt;&gt;"", Format_SP2_v3!AK403, "")</f>
        <v/>
      </c>
      <c r="AL404" s="15" t="str">
        <f ca="1">IF(Format_SP2_v3!AL403&lt;&gt;"", Format_SP2_v3!AL403, "")</f>
        <v/>
      </c>
      <c r="AM404" s="15" t="str">
        <f ca="1">IF(Format_SP2_v3!AM403&lt;&gt;"", Format_SP2_v3!AM403, "")</f>
        <v/>
      </c>
      <c r="AN404" t="str">
        <f ca="1">IF(Format_SP2_v3!AN403&lt;&gt;"", Format_SP2_v3!AN403, "")</f>
        <v/>
      </c>
    </row>
    <row r="405" spans="1:40" ht="16">
      <c r="A405" s="16">
        <f ca="1">IF(ROW()=4, Format_SP2_v3!A404, IF(ROW()&gt;MAX(Format_SP2_v3!$BC:$BC)+1, INDIRECT("Format_SP3_v2!" &amp; ADDRESS(ROW()-MAX(Format_SP2_v3!$BC:$BC)-1, COLUMN(), 4)), ""))</f>
        <v>0</v>
      </c>
      <c r="B405" s="15">
        <f ca="1">IF(ROW()&gt;MAX(Format_SP2_v3!$BC:$BC)+1, INDIRECT("Format_SP3_v2!" &amp; ADDRESS(ROW()-MAX(Format_SP2_v3!$BC:$BC)-1, COLUMN(), 4)), "")</f>
        <v>0</v>
      </c>
      <c r="C405" s="15" t="str">
        <f ca="1">IF(Format_SP2_v3!C404&lt;&gt;"", Format_SP2_v3!C404, "")</f>
        <v/>
      </c>
      <c r="D405" s="15" t="str">
        <f ca="1">IF(Format_SP2_v3!D404&lt;&gt;"", Format_SP2_v3!D404, "")</f>
        <v/>
      </c>
      <c r="E405" s="15" t="str">
        <f ca="1">IF(Format_SP2_v3!E404&lt;&gt;"", Format_SP2_v3!E404, "")</f>
        <v/>
      </c>
      <c r="F405" s="15" t="str">
        <f ca="1">IF(Format_SP2_v3!F404&lt;&gt;"", Format_SP2_v3!F404, "")</f>
        <v/>
      </c>
      <c r="G405" s="15" t="str">
        <f ca="1">IF(Format_SP2_v3!G404&lt;&gt;"", Format_SP2_v3!G404, "")</f>
        <v/>
      </c>
      <c r="H405" s="15" t="str">
        <f ca="1">IF(Format_SP2_v3!H404&lt;&gt;"", Format_SP2_v3!H404, "")</f>
        <v/>
      </c>
      <c r="I405" s="15" t="str">
        <f ca="1">IF(Format_SP2_v3!I404&lt;&gt;"", Format_SP2_v3!I404, "")</f>
        <v/>
      </c>
      <c r="J405" s="15" t="str">
        <f ca="1">IF(Format_SP2_v3!J404&lt;&gt;"", Format_SP2_v3!J404, "")</f>
        <v/>
      </c>
      <c r="K405" s="15" t="str">
        <f ca="1">IF(Format_SP2_v3!K404&lt;&gt;"", Format_SP2_v3!K404, "")</f>
        <v/>
      </c>
      <c r="L405" s="15" t="str">
        <f ca="1">IF(Format_SP2_v3!L404&lt;&gt;"", Format_SP2_v3!L404, "")</f>
        <v/>
      </c>
      <c r="M405" s="15" t="str">
        <f ca="1">IF(Format_SP2_v3!M404&lt;&gt;"", Format_SP2_v3!M404, "")</f>
        <v/>
      </c>
      <c r="N405" s="15" t="str">
        <f ca="1">IF(Format_SP2_v3!N404&lt;&gt;"", Format_SP2_v3!N404, "")</f>
        <v/>
      </c>
      <c r="O405" s="15" t="str">
        <f ca="1">IF(Format_SP2_v3!O404&lt;&gt;"", Format_SP2_v3!O404, "")</f>
        <v/>
      </c>
      <c r="P405" s="15" t="str">
        <f ca="1">IF(Format_SP2_v3!P404&lt;&gt;"", Format_SP2_v3!P404, "")</f>
        <v/>
      </c>
      <c r="Q405" s="15" t="str">
        <f ca="1">IF(Format_SP2_v3!Q404&lt;&gt;"", Format_SP2_v3!Q404, "")</f>
        <v/>
      </c>
      <c r="R405" s="15" t="str">
        <f ca="1">IF(Format_SP2_v3!R404&lt;&gt;"", Format_SP2_v3!R404, "")</f>
        <v/>
      </c>
      <c r="S405" s="15" t="str">
        <f ca="1">IF(Format_SP2_v3!S404&lt;&gt;"", Format_SP2_v3!S404, "")</f>
        <v/>
      </c>
      <c r="T405" s="15" t="str">
        <f ca="1">IF(Format_SP2_v3!T404&lt;&gt;"", Format_SP2_v3!T404, "")</f>
        <v/>
      </c>
      <c r="U405" s="15" t="str">
        <f ca="1">IF(Format_SP2_v3!U404&lt;&gt;"", Format_SP2_v3!U404, "")</f>
        <v/>
      </c>
      <c r="V405" s="15" t="str">
        <f ca="1">IF(Format_SP2_v3!V404&lt;&gt;"", Format_SP2_v3!V404, "")</f>
        <v/>
      </c>
      <c r="W405" s="15" t="str">
        <f ca="1">IF(Format_SP2_v3!W404&lt;&gt;"", Format_SP2_v3!W404, "")</f>
        <v/>
      </c>
      <c r="X405" s="15" t="str">
        <f ca="1">IF(Format_SP2_v3!X404&lt;&gt;"", Format_SP2_v3!X404, "")</f>
        <v/>
      </c>
      <c r="Y405" s="15" t="str">
        <f ca="1">IF(Format_SP2_v3!Y404&lt;&gt;"", Format_SP2_v3!Y404, "")</f>
        <v/>
      </c>
      <c r="Z405" s="15" t="str">
        <f ca="1">IF(Format_SP2_v3!Z404&lt;&gt;"", Format_SP2_v3!Z404, "")</f>
        <v/>
      </c>
      <c r="AA405" s="15" t="str">
        <f ca="1">IF(Format_SP2_v3!AA404&lt;&gt;"", Format_SP2_v3!AA404, "")</f>
        <v/>
      </c>
      <c r="AB405" s="15" t="str">
        <f ca="1">IF(Format_SP2_v3!AB404&lt;&gt;"", Format_SP2_v3!AB404, "")</f>
        <v/>
      </c>
      <c r="AC405" s="15" t="str">
        <f ca="1">IF(Format_SP2_v3!AC404&lt;&gt;"", Format_SP2_v3!AC404, "")</f>
        <v/>
      </c>
      <c r="AD405" s="15" t="str">
        <f ca="1">IF(Format_SP2_v3!AD404&lt;&gt;"", Format_SP2_v3!AD404, "")</f>
        <v/>
      </c>
      <c r="AE405" s="15" t="str">
        <f ca="1">IF(Format_SP2_v3!AE404&lt;&gt;"", Format_SP2_v3!AE404, "")</f>
        <v/>
      </c>
      <c r="AF405" s="15" t="str">
        <f ca="1">IF(Format_SP2_v3!AF404&lt;&gt;"", Format_SP2_v3!AF404, "")</f>
        <v/>
      </c>
      <c r="AG405" s="15" t="str">
        <f ca="1">IF(Format_SP2_v3!AG404&lt;&gt;"", Format_SP2_v3!AG404, "")</f>
        <v/>
      </c>
      <c r="AH405" s="15" t="str">
        <f ca="1">IF(Format_SP2_v3!AH404&lt;&gt;"", Format_SP2_v3!AH404, "")</f>
        <v/>
      </c>
      <c r="AI405" s="15" t="str">
        <f ca="1">IF(Format_SP2_v3!AI404&lt;&gt;"", Format_SP2_v3!AI404, "")</f>
        <v/>
      </c>
      <c r="AJ405" s="15" t="str">
        <f ca="1">IF(Format_SP2_v3!AJ404&lt;&gt;"", Format_SP2_v3!AJ404, "")</f>
        <v/>
      </c>
      <c r="AK405" s="15" t="str">
        <f ca="1">IF(Format_SP2_v3!AK404&lt;&gt;"", Format_SP2_v3!AK404, "")</f>
        <v/>
      </c>
      <c r="AL405" s="15" t="str">
        <f ca="1">IF(Format_SP2_v3!AL404&lt;&gt;"", Format_SP2_v3!AL404, "")</f>
        <v/>
      </c>
      <c r="AM405" s="15" t="str">
        <f ca="1">IF(Format_SP2_v3!AM404&lt;&gt;"", Format_SP2_v3!AM404, "")</f>
        <v/>
      </c>
      <c r="AN405" t="str">
        <f ca="1">IF(Format_SP2_v3!AN404&lt;&gt;"", Format_SP2_v3!AN404, "")</f>
        <v/>
      </c>
    </row>
    <row r="406" spans="1:40" ht="16">
      <c r="A406" s="16">
        <f ca="1">IF(ROW()=4, Format_SP2_v3!A405, IF(ROW()&gt;MAX(Format_SP2_v3!$BC:$BC)+1, INDIRECT("Format_SP3_v2!" &amp; ADDRESS(ROW()-MAX(Format_SP2_v3!$BC:$BC)-1, COLUMN(), 4)), ""))</f>
        <v>0</v>
      </c>
      <c r="B406" s="15">
        <f ca="1">IF(ROW()&gt;MAX(Format_SP2_v3!$BC:$BC)+1, INDIRECT("Format_SP3_v2!" &amp; ADDRESS(ROW()-MAX(Format_SP2_v3!$BC:$BC)-1, COLUMN(), 4)), "")</f>
        <v>0</v>
      </c>
      <c r="C406" s="15" t="str">
        <f ca="1">IF(Format_SP2_v3!C405&lt;&gt;"", Format_SP2_v3!C405, "")</f>
        <v/>
      </c>
      <c r="D406" s="15" t="str">
        <f ca="1">IF(Format_SP2_v3!D405&lt;&gt;"", Format_SP2_v3!D405, "")</f>
        <v/>
      </c>
      <c r="E406" s="15" t="str">
        <f ca="1">IF(Format_SP2_v3!E405&lt;&gt;"", Format_SP2_v3!E405, "")</f>
        <v/>
      </c>
      <c r="F406" s="15" t="str">
        <f ca="1">IF(Format_SP2_v3!F405&lt;&gt;"", Format_SP2_v3!F405, "")</f>
        <v/>
      </c>
      <c r="G406" s="15" t="str">
        <f ca="1">IF(Format_SP2_v3!G405&lt;&gt;"", Format_SP2_v3!G405, "")</f>
        <v/>
      </c>
      <c r="H406" s="15" t="str">
        <f ca="1">IF(Format_SP2_v3!H405&lt;&gt;"", Format_SP2_v3!H405, "")</f>
        <v/>
      </c>
      <c r="I406" s="15" t="str">
        <f ca="1">IF(Format_SP2_v3!I405&lt;&gt;"", Format_SP2_v3!I405, "")</f>
        <v/>
      </c>
      <c r="J406" s="15" t="str">
        <f ca="1">IF(Format_SP2_v3!J405&lt;&gt;"", Format_SP2_v3!J405, "")</f>
        <v/>
      </c>
      <c r="K406" s="15" t="str">
        <f ca="1">IF(Format_SP2_v3!K405&lt;&gt;"", Format_SP2_v3!K405, "")</f>
        <v/>
      </c>
      <c r="L406" s="15" t="str">
        <f ca="1">IF(Format_SP2_v3!L405&lt;&gt;"", Format_SP2_v3!L405, "")</f>
        <v/>
      </c>
      <c r="M406" s="15" t="str">
        <f ca="1">IF(Format_SP2_v3!M405&lt;&gt;"", Format_SP2_v3!M405, "")</f>
        <v/>
      </c>
      <c r="N406" s="15" t="str">
        <f ca="1">IF(Format_SP2_v3!N405&lt;&gt;"", Format_SP2_v3!N405, "")</f>
        <v/>
      </c>
      <c r="O406" s="15" t="str">
        <f ca="1">IF(Format_SP2_v3!O405&lt;&gt;"", Format_SP2_v3!O405, "")</f>
        <v/>
      </c>
      <c r="P406" s="15" t="str">
        <f ca="1">IF(Format_SP2_v3!P405&lt;&gt;"", Format_SP2_v3!P405, "")</f>
        <v/>
      </c>
      <c r="Q406" s="15" t="str">
        <f ca="1">IF(Format_SP2_v3!Q405&lt;&gt;"", Format_SP2_v3!Q405, "")</f>
        <v/>
      </c>
      <c r="R406" s="15" t="str">
        <f ca="1">IF(Format_SP2_v3!R405&lt;&gt;"", Format_SP2_v3!R405, "")</f>
        <v/>
      </c>
      <c r="S406" s="15" t="str">
        <f ca="1">IF(Format_SP2_v3!S405&lt;&gt;"", Format_SP2_v3!S405, "")</f>
        <v/>
      </c>
      <c r="T406" s="15" t="str">
        <f ca="1">IF(Format_SP2_v3!T405&lt;&gt;"", Format_SP2_v3!T405, "")</f>
        <v/>
      </c>
      <c r="U406" s="15" t="str">
        <f ca="1">IF(Format_SP2_v3!U405&lt;&gt;"", Format_SP2_v3!U405, "")</f>
        <v/>
      </c>
      <c r="V406" s="15" t="str">
        <f ca="1">IF(Format_SP2_v3!V405&lt;&gt;"", Format_SP2_v3!V405, "")</f>
        <v/>
      </c>
      <c r="W406" s="15" t="str">
        <f ca="1">IF(Format_SP2_v3!W405&lt;&gt;"", Format_SP2_v3!W405, "")</f>
        <v/>
      </c>
      <c r="X406" s="15" t="str">
        <f ca="1">IF(Format_SP2_v3!X405&lt;&gt;"", Format_SP2_v3!X405, "")</f>
        <v/>
      </c>
      <c r="Y406" s="15" t="str">
        <f ca="1">IF(Format_SP2_v3!Y405&lt;&gt;"", Format_SP2_v3!Y405, "")</f>
        <v/>
      </c>
      <c r="Z406" s="15" t="str">
        <f ca="1">IF(Format_SP2_v3!Z405&lt;&gt;"", Format_SP2_v3!Z405, "")</f>
        <v/>
      </c>
      <c r="AA406" s="15" t="str">
        <f ca="1">IF(Format_SP2_v3!AA405&lt;&gt;"", Format_SP2_v3!AA405, "")</f>
        <v/>
      </c>
      <c r="AB406" s="15" t="str">
        <f ca="1">IF(Format_SP2_v3!AB405&lt;&gt;"", Format_SP2_v3!AB405, "")</f>
        <v/>
      </c>
      <c r="AC406" s="15" t="str">
        <f ca="1">IF(Format_SP2_v3!AC405&lt;&gt;"", Format_SP2_v3!AC405, "")</f>
        <v/>
      </c>
      <c r="AD406" s="15" t="str">
        <f ca="1">IF(Format_SP2_v3!AD405&lt;&gt;"", Format_SP2_v3!AD405, "")</f>
        <v/>
      </c>
      <c r="AE406" s="15" t="str">
        <f ca="1">IF(Format_SP2_v3!AE405&lt;&gt;"", Format_SP2_v3!AE405, "")</f>
        <v/>
      </c>
      <c r="AF406" s="15" t="str">
        <f ca="1">IF(Format_SP2_v3!AF405&lt;&gt;"", Format_SP2_v3!AF405, "")</f>
        <v/>
      </c>
      <c r="AG406" s="15" t="str">
        <f ca="1">IF(Format_SP2_v3!AG405&lt;&gt;"", Format_SP2_v3!AG405, "")</f>
        <v/>
      </c>
      <c r="AH406" s="15" t="str">
        <f ca="1">IF(Format_SP2_v3!AH405&lt;&gt;"", Format_SP2_v3!AH405, "")</f>
        <v/>
      </c>
      <c r="AI406" s="15" t="str">
        <f ca="1">IF(Format_SP2_v3!AI405&lt;&gt;"", Format_SP2_v3!AI405, "")</f>
        <v/>
      </c>
      <c r="AJ406" s="15" t="str">
        <f ca="1">IF(Format_SP2_v3!AJ405&lt;&gt;"", Format_SP2_v3!AJ405, "")</f>
        <v/>
      </c>
      <c r="AK406" s="15" t="str">
        <f ca="1">IF(Format_SP2_v3!AK405&lt;&gt;"", Format_SP2_v3!AK405, "")</f>
        <v/>
      </c>
      <c r="AL406" s="15" t="str">
        <f ca="1">IF(Format_SP2_v3!AL405&lt;&gt;"", Format_SP2_v3!AL405, "")</f>
        <v/>
      </c>
      <c r="AM406" s="15" t="str">
        <f ca="1">IF(Format_SP2_v3!AM405&lt;&gt;"", Format_SP2_v3!AM405, "")</f>
        <v/>
      </c>
      <c r="AN406" t="str">
        <f ca="1">IF(Format_SP2_v3!AN405&lt;&gt;"", Format_SP2_v3!AN405, "")</f>
        <v/>
      </c>
    </row>
    <row r="407" spans="1:40" ht="16">
      <c r="A407" s="16">
        <f ca="1">IF(ROW()=4, Format_SP2_v3!A406, IF(ROW()&gt;MAX(Format_SP2_v3!$BC:$BC)+1, INDIRECT("Format_SP3_v2!" &amp; ADDRESS(ROW()-MAX(Format_SP2_v3!$BC:$BC)-1, COLUMN(), 4)), ""))</f>
        <v>0</v>
      </c>
      <c r="B407" s="15">
        <f ca="1">IF(ROW()&gt;MAX(Format_SP2_v3!$BC:$BC)+1, INDIRECT("Format_SP3_v2!" &amp; ADDRESS(ROW()-MAX(Format_SP2_v3!$BC:$BC)-1, COLUMN(), 4)), "")</f>
        <v>0</v>
      </c>
      <c r="C407" s="15" t="str">
        <f ca="1">IF(Format_SP2_v3!C406&lt;&gt;"", Format_SP2_v3!C406, "")</f>
        <v/>
      </c>
      <c r="D407" s="15" t="str">
        <f ca="1">IF(Format_SP2_v3!D406&lt;&gt;"", Format_SP2_v3!D406, "")</f>
        <v/>
      </c>
      <c r="E407" s="15" t="str">
        <f ca="1">IF(Format_SP2_v3!E406&lt;&gt;"", Format_SP2_v3!E406, "")</f>
        <v/>
      </c>
      <c r="F407" s="15" t="str">
        <f ca="1">IF(Format_SP2_v3!F406&lt;&gt;"", Format_SP2_v3!F406, "")</f>
        <v/>
      </c>
      <c r="G407" s="15" t="str">
        <f ca="1">IF(Format_SP2_v3!G406&lt;&gt;"", Format_SP2_v3!G406, "")</f>
        <v/>
      </c>
      <c r="H407" s="15" t="str">
        <f ca="1">IF(Format_SP2_v3!H406&lt;&gt;"", Format_SP2_v3!H406, "")</f>
        <v/>
      </c>
      <c r="I407" s="15" t="str">
        <f ca="1">IF(Format_SP2_v3!I406&lt;&gt;"", Format_SP2_v3!I406, "")</f>
        <v/>
      </c>
      <c r="J407" s="15" t="str">
        <f ca="1">IF(Format_SP2_v3!J406&lt;&gt;"", Format_SP2_v3!J406, "")</f>
        <v/>
      </c>
      <c r="K407" s="15" t="str">
        <f ca="1">IF(Format_SP2_v3!K406&lt;&gt;"", Format_SP2_v3!K406, "")</f>
        <v/>
      </c>
      <c r="L407" s="15" t="str">
        <f ca="1">IF(Format_SP2_v3!L406&lt;&gt;"", Format_SP2_v3!L406, "")</f>
        <v/>
      </c>
      <c r="M407" s="15" t="str">
        <f ca="1">IF(Format_SP2_v3!M406&lt;&gt;"", Format_SP2_v3!M406, "")</f>
        <v/>
      </c>
      <c r="N407" s="15" t="str">
        <f ca="1">IF(Format_SP2_v3!N406&lt;&gt;"", Format_SP2_v3!N406, "")</f>
        <v/>
      </c>
      <c r="O407" s="15" t="str">
        <f ca="1">IF(Format_SP2_v3!O406&lt;&gt;"", Format_SP2_v3!O406, "")</f>
        <v/>
      </c>
      <c r="P407" s="15" t="str">
        <f ca="1">IF(Format_SP2_v3!P406&lt;&gt;"", Format_SP2_v3!P406, "")</f>
        <v/>
      </c>
      <c r="Q407" s="15" t="str">
        <f ca="1">IF(Format_SP2_v3!Q406&lt;&gt;"", Format_SP2_v3!Q406, "")</f>
        <v/>
      </c>
      <c r="R407" s="15" t="str">
        <f ca="1">IF(Format_SP2_v3!R406&lt;&gt;"", Format_SP2_v3!R406, "")</f>
        <v/>
      </c>
      <c r="S407" s="15" t="str">
        <f ca="1">IF(Format_SP2_v3!S406&lt;&gt;"", Format_SP2_v3!S406, "")</f>
        <v/>
      </c>
      <c r="T407" s="15" t="str">
        <f ca="1">IF(Format_SP2_v3!T406&lt;&gt;"", Format_SP2_v3!T406, "")</f>
        <v/>
      </c>
      <c r="U407" s="15" t="str">
        <f ca="1">IF(Format_SP2_v3!U406&lt;&gt;"", Format_SP2_v3!U406, "")</f>
        <v/>
      </c>
      <c r="V407" s="15" t="str">
        <f ca="1">IF(Format_SP2_v3!V406&lt;&gt;"", Format_SP2_v3!V406, "")</f>
        <v/>
      </c>
      <c r="W407" s="15" t="str">
        <f ca="1">IF(Format_SP2_v3!W406&lt;&gt;"", Format_SP2_v3!W406, "")</f>
        <v/>
      </c>
      <c r="X407" s="15" t="str">
        <f ca="1">IF(Format_SP2_v3!X406&lt;&gt;"", Format_SP2_v3!X406, "")</f>
        <v/>
      </c>
      <c r="Y407" s="15" t="str">
        <f ca="1">IF(Format_SP2_v3!Y406&lt;&gt;"", Format_SP2_v3!Y406, "")</f>
        <v/>
      </c>
      <c r="Z407" s="15" t="str">
        <f ca="1">IF(Format_SP2_v3!Z406&lt;&gt;"", Format_SP2_v3!Z406, "")</f>
        <v/>
      </c>
      <c r="AA407" s="15" t="str">
        <f ca="1">IF(Format_SP2_v3!AA406&lt;&gt;"", Format_SP2_v3!AA406, "")</f>
        <v/>
      </c>
      <c r="AB407" s="15" t="str">
        <f ca="1">IF(Format_SP2_v3!AB406&lt;&gt;"", Format_SP2_v3!AB406, "")</f>
        <v/>
      </c>
      <c r="AC407" s="15" t="str">
        <f ca="1">IF(Format_SP2_v3!AC406&lt;&gt;"", Format_SP2_v3!AC406, "")</f>
        <v/>
      </c>
      <c r="AD407" s="15" t="str">
        <f ca="1">IF(Format_SP2_v3!AD406&lt;&gt;"", Format_SP2_v3!AD406, "")</f>
        <v/>
      </c>
      <c r="AE407" s="15" t="str">
        <f ca="1">IF(Format_SP2_v3!AE406&lt;&gt;"", Format_SP2_v3!AE406, "")</f>
        <v/>
      </c>
      <c r="AF407" s="15" t="str">
        <f ca="1">IF(Format_SP2_v3!AF406&lt;&gt;"", Format_SP2_v3!AF406, "")</f>
        <v/>
      </c>
      <c r="AG407" s="15" t="str">
        <f ca="1">IF(Format_SP2_v3!AG406&lt;&gt;"", Format_SP2_v3!AG406, "")</f>
        <v/>
      </c>
      <c r="AH407" s="15" t="str">
        <f ca="1">IF(Format_SP2_v3!AH406&lt;&gt;"", Format_SP2_v3!AH406, "")</f>
        <v/>
      </c>
      <c r="AI407" s="15" t="str">
        <f ca="1">IF(Format_SP2_v3!AI406&lt;&gt;"", Format_SP2_v3!AI406, "")</f>
        <v/>
      </c>
      <c r="AJ407" s="15" t="str">
        <f ca="1">IF(Format_SP2_v3!AJ406&lt;&gt;"", Format_SP2_v3!AJ406, "")</f>
        <v/>
      </c>
      <c r="AK407" s="15" t="str">
        <f ca="1">IF(Format_SP2_v3!AK406&lt;&gt;"", Format_SP2_v3!AK406, "")</f>
        <v/>
      </c>
      <c r="AL407" s="15" t="str">
        <f ca="1">IF(Format_SP2_v3!AL406&lt;&gt;"", Format_SP2_v3!AL406, "")</f>
        <v/>
      </c>
      <c r="AM407" s="15" t="str">
        <f ca="1">IF(Format_SP2_v3!AM406&lt;&gt;"", Format_SP2_v3!AM406, "")</f>
        <v/>
      </c>
      <c r="AN407" t="str">
        <f ca="1">IF(Format_SP2_v3!AN406&lt;&gt;"", Format_SP2_v3!AN406, "")</f>
        <v/>
      </c>
    </row>
    <row r="408" spans="1:40" ht="16">
      <c r="A408" s="16">
        <f ca="1">IF(ROW()=4, Format_SP2_v3!A407, IF(ROW()&gt;MAX(Format_SP2_v3!$BC:$BC)+1, INDIRECT("Format_SP3_v2!" &amp; ADDRESS(ROW()-MAX(Format_SP2_v3!$BC:$BC)-1, COLUMN(), 4)), ""))</f>
        <v>0</v>
      </c>
      <c r="B408" s="15">
        <f ca="1">IF(ROW()&gt;MAX(Format_SP2_v3!$BC:$BC)+1, INDIRECT("Format_SP3_v2!" &amp; ADDRESS(ROW()-MAX(Format_SP2_v3!$BC:$BC)-1, COLUMN(), 4)), "")</f>
        <v>0</v>
      </c>
      <c r="C408" s="15" t="str">
        <f ca="1">IF(Format_SP2_v3!C407&lt;&gt;"", Format_SP2_v3!C407, "")</f>
        <v/>
      </c>
      <c r="D408" s="15" t="str">
        <f ca="1">IF(Format_SP2_v3!D407&lt;&gt;"", Format_SP2_v3!D407, "")</f>
        <v/>
      </c>
      <c r="E408" s="15" t="str">
        <f ca="1">IF(Format_SP2_v3!E407&lt;&gt;"", Format_SP2_v3!E407, "")</f>
        <v/>
      </c>
      <c r="F408" s="15" t="str">
        <f ca="1">IF(Format_SP2_v3!F407&lt;&gt;"", Format_SP2_v3!F407, "")</f>
        <v/>
      </c>
      <c r="G408" s="15" t="str">
        <f ca="1">IF(Format_SP2_v3!G407&lt;&gt;"", Format_SP2_v3!G407, "")</f>
        <v/>
      </c>
      <c r="H408" s="15" t="str">
        <f ca="1">IF(Format_SP2_v3!H407&lt;&gt;"", Format_SP2_v3!H407, "")</f>
        <v/>
      </c>
      <c r="I408" s="15" t="str">
        <f ca="1">IF(Format_SP2_v3!I407&lt;&gt;"", Format_SP2_v3!I407, "")</f>
        <v/>
      </c>
      <c r="J408" s="15" t="str">
        <f ca="1">IF(Format_SP2_v3!J407&lt;&gt;"", Format_SP2_v3!J407, "")</f>
        <v/>
      </c>
      <c r="K408" s="15" t="str">
        <f ca="1">IF(Format_SP2_v3!K407&lt;&gt;"", Format_SP2_v3!K407, "")</f>
        <v/>
      </c>
      <c r="L408" s="15" t="str">
        <f ca="1">IF(Format_SP2_v3!L407&lt;&gt;"", Format_SP2_v3!L407, "")</f>
        <v/>
      </c>
      <c r="M408" s="15" t="str">
        <f ca="1">IF(Format_SP2_v3!M407&lt;&gt;"", Format_SP2_v3!M407, "")</f>
        <v/>
      </c>
      <c r="N408" s="15" t="str">
        <f ca="1">IF(Format_SP2_v3!N407&lt;&gt;"", Format_SP2_v3!N407, "")</f>
        <v/>
      </c>
      <c r="O408" s="15" t="str">
        <f ca="1">IF(Format_SP2_v3!O407&lt;&gt;"", Format_SP2_v3!O407, "")</f>
        <v/>
      </c>
      <c r="P408" s="15" t="str">
        <f ca="1">IF(Format_SP2_v3!P407&lt;&gt;"", Format_SP2_v3!P407, "")</f>
        <v/>
      </c>
      <c r="Q408" s="15" t="str">
        <f ca="1">IF(Format_SP2_v3!Q407&lt;&gt;"", Format_SP2_v3!Q407, "")</f>
        <v/>
      </c>
      <c r="R408" s="15" t="str">
        <f ca="1">IF(Format_SP2_v3!R407&lt;&gt;"", Format_SP2_v3!R407, "")</f>
        <v/>
      </c>
      <c r="S408" s="15" t="str">
        <f ca="1">IF(Format_SP2_v3!S407&lt;&gt;"", Format_SP2_v3!S407, "")</f>
        <v/>
      </c>
      <c r="T408" s="15" t="str">
        <f ca="1">IF(Format_SP2_v3!T407&lt;&gt;"", Format_SP2_v3!T407, "")</f>
        <v/>
      </c>
      <c r="U408" s="15" t="str">
        <f ca="1">IF(Format_SP2_v3!U407&lt;&gt;"", Format_SP2_v3!U407, "")</f>
        <v/>
      </c>
      <c r="V408" s="15" t="str">
        <f ca="1">IF(Format_SP2_v3!V407&lt;&gt;"", Format_SP2_v3!V407, "")</f>
        <v/>
      </c>
      <c r="W408" s="15" t="str">
        <f ca="1">IF(Format_SP2_v3!W407&lt;&gt;"", Format_SP2_v3!W407, "")</f>
        <v/>
      </c>
      <c r="X408" s="15" t="str">
        <f ca="1">IF(Format_SP2_v3!X407&lt;&gt;"", Format_SP2_v3!X407, "")</f>
        <v/>
      </c>
      <c r="Y408" s="15" t="str">
        <f ca="1">IF(Format_SP2_v3!Y407&lt;&gt;"", Format_SP2_v3!Y407, "")</f>
        <v/>
      </c>
      <c r="Z408" s="15" t="str">
        <f ca="1">IF(Format_SP2_v3!Z407&lt;&gt;"", Format_SP2_v3!Z407, "")</f>
        <v/>
      </c>
      <c r="AA408" s="15" t="str">
        <f ca="1">IF(Format_SP2_v3!AA407&lt;&gt;"", Format_SP2_v3!AA407, "")</f>
        <v/>
      </c>
      <c r="AB408" s="15" t="str">
        <f ca="1">IF(Format_SP2_v3!AB407&lt;&gt;"", Format_SP2_v3!AB407, "")</f>
        <v/>
      </c>
      <c r="AC408" s="15" t="str">
        <f ca="1">IF(Format_SP2_v3!AC407&lt;&gt;"", Format_SP2_v3!AC407, "")</f>
        <v/>
      </c>
      <c r="AD408" s="15" t="str">
        <f ca="1">IF(Format_SP2_v3!AD407&lt;&gt;"", Format_SP2_v3!AD407, "")</f>
        <v/>
      </c>
      <c r="AE408" s="15" t="str">
        <f ca="1">IF(Format_SP2_v3!AE407&lt;&gt;"", Format_SP2_v3!AE407, "")</f>
        <v/>
      </c>
      <c r="AF408" s="15" t="str">
        <f ca="1">IF(Format_SP2_v3!AF407&lt;&gt;"", Format_SP2_v3!AF407, "")</f>
        <v/>
      </c>
      <c r="AG408" s="15" t="str">
        <f ca="1">IF(Format_SP2_v3!AG407&lt;&gt;"", Format_SP2_v3!AG407, "")</f>
        <v/>
      </c>
      <c r="AH408" s="15" t="str">
        <f ca="1">IF(Format_SP2_v3!AH407&lt;&gt;"", Format_SP2_v3!AH407, "")</f>
        <v/>
      </c>
      <c r="AI408" s="15" t="str">
        <f ca="1">IF(Format_SP2_v3!AI407&lt;&gt;"", Format_SP2_v3!AI407, "")</f>
        <v/>
      </c>
      <c r="AJ408" s="15" t="str">
        <f ca="1">IF(Format_SP2_v3!AJ407&lt;&gt;"", Format_SP2_v3!AJ407, "")</f>
        <v/>
      </c>
      <c r="AK408" s="15" t="str">
        <f ca="1">IF(Format_SP2_v3!AK407&lt;&gt;"", Format_SP2_v3!AK407, "")</f>
        <v/>
      </c>
      <c r="AL408" s="15" t="str">
        <f ca="1">IF(Format_SP2_v3!AL407&lt;&gt;"", Format_SP2_v3!AL407, "")</f>
        <v/>
      </c>
      <c r="AM408" s="15" t="str">
        <f ca="1">IF(Format_SP2_v3!AM407&lt;&gt;"", Format_SP2_v3!AM407, "")</f>
        <v/>
      </c>
      <c r="AN408" t="str">
        <f ca="1">IF(Format_SP2_v3!AN407&lt;&gt;"", Format_SP2_v3!AN407, "")</f>
        <v/>
      </c>
    </row>
    <row r="409" spans="1:40" ht="16">
      <c r="A409" s="16">
        <f ca="1">IF(ROW()=4, Format_SP2_v3!A408, IF(ROW()&gt;MAX(Format_SP2_v3!$BC:$BC)+1, INDIRECT("Format_SP3_v2!" &amp; ADDRESS(ROW()-MAX(Format_SP2_v3!$BC:$BC)-1, COLUMN(), 4)), ""))</f>
        <v>0</v>
      </c>
      <c r="B409" s="15">
        <f ca="1">IF(ROW()&gt;MAX(Format_SP2_v3!$BC:$BC)+1, INDIRECT("Format_SP3_v2!" &amp; ADDRESS(ROW()-MAX(Format_SP2_v3!$BC:$BC)-1, COLUMN(), 4)), "")</f>
        <v>0</v>
      </c>
      <c r="C409" s="15" t="str">
        <f ca="1">IF(Format_SP2_v3!C408&lt;&gt;"", Format_SP2_v3!C408, "")</f>
        <v/>
      </c>
      <c r="D409" s="15" t="str">
        <f ca="1">IF(Format_SP2_v3!D408&lt;&gt;"", Format_SP2_v3!D408, "")</f>
        <v/>
      </c>
      <c r="E409" s="15" t="str">
        <f ca="1">IF(Format_SP2_v3!E408&lt;&gt;"", Format_SP2_v3!E408, "")</f>
        <v/>
      </c>
      <c r="F409" s="15" t="str">
        <f ca="1">IF(Format_SP2_v3!F408&lt;&gt;"", Format_SP2_v3!F408, "")</f>
        <v/>
      </c>
      <c r="G409" s="15" t="str">
        <f ca="1">IF(Format_SP2_v3!G408&lt;&gt;"", Format_SP2_v3!G408, "")</f>
        <v/>
      </c>
      <c r="H409" s="15" t="str">
        <f ca="1">IF(Format_SP2_v3!H408&lt;&gt;"", Format_SP2_v3!H408, "")</f>
        <v/>
      </c>
      <c r="I409" s="15" t="str">
        <f ca="1">IF(Format_SP2_v3!I408&lt;&gt;"", Format_SP2_v3!I408, "")</f>
        <v/>
      </c>
      <c r="J409" s="15" t="str">
        <f ca="1">IF(Format_SP2_v3!J408&lt;&gt;"", Format_SP2_v3!J408, "")</f>
        <v/>
      </c>
      <c r="K409" s="15" t="str">
        <f ca="1">IF(Format_SP2_v3!K408&lt;&gt;"", Format_SP2_v3!K408, "")</f>
        <v/>
      </c>
      <c r="L409" s="15" t="str">
        <f ca="1">IF(Format_SP2_v3!L408&lt;&gt;"", Format_SP2_v3!L408, "")</f>
        <v/>
      </c>
      <c r="M409" s="15" t="str">
        <f ca="1">IF(Format_SP2_v3!M408&lt;&gt;"", Format_SP2_v3!M408, "")</f>
        <v/>
      </c>
      <c r="N409" s="15" t="str">
        <f ca="1">IF(Format_SP2_v3!N408&lt;&gt;"", Format_SP2_v3!N408, "")</f>
        <v/>
      </c>
      <c r="O409" s="15" t="str">
        <f ca="1">IF(Format_SP2_v3!O408&lt;&gt;"", Format_SP2_v3!O408, "")</f>
        <v/>
      </c>
      <c r="P409" s="15" t="str">
        <f ca="1">IF(Format_SP2_v3!P408&lt;&gt;"", Format_SP2_v3!P408, "")</f>
        <v/>
      </c>
      <c r="Q409" s="15" t="str">
        <f ca="1">IF(Format_SP2_v3!Q408&lt;&gt;"", Format_SP2_v3!Q408, "")</f>
        <v/>
      </c>
      <c r="R409" s="15" t="str">
        <f ca="1">IF(Format_SP2_v3!R408&lt;&gt;"", Format_SP2_v3!R408, "")</f>
        <v/>
      </c>
      <c r="S409" s="15" t="str">
        <f ca="1">IF(Format_SP2_v3!S408&lt;&gt;"", Format_SP2_v3!S408, "")</f>
        <v/>
      </c>
      <c r="T409" s="15" t="str">
        <f ca="1">IF(Format_SP2_v3!T408&lt;&gt;"", Format_SP2_v3!T408, "")</f>
        <v/>
      </c>
      <c r="U409" s="15" t="str">
        <f ca="1">IF(Format_SP2_v3!U408&lt;&gt;"", Format_SP2_v3!U408, "")</f>
        <v/>
      </c>
      <c r="V409" s="15" t="str">
        <f ca="1">IF(Format_SP2_v3!V408&lt;&gt;"", Format_SP2_v3!V408, "")</f>
        <v/>
      </c>
      <c r="W409" s="15" t="str">
        <f ca="1">IF(Format_SP2_v3!W408&lt;&gt;"", Format_SP2_v3!W408, "")</f>
        <v/>
      </c>
      <c r="X409" s="15" t="str">
        <f ca="1">IF(Format_SP2_v3!X408&lt;&gt;"", Format_SP2_v3!X408, "")</f>
        <v/>
      </c>
      <c r="Y409" s="15" t="str">
        <f ca="1">IF(Format_SP2_v3!Y408&lt;&gt;"", Format_SP2_v3!Y408, "")</f>
        <v/>
      </c>
      <c r="Z409" s="15" t="str">
        <f ca="1">IF(Format_SP2_v3!Z408&lt;&gt;"", Format_SP2_v3!Z408, "")</f>
        <v/>
      </c>
      <c r="AA409" s="15" t="str">
        <f ca="1">IF(Format_SP2_v3!AA408&lt;&gt;"", Format_SP2_v3!AA408, "")</f>
        <v/>
      </c>
      <c r="AB409" s="15" t="str">
        <f ca="1">IF(Format_SP2_v3!AB408&lt;&gt;"", Format_SP2_v3!AB408, "")</f>
        <v/>
      </c>
      <c r="AC409" s="15" t="str">
        <f ca="1">IF(Format_SP2_v3!AC408&lt;&gt;"", Format_SP2_v3!AC408, "")</f>
        <v/>
      </c>
      <c r="AD409" s="15" t="str">
        <f ca="1">IF(Format_SP2_v3!AD408&lt;&gt;"", Format_SP2_v3!AD408, "")</f>
        <v/>
      </c>
      <c r="AE409" s="15" t="str">
        <f ca="1">IF(Format_SP2_v3!AE408&lt;&gt;"", Format_SP2_v3!AE408, "")</f>
        <v/>
      </c>
      <c r="AF409" s="15" t="str">
        <f ca="1">IF(Format_SP2_v3!AF408&lt;&gt;"", Format_SP2_v3!AF408, "")</f>
        <v/>
      </c>
      <c r="AG409" s="15" t="str">
        <f ca="1">IF(Format_SP2_v3!AG408&lt;&gt;"", Format_SP2_v3!AG408, "")</f>
        <v/>
      </c>
      <c r="AH409" s="15" t="str">
        <f ca="1">IF(Format_SP2_v3!AH408&lt;&gt;"", Format_SP2_v3!AH408, "")</f>
        <v/>
      </c>
      <c r="AI409" s="15" t="str">
        <f ca="1">IF(Format_SP2_v3!AI408&lt;&gt;"", Format_SP2_v3!AI408, "")</f>
        <v/>
      </c>
      <c r="AJ409" s="15" t="str">
        <f ca="1">IF(Format_SP2_v3!AJ408&lt;&gt;"", Format_SP2_v3!AJ408, "")</f>
        <v/>
      </c>
      <c r="AK409" s="15" t="str">
        <f ca="1">IF(Format_SP2_v3!AK408&lt;&gt;"", Format_SP2_v3!AK408, "")</f>
        <v/>
      </c>
      <c r="AL409" s="15" t="str">
        <f ca="1">IF(Format_SP2_v3!AL408&lt;&gt;"", Format_SP2_v3!AL408, "")</f>
        <v/>
      </c>
      <c r="AM409" s="15" t="str">
        <f ca="1">IF(Format_SP2_v3!AM408&lt;&gt;"", Format_SP2_v3!AM408, "")</f>
        <v/>
      </c>
      <c r="AN409" t="str">
        <f ca="1">IF(Format_SP2_v3!AN408&lt;&gt;"", Format_SP2_v3!AN408, "")</f>
        <v/>
      </c>
    </row>
    <row r="410" spans="1:40" ht="16">
      <c r="A410" s="16">
        <f ca="1">IF(ROW()=4, Format_SP2_v3!A409, IF(ROW()&gt;MAX(Format_SP2_v3!$BC:$BC)+1, INDIRECT("Format_SP3_v2!" &amp; ADDRESS(ROW()-MAX(Format_SP2_v3!$BC:$BC)-1, COLUMN(), 4)), ""))</f>
        <v>0</v>
      </c>
      <c r="B410" s="15">
        <f ca="1">IF(ROW()&gt;MAX(Format_SP2_v3!$BC:$BC)+1, INDIRECT("Format_SP3_v2!" &amp; ADDRESS(ROW()-MAX(Format_SP2_v3!$BC:$BC)-1, COLUMN(), 4)), "")</f>
        <v>0</v>
      </c>
      <c r="C410" s="15" t="str">
        <f ca="1">IF(Format_SP2_v3!C409&lt;&gt;"", Format_SP2_v3!C409, "")</f>
        <v/>
      </c>
      <c r="D410" s="15" t="str">
        <f ca="1">IF(Format_SP2_v3!D409&lt;&gt;"", Format_SP2_v3!D409, "")</f>
        <v/>
      </c>
      <c r="E410" s="15" t="str">
        <f ca="1">IF(Format_SP2_v3!E409&lt;&gt;"", Format_SP2_v3!E409, "")</f>
        <v/>
      </c>
      <c r="F410" s="15" t="str">
        <f ca="1">IF(Format_SP2_v3!F409&lt;&gt;"", Format_SP2_v3!F409, "")</f>
        <v/>
      </c>
      <c r="G410" s="15" t="str">
        <f ca="1">IF(Format_SP2_v3!G409&lt;&gt;"", Format_SP2_v3!G409, "")</f>
        <v/>
      </c>
      <c r="H410" s="15" t="str">
        <f ca="1">IF(Format_SP2_v3!H409&lt;&gt;"", Format_SP2_v3!H409, "")</f>
        <v/>
      </c>
      <c r="I410" s="15" t="str">
        <f ca="1">IF(Format_SP2_v3!I409&lt;&gt;"", Format_SP2_v3!I409, "")</f>
        <v/>
      </c>
      <c r="J410" s="15" t="str">
        <f ca="1">IF(Format_SP2_v3!J409&lt;&gt;"", Format_SP2_v3!J409, "")</f>
        <v/>
      </c>
      <c r="K410" s="15" t="str">
        <f ca="1">IF(Format_SP2_v3!K409&lt;&gt;"", Format_SP2_v3!K409, "")</f>
        <v/>
      </c>
      <c r="L410" s="15" t="str">
        <f ca="1">IF(Format_SP2_v3!L409&lt;&gt;"", Format_SP2_v3!L409, "")</f>
        <v/>
      </c>
      <c r="M410" s="15" t="str">
        <f ca="1">IF(Format_SP2_v3!M409&lt;&gt;"", Format_SP2_v3!M409, "")</f>
        <v/>
      </c>
      <c r="N410" s="15" t="str">
        <f ca="1">IF(Format_SP2_v3!N409&lt;&gt;"", Format_SP2_v3!N409, "")</f>
        <v/>
      </c>
      <c r="O410" s="15" t="str">
        <f ca="1">IF(Format_SP2_v3!O409&lt;&gt;"", Format_SP2_v3!O409, "")</f>
        <v/>
      </c>
      <c r="P410" s="15" t="str">
        <f ca="1">IF(Format_SP2_v3!P409&lt;&gt;"", Format_SP2_v3!P409, "")</f>
        <v/>
      </c>
      <c r="Q410" s="15" t="str">
        <f ca="1">IF(Format_SP2_v3!Q409&lt;&gt;"", Format_SP2_v3!Q409, "")</f>
        <v/>
      </c>
      <c r="R410" s="15" t="str">
        <f ca="1">IF(Format_SP2_v3!R409&lt;&gt;"", Format_SP2_v3!R409, "")</f>
        <v/>
      </c>
      <c r="S410" s="15" t="str">
        <f ca="1">IF(Format_SP2_v3!S409&lt;&gt;"", Format_SP2_v3!S409, "")</f>
        <v/>
      </c>
      <c r="T410" s="15" t="str">
        <f ca="1">IF(Format_SP2_v3!T409&lt;&gt;"", Format_SP2_v3!T409, "")</f>
        <v/>
      </c>
      <c r="U410" s="15" t="str">
        <f ca="1">IF(Format_SP2_v3!U409&lt;&gt;"", Format_SP2_v3!U409, "")</f>
        <v/>
      </c>
      <c r="V410" s="15" t="str">
        <f ca="1">IF(Format_SP2_v3!V409&lt;&gt;"", Format_SP2_v3!V409, "")</f>
        <v/>
      </c>
      <c r="W410" s="15" t="str">
        <f ca="1">IF(Format_SP2_v3!W409&lt;&gt;"", Format_SP2_v3!W409, "")</f>
        <v/>
      </c>
      <c r="X410" s="15" t="str">
        <f ca="1">IF(Format_SP2_v3!X409&lt;&gt;"", Format_SP2_v3!X409, "")</f>
        <v/>
      </c>
      <c r="Y410" s="15" t="str">
        <f ca="1">IF(Format_SP2_v3!Y409&lt;&gt;"", Format_SP2_v3!Y409, "")</f>
        <v/>
      </c>
      <c r="Z410" s="15" t="str">
        <f ca="1">IF(Format_SP2_v3!Z409&lt;&gt;"", Format_SP2_v3!Z409, "")</f>
        <v/>
      </c>
      <c r="AA410" s="15" t="str">
        <f ca="1">IF(Format_SP2_v3!AA409&lt;&gt;"", Format_SP2_v3!AA409, "")</f>
        <v/>
      </c>
      <c r="AB410" s="15" t="str">
        <f ca="1">IF(Format_SP2_v3!AB409&lt;&gt;"", Format_SP2_v3!AB409, "")</f>
        <v/>
      </c>
      <c r="AC410" s="15" t="str">
        <f ca="1">IF(Format_SP2_v3!AC409&lt;&gt;"", Format_SP2_v3!AC409, "")</f>
        <v/>
      </c>
      <c r="AD410" s="15" t="str">
        <f ca="1">IF(Format_SP2_v3!AD409&lt;&gt;"", Format_SP2_v3!AD409, "")</f>
        <v/>
      </c>
      <c r="AE410" s="15" t="str">
        <f ca="1">IF(Format_SP2_v3!AE409&lt;&gt;"", Format_SP2_v3!AE409, "")</f>
        <v/>
      </c>
      <c r="AF410" s="15" t="str">
        <f ca="1">IF(Format_SP2_v3!AF409&lt;&gt;"", Format_SP2_v3!AF409, "")</f>
        <v/>
      </c>
      <c r="AG410" s="15" t="str">
        <f ca="1">IF(Format_SP2_v3!AG409&lt;&gt;"", Format_SP2_v3!AG409, "")</f>
        <v/>
      </c>
      <c r="AH410" s="15" t="str">
        <f ca="1">IF(Format_SP2_v3!AH409&lt;&gt;"", Format_SP2_v3!AH409, "")</f>
        <v/>
      </c>
      <c r="AI410" s="15" t="str">
        <f ca="1">IF(Format_SP2_v3!AI409&lt;&gt;"", Format_SP2_v3!AI409, "")</f>
        <v/>
      </c>
      <c r="AJ410" s="15" t="str">
        <f ca="1">IF(Format_SP2_v3!AJ409&lt;&gt;"", Format_SP2_v3!AJ409, "")</f>
        <v/>
      </c>
      <c r="AK410" s="15" t="str">
        <f ca="1">IF(Format_SP2_v3!AK409&lt;&gt;"", Format_SP2_v3!AK409, "")</f>
        <v/>
      </c>
      <c r="AL410" s="15" t="str">
        <f ca="1">IF(Format_SP2_v3!AL409&lt;&gt;"", Format_SP2_v3!AL409, "")</f>
        <v/>
      </c>
      <c r="AM410" s="15" t="str">
        <f ca="1">IF(Format_SP2_v3!AM409&lt;&gt;"", Format_SP2_v3!AM409, "")</f>
        <v/>
      </c>
      <c r="AN410" t="str">
        <f ca="1">IF(Format_SP2_v3!AN409&lt;&gt;"", Format_SP2_v3!AN409, "")</f>
        <v/>
      </c>
    </row>
    <row r="411" spans="1:40" ht="16">
      <c r="A411" s="16">
        <f ca="1">IF(ROW()=4, Format_SP2_v3!A410, IF(ROW()&gt;MAX(Format_SP2_v3!$BC:$BC)+1, INDIRECT("Format_SP3_v2!" &amp; ADDRESS(ROW()-MAX(Format_SP2_v3!$BC:$BC)-1, COLUMN(), 4)), ""))</f>
        <v>0</v>
      </c>
      <c r="B411" s="15">
        <f ca="1">IF(ROW()&gt;MAX(Format_SP2_v3!$BC:$BC)+1, INDIRECT("Format_SP3_v2!" &amp; ADDRESS(ROW()-MAX(Format_SP2_v3!$BC:$BC)-1, COLUMN(), 4)), "")</f>
        <v>0</v>
      </c>
      <c r="C411" s="15" t="str">
        <f ca="1">IF(Format_SP2_v3!C410&lt;&gt;"", Format_SP2_v3!C410, "")</f>
        <v/>
      </c>
      <c r="D411" s="15" t="str">
        <f ca="1">IF(Format_SP2_v3!D410&lt;&gt;"", Format_SP2_v3!D410, "")</f>
        <v/>
      </c>
      <c r="E411" s="15" t="str">
        <f ca="1">IF(Format_SP2_v3!E410&lt;&gt;"", Format_SP2_v3!E410, "")</f>
        <v/>
      </c>
      <c r="F411" s="15" t="str">
        <f ca="1">IF(Format_SP2_v3!F410&lt;&gt;"", Format_SP2_v3!F410, "")</f>
        <v/>
      </c>
      <c r="G411" s="15" t="str">
        <f ca="1">IF(Format_SP2_v3!G410&lt;&gt;"", Format_SP2_v3!G410, "")</f>
        <v/>
      </c>
      <c r="H411" s="15" t="str">
        <f ca="1">IF(Format_SP2_v3!H410&lt;&gt;"", Format_SP2_v3!H410, "")</f>
        <v/>
      </c>
      <c r="I411" s="15" t="str">
        <f ca="1">IF(Format_SP2_v3!I410&lt;&gt;"", Format_SP2_v3!I410, "")</f>
        <v/>
      </c>
      <c r="J411" s="15" t="str">
        <f ca="1">IF(Format_SP2_v3!J410&lt;&gt;"", Format_SP2_v3!J410, "")</f>
        <v/>
      </c>
      <c r="K411" s="15" t="str">
        <f ca="1">IF(Format_SP2_v3!K410&lt;&gt;"", Format_SP2_v3!K410, "")</f>
        <v/>
      </c>
      <c r="L411" s="15" t="str">
        <f ca="1">IF(Format_SP2_v3!L410&lt;&gt;"", Format_SP2_v3!L410, "")</f>
        <v/>
      </c>
      <c r="M411" s="15" t="str">
        <f ca="1">IF(Format_SP2_v3!M410&lt;&gt;"", Format_SP2_v3!M410, "")</f>
        <v/>
      </c>
      <c r="N411" s="15" t="str">
        <f ca="1">IF(Format_SP2_v3!N410&lt;&gt;"", Format_SP2_v3!N410, "")</f>
        <v/>
      </c>
      <c r="O411" s="15" t="str">
        <f ca="1">IF(Format_SP2_v3!O410&lt;&gt;"", Format_SP2_v3!O410, "")</f>
        <v/>
      </c>
      <c r="P411" s="15" t="str">
        <f ca="1">IF(Format_SP2_v3!P410&lt;&gt;"", Format_SP2_v3!P410, "")</f>
        <v/>
      </c>
      <c r="Q411" s="15" t="str">
        <f ca="1">IF(Format_SP2_v3!Q410&lt;&gt;"", Format_SP2_v3!Q410, "")</f>
        <v/>
      </c>
      <c r="R411" s="15" t="str">
        <f ca="1">IF(Format_SP2_v3!R410&lt;&gt;"", Format_SP2_v3!R410, "")</f>
        <v/>
      </c>
      <c r="S411" s="15" t="str">
        <f ca="1">IF(Format_SP2_v3!S410&lt;&gt;"", Format_SP2_v3!S410, "")</f>
        <v/>
      </c>
      <c r="T411" s="15" t="str">
        <f ca="1">IF(Format_SP2_v3!T410&lt;&gt;"", Format_SP2_v3!T410, "")</f>
        <v/>
      </c>
      <c r="U411" s="15" t="str">
        <f ca="1">IF(Format_SP2_v3!U410&lt;&gt;"", Format_SP2_v3!U410, "")</f>
        <v/>
      </c>
      <c r="V411" s="15" t="str">
        <f ca="1">IF(Format_SP2_v3!V410&lt;&gt;"", Format_SP2_v3!V410, "")</f>
        <v/>
      </c>
      <c r="W411" s="15" t="str">
        <f ca="1">IF(Format_SP2_v3!W410&lt;&gt;"", Format_SP2_v3!W410, "")</f>
        <v/>
      </c>
      <c r="X411" s="15" t="str">
        <f ca="1">IF(Format_SP2_v3!X410&lt;&gt;"", Format_SP2_v3!X410, "")</f>
        <v/>
      </c>
      <c r="Y411" s="15" t="str">
        <f ca="1">IF(Format_SP2_v3!Y410&lt;&gt;"", Format_SP2_v3!Y410, "")</f>
        <v/>
      </c>
      <c r="Z411" s="15" t="str">
        <f ca="1">IF(Format_SP2_v3!Z410&lt;&gt;"", Format_SP2_v3!Z410, "")</f>
        <v/>
      </c>
      <c r="AA411" s="15" t="str">
        <f ca="1">IF(Format_SP2_v3!AA410&lt;&gt;"", Format_SP2_v3!AA410, "")</f>
        <v/>
      </c>
      <c r="AB411" s="15" t="str">
        <f ca="1">IF(Format_SP2_v3!AB410&lt;&gt;"", Format_SP2_v3!AB410, "")</f>
        <v/>
      </c>
      <c r="AC411" s="15" t="str">
        <f ca="1">IF(Format_SP2_v3!AC410&lt;&gt;"", Format_SP2_v3!AC410, "")</f>
        <v/>
      </c>
      <c r="AD411" s="15" t="str">
        <f ca="1">IF(Format_SP2_v3!AD410&lt;&gt;"", Format_SP2_v3!AD410, "")</f>
        <v/>
      </c>
      <c r="AE411" s="15" t="str">
        <f ca="1">IF(Format_SP2_v3!AE410&lt;&gt;"", Format_SP2_v3!AE410, "")</f>
        <v/>
      </c>
      <c r="AF411" s="15" t="str">
        <f ca="1">IF(Format_SP2_v3!AF410&lt;&gt;"", Format_SP2_v3!AF410, "")</f>
        <v/>
      </c>
      <c r="AG411" s="15" t="str">
        <f ca="1">IF(Format_SP2_v3!AG410&lt;&gt;"", Format_SP2_v3!AG410, "")</f>
        <v/>
      </c>
      <c r="AH411" s="15" t="str">
        <f ca="1">IF(Format_SP2_v3!AH410&lt;&gt;"", Format_SP2_v3!AH410, "")</f>
        <v/>
      </c>
      <c r="AI411" s="15" t="str">
        <f ca="1">IF(Format_SP2_v3!AI410&lt;&gt;"", Format_SP2_v3!AI410, "")</f>
        <v/>
      </c>
      <c r="AJ411" s="15" t="str">
        <f ca="1">IF(Format_SP2_v3!AJ410&lt;&gt;"", Format_SP2_v3!AJ410, "")</f>
        <v/>
      </c>
      <c r="AK411" s="15" t="str">
        <f ca="1">IF(Format_SP2_v3!AK410&lt;&gt;"", Format_SP2_v3!AK410, "")</f>
        <v/>
      </c>
      <c r="AL411" s="15" t="str">
        <f ca="1">IF(Format_SP2_v3!AL410&lt;&gt;"", Format_SP2_v3!AL410, "")</f>
        <v/>
      </c>
      <c r="AM411" s="15" t="str">
        <f ca="1">IF(Format_SP2_v3!AM410&lt;&gt;"", Format_SP2_v3!AM410, "")</f>
        <v/>
      </c>
      <c r="AN411" t="str">
        <f ca="1">IF(Format_SP2_v3!AN410&lt;&gt;"", Format_SP2_v3!AN410, "")</f>
        <v/>
      </c>
    </row>
    <row r="412" spans="1:40" ht="16">
      <c r="A412" s="16">
        <f ca="1">IF(ROW()=4, Format_SP2_v3!A411, IF(ROW()&gt;MAX(Format_SP2_v3!$BC:$BC)+1, INDIRECT("Format_SP3_v2!" &amp; ADDRESS(ROW()-MAX(Format_SP2_v3!$BC:$BC)-1, COLUMN(), 4)), ""))</f>
        <v>0</v>
      </c>
      <c r="B412" s="15">
        <f ca="1">IF(ROW()&gt;MAX(Format_SP2_v3!$BC:$BC)+1, INDIRECT("Format_SP3_v2!" &amp; ADDRESS(ROW()-MAX(Format_SP2_v3!$BC:$BC)-1, COLUMN(), 4)), "")</f>
        <v>0</v>
      </c>
      <c r="C412" s="15" t="str">
        <f ca="1">IF(Format_SP2_v3!C411&lt;&gt;"", Format_SP2_v3!C411, "")</f>
        <v/>
      </c>
      <c r="D412" s="15" t="str">
        <f ca="1">IF(Format_SP2_v3!D411&lt;&gt;"", Format_SP2_v3!D411, "")</f>
        <v/>
      </c>
      <c r="E412" s="15" t="str">
        <f ca="1">IF(Format_SP2_v3!E411&lt;&gt;"", Format_SP2_v3!E411, "")</f>
        <v/>
      </c>
      <c r="F412" s="15" t="str">
        <f ca="1">IF(Format_SP2_v3!F411&lt;&gt;"", Format_SP2_v3!F411, "")</f>
        <v/>
      </c>
      <c r="G412" s="15" t="str">
        <f ca="1">IF(Format_SP2_v3!G411&lt;&gt;"", Format_SP2_v3!G411, "")</f>
        <v/>
      </c>
      <c r="H412" s="15" t="str">
        <f ca="1">IF(Format_SP2_v3!H411&lt;&gt;"", Format_SP2_v3!H411, "")</f>
        <v/>
      </c>
      <c r="I412" s="15" t="str">
        <f ca="1">IF(Format_SP2_v3!I411&lt;&gt;"", Format_SP2_v3!I411, "")</f>
        <v/>
      </c>
      <c r="J412" s="15" t="str">
        <f ca="1">IF(Format_SP2_v3!J411&lt;&gt;"", Format_SP2_v3!J411, "")</f>
        <v/>
      </c>
      <c r="K412" s="15" t="str">
        <f ca="1">IF(Format_SP2_v3!K411&lt;&gt;"", Format_SP2_v3!K411, "")</f>
        <v/>
      </c>
      <c r="L412" s="15" t="str">
        <f ca="1">IF(Format_SP2_v3!L411&lt;&gt;"", Format_SP2_v3!L411, "")</f>
        <v/>
      </c>
      <c r="M412" s="15" t="str">
        <f ca="1">IF(Format_SP2_v3!M411&lt;&gt;"", Format_SP2_v3!M411, "")</f>
        <v/>
      </c>
      <c r="N412" s="15" t="str">
        <f ca="1">IF(Format_SP2_v3!N411&lt;&gt;"", Format_SP2_v3!N411, "")</f>
        <v/>
      </c>
      <c r="O412" s="15" t="str">
        <f ca="1">IF(Format_SP2_v3!O411&lt;&gt;"", Format_SP2_v3!O411, "")</f>
        <v/>
      </c>
      <c r="P412" s="15" t="str">
        <f ca="1">IF(Format_SP2_v3!P411&lt;&gt;"", Format_SP2_v3!P411, "")</f>
        <v/>
      </c>
      <c r="Q412" s="15" t="str">
        <f ca="1">IF(Format_SP2_v3!Q411&lt;&gt;"", Format_SP2_v3!Q411, "")</f>
        <v/>
      </c>
      <c r="R412" s="15" t="str">
        <f ca="1">IF(Format_SP2_v3!R411&lt;&gt;"", Format_SP2_v3!R411, "")</f>
        <v/>
      </c>
      <c r="S412" s="15" t="str">
        <f ca="1">IF(Format_SP2_v3!S411&lt;&gt;"", Format_SP2_v3!S411, "")</f>
        <v/>
      </c>
      <c r="T412" s="15" t="str">
        <f ca="1">IF(Format_SP2_v3!T411&lt;&gt;"", Format_SP2_v3!T411, "")</f>
        <v/>
      </c>
      <c r="U412" s="15" t="str">
        <f ca="1">IF(Format_SP2_v3!U411&lt;&gt;"", Format_SP2_v3!U411, "")</f>
        <v/>
      </c>
      <c r="V412" s="15" t="str">
        <f ca="1">IF(Format_SP2_v3!V411&lt;&gt;"", Format_SP2_v3!V411, "")</f>
        <v/>
      </c>
      <c r="W412" s="15" t="str">
        <f ca="1">IF(Format_SP2_v3!W411&lt;&gt;"", Format_SP2_v3!W411, "")</f>
        <v/>
      </c>
      <c r="X412" s="15" t="str">
        <f ca="1">IF(Format_SP2_v3!X411&lt;&gt;"", Format_SP2_v3!X411, "")</f>
        <v/>
      </c>
      <c r="Y412" s="15" t="str">
        <f ca="1">IF(Format_SP2_v3!Y411&lt;&gt;"", Format_SP2_v3!Y411, "")</f>
        <v/>
      </c>
      <c r="Z412" s="15" t="str">
        <f ca="1">IF(Format_SP2_v3!Z411&lt;&gt;"", Format_SP2_v3!Z411, "")</f>
        <v/>
      </c>
      <c r="AA412" s="15" t="str">
        <f ca="1">IF(Format_SP2_v3!AA411&lt;&gt;"", Format_SP2_v3!AA411, "")</f>
        <v/>
      </c>
      <c r="AB412" s="15" t="str">
        <f ca="1">IF(Format_SP2_v3!AB411&lt;&gt;"", Format_SP2_v3!AB411, "")</f>
        <v/>
      </c>
      <c r="AC412" s="15" t="str">
        <f ca="1">IF(Format_SP2_v3!AC411&lt;&gt;"", Format_SP2_v3!AC411, "")</f>
        <v/>
      </c>
      <c r="AD412" s="15" t="str">
        <f ca="1">IF(Format_SP2_v3!AD411&lt;&gt;"", Format_SP2_v3!AD411, "")</f>
        <v/>
      </c>
      <c r="AE412" s="15" t="str">
        <f ca="1">IF(Format_SP2_v3!AE411&lt;&gt;"", Format_SP2_v3!AE411, "")</f>
        <v/>
      </c>
      <c r="AF412" s="15" t="str">
        <f ca="1">IF(Format_SP2_v3!AF411&lt;&gt;"", Format_SP2_v3!AF411, "")</f>
        <v/>
      </c>
      <c r="AG412" s="15" t="str">
        <f ca="1">IF(Format_SP2_v3!AG411&lt;&gt;"", Format_SP2_v3!AG411, "")</f>
        <v/>
      </c>
      <c r="AH412" s="15" t="str">
        <f ca="1">IF(Format_SP2_v3!AH411&lt;&gt;"", Format_SP2_v3!AH411, "")</f>
        <v/>
      </c>
      <c r="AI412" s="15" t="str">
        <f ca="1">IF(Format_SP2_v3!AI411&lt;&gt;"", Format_SP2_v3!AI411, "")</f>
        <v/>
      </c>
      <c r="AJ412" s="15" t="str">
        <f ca="1">IF(Format_SP2_v3!AJ411&lt;&gt;"", Format_SP2_v3!AJ411, "")</f>
        <v/>
      </c>
      <c r="AK412" s="15" t="str">
        <f ca="1">IF(Format_SP2_v3!AK411&lt;&gt;"", Format_SP2_v3!AK411, "")</f>
        <v/>
      </c>
      <c r="AL412" s="15" t="str">
        <f ca="1">IF(Format_SP2_v3!AL411&lt;&gt;"", Format_SP2_v3!AL411, "")</f>
        <v/>
      </c>
      <c r="AM412" s="15" t="str">
        <f ca="1">IF(Format_SP2_v3!AM411&lt;&gt;"", Format_SP2_v3!AM411, "")</f>
        <v/>
      </c>
      <c r="AN412" t="str">
        <f ca="1">IF(Format_SP2_v3!AN411&lt;&gt;"", Format_SP2_v3!AN411, "")</f>
        <v/>
      </c>
    </row>
    <row r="413" spans="1:40" ht="16">
      <c r="A413" s="16">
        <f ca="1">IF(ROW()=4, Format_SP2_v3!A412, IF(ROW()&gt;MAX(Format_SP2_v3!$BC:$BC)+1, INDIRECT("Format_SP3_v2!" &amp; ADDRESS(ROW()-MAX(Format_SP2_v3!$BC:$BC)-1, COLUMN(), 4)), ""))</f>
        <v>0</v>
      </c>
      <c r="B413" s="15">
        <f ca="1">IF(ROW()&gt;MAX(Format_SP2_v3!$BC:$BC)+1, INDIRECT("Format_SP3_v2!" &amp; ADDRESS(ROW()-MAX(Format_SP2_v3!$BC:$BC)-1, COLUMN(), 4)), "")</f>
        <v>0</v>
      </c>
      <c r="C413" s="15" t="str">
        <f ca="1">IF(Format_SP2_v3!C412&lt;&gt;"", Format_SP2_v3!C412, "")</f>
        <v/>
      </c>
      <c r="D413" s="15" t="str">
        <f ca="1">IF(Format_SP2_v3!D412&lt;&gt;"", Format_SP2_v3!D412, "")</f>
        <v/>
      </c>
      <c r="E413" s="15" t="str">
        <f ca="1">IF(Format_SP2_v3!E412&lt;&gt;"", Format_SP2_v3!E412, "")</f>
        <v/>
      </c>
      <c r="F413" s="15" t="str">
        <f ca="1">IF(Format_SP2_v3!F412&lt;&gt;"", Format_SP2_v3!F412, "")</f>
        <v/>
      </c>
      <c r="G413" s="15" t="str">
        <f ca="1">IF(Format_SP2_v3!G412&lt;&gt;"", Format_SP2_v3!G412, "")</f>
        <v/>
      </c>
      <c r="H413" s="15" t="str">
        <f ca="1">IF(Format_SP2_v3!H412&lt;&gt;"", Format_SP2_v3!H412, "")</f>
        <v/>
      </c>
      <c r="I413" s="15" t="str">
        <f ca="1">IF(Format_SP2_v3!I412&lt;&gt;"", Format_SP2_v3!I412, "")</f>
        <v/>
      </c>
      <c r="J413" s="15" t="str">
        <f ca="1">IF(Format_SP2_v3!J412&lt;&gt;"", Format_SP2_v3!J412, "")</f>
        <v/>
      </c>
      <c r="K413" s="15" t="str">
        <f ca="1">IF(Format_SP2_v3!K412&lt;&gt;"", Format_SP2_v3!K412, "")</f>
        <v/>
      </c>
      <c r="L413" s="15" t="str">
        <f ca="1">IF(Format_SP2_v3!L412&lt;&gt;"", Format_SP2_v3!L412, "")</f>
        <v/>
      </c>
      <c r="M413" s="15" t="str">
        <f ca="1">IF(Format_SP2_v3!M412&lt;&gt;"", Format_SP2_v3!M412, "")</f>
        <v/>
      </c>
      <c r="N413" s="15" t="str">
        <f ca="1">IF(Format_SP2_v3!N412&lt;&gt;"", Format_SP2_v3!N412, "")</f>
        <v/>
      </c>
      <c r="O413" s="15" t="str">
        <f ca="1">IF(Format_SP2_v3!O412&lt;&gt;"", Format_SP2_v3!O412, "")</f>
        <v/>
      </c>
      <c r="P413" s="15" t="str">
        <f ca="1">IF(Format_SP2_v3!P412&lt;&gt;"", Format_SP2_v3!P412, "")</f>
        <v/>
      </c>
      <c r="Q413" s="15" t="str">
        <f ca="1">IF(Format_SP2_v3!Q412&lt;&gt;"", Format_SP2_v3!Q412, "")</f>
        <v/>
      </c>
      <c r="R413" s="15" t="str">
        <f ca="1">IF(Format_SP2_v3!R412&lt;&gt;"", Format_SP2_v3!R412, "")</f>
        <v/>
      </c>
      <c r="S413" s="15" t="str">
        <f ca="1">IF(Format_SP2_v3!S412&lt;&gt;"", Format_SP2_v3!S412, "")</f>
        <v/>
      </c>
      <c r="T413" s="15" t="str">
        <f ca="1">IF(Format_SP2_v3!T412&lt;&gt;"", Format_SP2_v3!T412, "")</f>
        <v/>
      </c>
      <c r="U413" s="15" t="str">
        <f ca="1">IF(Format_SP2_v3!U412&lt;&gt;"", Format_SP2_v3!U412, "")</f>
        <v/>
      </c>
      <c r="V413" s="15" t="str">
        <f ca="1">IF(Format_SP2_v3!V412&lt;&gt;"", Format_SP2_v3!V412, "")</f>
        <v/>
      </c>
      <c r="W413" s="15" t="str">
        <f ca="1">IF(Format_SP2_v3!W412&lt;&gt;"", Format_SP2_v3!W412, "")</f>
        <v/>
      </c>
      <c r="X413" s="15" t="str">
        <f ca="1">IF(Format_SP2_v3!X412&lt;&gt;"", Format_SP2_v3!X412, "")</f>
        <v/>
      </c>
      <c r="Y413" s="15" t="str">
        <f ca="1">IF(Format_SP2_v3!Y412&lt;&gt;"", Format_SP2_v3!Y412, "")</f>
        <v/>
      </c>
      <c r="Z413" s="15" t="str">
        <f ca="1">IF(Format_SP2_v3!Z412&lt;&gt;"", Format_SP2_v3!Z412, "")</f>
        <v/>
      </c>
      <c r="AA413" s="15" t="str">
        <f ca="1">IF(Format_SP2_v3!AA412&lt;&gt;"", Format_SP2_v3!AA412, "")</f>
        <v/>
      </c>
      <c r="AB413" s="15" t="str">
        <f ca="1">IF(Format_SP2_v3!AB412&lt;&gt;"", Format_SP2_v3!AB412, "")</f>
        <v/>
      </c>
      <c r="AC413" s="15" t="str">
        <f ca="1">IF(Format_SP2_v3!AC412&lt;&gt;"", Format_SP2_v3!AC412, "")</f>
        <v/>
      </c>
      <c r="AD413" s="15" t="str">
        <f ca="1">IF(Format_SP2_v3!AD412&lt;&gt;"", Format_SP2_v3!AD412, "")</f>
        <v/>
      </c>
      <c r="AE413" s="15" t="str">
        <f ca="1">IF(Format_SP2_v3!AE412&lt;&gt;"", Format_SP2_v3!AE412, "")</f>
        <v/>
      </c>
      <c r="AF413" s="15" t="str">
        <f ca="1">IF(Format_SP2_v3!AF412&lt;&gt;"", Format_SP2_v3!AF412, "")</f>
        <v/>
      </c>
      <c r="AG413" s="15" t="str">
        <f ca="1">IF(Format_SP2_v3!AG412&lt;&gt;"", Format_SP2_v3!AG412, "")</f>
        <v/>
      </c>
      <c r="AH413" s="15" t="str">
        <f ca="1">IF(Format_SP2_v3!AH412&lt;&gt;"", Format_SP2_v3!AH412, "")</f>
        <v/>
      </c>
      <c r="AI413" s="15" t="str">
        <f ca="1">IF(Format_SP2_v3!AI412&lt;&gt;"", Format_SP2_v3!AI412, "")</f>
        <v/>
      </c>
      <c r="AJ413" s="15" t="str">
        <f ca="1">IF(Format_SP2_v3!AJ412&lt;&gt;"", Format_SP2_v3!AJ412, "")</f>
        <v/>
      </c>
      <c r="AK413" s="15" t="str">
        <f ca="1">IF(Format_SP2_v3!AK412&lt;&gt;"", Format_SP2_v3!AK412, "")</f>
        <v/>
      </c>
      <c r="AL413" s="15" t="str">
        <f ca="1">IF(Format_SP2_v3!AL412&lt;&gt;"", Format_SP2_v3!AL412, "")</f>
        <v/>
      </c>
      <c r="AM413" s="15" t="str">
        <f ca="1">IF(Format_SP2_v3!AM412&lt;&gt;"", Format_SP2_v3!AM412, "")</f>
        <v/>
      </c>
      <c r="AN413" t="str">
        <f ca="1">IF(Format_SP2_v3!AN412&lt;&gt;"", Format_SP2_v3!AN412, "")</f>
        <v/>
      </c>
    </row>
    <row r="414" spans="1:40" ht="16">
      <c r="A414" s="16">
        <f ca="1">IF(ROW()=4, Format_SP2_v3!A413, IF(ROW()&gt;MAX(Format_SP2_v3!$BC:$BC)+1, INDIRECT("Format_SP3_v2!" &amp; ADDRESS(ROW()-MAX(Format_SP2_v3!$BC:$BC)-1, COLUMN(), 4)), ""))</f>
        <v>0</v>
      </c>
      <c r="B414" s="15">
        <f ca="1">IF(ROW()&gt;MAX(Format_SP2_v3!$BC:$BC)+1, INDIRECT("Format_SP3_v2!" &amp; ADDRESS(ROW()-MAX(Format_SP2_v3!$BC:$BC)-1, COLUMN(), 4)), "")</f>
        <v>0</v>
      </c>
      <c r="C414" s="15" t="str">
        <f ca="1">IF(Format_SP2_v3!C413&lt;&gt;"", Format_SP2_v3!C413, "")</f>
        <v/>
      </c>
      <c r="D414" s="15" t="str">
        <f ca="1">IF(Format_SP2_v3!D413&lt;&gt;"", Format_SP2_v3!D413, "")</f>
        <v/>
      </c>
      <c r="E414" s="15" t="str">
        <f ca="1">IF(Format_SP2_v3!E413&lt;&gt;"", Format_SP2_v3!E413, "")</f>
        <v/>
      </c>
      <c r="F414" s="15" t="str">
        <f ca="1">IF(Format_SP2_v3!F413&lt;&gt;"", Format_SP2_v3!F413, "")</f>
        <v/>
      </c>
      <c r="G414" s="15" t="str">
        <f ca="1">IF(Format_SP2_v3!G413&lt;&gt;"", Format_SP2_v3!G413, "")</f>
        <v/>
      </c>
      <c r="H414" s="15" t="str">
        <f ca="1">IF(Format_SP2_v3!H413&lt;&gt;"", Format_SP2_v3!H413, "")</f>
        <v/>
      </c>
      <c r="I414" s="15" t="str">
        <f ca="1">IF(Format_SP2_v3!I413&lt;&gt;"", Format_SP2_v3!I413, "")</f>
        <v/>
      </c>
      <c r="J414" s="15" t="str">
        <f ca="1">IF(Format_SP2_v3!J413&lt;&gt;"", Format_SP2_v3!J413, "")</f>
        <v/>
      </c>
      <c r="K414" s="15" t="str">
        <f ca="1">IF(Format_SP2_v3!K413&lt;&gt;"", Format_SP2_v3!K413, "")</f>
        <v/>
      </c>
      <c r="L414" s="15" t="str">
        <f ca="1">IF(Format_SP2_v3!L413&lt;&gt;"", Format_SP2_v3!L413, "")</f>
        <v/>
      </c>
      <c r="M414" s="15" t="str">
        <f ca="1">IF(Format_SP2_v3!M413&lt;&gt;"", Format_SP2_v3!M413, "")</f>
        <v/>
      </c>
      <c r="N414" s="15" t="str">
        <f ca="1">IF(Format_SP2_v3!N413&lt;&gt;"", Format_SP2_v3!N413, "")</f>
        <v/>
      </c>
      <c r="O414" s="15" t="str">
        <f ca="1">IF(Format_SP2_v3!O413&lt;&gt;"", Format_SP2_v3!O413, "")</f>
        <v/>
      </c>
      <c r="P414" s="15" t="str">
        <f ca="1">IF(Format_SP2_v3!P413&lt;&gt;"", Format_SP2_v3!P413, "")</f>
        <v/>
      </c>
      <c r="Q414" s="15" t="str">
        <f ca="1">IF(Format_SP2_v3!Q413&lt;&gt;"", Format_SP2_v3!Q413, "")</f>
        <v/>
      </c>
      <c r="R414" s="15" t="str">
        <f ca="1">IF(Format_SP2_v3!R413&lt;&gt;"", Format_SP2_v3!R413, "")</f>
        <v/>
      </c>
      <c r="S414" s="15" t="str">
        <f ca="1">IF(Format_SP2_v3!S413&lt;&gt;"", Format_SP2_v3!S413, "")</f>
        <v/>
      </c>
      <c r="T414" s="15" t="str">
        <f ca="1">IF(Format_SP2_v3!T413&lt;&gt;"", Format_SP2_v3!T413, "")</f>
        <v/>
      </c>
      <c r="U414" s="15" t="str">
        <f ca="1">IF(Format_SP2_v3!U413&lt;&gt;"", Format_SP2_v3!U413, "")</f>
        <v/>
      </c>
      <c r="V414" s="15" t="str">
        <f ca="1">IF(Format_SP2_v3!V413&lt;&gt;"", Format_SP2_v3!V413, "")</f>
        <v/>
      </c>
      <c r="W414" s="15" t="str">
        <f ca="1">IF(Format_SP2_v3!W413&lt;&gt;"", Format_SP2_v3!W413, "")</f>
        <v/>
      </c>
      <c r="X414" s="15" t="str">
        <f ca="1">IF(Format_SP2_v3!X413&lt;&gt;"", Format_SP2_v3!X413, "")</f>
        <v/>
      </c>
      <c r="Y414" s="15" t="str">
        <f ca="1">IF(Format_SP2_v3!Y413&lt;&gt;"", Format_SP2_v3!Y413, "")</f>
        <v/>
      </c>
      <c r="Z414" s="15" t="str">
        <f ca="1">IF(Format_SP2_v3!Z413&lt;&gt;"", Format_SP2_v3!Z413, "")</f>
        <v/>
      </c>
      <c r="AA414" s="15" t="str">
        <f ca="1">IF(Format_SP2_v3!AA413&lt;&gt;"", Format_SP2_v3!AA413, "")</f>
        <v/>
      </c>
      <c r="AB414" s="15" t="str">
        <f ca="1">IF(Format_SP2_v3!AB413&lt;&gt;"", Format_SP2_v3!AB413, "")</f>
        <v/>
      </c>
      <c r="AC414" s="15" t="str">
        <f ca="1">IF(Format_SP2_v3!AC413&lt;&gt;"", Format_SP2_v3!AC413, "")</f>
        <v/>
      </c>
      <c r="AD414" s="15" t="str">
        <f ca="1">IF(Format_SP2_v3!AD413&lt;&gt;"", Format_SP2_v3!AD413, "")</f>
        <v/>
      </c>
      <c r="AE414" s="15" t="str">
        <f ca="1">IF(Format_SP2_v3!AE413&lt;&gt;"", Format_SP2_v3!AE413, "")</f>
        <v/>
      </c>
      <c r="AF414" s="15" t="str">
        <f ca="1">IF(Format_SP2_v3!AF413&lt;&gt;"", Format_SP2_v3!AF413, "")</f>
        <v/>
      </c>
      <c r="AG414" s="15" t="str">
        <f ca="1">IF(Format_SP2_v3!AG413&lt;&gt;"", Format_SP2_v3!AG413, "")</f>
        <v/>
      </c>
      <c r="AH414" s="15" t="str">
        <f ca="1">IF(Format_SP2_v3!AH413&lt;&gt;"", Format_SP2_v3!AH413, "")</f>
        <v/>
      </c>
      <c r="AI414" s="15" t="str">
        <f ca="1">IF(Format_SP2_v3!AI413&lt;&gt;"", Format_SP2_v3!AI413, "")</f>
        <v/>
      </c>
      <c r="AJ414" s="15" t="str">
        <f ca="1">IF(Format_SP2_v3!AJ413&lt;&gt;"", Format_SP2_v3!AJ413, "")</f>
        <v/>
      </c>
      <c r="AK414" s="15" t="str">
        <f ca="1">IF(Format_SP2_v3!AK413&lt;&gt;"", Format_SP2_v3!AK413, "")</f>
        <v/>
      </c>
      <c r="AL414" s="15" t="str">
        <f ca="1">IF(Format_SP2_v3!AL413&lt;&gt;"", Format_SP2_v3!AL413, "")</f>
        <v/>
      </c>
      <c r="AM414" s="15" t="str">
        <f ca="1">IF(Format_SP2_v3!AM413&lt;&gt;"", Format_SP2_v3!AM413, "")</f>
        <v/>
      </c>
      <c r="AN414" t="str">
        <f ca="1">IF(Format_SP2_v3!AN413&lt;&gt;"", Format_SP2_v3!AN413, "")</f>
        <v/>
      </c>
    </row>
    <row r="415" spans="1:40" ht="16">
      <c r="A415" s="16">
        <f ca="1">IF(ROW()=4, Format_SP2_v3!A414, IF(ROW()&gt;MAX(Format_SP2_v3!$BC:$BC)+1, INDIRECT("Format_SP3_v2!" &amp; ADDRESS(ROW()-MAX(Format_SP2_v3!$BC:$BC)-1, COLUMN(), 4)), ""))</f>
        <v>0</v>
      </c>
      <c r="B415" s="15">
        <f ca="1">IF(ROW()&gt;MAX(Format_SP2_v3!$BC:$BC)+1, INDIRECT("Format_SP3_v2!" &amp; ADDRESS(ROW()-MAX(Format_SP2_v3!$BC:$BC)-1, COLUMN(), 4)), "")</f>
        <v>0</v>
      </c>
      <c r="C415" s="15" t="str">
        <f ca="1">IF(Format_SP2_v3!C414&lt;&gt;"", Format_SP2_v3!C414, "")</f>
        <v/>
      </c>
      <c r="D415" s="15" t="str">
        <f ca="1">IF(Format_SP2_v3!D414&lt;&gt;"", Format_SP2_v3!D414, "")</f>
        <v/>
      </c>
      <c r="E415" s="15" t="str">
        <f ca="1">IF(Format_SP2_v3!E414&lt;&gt;"", Format_SP2_v3!E414, "")</f>
        <v/>
      </c>
      <c r="F415" s="15" t="str">
        <f ca="1">IF(Format_SP2_v3!F414&lt;&gt;"", Format_SP2_v3!F414, "")</f>
        <v/>
      </c>
      <c r="G415" s="15" t="str">
        <f ca="1">IF(Format_SP2_v3!G414&lt;&gt;"", Format_SP2_v3!G414, "")</f>
        <v/>
      </c>
      <c r="H415" s="15" t="str">
        <f ca="1">IF(Format_SP2_v3!H414&lt;&gt;"", Format_SP2_v3!H414, "")</f>
        <v/>
      </c>
      <c r="I415" s="15" t="str">
        <f ca="1">IF(Format_SP2_v3!I414&lt;&gt;"", Format_SP2_v3!I414, "")</f>
        <v/>
      </c>
      <c r="J415" s="15" t="str">
        <f ca="1">IF(Format_SP2_v3!J414&lt;&gt;"", Format_SP2_v3!J414, "")</f>
        <v/>
      </c>
      <c r="K415" s="15" t="str">
        <f ca="1">IF(Format_SP2_v3!K414&lt;&gt;"", Format_SP2_v3!K414, "")</f>
        <v/>
      </c>
      <c r="L415" s="15" t="str">
        <f ca="1">IF(Format_SP2_v3!L414&lt;&gt;"", Format_SP2_v3!L414, "")</f>
        <v/>
      </c>
      <c r="M415" s="15" t="str">
        <f ca="1">IF(Format_SP2_v3!M414&lt;&gt;"", Format_SP2_v3!M414, "")</f>
        <v/>
      </c>
      <c r="N415" s="15" t="str">
        <f ca="1">IF(Format_SP2_v3!N414&lt;&gt;"", Format_SP2_v3!N414, "")</f>
        <v/>
      </c>
      <c r="O415" s="15" t="str">
        <f ca="1">IF(Format_SP2_v3!O414&lt;&gt;"", Format_SP2_v3!O414, "")</f>
        <v/>
      </c>
      <c r="P415" s="15" t="str">
        <f ca="1">IF(Format_SP2_v3!P414&lt;&gt;"", Format_SP2_v3!P414, "")</f>
        <v/>
      </c>
      <c r="Q415" s="15" t="str">
        <f ca="1">IF(Format_SP2_v3!Q414&lt;&gt;"", Format_SP2_v3!Q414, "")</f>
        <v/>
      </c>
      <c r="R415" s="15" t="str">
        <f ca="1">IF(Format_SP2_v3!R414&lt;&gt;"", Format_SP2_v3!R414, "")</f>
        <v/>
      </c>
      <c r="S415" s="15" t="str">
        <f ca="1">IF(Format_SP2_v3!S414&lt;&gt;"", Format_SP2_v3!S414, "")</f>
        <v/>
      </c>
      <c r="T415" s="15" t="str">
        <f ca="1">IF(Format_SP2_v3!T414&lt;&gt;"", Format_SP2_v3!T414, "")</f>
        <v/>
      </c>
      <c r="U415" s="15" t="str">
        <f ca="1">IF(Format_SP2_v3!U414&lt;&gt;"", Format_SP2_v3!U414, "")</f>
        <v/>
      </c>
      <c r="V415" s="15" t="str">
        <f ca="1">IF(Format_SP2_v3!V414&lt;&gt;"", Format_SP2_v3!V414, "")</f>
        <v/>
      </c>
      <c r="W415" s="15" t="str">
        <f ca="1">IF(Format_SP2_v3!W414&lt;&gt;"", Format_SP2_v3!W414, "")</f>
        <v/>
      </c>
      <c r="X415" s="15" t="str">
        <f ca="1">IF(Format_SP2_v3!X414&lt;&gt;"", Format_SP2_v3!X414, "")</f>
        <v/>
      </c>
      <c r="Y415" s="15" t="str">
        <f ca="1">IF(Format_SP2_v3!Y414&lt;&gt;"", Format_SP2_v3!Y414, "")</f>
        <v/>
      </c>
      <c r="Z415" s="15" t="str">
        <f ca="1">IF(Format_SP2_v3!Z414&lt;&gt;"", Format_SP2_v3!Z414, "")</f>
        <v/>
      </c>
      <c r="AA415" s="15" t="str">
        <f ca="1">IF(Format_SP2_v3!AA414&lt;&gt;"", Format_SP2_v3!AA414, "")</f>
        <v/>
      </c>
      <c r="AB415" s="15" t="str">
        <f ca="1">IF(Format_SP2_v3!AB414&lt;&gt;"", Format_SP2_v3!AB414, "")</f>
        <v/>
      </c>
      <c r="AC415" s="15" t="str">
        <f ca="1">IF(Format_SP2_v3!AC414&lt;&gt;"", Format_SP2_v3!AC414, "")</f>
        <v/>
      </c>
      <c r="AD415" s="15" t="str">
        <f ca="1">IF(Format_SP2_v3!AD414&lt;&gt;"", Format_SP2_v3!AD414, "")</f>
        <v/>
      </c>
      <c r="AE415" s="15" t="str">
        <f ca="1">IF(Format_SP2_v3!AE414&lt;&gt;"", Format_SP2_v3!AE414, "")</f>
        <v/>
      </c>
      <c r="AF415" s="15" t="str">
        <f ca="1">IF(Format_SP2_v3!AF414&lt;&gt;"", Format_SP2_v3!AF414, "")</f>
        <v/>
      </c>
      <c r="AG415" s="15" t="str">
        <f ca="1">IF(Format_SP2_v3!AG414&lt;&gt;"", Format_SP2_v3!AG414, "")</f>
        <v/>
      </c>
      <c r="AH415" s="15" t="str">
        <f ca="1">IF(Format_SP2_v3!AH414&lt;&gt;"", Format_SP2_v3!AH414, "")</f>
        <v/>
      </c>
      <c r="AI415" s="15" t="str">
        <f ca="1">IF(Format_SP2_v3!AI414&lt;&gt;"", Format_SP2_v3!AI414, "")</f>
        <v/>
      </c>
      <c r="AJ415" s="15" t="str">
        <f ca="1">IF(Format_SP2_v3!AJ414&lt;&gt;"", Format_SP2_v3!AJ414, "")</f>
        <v/>
      </c>
      <c r="AK415" s="15" t="str">
        <f ca="1">IF(Format_SP2_v3!AK414&lt;&gt;"", Format_SP2_v3!AK414, "")</f>
        <v/>
      </c>
      <c r="AL415" s="15" t="str">
        <f ca="1">IF(Format_SP2_v3!AL414&lt;&gt;"", Format_SP2_v3!AL414, "")</f>
        <v/>
      </c>
      <c r="AM415" s="15" t="str">
        <f ca="1">IF(Format_SP2_v3!AM414&lt;&gt;"", Format_SP2_v3!AM414, "")</f>
        <v/>
      </c>
      <c r="AN415" t="str">
        <f ca="1">IF(Format_SP2_v3!AN414&lt;&gt;"", Format_SP2_v3!AN414, "")</f>
        <v/>
      </c>
    </row>
    <row r="416" spans="1:40" ht="16">
      <c r="A416" s="16">
        <f ca="1">IF(ROW()=4, Format_SP2_v3!A415, IF(ROW()&gt;MAX(Format_SP2_v3!$BC:$BC)+1, INDIRECT("Format_SP3_v2!" &amp; ADDRESS(ROW()-MAX(Format_SP2_v3!$BC:$BC)-1, COLUMN(), 4)), ""))</f>
        <v>0</v>
      </c>
      <c r="B416" s="15">
        <f ca="1">IF(ROW()&gt;MAX(Format_SP2_v3!$BC:$BC)+1, INDIRECT("Format_SP3_v2!" &amp; ADDRESS(ROW()-MAX(Format_SP2_v3!$BC:$BC)-1, COLUMN(), 4)), "")</f>
        <v>0</v>
      </c>
      <c r="C416" s="15" t="str">
        <f ca="1">IF(Format_SP2_v3!C415&lt;&gt;"", Format_SP2_v3!C415, "")</f>
        <v/>
      </c>
      <c r="D416" s="15" t="str">
        <f ca="1">IF(Format_SP2_v3!D415&lt;&gt;"", Format_SP2_v3!D415, "")</f>
        <v/>
      </c>
      <c r="E416" s="15" t="str">
        <f ca="1">IF(Format_SP2_v3!E415&lt;&gt;"", Format_SP2_v3!E415, "")</f>
        <v/>
      </c>
      <c r="F416" s="15" t="str">
        <f ca="1">IF(Format_SP2_v3!F415&lt;&gt;"", Format_SP2_v3!F415, "")</f>
        <v/>
      </c>
      <c r="G416" s="15" t="str">
        <f ca="1">IF(Format_SP2_v3!G415&lt;&gt;"", Format_SP2_v3!G415, "")</f>
        <v/>
      </c>
      <c r="H416" s="15" t="str">
        <f ca="1">IF(Format_SP2_v3!H415&lt;&gt;"", Format_SP2_v3!H415, "")</f>
        <v/>
      </c>
      <c r="I416" s="15" t="str">
        <f ca="1">IF(Format_SP2_v3!I415&lt;&gt;"", Format_SP2_v3!I415, "")</f>
        <v/>
      </c>
      <c r="J416" s="15" t="str">
        <f ca="1">IF(Format_SP2_v3!J415&lt;&gt;"", Format_SP2_v3!J415, "")</f>
        <v/>
      </c>
      <c r="K416" s="15" t="str">
        <f ca="1">IF(Format_SP2_v3!K415&lt;&gt;"", Format_SP2_v3!K415, "")</f>
        <v/>
      </c>
      <c r="L416" s="15" t="str">
        <f ca="1">IF(Format_SP2_v3!L415&lt;&gt;"", Format_SP2_v3!L415, "")</f>
        <v/>
      </c>
      <c r="M416" s="15" t="str">
        <f ca="1">IF(Format_SP2_v3!M415&lt;&gt;"", Format_SP2_v3!M415, "")</f>
        <v/>
      </c>
      <c r="N416" s="15" t="str">
        <f ca="1">IF(Format_SP2_v3!N415&lt;&gt;"", Format_SP2_v3!N415, "")</f>
        <v/>
      </c>
      <c r="O416" s="15" t="str">
        <f ca="1">IF(Format_SP2_v3!O415&lt;&gt;"", Format_SP2_v3!O415, "")</f>
        <v/>
      </c>
      <c r="P416" s="15" t="str">
        <f ca="1">IF(Format_SP2_v3!P415&lt;&gt;"", Format_SP2_v3!P415, "")</f>
        <v/>
      </c>
      <c r="Q416" s="15" t="str">
        <f ca="1">IF(Format_SP2_v3!Q415&lt;&gt;"", Format_SP2_v3!Q415, "")</f>
        <v/>
      </c>
      <c r="R416" s="15" t="str">
        <f ca="1">IF(Format_SP2_v3!R415&lt;&gt;"", Format_SP2_v3!R415, "")</f>
        <v/>
      </c>
      <c r="S416" s="15" t="str">
        <f ca="1">IF(Format_SP2_v3!S415&lt;&gt;"", Format_SP2_v3!S415, "")</f>
        <v/>
      </c>
      <c r="T416" s="15" t="str">
        <f ca="1">IF(Format_SP2_v3!T415&lt;&gt;"", Format_SP2_v3!T415, "")</f>
        <v/>
      </c>
      <c r="U416" s="15" t="str">
        <f ca="1">IF(Format_SP2_v3!U415&lt;&gt;"", Format_SP2_v3!U415, "")</f>
        <v/>
      </c>
      <c r="V416" s="15" t="str">
        <f ca="1">IF(Format_SP2_v3!V415&lt;&gt;"", Format_SP2_v3!V415, "")</f>
        <v/>
      </c>
      <c r="W416" s="15" t="str">
        <f ca="1">IF(Format_SP2_v3!W415&lt;&gt;"", Format_SP2_v3!W415, "")</f>
        <v/>
      </c>
      <c r="X416" s="15" t="str">
        <f ca="1">IF(Format_SP2_v3!X415&lt;&gt;"", Format_SP2_v3!X415, "")</f>
        <v/>
      </c>
      <c r="Y416" s="15" t="str">
        <f ca="1">IF(Format_SP2_v3!Y415&lt;&gt;"", Format_SP2_v3!Y415, "")</f>
        <v/>
      </c>
      <c r="Z416" s="15" t="str">
        <f ca="1">IF(Format_SP2_v3!Z415&lt;&gt;"", Format_SP2_v3!Z415, "")</f>
        <v/>
      </c>
      <c r="AA416" s="15" t="str">
        <f ca="1">IF(Format_SP2_v3!AA415&lt;&gt;"", Format_SP2_v3!AA415, "")</f>
        <v/>
      </c>
      <c r="AB416" s="15" t="str">
        <f ca="1">IF(Format_SP2_v3!AB415&lt;&gt;"", Format_SP2_v3!AB415, "")</f>
        <v/>
      </c>
      <c r="AC416" s="15" t="str">
        <f ca="1">IF(Format_SP2_v3!AC415&lt;&gt;"", Format_SP2_v3!AC415, "")</f>
        <v/>
      </c>
      <c r="AD416" s="15" t="str">
        <f ca="1">IF(Format_SP2_v3!AD415&lt;&gt;"", Format_SP2_v3!AD415, "")</f>
        <v/>
      </c>
      <c r="AE416" s="15" t="str">
        <f ca="1">IF(Format_SP2_v3!AE415&lt;&gt;"", Format_SP2_v3!AE415, "")</f>
        <v/>
      </c>
      <c r="AF416" s="15" t="str">
        <f ca="1">IF(Format_SP2_v3!AF415&lt;&gt;"", Format_SP2_v3!AF415, "")</f>
        <v/>
      </c>
      <c r="AG416" s="15" t="str">
        <f ca="1">IF(Format_SP2_v3!AG415&lt;&gt;"", Format_SP2_v3!AG415, "")</f>
        <v/>
      </c>
      <c r="AH416" s="15" t="str">
        <f ca="1">IF(Format_SP2_v3!AH415&lt;&gt;"", Format_SP2_v3!AH415, "")</f>
        <v/>
      </c>
      <c r="AI416" s="15" t="str">
        <f ca="1">IF(Format_SP2_v3!AI415&lt;&gt;"", Format_SP2_v3!AI415, "")</f>
        <v/>
      </c>
      <c r="AJ416" s="15" t="str">
        <f ca="1">IF(Format_SP2_v3!AJ415&lt;&gt;"", Format_SP2_v3!AJ415, "")</f>
        <v/>
      </c>
      <c r="AK416" s="15" t="str">
        <f ca="1">IF(Format_SP2_v3!AK415&lt;&gt;"", Format_SP2_v3!AK415, "")</f>
        <v/>
      </c>
      <c r="AL416" s="15" t="str">
        <f ca="1">IF(Format_SP2_v3!AL415&lt;&gt;"", Format_SP2_v3!AL415, "")</f>
        <v/>
      </c>
      <c r="AM416" s="15" t="str">
        <f ca="1">IF(Format_SP2_v3!AM415&lt;&gt;"", Format_SP2_v3!AM415, "")</f>
        <v/>
      </c>
      <c r="AN416" t="str">
        <f ca="1">IF(Format_SP2_v3!AN415&lt;&gt;"", Format_SP2_v3!AN415, "")</f>
        <v/>
      </c>
    </row>
    <row r="417" spans="1:40" ht="16">
      <c r="A417" s="16">
        <f ca="1">IF(ROW()=4, Format_SP2_v3!A416, IF(ROW()&gt;MAX(Format_SP2_v3!$BC:$BC)+1, INDIRECT("Format_SP3_v2!" &amp; ADDRESS(ROW()-MAX(Format_SP2_v3!$BC:$BC)-1, COLUMN(), 4)), ""))</f>
        <v>0</v>
      </c>
      <c r="B417" s="15">
        <f ca="1">IF(ROW()&gt;MAX(Format_SP2_v3!$BC:$BC)+1, INDIRECT("Format_SP3_v2!" &amp; ADDRESS(ROW()-MAX(Format_SP2_v3!$BC:$BC)-1, COLUMN(), 4)), "")</f>
        <v>0</v>
      </c>
      <c r="C417" s="15" t="str">
        <f ca="1">IF(Format_SP2_v3!C416&lt;&gt;"", Format_SP2_v3!C416, "")</f>
        <v/>
      </c>
      <c r="D417" s="15" t="str">
        <f ca="1">IF(Format_SP2_v3!D416&lt;&gt;"", Format_SP2_v3!D416, "")</f>
        <v/>
      </c>
      <c r="E417" s="15" t="str">
        <f ca="1">IF(Format_SP2_v3!E416&lt;&gt;"", Format_SP2_v3!E416, "")</f>
        <v/>
      </c>
      <c r="F417" s="15" t="str">
        <f ca="1">IF(Format_SP2_v3!F416&lt;&gt;"", Format_SP2_v3!F416, "")</f>
        <v/>
      </c>
      <c r="G417" s="15" t="str">
        <f ca="1">IF(Format_SP2_v3!G416&lt;&gt;"", Format_SP2_v3!G416, "")</f>
        <v/>
      </c>
      <c r="H417" s="15" t="str">
        <f ca="1">IF(Format_SP2_v3!H416&lt;&gt;"", Format_SP2_v3!H416, "")</f>
        <v/>
      </c>
      <c r="I417" s="15" t="str">
        <f ca="1">IF(Format_SP2_v3!I416&lt;&gt;"", Format_SP2_v3!I416, "")</f>
        <v/>
      </c>
      <c r="J417" s="15" t="str">
        <f ca="1">IF(Format_SP2_v3!J416&lt;&gt;"", Format_SP2_v3!J416, "")</f>
        <v/>
      </c>
      <c r="K417" s="15" t="str">
        <f ca="1">IF(Format_SP2_v3!K416&lt;&gt;"", Format_SP2_v3!K416, "")</f>
        <v/>
      </c>
      <c r="L417" s="15" t="str">
        <f ca="1">IF(Format_SP2_v3!L416&lt;&gt;"", Format_SP2_v3!L416, "")</f>
        <v/>
      </c>
      <c r="M417" s="15" t="str">
        <f ca="1">IF(Format_SP2_v3!M416&lt;&gt;"", Format_SP2_v3!M416, "")</f>
        <v/>
      </c>
      <c r="N417" s="15" t="str">
        <f ca="1">IF(Format_SP2_v3!N416&lt;&gt;"", Format_SP2_v3!N416, "")</f>
        <v/>
      </c>
      <c r="O417" s="15" t="str">
        <f ca="1">IF(Format_SP2_v3!O416&lt;&gt;"", Format_SP2_v3!O416, "")</f>
        <v/>
      </c>
      <c r="P417" s="15" t="str">
        <f ca="1">IF(Format_SP2_v3!P416&lt;&gt;"", Format_SP2_v3!P416, "")</f>
        <v/>
      </c>
      <c r="Q417" s="15" t="str">
        <f ca="1">IF(Format_SP2_v3!Q416&lt;&gt;"", Format_SP2_v3!Q416, "")</f>
        <v/>
      </c>
      <c r="R417" s="15" t="str">
        <f ca="1">IF(Format_SP2_v3!R416&lt;&gt;"", Format_SP2_v3!R416, "")</f>
        <v/>
      </c>
      <c r="S417" s="15" t="str">
        <f ca="1">IF(Format_SP2_v3!S416&lt;&gt;"", Format_SP2_v3!S416, "")</f>
        <v/>
      </c>
      <c r="T417" s="15" t="str">
        <f ca="1">IF(Format_SP2_v3!T416&lt;&gt;"", Format_SP2_v3!T416, "")</f>
        <v/>
      </c>
      <c r="U417" s="15" t="str">
        <f ca="1">IF(Format_SP2_v3!U416&lt;&gt;"", Format_SP2_v3!U416, "")</f>
        <v/>
      </c>
      <c r="V417" s="15" t="str">
        <f ca="1">IF(Format_SP2_v3!V416&lt;&gt;"", Format_SP2_v3!V416, "")</f>
        <v/>
      </c>
      <c r="W417" s="15" t="str">
        <f ca="1">IF(Format_SP2_v3!W416&lt;&gt;"", Format_SP2_v3!W416, "")</f>
        <v/>
      </c>
      <c r="X417" s="15" t="str">
        <f ca="1">IF(Format_SP2_v3!X416&lt;&gt;"", Format_SP2_v3!X416, "")</f>
        <v/>
      </c>
      <c r="Y417" s="15" t="str">
        <f ca="1">IF(Format_SP2_v3!Y416&lt;&gt;"", Format_SP2_v3!Y416, "")</f>
        <v/>
      </c>
      <c r="Z417" s="15" t="str">
        <f ca="1">IF(Format_SP2_v3!Z416&lt;&gt;"", Format_SP2_v3!Z416, "")</f>
        <v/>
      </c>
      <c r="AA417" s="15" t="str">
        <f ca="1">IF(Format_SP2_v3!AA416&lt;&gt;"", Format_SP2_v3!AA416, "")</f>
        <v/>
      </c>
      <c r="AB417" s="15" t="str">
        <f ca="1">IF(Format_SP2_v3!AB416&lt;&gt;"", Format_SP2_v3!AB416, "")</f>
        <v/>
      </c>
      <c r="AC417" s="15" t="str">
        <f ca="1">IF(Format_SP2_v3!AC416&lt;&gt;"", Format_SP2_v3!AC416, "")</f>
        <v/>
      </c>
      <c r="AD417" s="15" t="str">
        <f ca="1">IF(Format_SP2_v3!AD416&lt;&gt;"", Format_SP2_v3!AD416, "")</f>
        <v/>
      </c>
      <c r="AE417" s="15" t="str">
        <f ca="1">IF(Format_SP2_v3!AE416&lt;&gt;"", Format_SP2_v3!AE416, "")</f>
        <v/>
      </c>
      <c r="AF417" s="15" t="str">
        <f ca="1">IF(Format_SP2_v3!AF416&lt;&gt;"", Format_SP2_v3!AF416, "")</f>
        <v/>
      </c>
      <c r="AG417" s="15" t="str">
        <f ca="1">IF(Format_SP2_v3!AG416&lt;&gt;"", Format_SP2_v3!AG416, "")</f>
        <v/>
      </c>
      <c r="AH417" s="15" t="str">
        <f ca="1">IF(Format_SP2_v3!AH416&lt;&gt;"", Format_SP2_v3!AH416, "")</f>
        <v/>
      </c>
      <c r="AI417" s="15" t="str">
        <f ca="1">IF(Format_SP2_v3!AI416&lt;&gt;"", Format_SP2_v3!AI416, "")</f>
        <v/>
      </c>
      <c r="AJ417" s="15" t="str">
        <f ca="1">IF(Format_SP2_v3!AJ416&lt;&gt;"", Format_SP2_v3!AJ416, "")</f>
        <v/>
      </c>
      <c r="AK417" s="15" t="str">
        <f ca="1">IF(Format_SP2_v3!AK416&lt;&gt;"", Format_SP2_v3!AK416, "")</f>
        <v/>
      </c>
      <c r="AL417" s="15" t="str">
        <f ca="1">IF(Format_SP2_v3!AL416&lt;&gt;"", Format_SP2_v3!AL416, "")</f>
        <v/>
      </c>
      <c r="AM417" s="15" t="str">
        <f ca="1">IF(Format_SP2_v3!AM416&lt;&gt;"", Format_SP2_v3!AM416, "")</f>
        <v/>
      </c>
      <c r="AN417" t="str">
        <f ca="1">IF(Format_SP2_v3!AN416&lt;&gt;"", Format_SP2_v3!AN416, "")</f>
        <v/>
      </c>
    </row>
    <row r="418" spans="1:40" ht="16">
      <c r="A418" s="16">
        <f ca="1">IF(ROW()=4, Format_SP2_v3!A417, IF(ROW()&gt;MAX(Format_SP2_v3!$BC:$BC)+1, INDIRECT("Format_SP3_v2!" &amp; ADDRESS(ROW()-MAX(Format_SP2_v3!$BC:$BC)-1, COLUMN(), 4)), ""))</f>
        <v>0</v>
      </c>
      <c r="B418" s="15">
        <f ca="1">IF(ROW()&gt;MAX(Format_SP2_v3!$BC:$BC)+1, INDIRECT("Format_SP3_v2!" &amp; ADDRESS(ROW()-MAX(Format_SP2_v3!$BC:$BC)-1, COLUMN(), 4)), "")</f>
        <v>0</v>
      </c>
      <c r="C418" s="15" t="str">
        <f ca="1">IF(Format_SP2_v3!C417&lt;&gt;"", Format_SP2_v3!C417, "")</f>
        <v/>
      </c>
      <c r="D418" s="15" t="str">
        <f ca="1">IF(Format_SP2_v3!D417&lt;&gt;"", Format_SP2_v3!D417, "")</f>
        <v/>
      </c>
      <c r="E418" s="15" t="str">
        <f ca="1">IF(Format_SP2_v3!E417&lt;&gt;"", Format_SP2_v3!E417, "")</f>
        <v/>
      </c>
      <c r="F418" s="15" t="str">
        <f ca="1">IF(Format_SP2_v3!F417&lt;&gt;"", Format_SP2_v3!F417, "")</f>
        <v/>
      </c>
      <c r="G418" s="15" t="str">
        <f ca="1">IF(Format_SP2_v3!G417&lt;&gt;"", Format_SP2_v3!G417, "")</f>
        <v/>
      </c>
      <c r="H418" s="15" t="str">
        <f ca="1">IF(Format_SP2_v3!H417&lt;&gt;"", Format_SP2_v3!H417, "")</f>
        <v/>
      </c>
      <c r="I418" s="15" t="str">
        <f ca="1">IF(Format_SP2_v3!I417&lt;&gt;"", Format_SP2_v3!I417, "")</f>
        <v/>
      </c>
      <c r="J418" s="15" t="str">
        <f ca="1">IF(Format_SP2_v3!J417&lt;&gt;"", Format_SP2_v3!J417, "")</f>
        <v/>
      </c>
      <c r="K418" s="15" t="str">
        <f ca="1">IF(Format_SP2_v3!K417&lt;&gt;"", Format_SP2_v3!K417, "")</f>
        <v/>
      </c>
      <c r="L418" s="15" t="str">
        <f ca="1">IF(Format_SP2_v3!L417&lt;&gt;"", Format_SP2_v3!L417, "")</f>
        <v/>
      </c>
      <c r="M418" s="15" t="str">
        <f ca="1">IF(Format_SP2_v3!M417&lt;&gt;"", Format_SP2_v3!M417, "")</f>
        <v/>
      </c>
      <c r="N418" s="15" t="str">
        <f ca="1">IF(Format_SP2_v3!N417&lt;&gt;"", Format_SP2_v3!N417, "")</f>
        <v/>
      </c>
      <c r="O418" s="15" t="str">
        <f ca="1">IF(Format_SP2_v3!O417&lt;&gt;"", Format_SP2_v3!O417, "")</f>
        <v/>
      </c>
      <c r="P418" s="15" t="str">
        <f ca="1">IF(Format_SP2_v3!P417&lt;&gt;"", Format_SP2_v3!P417, "")</f>
        <v/>
      </c>
      <c r="Q418" s="15" t="str">
        <f ca="1">IF(Format_SP2_v3!Q417&lt;&gt;"", Format_SP2_v3!Q417, "")</f>
        <v/>
      </c>
      <c r="R418" s="15" t="str">
        <f ca="1">IF(Format_SP2_v3!R417&lt;&gt;"", Format_SP2_v3!R417, "")</f>
        <v/>
      </c>
      <c r="S418" s="15" t="str">
        <f ca="1">IF(Format_SP2_v3!S417&lt;&gt;"", Format_SP2_v3!S417, "")</f>
        <v/>
      </c>
      <c r="T418" s="15" t="str">
        <f ca="1">IF(Format_SP2_v3!T417&lt;&gt;"", Format_SP2_v3!T417, "")</f>
        <v/>
      </c>
      <c r="U418" s="15" t="str">
        <f ca="1">IF(Format_SP2_v3!U417&lt;&gt;"", Format_SP2_v3!U417, "")</f>
        <v/>
      </c>
      <c r="V418" s="15" t="str">
        <f ca="1">IF(Format_SP2_v3!V417&lt;&gt;"", Format_SP2_v3!V417, "")</f>
        <v/>
      </c>
      <c r="W418" s="15" t="str">
        <f ca="1">IF(Format_SP2_v3!W417&lt;&gt;"", Format_SP2_v3!W417, "")</f>
        <v/>
      </c>
      <c r="X418" s="15" t="str">
        <f ca="1">IF(Format_SP2_v3!X417&lt;&gt;"", Format_SP2_v3!X417, "")</f>
        <v/>
      </c>
      <c r="Y418" s="15" t="str">
        <f ca="1">IF(Format_SP2_v3!Y417&lt;&gt;"", Format_SP2_v3!Y417, "")</f>
        <v/>
      </c>
      <c r="Z418" s="15" t="str">
        <f ca="1">IF(Format_SP2_v3!Z417&lt;&gt;"", Format_SP2_v3!Z417, "")</f>
        <v/>
      </c>
      <c r="AA418" s="15" t="str">
        <f ca="1">IF(Format_SP2_v3!AA417&lt;&gt;"", Format_SP2_v3!AA417, "")</f>
        <v/>
      </c>
      <c r="AB418" s="15" t="str">
        <f ca="1">IF(Format_SP2_v3!AB417&lt;&gt;"", Format_SP2_v3!AB417, "")</f>
        <v/>
      </c>
      <c r="AC418" s="15" t="str">
        <f ca="1">IF(Format_SP2_v3!AC417&lt;&gt;"", Format_SP2_v3!AC417, "")</f>
        <v/>
      </c>
      <c r="AD418" s="15" t="str">
        <f ca="1">IF(Format_SP2_v3!AD417&lt;&gt;"", Format_SP2_v3!AD417, "")</f>
        <v/>
      </c>
      <c r="AE418" s="15" t="str">
        <f ca="1">IF(Format_SP2_v3!AE417&lt;&gt;"", Format_SP2_v3!AE417, "")</f>
        <v/>
      </c>
      <c r="AF418" s="15" t="str">
        <f ca="1">IF(Format_SP2_v3!AF417&lt;&gt;"", Format_SP2_v3!AF417, "")</f>
        <v/>
      </c>
      <c r="AG418" s="15" t="str">
        <f ca="1">IF(Format_SP2_v3!AG417&lt;&gt;"", Format_SP2_v3!AG417, "")</f>
        <v/>
      </c>
      <c r="AH418" s="15" t="str">
        <f ca="1">IF(Format_SP2_v3!AH417&lt;&gt;"", Format_SP2_v3!AH417, "")</f>
        <v/>
      </c>
      <c r="AI418" s="15" t="str">
        <f ca="1">IF(Format_SP2_v3!AI417&lt;&gt;"", Format_SP2_v3!AI417, "")</f>
        <v/>
      </c>
      <c r="AJ418" s="15" t="str">
        <f ca="1">IF(Format_SP2_v3!AJ417&lt;&gt;"", Format_SP2_v3!AJ417, "")</f>
        <v/>
      </c>
      <c r="AK418" s="15" t="str">
        <f ca="1">IF(Format_SP2_v3!AK417&lt;&gt;"", Format_SP2_v3!AK417, "")</f>
        <v/>
      </c>
      <c r="AL418" s="15" t="str">
        <f ca="1">IF(Format_SP2_v3!AL417&lt;&gt;"", Format_SP2_v3!AL417, "")</f>
        <v/>
      </c>
      <c r="AM418" s="15" t="str">
        <f ca="1">IF(Format_SP2_v3!AM417&lt;&gt;"", Format_SP2_v3!AM417, "")</f>
        <v/>
      </c>
      <c r="AN418" t="str">
        <f ca="1">IF(Format_SP2_v3!AN417&lt;&gt;"", Format_SP2_v3!AN417, "")</f>
        <v/>
      </c>
    </row>
    <row r="419" spans="1:40" ht="16">
      <c r="A419" s="16">
        <f ca="1">IF(ROW()=4, Format_SP2_v3!A418, IF(ROW()&gt;MAX(Format_SP2_v3!$BC:$BC)+1, INDIRECT("Format_SP3_v2!" &amp; ADDRESS(ROW()-MAX(Format_SP2_v3!$BC:$BC)-1, COLUMN(), 4)), ""))</f>
        <v>0</v>
      </c>
      <c r="B419" s="15">
        <f ca="1">IF(ROW()&gt;MAX(Format_SP2_v3!$BC:$BC)+1, INDIRECT("Format_SP3_v2!" &amp; ADDRESS(ROW()-MAX(Format_SP2_v3!$BC:$BC)-1, COLUMN(), 4)), "")</f>
        <v>0</v>
      </c>
      <c r="C419" s="15" t="str">
        <f ca="1">IF(Format_SP2_v3!C418&lt;&gt;"", Format_SP2_v3!C418, "")</f>
        <v/>
      </c>
      <c r="D419" s="15" t="str">
        <f ca="1">IF(Format_SP2_v3!D418&lt;&gt;"", Format_SP2_v3!D418, "")</f>
        <v/>
      </c>
      <c r="E419" s="15" t="str">
        <f ca="1">IF(Format_SP2_v3!E418&lt;&gt;"", Format_SP2_v3!E418, "")</f>
        <v/>
      </c>
      <c r="F419" s="15" t="str">
        <f ca="1">IF(Format_SP2_v3!F418&lt;&gt;"", Format_SP2_v3!F418, "")</f>
        <v/>
      </c>
      <c r="G419" s="15" t="str">
        <f ca="1">IF(Format_SP2_v3!G418&lt;&gt;"", Format_SP2_v3!G418, "")</f>
        <v/>
      </c>
      <c r="H419" s="15" t="str">
        <f ca="1">IF(Format_SP2_v3!H418&lt;&gt;"", Format_SP2_v3!H418, "")</f>
        <v/>
      </c>
      <c r="I419" s="15" t="str">
        <f ca="1">IF(Format_SP2_v3!I418&lt;&gt;"", Format_SP2_v3!I418, "")</f>
        <v/>
      </c>
      <c r="J419" s="15" t="str">
        <f ca="1">IF(Format_SP2_v3!J418&lt;&gt;"", Format_SP2_v3!J418, "")</f>
        <v/>
      </c>
      <c r="K419" s="15" t="str">
        <f ca="1">IF(Format_SP2_v3!K418&lt;&gt;"", Format_SP2_v3!K418, "")</f>
        <v/>
      </c>
      <c r="L419" s="15" t="str">
        <f ca="1">IF(Format_SP2_v3!L418&lt;&gt;"", Format_SP2_v3!L418, "")</f>
        <v/>
      </c>
      <c r="M419" s="15" t="str">
        <f ca="1">IF(Format_SP2_v3!M418&lt;&gt;"", Format_SP2_v3!M418, "")</f>
        <v/>
      </c>
      <c r="N419" s="15" t="str">
        <f ca="1">IF(Format_SP2_v3!N418&lt;&gt;"", Format_SP2_v3!N418, "")</f>
        <v/>
      </c>
      <c r="O419" s="15" t="str">
        <f ca="1">IF(Format_SP2_v3!O418&lt;&gt;"", Format_SP2_v3!O418, "")</f>
        <v/>
      </c>
      <c r="P419" s="15" t="str">
        <f ca="1">IF(Format_SP2_v3!P418&lt;&gt;"", Format_SP2_v3!P418, "")</f>
        <v/>
      </c>
      <c r="Q419" s="15" t="str">
        <f ca="1">IF(Format_SP2_v3!Q418&lt;&gt;"", Format_SP2_v3!Q418, "")</f>
        <v/>
      </c>
      <c r="R419" s="15" t="str">
        <f ca="1">IF(Format_SP2_v3!R418&lt;&gt;"", Format_SP2_v3!R418, "")</f>
        <v/>
      </c>
      <c r="S419" s="15" t="str">
        <f ca="1">IF(Format_SP2_v3!S418&lt;&gt;"", Format_SP2_v3!S418, "")</f>
        <v/>
      </c>
      <c r="T419" s="15" t="str">
        <f ca="1">IF(Format_SP2_v3!T418&lt;&gt;"", Format_SP2_v3!T418, "")</f>
        <v/>
      </c>
      <c r="U419" s="15" t="str">
        <f ca="1">IF(Format_SP2_v3!U418&lt;&gt;"", Format_SP2_v3!U418, "")</f>
        <v/>
      </c>
      <c r="V419" s="15" t="str">
        <f ca="1">IF(Format_SP2_v3!V418&lt;&gt;"", Format_SP2_v3!V418, "")</f>
        <v/>
      </c>
      <c r="W419" s="15" t="str">
        <f ca="1">IF(Format_SP2_v3!W418&lt;&gt;"", Format_SP2_v3!W418, "")</f>
        <v/>
      </c>
      <c r="X419" s="15" t="str">
        <f ca="1">IF(Format_SP2_v3!X418&lt;&gt;"", Format_SP2_v3!X418, "")</f>
        <v/>
      </c>
      <c r="Y419" s="15" t="str">
        <f ca="1">IF(Format_SP2_v3!Y418&lt;&gt;"", Format_SP2_v3!Y418, "")</f>
        <v/>
      </c>
      <c r="Z419" s="15" t="str">
        <f ca="1">IF(Format_SP2_v3!Z418&lt;&gt;"", Format_SP2_v3!Z418, "")</f>
        <v/>
      </c>
      <c r="AA419" s="15" t="str">
        <f ca="1">IF(Format_SP2_v3!AA418&lt;&gt;"", Format_SP2_v3!AA418, "")</f>
        <v/>
      </c>
      <c r="AB419" s="15" t="str">
        <f ca="1">IF(Format_SP2_v3!AB418&lt;&gt;"", Format_SP2_v3!AB418, "")</f>
        <v/>
      </c>
      <c r="AC419" s="15" t="str">
        <f ca="1">IF(Format_SP2_v3!AC418&lt;&gt;"", Format_SP2_v3!AC418, "")</f>
        <v/>
      </c>
      <c r="AD419" s="15" t="str">
        <f ca="1">IF(Format_SP2_v3!AD418&lt;&gt;"", Format_SP2_v3!AD418, "")</f>
        <v/>
      </c>
      <c r="AE419" s="15" t="str">
        <f ca="1">IF(Format_SP2_v3!AE418&lt;&gt;"", Format_SP2_v3!AE418, "")</f>
        <v/>
      </c>
      <c r="AF419" s="15" t="str">
        <f ca="1">IF(Format_SP2_v3!AF418&lt;&gt;"", Format_SP2_v3!AF418, "")</f>
        <v/>
      </c>
      <c r="AG419" s="15" t="str">
        <f ca="1">IF(Format_SP2_v3!AG418&lt;&gt;"", Format_SP2_v3!AG418, "")</f>
        <v/>
      </c>
      <c r="AH419" s="15" t="str">
        <f ca="1">IF(Format_SP2_v3!AH418&lt;&gt;"", Format_SP2_v3!AH418, "")</f>
        <v/>
      </c>
      <c r="AI419" s="15" t="str">
        <f ca="1">IF(Format_SP2_v3!AI418&lt;&gt;"", Format_SP2_v3!AI418, "")</f>
        <v/>
      </c>
      <c r="AJ419" s="15" t="str">
        <f ca="1">IF(Format_SP2_v3!AJ418&lt;&gt;"", Format_SP2_v3!AJ418, "")</f>
        <v/>
      </c>
      <c r="AK419" s="15" t="str">
        <f ca="1">IF(Format_SP2_v3!AK418&lt;&gt;"", Format_SP2_v3!AK418, "")</f>
        <v/>
      </c>
      <c r="AL419" s="15" t="str">
        <f ca="1">IF(Format_SP2_v3!AL418&lt;&gt;"", Format_SP2_v3!AL418, "")</f>
        <v/>
      </c>
      <c r="AM419" s="15" t="str">
        <f ca="1">IF(Format_SP2_v3!AM418&lt;&gt;"", Format_SP2_v3!AM418, "")</f>
        <v/>
      </c>
      <c r="AN419" t="str">
        <f ca="1">IF(Format_SP2_v3!AN418&lt;&gt;"", Format_SP2_v3!AN418, "")</f>
        <v/>
      </c>
    </row>
    <row r="420" spans="1:40" ht="16">
      <c r="A420" s="16">
        <f ca="1">IF(ROW()=4, Format_SP2_v3!A419, IF(ROW()&gt;MAX(Format_SP2_v3!$BC:$BC)+1, INDIRECT("Format_SP3_v2!" &amp; ADDRESS(ROW()-MAX(Format_SP2_v3!$BC:$BC)-1, COLUMN(), 4)), ""))</f>
        <v>0</v>
      </c>
      <c r="B420" s="15">
        <f ca="1">IF(ROW()&gt;MAX(Format_SP2_v3!$BC:$BC)+1, INDIRECT("Format_SP3_v2!" &amp; ADDRESS(ROW()-MAX(Format_SP2_v3!$BC:$BC)-1, COLUMN(), 4)), "")</f>
        <v>0</v>
      </c>
      <c r="C420" s="15" t="str">
        <f ca="1">IF(Format_SP2_v3!C419&lt;&gt;"", Format_SP2_v3!C419, "")</f>
        <v/>
      </c>
      <c r="D420" s="15" t="str">
        <f ca="1">IF(Format_SP2_v3!D419&lt;&gt;"", Format_SP2_v3!D419, "")</f>
        <v/>
      </c>
      <c r="E420" s="15" t="str">
        <f ca="1">IF(Format_SP2_v3!E419&lt;&gt;"", Format_SP2_v3!E419, "")</f>
        <v/>
      </c>
      <c r="F420" s="15" t="str">
        <f ca="1">IF(Format_SP2_v3!F419&lt;&gt;"", Format_SP2_v3!F419, "")</f>
        <v/>
      </c>
      <c r="G420" s="15" t="str">
        <f ca="1">IF(Format_SP2_v3!G419&lt;&gt;"", Format_SP2_v3!G419, "")</f>
        <v/>
      </c>
      <c r="H420" s="15" t="str">
        <f ca="1">IF(Format_SP2_v3!H419&lt;&gt;"", Format_SP2_v3!H419, "")</f>
        <v/>
      </c>
      <c r="I420" s="15" t="str">
        <f ca="1">IF(Format_SP2_v3!I419&lt;&gt;"", Format_SP2_v3!I419, "")</f>
        <v/>
      </c>
      <c r="J420" s="15" t="str">
        <f ca="1">IF(Format_SP2_v3!J419&lt;&gt;"", Format_SP2_v3!J419, "")</f>
        <v/>
      </c>
      <c r="K420" s="15" t="str">
        <f ca="1">IF(Format_SP2_v3!K419&lt;&gt;"", Format_SP2_v3!K419, "")</f>
        <v/>
      </c>
      <c r="L420" s="15" t="str">
        <f ca="1">IF(Format_SP2_v3!L419&lt;&gt;"", Format_SP2_v3!L419, "")</f>
        <v/>
      </c>
      <c r="M420" s="15" t="str">
        <f ca="1">IF(Format_SP2_v3!M419&lt;&gt;"", Format_SP2_v3!M419, "")</f>
        <v/>
      </c>
      <c r="N420" s="15" t="str">
        <f ca="1">IF(Format_SP2_v3!N419&lt;&gt;"", Format_SP2_v3!N419, "")</f>
        <v/>
      </c>
      <c r="O420" s="15" t="str">
        <f ca="1">IF(Format_SP2_v3!O419&lt;&gt;"", Format_SP2_v3!O419, "")</f>
        <v/>
      </c>
      <c r="P420" s="15" t="str">
        <f ca="1">IF(Format_SP2_v3!P419&lt;&gt;"", Format_SP2_v3!P419, "")</f>
        <v/>
      </c>
      <c r="Q420" s="15" t="str">
        <f ca="1">IF(Format_SP2_v3!Q419&lt;&gt;"", Format_SP2_v3!Q419, "")</f>
        <v/>
      </c>
      <c r="R420" s="15" t="str">
        <f ca="1">IF(Format_SP2_v3!R419&lt;&gt;"", Format_SP2_v3!R419, "")</f>
        <v/>
      </c>
      <c r="S420" s="15" t="str">
        <f ca="1">IF(Format_SP2_v3!S419&lt;&gt;"", Format_SP2_v3!S419, "")</f>
        <v/>
      </c>
      <c r="T420" s="15" t="str">
        <f ca="1">IF(Format_SP2_v3!T419&lt;&gt;"", Format_SP2_v3!T419, "")</f>
        <v/>
      </c>
      <c r="U420" s="15" t="str">
        <f ca="1">IF(Format_SP2_v3!U419&lt;&gt;"", Format_SP2_v3!U419, "")</f>
        <v/>
      </c>
      <c r="V420" s="15" t="str">
        <f ca="1">IF(Format_SP2_v3!V419&lt;&gt;"", Format_SP2_v3!V419, "")</f>
        <v/>
      </c>
      <c r="W420" s="15" t="str">
        <f ca="1">IF(Format_SP2_v3!W419&lt;&gt;"", Format_SP2_v3!W419, "")</f>
        <v/>
      </c>
      <c r="X420" s="15" t="str">
        <f ca="1">IF(Format_SP2_v3!X419&lt;&gt;"", Format_SP2_v3!X419, "")</f>
        <v/>
      </c>
      <c r="Y420" s="15" t="str">
        <f ca="1">IF(Format_SP2_v3!Y419&lt;&gt;"", Format_SP2_v3!Y419, "")</f>
        <v/>
      </c>
      <c r="Z420" s="15" t="str">
        <f ca="1">IF(Format_SP2_v3!Z419&lt;&gt;"", Format_SP2_v3!Z419, "")</f>
        <v/>
      </c>
      <c r="AA420" s="15" t="str">
        <f ca="1">IF(Format_SP2_v3!AA419&lt;&gt;"", Format_SP2_v3!AA419, "")</f>
        <v/>
      </c>
      <c r="AB420" s="15" t="str">
        <f ca="1">IF(Format_SP2_v3!AB419&lt;&gt;"", Format_SP2_v3!AB419, "")</f>
        <v/>
      </c>
      <c r="AC420" s="15" t="str">
        <f ca="1">IF(Format_SP2_v3!AC419&lt;&gt;"", Format_SP2_v3!AC419, "")</f>
        <v/>
      </c>
      <c r="AD420" s="15" t="str">
        <f ca="1">IF(Format_SP2_v3!AD419&lt;&gt;"", Format_SP2_v3!AD419, "")</f>
        <v/>
      </c>
      <c r="AE420" s="15" t="str">
        <f ca="1">IF(Format_SP2_v3!AE419&lt;&gt;"", Format_SP2_v3!AE419, "")</f>
        <v/>
      </c>
      <c r="AF420" s="15" t="str">
        <f ca="1">IF(Format_SP2_v3!AF419&lt;&gt;"", Format_SP2_v3!AF419, "")</f>
        <v/>
      </c>
      <c r="AG420" s="15" t="str">
        <f ca="1">IF(Format_SP2_v3!AG419&lt;&gt;"", Format_SP2_v3!AG419, "")</f>
        <v/>
      </c>
      <c r="AH420" s="15" t="str">
        <f ca="1">IF(Format_SP2_v3!AH419&lt;&gt;"", Format_SP2_v3!AH419, "")</f>
        <v/>
      </c>
      <c r="AI420" s="15" t="str">
        <f ca="1">IF(Format_SP2_v3!AI419&lt;&gt;"", Format_SP2_v3!AI419, "")</f>
        <v/>
      </c>
      <c r="AJ420" s="15" t="str">
        <f ca="1">IF(Format_SP2_v3!AJ419&lt;&gt;"", Format_SP2_v3!AJ419, "")</f>
        <v/>
      </c>
      <c r="AK420" s="15" t="str">
        <f ca="1">IF(Format_SP2_v3!AK419&lt;&gt;"", Format_SP2_v3!AK419, "")</f>
        <v/>
      </c>
      <c r="AL420" s="15" t="str">
        <f ca="1">IF(Format_SP2_v3!AL419&lt;&gt;"", Format_SP2_v3!AL419, "")</f>
        <v/>
      </c>
      <c r="AM420" s="15" t="str">
        <f ca="1">IF(Format_SP2_v3!AM419&lt;&gt;"", Format_SP2_v3!AM419, "")</f>
        <v/>
      </c>
      <c r="AN420" t="str">
        <f ca="1">IF(Format_SP2_v3!AN419&lt;&gt;"", Format_SP2_v3!AN419, "")</f>
        <v/>
      </c>
    </row>
    <row r="421" spans="1:40" ht="16">
      <c r="A421" s="16">
        <f ca="1">IF(ROW()=4, Format_SP2_v3!A420, IF(ROW()&gt;MAX(Format_SP2_v3!$BC:$BC)+1, INDIRECT("Format_SP3_v2!" &amp; ADDRESS(ROW()-MAX(Format_SP2_v3!$BC:$BC)-1, COLUMN(), 4)), ""))</f>
        <v>0</v>
      </c>
      <c r="B421" s="15">
        <f ca="1">IF(ROW()&gt;MAX(Format_SP2_v3!$BC:$BC)+1, INDIRECT("Format_SP3_v2!" &amp; ADDRESS(ROW()-MAX(Format_SP2_v3!$BC:$BC)-1, COLUMN(), 4)), "")</f>
        <v>0</v>
      </c>
      <c r="C421" s="15" t="str">
        <f ca="1">IF(Format_SP2_v3!C420&lt;&gt;"", Format_SP2_v3!C420, "")</f>
        <v/>
      </c>
      <c r="D421" s="15" t="str">
        <f ca="1">IF(Format_SP2_v3!D420&lt;&gt;"", Format_SP2_v3!D420, "")</f>
        <v/>
      </c>
      <c r="E421" s="15" t="str">
        <f ca="1">IF(Format_SP2_v3!E420&lt;&gt;"", Format_SP2_v3!E420, "")</f>
        <v/>
      </c>
      <c r="F421" s="15" t="str">
        <f ca="1">IF(Format_SP2_v3!F420&lt;&gt;"", Format_SP2_v3!F420, "")</f>
        <v/>
      </c>
      <c r="G421" s="15" t="str">
        <f ca="1">IF(Format_SP2_v3!G420&lt;&gt;"", Format_SP2_v3!G420, "")</f>
        <v/>
      </c>
      <c r="H421" s="15" t="str">
        <f ca="1">IF(Format_SP2_v3!H420&lt;&gt;"", Format_SP2_v3!H420, "")</f>
        <v/>
      </c>
      <c r="I421" s="15" t="str">
        <f ca="1">IF(Format_SP2_v3!I420&lt;&gt;"", Format_SP2_v3!I420, "")</f>
        <v/>
      </c>
      <c r="J421" s="15" t="str">
        <f ca="1">IF(Format_SP2_v3!J420&lt;&gt;"", Format_SP2_v3!J420, "")</f>
        <v/>
      </c>
      <c r="K421" s="15" t="str">
        <f ca="1">IF(Format_SP2_v3!K420&lt;&gt;"", Format_SP2_v3!K420, "")</f>
        <v/>
      </c>
      <c r="L421" s="15" t="str">
        <f ca="1">IF(Format_SP2_v3!L420&lt;&gt;"", Format_SP2_v3!L420, "")</f>
        <v/>
      </c>
      <c r="M421" s="15" t="str">
        <f ca="1">IF(Format_SP2_v3!M420&lt;&gt;"", Format_SP2_v3!M420, "")</f>
        <v/>
      </c>
      <c r="N421" s="15" t="str">
        <f ca="1">IF(Format_SP2_v3!N420&lt;&gt;"", Format_SP2_v3!N420, "")</f>
        <v/>
      </c>
      <c r="O421" s="15" t="str">
        <f ca="1">IF(Format_SP2_v3!O420&lt;&gt;"", Format_SP2_v3!O420, "")</f>
        <v/>
      </c>
      <c r="P421" s="15" t="str">
        <f ca="1">IF(Format_SP2_v3!P420&lt;&gt;"", Format_SP2_v3!P420, "")</f>
        <v/>
      </c>
      <c r="Q421" s="15" t="str">
        <f ca="1">IF(Format_SP2_v3!Q420&lt;&gt;"", Format_SP2_v3!Q420, "")</f>
        <v/>
      </c>
      <c r="R421" s="15" t="str">
        <f ca="1">IF(Format_SP2_v3!R420&lt;&gt;"", Format_SP2_v3!R420, "")</f>
        <v/>
      </c>
      <c r="S421" s="15" t="str">
        <f ca="1">IF(Format_SP2_v3!S420&lt;&gt;"", Format_SP2_v3!S420, "")</f>
        <v/>
      </c>
      <c r="T421" s="15" t="str">
        <f ca="1">IF(Format_SP2_v3!T420&lt;&gt;"", Format_SP2_v3!T420, "")</f>
        <v/>
      </c>
      <c r="U421" s="15" t="str">
        <f ca="1">IF(Format_SP2_v3!U420&lt;&gt;"", Format_SP2_v3!U420, "")</f>
        <v/>
      </c>
      <c r="V421" s="15" t="str">
        <f ca="1">IF(Format_SP2_v3!V420&lt;&gt;"", Format_SP2_v3!V420, "")</f>
        <v/>
      </c>
      <c r="W421" s="15" t="str">
        <f ca="1">IF(Format_SP2_v3!W420&lt;&gt;"", Format_SP2_v3!W420, "")</f>
        <v/>
      </c>
      <c r="X421" s="15" t="str">
        <f ca="1">IF(Format_SP2_v3!X420&lt;&gt;"", Format_SP2_v3!X420, "")</f>
        <v/>
      </c>
      <c r="Y421" s="15" t="str">
        <f ca="1">IF(Format_SP2_v3!Y420&lt;&gt;"", Format_SP2_v3!Y420, "")</f>
        <v/>
      </c>
      <c r="Z421" s="15" t="str">
        <f ca="1">IF(Format_SP2_v3!Z420&lt;&gt;"", Format_SP2_v3!Z420, "")</f>
        <v/>
      </c>
      <c r="AA421" s="15" t="str">
        <f ca="1">IF(Format_SP2_v3!AA420&lt;&gt;"", Format_SP2_v3!AA420, "")</f>
        <v/>
      </c>
      <c r="AB421" s="15" t="str">
        <f ca="1">IF(Format_SP2_v3!AB420&lt;&gt;"", Format_SP2_v3!AB420, "")</f>
        <v/>
      </c>
      <c r="AC421" s="15" t="str">
        <f ca="1">IF(Format_SP2_v3!AC420&lt;&gt;"", Format_SP2_v3!AC420, "")</f>
        <v/>
      </c>
      <c r="AD421" s="15" t="str">
        <f ca="1">IF(Format_SP2_v3!AD420&lt;&gt;"", Format_SP2_v3!AD420, "")</f>
        <v/>
      </c>
      <c r="AE421" s="15" t="str">
        <f ca="1">IF(Format_SP2_v3!AE420&lt;&gt;"", Format_SP2_v3!AE420, "")</f>
        <v/>
      </c>
      <c r="AF421" s="15" t="str">
        <f ca="1">IF(Format_SP2_v3!AF420&lt;&gt;"", Format_SP2_v3!AF420, "")</f>
        <v/>
      </c>
      <c r="AG421" s="15" t="str">
        <f ca="1">IF(Format_SP2_v3!AG420&lt;&gt;"", Format_SP2_v3!AG420, "")</f>
        <v/>
      </c>
      <c r="AH421" s="15" t="str">
        <f ca="1">IF(Format_SP2_v3!AH420&lt;&gt;"", Format_SP2_v3!AH420, "")</f>
        <v/>
      </c>
      <c r="AI421" s="15" t="str">
        <f ca="1">IF(Format_SP2_v3!AI420&lt;&gt;"", Format_SP2_v3!AI420, "")</f>
        <v/>
      </c>
      <c r="AJ421" s="15" t="str">
        <f ca="1">IF(Format_SP2_v3!AJ420&lt;&gt;"", Format_SP2_v3!AJ420, "")</f>
        <v/>
      </c>
      <c r="AK421" s="15" t="str">
        <f ca="1">IF(Format_SP2_v3!AK420&lt;&gt;"", Format_SP2_v3!AK420, "")</f>
        <v/>
      </c>
      <c r="AL421" s="15" t="str">
        <f ca="1">IF(Format_SP2_v3!AL420&lt;&gt;"", Format_SP2_v3!AL420, "")</f>
        <v/>
      </c>
      <c r="AM421" s="15" t="str">
        <f ca="1">IF(Format_SP2_v3!AM420&lt;&gt;"", Format_SP2_v3!AM420, "")</f>
        <v/>
      </c>
      <c r="AN421" t="str">
        <f ca="1">IF(Format_SP2_v3!AN420&lt;&gt;"", Format_SP2_v3!AN420, "")</f>
        <v/>
      </c>
    </row>
    <row r="422" spans="1:40" ht="16">
      <c r="A422" s="16">
        <f ca="1">IF(ROW()=4, Format_SP2_v3!A421, IF(ROW()&gt;MAX(Format_SP2_v3!$BC:$BC)+1, INDIRECT("Format_SP3_v2!" &amp; ADDRESS(ROW()-MAX(Format_SP2_v3!$BC:$BC)-1, COLUMN(), 4)), ""))</f>
        <v>0</v>
      </c>
      <c r="B422" s="15">
        <f ca="1">IF(ROW()&gt;MAX(Format_SP2_v3!$BC:$BC)+1, INDIRECT("Format_SP3_v2!" &amp; ADDRESS(ROW()-MAX(Format_SP2_v3!$BC:$BC)-1, COLUMN(), 4)), "")</f>
        <v>0</v>
      </c>
      <c r="C422" s="15" t="str">
        <f ca="1">IF(Format_SP2_v3!C421&lt;&gt;"", Format_SP2_v3!C421, "")</f>
        <v/>
      </c>
      <c r="D422" s="15" t="str">
        <f ca="1">IF(Format_SP2_v3!D421&lt;&gt;"", Format_SP2_v3!D421, "")</f>
        <v/>
      </c>
      <c r="E422" s="15" t="str">
        <f ca="1">IF(Format_SP2_v3!E421&lt;&gt;"", Format_SP2_v3!E421, "")</f>
        <v/>
      </c>
      <c r="F422" s="15" t="str">
        <f ca="1">IF(Format_SP2_v3!F421&lt;&gt;"", Format_SP2_v3!F421, "")</f>
        <v/>
      </c>
      <c r="G422" s="15" t="str">
        <f ca="1">IF(Format_SP2_v3!G421&lt;&gt;"", Format_SP2_v3!G421, "")</f>
        <v/>
      </c>
      <c r="H422" s="15" t="str">
        <f ca="1">IF(Format_SP2_v3!H421&lt;&gt;"", Format_SP2_v3!H421, "")</f>
        <v/>
      </c>
      <c r="I422" s="15" t="str">
        <f ca="1">IF(Format_SP2_v3!I421&lt;&gt;"", Format_SP2_v3!I421, "")</f>
        <v/>
      </c>
      <c r="J422" s="15" t="str">
        <f ca="1">IF(Format_SP2_v3!J421&lt;&gt;"", Format_SP2_v3!J421, "")</f>
        <v/>
      </c>
      <c r="K422" s="15" t="str">
        <f ca="1">IF(Format_SP2_v3!K421&lt;&gt;"", Format_SP2_v3!K421, "")</f>
        <v/>
      </c>
      <c r="L422" s="15" t="str">
        <f ca="1">IF(Format_SP2_v3!L421&lt;&gt;"", Format_SP2_v3!L421, "")</f>
        <v/>
      </c>
      <c r="M422" s="15" t="str">
        <f ca="1">IF(Format_SP2_v3!M421&lt;&gt;"", Format_SP2_v3!M421, "")</f>
        <v/>
      </c>
      <c r="N422" s="15" t="str">
        <f ca="1">IF(Format_SP2_v3!N421&lt;&gt;"", Format_SP2_v3!N421, "")</f>
        <v/>
      </c>
      <c r="O422" s="15" t="str">
        <f ca="1">IF(Format_SP2_v3!O421&lt;&gt;"", Format_SP2_v3!O421, "")</f>
        <v/>
      </c>
      <c r="P422" s="15" t="str">
        <f ca="1">IF(Format_SP2_v3!P421&lt;&gt;"", Format_SP2_v3!P421, "")</f>
        <v/>
      </c>
      <c r="Q422" s="15" t="str">
        <f ca="1">IF(Format_SP2_v3!Q421&lt;&gt;"", Format_SP2_v3!Q421, "")</f>
        <v/>
      </c>
      <c r="R422" s="15" t="str">
        <f ca="1">IF(Format_SP2_v3!R421&lt;&gt;"", Format_SP2_v3!R421, "")</f>
        <v/>
      </c>
      <c r="S422" s="15" t="str">
        <f ca="1">IF(Format_SP2_v3!S421&lt;&gt;"", Format_SP2_v3!S421, "")</f>
        <v/>
      </c>
      <c r="T422" s="15" t="str">
        <f ca="1">IF(Format_SP2_v3!T421&lt;&gt;"", Format_SP2_v3!T421, "")</f>
        <v/>
      </c>
      <c r="U422" s="15" t="str">
        <f ca="1">IF(Format_SP2_v3!U421&lt;&gt;"", Format_SP2_v3!U421, "")</f>
        <v/>
      </c>
      <c r="V422" s="15" t="str">
        <f ca="1">IF(Format_SP2_v3!V421&lt;&gt;"", Format_SP2_v3!V421, "")</f>
        <v/>
      </c>
      <c r="W422" s="15" t="str">
        <f ca="1">IF(Format_SP2_v3!W421&lt;&gt;"", Format_SP2_v3!W421, "")</f>
        <v/>
      </c>
      <c r="X422" s="15" t="str">
        <f ca="1">IF(Format_SP2_v3!X421&lt;&gt;"", Format_SP2_v3!X421, "")</f>
        <v/>
      </c>
      <c r="Y422" s="15" t="str">
        <f ca="1">IF(Format_SP2_v3!Y421&lt;&gt;"", Format_SP2_v3!Y421, "")</f>
        <v/>
      </c>
      <c r="Z422" s="15" t="str">
        <f ca="1">IF(Format_SP2_v3!Z421&lt;&gt;"", Format_SP2_v3!Z421, "")</f>
        <v/>
      </c>
      <c r="AA422" s="15" t="str">
        <f ca="1">IF(Format_SP2_v3!AA421&lt;&gt;"", Format_SP2_v3!AA421, "")</f>
        <v/>
      </c>
      <c r="AB422" s="15" t="str">
        <f ca="1">IF(Format_SP2_v3!AB421&lt;&gt;"", Format_SP2_v3!AB421, "")</f>
        <v/>
      </c>
      <c r="AC422" s="15" t="str">
        <f ca="1">IF(Format_SP2_v3!AC421&lt;&gt;"", Format_SP2_v3!AC421, "")</f>
        <v/>
      </c>
      <c r="AD422" s="15" t="str">
        <f ca="1">IF(Format_SP2_v3!AD421&lt;&gt;"", Format_SP2_v3!AD421, "")</f>
        <v/>
      </c>
      <c r="AE422" s="15" t="str">
        <f ca="1">IF(Format_SP2_v3!AE421&lt;&gt;"", Format_SP2_v3!AE421, "")</f>
        <v/>
      </c>
      <c r="AF422" s="15" t="str">
        <f ca="1">IF(Format_SP2_v3!AF421&lt;&gt;"", Format_SP2_v3!AF421, "")</f>
        <v/>
      </c>
      <c r="AG422" s="15" t="str">
        <f ca="1">IF(Format_SP2_v3!AG421&lt;&gt;"", Format_SP2_v3!AG421, "")</f>
        <v/>
      </c>
      <c r="AH422" s="15" t="str">
        <f ca="1">IF(Format_SP2_v3!AH421&lt;&gt;"", Format_SP2_v3!AH421, "")</f>
        <v/>
      </c>
      <c r="AI422" s="15" t="str">
        <f ca="1">IF(Format_SP2_v3!AI421&lt;&gt;"", Format_SP2_v3!AI421, "")</f>
        <v/>
      </c>
      <c r="AJ422" s="15" t="str">
        <f ca="1">IF(Format_SP2_v3!AJ421&lt;&gt;"", Format_SP2_v3!AJ421, "")</f>
        <v/>
      </c>
      <c r="AK422" s="15" t="str">
        <f ca="1">IF(Format_SP2_v3!AK421&lt;&gt;"", Format_SP2_v3!AK421, "")</f>
        <v/>
      </c>
      <c r="AL422" s="15" t="str">
        <f ca="1">IF(Format_SP2_v3!AL421&lt;&gt;"", Format_SP2_v3!AL421, "")</f>
        <v/>
      </c>
      <c r="AM422" s="15" t="str">
        <f ca="1">IF(Format_SP2_v3!AM421&lt;&gt;"", Format_SP2_v3!AM421, "")</f>
        <v/>
      </c>
      <c r="AN422" t="str">
        <f ca="1">IF(Format_SP2_v3!AN421&lt;&gt;"", Format_SP2_v3!AN421, "")</f>
        <v/>
      </c>
    </row>
    <row r="423" spans="1:40" ht="16">
      <c r="A423" s="16">
        <f ca="1">IF(ROW()=4, Format_SP2_v3!A422, IF(ROW()&gt;MAX(Format_SP2_v3!$BC:$BC)+1, INDIRECT("Format_SP3_v2!" &amp; ADDRESS(ROW()-MAX(Format_SP2_v3!$BC:$BC)-1, COLUMN(), 4)), ""))</f>
        <v>0</v>
      </c>
      <c r="B423" s="15">
        <f ca="1">IF(ROW()&gt;MAX(Format_SP2_v3!$BC:$BC)+1, INDIRECT("Format_SP3_v2!" &amp; ADDRESS(ROW()-MAX(Format_SP2_v3!$BC:$BC)-1, COLUMN(), 4)), "")</f>
        <v>0</v>
      </c>
      <c r="C423" s="15" t="str">
        <f ca="1">IF(Format_SP2_v3!C422&lt;&gt;"", Format_SP2_v3!C422, "")</f>
        <v/>
      </c>
      <c r="D423" s="15" t="str">
        <f ca="1">IF(Format_SP2_v3!D422&lt;&gt;"", Format_SP2_v3!D422, "")</f>
        <v/>
      </c>
      <c r="E423" s="15" t="str">
        <f ca="1">IF(Format_SP2_v3!E422&lt;&gt;"", Format_SP2_v3!E422, "")</f>
        <v/>
      </c>
      <c r="F423" s="15" t="str">
        <f ca="1">IF(Format_SP2_v3!F422&lt;&gt;"", Format_SP2_v3!F422, "")</f>
        <v/>
      </c>
      <c r="G423" s="15" t="str">
        <f ca="1">IF(Format_SP2_v3!G422&lt;&gt;"", Format_SP2_v3!G422, "")</f>
        <v/>
      </c>
      <c r="H423" s="15" t="str">
        <f ca="1">IF(Format_SP2_v3!H422&lt;&gt;"", Format_SP2_v3!H422, "")</f>
        <v/>
      </c>
      <c r="I423" s="15" t="str">
        <f ca="1">IF(Format_SP2_v3!I422&lt;&gt;"", Format_SP2_v3!I422, "")</f>
        <v/>
      </c>
      <c r="J423" s="15" t="str">
        <f ca="1">IF(Format_SP2_v3!J422&lt;&gt;"", Format_SP2_v3!J422, "")</f>
        <v/>
      </c>
      <c r="K423" s="15" t="str">
        <f ca="1">IF(Format_SP2_v3!K422&lt;&gt;"", Format_SP2_v3!K422, "")</f>
        <v/>
      </c>
      <c r="L423" s="15" t="str">
        <f ca="1">IF(Format_SP2_v3!L422&lt;&gt;"", Format_SP2_v3!L422, "")</f>
        <v/>
      </c>
      <c r="M423" s="15" t="str">
        <f ca="1">IF(Format_SP2_v3!M422&lt;&gt;"", Format_SP2_v3!M422, "")</f>
        <v/>
      </c>
      <c r="N423" s="15" t="str">
        <f ca="1">IF(Format_SP2_v3!N422&lt;&gt;"", Format_SP2_v3!N422, "")</f>
        <v/>
      </c>
      <c r="O423" s="15" t="str">
        <f ca="1">IF(Format_SP2_v3!O422&lt;&gt;"", Format_SP2_v3!O422, "")</f>
        <v/>
      </c>
      <c r="P423" s="15" t="str">
        <f ca="1">IF(Format_SP2_v3!P422&lt;&gt;"", Format_SP2_v3!P422, "")</f>
        <v/>
      </c>
      <c r="Q423" s="15" t="str">
        <f ca="1">IF(Format_SP2_v3!Q422&lt;&gt;"", Format_SP2_v3!Q422, "")</f>
        <v/>
      </c>
      <c r="R423" s="15" t="str">
        <f ca="1">IF(Format_SP2_v3!R422&lt;&gt;"", Format_SP2_v3!R422, "")</f>
        <v/>
      </c>
      <c r="S423" s="15" t="str">
        <f ca="1">IF(Format_SP2_v3!S422&lt;&gt;"", Format_SP2_v3!S422, "")</f>
        <v/>
      </c>
      <c r="T423" s="15" t="str">
        <f ca="1">IF(Format_SP2_v3!T422&lt;&gt;"", Format_SP2_v3!T422, "")</f>
        <v/>
      </c>
      <c r="U423" s="15" t="str">
        <f ca="1">IF(Format_SP2_v3!U422&lt;&gt;"", Format_SP2_v3!U422, "")</f>
        <v/>
      </c>
      <c r="V423" s="15" t="str">
        <f ca="1">IF(Format_SP2_v3!V422&lt;&gt;"", Format_SP2_v3!V422, "")</f>
        <v/>
      </c>
      <c r="W423" s="15" t="str">
        <f ca="1">IF(Format_SP2_v3!W422&lt;&gt;"", Format_SP2_v3!W422, "")</f>
        <v/>
      </c>
      <c r="X423" s="15" t="str">
        <f ca="1">IF(Format_SP2_v3!X422&lt;&gt;"", Format_SP2_v3!X422, "")</f>
        <v/>
      </c>
      <c r="Y423" s="15" t="str">
        <f ca="1">IF(Format_SP2_v3!Y422&lt;&gt;"", Format_SP2_v3!Y422, "")</f>
        <v/>
      </c>
      <c r="Z423" s="15" t="str">
        <f ca="1">IF(Format_SP2_v3!Z422&lt;&gt;"", Format_SP2_v3!Z422, "")</f>
        <v/>
      </c>
      <c r="AA423" s="15" t="str">
        <f ca="1">IF(Format_SP2_v3!AA422&lt;&gt;"", Format_SP2_v3!AA422, "")</f>
        <v/>
      </c>
      <c r="AB423" s="15" t="str">
        <f ca="1">IF(Format_SP2_v3!AB422&lt;&gt;"", Format_SP2_v3!AB422, "")</f>
        <v/>
      </c>
      <c r="AC423" s="15" t="str">
        <f ca="1">IF(Format_SP2_v3!AC422&lt;&gt;"", Format_SP2_v3!AC422, "")</f>
        <v/>
      </c>
      <c r="AD423" s="15" t="str">
        <f ca="1">IF(Format_SP2_v3!AD422&lt;&gt;"", Format_SP2_v3!AD422, "")</f>
        <v/>
      </c>
      <c r="AE423" s="15" t="str">
        <f ca="1">IF(Format_SP2_v3!AE422&lt;&gt;"", Format_SP2_v3!AE422, "")</f>
        <v/>
      </c>
      <c r="AF423" s="15" t="str">
        <f ca="1">IF(Format_SP2_v3!AF422&lt;&gt;"", Format_SP2_v3!AF422, "")</f>
        <v/>
      </c>
      <c r="AG423" s="15" t="str">
        <f ca="1">IF(Format_SP2_v3!AG422&lt;&gt;"", Format_SP2_v3!AG422, "")</f>
        <v/>
      </c>
      <c r="AH423" s="15" t="str">
        <f ca="1">IF(Format_SP2_v3!AH422&lt;&gt;"", Format_SP2_v3!AH422, "")</f>
        <v/>
      </c>
      <c r="AI423" s="15" t="str">
        <f ca="1">IF(Format_SP2_v3!AI422&lt;&gt;"", Format_SP2_v3!AI422, "")</f>
        <v/>
      </c>
      <c r="AJ423" s="15" t="str">
        <f ca="1">IF(Format_SP2_v3!AJ422&lt;&gt;"", Format_SP2_v3!AJ422, "")</f>
        <v/>
      </c>
      <c r="AK423" s="15" t="str">
        <f ca="1">IF(Format_SP2_v3!AK422&lt;&gt;"", Format_SP2_v3!AK422, "")</f>
        <v/>
      </c>
      <c r="AL423" s="15" t="str">
        <f ca="1">IF(Format_SP2_v3!AL422&lt;&gt;"", Format_SP2_v3!AL422, "")</f>
        <v/>
      </c>
      <c r="AM423" s="15" t="str">
        <f ca="1">IF(Format_SP2_v3!AM422&lt;&gt;"", Format_SP2_v3!AM422, "")</f>
        <v/>
      </c>
      <c r="AN423" t="str">
        <f ca="1">IF(Format_SP2_v3!AN422&lt;&gt;"", Format_SP2_v3!AN422, "")</f>
        <v/>
      </c>
    </row>
    <row r="424" spans="1:40" ht="16">
      <c r="A424" s="16">
        <f ca="1">IF(ROW()=4, Format_SP2_v3!A423, IF(ROW()&gt;MAX(Format_SP2_v3!$BC:$BC)+1, INDIRECT("Format_SP3_v2!" &amp; ADDRESS(ROW()-MAX(Format_SP2_v3!$BC:$BC)-1, COLUMN(), 4)), ""))</f>
        <v>0</v>
      </c>
      <c r="B424" s="15">
        <f ca="1">IF(ROW()&gt;MAX(Format_SP2_v3!$BC:$BC)+1, INDIRECT("Format_SP3_v2!" &amp; ADDRESS(ROW()-MAX(Format_SP2_v3!$BC:$BC)-1, COLUMN(), 4)), "")</f>
        <v>0</v>
      </c>
      <c r="C424" s="15" t="str">
        <f ca="1">IF(Format_SP2_v3!C423&lt;&gt;"", Format_SP2_v3!C423, "")</f>
        <v/>
      </c>
      <c r="D424" s="15" t="str">
        <f ca="1">IF(Format_SP2_v3!D423&lt;&gt;"", Format_SP2_v3!D423, "")</f>
        <v/>
      </c>
      <c r="E424" s="15" t="str">
        <f ca="1">IF(Format_SP2_v3!E423&lt;&gt;"", Format_SP2_v3!E423, "")</f>
        <v/>
      </c>
      <c r="F424" s="15" t="str">
        <f ca="1">IF(Format_SP2_v3!F423&lt;&gt;"", Format_SP2_v3!F423, "")</f>
        <v/>
      </c>
      <c r="G424" s="15" t="str">
        <f ca="1">IF(Format_SP2_v3!G423&lt;&gt;"", Format_SP2_v3!G423, "")</f>
        <v/>
      </c>
      <c r="H424" s="15" t="str">
        <f ca="1">IF(Format_SP2_v3!H423&lt;&gt;"", Format_SP2_v3!H423, "")</f>
        <v/>
      </c>
      <c r="I424" s="15" t="str">
        <f ca="1">IF(Format_SP2_v3!I423&lt;&gt;"", Format_SP2_v3!I423, "")</f>
        <v/>
      </c>
      <c r="J424" s="15" t="str">
        <f ca="1">IF(Format_SP2_v3!J423&lt;&gt;"", Format_SP2_v3!J423, "")</f>
        <v/>
      </c>
      <c r="K424" s="15" t="str">
        <f ca="1">IF(Format_SP2_v3!K423&lt;&gt;"", Format_SP2_v3!K423, "")</f>
        <v/>
      </c>
      <c r="L424" s="15" t="str">
        <f ca="1">IF(Format_SP2_v3!L423&lt;&gt;"", Format_SP2_v3!L423, "")</f>
        <v/>
      </c>
      <c r="M424" s="15" t="str">
        <f ca="1">IF(Format_SP2_v3!M423&lt;&gt;"", Format_SP2_v3!M423, "")</f>
        <v/>
      </c>
      <c r="N424" s="15" t="str">
        <f ca="1">IF(Format_SP2_v3!N423&lt;&gt;"", Format_SP2_v3!N423, "")</f>
        <v/>
      </c>
      <c r="O424" s="15" t="str">
        <f ca="1">IF(Format_SP2_v3!O423&lt;&gt;"", Format_SP2_v3!O423, "")</f>
        <v/>
      </c>
      <c r="P424" s="15" t="str">
        <f ca="1">IF(Format_SP2_v3!P423&lt;&gt;"", Format_SP2_v3!P423, "")</f>
        <v/>
      </c>
      <c r="Q424" s="15" t="str">
        <f ca="1">IF(Format_SP2_v3!Q423&lt;&gt;"", Format_SP2_v3!Q423, "")</f>
        <v/>
      </c>
      <c r="R424" s="15" t="str">
        <f ca="1">IF(Format_SP2_v3!R423&lt;&gt;"", Format_SP2_v3!R423, "")</f>
        <v/>
      </c>
      <c r="S424" s="15" t="str">
        <f ca="1">IF(Format_SP2_v3!S423&lt;&gt;"", Format_SP2_v3!S423, "")</f>
        <v/>
      </c>
      <c r="T424" s="15" t="str">
        <f ca="1">IF(Format_SP2_v3!T423&lt;&gt;"", Format_SP2_v3!T423, "")</f>
        <v/>
      </c>
      <c r="U424" s="15" t="str">
        <f ca="1">IF(Format_SP2_v3!U423&lt;&gt;"", Format_SP2_v3!U423, "")</f>
        <v/>
      </c>
      <c r="V424" s="15" t="str">
        <f ca="1">IF(Format_SP2_v3!V423&lt;&gt;"", Format_SP2_v3!V423, "")</f>
        <v/>
      </c>
      <c r="W424" s="15" t="str">
        <f ca="1">IF(Format_SP2_v3!W423&lt;&gt;"", Format_SP2_v3!W423, "")</f>
        <v/>
      </c>
      <c r="X424" s="15" t="str">
        <f ca="1">IF(Format_SP2_v3!X423&lt;&gt;"", Format_SP2_v3!X423, "")</f>
        <v/>
      </c>
      <c r="Y424" s="15" t="str">
        <f ca="1">IF(Format_SP2_v3!Y423&lt;&gt;"", Format_SP2_v3!Y423, "")</f>
        <v/>
      </c>
      <c r="Z424" s="15" t="str">
        <f ca="1">IF(Format_SP2_v3!Z423&lt;&gt;"", Format_SP2_v3!Z423, "")</f>
        <v/>
      </c>
      <c r="AA424" s="15" t="str">
        <f ca="1">IF(Format_SP2_v3!AA423&lt;&gt;"", Format_SP2_v3!AA423, "")</f>
        <v/>
      </c>
      <c r="AB424" s="15" t="str">
        <f ca="1">IF(Format_SP2_v3!AB423&lt;&gt;"", Format_SP2_v3!AB423, "")</f>
        <v/>
      </c>
      <c r="AC424" s="15" t="str">
        <f ca="1">IF(Format_SP2_v3!AC423&lt;&gt;"", Format_SP2_v3!AC423, "")</f>
        <v/>
      </c>
      <c r="AD424" s="15" t="str">
        <f ca="1">IF(Format_SP2_v3!AD423&lt;&gt;"", Format_SP2_v3!AD423, "")</f>
        <v/>
      </c>
      <c r="AE424" s="15" t="str">
        <f ca="1">IF(Format_SP2_v3!AE423&lt;&gt;"", Format_SP2_v3!AE423, "")</f>
        <v/>
      </c>
      <c r="AF424" s="15" t="str">
        <f ca="1">IF(Format_SP2_v3!AF423&lt;&gt;"", Format_SP2_v3!AF423, "")</f>
        <v/>
      </c>
      <c r="AG424" s="15" t="str">
        <f ca="1">IF(Format_SP2_v3!AG423&lt;&gt;"", Format_SP2_v3!AG423, "")</f>
        <v/>
      </c>
      <c r="AH424" s="15" t="str">
        <f ca="1">IF(Format_SP2_v3!AH423&lt;&gt;"", Format_SP2_v3!AH423, "")</f>
        <v/>
      </c>
      <c r="AI424" s="15" t="str">
        <f ca="1">IF(Format_SP2_v3!AI423&lt;&gt;"", Format_SP2_v3!AI423, "")</f>
        <v/>
      </c>
      <c r="AJ424" s="15" t="str">
        <f ca="1">IF(Format_SP2_v3!AJ423&lt;&gt;"", Format_SP2_v3!AJ423, "")</f>
        <v/>
      </c>
      <c r="AK424" s="15" t="str">
        <f ca="1">IF(Format_SP2_v3!AK423&lt;&gt;"", Format_SP2_v3!AK423, "")</f>
        <v/>
      </c>
      <c r="AL424" s="15" t="str">
        <f ca="1">IF(Format_SP2_v3!AL423&lt;&gt;"", Format_SP2_v3!AL423, "")</f>
        <v/>
      </c>
      <c r="AM424" s="15" t="str">
        <f ca="1">IF(Format_SP2_v3!AM423&lt;&gt;"", Format_SP2_v3!AM423, "")</f>
        <v/>
      </c>
      <c r="AN424" t="str">
        <f ca="1">IF(Format_SP2_v3!AN423&lt;&gt;"", Format_SP2_v3!AN423, "")</f>
        <v/>
      </c>
    </row>
    <row r="425" spans="1:40" ht="16">
      <c r="A425" s="16">
        <f ca="1">IF(ROW()=4, Format_SP2_v3!A424, IF(ROW()&gt;MAX(Format_SP2_v3!$BC:$BC)+1, INDIRECT("Format_SP3_v2!" &amp; ADDRESS(ROW()-MAX(Format_SP2_v3!$BC:$BC)-1, COLUMN(), 4)), ""))</f>
        <v>0</v>
      </c>
      <c r="B425" s="15">
        <f ca="1">IF(ROW()&gt;MAX(Format_SP2_v3!$BC:$BC)+1, INDIRECT("Format_SP3_v2!" &amp; ADDRESS(ROW()-MAX(Format_SP2_v3!$BC:$BC)-1, COLUMN(), 4)), "")</f>
        <v>0</v>
      </c>
      <c r="C425" s="15" t="str">
        <f ca="1">IF(Format_SP2_v3!C424&lt;&gt;"", Format_SP2_v3!C424, "")</f>
        <v/>
      </c>
      <c r="D425" s="15" t="str">
        <f ca="1">IF(Format_SP2_v3!D424&lt;&gt;"", Format_SP2_v3!D424, "")</f>
        <v/>
      </c>
      <c r="E425" s="15" t="str">
        <f ca="1">IF(Format_SP2_v3!E424&lt;&gt;"", Format_SP2_v3!E424, "")</f>
        <v/>
      </c>
      <c r="F425" s="15" t="str">
        <f ca="1">IF(Format_SP2_v3!F424&lt;&gt;"", Format_SP2_v3!F424, "")</f>
        <v/>
      </c>
      <c r="G425" s="15" t="str">
        <f ca="1">IF(Format_SP2_v3!G424&lt;&gt;"", Format_SP2_v3!G424, "")</f>
        <v/>
      </c>
      <c r="H425" s="15" t="str">
        <f ca="1">IF(Format_SP2_v3!H424&lt;&gt;"", Format_SP2_v3!H424, "")</f>
        <v/>
      </c>
      <c r="I425" s="15" t="str">
        <f ca="1">IF(Format_SP2_v3!I424&lt;&gt;"", Format_SP2_v3!I424, "")</f>
        <v/>
      </c>
      <c r="J425" s="15" t="str">
        <f ca="1">IF(Format_SP2_v3!J424&lt;&gt;"", Format_SP2_v3!J424, "")</f>
        <v/>
      </c>
      <c r="K425" s="15" t="str">
        <f ca="1">IF(Format_SP2_v3!K424&lt;&gt;"", Format_SP2_v3!K424, "")</f>
        <v/>
      </c>
      <c r="L425" s="15" t="str">
        <f ca="1">IF(Format_SP2_v3!L424&lt;&gt;"", Format_SP2_v3!L424, "")</f>
        <v/>
      </c>
      <c r="M425" s="15" t="str">
        <f ca="1">IF(Format_SP2_v3!M424&lt;&gt;"", Format_SP2_v3!M424, "")</f>
        <v/>
      </c>
      <c r="N425" s="15" t="str">
        <f ca="1">IF(Format_SP2_v3!N424&lt;&gt;"", Format_SP2_v3!N424, "")</f>
        <v/>
      </c>
      <c r="O425" s="15" t="str">
        <f ca="1">IF(Format_SP2_v3!O424&lt;&gt;"", Format_SP2_v3!O424, "")</f>
        <v/>
      </c>
      <c r="P425" s="15" t="str">
        <f ca="1">IF(Format_SP2_v3!P424&lt;&gt;"", Format_SP2_v3!P424, "")</f>
        <v/>
      </c>
      <c r="Q425" s="15" t="str">
        <f ca="1">IF(Format_SP2_v3!Q424&lt;&gt;"", Format_SP2_v3!Q424, "")</f>
        <v/>
      </c>
      <c r="R425" s="15" t="str">
        <f ca="1">IF(Format_SP2_v3!R424&lt;&gt;"", Format_SP2_v3!R424, "")</f>
        <v/>
      </c>
      <c r="S425" s="15" t="str">
        <f ca="1">IF(Format_SP2_v3!S424&lt;&gt;"", Format_SP2_v3!S424, "")</f>
        <v/>
      </c>
      <c r="T425" s="15" t="str">
        <f ca="1">IF(Format_SP2_v3!T424&lt;&gt;"", Format_SP2_v3!T424, "")</f>
        <v/>
      </c>
      <c r="U425" s="15" t="str">
        <f ca="1">IF(Format_SP2_v3!U424&lt;&gt;"", Format_SP2_v3!U424, "")</f>
        <v/>
      </c>
      <c r="V425" s="15" t="str">
        <f ca="1">IF(Format_SP2_v3!V424&lt;&gt;"", Format_SP2_v3!V424, "")</f>
        <v/>
      </c>
      <c r="W425" s="15" t="str">
        <f ca="1">IF(Format_SP2_v3!W424&lt;&gt;"", Format_SP2_v3!W424, "")</f>
        <v/>
      </c>
      <c r="X425" s="15" t="str">
        <f ca="1">IF(Format_SP2_v3!X424&lt;&gt;"", Format_SP2_v3!X424, "")</f>
        <v/>
      </c>
      <c r="Y425" s="15" t="str">
        <f ca="1">IF(Format_SP2_v3!Y424&lt;&gt;"", Format_SP2_v3!Y424, "")</f>
        <v/>
      </c>
      <c r="Z425" s="15" t="str">
        <f ca="1">IF(Format_SP2_v3!Z424&lt;&gt;"", Format_SP2_v3!Z424, "")</f>
        <v/>
      </c>
      <c r="AA425" s="15" t="str">
        <f ca="1">IF(Format_SP2_v3!AA424&lt;&gt;"", Format_SP2_v3!AA424, "")</f>
        <v/>
      </c>
      <c r="AB425" s="15" t="str">
        <f ca="1">IF(Format_SP2_v3!AB424&lt;&gt;"", Format_SP2_v3!AB424, "")</f>
        <v/>
      </c>
      <c r="AC425" s="15" t="str">
        <f ca="1">IF(Format_SP2_v3!AC424&lt;&gt;"", Format_SP2_v3!AC424, "")</f>
        <v/>
      </c>
      <c r="AD425" s="15" t="str">
        <f ca="1">IF(Format_SP2_v3!AD424&lt;&gt;"", Format_SP2_v3!AD424, "")</f>
        <v/>
      </c>
      <c r="AE425" s="15" t="str">
        <f ca="1">IF(Format_SP2_v3!AE424&lt;&gt;"", Format_SP2_v3!AE424, "")</f>
        <v/>
      </c>
      <c r="AF425" s="15" t="str">
        <f ca="1">IF(Format_SP2_v3!AF424&lt;&gt;"", Format_SP2_v3!AF424, "")</f>
        <v/>
      </c>
      <c r="AG425" s="15" t="str">
        <f ca="1">IF(Format_SP2_v3!AG424&lt;&gt;"", Format_SP2_v3!AG424, "")</f>
        <v/>
      </c>
      <c r="AH425" s="15" t="str">
        <f ca="1">IF(Format_SP2_v3!AH424&lt;&gt;"", Format_SP2_v3!AH424, "")</f>
        <v/>
      </c>
      <c r="AI425" s="15" t="str">
        <f ca="1">IF(Format_SP2_v3!AI424&lt;&gt;"", Format_SP2_v3!AI424, "")</f>
        <v/>
      </c>
      <c r="AJ425" s="15" t="str">
        <f ca="1">IF(Format_SP2_v3!AJ424&lt;&gt;"", Format_SP2_v3!AJ424, "")</f>
        <v/>
      </c>
      <c r="AK425" s="15" t="str">
        <f ca="1">IF(Format_SP2_v3!AK424&lt;&gt;"", Format_SP2_v3!AK424, "")</f>
        <v/>
      </c>
      <c r="AL425" s="15" t="str">
        <f ca="1">IF(Format_SP2_v3!AL424&lt;&gt;"", Format_SP2_v3!AL424, "")</f>
        <v/>
      </c>
      <c r="AM425" s="15" t="str">
        <f ca="1">IF(Format_SP2_v3!AM424&lt;&gt;"", Format_SP2_v3!AM424, "")</f>
        <v/>
      </c>
      <c r="AN425" t="str">
        <f ca="1">IF(Format_SP2_v3!AN424&lt;&gt;"", Format_SP2_v3!AN424, "")</f>
        <v/>
      </c>
    </row>
    <row r="426" spans="1:40" ht="16">
      <c r="A426" s="16">
        <f ca="1">IF(ROW()=4, Format_SP2_v3!A425, IF(ROW()&gt;MAX(Format_SP2_v3!$BC:$BC)+1, INDIRECT("Format_SP3_v2!" &amp; ADDRESS(ROW()-MAX(Format_SP2_v3!$BC:$BC)-1, COLUMN(), 4)), ""))</f>
        <v>0</v>
      </c>
      <c r="B426" s="15">
        <f ca="1">IF(ROW()&gt;MAX(Format_SP2_v3!$BC:$BC)+1, INDIRECT("Format_SP3_v2!" &amp; ADDRESS(ROW()-MAX(Format_SP2_v3!$BC:$BC)-1, COLUMN(), 4)), "")</f>
        <v>0</v>
      </c>
      <c r="C426" s="15" t="str">
        <f ca="1">IF(Format_SP2_v3!C425&lt;&gt;"", Format_SP2_v3!C425, "")</f>
        <v/>
      </c>
      <c r="D426" s="15" t="str">
        <f ca="1">IF(Format_SP2_v3!D425&lt;&gt;"", Format_SP2_v3!D425, "")</f>
        <v/>
      </c>
      <c r="E426" s="15" t="str">
        <f ca="1">IF(Format_SP2_v3!E425&lt;&gt;"", Format_SP2_v3!E425, "")</f>
        <v/>
      </c>
      <c r="F426" s="15" t="str">
        <f ca="1">IF(Format_SP2_v3!F425&lt;&gt;"", Format_SP2_v3!F425, "")</f>
        <v/>
      </c>
      <c r="G426" s="15" t="str">
        <f ca="1">IF(Format_SP2_v3!G425&lt;&gt;"", Format_SP2_v3!G425, "")</f>
        <v/>
      </c>
      <c r="H426" s="15" t="str">
        <f ca="1">IF(Format_SP2_v3!H425&lt;&gt;"", Format_SP2_v3!H425, "")</f>
        <v/>
      </c>
      <c r="I426" s="15" t="str">
        <f ca="1">IF(Format_SP2_v3!I425&lt;&gt;"", Format_SP2_v3!I425, "")</f>
        <v/>
      </c>
      <c r="J426" s="15" t="str">
        <f ca="1">IF(Format_SP2_v3!J425&lt;&gt;"", Format_SP2_v3!J425, "")</f>
        <v/>
      </c>
      <c r="K426" s="15" t="str">
        <f ca="1">IF(Format_SP2_v3!K425&lt;&gt;"", Format_SP2_v3!K425, "")</f>
        <v/>
      </c>
      <c r="L426" s="15" t="str">
        <f ca="1">IF(Format_SP2_v3!L425&lt;&gt;"", Format_SP2_v3!L425, "")</f>
        <v/>
      </c>
      <c r="M426" s="15" t="str">
        <f ca="1">IF(Format_SP2_v3!M425&lt;&gt;"", Format_SP2_v3!M425, "")</f>
        <v/>
      </c>
      <c r="N426" s="15" t="str">
        <f ca="1">IF(Format_SP2_v3!N425&lt;&gt;"", Format_SP2_v3!N425, "")</f>
        <v/>
      </c>
      <c r="O426" s="15" t="str">
        <f ca="1">IF(Format_SP2_v3!O425&lt;&gt;"", Format_SP2_v3!O425, "")</f>
        <v/>
      </c>
      <c r="P426" s="15" t="str">
        <f ca="1">IF(Format_SP2_v3!P425&lt;&gt;"", Format_SP2_v3!P425, "")</f>
        <v/>
      </c>
      <c r="Q426" s="15" t="str">
        <f ca="1">IF(Format_SP2_v3!Q425&lt;&gt;"", Format_SP2_v3!Q425, "")</f>
        <v/>
      </c>
      <c r="R426" s="15" t="str">
        <f ca="1">IF(Format_SP2_v3!R425&lt;&gt;"", Format_SP2_v3!R425, "")</f>
        <v/>
      </c>
      <c r="S426" s="15" t="str">
        <f ca="1">IF(Format_SP2_v3!S425&lt;&gt;"", Format_SP2_v3!S425, "")</f>
        <v/>
      </c>
      <c r="T426" s="15" t="str">
        <f ca="1">IF(Format_SP2_v3!T425&lt;&gt;"", Format_SP2_v3!T425, "")</f>
        <v/>
      </c>
      <c r="U426" s="15" t="str">
        <f ca="1">IF(Format_SP2_v3!U425&lt;&gt;"", Format_SP2_v3!U425, "")</f>
        <v/>
      </c>
      <c r="V426" s="15" t="str">
        <f ca="1">IF(Format_SP2_v3!V425&lt;&gt;"", Format_SP2_v3!V425, "")</f>
        <v/>
      </c>
      <c r="W426" s="15" t="str">
        <f ca="1">IF(Format_SP2_v3!W425&lt;&gt;"", Format_SP2_v3!W425, "")</f>
        <v/>
      </c>
      <c r="X426" s="15" t="str">
        <f ca="1">IF(Format_SP2_v3!X425&lt;&gt;"", Format_SP2_v3!X425, "")</f>
        <v/>
      </c>
      <c r="Y426" s="15" t="str">
        <f ca="1">IF(Format_SP2_v3!Y425&lt;&gt;"", Format_SP2_v3!Y425, "")</f>
        <v/>
      </c>
      <c r="Z426" s="15" t="str">
        <f ca="1">IF(Format_SP2_v3!Z425&lt;&gt;"", Format_SP2_v3!Z425, "")</f>
        <v/>
      </c>
      <c r="AA426" s="15" t="str">
        <f ca="1">IF(Format_SP2_v3!AA425&lt;&gt;"", Format_SP2_v3!AA425, "")</f>
        <v/>
      </c>
      <c r="AB426" s="15" t="str">
        <f ca="1">IF(Format_SP2_v3!AB425&lt;&gt;"", Format_SP2_v3!AB425, "")</f>
        <v/>
      </c>
      <c r="AC426" s="15" t="str">
        <f ca="1">IF(Format_SP2_v3!AC425&lt;&gt;"", Format_SP2_v3!AC425, "")</f>
        <v/>
      </c>
      <c r="AD426" s="15" t="str">
        <f ca="1">IF(Format_SP2_v3!AD425&lt;&gt;"", Format_SP2_v3!AD425, "")</f>
        <v/>
      </c>
      <c r="AE426" s="15" t="str">
        <f ca="1">IF(Format_SP2_v3!AE425&lt;&gt;"", Format_SP2_v3!AE425, "")</f>
        <v/>
      </c>
      <c r="AF426" s="15" t="str">
        <f ca="1">IF(Format_SP2_v3!AF425&lt;&gt;"", Format_SP2_v3!AF425, "")</f>
        <v/>
      </c>
      <c r="AG426" s="15" t="str">
        <f ca="1">IF(Format_SP2_v3!AG425&lt;&gt;"", Format_SP2_v3!AG425, "")</f>
        <v/>
      </c>
      <c r="AH426" s="15" t="str">
        <f ca="1">IF(Format_SP2_v3!AH425&lt;&gt;"", Format_SP2_v3!AH425, "")</f>
        <v/>
      </c>
      <c r="AI426" s="15" t="str">
        <f ca="1">IF(Format_SP2_v3!AI425&lt;&gt;"", Format_SP2_v3!AI425, "")</f>
        <v/>
      </c>
      <c r="AJ426" s="15" t="str">
        <f ca="1">IF(Format_SP2_v3!AJ425&lt;&gt;"", Format_SP2_v3!AJ425, "")</f>
        <v/>
      </c>
      <c r="AK426" s="15" t="str">
        <f ca="1">IF(Format_SP2_v3!AK425&lt;&gt;"", Format_SP2_v3!AK425, "")</f>
        <v/>
      </c>
      <c r="AL426" s="15" t="str">
        <f ca="1">IF(Format_SP2_v3!AL425&lt;&gt;"", Format_SP2_v3!AL425, "")</f>
        <v/>
      </c>
      <c r="AM426" s="15" t="str">
        <f ca="1">IF(Format_SP2_v3!AM425&lt;&gt;"", Format_SP2_v3!AM425, "")</f>
        <v/>
      </c>
      <c r="AN426" t="str">
        <f ca="1">IF(Format_SP2_v3!AN425&lt;&gt;"", Format_SP2_v3!AN425, "")</f>
        <v/>
      </c>
    </row>
    <row r="427" spans="1:40" ht="16">
      <c r="A427" s="16">
        <f ca="1">IF(ROW()=4, Format_SP2_v3!A426, IF(ROW()&gt;MAX(Format_SP2_v3!$BC:$BC)+1, INDIRECT("Format_SP3_v2!" &amp; ADDRESS(ROW()-MAX(Format_SP2_v3!$BC:$BC)-1, COLUMN(), 4)), ""))</f>
        <v>0</v>
      </c>
      <c r="B427" s="15">
        <f ca="1">IF(ROW()&gt;MAX(Format_SP2_v3!$BC:$BC)+1, INDIRECT("Format_SP3_v2!" &amp; ADDRESS(ROW()-MAX(Format_SP2_v3!$BC:$BC)-1, COLUMN(), 4)), "")</f>
        <v>0</v>
      </c>
      <c r="C427" s="15" t="str">
        <f ca="1">IF(Format_SP2_v3!C426&lt;&gt;"", Format_SP2_v3!C426, "")</f>
        <v/>
      </c>
      <c r="D427" s="15" t="str">
        <f ca="1">IF(Format_SP2_v3!D426&lt;&gt;"", Format_SP2_v3!D426, "")</f>
        <v/>
      </c>
      <c r="E427" s="15" t="str">
        <f ca="1">IF(Format_SP2_v3!E426&lt;&gt;"", Format_SP2_v3!E426, "")</f>
        <v/>
      </c>
      <c r="F427" s="15" t="str">
        <f ca="1">IF(Format_SP2_v3!F426&lt;&gt;"", Format_SP2_v3!F426, "")</f>
        <v/>
      </c>
      <c r="G427" s="15" t="str">
        <f ca="1">IF(Format_SP2_v3!G426&lt;&gt;"", Format_SP2_v3!G426, "")</f>
        <v/>
      </c>
      <c r="H427" s="15" t="str">
        <f ca="1">IF(Format_SP2_v3!H426&lt;&gt;"", Format_SP2_v3!H426, "")</f>
        <v/>
      </c>
      <c r="I427" s="15" t="str">
        <f ca="1">IF(Format_SP2_v3!I426&lt;&gt;"", Format_SP2_v3!I426, "")</f>
        <v/>
      </c>
      <c r="J427" s="15" t="str">
        <f ca="1">IF(Format_SP2_v3!J426&lt;&gt;"", Format_SP2_v3!J426, "")</f>
        <v/>
      </c>
      <c r="K427" s="15" t="str">
        <f ca="1">IF(Format_SP2_v3!K426&lt;&gt;"", Format_SP2_v3!K426, "")</f>
        <v/>
      </c>
      <c r="L427" s="15" t="str">
        <f ca="1">IF(Format_SP2_v3!L426&lt;&gt;"", Format_SP2_v3!L426, "")</f>
        <v/>
      </c>
      <c r="M427" s="15" t="str">
        <f ca="1">IF(Format_SP2_v3!M426&lt;&gt;"", Format_SP2_v3!M426, "")</f>
        <v/>
      </c>
      <c r="N427" s="15" t="str">
        <f ca="1">IF(Format_SP2_v3!N426&lt;&gt;"", Format_SP2_v3!N426, "")</f>
        <v/>
      </c>
      <c r="O427" s="15" t="str">
        <f ca="1">IF(Format_SP2_v3!O426&lt;&gt;"", Format_SP2_v3!O426, "")</f>
        <v/>
      </c>
      <c r="P427" s="15" t="str">
        <f ca="1">IF(Format_SP2_v3!P426&lt;&gt;"", Format_SP2_v3!P426, "")</f>
        <v/>
      </c>
      <c r="Q427" s="15" t="str">
        <f ca="1">IF(Format_SP2_v3!Q426&lt;&gt;"", Format_SP2_v3!Q426, "")</f>
        <v/>
      </c>
      <c r="R427" s="15" t="str">
        <f ca="1">IF(Format_SP2_v3!R426&lt;&gt;"", Format_SP2_v3!R426, "")</f>
        <v/>
      </c>
      <c r="S427" s="15" t="str">
        <f ca="1">IF(Format_SP2_v3!S426&lt;&gt;"", Format_SP2_v3!S426, "")</f>
        <v/>
      </c>
      <c r="T427" s="15" t="str">
        <f ca="1">IF(Format_SP2_v3!T426&lt;&gt;"", Format_SP2_v3!T426, "")</f>
        <v/>
      </c>
      <c r="U427" s="15" t="str">
        <f ca="1">IF(Format_SP2_v3!U426&lt;&gt;"", Format_SP2_v3!U426, "")</f>
        <v/>
      </c>
      <c r="V427" s="15" t="str">
        <f ca="1">IF(Format_SP2_v3!V426&lt;&gt;"", Format_SP2_v3!V426, "")</f>
        <v/>
      </c>
      <c r="W427" s="15" t="str">
        <f ca="1">IF(Format_SP2_v3!W426&lt;&gt;"", Format_SP2_v3!W426, "")</f>
        <v/>
      </c>
      <c r="X427" s="15" t="str">
        <f ca="1">IF(Format_SP2_v3!X426&lt;&gt;"", Format_SP2_v3!X426, "")</f>
        <v/>
      </c>
      <c r="Y427" s="15" t="str">
        <f ca="1">IF(Format_SP2_v3!Y426&lt;&gt;"", Format_SP2_v3!Y426, "")</f>
        <v/>
      </c>
      <c r="Z427" s="15" t="str">
        <f ca="1">IF(Format_SP2_v3!Z426&lt;&gt;"", Format_SP2_v3!Z426, "")</f>
        <v/>
      </c>
      <c r="AA427" s="15" t="str">
        <f ca="1">IF(Format_SP2_v3!AA426&lt;&gt;"", Format_SP2_v3!AA426, "")</f>
        <v/>
      </c>
      <c r="AB427" s="15" t="str">
        <f ca="1">IF(Format_SP2_v3!AB426&lt;&gt;"", Format_SP2_v3!AB426, "")</f>
        <v/>
      </c>
      <c r="AC427" s="15" t="str">
        <f ca="1">IF(Format_SP2_v3!AC426&lt;&gt;"", Format_SP2_v3!AC426, "")</f>
        <v/>
      </c>
      <c r="AD427" s="15" t="str">
        <f ca="1">IF(Format_SP2_v3!AD426&lt;&gt;"", Format_SP2_v3!AD426, "")</f>
        <v/>
      </c>
      <c r="AE427" s="15" t="str">
        <f ca="1">IF(Format_SP2_v3!AE426&lt;&gt;"", Format_SP2_v3!AE426, "")</f>
        <v/>
      </c>
      <c r="AF427" s="15" t="str">
        <f ca="1">IF(Format_SP2_v3!AF426&lt;&gt;"", Format_SP2_v3!AF426, "")</f>
        <v/>
      </c>
      <c r="AG427" s="15" t="str">
        <f ca="1">IF(Format_SP2_v3!AG426&lt;&gt;"", Format_SP2_v3!AG426, "")</f>
        <v/>
      </c>
      <c r="AH427" s="15" t="str">
        <f ca="1">IF(Format_SP2_v3!AH426&lt;&gt;"", Format_SP2_v3!AH426, "")</f>
        <v/>
      </c>
      <c r="AI427" s="15" t="str">
        <f ca="1">IF(Format_SP2_v3!AI426&lt;&gt;"", Format_SP2_v3!AI426, "")</f>
        <v/>
      </c>
      <c r="AJ427" s="15" t="str">
        <f ca="1">IF(Format_SP2_v3!AJ426&lt;&gt;"", Format_SP2_v3!AJ426, "")</f>
        <v/>
      </c>
      <c r="AK427" s="15" t="str">
        <f ca="1">IF(Format_SP2_v3!AK426&lt;&gt;"", Format_SP2_v3!AK426, "")</f>
        <v/>
      </c>
      <c r="AL427" s="15" t="str">
        <f ca="1">IF(Format_SP2_v3!AL426&lt;&gt;"", Format_SP2_v3!AL426, "")</f>
        <v/>
      </c>
      <c r="AM427" s="15" t="str">
        <f ca="1">IF(Format_SP2_v3!AM426&lt;&gt;"", Format_SP2_v3!AM426, "")</f>
        <v/>
      </c>
      <c r="AN427" t="str">
        <f ca="1">IF(Format_SP2_v3!AN426&lt;&gt;"", Format_SP2_v3!AN426, "")</f>
        <v/>
      </c>
    </row>
    <row r="428" spans="1:40" ht="16">
      <c r="A428" s="16">
        <f ca="1">IF(ROW()=4, Format_SP2_v3!A427, IF(ROW()&gt;MAX(Format_SP2_v3!$BC:$BC)+1, INDIRECT("Format_SP3_v2!" &amp; ADDRESS(ROW()-MAX(Format_SP2_v3!$BC:$BC)-1, COLUMN(), 4)), ""))</f>
        <v>0</v>
      </c>
      <c r="B428" s="15">
        <f ca="1">IF(ROW()&gt;MAX(Format_SP2_v3!$BC:$BC)+1, INDIRECT("Format_SP3_v2!" &amp; ADDRESS(ROW()-MAX(Format_SP2_v3!$BC:$BC)-1, COLUMN(), 4)), "")</f>
        <v>0</v>
      </c>
      <c r="C428" s="15" t="str">
        <f ca="1">IF(Format_SP2_v3!C427&lt;&gt;"", Format_SP2_v3!C427, "")</f>
        <v/>
      </c>
      <c r="D428" s="15" t="str">
        <f ca="1">IF(Format_SP2_v3!D427&lt;&gt;"", Format_SP2_v3!D427, "")</f>
        <v/>
      </c>
      <c r="E428" s="15" t="str">
        <f ca="1">IF(Format_SP2_v3!E427&lt;&gt;"", Format_SP2_v3!E427, "")</f>
        <v/>
      </c>
      <c r="F428" s="15" t="str">
        <f ca="1">IF(Format_SP2_v3!F427&lt;&gt;"", Format_SP2_v3!F427, "")</f>
        <v/>
      </c>
      <c r="G428" s="15" t="str">
        <f ca="1">IF(Format_SP2_v3!G427&lt;&gt;"", Format_SP2_v3!G427, "")</f>
        <v/>
      </c>
      <c r="H428" s="15" t="str">
        <f ca="1">IF(Format_SP2_v3!H427&lt;&gt;"", Format_SP2_v3!H427, "")</f>
        <v/>
      </c>
      <c r="I428" s="15" t="str">
        <f ca="1">IF(Format_SP2_v3!I427&lt;&gt;"", Format_SP2_v3!I427, "")</f>
        <v/>
      </c>
      <c r="J428" s="15" t="str">
        <f ca="1">IF(Format_SP2_v3!J427&lt;&gt;"", Format_SP2_v3!J427, "")</f>
        <v/>
      </c>
      <c r="K428" s="15" t="str">
        <f ca="1">IF(Format_SP2_v3!K427&lt;&gt;"", Format_SP2_v3!K427, "")</f>
        <v/>
      </c>
      <c r="L428" s="15" t="str">
        <f ca="1">IF(Format_SP2_v3!L427&lt;&gt;"", Format_SP2_v3!L427, "")</f>
        <v/>
      </c>
      <c r="M428" s="15" t="str">
        <f ca="1">IF(Format_SP2_v3!M427&lt;&gt;"", Format_SP2_v3!M427, "")</f>
        <v/>
      </c>
      <c r="N428" s="15" t="str">
        <f ca="1">IF(Format_SP2_v3!N427&lt;&gt;"", Format_SP2_v3!N427, "")</f>
        <v/>
      </c>
      <c r="O428" s="15" t="str">
        <f ca="1">IF(Format_SP2_v3!O427&lt;&gt;"", Format_SP2_v3!O427, "")</f>
        <v/>
      </c>
      <c r="P428" s="15" t="str">
        <f ca="1">IF(Format_SP2_v3!P427&lt;&gt;"", Format_SP2_v3!P427, "")</f>
        <v/>
      </c>
      <c r="Q428" s="15" t="str">
        <f ca="1">IF(Format_SP2_v3!Q427&lt;&gt;"", Format_SP2_v3!Q427, "")</f>
        <v/>
      </c>
      <c r="R428" s="15" t="str">
        <f ca="1">IF(Format_SP2_v3!R427&lt;&gt;"", Format_SP2_v3!R427, "")</f>
        <v/>
      </c>
      <c r="S428" s="15" t="str">
        <f ca="1">IF(Format_SP2_v3!S427&lt;&gt;"", Format_SP2_v3!S427, "")</f>
        <v/>
      </c>
      <c r="T428" s="15" t="str">
        <f ca="1">IF(Format_SP2_v3!T427&lt;&gt;"", Format_SP2_v3!T427, "")</f>
        <v/>
      </c>
      <c r="U428" s="15" t="str">
        <f ca="1">IF(Format_SP2_v3!U427&lt;&gt;"", Format_SP2_v3!U427, "")</f>
        <v/>
      </c>
      <c r="V428" s="15" t="str">
        <f ca="1">IF(Format_SP2_v3!V427&lt;&gt;"", Format_SP2_v3!V427, "")</f>
        <v/>
      </c>
      <c r="W428" s="15" t="str">
        <f ca="1">IF(Format_SP2_v3!W427&lt;&gt;"", Format_SP2_v3!W427, "")</f>
        <v/>
      </c>
      <c r="X428" s="15" t="str">
        <f ca="1">IF(Format_SP2_v3!X427&lt;&gt;"", Format_SP2_v3!X427, "")</f>
        <v/>
      </c>
      <c r="Y428" s="15" t="str">
        <f ca="1">IF(Format_SP2_v3!Y427&lt;&gt;"", Format_SP2_v3!Y427, "")</f>
        <v/>
      </c>
      <c r="Z428" s="15" t="str">
        <f ca="1">IF(Format_SP2_v3!Z427&lt;&gt;"", Format_SP2_v3!Z427, "")</f>
        <v/>
      </c>
      <c r="AA428" s="15" t="str">
        <f ca="1">IF(Format_SP2_v3!AA427&lt;&gt;"", Format_SP2_v3!AA427, "")</f>
        <v/>
      </c>
      <c r="AB428" s="15" t="str">
        <f ca="1">IF(Format_SP2_v3!AB427&lt;&gt;"", Format_SP2_v3!AB427, "")</f>
        <v/>
      </c>
      <c r="AC428" s="15" t="str">
        <f ca="1">IF(Format_SP2_v3!AC427&lt;&gt;"", Format_SP2_v3!AC427, "")</f>
        <v/>
      </c>
      <c r="AD428" s="15" t="str">
        <f ca="1">IF(Format_SP2_v3!AD427&lt;&gt;"", Format_SP2_v3!AD427, "")</f>
        <v/>
      </c>
      <c r="AE428" s="15" t="str">
        <f ca="1">IF(Format_SP2_v3!AE427&lt;&gt;"", Format_SP2_v3!AE427, "")</f>
        <v/>
      </c>
      <c r="AF428" s="15" t="str">
        <f ca="1">IF(Format_SP2_v3!AF427&lt;&gt;"", Format_SP2_v3!AF427, "")</f>
        <v/>
      </c>
      <c r="AG428" s="15" t="str">
        <f ca="1">IF(Format_SP2_v3!AG427&lt;&gt;"", Format_SP2_v3!AG427, "")</f>
        <v/>
      </c>
      <c r="AH428" s="15" t="str">
        <f ca="1">IF(Format_SP2_v3!AH427&lt;&gt;"", Format_SP2_v3!AH427, "")</f>
        <v/>
      </c>
      <c r="AI428" s="15" t="str">
        <f ca="1">IF(Format_SP2_v3!AI427&lt;&gt;"", Format_SP2_v3!AI427, "")</f>
        <v/>
      </c>
      <c r="AJ428" s="15" t="str">
        <f ca="1">IF(Format_SP2_v3!AJ427&lt;&gt;"", Format_SP2_v3!AJ427, "")</f>
        <v/>
      </c>
      <c r="AK428" s="15" t="str">
        <f ca="1">IF(Format_SP2_v3!AK427&lt;&gt;"", Format_SP2_v3!AK427, "")</f>
        <v/>
      </c>
      <c r="AL428" s="15" t="str">
        <f ca="1">IF(Format_SP2_v3!AL427&lt;&gt;"", Format_SP2_v3!AL427, "")</f>
        <v/>
      </c>
      <c r="AM428" s="15" t="str">
        <f ca="1">IF(Format_SP2_v3!AM427&lt;&gt;"", Format_SP2_v3!AM427, "")</f>
        <v/>
      </c>
      <c r="AN428" t="str">
        <f ca="1">IF(Format_SP2_v3!AN427&lt;&gt;"", Format_SP2_v3!AN427, "")</f>
        <v/>
      </c>
    </row>
    <row r="429" spans="1:40" ht="16">
      <c r="A429" s="16">
        <f ca="1">IF(ROW()=4, Format_SP2_v3!A428, IF(ROW()&gt;MAX(Format_SP2_v3!$BC:$BC)+1, INDIRECT("Format_SP3_v2!" &amp; ADDRESS(ROW()-MAX(Format_SP2_v3!$BC:$BC)-1, COLUMN(), 4)), ""))</f>
        <v>0</v>
      </c>
      <c r="B429" s="15">
        <f ca="1">IF(ROW()&gt;MAX(Format_SP2_v3!$BC:$BC)+1, INDIRECT("Format_SP3_v2!" &amp; ADDRESS(ROW()-MAX(Format_SP2_v3!$BC:$BC)-1, COLUMN(), 4)), "")</f>
        <v>0</v>
      </c>
      <c r="C429" s="15" t="str">
        <f ca="1">IF(Format_SP2_v3!C428&lt;&gt;"", Format_SP2_v3!C428, "")</f>
        <v/>
      </c>
      <c r="D429" s="15" t="str">
        <f ca="1">IF(Format_SP2_v3!D428&lt;&gt;"", Format_SP2_v3!D428, "")</f>
        <v/>
      </c>
      <c r="E429" s="15" t="str">
        <f ca="1">IF(Format_SP2_v3!E428&lt;&gt;"", Format_SP2_v3!E428, "")</f>
        <v/>
      </c>
      <c r="F429" s="15" t="str">
        <f ca="1">IF(Format_SP2_v3!F428&lt;&gt;"", Format_SP2_v3!F428, "")</f>
        <v/>
      </c>
      <c r="G429" s="15" t="str">
        <f ca="1">IF(Format_SP2_v3!G428&lt;&gt;"", Format_SP2_v3!G428, "")</f>
        <v/>
      </c>
      <c r="H429" s="15" t="str">
        <f ca="1">IF(Format_SP2_v3!H428&lt;&gt;"", Format_SP2_v3!H428, "")</f>
        <v/>
      </c>
      <c r="I429" s="15" t="str">
        <f ca="1">IF(Format_SP2_v3!I428&lt;&gt;"", Format_SP2_v3!I428, "")</f>
        <v/>
      </c>
      <c r="J429" s="15" t="str">
        <f ca="1">IF(Format_SP2_v3!J428&lt;&gt;"", Format_SP2_v3!J428, "")</f>
        <v/>
      </c>
      <c r="K429" s="15" t="str">
        <f ca="1">IF(Format_SP2_v3!K428&lt;&gt;"", Format_SP2_v3!K428, "")</f>
        <v/>
      </c>
      <c r="L429" s="15" t="str">
        <f ca="1">IF(Format_SP2_v3!L428&lt;&gt;"", Format_SP2_v3!L428, "")</f>
        <v/>
      </c>
      <c r="M429" s="15" t="str">
        <f ca="1">IF(Format_SP2_v3!M428&lt;&gt;"", Format_SP2_v3!M428, "")</f>
        <v/>
      </c>
      <c r="N429" s="15" t="str">
        <f ca="1">IF(Format_SP2_v3!N428&lt;&gt;"", Format_SP2_v3!N428, "")</f>
        <v/>
      </c>
      <c r="O429" s="15" t="str">
        <f ca="1">IF(Format_SP2_v3!O428&lt;&gt;"", Format_SP2_v3!O428, "")</f>
        <v/>
      </c>
      <c r="P429" s="15" t="str">
        <f ca="1">IF(Format_SP2_v3!P428&lt;&gt;"", Format_SP2_v3!P428, "")</f>
        <v/>
      </c>
      <c r="Q429" s="15" t="str">
        <f ca="1">IF(Format_SP2_v3!Q428&lt;&gt;"", Format_SP2_v3!Q428, "")</f>
        <v/>
      </c>
      <c r="R429" s="15" t="str">
        <f ca="1">IF(Format_SP2_v3!R428&lt;&gt;"", Format_SP2_v3!R428, "")</f>
        <v/>
      </c>
      <c r="S429" s="15" t="str">
        <f ca="1">IF(Format_SP2_v3!S428&lt;&gt;"", Format_SP2_v3!S428, "")</f>
        <v/>
      </c>
      <c r="T429" s="15" t="str">
        <f ca="1">IF(Format_SP2_v3!T428&lt;&gt;"", Format_SP2_v3!T428, "")</f>
        <v/>
      </c>
      <c r="U429" s="15" t="str">
        <f ca="1">IF(Format_SP2_v3!U428&lt;&gt;"", Format_SP2_v3!U428, "")</f>
        <v/>
      </c>
      <c r="V429" s="15" t="str">
        <f ca="1">IF(Format_SP2_v3!V428&lt;&gt;"", Format_SP2_v3!V428, "")</f>
        <v/>
      </c>
      <c r="W429" s="15" t="str">
        <f ca="1">IF(Format_SP2_v3!W428&lt;&gt;"", Format_SP2_v3!W428, "")</f>
        <v/>
      </c>
      <c r="X429" s="15" t="str">
        <f ca="1">IF(Format_SP2_v3!X428&lt;&gt;"", Format_SP2_v3!X428, "")</f>
        <v/>
      </c>
      <c r="Y429" s="15" t="str">
        <f ca="1">IF(Format_SP2_v3!Y428&lt;&gt;"", Format_SP2_v3!Y428, "")</f>
        <v/>
      </c>
      <c r="Z429" s="15" t="str">
        <f ca="1">IF(Format_SP2_v3!Z428&lt;&gt;"", Format_SP2_v3!Z428, "")</f>
        <v/>
      </c>
      <c r="AA429" s="15" t="str">
        <f ca="1">IF(Format_SP2_v3!AA428&lt;&gt;"", Format_SP2_v3!AA428, "")</f>
        <v/>
      </c>
      <c r="AB429" s="15" t="str">
        <f ca="1">IF(Format_SP2_v3!AB428&lt;&gt;"", Format_SP2_v3!AB428, "")</f>
        <v/>
      </c>
      <c r="AC429" s="15" t="str">
        <f ca="1">IF(Format_SP2_v3!AC428&lt;&gt;"", Format_SP2_v3!AC428, "")</f>
        <v/>
      </c>
      <c r="AD429" s="15" t="str">
        <f ca="1">IF(Format_SP2_v3!AD428&lt;&gt;"", Format_SP2_v3!AD428, "")</f>
        <v/>
      </c>
      <c r="AE429" s="15" t="str">
        <f ca="1">IF(Format_SP2_v3!AE428&lt;&gt;"", Format_SP2_v3!AE428, "")</f>
        <v/>
      </c>
      <c r="AF429" s="15" t="str">
        <f ca="1">IF(Format_SP2_v3!AF428&lt;&gt;"", Format_SP2_v3!AF428, "")</f>
        <v/>
      </c>
      <c r="AG429" s="15" t="str">
        <f ca="1">IF(Format_SP2_v3!AG428&lt;&gt;"", Format_SP2_v3!AG428, "")</f>
        <v/>
      </c>
      <c r="AH429" s="15" t="str">
        <f ca="1">IF(Format_SP2_v3!AH428&lt;&gt;"", Format_SP2_v3!AH428, "")</f>
        <v/>
      </c>
      <c r="AI429" s="15" t="str">
        <f ca="1">IF(Format_SP2_v3!AI428&lt;&gt;"", Format_SP2_v3!AI428, "")</f>
        <v/>
      </c>
      <c r="AJ429" s="15" t="str">
        <f ca="1">IF(Format_SP2_v3!AJ428&lt;&gt;"", Format_SP2_v3!AJ428, "")</f>
        <v/>
      </c>
      <c r="AK429" s="15" t="str">
        <f ca="1">IF(Format_SP2_v3!AK428&lt;&gt;"", Format_SP2_v3!AK428, "")</f>
        <v/>
      </c>
      <c r="AL429" s="15" t="str">
        <f ca="1">IF(Format_SP2_v3!AL428&lt;&gt;"", Format_SP2_v3!AL428, "")</f>
        <v/>
      </c>
      <c r="AM429" s="15" t="str">
        <f ca="1">IF(Format_SP2_v3!AM428&lt;&gt;"", Format_SP2_v3!AM428, "")</f>
        <v/>
      </c>
      <c r="AN429" t="str">
        <f ca="1">IF(Format_SP2_v3!AN428&lt;&gt;"", Format_SP2_v3!AN428, "")</f>
        <v/>
      </c>
    </row>
    <row r="430" spans="1:40" ht="16">
      <c r="A430" s="16">
        <f ca="1">IF(ROW()=4, Format_SP2_v3!A429, IF(ROW()&gt;MAX(Format_SP2_v3!$BC:$BC)+1, INDIRECT("Format_SP3_v2!" &amp; ADDRESS(ROW()-MAX(Format_SP2_v3!$BC:$BC)-1, COLUMN(), 4)), ""))</f>
        <v>0</v>
      </c>
      <c r="B430" s="15">
        <f ca="1">IF(ROW()&gt;MAX(Format_SP2_v3!$BC:$BC)+1, INDIRECT("Format_SP3_v2!" &amp; ADDRESS(ROW()-MAX(Format_SP2_v3!$BC:$BC)-1, COLUMN(), 4)), "")</f>
        <v>0</v>
      </c>
      <c r="C430" s="15" t="str">
        <f ca="1">IF(Format_SP2_v3!C429&lt;&gt;"", Format_SP2_v3!C429, "")</f>
        <v/>
      </c>
      <c r="D430" s="15" t="str">
        <f ca="1">IF(Format_SP2_v3!D429&lt;&gt;"", Format_SP2_v3!D429, "")</f>
        <v/>
      </c>
      <c r="E430" s="15" t="str">
        <f ca="1">IF(Format_SP2_v3!E429&lt;&gt;"", Format_SP2_v3!E429, "")</f>
        <v/>
      </c>
      <c r="F430" s="15" t="str">
        <f ca="1">IF(Format_SP2_v3!F429&lt;&gt;"", Format_SP2_v3!F429, "")</f>
        <v/>
      </c>
      <c r="G430" s="15" t="str">
        <f ca="1">IF(Format_SP2_v3!G429&lt;&gt;"", Format_SP2_v3!G429, "")</f>
        <v/>
      </c>
      <c r="H430" s="15" t="str">
        <f ca="1">IF(Format_SP2_v3!H429&lt;&gt;"", Format_SP2_v3!H429, "")</f>
        <v/>
      </c>
      <c r="I430" s="15" t="str">
        <f ca="1">IF(Format_SP2_v3!I429&lt;&gt;"", Format_SP2_v3!I429, "")</f>
        <v/>
      </c>
      <c r="J430" s="15" t="str">
        <f ca="1">IF(Format_SP2_v3!J429&lt;&gt;"", Format_SP2_v3!J429, "")</f>
        <v/>
      </c>
      <c r="K430" s="15" t="str">
        <f ca="1">IF(Format_SP2_v3!K429&lt;&gt;"", Format_SP2_v3!K429, "")</f>
        <v/>
      </c>
      <c r="L430" s="15" t="str">
        <f ca="1">IF(Format_SP2_v3!L429&lt;&gt;"", Format_SP2_v3!L429, "")</f>
        <v/>
      </c>
      <c r="M430" s="15" t="str">
        <f ca="1">IF(Format_SP2_v3!M429&lt;&gt;"", Format_SP2_v3!M429, "")</f>
        <v/>
      </c>
      <c r="N430" s="15" t="str">
        <f ca="1">IF(Format_SP2_v3!N429&lt;&gt;"", Format_SP2_v3!N429, "")</f>
        <v/>
      </c>
      <c r="O430" s="15" t="str">
        <f ca="1">IF(Format_SP2_v3!O429&lt;&gt;"", Format_SP2_v3!O429, "")</f>
        <v/>
      </c>
      <c r="P430" s="15" t="str">
        <f ca="1">IF(Format_SP2_v3!P429&lt;&gt;"", Format_SP2_v3!P429, "")</f>
        <v/>
      </c>
      <c r="Q430" s="15" t="str">
        <f ca="1">IF(Format_SP2_v3!Q429&lt;&gt;"", Format_SP2_v3!Q429, "")</f>
        <v/>
      </c>
      <c r="R430" s="15" t="str">
        <f ca="1">IF(Format_SP2_v3!R429&lt;&gt;"", Format_SP2_v3!R429, "")</f>
        <v/>
      </c>
      <c r="S430" s="15" t="str">
        <f ca="1">IF(Format_SP2_v3!S429&lt;&gt;"", Format_SP2_v3!S429, "")</f>
        <v/>
      </c>
      <c r="T430" s="15" t="str">
        <f ca="1">IF(Format_SP2_v3!T429&lt;&gt;"", Format_SP2_v3!T429, "")</f>
        <v/>
      </c>
      <c r="U430" s="15" t="str">
        <f ca="1">IF(Format_SP2_v3!U429&lt;&gt;"", Format_SP2_v3!U429, "")</f>
        <v/>
      </c>
      <c r="V430" s="15" t="str">
        <f ca="1">IF(Format_SP2_v3!V429&lt;&gt;"", Format_SP2_v3!V429, "")</f>
        <v/>
      </c>
      <c r="W430" s="15" t="str">
        <f ca="1">IF(Format_SP2_v3!W429&lt;&gt;"", Format_SP2_v3!W429, "")</f>
        <v/>
      </c>
      <c r="X430" s="15" t="str">
        <f ca="1">IF(Format_SP2_v3!X429&lt;&gt;"", Format_SP2_v3!X429, "")</f>
        <v/>
      </c>
      <c r="Y430" s="15" t="str">
        <f ca="1">IF(Format_SP2_v3!Y429&lt;&gt;"", Format_SP2_v3!Y429, "")</f>
        <v/>
      </c>
      <c r="Z430" s="15" t="str">
        <f ca="1">IF(Format_SP2_v3!Z429&lt;&gt;"", Format_SP2_v3!Z429, "")</f>
        <v/>
      </c>
      <c r="AA430" s="15" t="str">
        <f ca="1">IF(Format_SP2_v3!AA429&lt;&gt;"", Format_SP2_v3!AA429, "")</f>
        <v/>
      </c>
      <c r="AB430" s="15" t="str">
        <f ca="1">IF(Format_SP2_v3!AB429&lt;&gt;"", Format_SP2_v3!AB429, "")</f>
        <v/>
      </c>
      <c r="AC430" s="15" t="str">
        <f ca="1">IF(Format_SP2_v3!AC429&lt;&gt;"", Format_SP2_v3!AC429, "")</f>
        <v/>
      </c>
      <c r="AD430" s="15" t="str">
        <f ca="1">IF(Format_SP2_v3!AD429&lt;&gt;"", Format_SP2_v3!AD429, "")</f>
        <v/>
      </c>
      <c r="AE430" s="15" t="str">
        <f ca="1">IF(Format_SP2_v3!AE429&lt;&gt;"", Format_SP2_v3!AE429, "")</f>
        <v/>
      </c>
      <c r="AF430" s="15" t="str">
        <f ca="1">IF(Format_SP2_v3!AF429&lt;&gt;"", Format_SP2_v3!AF429, "")</f>
        <v/>
      </c>
      <c r="AG430" s="15" t="str">
        <f ca="1">IF(Format_SP2_v3!AG429&lt;&gt;"", Format_SP2_v3!AG429, "")</f>
        <v/>
      </c>
      <c r="AH430" s="15" t="str">
        <f ca="1">IF(Format_SP2_v3!AH429&lt;&gt;"", Format_SP2_v3!AH429, "")</f>
        <v/>
      </c>
      <c r="AI430" s="15" t="str">
        <f ca="1">IF(Format_SP2_v3!AI429&lt;&gt;"", Format_SP2_v3!AI429, "")</f>
        <v/>
      </c>
      <c r="AJ430" s="15" t="str">
        <f ca="1">IF(Format_SP2_v3!AJ429&lt;&gt;"", Format_SP2_v3!AJ429, "")</f>
        <v/>
      </c>
      <c r="AK430" s="15" t="str">
        <f ca="1">IF(Format_SP2_v3!AK429&lt;&gt;"", Format_SP2_v3!AK429, "")</f>
        <v/>
      </c>
      <c r="AL430" s="15" t="str">
        <f ca="1">IF(Format_SP2_v3!AL429&lt;&gt;"", Format_SP2_v3!AL429, "")</f>
        <v/>
      </c>
      <c r="AM430" s="15" t="str">
        <f ca="1">IF(Format_SP2_v3!AM429&lt;&gt;"", Format_SP2_v3!AM429, "")</f>
        <v/>
      </c>
      <c r="AN430" t="str">
        <f ca="1">IF(Format_SP2_v3!AN429&lt;&gt;"", Format_SP2_v3!AN429, "")</f>
        <v/>
      </c>
    </row>
    <row r="431" spans="1:40" ht="16">
      <c r="A431" s="16">
        <f ca="1">IF(ROW()=4, Format_SP2_v3!A430, IF(ROW()&gt;MAX(Format_SP2_v3!$BC:$BC)+1, INDIRECT("Format_SP3_v2!" &amp; ADDRESS(ROW()-MAX(Format_SP2_v3!$BC:$BC)-1, COLUMN(), 4)), ""))</f>
        <v>0</v>
      </c>
      <c r="B431" s="15">
        <f ca="1">IF(ROW()&gt;MAX(Format_SP2_v3!$BC:$BC)+1, INDIRECT("Format_SP3_v2!" &amp; ADDRESS(ROW()-MAX(Format_SP2_v3!$BC:$BC)-1, COLUMN(), 4)), "")</f>
        <v>0</v>
      </c>
      <c r="C431" s="15" t="str">
        <f ca="1">IF(Format_SP2_v3!C430&lt;&gt;"", Format_SP2_v3!C430, "")</f>
        <v/>
      </c>
      <c r="D431" s="15" t="str">
        <f ca="1">IF(Format_SP2_v3!D430&lt;&gt;"", Format_SP2_v3!D430, "")</f>
        <v/>
      </c>
      <c r="E431" s="15" t="str">
        <f ca="1">IF(Format_SP2_v3!E430&lt;&gt;"", Format_SP2_v3!E430, "")</f>
        <v/>
      </c>
      <c r="F431" s="15" t="str">
        <f ca="1">IF(Format_SP2_v3!F430&lt;&gt;"", Format_SP2_v3!F430, "")</f>
        <v/>
      </c>
      <c r="G431" s="15" t="str">
        <f ca="1">IF(Format_SP2_v3!G430&lt;&gt;"", Format_SP2_v3!G430, "")</f>
        <v/>
      </c>
      <c r="H431" s="15" t="str">
        <f ca="1">IF(Format_SP2_v3!H430&lt;&gt;"", Format_SP2_v3!H430, "")</f>
        <v/>
      </c>
      <c r="I431" s="15" t="str">
        <f ca="1">IF(Format_SP2_v3!I430&lt;&gt;"", Format_SP2_v3!I430, "")</f>
        <v/>
      </c>
      <c r="J431" s="15" t="str">
        <f ca="1">IF(Format_SP2_v3!J430&lt;&gt;"", Format_SP2_v3!J430, "")</f>
        <v/>
      </c>
      <c r="K431" s="15" t="str">
        <f ca="1">IF(Format_SP2_v3!K430&lt;&gt;"", Format_SP2_v3!K430, "")</f>
        <v/>
      </c>
      <c r="L431" s="15" t="str">
        <f ca="1">IF(Format_SP2_v3!L430&lt;&gt;"", Format_SP2_v3!L430, "")</f>
        <v/>
      </c>
      <c r="M431" s="15" t="str">
        <f ca="1">IF(Format_SP2_v3!M430&lt;&gt;"", Format_SP2_v3!M430, "")</f>
        <v/>
      </c>
      <c r="N431" s="15" t="str">
        <f ca="1">IF(Format_SP2_v3!N430&lt;&gt;"", Format_SP2_v3!N430, "")</f>
        <v/>
      </c>
      <c r="O431" s="15" t="str">
        <f ca="1">IF(Format_SP2_v3!O430&lt;&gt;"", Format_SP2_v3!O430, "")</f>
        <v/>
      </c>
      <c r="P431" s="15" t="str">
        <f ca="1">IF(Format_SP2_v3!P430&lt;&gt;"", Format_SP2_v3!P430, "")</f>
        <v/>
      </c>
      <c r="Q431" s="15" t="str">
        <f ca="1">IF(Format_SP2_v3!Q430&lt;&gt;"", Format_SP2_v3!Q430, "")</f>
        <v/>
      </c>
      <c r="R431" s="15" t="str">
        <f ca="1">IF(Format_SP2_v3!R430&lt;&gt;"", Format_SP2_v3!R430, "")</f>
        <v/>
      </c>
      <c r="S431" s="15" t="str">
        <f ca="1">IF(Format_SP2_v3!S430&lt;&gt;"", Format_SP2_v3!S430, "")</f>
        <v/>
      </c>
      <c r="T431" s="15" t="str">
        <f ca="1">IF(Format_SP2_v3!T430&lt;&gt;"", Format_SP2_v3!T430, "")</f>
        <v/>
      </c>
      <c r="U431" s="15" t="str">
        <f ca="1">IF(Format_SP2_v3!U430&lt;&gt;"", Format_SP2_v3!U430, "")</f>
        <v/>
      </c>
      <c r="V431" s="15" t="str">
        <f ca="1">IF(Format_SP2_v3!V430&lt;&gt;"", Format_SP2_v3!V430, "")</f>
        <v/>
      </c>
      <c r="W431" s="15" t="str">
        <f ca="1">IF(Format_SP2_v3!W430&lt;&gt;"", Format_SP2_v3!W430, "")</f>
        <v/>
      </c>
      <c r="X431" s="15" t="str">
        <f ca="1">IF(Format_SP2_v3!X430&lt;&gt;"", Format_SP2_v3!X430, "")</f>
        <v/>
      </c>
      <c r="Y431" s="15" t="str">
        <f ca="1">IF(Format_SP2_v3!Y430&lt;&gt;"", Format_SP2_v3!Y430, "")</f>
        <v/>
      </c>
      <c r="Z431" s="15" t="str">
        <f ca="1">IF(Format_SP2_v3!Z430&lt;&gt;"", Format_SP2_v3!Z430, "")</f>
        <v/>
      </c>
      <c r="AA431" s="15" t="str">
        <f ca="1">IF(Format_SP2_v3!AA430&lt;&gt;"", Format_SP2_v3!AA430, "")</f>
        <v/>
      </c>
      <c r="AB431" s="15" t="str">
        <f ca="1">IF(Format_SP2_v3!AB430&lt;&gt;"", Format_SP2_v3!AB430, "")</f>
        <v/>
      </c>
      <c r="AC431" s="15" t="str">
        <f ca="1">IF(Format_SP2_v3!AC430&lt;&gt;"", Format_SP2_v3!AC430, "")</f>
        <v/>
      </c>
      <c r="AD431" s="15" t="str">
        <f ca="1">IF(Format_SP2_v3!AD430&lt;&gt;"", Format_SP2_v3!AD430, "")</f>
        <v/>
      </c>
      <c r="AE431" s="15" t="str">
        <f ca="1">IF(Format_SP2_v3!AE430&lt;&gt;"", Format_SP2_v3!AE430, "")</f>
        <v/>
      </c>
      <c r="AF431" s="15" t="str">
        <f ca="1">IF(Format_SP2_v3!AF430&lt;&gt;"", Format_SP2_v3!AF430, "")</f>
        <v/>
      </c>
      <c r="AG431" s="15" t="str">
        <f ca="1">IF(Format_SP2_v3!AG430&lt;&gt;"", Format_SP2_v3!AG430, "")</f>
        <v/>
      </c>
      <c r="AH431" s="15" t="str">
        <f ca="1">IF(Format_SP2_v3!AH430&lt;&gt;"", Format_SP2_v3!AH430, "")</f>
        <v/>
      </c>
      <c r="AI431" s="15" t="str">
        <f ca="1">IF(Format_SP2_v3!AI430&lt;&gt;"", Format_SP2_v3!AI430, "")</f>
        <v/>
      </c>
      <c r="AJ431" s="15" t="str">
        <f ca="1">IF(Format_SP2_v3!AJ430&lt;&gt;"", Format_SP2_v3!AJ430, "")</f>
        <v/>
      </c>
      <c r="AK431" s="15" t="str">
        <f ca="1">IF(Format_SP2_v3!AK430&lt;&gt;"", Format_SP2_v3!AK430, "")</f>
        <v/>
      </c>
      <c r="AL431" s="15" t="str">
        <f ca="1">IF(Format_SP2_v3!AL430&lt;&gt;"", Format_SP2_v3!AL430, "")</f>
        <v/>
      </c>
      <c r="AM431" s="15" t="str">
        <f ca="1">IF(Format_SP2_v3!AM430&lt;&gt;"", Format_SP2_v3!AM430, "")</f>
        <v/>
      </c>
      <c r="AN431" t="str">
        <f ca="1">IF(Format_SP2_v3!AN430&lt;&gt;"", Format_SP2_v3!AN430, "")</f>
        <v/>
      </c>
    </row>
    <row r="432" spans="1:40" ht="16">
      <c r="A432" s="16">
        <f ca="1">IF(ROW()=4, Format_SP2_v3!A431, IF(ROW()&gt;MAX(Format_SP2_v3!$BC:$BC)+1, INDIRECT("Format_SP3_v2!" &amp; ADDRESS(ROW()-MAX(Format_SP2_v3!$BC:$BC)-1, COLUMN(), 4)), ""))</f>
        <v>0</v>
      </c>
      <c r="B432" s="15">
        <f ca="1">IF(ROW()&gt;MAX(Format_SP2_v3!$BC:$BC)+1, INDIRECT("Format_SP3_v2!" &amp; ADDRESS(ROW()-MAX(Format_SP2_v3!$BC:$BC)-1, COLUMN(), 4)), "")</f>
        <v>0</v>
      </c>
      <c r="C432" s="15" t="str">
        <f ca="1">IF(Format_SP2_v3!C431&lt;&gt;"", Format_SP2_v3!C431, "")</f>
        <v/>
      </c>
      <c r="D432" s="15" t="str">
        <f ca="1">IF(Format_SP2_v3!D431&lt;&gt;"", Format_SP2_v3!D431, "")</f>
        <v/>
      </c>
      <c r="E432" s="15" t="str">
        <f ca="1">IF(Format_SP2_v3!E431&lt;&gt;"", Format_SP2_v3!E431, "")</f>
        <v/>
      </c>
      <c r="F432" s="15" t="str">
        <f ca="1">IF(Format_SP2_v3!F431&lt;&gt;"", Format_SP2_v3!F431, "")</f>
        <v/>
      </c>
      <c r="G432" s="15" t="str">
        <f ca="1">IF(Format_SP2_v3!G431&lt;&gt;"", Format_SP2_v3!G431, "")</f>
        <v/>
      </c>
      <c r="H432" s="15" t="str">
        <f ca="1">IF(Format_SP2_v3!H431&lt;&gt;"", Format_SP2_v3!H431, "")</f>
        <v/>
      </c>
      <c r="I432" s="15" t="str">
        <f ca="1">IF(Format_SP2_v3!I431&lt;&gt;"", Format_SP2_v3!I431, "")</f>
        <v/>
      </c>
      <c r="J432" s="15" t="str">
        <f ca="1">IF(Format_SP2_v3!J431&lt;&gt;"", Format_SP2_v3!J431, "")</f>
        <v/>
      </c>
      <c r="K432" s="15" t="str">
        <f ca="1">IF(Format_SP2_v3!K431&lt;&gt;"", Format_SP2_v3!K431, "")</f>
        <v/>
      </c>
      <c r="L432" s="15" t="str">
        <f ca="1">IF(Format_SP2_v3!L431&lt;&gt;"", Format_SP2_v3!L431, "")</f>
        <v/>
      </c>
      <c r="M432" s="15" t="str">
        <f ca="1">IF(Format_SP2_v3!M431&lt;&gt;"", Format_SP2_v3!M431, "")</f>
        <v/>
      </c>
      <c r="N432" s="15" t="str">
        <f ca="1">IF(Format_SP2_v3!N431&lt;&gt;"", Format_SP2_v3!N431, "")</f>
        <v/>
      </c>
      <c r="O432" s="15" t="str">
        <f ca="1">IF(Format_SP2_v3!O431&lt;&gt;"", Format_SP2_v3!O431, "")</f>
        <v/>
      </c>
      <c r="P432" s="15" t="str">
        <f ca="1">IF(Format_SP2_v3!P431&lt;&gt;"", Format_SP2_v3!P431, "")</f>
        <v/>
      </c>
      <c r="Q432" s="15" t="str">
        <f ca="1">IF(Format_SP2_v3!Q431&lt;&gt;"", Format_SP2_v3!Q431, "")</f>
        <v/>
      </c>
      <c r="R432" s="15" t="str">
        <f ca="1">IF(Format_SP2_v3!R431&lt;&gt;"", Format_SP2_v3!R431, "")</f>
        <v/>
      </c>
      <c r="S432" s="15" t="str">
        <f ca="1">IF(Format_SP2_v3!S431&lt;&gt;"", Format_SP2_v3!S431, "")</f>
        <v/>
      </c>
      <c r="T432" s="15" t="str">
        <f ca="1">IF(Format_SP2_v3!T431&lt;&gt;"", Format_SP2_v3!T431, "")</f>
        <v/>
      </c>
      <c r="U432" s="15" t="str">
        <f ca="1">IF(Format_SP2_v3!U431&lt;&gt;"", Format_SP2_v3!U431, "")</f>
        <v/>
      </c>
      <c r="V432" s="15" t="str">
        <f ca="1">IF(Format_SP2_v3!V431&lt;&gt;"", Format_SP2_v3!V431, "")</f>
        <v/>
      </c>
      <c r="W432" s="15" t="str">
        <f ca="1">IF(Format_SP2_v3!W431&lt;&gt;"", Format_SP2_v3!W431, "")</f>
        <v/>
      </c>
      <c r="X432" s="15" t="str">
        <f ca="1">IF(Format_SP2_v3!X431&lt;&gt;"", Format_SP2_v3!X431, "")</f>
        <v/>
      </c>
      <c r="Y432" s="15" t="str">
        <f ca="1">IF(Format_SP2_v3!Y431&lt;&gt;"", Format_SP2_v3!Y431, "")</f>
        <v/>
      </c>
      <c r="Z432" s="15" t="str">
        <f ca="1">IF(Format_SP2_v3!Z431&lt;&gt;"", Format_SP2_v3!Z431, "")</f>
        <v/>
      </c>
      <c r="AA432" s="15" t="str">
        <f ca="1">IF(Format_SP2_v3!AA431&lt;&gt;"", Format_SP2_v3!AA431, "")</f>
        <v/>
      </c>
      <c r="AB432" s="15" t="str">
        <f ca="1">IF(Format_SP2_v3!AB431&lt;&gt;"", Format_SP2_v3!AB431, "")</f>
        <v/>
      </c>
      <c r="AC432" s="15" t="str">
        <f ca="1">IF(Format_SP2_v3!AC431&lt;&gt;"", Format_SP2_v3!AC431, "")</f>
        <v/>
      </c>
      <c r="AD432" s="15" t="str">
        <f ca="1">IF(Format_SP2_v3!AD431&lt;&gt;"", Format_SP2_v3!AD431, "")</f>
        <v/>
      </c>
      <c r="AE432" s="15" t="str">
        <f ca="1">IF(Format_SP2_v3!AE431&lt;&gt;"", Format_SP2_v3!AE431, "")</f>
        <v/>
      </c>
      <c r="AF432" s="15" t="str">
        <f ca="1">IF(Format_SP2_v3!AF431&lt;&gt;"", Format_SP2_v3!AF431, "")</f>
        <v/>
      </c>
      <c r="AG432" s="15" t="str">
        <f ca="1">IF(Format_SP2_v3!AG431&lt;&gt;"", Format_SP2_v3!AG431, "")</f>
        <v/>
      </c>
      <c r="AH432" s="15" t="str">
        <f ca="1">IF(Format_SP2_v3!AH431&lt;&gt;"", Format_SP2_v3!AH431, "")</f>
        <v/>
      </c>
      <c r="AI432" s="15" t="str">
        <f ca="1">IF(Format_SP2_v3!AI431&lt;&gt;"", Format_SP2_v3!AI431, "")</f>
        <v/>
      </c>
      <c r="AJ432" s="15" t="str">
        <f ca="1">IF(Format_SP2_v3!AJ431&lt;&gt;"", Format_SP2_v3!AJ431, "")</f>
        <v/>
      </c>
      <c r="AK432" s="15" t="str">
        <f ca="1">IF(Format_SP2_v3!AK431&lt;&gt;"", Format_SP2_v3!AK431, "")</f>
        <v/>
      </c>
      <c r="AL432" s="15" t="str">
        <f ca="1">IF(Format_SP2_v3!AL431&lt;&gt;"", Format_SP2_v3!AL431, "")</f>
        <v/>
      </c>
      <c r="AM432" s="15" t="str">
        <f ca="1">IF(Format_SP2_v3!AM431&lt;&gt;"", Format_SP2_v3!AM431, "")</f>
        <v/>
      </c>
      <c r="AN432" t="str">
        <f ca="1">IF(Format_SP2_v3!AN431&lt;&gt;"", Format_SP2_v3!AN431, "")</f>
        <v/>
      </c>
    </row>
    <row r="433" spans="1:40" ht="16">
      <c r="A433" s="16">
        <f ca="1">IF(ROW()=4, Format_SP2_v3!A432, IF(ROW()&gt;MAX(Format_SP2_v3!$BC:$BC)+1, INDIRECT("Format_SP3_v2!" &amp; ADDRESS(ROW()-MAX(Format_SP2_v3!$BC:$BC)-1, COLUMN(), 4)), ""))</f>
        <v>0</v>
      </c>
      <c r="B433" s="15">
        <f ca="1">IF(ROW()&gt;MAX(Format_SP2_v3!$BC:$BC)+1, INDIRECT("Format_SP3_v2!" &amp; ADDRESS(ROW()-MAX(Format_SP2_v3!$BC:$BC)-1, COLUMN(), 4)), "")</f>
        <v>0</v>
      </c>
      <c r="C433" s="15" t="str">
        <f ca="1">IF(Format_SP2_v3!C432&lt;&gt;"", Format_SP2_v3!C432, "")</f>
        <v/>
      </c>
      <c r="D433" s="15" t="str">
        <f ca="1">IF(Format_SP2_v3!D432&lt;&gt;"", Format_SP2_v3!D432, "")</f>
        <v/>
      </c>
      <c r="E433" s="15" t="str">
        <f ca="1">IF(Format_SP2_v3!E432&lt;&gt;"", Format_SP2_v3!E432, "")</f>
        <v/>
      </c>
      <c r="F433" s="15" t="str">
        <f ca="1">IF(Format_SP2_v3!F432&lt;&gt;"", Format_SP2_v3!F432, "")</f>
        <v/>
      </c>
      <c r="G433" s="15" t="str">
        <f ca="1">IF(Format_SP2_v3!G432&lt;&gt;"", Format_SP2_v3!G432, "")</f>
        <v/>
      </c>
      <c r="H433" s="15" t="str">
        <f ca="1">IF(Format_SP2_v3!H432&lt;&gt;"", Format_SP2_v3!H432, "")</f>
        <v/>
      </c>
      <c r="I433" s="15" t="str">
        <f ca="1">IF(Format_SP2_v3!I432&lt;&gt;"", Format_SP2_v3!I432, "")</f>
        <v/>
      </c>
      <c r="J433" s="15" t="str">
        <f ca="1">IF(Format_SP2_v3!J432&lt;&gt;"", Format_SP2_v3!J432, "")</f>
        <v/>
      </c>
      <c r="K433" s="15" t="str">
        <f ca="1">IF(Format_SP2_v3!K432&lt;&gt;"", Format_SP2_v3!K432, "")</f>
        <v/>
      </c>
      <c r="L433" s="15" t="str">
        <f ca="1">IF(Format_SP2_v3!L432&lt;&gt;"", Format_SP2_v3!L432, "")</f>
        <v/>
      </c>
      <c r="M433" s="15" t="str">
        <f ca="1">IF(Format_SP2_v3!M432&lt;&gt;"", Format_SP2_v3!M432, "")</f>
        <v/>
      </c>
      <c r="N433" s="15" t="str">
        <f ca="1">IF(Format_SP2_v3!N432&lt;&gt;"", Format_SP2_v3!N432, "")</f>
        <v/>
      </c>
      <c r="O433" s="15" t="str">
        <f ca="1">IF(Format_SP2_v3!O432&lt;&gt;"", Format_SP2_v3!O432, "")</f>
        <v/>
      </c>
      <c r="P433" s="15" t="str">
        <f ca="1">IF(Format_SP2_v3!P432&lt;&gt;"", Format_SP2_v3!P432, "")</f>
        <v/>
      </c>
      <c r="Q433" s="15" t="str">
        <f ca="1">IF(Format_SP2_v3!Q432&lt;&gt;"", Format_SP2_v3!Q432, "")</f>
        <v/>
      </c>
      <c r="R433" s="15" t="str">
        <f ca="1">IF(Format_SP2_v3!R432&lt;&gt;"", Format_SP2_v3!R432, "")</f>
        <v/>
      </c>
      <c r="S433" s="15" t="str">
        <f ca="1">IF(Format_SP2_v3!S432&lt;&gt;"", Format_SP2_v3!S432, "")</f>
        <v/>
      </c>
      <c r="T433" s="15" t="str">
        <f ca="1">IF(Format_SP2_v3!T432&lt;&gt;"", Format_SP2_v3!T432, "")</f>
        <v/>
      </c>
      <c r="U433" s="15" t="str">
        <f ca="1">IF(Format_SP2_v3!U432&lt;&gt;"", Format_SP2_v3!U432, "")</f>
        <v/>
      </c>
      <c r="V433" s="15" t="str">
        <f ca="1">IF(Format_SP2_v3!V432&lt;&gt;"", Format_SP2_v3!V432, "")</f>
        <v/>
      </c>
      <c r="W433" s="15" t="str">
        <f ca="1">IF(Format_SP2_v3!W432&lt;&gt;"", Format_SP2_v3!W432, "")</f>
        <v/>
      </c>
      <c r="X433" s="15" t="str">
        <f ca="1">IF(Format_SP2_v3!X432&lt;&gt;"", Format_SP2_v3!X432, "")</f>
        <v/>
      </c>
      <c r="Y433" s="15" t="str">
        <f ca="1">IF(Format_SP2_v3!Y432&lt;&gt;"", Format_SP2_v3!Y432, "")</f>
        <v/>
      </c>
      <c r="Z433" s="15" t="str">
        <f ca="1">IF(Format_SP2_v3!Z432&lt;&gt;"", Format_SP2_v3!Z432, "")</f>
        <v/>
      </c>
      <c r="AA433" s="15" t="str">
        <f ca="1">IF(Format_SP2_v3!AA432&lt;&gt;"", Format_SP2_v3!AA432, "")</f>
        <v/>
      </c>
      <c r="AB433" s="15" t="str">
        <f ca="1">IF(Format_SP2_v3!AB432&lt;&gt;"", Format_SP2_v3!AB432, "")</f>
        <v/>
      </c>
      <c r="AC433" s="15" t="str">
        <f ca="1">IF(Format_SP2_v3!AC432&lt;&gt;"", Format_SP2_v3!AC432, "")</f>
        <v/>
      </c>
      <c r="AD433" s="15" t="str">
        <f ca="1">IF(Format_SP2_v3!AD432&lt;&gt;"", Format_SP2_v3!AD432, "")</f>
        <v/>
      </c>
      <c r="AE433" s="15" t="str">
        <f ca="1">IF(Format_SP2_v3!AE432&lt;&gt;"", Format_SP2_v3!AE432, "")</f>
        <v/>
      </c>
      <c r="AF433" s="15" t="str">
        <f ca="1">IF(Format_SP2_v3!AF432&lt;&gt;"", Format_SP2_v3!AF432, "")</f>
        <v/>
      </c>
      <c r="AG433" s="15" t="str">
        <f ca="1">IF(Format_SP2_v3!AG432&lt;&gt;"", Format_SP2_v3!AG432, "")</f>
        <v/>
      </c>
      <c r="AH433" s="15" t="str">
        <f ca="1">IF(Format_SP2_v3!AH432&lt;&gt;"", Format_SP2_v3!AH432, "")</f>
        <v/>
      </c>
      <c r="AI433" s="15" t="str">
        <f ca="1">IF(Format_SP2_v3!AI432&lt;&gt;"", Format_SP2_v3!AI432, "")</f>
        <v/>
      </c>
      <c r="AJ433" s="15" t="str">
        <f ca="1">IF(Format_SP2_v3!AJ432&lt;&gt;"", Format_SP2_v3!AJ432, "")</f>
        <v/>
      </c>
      <c r="AK433" s="15" t="str">
        <f ca="1">IF(Format_SP2_v3!AK432&lt;&gt;"", Format_SP2_v3!AK432, "")</f>
        <v/>
      </c>
      <c r="AL433" s="15" t="str">
        <f ca="1">IF(Format_SP2_v3!AL432&lt;&gt;"", Format_SP2_v3!AL432, "")</f>
        <v/>
      </c>
      <c r="AM433" s="15" t="str">
        <f ca="1">IF(Format_SP2_v3!AM432&lt;&gt;"", Format_SP2_v3!AM432, "")</f>
        <v/>
      </c>
      <c r="AN433" t="str">
        <f ca="1">IF(Format_SP2_v3!AN432&lt;&gt;"", Format_SP2_v3!AN432, "")</f>
        <v/>
      </c>
    </row>
    <row r="434" spans="1:40" ht="16">
      <c r="A434" s="16">
        <f ca="1">IF(ROW()=4, Format_SP2_v3!A433, IF(ROW()&gt;MAX(Format_SP2_v3!$BC:$BC)+1, INDIRECT("Format_SP3_v2!" &amp; ADDRESS(ROW()-MAX(Format_SP2_v3!$BC:$BC)-1, COLUMN(), 4)), ""))</f>
        <v>0</v>
      </c>
      <c r="B434" s="15">
        <f ca="1">IF(ROW()&gt;MAX(Format_SP2_v3!$BC:$BC)+1, INDIRECT("Format_SP3_v2!" &amp; ADDRESS(ROW()-MAX(Format_SP2_v3!$BC:$BC)-1, COLUMN(), 4)), "")</f>
        <v>0</v>
      </c>
      <c r="C434" s="15" t="str">
        <f ca="1">IF(Format_SP2_v3!C433&lt;&gt;"", Format_SP2_v3!C433, "")</f>
        <v/>
      </c>
      <c r="D434" s="15" t="str">
        <f ca="1">IF(Format_SP2_v3!D433&lt;&gt;"", Format_SP2_v3!D433, "")</f>
        <v/>
      </c>
      <c r="E434" s="15" t="str">
        <f ca="1">IF(Format_SP2_v3!E433&lt;&gt;"", Format_SP2_v3!E433, "")</f>
        <v/>
      </c>
      <c r="F434" s="15" t="str">
        <f ca="1">IF(Format_SP2_v3!F433&lt;&gt;"", Format_SP2_v3!F433, "")</f>
        <v/>
      </c>
      <c r="G434" s="15" t="str">
        <f ca="1">IF(Format_SP2_v3!G433&lt;&gt;"", Format_SP2_v3!G433, "")</f>
        <v/>
      </c>
      <c r="H434" s="15" t="str">
        <f ca="1">IF(Format_SP2_v3!H433&lt;&gt;"", Format_SP2_v3!H433, "")</f>
        <v/>
      </c>
      <c r="I434" s="15" t="str">
        <f ca="1">IF(Format_SP2_v3!I433&lt;&gt;"", Format_SP2_v3!I433, "")</f>
        <v/>
      </c>
      <c r="J434" s="15" t="str">
        <f ca="1">IF(Format_SP2_v3!J433&lt;&gt;"", Format_SP2_v3!J433, "")</f>
        <v/>
      </c>
      <c r="K434" s="15" t="str">
        <f ca="1">IF(Format_SP2_v3!K433&lt;&gt;"", Format_SP2_v3!K433, "")</f>
        <v/>
      </c>
      <c r="L434" s="15" t="str">
        <f ca="1">IF(Format_SP2_v3!L433&lt;&gt;"", Format_SP2_v3!L433, "")</f>
        <v/>
      </c>
      <c r="M434" s="15" t="str">
        <f ca="1">IF(Format_SP2_v3!M433&lt;&gt;"", Format_SP2_v3!M433, "")</f>
        <v/>
      </c>
      <c r="N434" s="15" t="str">
        <f ca="1">IF(Format_SP2_v3!N433&lt;&gt;"", Format_SP2_v3!N433, "")</f>
        <v/>
      </c>
      <c r="O434" s="15" t="str">
        <f ca="1">IF(Format_SP2_v3!O433&lt;&gt;"", Format_SP2_v3!O433, "")</f>
        <v/>
      </c>
      <c r="P434" s="15" t="str">
        <f ca="1">IF(Format_SP2_v3!P433&lt;&gt;"", Format_SP2_v3!P433, "")</f>
        <v/>
      </c>
      <c r="Q434" s="15" t="str">
        <f ca="1">IF(Format_SP2_v3!Q433&lt;&gt;"", Format_SP2_v3!Q433, "")</f>
        <v/>
      </c>
      <c r="R434" s="15" t="str">
        <f ca="1">IF(Format_SP2_v3!R433&lt;&gt;"", Format_SP2_v3!R433, "")</f>
        <v/>
      </c>
      <c r="S434" s="15" t="str">
        <f ca="1">IF(Format_SP2_v3!S433&lt;&gt;"", Format_SP2_v3!S433, "")</f>
        <v/>
      </c>
      <c r="T434" s="15" t="str">
        <f ca="1">IF(Format_SP2_v3!T433&lt;&gt;"", Format_SP2_v3!T433, "")</f>
        <v/>
      </c>
      <c r="U434" s="15" t="str">
        <f ca="1">IF(Format_SP2_v3!U433&lt;&gt;"", Format_SP2_v3!U433, "")</f>
        <v/>
      </c>
      <c r="V434" s="15" t="str">
        <f ca="1">IF(Format_SP2_v3!V433&lt;&gt;"", Format_SP2_v3!V433, "")</f>
        <v/>
      </c>
      <c r="W434" s="15" t="str">
        <f ca="1">IF(Format_SP2_v3!W433&lt;&gt;"", Format_SP2_v3!W433, "")</f>
        <v/>
      </c>
      <c r="X434" s="15" t="str">
        <f ca="1">IF(Format_SP2_v3!X433&lt;&gt;"", Format_SP2_v3!X433, "")</f>
        <v/>
      </c>
      <c r="Y434" s="15" t="str">
        <f ca="1">IF(Format_SP2_v3!Y433&lt;&gt;"", Format_SP2_v3!Y433, "")</f>
        <v/>
      </c>
      <c r="Z434" s="15" t="str">
        <f ca="1">IF(Format_SP2_v3!Z433&lt;&gt;"", Format_SP2_v3!Z433, "")</f>
        <v/>
      </c>
      <c r="AA434" s="15" t="str">
        <f ca="1">IF(Format_SP2_v3!AA433&lt;&gt;"", Format_SP2_v3!AA433, "")</f>
        <v/>
      </c>
      <c r="AB434" s="15" t="str">
        <f ca="1">IF(Format_SP2_v3!AB433&lt;&gt;"", Format_SP2_v3!AB433, "")</f>
        <v/>
      </c>
      <c r="AC434" s="15" t="str">
        <f ca="1">IF(Format_SP2_v3!AC433&lt;&gt;"", Format_SP2_v3!AC433, "")</f>
        <v/>
      </c>
      <c r="AD434" s="15" t="str">
        <f ca="1">IF(Format_SP2_v3!AD433&lt;&gt;"", Format_SP2_v3!AD433, "")</f>
        <v/>
      </c>
      <c r="AE434" s="15" t="str">
        <f ca="1">IF(Format_SP2_v3!AE433&lt;&gt;"", Format_SP2_v3!AE433, "")</f>
        <v/>
      </c>
      <c r="AF434" s="15" t="str">
        <f ca="1">IF(Format_SP2_v3!AF433&lt;&gt;"", Format_SP2_v3!AF433, "")</f>
        <v/>
      </c>
      <c r="AG434" s="15" t="str">
        <f ca="1">IF(Format_SP2_v3!AG433&lt;&gt;"", Format_SP2_v3!AG433, "")</f>
        <v/>
      </c>
      <c r="AH434" s="15" t="str">
        <f ca="1">IF(Format_SP2_v3!AH433&lt;&gt;"", Format_SP2_v3!AH433, "")</f>
        <v/>
      </c>
      <c r="AI434" s="15" t="str">
        <f ca="1">IF(Format_SP2_v3!AI433&lt;&gt;"", Format_SP2_v3!AI433, "")</f>
        <v/>
      </c>
      <c r="AJ434" s="15" t="str">
        <f ca="1">IF(Format_SP2_v3!AJ433&lt;&gt;"", Format_SP2_v3!AJ433, "")</f>
        <v/>
      </c>
      <c r="AK434" s="15" t="str">
        <f ca="1">IF(Format_SP2_v3!AK433&lt;&gt;"", Format_SP2_v3!AK433, "")</f>
        <v/>
      </c>
      <c r="AL434" s="15" t="str">
        <f ca="1">IF(Format_SP2_v3!AL433&lt;&gt;"", Format_SP2_v3!AL433, "")</f>
        <v/>
      </c>
      <c r="AM434" s="15" t="str">
        <f ca="1">IF(Format_SP2_v3!AM433&lt;&gt;"", Format_SP2_v3!AM433, "")</f>
        <v/>
      </c>
      <c r="AN434" t="str">
        <f ca="1">IF(Format_SP2_v3!AN433&lt;&gt;"", Format_SP2_v3!AN433, "")</f>
        <v/>
      </c>
    </row>
    <row r="435" spans="1:40" ht="16">
      <c r="A435" s="16">
        <f ca="1">IF(ROW()=4, Format_SP2_v3!A434, IF(ROW()&gt;MAX(Format_SP2_v3!$BC:$BC)+1, INDIRECT("Format_SP3_v2!" &amp; ADDRESS(ROW()-MAX(Format_SP2_v3!$BC:$BC)-1, COLUMN(), 4)), ""))</f>
        <v>0</v>
      </c>
      <c r="B435" s="15">
        <f ca="1">IF(ROW()&gt;MAX(Format_SP2_v3!$BC:$BC)+1, INDIRECT("Format_SP3_v2!" &amp; ADDRESS(ROW()-MAX(Format_SP2_v3!$BC:$BC)-1, COLUMN(), 4)), "")</f>
        <v>0</v>
      </c>
      <c r="C435" s="15" t="str">
        <f ca="1">IF(Format_SP2_v3!C434&lt;&gt;"", Format_SP2_v3!C434, "")</f>
        <v/>
      </c>
      <c r="D435" s="15" t="str">
        <f ca="1">IF(Format_SP2_v3!D434&lt;&gt;"", Format_SP2_v3!D434, "")</f>
        <v/>
      </c>
      <c r="E435" s="15" t="str">
        <f ca="1">IF(Format_SP2_v3!E434&lt;&gt;"", Format_SP2_v3!E434, "")</f>
        <v/>
      </c>
      <c r="F435" s="15" t="str">
        <f ca="1">IF(Format_SP2_v3!F434&lt;&gt;"", Format_SP2_v3!F434, "")</f>
        <v/>
      </c>
      <c r="G435" s="15" t="str">
        <f ca="1">IF(Format_SP2_v3!G434&lt;&gt;"", Format_SP2_v3!G434, "")</f>
        <v/>
      </c>
      <c r="H435" s="15" t="str">
        <f ca="1">IF(Format_SP2_v3!H434&lt;&gt;"", Format_SP2_v3!H434, "")</f>
        <v/>
      </c>
      <c r="I435" s="15" t="str">
        <f ca="1">IF(Format_SP2_v3!I434&lt;&gt;"", Format_SP2_v3!I434, "")</f>
        <v/>
      </c>
      <c r="J435" s="15" t="str">
        <f ca="1">IF(Format_SP2_v3!J434&lt;&gt;"", Format_SP2_v3!J434, "")</f>
        <v/>
      </c>
      <c r="K435" s="15" t="str">
        <f ca="1">IF(Format_SP2_v3!K434&lt;&gt;"", Format_SP2_v3!K434, "")</f>
        <v/>
      </c>
      <c r="L435" s="15" t="str">
        <f ca="1">IF(Format_SP2_v3!L434&lt;&gt;"", Format_SP2_v3!L434, "")</f>
        <v/>
      </c>
      <c r="M435" s="15" t="str">
        <f ca="1">IF(Format_SP2_v3!M434&lt;&gt;"", Format_SP2_v3!M434, "")</f>
        <v/>
      </c>
      <c r="N435" s="15" t="str">
        <f ca="1">IF(Format_SP2_v3!N434&lt;&gt;"", Format_SP2_v3!N434, "")</f>
        <v/>
      </c>
      <c r="O435" s="15" t="str">
        <f ca="1">IF(Format_SP2_v3!O434&lt;&gt;"", Format_SP2_v3!O434, "")</f>
        <v/>
      </c>
      <c r="P435" s="15" t="str">
        <f ca="1">IF(Format_SP2_v3!P434&lt;&gt;"", Format_SP2_v3!P434, "")</f>
        <v/>
      </c>
      <c r="Q435" s="15" t="str">
        <f ca="1">IF(Format_SP2_v3!Q434&lt;&gt;"", Format_SP2_v3!Q434, "")</f>
        <v/>
      </c>
      <c r="R435" s="15" t="str">
        <f ca="1">IF(Format_SP2_v3!R434&lt;&gt;"", Format_SP2_v3!R434, "")</f>
        <v/>
      </c>
      <c r="S435" s="15" t="str">
        <f ca="1">IF(Format_SP2_v3!S434&lt;&gt;"", Format_SP2_v3!S434, "")</f>
        <v/>
      </c>
      <c r="T435" s="15" t="str">
        <f ca="1">IF(Format_SP2_v3!T434&lt;&gt;"", Format_SP2_v3!T434, "")</f>
        <v/>
      </c>
      <c r="U435" s="15" t="str">
        <f ca="1">IF(Format_SP2_v3!U434&lt;&gt;"", Format_SP2_v3!U434, "")</f>
        <v/>
      </c>
      <c r="V435" s="15" t="str">
        <f ca="1">IF(Format_SP2_v3!V434&lt;&gt;"", Format_SP2_v3!V434, "")</f>
        <v/>
      </c>
      <c r="W435" s="15" t="str">
        <f ca="1">IF(Format_SP2_v3!W434&lt;&gt;"", Format_SP2_v3!W434, "")</f>
        <v/>
      </c>
      <c r="X435" s="15" t="str">
        <f ca="1">IF(Format_SP2_v3!X434&lt;&gt;"", Format_SP2_v3!X434, "")</f>
        <v/>
      </c>
      <c r="Y435" s="15" t="str">
        <f ca="1">IF(Format_SP2_v3!Y434&lt;&gt;"", Format_SP2_v3!Y434, "")</f>
        <v/>
      </c>
      <c r="Z435" s="15" t="str">
        <f ca="1">IF(Format_SP2_v3!Z434&lt;&gt;"", Format_SP2_v3!Z434, "")</f>
        <v/>
      </c>
      <c r="AA435" s="15" t="str">
        <f ca="1">IF(Format_SP2_v3!AA434&lt;&gt;"", Format_SP2_v3!AA434, "")</f>
        <v/>
      </c>
      <c r="AB435" s="15" t="str">
        <f ca="1">IF(Format_SP2_v3!AB434&lt;&gt;"", Format_SP2_v3!AB434, "")</f>
        <v/>
      </c>
      <c r="AC435" s="15" t="str">
        <f ca="1">IF(Format_SP2_v3!AC434&lt;&gt;"", Format_SP2_v3!AC434, "")</f>
        <v/>
      </c>
      <c r="AD435" s="15" t="str">
        <f ca="1">IF(Format_SP2_v3!AD434&lt;&gt;"", Format_SP2_v3!AD434, "")</f>
        <v/>
      </c>
      <c r="AE435" s="15" t="str">
        <f ca="1">IF(Format_SP2_v3!AE434&lt;&gt;"", Format_SP2_v3!AE434, "")</f>
        <v/>
      </c>
      <c r="AF435" s="15" t="str">
        <f ca="1">IF(Format_SP2_v3!AF434&lt;&gt;"", Format_SP2_v3!AF434, "")</f>
        <v/>
      </c>
      <c r="AG435" s="15" t="str">
        <f ca="1">IF(Format_SP2_v3!AG434&lt;&gt;"", Format_SP2_v3!AG434, "")</f>
        <v/>
      </c>
      <c r="AH435" s="15" t="str">
        <f ca="1">IF(Format_SP2_v3!AH434&lt;&gt;"", Format_SP2_v3!AH434, "")</f>
        <v/>
      </c>
      <c r="AI435" s="15" t="str">
        <f ca="1">IF(Format_SP2_v3!AI434&lt;&gt;"", Format_SP2_v3!AI434, "")</f>
        <v/>
      </c>
      <c r="AJ435" s="15" t="str">
        <f ca="1">IF(Format_SP2_v3!AJ434&lt;&gt;"", Format_SP2_v3!AJ434, "")</f>
        <v/>
      </c>
      <c r="AK435" s="15" t="str">
        <f ca="1">IF(Format_SP2_v3!AK434&lt;&gt;"", Format_SP2_v3!AK434, "")</f>
        <v/>
      </c>
      <c r="AL435" s="15" t="str">
        <f ca="1">IF(Format_SP2_v3!AL434&lt;&gt;"", Format_SP2_v3!AL434, "")</f>
        <v/>
      </c>
      <c r="AM435" s="15" t="str">
        <f ca="1">IF(Format_SP2_v3!AM434&lt;&gt;"", Format_SP2_v3!AM434, "")</f>
        <v/>
      </c>
      <c r="AN435" t="str">
        <f ca="1">IF(Format_SP2_v3!AN434&lt;&gt;"", Format_SP2_v3!AN434, "")</f>
        <v/>
      </c>
    </row>
    <row r="436" spans="1:40" ht="16">
      <c r="A436" s="16">
        <f ca="1">IF(ROW()=4, Format_SP2_v3!A435, IF(ROW()&gt;MAX(Format_SP2_v3!$BC:$BC)+1, INDIRECT("Format_SP3_v2!" &amp; ADDRESS(ROW()-MAX(Format_SP2_v3!$BC:$BC)-1, COLUMN(), 4)), ""))</f>
        <v>0</v>
      </c>
      <c r="B436" s="15">
        <f ca="1">IF(ROW()&gt;MAX(Format_SP2_v3!$BC:$BC)+1, INDIRECT("Format_SP3_v2!" &amp; ADDRESS(ROW()-MAX(Format_SP2_v3!$BC:$BC)-1, COLUMN(), 4)), "")</f>
        <v>0</v>
      </c>
      <c r="C436" s="15" t="str">
        <f ca="1">IF(Format_SP2_v3!C435&lt;&gt;"", Format_SP2_v3!C435, "")</f>
        <v/>
      </c>
      <c r="D436" s="15" t="str">
        <f ca="1">IF(Format_SP2_v3!D435&lt;&gt;"", Format_SP2_v3!D435, "")</f>
        <v/>
      </c>
      <c r="E436" s="15" t="str">
        <f ca="1">IF(Format_SP2_v3!E435&lt;&gt;"", Format_SP2_v3!E435, "")</f>
        <v/>
      </c>
      <c r="F436" s="15" t="str">
        <f ca="1">IF(Format_SP2_v3!F435&lt;&gt;"", Format_SP2_v3!F435, "")</f>
        <v/>
      </c>
      <c r="G436" s="15" t="str">
        <f ca="1">IF(Format_SP2_v3!G435&lt;&gt;"", Format_SP2_v3!G435, "")</f>
        <v/>
      </c>
      <c r="H436" s="15" t="str">
        <f ca="1">IF(Format_SP2_v3!H435&lt;&gt;"", Format_SP2_v3!H435, "")</f>
        <v/>
      </c>
      <c r="I436" s="15" t="str">
        <f ca="1">IF(Format_SP2_v3!I435&lt;&gt;"", Format_SP2_v3!I435, "")</f>
        <v/>
      </c>
      <c r="J436" s="15" t="str">
        <f ca="1">IF(Format_SP2_v3!J435&lt;&gt;"", Format_SP2_v3!J435, "")</f>
        <v/>
      </c>
      <c r="K436" s="15" t="str">
        <f ca="1">IF(Format_SP2_v3!K435&lt;&gt;"", Format_SP2_v3!K435, "")</f>
        <v/>
      </c>
      <c r="L436" s="15" t="str">
        <f ca="1">IF(Format_SP2_v3!L435&lt;&gt;"", Format_SP2_v3!L435, "")</f>
        <v/>
      </c>
      <c r="M436" s="15" t="str">
        <f ca="1">IF(Format_SP2_v3!M435&lt;&gt;"", Format_SP2_v3!M435, "")</f>
        <v/>
      </c>
      <c r="N436" s="15" t="str">
        <f ca="1">IF(Format_SP2_v3!N435&lt;&gt;"", Format_SP2_v3!N435, "")</f>
        <v/>
      </c>
      <c r="O436" s="15" t="str">
        <f ca="1">IF(Format_SP2_v3!O435&lt;&gt;"", Format_SP2_v3!O435, "")</f>
        <v/>
      </c>
      <c r="P436" s="15" t="str">
        <f ca="1">IF(Format_SP2_v3!P435&lt;&gt;"", Format_SP2_v3!P435, "")</f>
        <v/>
      </c>
      <c r="Q436" s="15" t="str">
        <f ca="1">IF(Format_SP2_v3!Q435&lt;&gt;"", Format_SP2_v3!Q435, "")</f>
        <v/>
      </c>
      <c r="R436" s="15" t="str">
        <f ca="1">IF(Format_SP2_v3!R435&lt;&gt;"", Format_SP2_v3!R435, "")</f>
        <v/>
      </c>
      <c r="S436" s="15" t="str">
        <f ca="1">IF(Format_SP2_v3!S435&lt;&gt;"", Format_SP2_v3!S435, "")</f>
        <v/>
      </c>
      <c r="T436" s="15" t="str">
        <f ca="1">IF(Format_SP2_v3!T435&lt;&gt;"", Format_SP2_v3!T435, "")</f>
        <v/>
      </c>
      <c r="U436" s="15" t="str">
        <f ca="1">IF(Format_SP2_v3!U435&lt;&gt;"", Format_SP2_v3!U435, "")</f>
        <v/>
      </c>
      <c r="V436" s="15" t="str">
        <f ca="1">IF(Format_SP2_v3!V435&lt;&gt;"", Format_SP2_v3!V435, "")</f>
        <v/>
      </c>
      <c r="W436" s="15" t="str">
        <f ca="1">IF(Format_SP2_v3!W435&lt;&gt;"", Format_SP2_v3!W435, "")</f>
        <v/>
      </c>
      <c r="X436" s="15" t="str">
        <f ca="1">IF(Format_SP2_v3!X435&lt;&gt;"", Format_SP2_v3!X435, "")</f>
        <v/>
      </c>
      <c r="Y436" s="15" t="str">
        <f ca="1">IF(Format_SP2_v3!Y435&lt;&gt;"", Format_SP2_v3!Y435, "")</f>
        <v/>
      </c>
      <c r="Z436" s="15" t="str">
        <f ca="1">IF(Format_SP2_v3!Z435&lt;&gt;"", Format_SP2_v3!Z435, "")</f>
        <v/>
      </c>
      <c r="AA436" s="15" t="str">
        <f ca="1">IF(Format_SP2_v3!AA435&lt;&gt;"", Format_SP2_v3!AA435, "")</f>
        <v/>
      </c>
      <c r="AB436" s="15" t="str">
        <f ca="1">IF(Format_SP2_v3!AB435&lt;&gt;"", Format_SP2_v3!AB435, "")</f>
        <v/>
      </c>
      <c r="AC436" s="15" t="str">
        <f ca="1">IF(Format_SP2_v3!AC435&lt;&gt;"", Format_SP2_v3!AC435, "")</f>
        <v/>
      </c>
      <c r="AD436" s="15" t="str">
        <f ca="1">IF(Format_SP2_v3!AD435&lt;&gt;"", Format_SP2_v3!AD435, "")</f>
        <v/>
      </c>
      <c r="AE436" s="15" t="str">
        <f ca="1">IF(Format_SP2_v3!AE435&lt;&gt;"", Format_SP2_v3!AE435, "")</f>
        <v/>
      </c>
      <c r="AF436" s="15" t="str">
        <f ca="1">IF(Format_SP2_v3!AF435&lt;&gt;"", Format_SP2_v3!AF435, "")</f>
        <v/>
      </c>
      <c r="AG436" s="15" t="str">
        <f ca="1">IF(Format_SP2_v3!AG435&lt;&gt;"", Format_SP2_v3!AG435, "")</f>
        <v/>
      </c>
      <c r="AH436" s="15" t="str">
        <f ca="1">IF(Format_SP2_v3!AH435&lt;&gt;"", Format_SP2_v3!AH435, "")</f>
        <v/>
      </c>
      <c r="AI436" s="15" t="str">
        <f ca="1">IF(Format_SP2_v3!AI435&lt;&gt;"", Format_SP2_v3!AI435, "")</f>
        <v/>
      </c>
      <c r="AJ436" s="15" t="str">
        <f ca="1">IF(Format_SP2_v3!AJ435&lt;&gt;"", Format_SP2_v3!AJ435, "")</f>
        <v/>
      </c>
      <c r="AK436" s="15" t="str">
        <f ca="1">IF(Format_SP2_v3!AK435&lt;&gt;"", Format_SP2_v3!AK435, "")</f>
        <v/>
      </c>
      <c r="AL436" s="15" t="str">
        <f ca="1">IF(Format_SP2_v3!AL435&lt;&gt;"", Format_SP2_v3!AL435, "")</f>
        <v/>
      </c>
      <c r="AM436" s="15" t="str">
        <f ca="1">IF(Format_SP2_v3!AM435&lt;&gt;"", Format_SP2_v3!AM435, "")</f>
        <v/>
      </c>
      <c r="AN436" t="str">
        <f ca="1">IF(Format_SP2_v3!AN435&lt;&gt;"", Format_SP2_v3!AN435, "")</f>
        <v/>
      </c>
    </row>
    <row r="437" spans="1:40" ht="16">
      <c r="A437" s="16">
        <f ca="1">IF(ROW()=4, Format_SP2_v3!A436, IF(ROW()&gt;MAX(Format_SP2_v3!$BC:$BC)+1, INDIRECT("Format_SP3_v2!" &amp; ADDRESS(ROW()-MAX(Format_SP2_v3!$BC:$BC)-1, COLUMN(), 4)), ""))</f>
        <v>0</v>
      </c>
      <c r="B437" s="15">
        <f ca="1">IF(ROW()&gt;MAX(Format_SP2_v3!$BC:$BC)+1, INDIRECT("Format_SP3_v2!" &amp; ADDRESS(ROW()-MAX(Format_SP2_v3!$BC:$BC)-1, COLUMN(), 4)), "")</f>
        <v>0</v>
      </c>
      <c r="C437" s="15" t="str">
        <f ca="1">IF(Format_SP2_v3!C436&lt;&gt;"", Format_SP2_v3!C436, "")</f>
        <v/>
      </c>
      <c r="D437" s="15" t="str">
        <f ca="1">IF(Format_SP2_v3!D436&lt;&gt;"", Format_SP2_v3!D436, "")</f>
        <v/>
      </c>
      <c r="E437" s="15" t="str">
        <f ca="1">IF(Format_SP2_v3!E436&lt;&gt;"", Format_SP2_v3!E436, "")</f>
        <v/>
      </c>
      <c r="F437" s="15" t="str">
        <f ca="1">IF(Format_SP2_v3!F436&lt;&gt;"", Format_SP2_v3!F436, "")</f>
        <v/>
      </c>
      <c r="G437" s="15" t="str">
        <f ca="1">IF(Format_SP2_v3!G436&lt;&gt;"", Format_SP2_v3!G436, "")</f>
        <v/>
      </c>
      <c r="H437" s="15" t="str">
        <f ca="1">IF(Format_SP2_v3!H436&lt;&gt;"", Format_SP2_v3!H436, "")</f>
        <v/>
      </c>
      <c r="I437" s="15" t="str">
        <f ca="1">IF(Format_SP2_v3!I436&lt;&gt;"", Format_SP2_v3!I436, "")</f>
        <v/>
      </c>
      <c r="J437" s="15" t="str">
        <f ca="1">IF(Format_SP2_v3!J436&lt;&gt;"", Format_SP2_v3!J436, "")</f>
        <v/>
      </c>
      <c r="K437" s="15" t="str">
        <f ca="1">IF(Format_SP2_v3!K436&lt;&gt;"", Format_SP2_v3!K436, "")</f>
        <v/>
      </c>
      <c r="L437" s="15" t="str">
        <f ca="1">IF(Format_SP2_v3!L436&lt;&gt;"", Format_SP2_v3!L436, "")</f>
        <v/>
      </c>
      <c r="M437" s="15" t="str">
        <f ca="1">IF(Format_SP2_v3!M436&lt;&gt;"", Format_SP2_v3!M436, "")</f>
        <v/>
      </c>
      <c r="N437" s="15" t="str">
        <f ca="1">IF(Format_SP2_v3!N436&lt;&gt;"", Format_SP2_v3!N436, "")</f>
        <v/>
      </c>
      <c r="O437" s="15" t="str">
        <f ca="1">IF(Format_SP2_v3!O436&lt;&gt;"", Format_SP2_v3!O436, "")</f>
        <v/>
      </c>
      <c r="P437" s="15" t="str">
        <f ca="1">IF(Format_SP2_v3!P436&lt;&gt;"", Format_SP2_v3!P436, "")</f>
        <v/>
      </c>
      <c r="Q437" s="15" t="str">
        <f ca="1">IF(Format_SP2_v3!Q436&lt;&gt;"", Format_SP2_v3!Q436, "")</f>
        <v/>
      </c>
      <c r="R437" s="15" t="str">
        <f ca="1">IF(Format_SP2_v3!R436&lt;&gt;"", Format_SP2_v3!R436, "")</f>
        <v/>
      </c>
      <c r="S437" s="15" t="str">
        <f ca="1">IF(Format_SP2_v3!S436&lt;&gt;"", Format_SP2_v3!S436, "")</f>
        <v/>
      </c>
      <c r="T437" s="15" t="str">
        <f ca="1">IF(Format_SP2_v3!T436&lt;&gt;"", Format_SP2_v3!T436, "")</f>
        <v/>
      </c>
      <c r="U437" s="15" t="str">
        <f ca="1">IF(Format_SP2_v3!U436&lt;&gt;"", Format_SP2_v3!U436, "")</f>
        <v/>
      </c>
      <c r="V437" s="15" t="str">
        <f ca="1">IF(Format_SP2_v3!V436&lt;&gt;"", Format_SP2_v3!V436, "")</f>
        <v/>
      </c>
      <c r="W437" s="15" t="str">
        <f ca="1">IF(Format_SP2_v3!W436&lt;&gt;"", Format_SP2_v3!W436, "")</f>
        <v/>
      </c>
      <c r="X437" s="15" t="str">
        <f ca="1">IF(Format_SP2_v3!X436&lt;&gt;"", Format_SP2_v3!X436, "")</f>
        <v/>
      </c>
      <c r="Y437" s="15" t="str">
        <f ca="1">IF(Format_SP2_v3!Y436&lt;&gt;"", Format_SP2_v3!Y436, "")</f>
        <v/>
      </c>
      <c r="Z437" s="15" t="str">
        <f ca="1">IF(Format_SP2_v3!Z436&lt;&gt;"", Format_SP2_v3!Z436, "")</f>
        <v/>
      </c>
      <c r="AA437" s="15" t="str">
        <f ca="1">IF(Format_SP2_v3!AA436&lt;&gt;"", Format_SP2_v3!AA436, "")</f>
        <v/>
      </c>
      <c r="AB437" s="15" t="str">
        <f ca="1">IF(Format_SP2_v3!AB436&lt;&gt;"", Format_SP2_v3!AB436, "")</f>
        <v/>
      </c>
      <c r="AC437" s="15" t="str">
        <f ca="1">IF(Format_SP2_v3!AC436&lt;&gt;"", Format_SP2_v3!AC436, "")</f>
        <v/>
      </c>
      <c r="AD437" s="15" t="str">
        <f ca="1">IF(Format_SP2_v3!AD436&lt;&gt;"", Format_SP2_v3!AD436, "")</f>
        <v/>
      </c>
      <c r="AE437" s="15" t="str">
        <f ca="1">IF(Format_SP2_v3!AE436&lt;&gt;"", Format_SP2_v3!AE436, "")</f>
        <v/>
      </c>
      <c r="AF437" s="15" t="str">
        <f ca="1">IF(Format_SP2_v3!AF436&lt;&gt;"", Format_SP2_v3!AF436, "")</f>
        <v/>
      </c>
      <c r="AG437" s="15" t="str">
        <f ca="1">IF(Format_SP2_v3!AG436&lt;&gt;"", Format_SP2_v3!AG436, "")</f>
        <v/>
      </c>
      <c r="AH437" s="15" t="str">
        <f ca="1">IF(Format_SP2_v3!AH436&lt;&gt;"", Format_SP2_v3!AH436, "")</f>
        <v/>
      </c>
      <c r="AI437" s="15" t="str">
        <f ca="1">IF(Format_SP2_v3!AI436&lt;&gt;"", Format_SP2_v3!AI436, "")</f>
        <v/>
      </c>
      <c r="AJ437" s="15" t="str">
        <f ca="1">IF(Format_SP2_v3!AJ436&lt;&gt;"", Format_SP2_v3!AJ436, "")</f>
        <v/>
      </c>
      <c r="AK437" s="15" t="str">
        <f ca="1">IF(Format_SP2_v3!AK436&lt;&gt;"", Format_SP2_v3!AK436, "")</f>
        <v/>
      </c>
      <c r="AL437" s="15" t="str">
        <f ca="1">IF(Format_SP2_v3!AL436&lt;&gt;"", Format_SP2_v3!AL436, "")</f>
        <v/>
      </c>
      <c r="AM437" s="15" t="str">
        <f ca="1">IF(Format_SP2_v3!AM436&lt;&gt;"", Format_SP2_v3!AM436, "")</f>
        <v/>
      </c>
      <c r="AN437" t="str">
        <f ca="1">IF(Format_SP2_v3!AN436&lt;&gt;"", Format_SP2_v3!AN436, "")</f>
        <v/>
      </c>
    </row>
    <row r="438" spans="1:40" ht="16">
      <c r="A438" s="16">
        <f ca="1">IF(ROW()=4, Format_SP2_v3!A437, IF(ROW()&gt;MAX(Format_SP2_v3!$BC:$BC)+1, INDIRECT("Format_SP3_v2!" &amp; ADDRESS(ROW()-MAX(Format_SP2_v3!$BC:$BC)-1, COLUMN(), 4)), ""))</f>
        <v>0</v>
      </c>
      <c r="B438" s="15">
        <f ca="1">IF(ROW()&gt;MAX(Format_SP2_v3!$BC:$BC)+1, INDIRECT("Format_SP3_v2!" &amp; ADDRESS(ROW()-MAX(Format_SP2_v3!$BC:$BC)-1, COLUMN(), 4)), "")</f>
        <v>0</v>
      </c>
      <c r="C438" s="15" t="str">
        <f ca="1">IF(Format_SP2_v3!C437&lt;&gt;"", Format_SP2_v3!C437, "")</f>
        <v/>
      </c>
      <c r="D438" s="15" t="str">
        <f ca="1">IF(Format_SP2_v3!D437&lt;&gt;"", Format_SP2_v3!D437, "")</f>
        <v/>
      </c>
      <c r="E438" s="15" t="str">
        <f ca="1">IF(Format_SP2_v3!E437&lt;&gt;"", Format_SP2_v3!E437, "")</f>
        <v/>
      </c>
      <c r="F438" s="15" t="str">
        <f ca="1">IF(Format_SP2_v3!F437&lt;&gt;"", Format_SP2_v3!F437, "")</f>
        <v/>
      </c>
      <c r="G438" s="15" t="str">
        <f ca="1">IF(Format_SP2_v3!G437&lt;&gt;"", Format_SP2_v3!G437, "")</f>
        <v/>
      </c>
      <c r="H438" s="15" t="str">
        <f ca="1">IF(Format_SP2_v3!H437&lt;&gt;"", Format_SP2_v3!H437, "")</f>
        <v/>
      </c>
      <c r="I438" s="15" t="str">
        <f ca="1">IF(Format_SP2_v3!I437&lt;&gt;"", Format_SP2_v3!I437, "")</f>
        <v/>
      </c>
      <c r="J438" s="15" t="str">
        <f ca="1">IF(Format_SP2_v3!J437&lt;&gt;"", Format_SP2_v3!J437, "")</f>
        <v/>
      </c>
      <c r="K438" s="15" t="str">
        <f ca="1">IF(Format_SP2_v3!K437&lt;&gt;"", Format_SP2_v3!K437, "")</f>
        <v/>
      </c>
      <c r="L438" s="15" t="str">
        <f ca="1">IF(Format_SP2_v3!L437&lt;&gt;"", Format_SP2_v3!L437, "")</f>
        <v/>
      </c>
      <c r="M438" s="15" t="str">
        <f ca="1">IF(Format_SP2_v3!M437&lt;&gt;"", Format_SP2_v3!M437, "")</f>
        <v/>
      </c>
      <c r="N438" s="15" t="str">
        <f ca="1">IF(Format_SP2_v3!N437&lt;&gt;"", Format_SP2_v3!N437, "")</f>
        <v/>
      </c>
      <c r="O438" s="15" t="str">
        <f ca="1">IF(Format_SP2_v3!O437&lt;&gt;"", Format_SP2_v3!O437, "")</f>
        <v/>
      </c>
      <c r="P438" s="15" t="str">
        <f ca="1">IF(Format_SP2_v3!P437&lt;&gt;"", Format_SP2_v3!P437, "")</f>
        <v/>
      </c>
      <c r="Q438" s="15" t="str">
        <f ca="1">IF(Format_SP2_v3!Q437&lt;&gt;"", Format_SP2_v3!Q437, "")</f>
        <v/>
      </c>
      <c r="R438" s="15" t="str">
        <f ca="1">IF(Format_SP2_v3!R437&lt;&gt;"", Format_SP2_v3!R437, "")</f>
        <v/>
      </c>
      <c r="S438" s="15" t="str">
        <f ca="1">IF(Format_SP2_v3!S437&lt;&gt;"", Format_SP2_v3!S437, "")</f>
        <v/>
      </c>
      <c r="T438" s="15" t="str">
        <f ca="1">IF(Format_SP2_v3!T437&lt;&gt;"", Format_SP2_v3!T437, "")</f>
        <v/>
      </c>
      <c r="U438" s="15" t="str">
        <f ca="1">IF(Format_SP2_v3!U437&lt;&gt;"", Format_SP2_v3!U437, "")</f>
        <v/>
      </c>
      <c r="V438" s="15" t="str">
        <f ca="1">IF(Format_SP2_v3!V437&lt;&gt;"", Format_SP2_v3!V437, "")</f>
        <v/>
      </c>
      <c r="W438" s="15" t="str">
        <f ca="1">IF(Format_SP2_v3!W437&lt;&gt;"", Format_SP2_v3!W437, "")</f>
        <v/>
      </c>
      <c r="X438" s="15" t="str">
        <f ca="1">IF(Format_SP2_v3!X437&lt;&gt;"", Format_SP2_v3!X437, "")</f>
        <v/>
      </c>
      <c r="Y438" s="15" t="str">
        <f ca="1">IF(Format_SP2_v3!Y437&lt;&gt;"", Format_SP2_v3!Y437, "")</f>
        <v/>
      </c>
      <c r="Z438" s="15" t="str">
        <f ca="1">IF(Format_SP2_v3!Z437&lt;&gt;"", Format_SP2_v3!Z437, "")</f>
        <v/>
      </c>
      <c r="AA438" s="15" t="str">
        <f ca="1">IF(Format_SP2_v3!AA437&lt;&gt;"", Format_SP2_v3!AA437, "")</f>
        <v/>
      </c>
      <c r="AB438" s="15" t="str">
        <f ca="1">IF(Format_SP2_v3!AB437&lt;&gt;"", Format_SP2_v3!AB437, "")</f>
        <v/>
      </c>
      <c r="AC438" s="15" t="str">
        <f ca="1">IF(Format_SP2_v3!AC437&lt;&gt;"", Format_SP2_v3!AC437, "")</f>
        <v/>
      </c>
      <c r="AD438" s="15" t="str">
        <f ca="1">IF(Format_SP2_v3!AD437&lt;&gt;"", Format_SP2_v3!AD437, "")</f>
        <v/>
      </c>
      <c r="AE438" s="15" t="str">
        <f ca="1">IF(Format_SP2_v3!AE437&lt;&gt;"", Format_SP2_v3!AE437, "")</f>
        <v/>
      </c>
      <c r="AF438" s="15" t="str">
        <f ca="1">IF(Format_SP2_v3!AF437&lt;&gt;"", Format_SP2_v3!AF437, "")</f>
        <v/>
      </c>
      <c r="AG438" s="15" t="str">
        <f ca="1">IF(Format_SP2_v3!AG437&lt;&gt;"", Format_SP2_v3!AG437, "")</f>
        <v/>
      </c>
      <c r="AH438" s="15" t="str">
        <f ca="1">IF(Format_SP2_v3!AH437&lt;&gt;"", Format_SP2_v3!AH437, "")</f>
        <v/>
      </c>
      <c r="AI438" s="15" t="str">
        <f ca="1">IF(Format_SP2_v3!AI437&lt;&gt;"", Format_SP2_v3!AI437, "")</f>
        <v/>
      </c>
      <c r="AJ438" s="15" t="str">
        <f ca="1">IF(Format_SP2_v3!AJ437&lt;&gt;"", Format_SP2_v3!AJ437, "")</f>
        <v/>
      </c>
      <c r="AK438" s="15" t="str">
        <f ca="1">IF(Format_SP2_v3!AK437&lt;&gt;"", Format_SP2_v3!AK437, "")</f>
        <v/>
      </c>
      <c r="AL438" s="15" t="str">
        <f ca="1">IF(Format_SP2_v3!AL437&lt;&gt;"", Format_SP2_v3!AL437, "")</f>
        <v/>
      </c>
      <c r="AM438" s="15" t="str">
        <f ca="1">IF(Format_SP2_v3!AM437&lt;&gt;"", Format_SP2_v3!AM437, "")</f>
        <v/>
      </c>
      <c r="AN438" t="str">
        <f ca="1">IF(Format_SP2_v3!AN437&lt;&gt;"", Format_SP2_v3!AN437, "")</f>
        <v/>
      </c>
    </row>
    <row r="439" spans="1:40" ht="16">
      <c r="A439" s="16">
        <f ca="1">IF(ROW()=4, Format_SP2_v3!A438, IF(ROW()&gt;MAX(Format_SP2_v3!$BC:$BC)+1, INDIRECT("Format_SP3_v2!" &amp; ADDRESS(ROW()-MAX(Format_SP2_v3!$BC:$BC)-1, COLUMN(), 4)), ""))</f>
        <v>0</v>
      </c>
      <c r="B439" s="15">
        <f ca="1">IF(ROW()&gt;MAX(Format_SP2_v3!$BC:$BC)+1, INDIRECT("Format_SP3_v2!" &amp; ADDRESS(ROW()-MAX(Format_SP2_v3!$BC:$BC)-1, COLUMN(), 4)), "")</f>
        <v>0</v>
      </c>
      <c r="C439" s="15" t="str">
        <f ca="1">IF(Format_SP2_v3!C438&lt;&gt;"", Format_SP2_v3!C438, "")</f>
        <v/>
      </c>
      <c r="D439" s="15" t="str">
        <f ca="1">IF(Format_SP2_v3!D438&lt;&gt;"", Format_SP2_v3!D438, "")</f>
        <v/>
      </c>
      <c r="E439" s="15" t="str">
        <f ca="1">IF(Format_SP2_v3!E438&lt;&gt;"", Format_SP2_v3!E438, "")</f>
        <v/>
      </c>
      <c r="F439" s="15" t="str">
        <f ca="1">IF(Format_SP2_v3!F438&lt;&gt;"", Format_SP2_v3!F438, "")</f>
        <v/>
      </c>
      <c r="G439" s="15" t="str">
        <f ca="1">IF(Format_SP2_v3!G438&lt;&gt;"", Format_SP2_v3!G438, "")</f>
        <v/>
      </c>
      <c r="H439" s="15" t="str">
        <f ca="1">IF(Format_SP2_v3!H438&lt;&gt;"", Format_SP2_v3!H438, "")</f>
        <v/>
      </c>
      <c r="I439" s="15" t="str">
        <f ca="1">IF(Format_SP2_v3!I438&lt;&gt;"", Format_SP2_v3!I438, "")</f>
        <v/>
      </c>
      <c r="J439" s="15" t="str">
        <f ca="1">IF(Format_SP2_v3!J438&lt;&gt;"", Format_SP2_v3!J438, "")</f>
        <v/>
      </c>
      <c r="K439" s="15" t="str">
        <f ca="1">IF(Format_SP2_v3!K438&lt;&gt;"", Format_SP2_v3!K438, "")</f>
        <v/>
      </c>
      <c r="L439" s="15" t="str">
        <f ca="1">IF(Format_SP2_v3!L438&lt;&gt;"", Format_SP2_v3!L438, "")</f>
        <v/>
      </c>
      <c r="M439" s="15" t="str">
        <f ca="1">IF(Format_SP2_v3!M438&lt;&gt;"", Format_SP2_v3!M438, "")</f>
        <v/>
      </c>
      <c r="N439" s="15" t="str">
        <f ca="1">IF(Format_SP2_v3!N438&lt;&gt;"", Format_SP2_v3!N438, "")</f>
        <v/>
      </c>
      <c r="O439" s="15" t="str">
        <f ca="1">IF(Format_SP2_v3!O438&lt;&gt;"", Format_SP2_v3!O438, "")</f>
        <v/>
      </c>
      <c r="P439" s="15" t="str">
        <f ca="1">IF(Format_SP2_v3!P438&lt;&gt;"", Format_SP2_v3!P438, "")</f>
        <v/>
      </c>
      <c r="Q439" s="15" t="str">
        <f ca="1">IF(Format_SP2_v3!Q438&lt;&gt;"", Format_SP2_v3!Q438, "")</f>
        <v/>
      </c>
      <c r="R439" s="15" t="str">
        <f ca="1">IF(Format_SP2_v3!R438&lt;&gt;"", Format_SP2_v3!R438, "")</f>
        <v/>
      </c>
      <c r="S439" s="15" t="str">
        <f ca="1">IF(Format_SP2_v3!S438&lt;&gt;"", Format_SP2_v3!S438, "")</f>
        <v/>
      </c>
      <c r="T439" s="15" t="str">
        <f ca="1">IF(Format_SP2_v3!T438&lt;&gt;"", Format_SP2_v3!T438, "")</f>
        <v/>
      </c>
      <c r="U439" s="15" t="str">
        <f ca="1">IF(Format_SP2_v3!U438&lt;&gt;"", Format_SP2_v3!U438, "")</f>
        <v/>
      </c>
      <c r="V439" s="15" t="str">
        <f ca="1">IF(Format_SP2_v3!V438&lt;&gt;"", Format_SP2_v3!V438, "")</f>
        <v/>
      </c>
      <c r="W439" s="15" t="str">
        <f ca="1">IF(Format_SP2_v3!W438&lt;&gt;"", Format_SP2_v3!W438, "")</f>
        <v/>
      </c>
      <c r="X439" s="15" t="str">
        <f ca="1">IF(Format_SP2_v3!X438&lt;&gt;"", Format_SP2_v3!X438, "")</f>
        <v/>
      </c>
      <c r="Y439" s="15" t="str">
        <f ca="1">IF(Format_SP2_v3!Y438&lt;&gt;"", Format_SP2_v3!Y438, "")</f>
        <v/>
      </c>
      <c r="Z439" s="15" t="str">
        <f ca="1">IF(Format_SP2_v3!Z438&lt;&gt;"", Format_SP2_v3!Z438, "")</f>
        <v/>
      </c>
      <c r="AA439" s="15" t="str">
        <f ca="1">IF(Format_SP2_v3!AA438&lt;&gt;"", Format_SP2_v3!AA438, "")</f>
        <v/>
      </c>
      <c r="AB439" s="15" t="str">
        <f ca="1">IF(Format_SP2_v3!AB438&lt;&gt;"", Format_SP2_v3!AB438, "")</f>
        <v/>
      </c>
      <c r="AC439" s="15" t="str">
        <f ca="1">IF(Format_SP2_v3!AC438&lt;&gt;"", Format_SP2_v3!AC438, "")</f>
        <v/>
      </c>
      <c r="AD439" s="15" t="str">
        <f ca="1">IF(Format_SP2_v3!AD438&lt;&gt;"", Format_SP2_v3!AD438, "")</f>
        <v/>
      </c>
      <c r="AE439" s="15" t="str">
        <f ca="1">IF(Format_SP2_v3!AE438&lt;&gt;"", Format_SP2_v3!AE438, "")</f>
        <v/>
      </c>
      <c r="AF439" s="15" t="str">
        <f ca="1">IF(Format_SP2_v3!AF438&lt;&gt;"", Format_SP2_v3!AF438, "")</f>
        <v/>
      </c>
      <c r="AG439" s="15" t="str">
        <f ca="1">IF(Format_SP2_v3!AG438&lt;&gt;"", Format_SP2_v3!AG438, "")</f>
        <v/>
      </c>
      <c r="AH439" s="15" t="str">
        <f ca="1">IF(Format_SP2_v3!AH438&lt;&gt;"", Format_SP2_v3!AH438, "")</f>
        <v/>
      </c>
      <c r="AI439" s="15" t="str">
        <f ca="1">IF(Format_SP2_v3!AI438&lt;&gt;"", Format_SP2_v3!AI438, "")</f>
        <v/>
      </c>
      <c r="AJ439" s="15" t="str">
        <f ca="1">IF(Format_SP2_v3!AJ438&lt;&gt;"", Format_SP2_v3!AJ438, "")</f>
        <v/>
      </c>
      <c r="AK439" s="15" t="str">
        <f ca="1">IF(Format_SP2_v3!AK438&lt;&gt;"", Format_SP2_v3!AK438, "")</f>
        <v/>
      </c>
      <c r="AL439" s="15" t="str">
        <f ca="1">IF(Format_SP2_v3!AL438&lt;&gt;"", Format_SP2_v3!AL438, "")</f>
        <v/>
      </c>
      <c r="AM439" s="15" t="str">
        <f ca="1">IF(Format_SP2_v3!AM438&lt;&gt;"", Format_SP2_v3!AM438, "")</f>
        <v/>
      </c>
      <c r="AN439" t="str">
        <f ca="1">IF(Format_SP2_v3!AN438&lt;&gt;"", Format_SP2_v3!AN438, "")</f>
        <v/>
      </c>
    </row>
    <row r="440" spans="1:40" ht="16">
      <c r="A440" s="16">
        <f ca="1">IF(ROW()=4, Format_SP2_v3!A439, IF(ROW()&gt;MAX(Format_SP2_v3!$BC:$BC)+1, INDIRECT("Format_SP3_v2!" &amp; ADDRESS(ROW()-MAX(Format_SP2_v3!$BC:$BC)-1, COLUMN(), 4)), ""))</f>
        <v>0</v>
      </c>
      <c r="B440" s="15">
        <f ca="1">IF(ROW()&gt;MAX(Format_SP2_v3!$BC:$BC)+1, INDIRECT("Format_SP3_v2!" &amp; ADDRESS(ROW()-MAX(Format_SP2_v3!$BC:$BC)-1, COLUMN(), 4)), "")</f>
        <v>0</v>
      </c>
      <c r="C440" s="15" t="str">
        <f ca="1">IF(Format_SP2_v3!C439&lt;&gt;"", Format_SP2_v3!C439, "")</f>
        <v/>
      </c>
      <c r="D440" s="15" t="str">
        <f ca="1">IF(Format_SP2_v3!D439&lt;&gt;"", Format_SP2_v3!D439, "")</f>
        <v/>
      </c>
      <c r="E440" s="15" t="str">
        <f ca="1">IF(Format_SP2_v3!E439&lt;&gt;"", Format_SP2_v3!E439, "")</f>
        <v/>
      </c>
      <c r="F440" s="15" t="str">
        <f ca="1">IF(Format_SP2_v3!F439&lt;&gt;"", Format_SP2_v3!F439, "")</f>
        <v/>
      </c>
      <c r="G440" s="15" t="str">
        <f ca="1">IF(Format_SP2_v3!G439&lt;&gt;"", Format_SP2_v3!G439, "")</f>
        <v/>
      </c>
      <c r="H440" s="15" t="str">
        <f ca="1">IF(Format_SP2_v3!H439&lt;&gt;"", Format_SP2_v3!H439, "")</f>
        <v/>
      </c>
      <c r="I440" s="15" t="str">
        <f ca="1">IF(Format_SP2_v3!I439&lt;&gt;"", Format_SP2_v3!I439, "")</f>
        <v/>
      </c>
      <c r="J440" s="15" t="str">
        <f ca="1">IF(Format_SP2_v3!J439&lt;&gt;"", Format_SP2_v3!J439, "")</f>
        <v/>
      </c>
      <c r="K440" s="15" t="str">
        <f ca="1">IF(Format_SP2_v3!K439&lt;&gt;"", Format_SP2_v3!K439, "")</f>
        <v/>
      </c>
      <c r="L440" s="15" t="str">
        <f ca="1">IF(Format_SP2_v3!L439&lt;&gt;"", Format_SP2_v3!L439, "")</f>
        <v/>
      </c>
      <c r="M440" s="15" t="str">
        <f ca="1">IF(Format_SP2_v3!M439&lt;&gt;"", Format_SP2_v3!M439, "")</f>
        <v/>
      </c>
      <c r="N440" s="15" t="str">
        <f ca="1">IF(Format_SP2_v3!N439&lt;&gt;"", Format_SP2_v3!N439, "")</f>
        <v/>
      </c>
      <c r="O440" s="15" t="str">
        <f ca="1">IF(Format_SP2_v3!O439&lt;&gt;"", Format_SP2_v3!O439, "")</f>
        <v/>
      </c>
      <c r="P440" s="15" t="str">
        <f ca="1">IF(Format_SP2_v3!P439&lt;&gt;"", Format_SP2_v3!P439, "")</f>
        <v/>
      </c>
      <c r="Q440" s="15" t="str">
        <f ca="1">IF(Format_SP2_v3!Q439&lt;&gt;"", Format_SP2_v3!Q439, "")</f>
        <v/>
      </c>
      <c r="R440" s="15" t="str">
        <f ca="1">IF(Format_SP2_v3!R439&lt;&gt;"", Format_SP2_v3!R439, "")</f>
        <v/>
      </c>
      <c r="S440" s="15" t="str">
        <f ca="1">IF(Format_SP2_v3!S439&lt;&gt;"", Format_SP2_v3!S439, "")</f>
        <v/>
      </c>
      <c r="T440" s="15" t="str">
        <f ca="1">IF(Format_SP2_v3!T439&lt;&gt;"", Format_SP2_v3!T439, "")</f>
        <v/>
      </c>
      <c r="U440" s="15" t="str">
        <f ca="1">IF(Format_SP2_v3!U439&lt;&gt;"", Format_SP2_v3!U439, "")</f>
        <v/>
      </c>
      <c r="V440" s="15" t="str">
        <f ca="1">IF(Format_SP2_v3!V439&lt;&gt;"", Format_SP2_v3!V439, "")</f>
        <v/>
      </c>
      <c r="W440" s="15" t="str">
        <f ca="1">IF(Format_SP2_v3!W439&lt;&gt;"", Format_SP2_v3!W439, "")</f>
        <v/>
      </c>
      <c r="X440" s="15" t="str">
        <f ca="1">IF(Format_SP2_v3!X439&lt;&gt;"", Format_SP2_v3!X439, "")</f>
        <v/>
      </c>
      <c r="Y440" s="15" t="str">
        <f ca="1">IF(Format_SP2_v3!Y439&lt;&gt;"", Format_SP2_v3!Y439, "")</f>
        <v/>
      </c>
      <c r="Z440" s="15" t="str">
        <f ca="1">IF(Format_SP2_v3!Z439&lt;&gt;"", Format_SP2_v3!Z439, "")</f>
        <v/>
      </c>
      <c r="AA440" s="15" t="str">
        <f ca="1">IF(Format_SP2_v3!AA439&lt;&gt;"", Format_SP2_v3!AA439, "")</f>
        <v/>
      </c>
      <c r="AB440" s="15" t="str">
        <f ca="1">IF(Format_SP2_v3!AB439&lt;&gt;"", Format_SP2_v3!AB439, "")</f>
        <v/>
      </c>
      <c r="AC440" s="15" t="str">
        <f ca="1">IF(Format_SP2_v3!AC439&lt;&gt;"", Format_SP2_v3!AC439, "")</f>
        <v/>
      </c>
      <c r="AD440" s="15" t="str">
        <f ca="1">IF(Format_SP2_v3!AD439&lt;&gt;"", Format_SP2_v3!AD439, "")</f>
        <v/>
      </c>
      <c r="AE440" s="15" t="str">
        <f ca="1">IF(Format_SP2_v3!AE439&lt;&gt;"", Format_SP2_v3!AE439, "")</f>
        <v/>
      </c>
      <c r="AF440" s="15" t="str">
        <f ca="1">IF(Format_SP2_v3!AF439&lt;&gt;"", Format_SP2_v3!AF439, "")</f>
        <v/>
      </c>
      <c r="AG440" s="15" t="str">
        <f ca="1">IF(Format_SP2_v3!AG439&lt;&gt;"", Format_SP2_v3!AG439, "")</f>
        <v/>
      </c>
      <c r="AH440" s="15" t="str">
        <f ca="1">IF(Format_SP2_v3!AH439&lt;&gt;"", Format_SP2_v3!AH439, "")</f>
        <v/>
      </c>
      <c r="AI440" s="15" t="str">
        <f ca="1">IF(Format_SP2_v3!AI439&lt;&gt;"", Format_SP2_v3!AI439, "")</f>
        <v/>
      </c>
      <c r="AJ440" s="15" t="str">
        <f ca="1">IF(Format_SP2_v3!AJ439&lt;&gt;"", Format_SP2_v3!AJ439, "")</f>
        <v/>
      </c>
      <c r="AK440" s="15" t="str">
        <f ca="1">IF(Format_SP2_v3!AK439&lt;&gt;"", Format_SP2_v3!AK439, "")</f>
        <v/>
      </c>
      <c r="AL440" s="15" t="str">
        <f ca="1">IF(Format_SP2_v3!AL439&lt;&gt;"", Format_SP2_v3!AL439, "")</f>
        <v/>
      </c>
      <c r="AM440" s="15" t="str">
        <f ca="1">IF(Format_SP2_v3!AM439&lt;&gt;"", Format_SP2_v3!AM439, "")</f>
        <v/>
      </c>
      <c r="AN440" t="str">
        <f ca="1">IF(Format_SP2_v3!AN439&lt;&gt;"", Format_SP2_v3!AN439, "")</f>
        <v/>
      </c>
    </row>
    <row r="441" spans="1:40" ht="16">
      <c r="A441" s="16">
        <f ca="1">IF(ROW()=4, Format_SP2_v3!A440, IF(ROW()&gt;MAX(Format_SP2_v3!$BC:$BC)+1, INDIRECT("Format_SP3_v2!" &amp; ADDRESS(ROW()-MAX(Format_SP2_v3!$BC:$BC)-1, COLUMN(), 4)), ""))</f>
        <v>0</v>
      </c>
      <c r="B441" s="15">
        <f ca="1">IF(ROW()&gt;MAX(Format_SP2_v3!$BC:$BC)+1, INDIRECT("Format_SP3_v2!" &amp; ADDRESS(ROW()-MAX(Format_SP2_v3!$BC:$BC)-1, COLUMN(), 4)), "")</f>
        <v>0</v>
      </c>
      <c r="C441" s="15" t="str">
        <f ca="1">IF(Format_SP2_v3!C440&lt;&gt;"", Format_SP2_v3!C440, "")</f>
        <v/>
      </c>
      <c r="D441" s="15" t="str">
        <f ca="1">IF(Format_SP2_v3!D440&lt;&gt;"", Format_SP2_v3!D440, "")</f>
        <v/>
      </c>
      <c r="E441" s="15" t="str">
        <f ca="1">IF(Format_SP2_v3!E440&lt;&gt;"", Format_SP2_v3!E440, "")</f>
        <v/>
      </c>
      <c r="F441" s="15" t="str">
        <f ca="1">IF(Format_SP2_v3!F440&lt;&gt;"", Format_SP2_v3!F440, "")</f>
        <v/>
      </c>
      <c r="G441" s="15" t="str">
        <f ca="1">IF(Format_SP2_v3!G440&lt;&gt;"", Format_SP2_v3!G440, "")</f>
        <v/>
      </c>
      <c r="H441" s="15" t="str">
        <f ca="1">IF(Format_SP2_v3!H440&lt;&gt;"", Format_SP2_v3!H440, "")</f>
        <v/>
      </c>
      <c r="I441" s="15" t="str">
        <f ca="1">IF(Format_SP2_v3!I440&lt;&gt;"", Format_SP2_v3!I440, "")</f>
        <v/>
      </c>
      <c r="J441" s="15" t="str">
        <f ca="1">IF(Format_SP2_v3!J440&lt;&gt;"", Format_SP2_v3!J440, "")</f>
        <v/>
      </c>
      <c r="K441" s="15" t="str">
        <f ca="1">IF(Format_SP2_v3!K440&lt;&gt;"", Format_SP2_v3!K440, "")</f>
        <v/>
      </c>
      <c r="L441" s="15" t="str">
        <f ca="1">IF(Format_SP2_v3!L440&lt;&gt;"", Format_SP2_v3!L440, "")</f>
        <v/>
      </c>
      <c r="M441" s="15" t="str">
        <f ca="1">IF(Format_SP2_v3!M440&lt;&gt;"", Format_SP2_v3!M440, "")</f>
        <v/>
      </c>
      <c r="N441" s="15" t="str">
        <f ca="1">IF(Format_SP2_v3!N440&lt;&gt;"", Format_SP2_v3!N440, "")</f>
        <v/>
      </c>
      <c r="O441" s="15" t="str">
        <f ca="1">IF(Format_SP2_v3!O440&lt;&gt;"", Format_SP2_v3!O440, "")</f>
        <v/>
      </c>
      <c r="P441" s="15" t="str">
        <f ca="1">IF(Format_SP2_v3!P440&lt;&gt;"", Format_SP2_v3!P440, "")</f>
        <v/>
      </c>
      <c r="Q441" s="15" t="str">
        <f ca="1">IF(Format_SP2_v3!Q440&lt;&gt;"", Format_SP2_v3!Q440, "")</f>
        <v/>
      </c>
      <c r="R441" s="15" t="str">
        <f ca="1">IF(Format_SP2_v3!R440&lt;&gt;"", Format_SP2_v3!R440, "")</f>
        <v/>
      </c>
      <c r="S441" s="15" t="str">
        <f ca="1">IF(Format_SP2_v3!S440&lt;&gt;"", Format_SP2_v3!S440, "")</f>
        <v/>
      </c>
      <c r="T441" s="15" t="str">
        <f ca="1">IF(Format_SP2_v3!T440&lt;&gt;"", Format_SP2_v3!T440, "")</f>
        <v/>
      </c>
      <c r="U441" s="15" t="str">
        <f ca="1">IF(Format_SP2_v3!U440&lt;&gt;"", Format_SP2_v3!U440, "")</f>
        <v/>
      </c>
      <c r="V441" s="15" t="str">
        <f ca="1">IF(Format_SP2_v3!V440&lt;&gt;"", Format_SP2_v3!V440, "")</f>
        <v/>
      </c>
      <c r="W441" s="15" t="str">
        <f ca="1">IF(Format_SP2_v3!W440&lt;&gt;"", Format_SP2_v3!W440, "")</f>
        <v/>
      </c>
      <c r="X441" s="15" t="str">
        <f ca="1">IF(Format_SP2_v3!X440&lt;&gt;"", Format_SP2_v3!X440, "")</f>
        <v/>
      </c>
      <c r="Y441" s="15" t="str">
        <f ca="1">IF(Format_SP2_v3!Y440&lt;&gt;"", Format_SP2_v3!Y440, "")</f>
        <v/>
      </c>
      <c r="Z441" s="15" t="str">
        <f ca="1">IF(Format_SP2_v3!Z440&lt;&gt;"", Format_SP2_v3!Z440, "")</f>
        <v/>
      </c>
      <c r="AA441" s="15" t="str">
        <f ca="1">IF(Format_SP2_v3!AA440&lt;&gt;"", Format_SP2_v3!AA440, "")</f>
        <v/>
      </c>
      <c r="AB441" s="15" t="str">
        <f ca="1">IF(Format_SP2_v3!AB440&lt;&gt;"", Format_SP2_v3!AB440, "")</f>
        <v/>
      </c>
      <c r="AC441" s="15" t="str">
        <f ca="1">IF(Format_SP2_v3!AC440&lt;&gt;"", Format_SP2_v3!AC440, "")</f>
        <v/>
      </c>
      <c r="AD441" s="15" t="str">
        <f ca="1">IF(Format_SP2_v3!AD440&lt;&gt;"", Format_SP2_v3!AD440, "")</f>
        <v/>
      </c>
      <c r="AE441" s="15" t="str">
        <f ca="1">IF(Format_SP2_v3!AE440&lt;&gt;"", Format_SP2_v3!AE440, "")</f>
        <v/>
      </c>
      <c r="AF441" s="15" t="str">
        <f ca="1">IF(Format_SP2_v3!AF440&lt;&gt;"", Format_SP2_v3!AF440, "")</f>
        <v/>
      </c>
      <c r="AG441" s="15" t="str">
        <f ca="1">IF(Format_SP2_v3!AG440&lt;&gt;"", Format_SP2_v3!AG440, "")</f>
        <v/>
      </c>
      <c r="AH441" s="15" t="str">
        <f ca="1">IF(Format_SP2_v3!AH440&lt;&gt;"", Format_SP2_v3!AH440, "")</f>
        <v/>
      </c>
      <c r="AI441" s="15" t="str">
        <f ca="1">IF(Format_SP2_v3!AI440&lt;&gt;"", Format_SP2_v3!AI440, "")</f>
        <v/>
      </c>
      <c r="AJ441" s="15" t="str">
        <f ca="1">IF(Format_SP2_v3!AJ440&lt;&gt;"", Format_SP2_v3!AJ440, "")</f>
        <v/>
      </c>
      <c r="AK441" s="15" t="str">
        <f ca="1">IF(Format_SP2_v3!AK440&lt;&gt;"", Format_SP2_v3!AK440, "")</f>
        <v/>
      </c>
      <c r="AL441" s="15" t="str">
        <f ca="1">IF(Format_SP2_v3!AL440&lt;&gt;"", Format_SP2_v3!AL440, "")</f>
        <v/>
      </c>
      <c r="AM441" s="15" t="str">
        <f ca="1">IF(Format_SP2_v3!AM440&lt;&gt;"", Format_SP2_v3!AM440, "")</f>
        <v/>
      </c>
      <c r="AN441" t="str">
        <f ca="1">IF(Format_SP2_v3!AN440&lt;&gt;"", Format_SP2_v3!AN440, "")</f>
        <v/>
      </c>
    </row>
    <row r="442" spans="1:40" ht="16">
      <c r="A442" s="16">
        <f ca="1">IF(ROW()=4, Format_SP2_v3!A441, IF(ROW()&gt;MAX(Format_SP2_v3!$BC:$BC)+1, INDIRECT("Format_SP3_v2!" &amp; ADDRESS(ROW()-MAX(Format_SP2_v3!$BC:$BC)-1, COLUMN(), 4)), ""))</f>
        <v>0</v>
      </c>
      <c r="B442" s="15">
        <f ca="1">IF(ROW()&gt;MAX(Format_SP2_v3!$BC:$BC)+1, INDIRECT("Format_SP3_v2!" &amp; ADDRESS(ROW()-MAX(Format_SP2_v3!$BC:$BC)-1, COLUMN(), 4)), "")</f>
        <v>0</v>
      </c>
      <c r="C442" s="15" t="str">
        <f ca="1">IF(Format_SP2_v3!C441&lt;&gt;"", Format_SP2_v3!C441, "")</f>
        <v/>
      </c>
      <c r="D442" s="15" t="str">
        <f ca="1">IF(Format_SP2_v3!D441&lt;&gt;"", Format_SP2_v3!D441, "")</f>
        <v/>
      </c>
      <c r="E442" s="15" t="str">
        <f ca="1">IF(Format_SP2_v3!E441&lt;&gt;"", Format_SP2_v3!E441, "")</f>
        <v/>
      </c>
      <c r="F442" s="15" t="str">
        <f ca="1">IF(Format_SP2_v3!F441&lt;&gt;"", Format_SP2_v3!F441, "")</f>
        <v/>
      </c>
      <c r="G442" s="15" t="str">
        <f ca="1">IF(Format_SP2_v3!G441&lt;&gt;"", Format_SP2_v3!G441, "")</f>
        <v/>
      </c>
      <c r="H442" s="15" t="str">
        <f ca="1">IF(Format_SP2_v3!H441&lt;&gt;"", Format_SP2_v3!H441, "")</f>
        <v/>
      </c>
      <c r="I442" s="15" t="str">
        <f ca="1">IF(Format_SP2_v3!I441&lt;&gt;"", Format_SP2_v3!I441, "")</f>
        <v/>
      </c>
      <c r="J442" s="15" t="str">
        <f ca="1">IF(Format_SP2_v3!J441&lt;&gt;"", Format_SP2_v3!J441, "")</f>
        <v/>
      </c>
      <c r="K442" s="15" t="str">
        <f ca="1">IF(Format_SP2_v3!K441&lt;&gt;"", Format_SP2_v3!K441, "")</f>
        <v/>
      </c>
      <c r="L442" s="15" t="str">
        <f ca="1">IF(Format_SP2_v3!L441&lt;&gt;"", Format_SP2_v3!L441, "")</f>
        <v/>
      </c>
      <c r="M442" s="15" t="str">
        <f ca="1">IF(Format_SP2_v3!M441&lt;&gt;"", Format_SP2_v3!M441, "")</f>
        <v/>
      </c>
      <c r="N442" s="15" t="str">
        <f ca="1">IF(Format_SP2_v3!N441&lt;&gt;"", Format_SP2_v3!N441, "")</f>
        <v/>
      </c>
      <c r="O442" s="15" t="str">
        <f ca="1">IF(Format_SP2_v3!O441&lt;&gt;"", Format_SP2_v3!O441, "")</f>
        <v/>
      </c>
      <c r="P442" s="15" t="str">
        <f ca="1">IF(Format_SP2_v3!P441&lt;&gt;"", Format_SP2_v3!P441, "")</f>
        <v/>
      </c>
      <c r="Q442" s="15" t="str">
        <f ca="1">IF(Format_SP2_v3!Q441&lt;&gt;"", Format_SP2_v3!Q441, "")</f>
        <v/>
      </c>
      <c r="R442" s="15" t="str">
        <f ca="1">IF(Format_SP2_v3!R441&lt;&gt;"", Format_SP2_v3!R441, "")</f>
        <v/>
      </c>
      <c r="S442" s="15" t="str">
        <f ca="1">IF(Format_SP2_v3!S441&lt;&gt;"", Format_SP2_v3!S441, "")</f>
        <v/>
      </c>
      <c r="T442" s="15" t="str">
        <f ca="1">IF(Format_SP2_v3!T441&lt;&gt;"", Format_SP2_v3!T441, "")</f>
        <v/>
      </c>
      <c r="U442" s="15" t="str">
        <f ca="1">IF(Format_SP2_v3!U441&lt;&gt;"", Format_SP2_v3!U441, "")</f>
        <v/>
      </c>
      <c r="V442" s="15" t="str">
        <f ca="1">IF(Format_SP2_v3!V441&lt;&gt;"", Format_SP2_v3!V441, "")</f>
        <v/>
      </c>
      <c r="W442" s="15" t="str">
        <f ca="1">IF(Format_SP2_v3!W441&lt;&gt;"", Format_SP2_v3!W441, "")</f>
        <v/>
      </c>
      <c r="X442" s="15" t="str">
        <f ca="1">IF(Format_SP2_v3!X441&lt;&gt;"", Format_SP2_v3!X441, "")</f>
        <v/>
      </c>
      <c r="Y442" s="15" t="str">
        <f ca="1">IF(Format_SP2_v3!Y441&lt;&gt;"", Format_SP2_v3!Y441, "")</f>
        <v/>
      </c>
      <c r="Z442" s="15" t="str">
        <f ca="1">IF(Format_SP2_v3!Z441&lt;&gt;"", Format_SP2_v3!Z441, "")</f>
        <v/>
      </c>
      <c r="AA442" s="15" t="str">
        <f ca="1">IF(Format_SP2_v3!AA441&lt;&gt;"", Format_SP2_v3!AA441, "")</f>
        <v/>
      </c>
      <c r="AB442" s="15" t="str">
        <f ca="1">IF(Format_SP2_v3!AB441&lt;&gt;"", Format_SP2_v3!AB441, "")</f>
        <v/>
      </c>
      <c r="AC442" s="15" t="str">
        <f ca="1">IF(Format_SP2_v3!AC441&lt;&gt;"", Format_SP2_v3!AC441, "")</f>
        <v/>
      </c>
      <c r="AD442" s="15" t="str">
        <f ca="1">IF(Format_SP2_v3!AD441&lt;&gt;"", Format_SP2_v3!AD441, "")</f>
        <v/>
      </c>
      <c r="AE442" s="15" t="str">
        <f ca="1">IF(Format_SP2_v3!AE441&lt;&gt;"", Format_SP2_v3!AE441, "")</f>
        <v/>
      </c>
      <c r="AF442" s="15" t="str">
        <f ca="1">IF(Format_SP2_v3!AF441&lt;&gt;"", Format_SP2_v3!AF441, "")</f>
        <v/>
      </c>
      <c r="AG442" s="15" t="str">
        <f ca="1">IF(Format_SP2_v3!AG441&lt;&gt;"", Format_SP2_v3!AG441, "")</f>
        <v/>
      </c>
      <c r="AH442" s="15" t="str">
        <f ca="1">IF(Format_SP2_v3!AH441&lt;&gt;"", Format_SP2_v3!AH441, "")</f>
        <v/>
      </c>
      <c r="AI442" s="15" t="str">
        <f ca="1">IF(Format_SP2_v3!AI441&lt;&gt;"", Format_SP2_v3!AI441, "")</f>
        <v/>
      </c>
      <c r="AJ442" s="15" t="str">
        <f ca="1">IF(Format_SP2_v3!AJ441&lt;&gt;"", Format_SP2_v3!AJ441, "")</f>
        <v/>
      </c>
      <c r="AK442" s="15" t="str">
        <f ca="1">IF(Format_SP2_v3!AK441&lt;&gt;"", Format_SP2_v3!AK441, "")</f>
        <v/>
      </c>
      <c r="AL442" s="15" t="str">
        <f ca="1">IF(Format_SP2_v3!AL441&lt;&gt;"", Format_SP2_v3!AL441, "")</f>
        <v/>
      </c>
      <c r="AM442" s="15" t="str">
        <f ca="1">IF(Format_SP2_v3!AM441&lt;&gt;"", Format_SP2_v3!AM441, "")</f>
        <v/>
      </c>
      <c r="AN442" t="str">
        <f ca="1">IF(Format_SP2_v3!AN441&lt;&gt;"", Format_SP2_v3!AN441, "")</f>
        <v/>
      </c>
    </row>
    <row r="443" spans="1:40" ht="16">
      <c r="A443" s="16">
        <f ca="1">IF(ROW()=4, Format_SP2_v3!A442, IF(ROW()&gt;MAX(Format_SP2_v3!$BC:$BC)+1, INDIRECT("Format_SP3_v2!" &amp; ADDRESS(ROW()-MAX(Format_SP2_v3!$BC:$BC)-1, COLUMN(), 4)), ""))</f>
        <v>0</v>
      </c>
      <c r="B443" s="15">
        <f ca="1">IF(ROW()&gt;MAX(Format_SP2_v3!$BC:$BC)+1, INDIRECT("Format_SP3_v2!" &amp; ADDRESS(ROW()-MAX(Format_SP2_v3!$BC:$BC)-1, COLUMN(), 4)), "")</f>
        <v>0</v>
      </c>
      <c r="C443" s="15" t="str">
        <f ca="1">IF(Format_SP2_v3!C442&lt;&gt;"", Format_SP2_v3!C442, "")</f>
        <v/>
      </c>
      <c r="D443" s="15" t="str">
        <f ca="1">IF(Format_SP2_v3!D442&lt;&gt;"", Format_SP2_v3!D442, "")</f>
        <v/>
      </c>
      <c r="E443" s="15" t="str">
        <f ca="1">IF(Format_SP2_v3!E442&lt;&gt;"", Format_SP2_v3!E442, "")</f>
        <v/>
      </c>
      <c r="F443" s="15" t="str">
        <f ca="1">IF(Format_SP2_v3!F442&lt;&gt;"", Format_SP2_v3!F442, "")</f>
        <v/>
      </c>
      <c r="G443" s="15" t="str">
        <f ca="1">IF(Format_SP2_v3!G442&lt;&gt;"", Format_SP2_v3!G442, "")</f>
        <v/>
      </c>
      <c r="H443" s="15" t="str">
        <f ca="1">IF(Format_SP2_v3!H442&lt;&gt;"", Format_SP2_v3!H442, "")</f>
        <v/>
      </c>
      <c r="I443" s="15" t="str">
        <f ca="1">IF(Format_SP2_v3!I442&lt;&gt;"", Format_SP2_v3!I442, "")</f>
        <v/>
      </c>
      <c r="J443" s="15" t="str">
        <f ca="1">IF(Format_SP2_v3!J442&lt;&gt;"", Format_SP2_v3!J442, "")</f>
        <v/>
      </c>
      <c r="K443" s="15" t="str">
        <f ca="1">IF(Format_SP2_v3!K442&lt;&gt;"", Format_SP2_v3!K442, "")</f>
        <v/>
      </c>
      <c r="L443" s="15" t="str">
        <f ca="1">IF(Format_SP2_v3!L442&lt;&gt;"", Format_SP2_v3!L442, "")</f>
        <v/>
      </c>
      <c r="M443" s="15" t="str">
        <f ca="1">IF(Format_SP2_v3!M442&lt;&gt;"", Format_SP2_v3!M442, "")</f>
        <v/>
      </c>
      <c r="N443" s="15" t="str">
        <f ca="1">IF(Format_SP2_v3!N442&lt;&gt;"", Format_SP2_v3!N442, "")</f>
        <v/>
      </c>
      <c r="O443" s="15" t="str">
        <f ca="1">IF(Format_SP2_v3!O442&lt;&gt;"", Format_SP2_v3!O442, "")</f>
        <v/>
      </c>
      <c r="P443" s="15" t="str">
        <f ca="1">IF(Format_SP2_v3!P442&lt;&gt;"", Format_SP2_v3!P442, "")</f>
        <v/>
      </c>
      <c r="Q443" s="15" t="str">
        <f ca="1">IF(Format_SP2_v3!Q442&lt;&gt;"", Format_SP2_v3!Q442, "")</f>
        <v/>
      </c>
      <c r="R443" s="15" t="str">
        <f ca="1">IF(Format_SP2_v3!R442&lt;&gt;"", Format_SP2_v3!R442, "")</f>
        <v/>
      </c>
      <c r="S443" s="15" t="str">
        <f ca="1">IF(Format_SP2_v3!S442&lt;&gt;"", Format_SP2_v3!S442, "")</f>
        <v/>
      </c>
      <c r="T443" s="15" t="str">
        <f ca="1">IF(Format_SP2_v3!T442&lt;&gt;"", Format_SP2_v3!T442, "")</f>
        <v/>
      </c>
      <c r="U443" s="15" t="str">
        <f ca="1">IF(Format_SP2_v3!U442&lt;&gt;"", Format_SP2_v3!U442, "")</f>
        <v/>
      </c>
      <c r="V443" s="15" t="str">
        <f ca="1">IF(Format_SP2_v3!V442&lt;&gt;"", Format_SP2_v3!V442, "")</f>
        <v/>
      </c>
      <c r="W443" s="15" t="str">
        <f ca="1">IF(Format_SP2_v3!W442&lt;&gt;"", Format_SP2_v3!W442, "")</f>
        <v/>
      </c>
      <c r="X443" s="15" t="str">
        <f ca="1">IF(Format_SP2_v3!X442&lt;&gt;"", Format_SP2_v3!X442, "")</f>
        <v/>
      </c>
      <c r="Y443" s="15" t="str">
        <f ca="1">IF(Format_SP2_v3!Y442&lt;&gt;"", Format_SP2_v3!Y442, "")</f>
        <v/>
      </c>
      <c r="Z443" s="15" t="str">
        <f ca="1">IF(Format_SP2_v3!Z442&lt;&gt;"", Format_SP2_v3!Z442, "")</f>
        <v/>
      </c>
      <c r="AA443" s="15" t="str">
        <f ca="1">IF(Format_SP2_v3!AA442&lt;&gt;"", Format_SP2_v3!AA442, "")</f>
        <v/>
      </c>
      <c r="AB443" s="15" t="str">
        <f ca="1">IF(Format_SP2_v3!AB442&lt;&gt;"", Format_SP2_v3!AB442, "")</f>
        <v/>
      </c>
      <c r="AC443" s="15" t="str">
        <f ca="1">IF(Format_SP2_v3!AC442&lt;&gt;"", Format_SP2_v3!AC442, "")</f>
        <v/>
      </c>
      <c r="AD443" s="15" t="str">
        <f ca="1">IF(Format_SP2_v3!AD442&lt;&gt;"", Format_SP2_v3!AD442, "")</f>
        <v/>
      </c>
      <c r="AE443" s="15" t="str">
        <f ca="1">IF(Format_SP2_v3!AE442&lt;&gt;"", Format_SP2_v3!AE442, "")</f>
        <v/>
      </c>
      <c r="AF443" s="15" t="str">
        <f ca="1">IF(Format_SP2_v3!AF442&lt;&gt;"", Format_SP2_v3!AF442, "")</f>
        <v/>
      </c>
      <c r="AG443" s="15" t="str">
        <f ca="1">IF(Format_SP2_v3!AG442&lt;&gt;"", Format_SP2_v3!AG442, "")</f>
        <v/>
      </c>
      <c r="AH443" s="15" t="str">
        <f ca="1">IF(Format_SP2_v3!AH442&lt;&gt;"", Format_SP2_v3!AH442, "")</f>
        <v/>
      </c>
      <c r="AI443" s="15" t="str">
        <f ca="1">IF(Format_SP2_v3!AI442&lt;&gt;"", Format_SP2_v3!AI442, "")</f>
        <v/>
      </c>
      <c r="AJ443" s="15" t="str">
        <f ca="1">IF(Format_SP2_v3!AJ442&lt;&gt;"", Format_SP2_v3!AJ442, "")</f>
        <v/>
      </c>
      <c r="AK443" s="15" t="str">
        <f ca="1">IF(Format_SP2_v3!AK442&lt;&gt;"", Format_SP2_v3!AK442, "")</f>
        <v/>
      </c>
      <c r="AL443" s="15" t="str">
        <f ca="1">IF(Format_SP2_v3!AL442&lt;&gt;"", Format_SP2_v3!AL442, "")</f>
        <v/>
      </c>
      <c r="AM443" s="15" t="str">
        <f ca="1">IF(Format_SP2_v3!AM442&lt;&gt;"", Format_SP2_v3!AM442, "")</f>
        <v/>
      </c>
      <c r="AN443" t="str">
        <f ca="1">IF(Format_SP2_v3!AN442&lt;&gt;"", Format_SP2_v3!AN442, "")</f>
        <v/>
      </c>
    </row>
    <row r="444" spans="1:40" ht="16">
      <c r="A444" s="16">
        <f ca="1">IF(ROW()=4, Format_SP2_v3!A443, IF(ROW()&gt;MAX(Format_SP2_v3!$BC:$BC)+1, INDIRECT("Format_SP3_v2!" &amp; ADDRESS(ROW()-MAX(Format_SP2_v3!$BC:$BC)-1, COLUMN(), 4)), ""))</f>
        <v>0</v>
      </c>
      <c r="B444" s="15">
        <f ca="1">IF(ROW()&gt;MAX(Format_SP2_v3!$BC:$BC)+1, INDIRECT("Format_SP3_v2!" &amp; ADDRESS(ROW()-MAX(Format_SP2_v3!$BC:$BC)-1, COLUMN(), 4)), "")</f>
        <v>0</v>
      </c>
      <c r="C444" s="15" t="str">
        <f ca="1">IF(Format_SP2_v3!C443&lt;&gt;"", Format_SP2_v3!C443, "")</f>
        <v/>
      </c>
      <c r="D444" s="15" t="str">
        <f ca="1">IF(Format_SP2_v3!D443&lt;&gt;"", Format_SP2_v3!D443, "")</f>
        <v/>
      </c>
      <c r="E444" s="15" t="str">
        <f ca="1">IF(Format_SP2_v3!E443&lt;&gt;"", Format_SP2_v3!E443, "")</f>
        <v/>
      </c>
      <c r="F444" s="15" t="str">
        <f ca="1">IF(Format_SP2_v3!F443&lt;&gt;"", Format_SP2_v3!F443, "")</f>
        <v/>
      </c>
      <c r="G444" s="15" t="str">
        <f ca="1">IF(Format_SP2_v3!G443&lt;&gt;"", Format_SP2_v3!G443, "")</f>
        <v/>
      </c>
      <c r="H444" s="15" t="str">
        <f ca="1">IF(Format_SP2_v3!H443&lt;&gt;"", Format_SP2_v3!H443, "")</f>
        <v/>
      </c>
      <c r="I444" s="15" t="str">
        <f ca="1">IF(Format_SP2_v3!I443&lt;&gt;"", Format_SP2_v3!I443, "")</f>
        <v/>
      </c>
      <c r="J444" s="15" t="str">
        <f ca="1">IF(Format_SP2_v3!J443&lt;&gt;"", Format_SP2_v3!J443, "")</f>
        <v/>
      </c>
      <c r="K444" s="15" t="str">
        <f ca="1">IF(Format_SP2_v3!K443&lt;&gt;"", Format_SP2_v3!K443, "")</f>
        <v/>
      </c>
      <c r="L444" s="15" t="str">
        <f ca="1">IF(Format_SP2_v3!L443&lt;&gt;"", Format_SP2_v3!L443, "")</f>
        <v/>
      </c>
      <c r="M444" s="15" t="str">
        <f ca="1">IF(Format_SP2_v3!M443&lt;&gt;"", Format_SP2_v3!M443, "")</f>
        <v/>
      </c>
      <c r="N444" s="15" t="str">
        <f ca="1">IF(Format_SP2_v3!N443&lt;&gt;"", Format_SP2_v3!N443, "")</f>
        <v/>
      </c>
      <c r="O444" s="15" t="str">
        <f ca="1">IF(Format_SP2_v3!O443&lt;&gt;"", Format_SP2_v3!O443, "")</f>
        <v/>
      </c>
      <c r="P444" s="15" t="str">
        <f ca="1">IF(Format_SP2_v3!P443&lt;&gt;"", Format_SP2_v3!P443, "")</f>
        <v/>
      </c>
      <c r="Q444" s="15" t="str">
        <f ca="1">IF(Format_SP2_v3!Q443&lt;&gt;"", Format_SP2_v3!Q443, "")</f>
        <v/>
      </c>
      <c r="R444" s="15" t="str">
        <f ca="1">IF(Format_SP2_v3!R443&lt;&gt;"", Format_SP2_v3!R443, "")</f>
        <v/>
      </c>
      <c r="S444" s="15" t="str">
        <f ca="1">IF(Format_SP2_v3!S443&lt;&gt;"", Format_SP2_v3!S443, "")</f>
        <v/>
      </c>
      <c r="T444" s="15" t="str">
        <f ca="1">IF(Format_SP2_v3!T443&lt;&gt;"", Format_SP2_v3!T443, "")</f>
        <v/>
      </c>
      <c r="U444" s="15" t="str">
        <f ca="1">IF(Format_SP2_v3!U443&lt;&gt;"", Format_SP2_v3!U443, "")</f>
        <v/>
      </c>
      <c r="V444" s="15" t="str">
        <f ca="1">IF(Format_SP2_v3!V443&lt;&gt;"", Format_SP2_v3!V443, "")</f>
        <v/>
      </c>
      <c r="W444" s="15" t="str">
        <f ca="1">IF(Format_SP2_v3!W443&lt;&gt;"", Format_SP2_v3!W443, "")</f>
        <v/>
      </c>
      <c r="X444" s="15" t="str">
        <f ca="1">IF(Format_SP2_v3!X443&lt;&gt;"", Format_SP2_v3!X443, "")</f>
        <v/>
      </c>
      <c r="Y444" s="15" t="str">
        <f ca="1">IF(Format_SP2_v3!Y443&lt;&gt;"", Format_SP2_v3!Y443, "")</f>
        <v/>
      </c>
      <c r="Z444" s="15" t="str">
        <f ca="1">IF(Format_SP2_v3!Z443&lt;&gt;"", Format_SP2_v3!Z443, "")</f>
        <v/>
      </c>
      <c r="AA444" s="15" t="str">
        <f ca="1">IF(Format_SP2_v3!AA443&lt;&gt;"", Format_SP2_v3!AA443, "")</f>
        <v/>
      </c>
      <c r="AB444" s="15" t="str">
        <f ca="1">IF(Format_SP2_v3!AB443&lt;&gt;"", Format_SP2_v3!AB443, "")</f>
        <v/>
      </c>
      <c r="AC444" s="15" t="str">
        <f ca="1">IF(Format_SP2_v3!AC443&lt;&gt;"", Format_SP2_v3!AC443, "")</f>
        <v/>
      </c>
      <c r="AD444" s="15" t="str">
        <f ca="1">IF(Format_SP2_v3!AD443&lt;&gt;"", Format_SP2_v3!AD443, "")</f>
        <v/>
      </c>
      <c r="AE444" s="15" t="str">
        <f ca="1">IF(Format_SP2_v3!AE443&lt;&gt;"", Format_SP2_v3!AE443, "")</f>
        <v/>
      </c>
      <c r="AF444" s="15" t="str">
        <f ca="1">IF(Format_SP2_v3!AF443&lt;&gt;"", Format_SP2_v3!AF443, "")</f>
        <v/>
      </c>
      <c r="AG444" s="15" t="str">
        <f ca="1">IF(Format_SP2_v3!AG443&lt;&gt;"", Format_SP2_v3!AG443, "")</f>
        <v/>
      </c>
      <c r="AH444" s="15" t="str">
        <f ca="1">IF(Format_SP2_v3!AH443&lt;&gt;"", Format_SP2_v3!AH443, "")</f>
        <v/>
      </c>
      <c r="AI444" s="15" t="str">
        <f ca="1">IF(Format_SP2_v3!AI443&lt;&gt;"", Format_SP2_v3!AI443, "")</f>
        <v/>
      </c>
      <c r="AJ444" s="15" t="str">
        <f ca="1">IF(Format_SP2_v3!AJ443&lt;&gt;"", Format_SP2_v3!AJ443, "")</f>
        <v/>
      </c>
      <c r="AK444" s="15" t="str">
        <f ca="1">IF(Format_SP2_v3!AK443&lt;&gt;"", Format_SP2_v3!AK443, "")</f>
        <v/>
      </c>
      <c r="AL444" s="15" t="str">
        <f ca="1">IF(Format_SP2_v3!AL443&lt;&gt;"", Format_SP2_v3!AL443, "")</f>
        <v/>
      </c>
      <c r="AM444" s="15" t="str">
        <f ca="1">IF(Format_SP2_v3!AM443&lt;&gt;"", Format_SP2_v3!AM443, "")</f>
        <v/>
      </c>
      <c r="AN444" t="str">
        <f ca="1">IF(Format_SP2_v3!AN443&lt;&gt;"", Format_SP2_v3!AN443, "")</f>
        <v/>
      </c>
    </row>
    <row r="445" spans="1:40" ht="16">
      <c r="A445" s="16">
        <f ca="1">IF(ROW()=4, Format_SP2_v3!A444, IF(ROW()&gt;MAX(Format_SP2_v3!$BC:$BC)+1, INDIRECT("Format_SP3_v2!" &amp; ADDRESS(ROW()-MAX(Format_SP2_v3!$BC:$BC)-1, COLUMN(), 4)), ""))</f>
        <v>0</v>
      </c>
      <c r="B445" s="15">
        <f ca="1">IF(ROW()&gt;MAX(Format_SP2_v3!$BC:$BC)+1, INDIRECT("Format_SP3_v2!" &amp; ADDRESS(ROW()-MAX(Format_SP2_v3!$BC:$BC)-1, COLUMN(), 4)), "")</f>
        <v>0</v>
      </c>
      <c r="C445" s="15" t="str">
        <f ca="1">IF(Format_SP2_v3!C444&lt;&gt;"", Format_SP2_v3!C444, "")</f>
        <v/>
      </c>
      <c r="D445" s="15" t="str">
        <f ca="1">IF(Format_SP2_v3!D444&lt;&gt;"", Format_SP2_v3!D444, "")</f>
        <v/>
      </c>
      <c r="E445" s="15" t="str">
        <f ca="1">IF(Format_SP2_v3!E444&lt;&gt;"", Format_SP2_v3!E444, "")</f>
        <v/>
      </c>
      <c r="F445" s="15" t="str">
        <f ca="1">IF(Format_SP2_v3!F444&lt;&gt;"", Format_SP2_v3!F444, "")</f>
        <v/>
      </c>
      <c r="G445" s="15" t="str">
        <f ca="1">IF(Format_SP2_v3!G444&lt;&gt;"", Format_SP2_v3!G444, "")</f>
        <v/>
      </c>
      <c r="H445" s="15" t="str">
        <f ca="1">IF(Format_SP2_v3!H444&lt;&gt;"", Format_SP2_v3!H444, "")</f>
        <v/>
      </c>
      <c r="I445" s="15" t="str">
        <f ca="1">IF(Format_SP2_v3!I444&lt;&gt;"", Format_SP2_v3!I444, "")</f>
        <v/>
      </c>
      <c r="J445" s="15" t="str">
        <f ca="1">IF(Format_SP2_v3!J444&lt;&gt;"", Format_SP2_v3!J444, "")</f>
        <v/>
      </c>
      <c r="K445" s="15" t="str">
        <f ca="1">IF(Format_SP2_v3!K444&lt;&gt;"", Format_SP2_v3!K444, "")</f>
        <v/>
      </c>
      <c r="L445" s="15" t="str">
        <f ca="1">IF(Format_SP2_v3!L444&lt;&gt;"", Format_SP2_v3!L444, "")</f>
        <v/>
      </c>
      <c r="M445" s="15" t="str">
        <f ca="1">IF(Format_SP2_v3!M444&lt;&gt;"", Format_SP2_v3!M444, "")</f>
        <v/>
      </c>
      <c r="N445" s="15" t="str">
        <f ca="1">IF(Format_SP2_v3!N444&lt;&gt;"", Format_SP2_v3!N444, "")</f>
        <v/>
      </c>
      <c r="O445" s="15" t="str">
        <f ca="1">IF(Format_SP2_v3!O444&lt;&gt;"", Format_SP2_v3!O444, "")</f>
        <v/>
      </c>
      <c r="P445" s="15" t="str">
        <f ca="1">IF(Format_SP2_v3!P444&lt;&gt;"", Format_SP2_v3!P444, "")</f>
        <v/>
      </c>
      <c r="Q445" s="15" t="str">
        <f ca="1">IF(Format_SP2_v3!Q444&lt;&gt;"", Format_SP2_v3!Q444, "")</f>
        <v/>
      </c>
      <c r="R445" s="15" t="str">
        <f ca="1">IF(Format_SP2_v3!R444&lt;&gt;"", Format_SP2_v3!R444, "")</f>
        <v/>
      </c>
      <c r="S445" s="15" t="str">
        <f ca="1">IF(Format_SP2_v3!S444&lt;&gt;"", Format_SP2_v3!S444, "")</f>
        <v/>
      </c>
      <c r="T445" s="15" t="str">
        <f ca="1">IF(Format_SP2_v3!T444&lt;&gt;"", Format_SP2_v3!T444, "")</f>
        <v/>
      </c>
      <c r="U445" s="15" t="str">
        <f ca="1">IF(Format_SP2_v3!U444&lt;&gt;"", Format_SP2_v3!U444, "")</f>
        <v/>
      </c>
      <c r="V445" s="15" t="str">
        <f ca="1">IF(Format_SP2_v3!V444&lt;&gt;"", Format_SP2_v3!V444, "")</f>
        <v/>
      </c>
      <c r="W445" s="15" t="str">
        <f ca="1">IF(Format_SP2_v3!W444&lt;&gt;"", Format_SP2_v3!W444, "")</f>
        <v/>
      </c>
      <c r="X445" s="15" t="str">
        <f ca="1">IF(Format_SP2_v3!X444&lt;&gt;"", Format_SP2_v3!X444, "")</f>
        <v/>
      </c>
      <c r="Y445" s="15" t="str">
        <f ca="1">IF(Format_SP2_v3!Y444&lt;&gt;"", Format_SP2_v3!Y444, "")</f>
        <v/>
      </c>
      <c r="Z445" s="15" t="str">
        <f ca="1">IF(Format_SP2_v3!Z444&lt;&gt;"", Format_SP2_v3!Z444, "")</f>
        <v/>
      </c>
      <c r="AA445" s="15" t="str">
        <f ca="1">IF(Format_SP2_v3!AA444&lt;&gt;"", Format_SP2_v3!AA444, "")</f>
        <v/>
      </c>
      <c r="AB445" s="15" t="str">
        <f ca="1">IF(Format_SP2_v3!AB444&lt;&gt;"", Format_SP2_v3!AB444, "")</f>
        <v/>
      </c>
      <c r="AC445" s="15" t="str">
        <f ca="1">IF(Format_SP2_v3!AC444&lt;&gt;"", Format_SP2_v3!AC444, "")</f>
        <v/>
      </c>
      <c r="AD445" s="15" t="str">
        <f ca="1">IF(Format_SP2_v3!AD444&lt;&gt;"", Format_SP2_v3!AD444, "")</f>
        <v/>
      </c>
      <c r="AE445" s="15" t="str">
        <f ca="1">IF(Format_SP2_v3!AE444&lt;&gt;"", Format_SP2_v3!AE444, "")</f>
        <v/>
      </c>
      <c r="AF445" s="15" t="str">
        <f ca="1">IF(Format_SP2_v3!AF444&lt;&gt;"", Format_SP2_v3!AF444, "")</f>
        <v/>
      </c>
      <c r="AG445" s="15" t="str">
        <f ca="1">IF(Format_SP2_v3!AG444&lt;&gt;"", Format_SP2_v3!AG444, "")</f>
        <v/>
      </c>
      <c r="AH445" s="15" t="str">
        <f ca="1">IF(Format_SP2_v3!AH444&lt;&gt;"", Format_SP2_v3!AH444, "")</f>
        <v/>
      </c>
      <c r="AI445" s="15" t="str">
        <f ca="1">IF(Format_SP2_v3!AI444&lt;&gt;"", Format_SP2_v3!AI444, "")</f>
        <v/>
      </c>
      <c r="AJ445" s="15" t="str">
        <f ca="1">IF(Format_SP2_v3!AJ444&lt;&gt;"", Format_SP2_v3!AJ444, "")</f>
        <v/>
      </c>
      <c r="AK445" s="15" t="str">
        <f ca="1">IF(Format_SP2_v3!AK444&lt;&gt;"", Format_SP2_v3!AK444, "")</f>
        <v/>
      </c>
      <c r="AL445" s="15" t="str">
        <f ca="1">IF(Format_SP2_v3!AL444&lt;&gt;"", Format_SP2_v3!AL444, "")</f>
        <v/>
      </c>
      <c r="AM445" s="15" t="str">
        <f ca="1">IF(Format_SP2_v3!AM444&lt;&gt;"", Format_SP2_v3!AM444, "")</f>
        <v/>
      </c>
      <c r="AN445" t="str">
        <f ca="1">IF(Format_SP2_v3!AN444&lt;&gt;"", Format_SP2_v3!AN444, "")</f>
        <v/>
      </c>
    </row>
    <row r="446" spans="1:40" ht="16">
      <c r="A446" s="16">
        <f ca="1">IF(ROW()=4, Format_SP2_v3!A445, IF(ROW()&gt;MAX(Format_SP2_v3!$BC:$BC)+1, INDIRECT("Format_SP3_v2!" &amp; ADDRESS(ROW()-MAX(Format_SP2_v3!$BC:$BC)-1, COLUMN(), 4)), ""))</f>
        <v>0</v>
      </c>
      <c r="B446" s="15">
        <f ca="1">IF(ROW()&gt;MAX(Format_SP2_v3!$BC:$BC)+1, INDIRECT("Format_SP3_v2!" &amp; ADDRESS(ROW()-MAX(Format_SP2_v3!$BC:$BC)-1, COLUMN(), 4)), "")</f>
        <v>0</v>
      </c>
      <c r="C446" s="15" t="str">
        <f ca="1">IF(Format_SP2_v3!C445&lt;&gt;"", Format_SP2_v3!C445, "")</f>
        <v/>
      </c>
      <c r="D446" s="15" t="str">
        <f ca="1">IF(Format_SP2_v3!D445&lt;&gt;"", Format_SP2_v3!D445, "")</f>
        <v/>
      </c>
      <c r="E446" s="15" t="str">
        <f ca="1">IF(Format_SP2_v3!E445&lt;&gt;"", Format_SP2_v3!E445, "")</f>
        <v/>
      </c>
      <c r="F446" s="15" t="str">
        <f ca="1">IF(Format_SP2_v3!F445&lt;&gt;"", Format_SP2_v3!F445, "")</f>
        <v/>
      </c>
      <c r="G446" s="15" t="str">
        <f ca="1">IF(Format_SP2_v3!G445&lt;&gt;"", Format_SP2_v3!G445, "")</f>
        <v/>
      </c>
      <c r="H446" s="15" t="str">
        <f ca="1">IF(Format_SP2_v3!H445&lt;&gt;"", Format_SP2_v3!H445, "")</f>
        <v/>
      </c>
      <c r="I446" s="15" t="str">
        <f ca="1">IF(Format_SP2_v3!I445&lt;&gt;"", Format_SP2_v3!I445, "")</f>
        <v/>
      </c>
      <c r="J446" s="15" t="str">
        <f ca="1">IF(Format_SP2_v3!J445&lt;&gt;"", Format_SP2_v3!J445, "")</f>
        <v/>
      </c>
      <c r="K446" s="15" t="str">
        <f ca="1">IF(Format_SP2_v3!K445&lt;&gt;"", Format_SP2_v3!K445, "")</f>
        <v/>
      </c>
      <c r="L446" s="15" t="str">
        <f ca="1">IF(Format_SP2_v3!L445&lt;&gt;"", Format_SP2_v3!L445, "")</f>
        <v/>
      </c>
      <c r="M446" s="15" t="str">
        <f ca="1">IF(Format_SP2_v3!M445&lt;&gt;"", Format_SP2_v3!M445, "")</f>
        <v/>
      </c>
      <c r="N446" s="15" t="str">
        <f ca="1">IF(Format_SP2_v3!N445&lt;&gt;"", Format_SP2_v3!N445, "")</f>
        <v/>
      </c>
      <c r="O446" s="15" t="str">
        <f ca="1">IF(Format_SP2_v3!O445&lt;&gt;"", Format_SP2_v3!O445, "")</f>
        <v/>
      </c>
      <c r="P446" s="15" t="str">
        <f ca="1">IF(Format_SP2_v3!P445&lt;&gt;"", Format_SP2_v3!P445, "")</f>
        <v/>
      </c>
      <c r="Q446" s="15" t="str">
        <f ca="1">IF(Format_SP2_v3!Q445&lt;&gt;"", Format_SP2_v3!Q445, "")</f>
        <v/>
      </c>
      <c r="R446" s="15" t="str">
        <f ca="1">IF(Format_SP2_v3!R445&lt;&gt;"", Format_SP2_v3!R445, "")</f>
        <v/>
      </c>
      <c r="S446" s="15" t="str">
        <f ca="1">IF(Format_SP2_v3!S445&lt;&gt;"", Format_SP2_v3!S445, "")</f>
        <v/>
      </c>
      <c r="T446" s="15" t="str">
        <f ca="1">IF(Format_SP2_v3!T445&lt;&gt;"", Format_SP2_v3!T445, "")</f>
        <v/>
      </c>
      <c r="U446" s="15" t="str">
        <f ca="1">IF(Format_SP2_v3!U445&lt;&gt;"", Format_SP2_v3!U445, "")</f>
        <v/>
      </c>
      <c r="V446" s="15" t="str">
        <f ca="1">IF(Format_SP2_v3!V445&lt;&gt;"", Format_SP2_v3!V445, "")</f>
        <v/>
      </c>
      <c r="W446" s="15" t="str">
        <f ca="1">IF(Format_SP2_v3!W445&lt;&gt;"", Format_SP2_v3!W445, "")</f>
        <v/>
      </c>
      <c r="X446" s="15" t="str">
        <f ca="1">IF(Format_SP2_v3!X445&lt;&gt;"", Format_SP2_v3!X445, "")</f>
        <v/>
      </c>
      <c r="Y446" s="15" t="str">
        <f ca="1">IF(Format_SP2_v3!Y445&lt;&gt;"", Format_SP2_v3!Y445, "")</f>
        <v/>
      </c>
      <c r="Z446" s="15" t="str">
        <f ca="1">IF(Format_SP2_v3!Z445&lt;&gt;"", Format_SP2_v3!Z445, "")</f>
        <v/>
      </c>
      <c r="AA446" s="15" t="str">
        <f ca="1">IF(Format_SP2_v3!AA445&lt;&gt;"", Format_SP2_v3!AA445, "")</f>
        <v/>
      </c>
      <c r="AB446" s="15" t="str">
        <f ca="1">IF(Format_SP2_v3!AB445&lt;&gt;"", Format_SP2_v3!AB445, "")</f>
        <v/>
      </c>
      <c r="AC446" s="15" t="str">
        <f ca="1">IF(Format_SP2_v3!AC445&lt;&gt;"", Format_SP2_v3!AC445, "")</f>
        <v/>
      </c>
      <c r="AD446" s="15" t="str">
        <f ca="1">IF(Format_SP2_v3!AD445&lt;&gt;"", Format_SP2_v3!AD445, "")</f>
        <v/>
      </c>
      <c r="AE446" s="15" t="str">
        <f ca="1">IF(Format_SP2_v3!AE445&lt;&gt;"", Format_SP2_v3!AE445, "")</f>
        <v/>
      </c>
      <c r="AF446" s="15" t="str">
        <f ca="1">IF(Format_SP2_v3!AF445&lt;&gt;"", Format_SP2_v3!AF445, "")</f>
        <v/>
      </c>
      <c r="AG446" s="15" t="str">
        <f ca="1">IF(Format_SP2_v3!AG445&lt;&gt;"", Format_SP2_v3!AG445, "")</f>
        <v/>
      </c>
      <c r="AH446" s="15" t="str">
        <f ca="1">IF(Format_SP2_v3!AH445&lt;&gt;"", Format_SP2_v3!AH445, "")</f>
        <v/>
      </c>
      <c r="AI446" s="15" t="str">
        <f ca="1">IF(Format_SP2_v3!AI445&lt;&gt;"", Format_SP2_v3!AI445, "")</f>
        <v/>
      </c>
      <c r="AJ446" s="15" t="str">
        <f ca="1">IF(Format_SP2_v3!AJ445&lt;&gt;"", Format_SP2_v3!AJ445, "")</f>
        <v/>
      </c>
      <c r="AK446" s="15" t="str">
        <f ca="1">IF(Format_SP2_v3!AK445&lt;&gt;"", Format_SP2_v3!AK445, "")</f>
        <v/>
      </c>
      <c r="AL446" s="15" t="str">
        <f ca="1">IF(Format_SP2_v3!AL445&lt;&gt;"", Format_SP2_v3!AL445, "")</f>
        <v/>
      </c>
      <c r="AM446" s="15" t="str">
        <f ca="1">IF(Format_SP2_v3!AM445&lt;&gt;"", Format_SP2_v3!AM445, "")</f>
        <v/>
      </c>
      <c r="AN446" t="str">
        <f ca="1">IF(Format_SP2_v3!AN445&lt;&gt;"", Format_SP2_v3!AN445, "")</f>
        <v/>
      </c>
    </row>
    <row r="447" spans="1:40" ht="16">
      <c r="A447" s="16">
        <f ca="1">IF(ROW()=4, Format_SP2_v3!A446, IF(ROW()&gt;MAX(Format_SP2_v3!$BC:$BC)+1, INDIRECT("Format_SP3_v2!" &amp; ADDRESS(ROW()-MAX(Format_SP2_v3!$BC:$BC)-1, COLUMN(), 4)), ""))</f>
        <v>0</v>
      </c>
      <c r="B447" s="15">
        <f ca="1">IF(ROW()&gt;MAX(Format_SP2_v3!$BC:$BC)+1, INDIRECT("Format_SP3_v2!" &amp; ADDRESS(ROW()-MAX(Format_SP2_v3!$BC:$BC)-1, COLUMN(), 4)), "")</f>
        <v>0</v>
      </c>
      <c r="C447" s="15" t="str">
        <f ca="1">IF(Format_SP2_v3!C446&lt;&gt;"", Format_SP2_v3!C446, "")</f>
        <v/>
      </c>
      <c r="D447" s="15" t="str">
        <f ca="1">IF(Format_SP2_v3!D446&lt;&gt;"", Format_SP2_v3!D446, "")</f>
        <v/>
      </c>
      <c r="E447" s="15" t="str">
        <f ca="1">IF(Format_SP2_v3!E446&lt;&gt;"", Format_SP2_v3!E446, "")</f>
        <v/>
      </c>
      <c r="F447" s="15" t="str">
        <f ca="1">IF(Format_SP2_v3!F446&lt;&gt;"", Format_SP2_v3!F446, "")</f>
        <v/>
      </c>
      <c r="G447" s="15" t="str">
        <f ca="1">IF(Format_SP2_v3!G446&lt;&gt;"", Format_SP2_v3!G446, "")</f>
        <v/>
      </c>
      <c r="H447" s="15" t="str">
        <f ca="1">IF(Format_SP2_v3!H446&lt;&gt;"", Format_SP2_v3!H446, "")</f>
        <v/>
      </c>
      <c r="I447" s="15" t="str">
        <f ca="1">IF(Format_SP2_v3!I446&lt;&gt;"", Format_SP2_v3!I446, "")</f>
        <v/>
      </c>
      <c r="J447" s="15" t="str">
        <f ca="1">IF(Format_SP2_v3!J446&lt;&gt;"", Format_SP2_v3!J446, "")</f>
        <v/>
      </c>
      <c r="K447" s="15" t="str">
        <f ca="1">IF(Format_SP2_v3!K446&lt;&gt;"", Format_SP2_v3!K446, "")</f>
        <v/>
      </c>
      <c r="L447" s="15" t="str">
        <f ca="1">IF(Format_SP2_v3!L446&lt;&gt;"", Format_SP2_v3!L446, "")</f>
        <v/>
      </c>
      <c r="M447" s="15" t="str">
        <f ca="1">IF(Format_SP2_v3!M446&lt;&gt;"", Format_SP2_v3!M446, "")</f>
        <v/>
      </c>
      <c r="N447" s="15" t="str">
        <f ca="1">IF(Format_SP2_v3!N446&lt;&gt;"", Format_SP2_v3!N446, "")</f>
        <v/>
      </c>
      <c r="O447" s="15" t="str">
        <f ca="1">IF(Format_SP2_v3!O446&lt;&gt;"", Format_SP2_v3!O446, "")</f>
        <v/>
      </c>
      <c r="P447" s="15" t="str">
        <f ca="1">IF(Format_SP2_v3!P446&lt;&gt;"", Format_SP2_v3!P446, "")</f>
        <v/>
      </c>
      <c r="Q447" s="15" t="str">
        <f ca="1">IF(Format_SP2_v3!Q446&lt;&gt;"", Format_SP2_v3!Q446, "")</f>
        <v/>
      </c>
      <c r="R447" s="15" t="str">
        <f ca="1">IF(Format_SP2_v3!R446&lt;&gt;"", Format_SP2_v3!R446, "")</f>
        <v/>
      </c>
      <c r="S447" s="15" t="str">
        <f ca="1">IF(Format_SP2_v3!S446&lt;&gt;"", Format_SP2_v3!S446, "")</f>
        <v/>
      </c>
      <c r="T447" s="15" t="str">
        <f ca="1">IF(Format_SP2_v3!T446&lt;&gt;"", Format_SP2_v3!T446, "")</f>
        <v/>
      </c>
      <c r="U447" s="15" t="str">
        <f ca="1">IF(Format_SP2_v3!U446&lt;&gt;"", Format_SP2_v3!U446, "")</f>
        <v/>
      </c>
      <c r="V447" s="15" t="str">
        <f ca="1">IF(Format_SP2_v3!V446&lt;&gt;"", Format_SP2_v3!V446, "")</f>
        <v/>
      </c>
      <c r="W447" s="15" t="str">
        <f ca="1">IF(Format_SP2_v3!W446&lt;&gt;"", Format_SP2_v3!W446, "")</f>
        <v/>
      </c>
      <c r="X447" s="15" t="str">
        <f ca="1">IF(Format_SP2_v3!X446&lt;&gt;"", Format_SP2_v3!X446, "")</f>
        <v/>
      </c>
      <c r="Y447" s="15" t="str">
        <f ca="1">IF(Format_SP2_v3!Y446&lt;&gt;"", Format_SP2_v3!Y446, "")</f>
        <v/>
      </c>
      <c r="Z447" s="15" t="str">
        <f ca="1">IF(Format_SP2_v3!Z446&lt;&gt;"", Format_SP2_v3!Z446, "")</f>
        <v/>
      </c>
      <c r="AA447" s="15" t="str">
        <f ca="1">IF(Format_SP2_v3!AA446&lt;&gt;"", Format_SP2_v3!AA446, "")</f>
        <v/>
      </c>
      <c r="AB447" s="15" t="str">
        <f ca="1">IF(Format_SP2_v3!AB446&lt;&gt;"", Format_SP2_v3!AB446, "")</f>
        <v/>
      </c>
      <c r="AC447" s="15" t="str">
        <f ca="1">IF(Format_SP2_v3!AC446&lt;&gt;"", Format_SP2_v3!AC446, "")</f>
        <v/>
      </c>
      <c r="AD447" s="15" t="str">
        <f ca="1">IF(Format_SP2_v3!AD446&lt;&gt;"", Format_SP2_v3!AD446, "")</f>
        <v/>
      </c>
      <c r="AE447" s="15" t="str">
        <f ca="1">IF(Format_SP2_v3!AE446&lt;&gt;"", Format_SP2_v3!AE446, "")</f>
        <v/>
      </c>
      <c r="AF447" s="15" t="str">
        <f ca="1">IF(Format_SP2_v3!AF446&lt;&gt;"", Format_SP2_v3!AF446, "")</f>
        <v/>
      </c>
      <c r="AG447" s="15" t="str">
        <f ca="1">IF(Format_SP2_v3!AG446&lt;&gt;"", Format_SP2_v3!AG446, "")</f>
        <v/>
      </c>
      <c r="AH447" s="15" t="str">
        <f ca="1">IF(Format_SP2_v3!AH446&lt;&gt;"", Format_SP2_v3!AH446, "")</f>
        <v/>
      </c>
      <c r="AI447" s="15" t="str">
        <f ca="1">IF(Format_SP2_v3!AI446&lt;&gt;"", Format_SP2_v3!AI446, "")</f>
        <v/>
      </c>
      <c r="AJ447" s="15" t="str">
        <f ca="1">IF(Format_SP2_v3!AJ446&lt;&gt;"", Format_SP2_v3!AJ446, "")</f>
        <v/>
      </c>
      <c r="AK447" s="15" t="str">
        <f ca="1">IF(Format_SP2_v3!AK446&lt;&gt;"", Format_SP2_v3!AK446, "")</f>
        <v/>
      </c>
      <c r="AL447" s="15" t="str">
        <f ca="1">IF(Format_SP2_v3!AL446&lt;&gt;"", Format_SP2_v3!AL446, "")</f>
        <v/>
      </c>
      <c r="AM447" s="15" t="str">
        <f ca="1">IF(Format_SP2_v3!AM446&lt;&gt;"", Format_SP2_v3!AM446, "")</f>
        <v/>
      </c>
      <c r="AN447" t="str">
        <f ca="1">IF(Format_SP2_v3!AN446&lt;&gt;"", Format_SP2_v3!AN446, "")</f>
        <v/>
      </c>
    </row>
    <row r="448" spans="1:40" ht="16">
      <c r="A448" s="16">
        <f ca="1">IF(ROW()=4, Format_SP2_v3!A447, IF(ROW()&gt;MAX(Format_SP2_v3!$BC:$BC)+1, INDIRECT("Format_SP3_v2!" &amp; ADDRESS(ROW()-MAX(Format_SP2_v3!$BC:$BC)-1, COLUMN(), 4)), ""))</f>
        <v>0</v>
      </c>
      <c r="B448" s="15">
        <f ca="1">IF(ROW()&gt;MAX(Format_SP2_v3!$BC:$BC)+1, INDIRECT("Format_SP3_v2!" &amp; ADDRESS(ROW()-MAX(Format_SP2_v3!$BC:$BC)-1, COLUMN(), 4)), "")</f>
        <v>0</v>
      </c>
      <c r="C448" s="15" t="str">
        <f ca="1">IF(Format_SP2_v3!C447&lt;&gt;"", Format_SP2_v3!C447, "")</f>
        <v/>
      </c>
      <c r="D448" s="15" t="str">
        <f ca="1">IF(Format_SP2_v3!D447&lt;&gt;"", Format_SP2_v3!D447, "")</f>
        <v/>
      </c>
      <c r="E448" s="15" t="str">
        <f ca="1">IF(Format_SP2_v3!E447&lt;&gt;"", Format_SP2_v3!E447, "")</f>
        <v/>
      </c>
      <c r="F448" s="15" t="str">
        <f ca="1">IF(Format_SP2_v3!F447&lt;&gt;"", Format_SP2_v3!F447, "")</f>
        <v/>
      </c>
      <c r="G448" s="15" t="str">
        <f ca="1">IF(Format_SP2_v3!G447&lt;&gt;"", Format_SP2_v3!G447, "")</f>
        <v/>
      </c>
      <c r="H448" s="15" t="str">
        <f ca="1">IF(Format_SP2_v3!H447&lt;&gt;"", Format_SP2_v3!H447, "")</f>
        <v/>
      </c>
      <c r="I448" s="15" t="str">
        <f ca="1">IF(Format_SP2_v3!I447&lt;&gt;"", Format_SP2_v3!I447, "")</f>
        <v/>
      </c>
      <c r="J448" s="15" t="str">
        <f ca="1">IF(Format_SP2_v3!J447&lt;&gt;"", Format_SP2_v3!J447, "")</f>
        <v/>
      </c>
      <c r="K448" s="15" t="str">
        <f ca="1">IF(Format_SP2_v3!K447&lt;&gt;"", Format_SP2_v3!K447, "")</f>
        <v/>
      </c>
      <c r="L448" s="15" t="str">
        <f ca="1">IF(Format_SP2_v3!L447&lt;&gt;"", Format_SP2_v3!L447, "")</f>
        <v/>
      </c>
      <c r="M448" s="15" t="str">
        <f ca="1">IF(Format_SP2_v3!M447&lt;&gt;"", Format_SP2_v3!M447, "")</f>
        <v/>
      </c>
      <c r="N448" s="15" t="str">
        <f ca="1">IF(Format_SP2_v3!N447&lt;&gt;"", Format_SP2_v3!N447, "")</f>
        <v/>
      </c>
      <c r="O448" s="15" t="str">
        <f ca="1">IF(Format_SP2_v3!O447&lt;&gt;"", Format_SP2_v3!O447, "")</f>
        <v/>
      </c>
      <c r="P448" s="15" t="str">
        <f ca="1">IF(Format_SP2_v3!P447&lt;&gt;"", Format_SP2_v3!P447, "")</f>
        <v/>
      </c>
      <c r="Q448" s="15" t="str">
        <f ca="1">IF(Format_SP2_v3!Q447&lt;&gt;"", Format_SP2_v3!Q447, "")</f>
        <v/>
      </c>
      <c r="R448" s="15" t="str">
        <f ca="1">IF(Format_SP2_v3!R447&lt;&gt;"", Format_SP2_v3!R447, "")</f>
        <v/>
      </c>
      <c r="S448" s="15" t="str">
        <f ca="1">IF(Format_SP2_v3!S447&lt;&gt;"", Format_SP2_v3!S447, "")</f>
        <v/>
      </c>
      <c r="T448" s="15" t="str">
        <f ca="1">IF(Format_SP2_v3!T447&lt;&gt;"", Format_SP2_v3!T447, "")</f>
        <v/>
      </c>
      <c r="U448" s="15" t="str">
        <f ca="1">IF(Format_SP2_v3!U447&lt;&gt;"", Format_SP2_v3!U447, "")</f>
        <v/>
      </c>
      <c r="V448" s="15" t="str">
        <f ca="1">IF(Format_SP2_v3!V447&lt;&gt;"", Format_SP2_v3!V447, "")</f>
        <v/>
      </c>
      <c r="W448" s="15" t="str">
        <f ca="1">IF(Format_SP2_v3!W447&lt;&gt;"", Format_SP2_v3!W447, "")</f>
        <v/>
      </c>
      <c r="X448" s="15" t="str">
        <f ca="1">IF(Format_SP2_v3!X447&lt;&gt;"", Format_SP2_v3!X447, "")</f>
        <v/>
      </c>
      <c r="Y448" s="15" t="str">
        <f ca="1">IF(Format_SP2_v3!Y447&lt;&gt;"", Format_SP2_v3!Y447, "")</f>
        <v/>
      </c>
      <c r="Z448" s="15" t="str">
        <f ca="1">IF(Format_SP2_v3!Z447&lt;&gt;"", Format_SP2_v3!Z447, "")</f>
        <v/>
      </c>
      <c r="AA448" s="15" t="str">
        <f ca="1">IF(Format_SP2_v3!AA447&lt;&gt;"", Format_SP2_v3!AA447, "")</f>
        <v/>
      </c>
      <c r="AB448" s="15" t="str">
        <f ca="1">IF(Format_SP2_v3!AB447&lt;&gt;"", Format_SP2_v3!AB447, "")</f>
        <v/>
      </c>
      <c r="AC448" s="15" t="str">
        <f ca="1">IF(Format_SP2_v3!AC447&lt;&gt;"", Format_SP2_v3!AC447, "")</f>
        <v/>
      </c>
      <c r="AD448" s="15" t="str">
        <f ca="1">IF(Format_SP2_v3!AD447&lt;&gt;"", Format_SP2_v3!AD447, "")</f>
        <v/>
      </c>
      <c r="AE448" s="15" t="str">
        <f ca="1">IF(Format_SP2_v3!AE447&lt;&gt;"", Format_SP2_v3!AE447, "")</f>
        <v/>
      </c>
      <c r="AF448" s="15" t="str">
        <f ca="1">IF(Format_SP2_v3!AF447&lt;&gt;"", Format_SP2_v3!AF447, "")</f>
        <v/>
      </c>
      <c r="AG448" s="15" t="str">
        <f ca="1">IF(Format_SP2_v3!AG447&lt;&gt;"", Format_SP2_v3!AG447, "")</f>
        <v/>
      </c>
      <c r="AH448" s="15" t="str">
        <f ca="1">IF(Format_SP2_v3!AH447&lt;&gt;"", Format_SP2_v3!AH447, "")</f>
        <v/>
      </c>
      <c r="AI448" s="15" t="str">
        <f ca="1">IF(Format_SP2_v3!AI447&lt;&gt;"", Format_SP2_v3!AI447, "")</f>
        <v/>
      </c>
      <c r="AJ448" s="15" t="str">
        <f ca="1">IF(Format_SP2_v3!AJ447&lt;&gt;"", Format_SP2_v3!AJ447, "")</f>
        <v/>
      </c>
      <c r="AK448" s="15" t="str">
        <f ca="1">IF(Format_SP2_v3!AK447&lt;&gt;"", Format_SP2_v3!AK447, "")</f>
        <v/>
      </c>
      <c r="AL448" s="15" t="str">
        <f ca="1">IF(Format_SP2_v3!AL447&lt;&gt;"", Format_SP2_v3!AL447, "")</f>
        <v/>
      </c>
      <c r="AM448" s="15" t="str">
        <f ca="1">IF(Format_SP2_v3!AM447&lt;&gt;"", Format_SP2_v3!AM447, "")</f>
        <v/>
      </c>
      <c r="AN448" t="str">
        <f ca="1">IF(Format_SP2_v3!AN447&lt;&gt;"", Format_SP2_v3!AN447, "")</f>
        <v/>
      </c>
    </row>
    <row r="449" spans="1:40" ht="16">
      <c r="A449" s="16">
        <f ca="1">IF(ROW()=4, Format_SP2_v3!A448, IF(ROW()&gt;MAX(Format_SP2_v3!$BC:$BC)+1, INDIRECT("Format_SP3_v2!" &amp; ADDRESS(ROW()-MAX(Format_SP2_v3!$BC:$BC)-1, COLUMN(), 4)), ""))</f>
        <v>0</v>
      </c>
      <c r="B449" s="15">
        <f ca="1">IF(ROW()&gt;MAX(Format_SP2_v3!$BC:$BC)+1, INDIRECT("Format_SP3_v2!" &amp; ADDRESS(ROW()-MAX(Format_SP2_v3!$BC:$BC)-1, COLUMN(), 4)), "")</f>
        <v>0</v>
      </c>
      <c r="C449" s="15" t="str">
        <f ca="1">IF(Format_SP2_v3!C448&lt;&gt;"", Format_SP2_v3!C448, "")</f>
        <v/>
      </c>
      <c r="D449" s="15" t="str">
        <f ca="1">IF(Format_SP2_v3!D448&lt;&gt;"", Format_SP2_v3!D448, "")</f>
        <v/>
      </c>
      <c r="E449" s="15" t="str">
        <f ca="1">IF(Format_SP2_v3!E448&lt;&gt;"", Format_SP2_v3!E448, "")</f>
        <v/>
      </c>
      <c r="F449" s="15" t="str">
        <f ca="1">IF(Format_SP2_v3!F448&lt;&gt;"", Format_SP2_v3!F448, "")</f>
        <v/>
      </c>
      <c r="G449" s="15" t="str">
        <f ca="1">IF(Format_SP2_v3!G448&lt;&gt;"", Format_SP2_v3!G448, "")</f>
        <v/>
      </c>
      <c r="H449" s="15" t="str">
        <f ca="1">IF(Format_SP2_v3!H448&lt;&gt;"", Format_SP2_v3!H448, "")</f>
        <v/>
      </c>
      <c r="I449" s="15" t="str">
        <f ca="1">IF(Format_SP2_v3!I448&lt;&gt;"", Format_SP2_v3!I448, "")</f>
        <v/>
      </c>
      <c r="J449" s="15" t="str">
        <f ca="1">IF(Format_SP2_v3!J448&lt;&gt;"", Format_SP2_v3!J448, "")</f>
        <v/>
      </c>
      <c r="K449" s="15" t="str">
        <f ca="1">IF(Format_SP2_v3!K448&lt;&gt;"", Format_SP2_v3!K448, "")</f>
        <v/>
      </c>
      <c r="L449" s="15" t="str">
        <f ca="1">IF(Format_SP2_v3!L448&lt;&gt;"", Format_SP2_v3!L448, "")</f>
        <v/>
      </c>
      <c r="M449" s="15" t="str">
        <f ca="1">IF(Format_SP2_v3!M448&lt;&gt;"", Format_SP2_v3!M448, "")</f>
        <v/>
      </c>
      <c r="N449" s="15" t="str">
        <f ca="1">IF(Format_SP2_v3!N448&lt;&gt;"", Format_SP2_v3!N448, "")</f>
        <v/>
      </c>
      <c r="O449" s="15" t="str">
        <f ca="1">IF(Format_SP2_v3!O448&lt;&gt;"", Format_SP2_v3!O448, "")</f>
        <v/>
      </c>
      <c r="P449" s="15" t="str">
        <f ca="1">IF(Format_SP2_v3!P448&lt;&gt;"", Format_SP2_v3!P448, "")</f>
        <v/>
      </c>
      <c r="Q449" s="15" t="str">
        <f ca="1">IF(Format_SP2_v3!Q448&lt;&gt;"", Format_SP2_v3!Q448, "")</f>
        <v/>
      </c>
      <c r="R449" s="15" t="str">
        <f ca="1">IF(Format_SP2_v3!R448&lt;&gt;"", Format_SP2_v3!R448, "")</f>
        <v/>
      </c>
      <c r="S449" s="15" t="str">
        <f ca="1">IF(Format_SP2_v3!S448&lt;&gt;"", Format_SP2_v3!S448, "")</f>
        <v/>
      </c>
      <c r="T449" s="15" t="str">
        <f ca="1">IF(Format_SP2_v3!T448&lt;&gt;"", Format_SP2_v3!T448, "")</f>
        <v/>
      </c>
      <c r="U449" s="15" t="str">
        <f ca="1">IF(Format_SP2_v3!U448&lt;&gt;"", Format_SP2_v3!U448, "")</f>
        <v/>
      </c>
      <c r="V449" s="15" t="str">
        <f ca="1">IF(Format_SP2_v3!V448&lt;&gt;"", Format_SP2_v3!V448, "")</f>
        <v/>
      </c>
      <c r="W449" s="15" t="str">
        <f ca="1">IF(Format_SP2_v3!W448&lt;&gt;"", Format_SP2_v3!W448, "")</f>
        <v/>
      </c>
      <c r="X449" s="15" t="str">
        <f ca="1">IF(Format_SP2_v3!X448&lt;&gt;"", Format_SP2_v3!X448, "")</f>
        <v/>
      </c>
      <c r="Y449" s="15" t="str">
        <f ca="1">IF(Format_SP2_v3!Y448&lt;&gt;"", Format_SP2_v3!Y448, "")</f>
        <v/>
      </c>
      <c r="Z449" s="15" t="str">
        <f ca="1">IF(Format_SP2_v3!Z448&lt;&gt;"", Format_SP2_v3!Z448, "")</f>
        <v/>
      </c>
      <c r="AA449" s="15" t="str">
        <f ca="1">IF(Format_SP2_v3!AA448&lt;&gt;"", Format_SP2_v3!AA448, "")</f>
        <v/>
      </c>
      <c r="AB449" s="15" t="str">
        <f ca="1">IF(Format_SP2_v3!AB448&lt;&gt;"", Format_SP2_v3!AB448, "")</f>
        <v/>
      </c>
      <c r="AC449" s="15" t="str">
        <f ca="1">IF(Format_SP2_v3!AC448&lt;&gt;"", Format_SP2_v3!AC448, "")</f>
        <v/>
      </c>
      <c r="AD449" s="15" t="str">
        <f ca="1">IF(Format_SP2_v3!AD448&lt;&gt;"", Format_SP2_v3!AD448, "")</f>
        <v/>
      </c>
      <c r="AE449" s="15" t="str">
        <f ca="1">IF(Format_SP2_v3!AE448&lt;&gt;"", Format_SP2_v3!AE448, "")</f>
        <v/>
      </c>
      <c r="AF449" s="15" t="str">
        <f ca="1">IF(Format_SP2_v3!AF448&lt;&gt;"", Format_SP2_v3!AF448, "")</f>
        <v/>
      </c>
      <c r="AG449" s="15" t="str">
        <f ca="1">IF(Format_SP2_v3!AG448&lt;&gt;"", Format_SP2_v3!AG448, "")</f>
        <v/>
      </c>
      <c r="AH449" s="15" t="str">
        <f ca="1">IF(Format_SP2_v3!AH448&lt;&gt;"", Format_SP2_v3!AH448, "")</f>
        <v/>
      </c>
      <c r="AI449" s="15" t="str">
        <f ca="1">IF(Format_SP2_v3!AI448&lt;&gt;"", Format_SP2_v3!AI448, "")</f>
        <v/>
      </c>
      <c r="AJ449" s="15" t="str">
        <f ca="1">IF(Format_SP2_v3!AJ448&lt;&gt;"", Format_SP2_v3!AJ448, "")</f>
        <v/>
      </c>
      <c r="AK449" s="15" t="str">
        <f ca="1">IF(Format_SP2_v3!AK448&lt;&gt;"", Format_SP2_v3!AK448, "")</f>
        <v/>
      </c>
      <c r="AL449" s="15" t="str">
        <f ca="1">IF(Format_SP2_v3!AL448&lt;&gt;"", Format_SP2_v3!AL448, "")</f>
        <v/>
      </c>
      <c r="AM449" s="15" t="str">
        <f ca="1">IF(Format_SP2_v3!AM448&lt;&gt;"", Format_SP2_v3!AM448, "")</f>
        <v/>
      </c>
      <c r="AN449" t="str">
        <f ca="1">IF(Format_SP2_v3!AN448&lt;&gt;"", Format_SP2_v3!AN448, "")</f>
        <v/>
      </c>
    </row>
    <row r="450" spans="1:40" ht="16">
      <c r="A450" s="16">
        <f ca="1">IF(ROW()=4, Format_SP2_v3!A449, IF(ROW()&gt;MAX(Format_SP2_v3!$BC:$BC)+1, INDIRECT("Format_SP3_v2!" &amp; ADDRESS(ROW()-MAX(Format_SP2_v3!$BC:$BC)-1, COLUMN(), 4)), ""))</f>
        <v>0</v>
      </c>
      <c r="B450" s="15">
        <f ca="1">IF(ROW()&gt;MAX(Format_SP2_v3!$BC:$BC)+1, INDIRECT("Format_SP3_v2!" &amp; ADDRESS(ROW()-MAX(Format_SP2_v3!$BC:$BC)-1, COLUMN(), 4)), "")</f>
        <v>0</v>
      </c>
      <c r="C450" s="15" t="str">
        <f ca="1">IF(Format_SP2_v3!C449&lt;&gt;"", Format_SP2_v3!C449, "")</f>
        <v/>
      </c>
      <c r="D450" s="15" t="str">
        <f ca="1">IF(Format_SP2_v3!D449&lt;&gt;"", Format_SP2_v3!D449, "")</f>
        <v/>
      </c>
      <c r="E450" s="15" t="str">
        <f ca="1">IF(Format_SP2_v3!E449&lt;&gt;"", Format_SP2_v3!E449, "")</f>
        <v/>
      </c>
      <c r="F450" s="15" t="str">
        <f ca="1">IF(Format_SP2_v3!F449&lt;&gt;"", Format_SP2_v3!F449, "")</f>
        <v/>
      </c>
      <c r="G450" s="15" t="str">
        <f ca="1">IF(Format_SP2_v3!G449&lt;&gt;"", Format_SP2_v3!G449, "")</f>
        <v/>
      </c>
      <c r="H450" s="15" t="str">
        <f ca="1">IF(Format_SP2_v3!H449&lt;&gt;"", Format_SP2_v3!H449, "")</f>
        <v/>
      </c>
      <c r="I450" s="15" t="str">
        <f ca="1">IF(Format_SP2_v3!I449&lt;&gt;"", Format_SP2_v3!I449, "")</f>
        <v/>
      </c>
      <c r="J450" s="15" t="str">
        <f ca="1">IF(Format_SP2_v3!J449&lt;&gt;"", Format_SP2_v3!J449, "")</f>
        <v/>
      </c>
      <c r="K450" s="15" t="str">
        <f ca="1">IF(Format_SP2_v3!K449&lt;&gt;"", Format_SP2_v3!K449, "")</f>
        <v/>
      </c>
      <c r="L450" s="15" t="str">
        <f ca="1">IF(Format_SP2_v3!L449&lt;&gt;"", Format_SP2_v3!L449, "")</f>
        <v/>
      </c>
      <c r="M450" s="15" t="str">
        <f ca="1">IF(Format_SP2_v3!M449&lt;&gt;"", Format_SP2_v3!M449, "")</f>
        <v/>
      </c>
      <c r="N450" s="15" t="str">
        <f ca="1">IF(Format_SP2_v3!N449&lt;&gt;"", Format_SP2_v3!N449, "")</f>
        <v/>
      </c>
      <c r="O450" s="15" t="str">
        <f ca="1">IF(Format_SP2_v3!O449&lt;&gt;"", Format_SP2_v3!O449, "")</f>
        <v/>
      </c>
      <c r="P450" s="15" t="str">
        <f ca="1">IF(Format_SP2_v3!P449&lt;&gt;"", Format_SP2_v3!P449, "")</f>
        <v/>
      </c>
      <c r="Q450" s="15" t="str">
        <f ca="1">IF(Format_SP2_v3!Q449&lt;&gt;"", Format_SP2_v3!Q449, "")</f>
        <v/>
      </c>
      <c r="R450" s="15" t="str">
        <f ca="1">IF(Format_SP2_v3!R449&lt;&gt;"", Format_SP2_v3!R449, "")</f>
        <v/>
      </c>
      <c r="S450" s="15" t="str">
        <f ca="1">IF(Format_SP2_v3!S449&lt;&gt;"", Format_SP2_v3!S449, "")</f>
        <v/>
      </c>
      <c r="T450" s="15" t="str">
        <f ca="1">IF(Format_SP2_v3!T449&lt;&gt;"", Format_SP2_v3!T449, "")</f>
        <v/>
      </c>
      <c r="U450" s="15" t="str">
        <f ca="1">IF(Format_SP2_v3!U449&lt;&gt;"", Format_SP2_v3!U449, "")</f>
        <v/>
      </c>
      <c r="V450" s="15" t="str">
        <f ca="1">IF(Format_SP2_v3!V449&lt;&gt;"", Format_SP2_v3!V449, "")</f>
        <v/>
      </c>
      <c r="W450" s="15" t="str">
        <f ca="1">IF(Format_SP2_v3!W449&lt;&gt;"", Format_SP2_v3!W449, "")</f>
        <v/>
      </c>
      <c r="X450" s="15" t="str">
        <f ca="1">IF(Format_SP2_v3!X449&lt;&gt;"", Format_SP2_v3!X449, "")</f>
        <v/>
      </c>
      <c r="Y450" s="15" t="str">
        <f ca="1">IF(Format_SP2_v3!Y449&lt;&gt;"", Format_SP2_v3!Y449, "")</f>
        <v/>
      </c>
      <c r="Z450" s="15" t="str">
        <f ca="1">IF(Format_SP2_v3!Z449&lt;&gt;"", Format_SP2_v3!Z449, "")</f>
        <v/>
      </c>
      <c r="AA450" s="15" t="str">
        <f ca="1">IF(Format_SP2_v3!AA449&lt;&gt;"", Format_SP2_v3!AA449, "")</f>
        <v/>
      </c>
      <c r="AB450" s="15" t="str">
        <f ca="1">IF(Format_SP2_v3!AB449&lt;&gt;"", Format_SP2_v3!AB449, "")</f>
        <v/>
      </c>
      <c r="AC450" s="15" t="str">
        <f ca="1">IF(Format_SP2_v3!AC449&lt;&gt;"", Format_SP2_v3!AC449, "")</f>
        <v/>
      </c>
      <c r="AD450" s="15" t="str">
        <f ca="1">IF(Format_SP2_v3!AD449&lt;&gt;"", Format_SP2_v3!AD449, "")</f>
        <v/>
      </c>
      <c r="AE450" s="15" t="str">
        <f ca="1">IF(Format_SP2_v3!AE449&lt;&gt;"", Format_SP2_v3!AE449, "")</f>
        <v/>
      </c>
      <c r="AF450" s="15" t="str">
        <f ca="1">IF(Format_SP2_v3!AF449&lt;&gt;"", Format_SP2_v3!AF449, "")</f>
        <v/>
      </c>
      <c r="AG450" s="15" t="str">
        <f ca="1">IF(Format_SP2_v3!AG449&lt;&gt;"", Format_SP2_v3!AG449, "")</f>
        <v/>
      </c>
      <c r="AH450" s="15" t="str">
        <f ca="1">IF(Format_SP2_v3!AH449&lt;&gt;"", Format_SP2_v3!AH449, "")</f>
        <v/>
      </c>
      <c r="AI450" s="15" t="str">
        <f ca="1">IF(Format_SP2_v3!AI449&lt;&gt;"", Format_SP2_v3!AI449, "")</f>
        <v/>
      </c>
      <c r="AJ450" s="15" t="str">
        <f ca="1">IF(Format_SP2_v3!AJ449&lt;&gt;"", Format_SP2_v3!AJ449, "")</f>
        <v/>
      </c>
      <c r="AK450" s="15" t="str">
        <f ca="1">IF(Format_SP2_v3!AK449&lt;&gt;"", Format_SP2_v3!AK449, "")</f>
        <v/>
      </c>
      <c r="AL450" s="15" t="str">
        <f ca="1">IF(Format_SP2_v3!AL449&lt;&gt;"", Format_SP2_v3!AL449, "")</f>
        <v/>
      </c>
      <c r="AM450" s="15" t="str">
        <f ca="1">IF(Format_SP2_v3!AM449&lt;&gt;"", Format_SP2_v3!AM449, "")</f>
        <v/>
      </c>
      <c r="AN450" t="str">
        <f ca="1">IF(Format_SP2_v3!AN449&lt;&gt;"", Format_SP2_v3!AN449, "")</f>
        <v/>
      </c>
    </row>
    <row r="451" spans="1:40" ht="16">
      <c r="A451" s="16">
        <f ca="1">IF(ROW()=4, Format_SP2_v3!A450, IF(ROW()&gt;MAX(Format_SP2_v3!$BC:$BC)+1, INDIRECT("Format_SP3_v2!" &amp; ADDRESS(ROW()-MAX(Format_SP2_v3!$BC:$BC)-1, COLUMN(), 4)), ""))</f>
        <v>0</v>
      </c>
      <c r="B451" s="15">
        <f ca="1">IF(ROW()&gt;MAX(Format_SP2_v3!$BC:$BC)+1, INDIRECT("Format_SP3_v2!" &amp; ADDRESS(ROW()-MAX(Format_SP2_v3!$BC:$BC)-1, COLUMN(), 4)), "")</f>
        <v>0</v>
      </c>
      <c r="C451" s="15" t="str">
        <f ca="1">IF(Format_SP2_v3!C450&lt;&gt;"", Format_SP2_v3!C450, "")</f>
        <v/>
      </c>
      <c r="D451" s="15" t="str">
        <f ca="1">IF(Format_SP2_v3!D450&lt;&gt;"", Format_SP2_v3!D450, "")</f>
        <v/>
      </c>
      <c r="E451" s="15" t="str">
        <f ca="1">IF(Format_SP2_v3!E450&lt;&gt;"", Format_SP2_v3!E450, "")</f>
        <v/>
      </c>
      <c r="F451" s="15" t="str">
        <f ca="1">IF(Format_SP2_v3!F450&lt;&gt;"", Format_SP2_v3!F450, "")</f>
        <v/>
      </c>
      <c r="G451" s="15" t="str">
        <f ca="1">IF(Format_SP2_v3!G450&lt;&gt;"", Format_SP2_v3!G450, "")</f>
        <v/>
      </c>
      <c r="H451" s="15" t="str">
        <f ca="1">IF(Format_SP2_v3!H450&lt;&gt;"", Format_SP2_v3!H450, "")</f>
        <v/>
      </c>
      <c r="I451" s="15" t="str">
        <f ca="1">IF(Format_SP2_v3!I450&lt;&gt;"", Format_SP2_v3!I450, "")</f>
        <v/>
      </c>
      <c r="J451" s="15" t="str">
        <f ca="1">IF(Format_SP2_v3!J450&lt;&gt;"", Format_SP2_v3!J450, "")</f>
        <v/>
      </c>
      <c r="K451" s="15" t="str">
        <f ca="1">IF(Format_SP2_v3!K450&lt;&gt;"", Format_SP2_v3!K450, "")</f>
        <v/>
      </c>
      <c r="L451" s="15" t="str">
        <f ca="1">IF(Format_SP2_v3!L450&lt;&gt;"", Format_SP2_v3!L450, "")</f>
        <v/>
      </c>
      <c r="M451" s="15" t="str">
        <f ca="1">IF(Format_SP2_v3!M450&lt;&gt;"", Format_SP2_v3!M450, "")</f>
        <v/>
      </c>
      <c r="N451" s="15" t="str">
        <f ca="1">IF(Format_SP2_v3!N450&lt;&gt;"", Format_SP2_v3!N450, "")</f>
        <v/>
      </c>
      <c r="O451" s="15" t="str">
        <f ca="1">IF(Format_SP2_v3!O450&lt;&gt;"", Format_SP2_v3!O450, "")</f>
        <v/>
      </c>
      <c r="P451" s="15" t="str">
        <f ca="1">IF(Format_SP2_v3!P450&lt;&gt;"", Format_SP2_v3!P450, "")</f>
        <v/>
      </c>
      <c r="Q451" s="15" t="str">
        <f ca="1">IF(Format_SP2_v3!Q450&lt;&gt;"", Format_SP2_v3!Q450, "")</f>
        <v/>
      </c>
      <c r="R451" s="15" t="str">
        <f ca="1">IF(Format_SP2_v3!R450&lt;&gt;"", Format_SP2_v3!R450, "")</f>
        <v/>
      </c>
      <c r="S451" s="15" t="str">
        <f ca="1">IF(Format_SP2_v3!S450&lt;&gt;"", Format_SP2_v3!S450, "")</f>
        <v/>
      </c>
      <c r="T451" s="15" t="str">
        <f ca="1">IF(Format_SP2_v3!T450&lt;&gt;"", Format_SP2_v3!T450, "")</f>
        <v/>
      </c>
      <c r="U451" s="15" t="str">
        <f ca="1">IF(Format_SP2_v3!U450&lt;&gt;"", Format_SP2_v3!U450, "")</f>
        <v/>
      </c>
      <c r="V451" s="15" t="str">
        <f ca="1">IF(Format_SP2_v3!V450&lt;&gt;"", Format_SP2_v3!V450, "")</f>
        <v/>
      </c>
      <c r="W451" s="15" t="str">
        <f ca="1">IF(Format_SP2_v3!W450&lt;&gt;"", Format_SP2_v3!W450, "")</f>
        <v/>
      </c>
      <c r="X451" s="15" t="str">
        <f ca="1">IF(Format_SP2_v3!X450&lt;&gt;"", Format_SP2_v3!X450, "")</f>
        <v/>
      </c>
      <c r="Y451" s="15" t="str">
        <f ca="1">IF(Format_SP2_v3!Y450&lt;&gt;"", Format_SP2_v3!Y450, "")</f>
        <v/>
      </c>
      <c r="Z451" s="15" t="str">
        <f ca="1">IF(Format_SP2_v3!Z450&lt;&gt;"", Format_SP2_v3!Z450, "")</f>
        <v/>
      </c>
      <c r="AA451" s="15" t="str">
        <f ca="1">IF(Format_SP2_v3!AA450&lt;&gt;"", Format_SP2_v3!AA450, "")</f>
        <v/>
      </c>
      <c r="AB451" s="15" t="str">
        <f ca="1">IF(Format_SP2_v3!AB450&lt;&gt;"", Format_SP2_v3!AB450, "")</f>
        <v/>
      </c>
      <c r="AC451" s="15" t="str">
        <f ca="1">IF(Format_SP2_v3!AC450&lt;&gt;"", Format_SP2_v3!AC450, "")</f>
        <v/>
      </c>
      <c r="AD451" s="15" t="str">
        <f ca="1">IF(Format_SP2_v3!AD450&lt;&gt;"", Format_SP2_v3!AD450, "")</f>
        <v/>
      </c>
      <c r="AE451" s="15" t="str">
        <f ca="1">IF(Format_SP2_v3!AE450&lt;&gt;"", Format_SP2_v3!AE450, "")</f>
        <v/>
      </c>
      <c r="AF451" s="15" t="str">
        <f ca="1">IF(Format_SP2_v3!AF450&lt;&gt;"", Format_SP2_v3!AF450, "")</f>
        <v/>
      </c>
      <c r="AG451" s="15" t="str">
        <f ca="1">IF(Format_SP2_v3!AG450&lt;&gt;"", Format_SP2_v3!AG450, "")</f>
        <v/>
      </c>
      <c r="AH451" s="15" t="str">
        <f ca="1">IF(Format_SP2_v3!AH450&lt;&gt;"", Format_SP2_v3!AH450, "")</f>
        <v/>
      </c>
      <c r="AI451" s="15" t="str">
        <f ca="1">IF(Format_SP2_v3!AI450&lt;&gt;"", Format_SP2_v3!AI450, "")</f>
        <v/>
      </c>
      <c r="AJ451" s="15" t="str">
        <f ca="1">IF(Format_SP2_v3!AJ450&lt;&gt;"", Format_SP2_v3!AJ450, "")</f>
        <v/>
      </c>
      <c r="AK451" s="15" t="str">
        <f ca="1">IF(Format_SP2_v3!AK450&lt;&gt;"", Format_SP2_v3!AK450, "")</f>
        <v/>
      </c>
      <c r="AL451" s="15" t="str">
        <f ca="1">IF(Format_SP2_v3!AL450&lt;&gt;"", Format_SP2_v3!AL450, "")</f>
        <v/>
      </c>
      <c r="AM451" s="15" t="str">
        <f ca="1">IF(Format_SP2_v3!AM450&lt;&gt;"", Format_SP2_v3!AM450, "")</f>
        <v/>
      </c>
      <c r="AN451" t="str">
        <f ca="1">IF(Format_SP2_v3!AN450&lt;&gt;"", Format_SP2_v3!AN450, "")</f>
        <v/>
      </c>
    </row>
    <row r="452" spans="1:40" ht="16">
      <c r="A452" s="16">
        <f ca="1">IF(ROW()=4, Format_SP2_v3!A451, IF(ROW()&gt;MAX(Format_SP2_v3!$BC:$BC)+1, INDIRECT("Format_SP3_v2!" &amp; ADDRESS(ROW()-MAX(Format_SP2_v3!$BC:$BC)-1, COLUMN(), 4)), ""))</f>
        <v>0</v>
      </c>
      <c r="B452" s="15">
        <f ca="1">IF(ROW()&gt;MAX(Format_SP2_v3!$BC:$BC)+1, INDIRECT("Format_SP3_v2!" &amp; ADDRESS(ROW()-MAX(Format_SP2_v3!$BC:$BC)-1, COLUMN(), 4)), "")</f>
        <v>0</v>
      </c>
      <c r="C452" s="15" t="str">
        <f ca="1">IF(Format_SP2_v3!C451&lt;&gt;"", Format_SP2_v3!C451, "")</f>
        <v/>
      </c>
      <c r="D452" s="15" t="str">
        <f ca="1">IF(Format_SP2_v3!D451&lt;&gt;"", Format_SP2_v3!D451, "")</f>
        <v/>
      </c>
      <c r="E452" s="15" t="str">
        <f ca="1">IF(Format_SP2_v3!E451&lt;&gt;"", Format_SP2_v3!E451, "")</f>
        <v/>
      </c>
      <c r="F452" s="15" t="str">
        <f ca="1">IF(Format_SP2_v3!F451&lt;&gt;"", Format_SP2_v3!F451, "")</f>
        <v/>
      </c>
      <c r="G452" s="15" t="str">
        <f ca="1">IF(Format_SP2_v3!G451&lt;&gt;"", Format_SP2_v3!G451, "")</f>
        <v/>
      </c>
      <c r="H452" s="15" t="str">
        <f ca="1">IF(Format_SP2_v3!H451&lt;&gt;"", Format_SP2_v3!H451, "")</f>
        <v/>
      </c>
      <c r="I452" s="15" t="str">
        <f ca="1">IF(Format_SP2_v3!I451&lt;&gt;"", Format_SP2_v3!I451, "")</f>
        <v/>
      </c>
      <c r="J452" s="15" t="str">
        <f ca="1">IF(Format_SP2_v3!J451&lt;&gt;"", Format_SP2_v3!J451, "")</f>
        <v/>
      </c>
      <c r="K452" s="15" t="str">
        <f ca="1">IF(Format_SP2_v3!K451&lt;&gt;"", Format_SP2_v3!K451, "")</f>
        <v/>
      </c>
      <c r="L452" s="15" t="str">
        <f ca="1">IF(Format_SP2_v3!L451&lt;&gt;"", Format_SP2_v3!L451, "")</f>
        <v/>
      </c>
      <c r="M452" s="15" t="str">
        <f ca="1">IF(Format_SP2_v3!M451&lt;&gt;"", Format_SP2_v3!M451, "")</f>
        <v/>
      </c>
      <c r="N452" s="15" t="str">
        <f ca="1">IF(Format_SP2_v3!N451&lt;&gt;"", Format_SP2_v3!N451, "")</f>
        <v/>
      </c>
      <c r="O452" s="15" t="str">
        <f ca="1">IF(Format_SP2_v3!O451&lt;&gt;"", Format_SP2_v3!O451, "")</f>
        <v/>
      </c>
      <c r="P452" s="15" t="str">
        <f ca="1">IF(Format_SP2_v3!P451&lt;&gt;"", Format_SP2_v3!P451, "")</f>
        <v/>
      </c>
      <c r="Q452" s="15" t="str">
        <f ca="1">IF(Format_SP2_v3!Q451&lt;&gt;"", Format_SP2_v3!Q451, "")</f>
        <v/>
      </c>
      <c r="R452" s="15" t="str">
        <f ca="1">IF(Format_SP2_v3!R451&lt;&gt;"", Format_SP2_v3!R451, "")</f>
        <v/>
      </c>
      <c r="S452" s="15" t="str">
        <f ca="1">IF(Format_SP2_v3!S451&lt;&gt;"", Format_SP2_v3!S451, "")</f>
        <v/>
      </c>
      <c r="T452" s="15" t="str">
        <f ca="1">IF(Format_SP2_v3!T451&lt;&gt;"", Format_SP2_v3!T451, "")</f>
        <v/>
      </c>
      <c r="U452" s="15" t="str">
        <f ca="1">IF(Format_SP2_v3!U451&lt;&gt;"", Format_SP2_v3!U451, "")</f>
        <v/>
      </c>
      <c r="V452" s="15" t="str">
        <f ca="1">IF(Format_SP2_v3!V451&lt;&gt;"", Format_SP2_v3!V451, "")</f>
        <v/>
      </c>
      <c r="W452" s="15" t="str">
        <f ca="1">IF(Format_SP2_v3!W451&lt;&gt;"", Format_SP2_v3!W451, "")</f>
        <v/>
      </c>
      <c r="X452" s="15" t="str">
        <f ca="1">IF(Format_SP2_v3!X451&lt;&gt;"", Format_SP2_v3!X451, "")</f>
        <v/>
      </c>
      <c r="Y452" s="15" t="str">
        <f ca="1">IF(Format_SP2_v3!Y451&lt;&gt;"", Format_SP2_v3!Y451, "")</f>
        <v/>
      </c>
      <c r="Z452" s="15" t="str">
        <f ca="1">IF(Format_SP2_v3!Z451&lt;&gt;"", Format_SP2_v3!Z451, "")</f>
        <v/>
      </c>
      <c r="AA452" s="15" t="str">
        <f ca="1">IF(Format_SP2_v3!AA451&lt;&gt;"", Format_SP2_v3!AA451, "")</f>
        <v/>
      </c>
      <c r="AB452" s="15" t="str">
        <f ca="1">IF(Format_SP2_v3!AB451&lt;&gt;"", Format_SP2_v3!AB451, "")</f>
        <v/>
      </c>
      <c r="AC452" s="15" t="str">
        <f ca="1">IF(Format_SP2_v3!AC451&lt;&gt;"", Format_SP2_v3!AC451, "")</f>
        <v/>
      </c>
      <c r="AD452" s="15" t="str">
        <f ca="1">IF(Format_SP2_v3!AD451&lt;&gt;"", Format_SP2_v3!AD451, "")</f>
        <v/>
      </c>
      <c r="AE452" s="15" t="str">
        <f ca="1">IF(Format_SP2_v3!AE451&lt;&gt;"", Format_SP2_v3!AE451, "")</f>
        <v/>
      </c>
      <c r="AF452" s="15" t="str">
        <f ca="1">IF(Format_SP2_v3!AF451&lt;&gt;"", Format_SP2_v3!AF451, "")</f>
        <v/>
      </c>
      <c r="AG452" s="15" t="str">
        <f ca="1">IF(Format_SP2_v3!AG451&lt;&gt;"", Format_SP2_v3!AG451, "")</f>
        <v/>
      </c>
      <c r="AH452" s="15" t="str">
        <f ca="1">IF(Format_SP2_v3!AH451&lt;&gt;"", Format_SP2_v3!AH451, "")</f>
        <v/>
      </c>
      <c r="AI452" s="15" t="str">
        <f ca="1">IF(Format_SP2_v3!AI451&lt;&gt;"", Format_SP2_v3!AI451, "")</f>
        <v/>
      </c>
      <c r="AJ452" s="15" t="str">
        <f ca="1">IF(Format_SP2_v3!AJ451&lt;&gt;"", Format_SP2_v3!AJ451, "")</f>
        <v/>
      </c>
      <c r="AK452" s="15" t="str">
        <f ca="1">IF(Format_SP2_v3!AK451&lt;&gt;"", Format_SP2_v3!AK451, "")</f>
        <v/>
      </c>
      <c r="AL452" s="15" t="str">
        <f ca="1">IF(Format_SP2_v3!AL451&lt;&gt;"", Format_SP2_v3!AL451, "")</f>
        <v/>
      </c>
      <c r="AM452" s="15" t="str">
        <f ca="1">IF(Format_SP2_v3!AM451&lt;&gt;"", Format_SP2_v3!AM451, "")</f>
        <v/>
      </c>
      <c r="AN452" t="str">
        <f ca="1">IF(Format_SP2_v3!AN451&lt;&gt;"", Format_SP2_v3!AN451, "")</f>
        <v/>
      </c>
    </row>
    <row r="453" spans="1:40" ht="16">
      <c r="A453" s="16">
        <f ca="1">IF(ROW()=4, Format_SP2_v3!A452, IF(ROW()&gt;MAX(Format_SP2_v3!$BC:$BC)+1, INDIRECT("Format_SP3_v2!" &amp; ADDRESS(ROW()-MAX(Format_SP2_v3!$BC:$BC)-1, COLUMN(), 4)), ""))</f>
        <v>0</v>
      </c>
      <c r="B453" s="15">
        <f ca="1">IF(ROW()&gt;MAX(Format_SP2_v3!$BC:$BC)+1, INDIRECT("Format_SP3_v2!" &amp; ADDRESS(ROW()-MAX(Format_SP2_v3!$BC:$BC)-1, COLUMN(), 4)), "")</f>
        <v>0</v>
      </c>
      <c r="C453" s="15" t="str">
        <f ca="1">IF(Format_SP2_v3!C452&lt;&gt;"", Format_SP2_v3!C452, "")</f>
        <v/>
      </c>
      <c r="D453" s="15" t="str">
        <f ca="1">IF(Format_SP2_v3!D452&lt;&gt;"", Format_SP2_v3!D452, "")</f>
        <v/>
      </c>
      <c r="E453" s="15" t="str">
        <f ca="1">IF(Format_SP2_v3!E452&lt;&gt;"", Format_SP2_v3!E452, "")</f>
        <v/>
      </c>
      <c r="F453" s="15" t="str">
        <f ca="1">IF(Format_SP2_v3!F452&lt;&gt;"", Format_SP2_v3!F452, "")</f>
        <v/>
      </c>
      <c r="G453" s="15" t="str">
        <f ca="1">IF(Format_SP2_v3!G452&lt;&gt;"", Format_SP2_v3!G452, "")</f>
        <v/>
      </c>
      <c r="H453" s="15" t="str">
        <f ca="1">IF(Format_SP2_v3!H452&lt;&gt;"", Format_SP2_v3!H452, "")</f>
        <v/>
      </c>
      <c r="I453" s="15" t="str">
        <f ca="1">IF(Format_SP2_v3!I452&lt;&gt;"", Format_SP2_v3!I452, "")</f>
        <v/>
      </c>
      <c r="J453" s="15" t="str">
        <f ca="1">IF(Format_SP2_v3!J452&lt;&gt;"", Format_SP2_v3!J452, "")</f>
        <v/>
      </c>
      <c r="K453" s="15" t="str">
        <f ca="1">IF(Format_SP2_v3!K452&lt;&gt;"", Format_SP2_v3!K452, "")</f>
        <v/>
      </c>
      <c r="L453" s="15" t="str">
        <f ca="1">IF(Format_SP2_v3!L452&lt;&gt;"", Format_SP2_v3!L452, "")</f>
        <v/>
      </c>
      <c r="M453" s="15" t="str">
        <f ca="1">IF(Format_SP2_v3!M452&lt;&gt;"", Format_SP2_v3!M452, "")</f>
        <v/>
      </c>
      <c r="N453" s="15" t="str">
        <f ca="1">IF(Format_SP2_v3!N452&lt;&gt;"", Format_SP2_v3!N452, "")</f>
        <v/>
      </c>
      <c r="O453" s="15" t="str">
        <f ca="1">IF(Format_SP2_v3!O452&lt;&gt;"", Format_SP2_v3!O452, "")</f>
        <v/>
      </c>
      <c r="P453" s="15" t="str">
        <f ca="1">IF(Format_SP2_v3!P452&lt;&gt;"", Format_SP2_v3!P452, "")</f>
        <v/>
      </c>
      <c r="Q453" s="15" t="str">
        <f ca="1">IF(Format_SP2_v3!Q452&lt;&gt;"", Format_SP2_v3!Q452, "")</f>
        <v/>
      </c>
      <c r="R453" s="15" t="str">
        <f ca="1">IF(Format_SP2_v3!R452&lt;&gt;"", Format_SP2_v3!R452, "")</f>
        <v/>
      </c>
      <c r="S453" s="15" t="str">
        <f ca="1">IF(Format_SP2_v3!S452&lt;&gt;"", Format_SP2_v3!S452, "")</f>
        <v/>
      </c>
      <c r="T453" s="15" t="str">
        <f ca="1">IF(Format_SP2_v3!T452&lt;&gt;"", Format_SP2_v3!T452, "")</f>
        <v/>
      </c>
      <c r="U453" s="15" t="str">
        <f ca="1">IF(Format_SP2_v3!U452&lt;&gt;"", Format_SP2_v3!U452, "")</f>
        <v/>
      </c>
      <c r="V453" s="15" t="str">
        <f ca="1">IF(Format_SP2_v3!V452&lt;&gt;"", Format_SP2_v3!V452, "")</f>
        <v/>
      </c>
      <c r="W453" s="15" t="str">
        <f ca="1">IF(Format_SP2_v3!W452&lt;&gt;"", Format_SP2_v3!W452, "")</f>
        <v/>
      </c>
      <c r="X453" s="15" t="str">
        <f ca="1">IF(Format_SP2_v3!X452&lt;&gt;"", Format_SP2_v3!X452, "")</f>
        <v/>
      </c>
      <c r="Y453" s="15" t="str">
        <f ca="1">IF(Format_SP2_v3!Y452&lt;&gt;"", Format_SP2_v3!Y452, "")</f>
        <v/>
      </c>
      <c r="Z453" s="15" t="str">
        <f ca="1">IF(Format_SP2_v3!Z452&lt;&gt;"", Format_SP2_v3!Z452, "")</f>
        <v/>
      </c>
      <c r="AA453" s="15" t="str">
        <f ca="1">IF(Format_SP2_v3!AA452&lt;&gt;"", Format_SP2_v3!AA452, "")</f>
        <v/>
      </c>
      <c r="AB453" s="15" t="str">
        <f ca="1">IF(Format_SP2_v3!AB452&lt;&gt;"", Format_SP2_v3!AB452, "")</f>
        <v/>
      </c>
      <c r="AC453" s="15" t="str">
        <f ca="1">IF(Format_SP2_v3!AC452&lt;&gt;"", Format_SP2_v3!AC452, "")</f>
        <v/>
      </c>
      <c r="AD453" s="15" t="str">
        <f ca="1">IF(Format_SP2_v3!AD452&lt;&gt;"", Format_SP2_v3!AD452, "")</f>
        <v/>
      </c>
      <c r="AE453" s="15" t="str">
        <f ca="1">IF(Format_SP2_v3!AE452&lt;&gt;"", Format_SP2_v3!AE452, "")</f>
        <v/>
      </c>
      <c r="AF453" s="15" t="str">
        <f ca="1">IF(Format_SP2_v3!AF452&lt;&gt;"", Format_SP2_v3!AF452, "")</f>
        <v/>
      </c>
      <c r="AG453" s="15" t="str">
        <f ca="1">IF(Format_SP2_v3!AG452&lt;&gt;"", Format_SP2_v3!AG452, "")</f>
        <v/>
      </c>
      <c r="AH453" s="15" t="str">
        <f ca="1">IF(Format_SP2_v3!AH452&lt;&gt;"", Format_SP2_v3!AH452, "")</f>
        <v/>
      </c>
      <c r="AI453" s="15" t="str">
        <f ca="1">IF(Format_SP2_v3!AI452&lt;&gt;"", Format_SP2_v3!AI452, "")</f>
        <v/>
      </c>
      <c r="AJ453" s="15" t="str">
        <f ca="1">IF(Format_SP2_v3!AJ452&lt;&gt;"", Format_SP2_v3!AJ452, "")</f>
        <v/>
      </c>
      <c r="AK453" s="15" t="str">
        <f ca="1">IF(Format_SP2_v3!AK452&lt;&gt;"", Format_SP2_v3!AK452, "")</f>
        <v/>
      </c>
      <c r="AL453" s="15" t="str">
        <f ca="1">IF(Format_SP2_v3!AL452&lt;&gt;"", Format_SP2_v3!AL452, "")</f>
        <v/>
      </c>
      <c r="AM453" s="15" t="str">
        <f ca="1">IF(Format_SP2_v3!AM452&lt;&gt;"", Format_SP2_v3!AM452, "")</f>
        <v/>
      </c>
      <c r="AN453" t="str">
        <f ca="1">IF(Format_SP2_v3!AN452&lt;&gt;"", Format_SP2_v3!AN452, "")</f>
        <v/>
      </c>
    </row>
    <row r="454" spans="1:40" ht="16">
      <c r="A454" s="16">
        <f ca="1">IF(ROW()=4, Format_SP2_v3!A453, IF(ROW()&gt;MAX(Format_SP2_v3!$BC:$BC)+1, INDIRECT("Format_SP3_v2!" &amp; ADDRESS(ROW()-MAX(Format_SP2_v3!$BC:$BC)-1, COLUMN(), 4)), ""))</f>
        <v>0</v>
      </c>
      <c r="B454" s="15">
        <f ca="1">IF(ROW()&gt;MAX(Format_SP2_v3!$BC:$BC)+1, INDIRECT("Format_SP3_v2!" &amp; ADDRESS(ROW()-MAX(Format_SP2_v3!$BC:$BC)-1, COLUMN(), 4)), "")</f>
        <v>0</v>
      </c>
      <c r="C454" s="15" t="str">
        <f ca="1">IF(Format_SP2_v3!C453&lt;&gt;"", Format_SP2_v3!C453, "")</f>
        <v/>
      </c>
      <c r="D454" s="15" t="str">
        <f ca="1">IF(Format_SP2_v3!D453&lt;&gt;"", Format_SP2_v3!D453, "")</f>
        <v/>
      </c>
      <c r="E454" s="15" t="str">
        <f ca="1">IF(Format_SP2_v3!E453&lt;&gt;"", Format_SP2_v3!E453, "")</f>
        <v/>
      </c>
      <c r="F454" s="15" t="str">
        <f ca="1">IF(Format_SP2_v3!F453&lt;&gt;"", Format_SP2_v3!F453, "")</f>
        <v/>
      </c>
      <c r="G454" s="15" t="str">
        <f ca="1">IF(Format_SP2_v3!G453&lt;&gt;"", Format_SP2_v3!G453, "")</f>
        <v/>
      </c>
      <c r="H454" s="15" t="str">
        <f ca="1">IF(Format_SP2_v3!H453&lt;&gt;"", Format_SP2_v3!H453, "")</f>
        <v/>
      </c>
      <c r="I454" s="15" t="str">
        <f ca="1">IF(Format_SP2_v3!I453&lt;&gt;"", Format_SP2_v3!I453, "")</f>
        <v/>
      </c>
      <c r="J454" s="15" t="str">
        <f ca="1">IF(Format_SP2_v3!J453&lt;&gt;"", Format_SP2_v3!J453, "")</f>
        <v/>
      </c>
      <c r="K454" s="15" t="str">
        <f ca="1">IF(Format_SP2_v3!K453&lt;&gt;"", Format_SP2_v3!K453, "")</f>
        <v/>
      </c>
      <c r="L454" s="15" t="str">
        <f ca="1">IF(Format_SP2_v3!L453&lt;&gt;"", Format_SP2_v3!L453, "")</f>
        <v/>
      </c>
      <c r="M454" s="15" t="str">
        <f ca="1">IF(Format_SP2_v3!M453&lt;&gt;"", Format_SP2_v3!M453, "")</f>
        <v/>
      </c>
      <c r="N454" s="15" t="str">
        <f ca="1">IF(Format_SP2_v3!N453&lt;&gt;"", Format_SP2_v3!N453, "")</f>
        <v/>
      </c>
      <c r="O454" s="15" t="str">
        <f ca="1">IF(Format_SP2_v3!O453&lt;&gt;"", Format_SP2_v3!O453, "")</f>
        <v/>
      </c>
      <c r="P454" s="15" t="str">
        <f ca="1">IF(Format_SP2_v3!P453&lt;&gt;"", Format_SP2_v3!P453, "")</f>
        <v/>
      </c>
      <c r="Q454" s="15" t="str">
        <f ca="1">IF(Format_SP2_v3!Q453&lt;&gt;"", Format_SP2_v3!Q453, "")</f>
        <v/>
      </c>
      <c r="R454" s="15" t="str">
        <f ca="1">IF(Format_SP2_v3!R453&lt;&gt;"", Format_SP2_v3!R453, "")</f>
        <v/>
      </c>
      <c r="S454" s="15" t="str">
        <f ca="1">IF(Format_SP2_v3!S453&lt;&gt;"", Format_SP2_v3!S453, "")</f>
        <v/>
      </c>
      <c r="T454" s="15" t="str">
        <f ca="1">IF(Format_SP2_v3!T453&lt;&gt;"", Format_SP2_v3!T453, "")</f>
        <v/>
      </c>
      <c r="U454" s="15" t="str">
        <f ca="1">IF(Format_SP2_v3!U453&lt;&gt;"", Format_SP2_v3!U453, "")</f>
        <v/>
      </c>
      <c r="V454" s="15" t="str">
        <f ca="1">IF(Format_SP2_v3!V453&lt;&gt;"", Format_SP2_v3!V453, "")</f>
        <v/>
      </c>
      <c r="W454" s="15" t="str">
        <f ca="1">IF(Format_SP2_v3!W453&lt;&gt;"", Format_SP2_v3!W453, "")</f>
        <v/>
      </c>
      <c r="X454" s="15" t="str">
        <f ca="1">IF(Format_SP2_v3!X453&lt;&gt;"", Format_SP2_v3!X453, "")</f>
        <v/>
      </c>
      <c r="Y454" s="15" t="str">
        <f ca="1">IF(Format_SP2_v3!Y453&lt;&gt;"", Format_SP2_v3!Y453, "")</f>
        <v/>
      </c>
      <c r="Z454" s="15" t="str">
        <f ca="1">IF(Format_SP2_v3!Z453&lt;&gt;"", Format_SP2_v3!Z453, "")</f>
        <v/>
      </c>
      <c r="AA454" s="15" t="str">
        <f ca="1">IF(Format_SP2_v3!AA453&lt;&gt;"", Format_SP2_v3!AA453, "")</f>
        <v/>
      </c>
      <c r="AB454" s="15" t="str">
        <f ca="1">IF(Format_SP2_v3!AB453&lt;&gt;"", Format_SP2_v3!AB453, "")</f>
        <v/>
      </c>
      <c r="AC454" s="15" t="str">
        <f ca="1">IF(Format_SP2_v3!AC453&lt;&gt;"", Format_SP2_v3!AC453, "")</f>
        <v/>
      </c>
      <c r="AD454" s="15" t="str">
        <f ca="1">IF(Format_SP2_v3!AD453&lt;&gt;"", Format_SP2_v3!AD453, "")</f>
        <v/>
      </c>
      <c r="AE454" s="15" t="str">
        <f ca="1">IF(Format_SP2_v3!AE453&lt;&gt;"", Format_SP2_v3!AE453, "")</f>
        <v/>
      </c>
      <c r="AF454" s="15" t="str">
        <f ca="1">IF(Format_SP2_v3!AF453&lt;&gt;"", Format_SP2_v3!AF453, "")</f>
        <v/>
      </c>
      <c r="AG454" s="15" t="str">
        <f ca="1">IF(Format_SP2_v3!AG453&lt;&gt;"", Format_SP2_v3!AG453, "")</f>
        <v/>
      </c>
      <c r="AH454" s="15" t="str">
        <f ca="1">IF(Format_SP2_v3!AH453&lt;&gt;"", Format_SP2_v3!AH453, "")</f>
        <v/>
      </c>
      <c r="AI454" s="15" t="str">
        <f ca="1">IF(Format_SP2_v3!AI453&lt;&gt;"", Format_SP2_v3!AI453, "")</f>
        <v/>
      </c>
      <c r="AJ454" s="15" t="str">
        <f ca="1">IF(Format_SP2_v3!AJ453&lt;&gt;"", Format_SP2_v3!AJ453, "")</f>
        <v/>
      </c>
      <c r="AK454" s="15" t="str">
        <f ca="1">IF(Format_SP2_v3!AK453&lt;&gt;"", Format_SP2_v3!AK453, "")</f>
        <v/>
      </c>
      <c r="AL454" s="15" t="str">
        <f ca="1">IF(Format_SP2_v3!AL453&lt;&gt;"", Format_SP2_v3!AL453, "")</f>
        <v/>
      </c>
      <c r="AM454" s="15" t="str">
        <f ca="1">IF(Format_SP2_v3!AM453&lt;&gt;"", Format_SP2_v3!AM453, "")</f>
        <v/>
      </c>
      <c r="AN454" t="str">
        <f ca="1">IF(Format_SP2_v3!AN453&lt;&gt;"", Format_SP2_v3!AN453, "")</f>
        <v/>
      </c>
    </row>
    <row r="455" spans="1:40" ht="16">
      <c r="A455" s="16">
        <f ca="1">IF(ROW()=4, Format_SP2_v3!A454, IF(ROW()&gt;MAX(Format_SP2_v3!$BC:$BC)+1, INDIRECT("Format_SP3_v2!" &amp; ADDRESS(ROW()-MAX(Format_SP2_v3!$BC:$BC)-1, COLUMN(), 4)), ""))</f>
        <v>0</v>
      </c>
      <c r="B455" s="15">
        <f ca="1">IF(ROW()&gt;MAX(Format_SP2_v3!$BC:$BC)+1, INDIRECT("Format_SP3_v2!" &amp; ADDRESS(ROW()-MAX(Format_SP2_v3!$BC:$BC)-1, COLUMN(), 4)), "")</f>
        <v>0</v>
      </c>
      <c r="C455" s="15" t="str">
        <f ca="1">IF(Format_SP2_v3!C454&lt;&gt;"", Format_SP2_v3!C454, "")</f>
        <v/>
      </c>
      <c r="D455" s="15" t="str">
        <f ca="1">IF(Format_SP2_v3!D454&lt;&gt;"", Format_SP2_v3!D454, "")</f>
        <v/>
      </c>
      <c r="E455" s="15" t="str">
        <f ca="1">IF(Format_SP2_v3!E454&lt;&gt;"", Format_SP2_v3!E454, "")</f>
        <v/>
      </c>
      <c r="F455" s="15" t="str">
        <f ca="1">IF(Format_SP2_v3!F454&lt;&gt;"", Format_SP2_v3!F454, "")</f>
        <v/>
      </c>
      <c r="G455" s="15" t="str">
        <f ca="1">IF(Format_SP2_v3!G454&lt;&gt;"", Format_SP2_v3!G454, "")</f>
        <v/>
      </c>
      <c r="H455" s="15" t="str">
        <f ca="1">IF(Format_SP2_v3!H454&lt;&gt;"", Format_SP2_v3!H454, "")</f>
        <v/>
      </c>
      <c r="I455" s="15" t="str">
        <f ca="1">IF(Format_SP2_v3!I454&lt;&gt;"", Format_SP2_v3!I454, "")</f>
        <v/>
      </c>
      <c r="J455" s="15" t="str">
        <f ca="1">IF(Format_SP2_v3!J454&lt;&gt;"", Format_SP2_v3!J454, "")</f>
        <v/>
      </c>
      <c r="K455" s="15" t="str">
        <f ca="1">IF(Format_SP2_v3!K454&lt;&gt;"", Format_SP2_v3!K454, "")</f>
        <v/>
      </c>
      <c r="L455" s="15" t="str">
        <f ca="1">IF(Format_SP2_v3!L454&lt;&gt;"", Format_SP2_v3!L454, "")</f>
        <v/>
      </c>
      <c r="M455" s="15" t="str">
        <f ca="1">IF(Format_SP2_v3!M454&lt;&gt;"", Format_SP2_v3!M454, "")</f>
        <v/>
      </c>
      <c r="N455" s="15" t="str">
        <f ca="1">IF(Format_SP2_v3!N454&lt;&gt;"", Format_SP2_v3!N454, "")</f>
        <v/>
      </c>
      <c r="O455" s="15" t="str">
        <f ca="1">IF(Format_SP2_v3!O454&lt;&gt;"", Format_SP2_v3!O454, "")</f>
        <v/>
      </c>
      <c r="P455" s="15" t="str">
        <f ca="1">IF(Format_SP2_v3!P454&lt;&gt;"", Format_SP2_v3!P454, "")</f>
        <v/>
      </c>
      <c r="Q455" s="15" t="str">
        <f ca="1">IF(Format_SP2_v3!Q454&lt;&gt;"", Format_SP2_v3!Q454, "")</f>
        <v/>
      </c>
      <c r="R455" s="15" t="str">
        <f ca="1">IF(Format_SP2_v3!R454&lt;&gt;"", Format_SP2_v3!R454, "")</f>
        <v/>
      </c>
      <c r="S455" s="15" t="str">
        <f ca="1">IF(Format_SP2_v3!S454&lt;&gt;"", Format_SP2_v3!S454, "")</f>
        <v/>
      </c>
      <c r="T455" s="15" t="str">
        <f ca="1">IF(Format_SP2_v3!T454&lt;&gt;"", Format_SP2_v3!T454, "")</f>
        <v/>
      </c>
      <c r="U455" s="15" t="str">
        <f ca="1">IF(Format_SP2_v3!U454&lt;&gt;"", Format_SP2_v3!U454, "")</f>
        <v/>
      </c>
      <c r="V455" s="15" t="str">
        <f ca="1">IF(Format_SP2_v3!V454&lt;&gt;"", Format_SP2_v3!V454, "")</f>
        <v/>
      </c>
      <c r="W455" s="15" t="str">
        <f ca="1">IF(Format_SP2_v3!W454&lt;&gt;"", Format_SP2_v3!W454, "")</f>
        <v/>
      </c>
      <c r="X455" s="15" t="str">
        <f ca="1">IF(Format_SP2_v3!X454&lt;&gt;"", Format_SP2_v3!X454, "")</f>
        <v/>
      </c>
      <c r="Y455" s="15" t="str">
        <f ca="1">IF(Format_SP2_v3!Y454&lt;&gt;"", Format_SP2_v3!Y454, "")</f>
        <v/>
      </c>
      <c r="Z455" s="15" t="str">
        <f ca="1">IF(Format_SP2_v3!Z454&lt;&gt;"", Format_SP2_v3!Z454, "")</f>
        <v/>
      </c>
      <c r="AA455" s="15" t="str">
        <f ca="1">IF(Format_SP2_v3!AA454&lt;&gt;"", Format_SP2_v3!AA454, "")</f>
        <v/>
      </c>
      <c r="AB455" s="15" t="str">
        <f ca="1">IF(Format_SP2_v3!AB454&lt;&gt;"", Format_SP2_v3!AB454, "")</f>
        <v/>
      </c>
      <c r="AC455" s="15" t="str">
        <f ca="1">IF(Format_SP2_v3!AC454&lt;&gt;"", Format_SP2_v3!AC454, "")</f>
        <v/>
      </c>
      <c r="AD455" s="15" t="str">
        <f ca="1">IF(Format_SP2_v3!AD454&lt;&gt;"", Format_SP2_v3!AD454, "")</f>
        <v/>
      </c>
      <c r="AE455" s="15" t="str">
        <f ca="1">IF(Format_SP2_v3!AE454&lt;&gt;"", Format_SP2_v3!AE454, "")</f>
        <v/>
      </c>
      <c r="AF455" s="15" t="str">
        <f ca="1">IF(Format_SP2_v3!AF454&lt;&gt;"", Format_SP2_v3!AF454, "")</f>
        <v/>
      </c>
      <c r="AG455" s="15" t="str">
        <f ca="1">IF(Format_SP2_v3!AG454&lt;&gt;"", Format_SP2_v3!AG454, "")</f>
        <v/>
      </c>
      <c r="AH455" s="15" t="str">
        <f ca="1">IF(Format_SP2_v3!AH454&lt;&gt;"", Format_SP2_v3!AH454, "")</f>
        <v/>
      </c>
      <c r="AI455" s="15" t="str">
        <f ca="1">IF(Format_SP2_v3!AI454&lt;&gt;"", Format_SP2_v3!AI454, "")</f>
        <v/>
      </c>
      <c r="AJ455" s="15" t="str">
        <f ca="1">IF(Format_SP2_v3!AJ454&lt;&gt;"", Format_SP2_v3!AJ454, "")</f>
        <v/>
      </c>
      <c r="AK455" s="15" t="str">
        <f ca="1">IF(Format_SP2_v3!AK454&lt;&gt;"", Format_SP2_v3!AK454, "")</f>
        <v/>
      </c>
      <c r="AL455" s="15" t="str">
        <f ca="1">IF(Format_SP2_v3!AL454&lt;&gt;"", Format_SP2_v3!AL454, "")</f>
        <v/>
      </c>
      <c r="AM455" s="15" t="str">
        <f ca="1">IF(Format_SP2_v3!AM454&lt;&gt;"", Format_SP2_v3!AM454, "")</f>
        <v/>
      </c>
      <c r="AN455" t="str">
        <f ca="1">IF(Format_SP2_v3!AN454&lt;&gt;"", Format_SP2_v3!AN454, "")</f>
        <v/>
      </c>
    </row>
    <row r="456" spans="1:40" ht="16">
      <c r="A456" s="16">
        <f ca="1">IF(ROW()=4, Format_SP2_v3!A455, IF(ROW()&gt;MAX(Format_SP2_v3!$BC:$BC)+1, INDIRECT("Format_SP3_v2!" &amp; ADDRESS(ROW()-MAX(Format_SP2_v3!$BC:$BC)-1, COLUMN(), 4)), ""))</f>
        <v>0</v>
      </c>
      <c r="B456" s="15">
        <f ca="1">IF(ROW()&gt;MAX(Format_SP2_v3!$BC:$BC)+1, INDIRECT("Format_SP3_v2!" &amp; ADDRESS(ROW()-MAX(Format_SP2_v3!$BC:$BC)-1, COLUMN(), 4)), "")</f>
        <v>0</v>
      </c>
      <c r="C456" s="15" t="str">
        <f ca="1">IF(Format_SP2_v3!C455&lt;&gt;"", Format_SP2_v3!C455, "")</f>
        <v/>
      </c>
      <c r="D456" s="15" t="str">
        <f ca="1">IF(Format_SP2_v3!D455&lt;&gt;"", Format_SP2_v3!D455, "")</f>
        <v/>
      </c>
      <c r="E456" s="15" t="str">
        <f ca="1">IF(Format_SP2_v3!E455&lt;&gt;"", Format_SP2_v3!E455, "")</f>
        <v/>
      </c>
      <c r="F456" s="15" t="str">
        <f ca="1">IF(Format_SP2_v3!F455&lt;&gt;"", Format_SP2_v3!F455, "")</f>
        <v/>
      </c>
      <c r="G456" s="15" t="str">
        <f ca="1">IF(Format_SP2_v3!G455&lt;&gt;"", Format_SP2_v3!G455, "")</f>
        <v/>
      </c>
      <c r="H456" s="15" t="str">
        <f ca="1">IF(Format_SP2_v3!H455&lt;&gt;"", Format_SP2_v3!H455, "")</f>
        <v/>
      </c>
      <c r="I456" s="15" t="str">
        <f ca="1">IF(Format_SP2_v3!I455&lt;&gt;"", Format_SP2_v3!I455, "")</f>
        <v/>
      </c>
      <c r="J456" s="15" t="str">
        <f ca="1">IF(Format_SP2_v3!J455&lt;&gt;"", Format_SP2_v3!J455, "")</f>
        <v/>
      </c>
      <c r="K456" s="15" t="str">
        <f ca="1">IF(Format_SP2_v3!K455&lt;&gt;"", Format_SP2_v3!K455, "")</f>
        <v/>
      </c>
      <c r="L456" s="15" t="str">
        <f ca="1">IF(Format_SP2_v3!L455&lt;&gt;"", Format_SP2_v3!L455, "")</f>
        <v/>
      </c>
      <c r="M456" s="15" t="str">
        <f ca="1">IF(Format_SP2_v3!M455&lt;&gt;"", Format_SP2_v3!M455, "")</f>
        <v/>
      </c>
      <c r="N456" s="15" t="str">
        <f ca="1">IF(Format_SP2_v3!N455&lt;&gt;"", Format_SP2_v3!N455, "")</f>
        <v/>
      </c>
      <c r="O456" s="15" t="str">
        <f ca="1">IF(Format_SP2_v3!O455&lt;&gt;"", Format_SP2_v3!O455, "")</f>
        <v/>
      </c>
      <c r="P456" s="15" t="str">
        <f ca="1">IF(Format_SP2_v3!P455&lt;&gt;"", Format_SP2_v3!P455, "")</f>
        <v/>
      </c>
      <c r="Q456" s="15" t="str">
        <f ca="1">IF(Format_SP2_v3!Q455&lt;&gt;"", Format_SP2_v3!Q455, "")</f>
        <v/>
      </c>
      <c r="R456" s="15" t="str">
        <f ca="1">IF(Format_SP2_v3!R455&lt;&gt;"", Format_SP2_v3!R455, "")</f>
        <v/>
      </c>
      <c r="S456" s="15" t="str">
        <f ca="1">IF(Format_SP2_v3!S455&lt;&gt;"", Format_SP2_v3!S455, "")</f>
        <v/>
      </c>
      <c r="T456" s="15" t="str">
        <f ca="1">IF(Format_SP2_v3!T455&lt;&gt;"", Format_SP2_v3!T455, "")</f>
        <v/>
      </c>
      <c r="U456" s="15" t="str">
        <f ca="1">IF(Format_SP2_v3!U455&lt;&gt;"", Format_SP2_v3!U455, "")</f>
        <v/>
      </c>
      <c r="V456" s="15" t="str">
        <f ca="1">IF(Format_SP2_v3!V455&lt;&gt;"", Format_SP2_v3!V455, "")</f>
        <v/>
      </c>
      <c r="W456" s="15" t="str">
        <f ca="1">IF(Format_SP2_v3!W455&lt;&gt;"", Format_SP2_v3!W455, "")</f>
        <v/>
      </c>
      <c r="X456" s="15" t="str">
        <f ca="1">IF(Format_SP2_v3!X455&lt;&gt;"", Format_SP2_v3!X455, "")</f>
        <v/>
      </c>
      <c r="Y456" s="15" t="str">
        <f ca="1">IF(Format_SP2_v3!Y455&lt;&gt;"", Format_SP2_v3!Y455, "")</f>
        <v/>
      </c>
      <c r="Z456" s="15" t="str">
        <f ca="1">IF(Format_SP2_v3!Z455&lt;&gt;"", Format_SP2_v3!Z455, "")</f>
        <v/>
      </c>
      <c r="AA456" s="15" t="str">
        <f ca="1">IF(Format_SP2_v3!AA455&lt;&gt;"", Format_SP2_v3!AA455, "")</f>
        <v/>
      </c>
      <c r="AB456" s="15" t="str">
        <f ca="1">IF(Format_SP2_v3!AB455&lt;&gt;"", Format_SP2_v3!AB455, "")</f>
        <v/>
      </c>
      <c r="AC456" s="15" t="str">
        <f ca="1">IF(Format_SP2_v3!AC455&lt;&gt;"", Format_SP2_v3!AC455, "")</f>
        <v/>
      </c>
      <c r="AD456" s="15" t="str">
        <f ca="1">IF(Format_SP2_v3!AD455&lt;&gt;"", Format_SP2_v3!AD455, "")</f>
        <v/>
      </c>
      <c r="AE456" s="15" t="str">
        <f ca="1">IF(Format_SP2_v3!AE455&lt;&gt;"", Format_SP2_v3!AE455, "")</f>
        <v/>
      </c>
      <c r="AF456" s="15" t="str">
        <f ca="1">IF(Format_SP2_v3!AF455&lt;&gt;"", Format_SP2_v3!AF455, "")</f>
        <v/>
      </c>
      <c r="AG456" s="15" t="str">
        <f ca="1">IF(Format_SP2_v3!AG455&lt;&gt;"", Format_SP2_v3!AG455, "")</f>
        <v/>
      </c>
      <c r="AH456" s="15" t="str">
        <f ca="1">IF(Format_SP2_v3!AH455&lt;&gt;"", Format_SP2_v3!AH455, "")</f>
        <v/>
      </c>
      <c r="AI456" s="15" t="str">
        <f ca="1">IF(Format_SP2_v3!AI455&lt;&gt;"", Format_SP2_v3!AI455, "")</f>
        <v/>
      </c>
      <c r="AJ456" s="15" t="str">
        <f ca="1">IF(Format_SP2_v3!AJ455&lt;&gt;"", Format_SP2_v3!AJ455, "")</f>
        <v/>
      </c>
      <c r="AK456" s="15" t="str">
        <f ca="1">IF(Format_SP2_v3!AK455&lt;&gt;"", Format_SP2_v3!AK455, "")</f>
        <v/>
      </c>
      <c r="AL456" s="15" t="str">
        <f ca="1">IF(Format_SP2_v3!AL455&lt;&gt;"", Format_SP2_v3!AL455, "")</f>
        <v/>
      </c>
      <c r="AM456" s="15" t="str">
        <f ca="1">IF(Format_SP2_v3!AM455&lt;&gt;"", Format_SP2_v3!AM455, "")</f>
        <v/>
      </c>
      <c r="AN456" t="str">
        <f ca="1">IF(Format_SP2_v3!AN455&lt;&gt;"", Format_SP2_v3!AN455, "")</f>
        <v/>
      </c>
    </row>
    <row r="457" spans="1:40" ht="16">
      <c r="A457" s="16">
        <f ca="1">IF(ROW()=4, Format_SP2_v3!A456, IF(ROW()&gt;MAX(Format_SP2_v3!$BC:$BC)+1, INDIRECT("Format_SP3_v2!" &amp; ADDRESS(ROW()-MAX(Format_SP2_v3!$BC:$BC)-1, COLUMN(), 4)), ""))</f>
        <v>0</v>
      </c>
      <c r="B457" s="15">
        <f ca="1">IF(ROW()&gt;MAX(Format_SP2_v3!$BC:$BC)+1, INDIRECT("Format_SP3_v2!" &amp; ADDRESS(ROW()-MAX(Format_SP2_v3!$BC:$BC)-1, COLUMN(), 4)), "")</f>
        <v>0</v>
      </c>
      <c r="C457" s="15" t="str">
        <f ca="1">IF(Format_SP2_v3!C456&lt;&gt;"", Format_SP2_v3!C456, "")</f>
        <v/>
      </c>
      <c r="D457" s="15" t="str">
        <f ca="1">IF(Format_SP2_v3!D456&lt;&gt;"", Format_SP2_v3!D456, "")</f>
        <v/>
      </c>
      <c r="E457" s="15" t="str">
        <f ca="1">IF(Format_SP2_v3!E456&lt;&gt;"", Format_SP2_v3!E456, "")</f>
        <v/>
      </c>
      <c r="F457" s="15" t="str">
        <f ca="1">IF(Format_SP2_v3!F456&lt;&gt;"", Format_SP2_v3!F456, "")</f>
        <v/>
      </c>
      <c r="G457" s="15" t="str">
        <f ca="1">IF(Format_SP2_v3!G456&lt;&gt;"", Format_SP2_v3!G456, "")</f>
        <v/>
      </c>
      <c r="H457" s="15" t="str">
        <f ca="1">IF(Format_SP2_v3!H456&lt;&gt;"", Format_SP2_v3!H456, "")</f>
        <v/>
      </c>
      <c r="I457" s="15" t="str">
        <f ca="1">IF(Format_SP2_v3!I456&lt;&gt;"", Format_SP2_v3!I456, "")</f>
        <v/>
      </c>
      <c r="J457" s="15" t="str">
        <f ca="1">IF(Format_SP2_v3!J456&lt;&gt;"", Format_SP2_v3!J456, "")</f>
        <v/>
      </c>
      <c r="K457" s="15" t="str">
        <f ca="1">IF(Format_SP2_v3!K456&lt;&gt;"", Format_SP2_v3!K456, "")</f>
        <v/>
      </c>
      <c r="L457" s="15" t="str">
        <f ca="1">IF(Format_SP2_v3!L456&lt;&gt;"", Format_SP2_v3!L456, "")</f>
        <v/>
      </c>
      <c r="M457" s="15" t="str">
        <f ca="1">IF(Format_SP2_v3!M456&lt;&gt;"", Format_SP2_v3!M456, "")</f>
        <v/>
      </c>
      <c r="N457" s="15" t="str">
        <f ca="1">IF(Format_SP2_v3!N456&lt;&gt;"", Format_SP2_v3!N456, "")</f>
        <v/>
      </c>
      <c r="O457" s="15" t="str">
        <f ca="1">IF(Format_SP2_v3!O456&lt;&gt;"", Format_SP2_v3!O456, "")</f>
        <v/>
      </c>
      <c r="P457" s="15" t="str">
        <f ca="1">IF(Format_SP2_v3!P456&lt;&gt;"", Format_SP2_v3!P456, "")</f>
        <v/>
      </c>
      <c r="Q457" s="15" t="str">
        <f ca="1">IF(Format_SP2_v3!Q456&lt;&gt;"", Format_SP2_v3!Q456, "")</f>
        <v/>
      </c>
      <c r="R457" s="15" t="str">
        <f ca="1">IF(Format_SP2_v3!R456&lt;&gt;"", Format_SP2_v3!R456, "")</f>
        <v/>
      </c>
      <c r="S457" s="15" t="str">
        <f ca="1">IF(Format_SP2_v3!S456&lt;&gt;"", Format_SP2_v3!S456, "")</f>
        <v/>
      </c>
      <c r="T457" s="15" t="str">
        <f ca="1">IF(Format_SP2_v3!T456&lt;&gt;"", Format_SP2_v3!T456, "")</f>
        <v/>
      </c>
      <c r="U457" s="15" t="str">
        <f ca="1">IF(Format_SP2_v3!U456&lt;&gt;"", Format_SP2_v3!U456, "")</f>
        <v/>
      </c>
      <c r="V457" s="15" t="str">
        <f ca="1">IF(Format_SP2_v3!V456&lt;&gt;"", Format_SP2_v3!V456, "")</f>
        <v/>
      </c>
      <c r="W457" s="15" t="str">
        <f ca="1">IF(Format_SP2_v3!W456&lt;&gt;"", Format_SP2_v3!W456, "")</f>
        <v/>
      </c>
      <c r="X457" s="15" t="str">
        <f ca="1">IF(Format_SP2_v3!X456&lt;&gt;"", Format_SP2_v3!X456, "")</f>
        <v/>
      </c>
      <c r="Y457" s="15" t="str">
        <f ca="1">IF(Format_SP2_v3!Y456&lt;&gt;"", Format_SP2_v3!Y456, "")</f>
        <v/>
      </c>
      <c r="Z457" s="15" t="str">
        <f ca="1">IF(Format_SP2_v3!Z456&lt;&gt;"", Format_SP2_v3!Z456, "")</f>
        <v/>
      </c>
      <c r="AA457" s="15" t="str">
        <f ca="1">IF(Format_SP2_v3!AA456&lt;&gt;"", Format_SP2_v3!AA456, "")</f>
        <v/>
      </c>
      <c r="AB457" s="15" t="str">
        <f ca="1">IF(Format_SP2_v3!AB456&lt;&gt;"", Format_SP2_v3!AB456, "")</f>
        <v/>
      </c>
      <c r="AC457" s="15" t="str">
        <f ca="1">IF(Format_SP2_v3!AC456&lt;&gt;"", Format_SP2_v3!AC456, "")</f>
        <v/>
      </c>
      <c r="AD457" s="15" t="str">
        <f ca="1">IF(Format_SP2_v3!AD456&lt;&gt;"", Format_SP2_v3!AD456, "")</f>
        <v/>
      </c>
      <c r="AE457" s="15" t="str">
        <f ca="1">IF(Format_SP2_v3!AE456&lt;&gt;"", Format_SP2_v3!AE456, "")</f>
        <v/>
      </c>
      <c r="AF457" s="15" t="str">
        <f ca="1">IF(Format_SP2_v3!AF456&lt;&gt;"", Format_SP2_v3!AF456, "")</f>
        <v/>
      </c>
      <c r="AG457" s="15" t="str">
        <f ca="1">IF(Format_SP2_v3!AG456&lt;&gt;"", Format_SP2_v3!AG456, "")</f>
        <v/>
      </c>
      <c r="AH457" s="15" t="str">
        <f ca="1">IF(Format_SP2_v3!AH456&lt;&gt;"", Format_SP2_v3!AH456, "")</f>
        <v/>
      </c>
      <c r="AI457" s="15" t="str">
        <f ca="1">IF(Format_SP2_v3!AI456&lt;&gt;"", Format_SP2_v3!AI456, "")</f>
        <v/>
      </c>
      <c r="AJ457" s="15" t="str">
        <f ca="1">IF(Format_SP2_v3!AJ456&lt;&gt;"", Format_SP2_v3!AJ456, "")</f>
        <v/>
      </c>
      <c r="AK457" s="15" t="str">
        <f ca="1">IF(Format_SP2_v3!AK456&lt;&gt;"", Format_SP2_v3!AK456, "")</f>
        <v/>
      </c>
      <c r="AL457" s="15" t="str">
        <f ca="1">IF(Format_SP2_v3!AL456&lt;&gt;"", Format_SP2_v3!AL456, "")</f>
        <v/>
      </c>
      <c r="AM457" s="15" t="str">
        <f ca="1">IF(Format_SP2_v3!AM456&lt;&gt;"", Format_SP2_v3!AM456, "")</f>
        <v/>
      </c>
      <c r="AN457" t="str">
        <f ca="1">IF(Format_SP2_v3!AN456&lt;&gt;"", Format_SP2_v3!AN456, "")</f>
        <v/>
      </c>
    </row>
    <row r="458" spans="1:40" ht="16">
      <c r="A458" s="16">
        <f ca="1">IF(ROW()=4, Format_SP2_v3!A457, IF(ROW()&gt;MAX(Format_SP2_v3!$BC:$BC)+1, INDIRECT("Format_SP3_v2!" &amp; ADDRESS(ROW()-MAX(Format_SP2_v3!$BC:$BC)-1, COLUMN(), 4)), ""))</f>
        <v>0</v>
      </c>
      <c r="B458" s="15">
        <f ca="1">IF(ROW()&gt;MAX(Format_SP2_v3!$BC:$BC)+1, INDIRECT("Format_SP3_v2!" &amp; ADDRESS(ROW()-MAX(Format_SP2_v3!$BC:$BC)-1, COLUMN(), 4)), "")</f>
        <v>0</v>
      </c>
      <c r="C458" s="15" t="str">
        <f ca="1">IF(Format_SP2_v3!C457&lt;&gt;"", Format_SP2_v3!C457, "")</f>
        <v/>
      </c>
      <c r="D458" s="15" t="str">
        <f ca="1">IF(Format_SP2_v3!D457&lt;&gt;"", Format_SP2_v3!D457, "")</f>
        <v/>
      </c>
      <c r="E458" s="15" t="str">
        <f ca="1">IF(Format_SP2_v3!E457&lt;&gt;"", Format_SP2_v3!E457, "")</f>
        <v/>
      </c>
      <c r="F458" s="15" t="str">
        <f ca="1">IF(Format_SP2_v3!F457&lt;&gt;"", Format_SP2_v3!F457, "")</f>
        <v/>
      </c>
      <c r="G458" s="15" t="str">
        <f ca="1">IF(Format_SP2_v3!G457&lt;&gt;"", Format_SP2_v3!G457, "")</f>
        <v/>
      </c>
      <c r="H458" s="15" t="str">
        <f ca="1">IF(Format_SP2_v3!H457&lt;&gt;"", Format_SP2_v3!H457, "")</f>
        <v/>
      </c>
      <c r="I458" s="15" t="str">
        <f ca="1">IF(Format_SP2_v3!I457&lt;&gt;"", Format_SP2_v3!I457, "")</f>
        <v/>
      </c>
      <c r="J458" s="15" t="str">
        <f ca="1">IF(Format_SP2_v3!J457&lt;&gt;"", Format_SP2_v3!J457, "")</f>
        <v/>
      </c>
      <c r="K458" s="15" t="str">
        <f ca="1">IF(Format_SP2_v3!K457&lt;&gt;"", Format_SP2_v3!K457, "")</f>
        <v/>
      </c>
      <c r="L458" s="15" t="str">
        <f ca="1">IF(Format_SP2_v3!L457&lt;&gt;"", Format_SP2_v3!L457, "")</f>
        <v/>
      </c>
      <c r="M458" s="15" t="str">
        <f ca="1">IF(Format_SP2_v3!M457&lt;&gt;"", Format_SP2_v3!M457, "")</f>
        <v/>
      </c>
      <c r="N458" s="15" t="str">
        <f ca="1">IF(Format_SP2_v3!N457&lt;&gt;"", Format_SP2_v3!N457, "")</f>
        <v/>
      </c>
      <c r="O458" s="15" t="str">
        <f ca="1">IF(Format_SP2_v3!O457&lt;&gt;"", Format_SP2_v3!O457, "")</f>
        <v/>
      </c>
      <c r="P458" s="15" t="str">
        <f ca="1">IF(Format_SP2_v3!P457&lt;&gt;"", Format_SP2_v3!P457, "")</f>
        <v/>
      </c>
      <c r="Q458" s="15" t="str">
        <f ca="1">IF(Format_SP2_v3!Q457&lt;&gt;"", Format_SP2_v3!Q457, "")</f>
        <v/>
      </c>
      <c r="R458" s="15" t="str">
        <f ca="1">IF(Format_SP2_v3!R457&lt;&gt;"", Format_SP2_v3!R457, "")</f>
        <v/>
      </c>
      <c r="S458" s="15" t="str">
        <f ca="1">IF(Format_SP2_v3!S457&lt;&gt;"", Format_SP2_v3!S457, "")</f>
        <v/>
      </c>
      <c r="T458" s="15" t="str">
        <f ca="1">IF(Format_SP2_v3!T457&lt;&gt;"", Format_SP2_v3!T457, "")</f>
        <v/>
      </c>
      <c r="U458" s="15" t="str">
        <f ca="1">IF(Format_SP2_v3!U457&lt;&gt;"", Format_SP2_v3!U457, "")</f>
        <v/>
      </c>
      <c r="V458" s="15" t="str">
        <f ca="1">IF(Format_SP2_v3!V457&lt;&gt;"", Format_SP2_v3!V457, "")</f>
        <v/>
      </c>
      <c r="W458" s="15" t="str">
        <f ca="1">IF(Format_SP2_v3!W457&lt;&gt;"", Format_SP2_v3!W457, "")</f>
        <v/>
      </c>
      <c r="X458" s="15" t="str">
        <f ca="1">IF(Format_SP2_v3!X457&lt;&gt;"", Format_SP2_v3!X457, "")</f>
        <v/>
      </c>
      <c r="Y458" s="15" t="str">
        <f ca="1">IF(Format_SP2_v3!Y457&lt;&gt;"", Format_SP2_v3!Y457, "")</f>
        <v/>
      </c>
      <c r="Z458" s="15" t="str">
        <f ca="1">IF(Format_SP2_v3!Z457&lt;&gt;"", Format_SP2_v3!Z457, "")</f>
        <v/>
      </c>
      <c r="AA458" s="15" t="str">
        <f ca="1">IF(Format_SP2_v3!AA457&lt;&gt;"", Format_SP2_v3!AA457, "")</f>
        <v/>
      </c>
      <c r="AB458" s="15" t="str">
        <f ca="1">IF(Format_SP2_v3!AB457&lt;&gt;"", Format_SP2_v3!AB457, "")</f>
        <v/>
      </c>
      <c r="AC458" s="15" t="str">
        <f ca="1">IF(Format_SP2_v3!AC457&lt;&gt;"", Format_SP2_v3!AC457, "")</f>
        <v/>
      </c>
      <c r="AD458" s="15" t="str">
        <f ca="1">IF(Format_SP2_v3!AD457&lt;&gt;"", Format_SP2_v3!AD457, "")</f>
        <v/>
      </c>
      <c r="AE458" s="15" t="str">
        <f ca="1">IF(Format_SP2_v3!AE457&lt;&gt;"", Format_SP2_v3!AE457, "")</f>
        <v/>
      </c>
      <c r="AF458" s="15" t="str">
        <f ca="1">IF(Format_SP2_v3!AF457&lt;&gt;"", Format_SP2_v3!AF457, "")</f>
        <v/>
      </c>
      <c r="AG458" s="15" t="str">
        <f ca="1">IF(Format_SP2_v3!AG457&lt;&gt;"", Format_SP2_v3!AG457, "")</f>
        <v/>
      </c>
      <c r="AH458" s="15" t="str">
        <f ca="1">IF(Format_SP2_v3!AH457&lt;&gt;"", Format_SP2_v3!AH457, "")</f>
        <v/>
      </c>
      <c r="AI458" s="15" t="str">
        <f ca="1">IF(Format_SP2_v3!AI457&lt;&gt;"", Format_SP2_v3!AI457, "")</f>
        <v/>
      </c>
      <c r="AJ458" s="15" t="str">
        <f ca="1">IF(Format_SP2_v3!AJ457&lt;&gt;"", Format_SP2_v3!AJ457, "")</f>
        <v/>
      </c>
      <c r="AK458" s="15" t="str">
        <f ca="1">IF(Format_SP2_v3!AK457&lt;&gt;"", Format_SP2_v3!AK457, "")</f>
        <v/>
      </c>
      <c r="AL458" s="15" t="str">
        <f ca="1">IF(Format_SP2_v3!AL457&lt;&gt;"", Format_SP2_v3!AL457, "")</f>
        <v/>
      </c>
      <c r="AM458" s="15" t="str">
        <f ca="1">IF(Format_SP2_v3!AM457&lt;&gt;"", Format_SP2_v3!AM457, "")</f>
        <v/>
      </c>
      <c r="AN458" t="str">
        <f ca="1">IF(Format_SP2_v3!AN457&lt;&gt;"", Format_SP2_v3!AN457, "")</f>
        <v/>
      </c>
    </row>
    <row r="459" spans="1:40" ht="16">
      <c r="A459" s="16">
        <f ca="1">IF(ROW()=4, Format_SP2_v3!A458, IF(ROW()&gt;MAX(Format_SP2_v3!$BC:$BC)+1, INDIRECT("Format_SP3_v2!" &amp; ADDRESS(ROW()-MAX(Format_SP2_v3!$BC:$BC)-1, COLUMN(), 4)), ""))</f>
        <v>0</v>
      </c>
      <c r="B459" s="15">
        <f ca="1">IF(ROW()&gt;MAX(Format_SP2_v3!$BC:$BC)+1, INDIRECT("Format_SP3_v2!" &amp; ADDRESS(ROW()-MAX(Format_SP2_v3!$BC:$BC)-1, COLUMN(), 4)), "")</f>
        <v>0</v>
      </c>
      <c r="C459" s="15" t="str">
        <f ca="1">IF(Format_SP2_v3!C458&lt;&gt;"", Format_SP2_v3!C458, "")</f>
        <v/>
      </c>
      <c r="D459" s="15" t="str">
        <f ca="1">IF(Format_SP2_v3!D458&lt;&gt;"", Format_SP2_v3!D458, "")</f>
        <v/>
      </c>
      <c r="E459" s="15" t="str">
        <f ca="1">IF(Format_SP2_v3!E458&lt;&gt;"", Format_SP2_v3!E458, "")</f>
        <v/>
      </c>
      <c r="F459" s="15" t="str">
        <f ca="1">IF(Format_SP2_v3!F458&lt;&gt;"", Format_SP2_v3!F458, "")</f>
        <v/>
      </c>
      <c r="G459" s="15" t="str">
        <f ca="1">IF(Format_SP2_v3!G458&lt;&gt;"", Format_SP2_v3!G458, "")</f>
        <v/>
      </c>
      <c r="H459" s="15" t="str">
        <f ca="1">IF(Format_SP2_v3!H458&lt;&gt;"", Format_SP2_v3!H458, "")</f>
        <v/>
      </c>
      <c r="I459" s="15" t="str">
        <f ca="1">IF(Format_SP2_v3!I458&lt;&gt;"", Format_SP2_v3!I458, "")</f>
        <v/>
      </c>
      <c r="J459" s="15" t="str">
        <f ca="1">IF(Format_SP2_v3!J458&lt;&gt;"", Format_SP2_v3!J458, "")</f>
        <v/>
      </c>
      <c r="K459" s="15" t="str">
        <f ca="1">IF(Format_SP2_v3!K458&lt;&gt;"", Format_SP2_v3!K458, "")</f>
        <v/>
      </c>
      <c r="L459" s="15" t="str">
        <f ca="1">IF(Format_SP2_v3!L458&lt;&gt;"", Format_SP2_v3!L458, "")</f>
        <v/>
      </c>
      <c r="M459" s="15" t="str">
        <f ca="1">IF(Format_SP2_v3!M458&lt;&gt;"", Format_SP2_v3!M458, "")</f>
        <v/>
      </c>
      <c r="N459" s="15" t="str">
        <f ca="1">IF(Format_SP2_v3!N458&lt;&gt;"", Format_SP2_v3!N458, "")</f>
        <v/>
      </c>
      <c r="O459" s="15" t="str">
        <f ca="1">IF(Format_SP2_v3!O458&lt;&gt;"", Format_SP2_v3!O458, "")</f>
        <v/>
      </c>
      <c r="P459" s="15" t="str">
        <f ca="1">IF(Format_SP2_v3!P458&lt;&gt;"", Format_SP2_v3!P458, "")</f>
        <v/>
      </c>
      <c r="Q459" s="15" t="str">
        <f ca="1">IF(Format_SP2_v3!Q458&lt;&gt;"", Format_SP2_v3!Q458, "")</f>
        <v/>
      </c>
      <c r="R459" s="15" t="str">
        <f ca="1">IF(Format_SP2_v3!R458&lt;&gt;"", Format_SP2_v3!R458, "")</f>
        <v/>
      </c>
      <c r="S459" s="15" t="str">
        <f ca="1">IF(Format_SP2_v3!S458&lt;&gt;"", Format_SP2_v3!S458, "")</f>
        <v/>
      </c>
      <c r="T459" s="15" t="str">
        <f ca="1">IF(Format_SP2_v3!T458&lt;&gt;"", Format_SP2_v3!T458, "")</f>
        <v/>
      </c>
      <c r="U459" s="15" t="str">
        <f ca="1">IF(Format_SP2_v3!U458&lt;&gt;"", Format_SP2_v3!U458, "")</f>
        <v/>
      </c>
      <c r="V459" s="15" t="str">
        <f ca="1">IF(Format_SP2_v3!V458&lt;&gt;"", Format_SP2_v3!V458, "")</f>
        <v/>
      </c>
      <c r="W459" s="15" t="str">
        <f ca="1">IF(Format_SP2_v3!W458&lt;&gt;"", Format_SP2_v3!W458, "")</f>
        <v/>
      </c>
      <c r="X459" s="15" t="str">
        <f ca="1">IF(Format_SP2_v3!X458&lt;&gt;"", Format_SP2_v3!X458, "")</f>
        <v/>
      </c>
      <c r="Y459" s="15" t="str">
        <f ca="1">IF(Format_SP2_v3!Y458&lt;&gt;"", Format_SP2_v3!Y458, "")</f>
        <v/>
      </c>
      <c r="Z459" s="15" t="str">
        <f ca="1">IF(Format_SP2_v3!Z458&lt;&gt;"", Format_SP2_v3!Z458, "")</f>
        <v/>
      </c>
      <c r="AA459" s="15" t="str">
        <f ca="1">IF(Format_SP2_v3!AA458&lt;&gt;"", Format_SP2_v3!AA458, "")</f>
        <v/>
      </c>
      <c r="AB459" s="15" t="str">
        <f ca="1">IF(Format_SP2_v3!AB458&lt;&gt;"", Format_SP2_v3!AB458, "")</f>
        <v/>
      </c>
      <c r="AC459" s="15" t="str">
        <f ca="1">IF(Format_SP2_v3!AC458&lt;&gt;"", Format_SP2_v3!AC458, "")</f>
        <v/>
      </c>
      <c r="AD459" s="15" t="str">
        <f ca="1">IF(Format_SP2_v3!AD458&lt;&gt;"", Format_SP2_v3!AD458, "")</f>
        <v/>
      </c>
      <c r="AE459" s="15" t="str">
        <f ca="1">IF(Format_SP2_v3!AE458&lt;&gt;"", Format_SP2_v3!AE458, "")</f>
        <v/>
      </c>
      <c r="AF459" s="15" t="str">
        <f ca="1">IF(Format_SP2_v3!AF458&lt;&gt;"", Format_SP2_v3!AF458, "")</f>
        <v/>
      </c>
      <c r="AG459" s="15" t="str">
        <f ca="1">IF(Format_SP2_v3!AG458&lt;&gt;"", Format_SP2_v3!AG458, "")</f>
        <v/>
      </c>
      <c r="AH459" s="15" t="str">
        <f ca="1">IF(Format_SP2_v3!AH458&lt;&gt;"", Format_SP2_v3!AH458, "")</f>
        <v/>
      </c>
      <c r="AI459" s="15" t="str">
        <f ca="1">IF(Format_SP2_v3!AI458&lt;&gt;"", Format_SP2_v3!AI458, "")</f>
        <v/>
      </c>
      <c r="AJ459" s="15" t="str">
        <f ca="1">IF(Format_SP2_v3!AJ458&lt;&gt;"", Format_SP2_v3!AJ458, "")</f>
        <v/>
      </c>
      <c r="AK459" s="15" t="str">
        <f ca="1">IF(Format_SP2_v3!AK458&lt;&gt;"", Format_SP2_v3!AK458, "")</f>
        <v/>
      </c>
      <c r="AL459" s="15" t="str">
        <f ca="1">IF(Format_SP2_v3!AL458&lt;&gt;"", Format_SP2_v3!AL458, "")</f>
        <v/>
      </c>
      <c r="AM459" s="15" t="str">
        <f ca="1">IF(Format_SP2_v3!AM458&lt;&gt;"", Format_SP2_v3!AM458, "")</f>
        <v/>
      </c>
      <c r="AN459" t="str">
        <f ca="1">IF(Format_SP2_v3!AN458&lt;&gt;"", Format_SP2_v3!AN458, "")</f>
        <v/>
      </c>
    </row>
    <row r="460" spans="1:40" ht="16">
      <c r="A460" s="16">
        <f ca="1">IF(ROW()=4, Format_SP2_v3!A459, IF(ROW()&gt;MAX(Format_SP2_v3!$BC:$BC)+1, INDIRECT("Format_SP3_v2!" &amp; ADDRESS(ROW()-MAX(Format_SP2_v3!$BC:$BC)-1, COLUMN(), 4)), ""))</f>
        <v>0</v>
      </c>
      <c r="B460" s="15">
        <f ca="1">IF(ROW()&gt;MAX(Format_SP2_v3!$BC:$BC)+1, INDIRECT("Format_SP3_v2!" &amp; ADDRESS(ROW()-MAX(Format_SP2_v3!$BC:$BC)-1, COLUMN(), 4)), "")</f>
        <v>0</v>
      </c>
      <c r="C460" s="15" t="str">
        <f ca="1">IF(Format_SP2_v3!C459&lt;&gt;"", Format_SP2_v3!C459, "")</f>
        <v/>
      </c>
      <c r="D460" s="15" t="str">
        <f ca="1">IF(Format_SP2_v3!D459&lt;&gt;"", Format_SP2_v3!D459, "")</f>
        <v/>
      </c>
      <c r="E460" s="15" t="str">
        <f ca="1">IF(Format_SP2_v3!E459&lt;&gt;"", Format_SP2_v3!E459, "")</f>
        <v/>
      </c>
      <c r="F460" s="15" t="str">
        <f ca="1">IF(Format_SP2_v3!F459&lt;&gt;"", Format_SP2_v3!F459, "")</f>
        <v/>
      </c>
      <c r="G460" s="15" t="str">
        <f ca="1">IF(Format_SP2_v3!G459&lt;&gt;"", Format_SP2_v3!G459, "")</f>
        <v/>
      </c>
      <c r="H460" s="15" t="str">
        <f ca="1">IF(Format_SP2_v3!H459&lt;&gt;"", Format_SP2_v3!H459, "")</f>
        <v/>
      </c>
      <c r="I460" s="15" t="str">
        <f ca="1">IF(Format_SP2_v3!I459&lt;&gt;"", Format_SP2_v3!I459, "")</f>
        <v/>
      </c>
      <c r="J460" s="15" t="str">
        <f ca="1">IF(Format_SP2_v3!J459&lt;&gt;"", Format_SP2_v3!J459, "")</f>
        <v/>
      </c>
      <c r="K460" s="15" t="str">
        <f ca="1">IF(Format_SP2_v3!K459&lt;&gt;"", Format_SP2_v3!K459, "")</f>
        <v/>
      </c>
      <c r="L460" s="15" t="str">
        <f ca="1">IF(Format_SP2_v3!L459&lt;&gt;"", Format_SP2_v3!L459, "")</f>
        <v/>
      </c>
      <c r="M460" s="15" t="str">
        <f ca="1">IF(Format_SP2_v3!M459&lt;&gt;"", Format_SP2_v3!M459, "")</f>
        <v/>
      </c>
      <c r="N460" s="15" t="str">
        <f ca="1">IF(Format_SP2_v3!N459&lt;&gt;"", Format_SP2_v3!N459, "")</f>
        <v/>
      </c>
      <c r="O460" s="15" t="str">
        <f ca="1">IF(Format_SP2_v3!O459&lt;&gt;"", Format_SP2_v3!O459, "")</f>
        <v/>
      </c>
      <c r="P460" s="15" t="str">
        <f ca="1">IF(Format_SP2_v3!P459&lt;&gt;"", Format_SP2_v3!P459, "")</f>
        <v/>
      </c>
      <c r="Q460" s="15" t="str">
        <f ca="1">IF(Format_SP2_v3!Q459&lt;&gt;"", Format_SP2_v3!Q459, "")</f>
        <v/>
      </c>
      <c r="R460" s="15" t="str">
        <f ca="1">IF(Format_SP2_v3!R459&lt;&gt;"", Format_SP2_v3!R459, "")</f>
        <v/>
      </c>
      <c r="S460" s="15" t="str">
        <f ca="1">IF(Format_SP2_v3!S459&lt;&gt;"", Format_SP2_v3!S459, "")</f>
        <v/>
      </c>
      <c r="T460" s="15" t="str">
        <f ca="1">IF(Format_SP2_v3!T459&lt;&gt;"", Format_SP2_v3!T459, "")</f>
        <v/>
      </c>
      <c r="U460" s="15" t="str">
        <f ca="1">IF(Format_SP2_v3!U459&lt;&gt;"", Format_SP2_v3!U459, "")</f>
        <v/>
      </c>
      <c r="V460" s="15" t="str">
        <f ca="1">IF(Format_SP2_v3!V459&lt;&gt;"", Format_SP2_v3!V459, "")</f>
        <v/>
      </c>
      <c r="W460" s="15" t="str">
        <f ca="1">IF(Format_SP2_v3!W459&lt;&gt;"", Format_SP2_v3!W459, "")</f>
        <v/>
      </c>
      <c r="X460" s="15" t="str">
        <f ca="1">IF(Format_SP2_v3!X459&lt;&gt;"", Format_SP2_v3!X459, "")</f>
        <v/>
      </c>
      <c r="Y460" s="15" t="str">
        <f ca="1">IF(Format_SP2_v3!Y459&lt;&gt;"", Format_SP2_v3!Y459, "")</f>
        <v/>
      </c>
      <c r="Z460" s="15" t="str">
        <f ca="1">IF(Format_SP2_v3!Z459&lt;&gt;"", Format_SP2_v3!Z459, "")</f>
        <v/>
      </c>
      <c r="AA460" s="15" t="str">
        <f ca="1">IF(Format_SP2_v3!AA459&lt;&gt;"", Format_SP2_v3!AA459, "")</f>
        <v/>
      </c>
      <c r="AB460" s="15" t="str">
        <f ca="1">IF(Format_SP2_v3!AB459&lt;&gt;"", Format_SP2_v3!AB459, "")</f>
        <v/>
      </c>
      <c r="AC460" s="15" t="str">
        <f ca="1">IF(Format_SP2_v3!AC459&lt;&gt;"", Format_SP2_v3!AC459, "")</f>
        <v/>
      </c>
      <c r="AD460" s="15" t="str">
        <f ca="1">IF(Format_SP2_v3!AD459&lt;&gt;"", Format_SP2_v3!AD459, "")</f>
        <v/>
      </c>
      <c r="AE460" s="15" t="str">
        <f ca="1">IF(Format_SP2_v3!AE459&lt;&gt;"", Format_SP2_v3!AE459, "")</f>
        <v/>
      </c>
      <c r="AF460" s="15" t="str">
        <f ca="1">IF(Format_SP2_v3!AF459&lt;&gt;"", Format_SP2_v3!AF459, "")</f>
        <v/>
      </c>
      <c r="AG460" s="15" t="str">
        <f ca="1">IF(Format_SP2_v3!AG459&lt;&gt;"", Format_SP2_v3!AG459, "")</f>
        <v/>
      </c>
      <c r="AH460" s="15" t="str">
        <f ca="1">IF(Format_SP2_v3!AH459&lt;&gt;"", Format_SP2_v3!AH459, "")</f>
        <v/>
      </c>
      <c r="AI460" s="15" t="str">
        <f ca="1">IF(Format_SP2_v3!AI459&lt;&gt;"", Format_SP2_v3!AI459, "")</f>
        <v/>
      </c>
      <c r="AJ460" s="15" t="str">
        <f ca="1">IF(Format_SP2_v3!AJ459&lt;&gt;"", Format_SP2_v3!AJ459, "")</f>
        <v/>
      </c>
      <c r="AK460" s="15" t="str">
        <f ca="1">IF(Format_SP2_v3!AK459&lt;&gt;"", Format_SP2_v3!AK459, "")</f>
        <v/>
      </c>
      <c r="AL460" s="15" t="str">
        <f ca="1">IF(Format_SP2_v3!AL459&lt;&gt;"", Format_SP2_v3!AL459, "")</f>
        <v/>
      </c>
      <c r="AM460" s="15" t="str">
        <f ca="1">IF(Format_SP2_v3!AM459&lt;&gt;"", Format_SP2_v3!AM459, "")</f>
        <v/>
      </c>
      <c r="AN460" t="str">
        <f ca="1">IF(Format_SP2_v3!AN459&lt;&gt;"", Format_SP2_v3!AN459, "")</f>
        <v/>
      </c>
    </row>
    <row r="461" spans="1:40" ht="16">
      <c r="A461" s="16">
        <f ca="1">IF(ROW()=4, Format_SP2_v3!A460, IF(ROW()&gt;MAX(Format_SP2_v3!$BC:$BC)+1, INDIRECT("Format_SP3_v2!" &amp; ADDRESS(ROW()-MAX(Format_SP2_v3!$BC:$BC)-1, COLUMN(), 4)), ""))</f>
        <v>0</v>
      </c>
      <c r="B461" s="15">
        <f ca="1">IF(ROW()&gt;MAX(Format_SP2_v3!$BC:$BC)+1, INDIRECT("Format_SP3_v2!" &amp; ADDRESS(ROW()-MAX(Format_SP2_v3!$BC:$BC)-1, COLUMN(), 4)), "")</f>
        <v>0</v>
      </c>
      <c r="C461" s="15" t="str">
        <f ca="1">IF(Format_SP2_v3!C460&lt;&gt;"", Format_SP2_v3!C460, "")</f>
        <v/>
      </c>
      <c r="D461" s="15" t="str">
        <f ca="1">IF(Format_SP2_v3!D460&lt;&gt;"", Format_SP2_v3!D460, "")</f>
        <v/>
      </c>
      <c r="E461" s="15" t="str">
        <f ca="1">IF(Format_SP2_v3!E460&lt;&gt;"", Format_SP2_v3!E460, "")</f>
        <v/>
      </c>
      <c r="F461" s="15" t="str">
        <f ca="1">IF(Format_SP2_v3!F460&lt;&gt;"", Format_SP2_v3!F460, "")</f>
        <v/>
      </c>
      <c r="G461" s="15" t="str">
        <f ca="1">IF(Format_SP2_v3!G460&lt;&gt;"", Format_SP2_v3!G460, "")</f>
        <v/>
      </c>
      <c r="H461" s="15" t="str">
        <f ca="1">IF(Format_SP2_v3!H460&lt;&gt;"", Format_SP2_v3!H460, "")</f>
        <v/>
      </c>
      <c r="I461" s="15" t="str">
        <f ca="1">IF(Format_SP2_v3!I460&lt;&gt;"", Format_SP2_v3!I460, "")</f>
        <v/>
      </c>
      <c r="J461" s="15" t="str">
        <f ca="1">IF(Format_SP2_v3!J460&lt;&gt;"", Format_SP2_v3!J460, "")</f>
        <v/>
      </c>
      <c r="K461" s="15" t="str">
        <f ca="1">IF(Format_SP2_v3!K460&lt;&gt;"", Format_SP2_v3!K460, "")</f>
        <v/>
      </c>
      <c r="L461" s="15" t="str">
        <f ca="1">IF(Format_SP2_v3!L460&lt;&gt;"", Format_SP2_v3!L460, "")</f>
        <v/>
      </c>
      <c r="M461" s="15" t="str">
        <f ca="1">IF(Format_SP2_v3!M460&lt;&gt;"", Format_SP2_v3!M460, "")</f>
        <v/>
      </c>
      <c r="N461" s="15" t="str">
        <f ca="1">IF(Format_SP2_v3!N460&lt;&gt;"", Format_SP2_v3!N460, "")</f>
        <v/>
      </c>
      <c r="O461" s="15" t="str">
        <f ca="1">IF(Format_SP2_v3!O460&lt;&gt;"", Format_SP2_v3!O460, "")</f>
        <v/>
      </c>
      <c r="P461" s="15" t="str">
        <f ca="1">IF(Format_SP2_v3!P460&lt;&gt;"", Format_SP2_v3!P460, "")</f>
        <v/>
      </c>
      <c r="Q461" s="15" t="str">
        <f ca="1">IF(Format_SP2_v3!Q460&lt;&gt;"", Format_SP2_v3!Q460, "")</f>
        <v/>
      </c>
      <c r="R461" s="15" t="str">
        <f ca="1">IF(Format_SP2_v3!R460&lt;&gt;"", Format_SP2_v3!R460, "")</f>
        <v/>
      </c>
      <c r="S461" s="15" t="str">
        <f ca="1">IF(Format_SP2_v3!S460&lt;&gt;"", Format_SP2_v3!S460, "")</f>
        <v/>
      </c>
      <c r="T461" s="15" t="str">
        <f ca="1">IF(Format_SP2_v3!T460&lt;&gt;"", Format_SP2_v3!T460, "")</f>
        <v/>
      </c>
      <c r="U461" s="15" t="str">
        <f ca="1">IF(Format_SP2_v3!U460&lt;&gt;"", Format_SP2_v3!U460, "")</f>
        <v/>
      </c>
      <c r="V461" s="15" t="str">
        <f ca="1">IF(Format_SP2_v3!V460&lt;&gt;"", Format_SP2_v3!V460, "")</f>
        <v/>
      </c>
      <c r="W461" s="15" t="str">
        <f ca="1">IF(Format_SP2_v3!W460&lt;&gt;"", Format_SP2_v3!W460, "")</f>
        <v/>
      </c>
      <c r="X461" s="15" t="str">
        <f ca="1">IF(Format_SP2_v3!X460&lt;&gt;"", Format_SP2_v3!X460, "")</f>
        <v/>
      </c>
      <c r="Y461" s="15" t="str">
        <f ca="1">IF(Format_SP2_v3!Y460&lt;&gt;"", Format_SP2_v3!Y460, "")</f>
        <v/>
      </c>
      <c r="Z461" s="15" t="str">
        <f ca="1">IF(Format_SP2_v3!Z460&lt;&gt;"", Format_SP2_v3!Z460, "")</f>
        <v/>
      </c>
      <c r="AA461" s="15" t="str">
        <f ca="1">IF(Format_SP2_v3!AA460&lt;&gt;"", Format_SP2_v3!AA460, "")</f>
        <v/>
      </c>
      <c r="AB461" s="15" t="str">
        <f ca="1">IF(Format_SP2_v3!AB460&lt;&gt;"", Format_SP2_v3!AB460, "")</f>
        <v/>
      </c>
      <c r="AC461" s="15" t="str">
        <f ca="1">IF(Format_SP2_v3!AC460&lt;&gt;"", Format_SP2_v3!AC460, "")</f>
        <v/>
      </c>
      <c r="AD461" s="15" t="str">
        <f ca="1">IF(Format_SP2_v3!AD460&lt;&gt;"", Format_SP2_v3!AD460, "")</f>
        <v/>
      </c>
      <c r="AE461" s="15" t="str">
        <f ca="1">IF(Format_SP2_v3!AE460&lt;&gt;"", Format_SP2_v3!AE460, "")</f>
        <v/>
      </c>
      <c r="AF461" s="15" t="str">
        <f ca="1">IF(Format_SP2_v3!AF460&lt;&gt;"", Format_SP2_v3!AF460, "")</f>
        <v/>
      </c>
      <c r="AG461" s="15" t="str">
        <f ca="1">IF(Format_SP2_v3!AG460&lt;&gt;"", Format_SP2_v3!AG460, "")</f>
        <v/>
      </c>
      <c r="AH461" s="15" t="str">
        <f ca="1">IF(Format_SP2_v3!AH460&lt;&gt;"", Format_SP2_v3!AH460, "")</f>
        <v/>
      </c>
      <c r="AI461" s="15" t="str">
        <f ca="1">IF(Format_SP2_v3!AI460&lt;&gt;"", Format_SP2_v3!AI460, "")</f>
        <v/>
      </c>
      <c r="AJ461" s="15" t="str">
        <f ca="1">IF(Format_SP2_v3!AJ460&lt;&gt;"", Format_SP2_v3!AJ460, "")</f>
        <v/>
      </c>
      <c r="AK461" s="15" t="str">
        <f ca="1">IF(Format_SP2_v3!AK460&lt;&gt;"", Format_SP2_v3!AK460, "")</f>
        <v/>
      </c>
      <c r="AL461" s="15" t="str">
        <f ca="1">IF(Format_SP2_v3!AL460&lt;&gt;"", Format_SP2_v3!AL460, "")</f>
        <v/>
      </c>
      <c r="AM461" s="15" t="str">
        <f ca="1">IF(Format_SP2_v3!AM460&lt;&gt;"", Format_SP2_v3!AM460, "")</f>
        <v/>
      </c>
      <c r="AN461" t="str">
        <f ca="1">IF(Format_SP2_v3!AN460&lt;&gt;"", Format_SP2_v3!AN460, "")</f>
        <v/>
      </c>
    </row>
    <row r="462" spans="1:40" ht="16">
      <c r="A462" s="16">
        <f ca="1">IF(ROW()=4, Format_SP2_v3!A461, IF(ROW()&gt;MAX(Format_SP2_v3!$BC:$BC)+1, INDIRECT("Format_SP3_v2!" &amp; ADDRESS(ROW()-MAX(Format_SP2_v3!$BC:$BC)-1, COLUMN(), 4)), ""))</f>
        <v>0</v>
      </c>
      <c r="B462" s="15">
        <f ca="1">IF(ROW()&gt;MAX(Format_SP2_v3!$BC:$BC)+1, INDIRECT("Format_SP3_v2!" &amp; ADDRESS(ROW()-MAX(Format_SP2_v3!$BC:$BC)-1, COLUMN(), 4)), "")</f>
        <v>0</v>
      </c>
      <c r="C462" s="15" t="str">
        <f ca="1">IF(Format_SP2_v3!C461&lt;&gt;"", Format_SP2_v3!C461, "")</f>
        <v/>
      </c>
      <c r="D462" s="15" t="str">
        <f ca="1">IF(Format_SP2_v3!D461&lt;&gt;"", Format_SP2_v3!D461, "")</f>
        <v/>
      </c>
      <c r="E462" s="15" t="str">
        <f ca="1">IF(Format_SP2_v3!E461&lt;&gt;"", Format_SP2_v3!E461, "")</f>
        <v/>
      </c>
      <c r="F462" s="15" t="str">
        <f ca="1">IF(Format_SP2_v3!F461&lt;&gt;"", Format_SP2_v3!F461, "")</f>
        <v/>
      </c>
      <c r="G462" s="15" t="str">
        <f ca="1">IF(Format_SP2_v3!G461&lt;&gt;"", Format_SP2_v3!G461, "")</f>
        <v/>
      </c>
      <c r="H462" s="15" t="str">
        <f ca="1">IF(Format_SP2_v3!H461&lt;&gt;"", Format_SP2_v3!H461, "")</f>
        <v/>
      </c>
      <c r="I462" s="15" t="str">
        <f ca="1">IF(Format_SP2_v3!I461&lt;&gt;"", Format_SP2_v3!I461, "")</f>
        <v/>
      </c>
      <c r="J462" s="15" t="str">
        <f ca="1">IF(Format_SP2_v3!J461&lt;&gt;"", Format_SP2_v3!J461, "")</f>
        <v/>
      </c>
      <c r="K462" s="15" t="str">
        <f ca="1">IF(Format_SP2_v3!K461&lt;&gt;"", Format_SP2_v3!K461, "")</f>
        <v/>
      </c>
      <c r="L462" s="15" t="str">
        <f ca="1">IF(Format_SP2_v3!L461&lt;&gt;"", Format_SP2_v3!L461, "")</f>
        <v/>
      </c>
      <c r="M462" s="15" t="str">
        <f ca="1">IF(Format_SP2_v3!M461&lt;&gt;"", Format_SP2_v3!M461, "")</f>
        <v/>
      </c>
      <c r="N462" s="15" t="str">
        <f ca="1">IF(Format_SP2_v3!N461&lt;&gt;"", Format_SP2_v3!N461, "")</f>
        <v/>
      </c>
      <c r="O462" s="15" t="str">
        <f ca="1">IF(Format_SP2_v3!O461&lt;&gt;"", Format_SP2_v3!O461, "")</f>
        <v/>
      </c>
      <c r="P462" s="15" t="str">
        <f ca="1">IF(Format_SP2_v3!P461&lt;&gt;"", Format_SP2_v3!P461, "")</f>
        <v/>
      </c>
      <c r="Q462" s="15" t="str">
        <f ca="1">IF(Format_SP2_v3!Q461&lt;&gt;"", Format_SP2_v3!Q461, "")</f>
        <v/>
      </c>
      <c r="R462" s="15" t="str">
        <f ca="1">IF(Format_SP2_v3!R461&lt;&gt;"", Format_SP2_v3!R461, "")</f>
        <v/>
      </c>
      <c r="S462" s="15" t="str">
        <f ca="1">IF(Format_SP2_v3!S461&lt;&gt;"", Format_SP2_v3!S461, "")</f>
        <v/>
      </c>
      <c r="T462" s="15" t="str">
        <f ca="1">IF(Format_SP2_v3!T461&lt;&gt;"", Format_SP2_v3!T461, "")</f>
        <v/>
      </c>
      <c r="U462" s="15" t="str">
        <f ca="1">IF(Format_SP2_v3!U461&lt;&gt;"", Format_SP2_v3!U461, "")</f>
        <v/>
      </c>
      <c r="V462" s="15" t="str">
        <f ca="1">IF(Format_SP2_v3!V461&lt;&gt;"", Format_SP2_v3!V461, "")</f>
        <v/>
      </c>
      <c r="W462" s="15" t="str">
        <f ca="1">IF(Format_SP2_v3!W461&lt;&gt;"", Format_SP2_v3!W461, "")</f>
        <v/>
      </c>
      <c r="X462" s="15" t="str">
        <f ca="1">IF(Format_SP2_v3!X461&lt;&gt;"", Format_SP2_v3!X461, "")</f>
        <v/>
      </c>
      <c r="Y462" s="15" t="str">
        <f ca="1">IF(Format_SP2_v3!Y461&lt;&gt;"", Format_SP2_v3!Y461, "")</f>
        <v/>
      </c>
      <c r="Z462" s="15" t="str">
        <f ca="1">IF(Format_SP2_v3!Z461&lt;&gt;"", Format_SP2_v3!Z461, "")</f>
        <v/>
      </c>
      <c r="AA462" s="15" t="str">
        <f ca="1">IF(Format_SP2_v3!AA461&lt;&gt;"", Format_SP2_v3!AA461, "")</f>
        <v/>
      </c>
      <c r="AB462" s="15" t="str">
        <f ca="1">IF(Format_SP2_v3!AB461&lt;&gt;"", Format_SP2_v3!AB461, "")</f>
        <v/>
      </c>
      <c r="AC462" s="15" t="str">
        <f ca="1">IF(Format_SP2_v3!AC461&lt;&gt;"", Format_SP2_v3!AC461, "")</f>
        <v/>
      </c>
      <c r="AD462" s="15" t="str">
        <f ca="1">IF(Format_SP2_v3!AD461&lt;&gt;"", Format_SP2_v3!AD461, "")</f>
        <v/>
      </c>
      <c r="AE462" s="15" t="str">
        <f ca="1">IF(Format_SP2_v3!AE461&lt;&gt;"", Format_SP2_v3!AE461, "")</f>
        <v/>
      </c>
      <c r="AF462" s="15" t="str">
        <f ca="1">IF(Format_SP2_v3!AF461&lt;&gt;"", Format_SP2_v3!AF461, "")</f>
        <v/>
      </c>
      <c r="AG462" s="15" t="str">
        <f ca="1">IF(Format_SP2_v3!AG461&lt;&gt;"", Format_SP2_v3!AG461, "")</f>
        <v/>
      </c>
      <c r="AH462" s="15" t="str">
        <f ca="1">IF(Format_SP2_v3!AH461&lt;&gt;"", Format_SP2_v3!AH461, "")</f>
        <v/>
      </c>
      <c r="AI462" s="15" t="str">
        <f ca="1">IF(Format_SP2_v3!AI461&lt;&gt;"", Format_SP2_v3!AI461, "")</f>
        <v/>
      </c>
      <c r="AJ462" s="15" t="str">
        <f ca="1">IF(Format_SP2_v3!AJ461&lt;&gt;"", Format_SP2_v3!AJ461, "")</f>
        <v/>
      </c>
      <c r="AK462" s="15" t="str">
        <f ca="1">IF(Format_SP2_v3!AK461&lt;&gt;"", Format_SP2_v3!AK461, "")</f>
        <v/>
      </c>
      <c r="AL462" s="15" t="str">
        <f ca="1">IF(Format_SP2_v3!AL461&lt;&gt;"", Format_SP2_v3!AL461, "")</f>
        <v/>
      </c>
      <c r="AM462" s="15" t="str">
        <f ca="1">IF(Format_SP2_v3!AM461&lt;&gt;"", Format_SP2_v3!AM461, "")</f>
        <v/>
      </c>
      <c r="AN462" t="str">
        <f ca="1">IF(Format_SP2_v3!AN461&lt;&gt;"", Format_SP2_v3!AN461, "")</f>
        <v/>
      </c>
    </row>
    <row r="463" spans="1:40" ht="16">
      <c r="A463" s="16">
        <f ca="1">IF(ROW()=4, Format_SP2_v3!A462, IF(ROW()&gt;MAX(Format_SP2_v3!$BC:$BC)+1, INDIRECT("Format_SP3_v2!" &amp; ADDRESS(ROW()-MAX(Format_SP2_v3!$BC:$BC)-1, COLUMN(), 4)), ""))</f>
        <v>0</v>
      </c>
      <c r="B463" s="15">
        <f ca="1">IF(ROW()&gt;MAX(Format_SP2_v3!$BC:$BC)+1, INDIRECT("Format_SP3_v2!" &amp; ADDRESS(ROW()-MAX(Format_SP2_v3!$BC:$BC)-1, COLUMN(), 4)), "")</f>
        <v>0</v>
      </c>
      <c r="C463" s="15" t="str">
        <f ca="1">IF(Format_SP2_v3!C462&lt;&gt;"", Format_SP2_v3!C462, "")</f>
        <v/>
      </c>
      <c r="D463" s="15" t="str">
        <f ca="1">IF(Format_SP2_v3!D462&lt;&gt;"", Format_SP2_v3!D462, "")</f>
        <v/>
      </c>
      <c r="E463" s="15" t="str">
        <f ca="1">IF(Format_SP2_v3!E462&lt;&gt;"", Format_SP2_v3!E462, "")</f>
        <v/>
      </c>
      <c r="F463" s="15" t="str">
        <f ca="1">IF(Format_SP2_v3!F462&lt;&gt;"", Format_SP2_v3!F462, "")</f>
        <v/>
      </c>
      <c r="G463" s="15" t="str">
        <f ca="1">IF(Format_SP2_v3!G462&lt;&gt;"", Format_SP2_v3!G462, "")</f>
        <v/>
      </c>
      <c r="H463" s="15" t="str">
        <f ca="1">IF(Format_SP2_v3!H462&lt;&gt;"", Format_SP2_v3!H462, "")</f>
        <v/>
      </c>
      <c r="I463" s="15" t="str">
        <f ca="1">IF(Format_SP2_v3!I462&lt;&gt;"", Format_SP2_v3!I462, "")</f>
        <v/>
      </c>
      <c r="J463" s="15" t="str">
        <f ca="1">IF(Format_SP2_v3!J462&lt;&gt;"", Format_SP2_v3!J462, "")</f>
        <v/>
      </c>
      <c r="K463" s="15" t="str">
        <f ca="1">IF(Format_SP2_v3!K462&lt;&gt;"", Format_SP2_v3!K462, "")</f>
        <v/>
      </c>
      <c r="L463" s="15" t="str">
        <f ca="1">IF(Format_SP2_v3!L462&lt;&gt;"", Format_SP2_v3!L462, "")</f>
        <v/>
      </c>
      <c r="M463" s="15" t="str">
        <f ca="1">IF(Format_SP2_v3!M462&lt;&gt;"", Format_SP2_v3!M462, "")</f>
        <v/>
      </c>
      <c r="N463" s="15" t="str">
        <f ca="1">IF(Format_SP2_v3!N462&lt;&gt;"", Format_SP2_v3!N462, "")</f>
        <v/>
      </c>
      <c r="O463" s="15" t="str">
        <f ca="1">IF(Format_SP2_v3!O462&lt;&gt;"", Format_SP2_v3!O462, "")</f>
        <v/>
      </c>
      <c r="P463" s="15" t="str">
        <f ca="1">IF(Format_SP2_v3!P462&lt;&gt;"", Format_SP2_v3!P462, "")</f>
        <v/>
      </c>
      <c r="Q463" s="15" t="str">
        <f ca="1">IF(Format_SP2_v3!Q462&lt;&gt;"", Format_SP2_v3!Q462, "")</f>
        <v/>
      </c>
      <c r="R463" s="15" t="str">
        <f ca="1">IF(Format_SP2_v3!R462&lt;&gt;"", Format_SP2_v3!R462, "")</f>
        <v/>
      </c>
      <c r="S463" s="15" t="str">
        <f ca="1">IF(Format_SP2_v3!S462&lt;&gt;"", Format_SP2_v3!S462, "")</f>
        <v/>
      </c>
      <c r="T463" s="15" t="str">
        <f ca="1">IF(Format_SP2_v3!T462&lt;&gt;"", Format_SP2_v3!T462, "")</f>
        <v/>
      </c>
      <c r="U463" s="15" t="str">
        <f ca="1">IF(Format_SP2_v3!U462&lt;&gt;"", Format_SP2_v3!U462, "")</f>
        <v/>
      </c>
      <c r="V463" s="15" t="str">
        <f ca="1">IF(Format_SP2_v3!V462&lt;&gt;"", Format_SP2_v3!V462, "")</f>
        <v/>
      </c>
      <c r="W463" s="15" t="str">
        <f ca="1">IF(Format_SP2_v3!W462&lt;&gt;"", Format_SP2_v3!W462, "")</f>
        <v/>
      </c>
      <c r="X463" s="15" t="str">
        <f ca="1">IF(Format_SP2_v3!X462&lt;&gt;"", Format_SP2_v3!X462, "")</f>
        <v/>
      </c>
      <c r="Y463" s="15" t="str">
        <f ca="1">IF(Format_SP2_v3!Y462&lt;&gt;"", Format_SP2_v3!Y462, "")</f>
        <v/>
      </c>
      <c r="Z463" s="15" t="str">
        <f ca="1">IF(Format_SP2_v3!Z462&lt;&gt;"", Format_SP2_v3!Z462, "")</f>
        <v/>
      </c>
      <c r="AA463" s="15" t="str">
        <f ca="1">IF(Format_SP2_v3!AA462&lt;&gt;"", Format_SP2_v3!AA462, "")</f>
        <v/>
      </c>
      <c r="AB463" s="15" t="str">
        <f ca="1">IF(Format_SP2_v3!AB462&lt;&gt;"", Format_SP2_v3!AB462, "")</f>
        <v/>
      </c>
      <c r="AC463" s="15" t="str">
        <f ca="1">IF(Format_SP2_v3!AC462&lt;&gt;"", Format_SP2_v3!AC462, "")</f>
        <v/>
      </c>
      <c r="AD463" s="15" t="str">
        <f ca="1">IF(Format_SP2_v3!AD462&lt;&gt;"", Format_SP2_v3!AD462, "")</f>
        <v/>
      </c>
      <c r="AE463" s="15" t="str">
        <f ca="1">IF(Format_SP2_v3!AE462&lt;&gt;"", Format_SP2_v3!AE462, "")</f>
        <v/>
      </c>
      <c r="AF463" s="15" t="str">
        <f ca="1">IF(Format_SP2_v3!AF462&lt;&gt;"", Format_SP2_v3!AF462, "")</f>
        <v/>
      </c>
      <c r="AG463" s="15" t="str">
        <f ca="1">IF(Format_SP2_v3!AG462&lt;&gt;"", Format_SP2_v3!AG462, "")</f>
        <v/>
      </c>
      <c r="AH463" s="15" t="str">
        <f ca="1">IF(Format_SP2_v3!AH462&lt;&gt;"", Format_SP2_v3!AH462, "")</f>
        <v/>
      </c>
      <c r="AI463" s="15" t="str">
        <f ca="1">IF(Format_SP2_v3!AI462&lt;&gt;"", Format_SP2_v3!AI462, "")</f>
        <v/>
      </c>
      <c r="AJ463" s="15" t="str">
        <f ca="1">IF(Format_SP2_v3!AJ462&lt;&gt;"", Format_SP2_v3!AJ462, "")</f>
        <v/>
      </c>
      <c r="AK463" s="15" t="str">
        <f ca="1">IF(Format_SP2_v3!AK462&lt;&gt;"", Format_SP2_v3!AK462, "")</f>
        <v/>
      </c>
      <c r="AL463" s="15" t="str">
        <f ca="1">IF(Format_SP2_v3!AL462&lt;&gt;"", Format_SP2_v3!AL462, "")</f>
        <v/>
      </c>
      <c r="AM463" s="15" t="str">
        <f ca="1">IF(Format_SP2_v3!AM462&lt;&gt;"", Format_SP2_v3!AM462, "")</f>
        <v/>
      </c>
      <c r="AN463" t="str">
        <f ca="1">IF(Format_SP2_v3!AN462&lt;&gt;"", Format_SP2_v3!AN462, "")</f>
        <v/>
      </c>
    </row>
    <row r="464" spans="1:40" ht="16">
      <c r="A464" s="16">
        <f ca="1">IF(ROW()=4, Format_SP2_v3!A463, IF(ROW()&gt;MAX(Format_SP2_v3!$BC:$BC)+1, INDIRECT("Format_SP3_v2!" &amp; ADDRESS(ROW()-MAX(Format_SP2_v3!$BC:$BC)-1, COLUMN(), 4)), ""))</f>
        <v>0</v>
      </c>
      <c r="B464" s="15">
        <f ca="1">IF(ROW()&gt;MAX(Format_SP2_v3!$BC:$BC)+1, INDIRECT("Format_SP3_v2!" &amp; ADDRESS(ROW()-MAX(Format_SP2_v3!$BC:$BC)-1, COLUMN(), 4)), "")</f>
        <v>0</v>
      </c>
      <c r="C464" s="15" t="str">
        <f ca="1">IF(Format_SP2_v3!C463&lt;&gt;"", Format_SP2_v3!C463, "")</f>
        <v/>
      </c>
      <c r="D464" s="15" t="str">
        <f ca="1">IF(Format_SP2_v3!D463&lt;&gt;"", Format_SP2_v3!D463, "")</f>
        <v/>
      </c>
      <c r="E464" s="15" t="str">
        <f ca="1">IF(Format_SP2_v3!E463&lt;&gt;"", Format_SP2_v3!E463, "")</f>
        <v/>
      </c>
      <c r="F464" s="15" t="str">
        <f ca="1">IF(Format_SP2_v3!F463&lt;&gt;"", Format_SP2_v3!F463, "")</f>
        <v/>
      </c>
      <c r="G464" s="15" t="str">
        <f ca="1">IF(Format_SP2_v3!G463&lt;&gt;"", Format_SP2_v3!G463, "")</f>
        <v/>
      </c>
      <c r="H464" s="15" t="str">
        <f ca="1">IF(Format_SP2_v3!H463&lt;&gt;"", Format_SP2_v3!H463, "")</f>
        <v/>
      </c>
      <c r="I464" s="15" t="str">
        <f ca="1">IF(Format_SP2_v3!I463&lt;&gt;"", Format_SP2_v3!I463, "")</f>
        <v/>
      </c>
      <c r="J464" s="15" t="str">
        <f ca="1">IF(Format_SP2_v3!J463&lt;&gt;"", Format_SP2_v3!J463, "")</f>
        <v/>
      </c>
      <c r="K464" s="15" t="str">
        <f ca="1">IF(Format_SP2_v3!K463&lt;&gt;"", Format_SP2_v3!K463, "")</f>
        <v/>
      </c>
      <c r="L464" s="15" t="str">
        <f ca="1">IF(Format_SP2_v3!L463&lt;&gt;"", Format_SP2_v3!L463, "")</f>
        <v/>
      </c>
      <c r="M464" s="15" t="str">
        <f ca="1">IF(Format_SP2_v3!M463&lt;&gt;"", Format_SP2_v3!M463, "")</f>
        <v/>
      </c>
      <c r="N464" s="15" t="str">
        <f ca="1">IF(Format_SP2_v3!N463&lt;&gt;"", Format_SP2_v3!N463, "")</f>
        <v/>
      </c>
      <c r="O464" s="15" t="str">
        <f ca="1">IF(Format_SP2_v3!O463&lt;&gt;"", Format_SP2_v3!O463, "")</f>
        <v/>
      </c>
      <c r="P464" s="15" t="str">
        <f ca="1">IF(Format_SP2_v3!P463&lt;&gt;"", Format_SP2_v3!P463, "")</f>
        <v/>
      </c>
      <c r="Q464" s="15" t="str">
        <f ca="1">IF(Format_SP2_v3!Q463&lt;&gt;"", Format_SP2_v3!Q463, "")</f>
        <v/>
      </c>
      <c r="R464" s="15" t="str">
        <f ca="1">IF(Format_SP2_v3!R463&lt;&gt;"", Format_SP2_v3!R463, "")</f>
        <v/>
      </c>
      <c r="S464" s="15" t="str">
        <f ca="1">IF(Format_SP2_v3!S463&lt;&gt;"", Format_SP2_v3!S463, "")</f>
        <v/>
      </c>
      <c r="T464" s="15" t="str">
        <f ca="1">IF(Format_SP2_v3!T463&lt;&gt;"", Format_SP2_v3!T463, "")</f>
        <v/>
      </c>
      <c r="U464" s="15" t="str">
        <f ca="1">IF(Format_SP2_v3!U463&lt;&gt;"", Format_SP2_v3!U463, "")</f>
        <v/>
      </c>
      <c r="V464" s="15" t="str">
        <f ca="1">IF(Format_SP2_v3!V463&lt;&gt;"", Format_SP2_v3!V463, "")</f>
        <v/>
      </c>
      <c r="W464" s="15" t="str">
        <f ca="1">IF(Format_SP2_v3!W463&lt;&gt;"", Format_SP2_v3!W463, "")</f>
        <v/>
      </c>
      <c r="X464" s="15" t="str">
        <f ca="1">IF(Format_SP2_v3!X463&lt;&gt;"", Format_SP2_v3!X463, "")</f>
        <v/>
      </c>
      <c r="Y464" s="15" t="str">
        <f ca="1">IF(Format_SP2_v3!Y463&lt;&gt;"", Format_SP2_v3!Y463, "")</f>
        <v/>
      </c>
      <c r="Z464" s="15" t="str">
        <f ca="1">IF(Format_SP2_v3!Z463&lt;&gt;"", Format_SP2_v3!Z463, "")</f>
        <v/>
      </c>
      <c r="AA464" s="15" t="str">
        <f ca="1">IF(Format_SP2_v3!AA463&lt;&gt;"", Format_SP2_v3!AA463, "")</f>
        <v/>
      </c>
      <c r="AB464" s="15" t="str">
        <f ca="1">IF(Format_SP2_v3!AB463&lt;&gt;"", Format_SP2_v3!AB463, "")</f>
        <v/>
      </c>
      <c r="AC464" s="15" t="str">
        <f ca="1">IF(Format_SP2_v3!AC463&lt;&gt;"", Format_SP2_v3!AC463, "")</f>
        <v/>
      </c>
      <c r="AD464" s="15" t="str">
        <f ca="1">IF(Format_SP2_v3!AD463&lt;&gt;"", Format_SP2_v3!AD463, "")</f>
        <v/>
      </c>
      <c r="AE464" s="15" t="str">
        <f ca="1">IF(Format_SP2_v3!AE463&lt;&gt;"", Format_SP2_v3!AE463, "")</f>
        <v/>
      </c>
      <c r="AF464" s="15" t="str">
        <f ca="1">IF(Format_SP2_v3!AF463&lt;&gt;"", Format_SP2_v3!AF463, "")</f>
        <v/>
      </c>
      <c r="AG464" s="15" t="str">
        <f ca="1">IF(Format_SP2_v3!AG463&lt;&gt;"", Format_SP2_v3!AG463, "")</f>
        <v/>
      </c>
      <c r="AH464" s="15" t="str">
        <f ca="1">IF(Format_SP2_v3!AH463&lt;&gt;"", Format_SP2_v3!AH463, "")</f>
        <v/>
      </c>
      <c r="AI464" s="15" t="str">
        <f ca="1">IF(Format_SP2_v3!AI463&lt;&gt;"", Format_SP2_v3!AI463, "")</f>
        <v/>
      </c>
      <c r="AJ464" s="15" t="str">
        <f ca="1">IF(Format_SP2_v3!AJ463&lt;&gt;"", Format_SP2_v3!AJ463, "")</f>
        <v/>
      </c>
      <c r="AK464" s="15" t="str">
        <f ca="1">IF(Format_SP2_v3!AK463&lt;&gt;"", Format_SP2_v3!AK463, "")</f>
        <v/>
      </c>
      <c r="AL464" s="15" t="str">
        <f ca="1">IF(Format_SP2_v3!AL463&lt;&gt;"", Format_SP2_v3!AL463, "")</f>
        <v/>
      </c>
      <c r="AM464" s="15" t="str">
        <f ca="1">IF(Format_SP2_v3!AM463&lt;&gt;"", Format_SP2_v3!AM463, "")</f>
        <v/>
      </c>
      <c r="AN464" t="str">
        <f ca="1">IF(Format_SP2_v3!AN463&lt;&gt;"", Format_SP2_v3!AN463, "")</f>
        <v/>
      </c>
    </row>
    <row r="465" spans="1:40" ht="16">
      <c r="A465" s="16">
        <f ca="1">IF(ROW()=4, Format_SP2_v3!A464, IF(ROW()&gt;MAX(Format_SP2_v3!$BC:$BC)+1, INDIRECT("Format_SP3_v2!" &amp; ADDRESS(ROW()-MAX(Format_SP2_v3!$BC:$BC)-1, COLUMN(), 4)), ""))</f>
        <v>0</v>
      </c>
      <c r="B465" s="15">
        <f ca="1">IF(ROW()&gt;MAX(Format_SP2_v3!$BC:$BC)+1, INDIRECT("Format_SP3_v2!" &amp; ADDRESS(ROW()-MAX(Format_SP2_v3!$BC:$BC)-1, COLUMN(), 4)), "")</f>
        <v>0</v>
      </c>
      <c r="C465" s="15" t="str">
        <f ca="1">IF(Format_SP2_v3!C464&lt;&gt;"", Format_SP2_v3!C464, "")</f>
        <v/>
      </c>
      <c r="D465" s="15" t="str">
        <f ca="1">IF(Format_SP2_v3!D464&lt;&gt;"", Format_SP2_v3!D464, "")</f>
        <v/>
      </c>
      <c r="E465" s="15" t="str">
        <f ca="1">IF(Format_SP2_v3!E464&lt;&gt;"", Format_SP2_v3!E464, "")</f>
        <v/>
      </c>
      <c r="F465" s="15" t="str">
        <f ca="1">IF(Format_SP2_v3!F464&lt;&gt;"", Format_SP2_v3!F464, "")</f>
        <v/>
      </c>
      <c r="G465" s="15" t="str">
        <f ca="1">IF(Format_SP2_v3!G464&lt;&gt;"", Format_SP2_v3!G464, "")</f>
        <v/>
      </c>
      <c r="H465" s="15" t="str">
        <f ca="1">IF(Format_SP2_v3!H464&lt;&gt;"", Format_SP2_v3!H464, "")</f>
        <v/>
      </c>
      <c r="I465" s="15" t="str">
        <f ca="1">IF(Format_SP2_v3!I464&lt;&gt;"", Format_SP2_v3!I464, "")</f>
        <v/>
      </c>
      <c r="J465" s="15" t="str">
        <f ca="1">IF(Format_SP2_v3!J464&lt;&gt;"", Format_SP2_v3!J464, "")</f>
        <v/>
      </c>
      <c r="K465" s="15" t="str">
        <f ca="1">IF(Format_SP2_v3!K464&lt;&gt;"", Format_SP2_v3!K464, "")</f>
        <v/>
      </c>
      <c r="L465" s="15" t="str">
        <f ca="1">IF(Format_SP2_v3!L464&lt;&gt;"", Format_SP2_v3!L464, "")</f>
        <v/>
      </c>
      <c r="M465" s="15" t="str">
        <f ca="1">IF(Format_SP2_v3!M464&lt;&gt;"", Format_SP2_v3!M464, "")</f>
        <v/>
      </c>
      <c r="N465" s="15" t="str">
        <f ca="1">IF(Format_SP2_v3!N464&lt;&gt;"", Format_SP2_v3!N464, "")</f>
        <v/>
      </c>
      <c r="O465" s="15" t="str">
        <f ca="1">IF(Format_SP2_v3!O464&lt;&gt;"", Format_SP2_v3!O464, "")</f>
        <v/>
      </c>
      <c r="P465" s="15" t="str">
        <f ca="1">IF(Format_SP2_v3!P464&lt;&gt;"", Format_SP2_v3!P464, "")</f>
        <v/>
      </c>
      <c r="Q465" s="15" t="str">
        <f ca="1">IF(Format_SP2_v3!Q464&lt;&gt;"", Format_SP2_v3!Q464, "")</f>
        <v/>
      </c>
      <c r="R465" s="15" t="str">
        <f ca="1">IF(Format_SP2_v3!R464&lt;&gt;"", Format_SP2_v3!R464, "")</f>
        <v/>
      </c>
      <c r="S465" s="15" t="str">
        <f ca="1">IF(Format_SP2_v3!S464&lt;&gt;"", Format_SP2_v3!S464, "")</f>
        <v/>
      </c>
      <c r="T465" s="15" t="str">
        <f ca="1">IF(Format_SP2_v3!T464&lt;&gt;"", Format_SP2_v3!T464, "")</f>
        <v/>
      </c>
      <c r="U465" s="15" t="str">
        <f ca="1">IF(Format_SP2_v3!U464&lt;&gt;"", Format_SP2_v3!U464, "")</f>
        <v/>
      </c>
      <c r="V465" s="15" t="str">
        <f ca="1">IF(Format_SP2_v3!V464&lt;&gt;"", Format_SP2_v3!V464, "")</f>
        <v/>
      </c>
      <c r="W465" s="15" t="str">
        <f ca="1">IF(Format_SP2_v3!W464&lt;&gt;"", Format_SP2_v3!W464, "")</f>
        <v/>
      </c>
      <c r="X465" s="15" t="str">
        <f ca="1">IF(Format_SP2_v3!X464&lt;&gt;"", Format_SP2_v3!X464, "")</f>
        <v/>
      </c>
      <c r="Y465" s="15" t="str">
        <f ca="1">IF(Format_SP2_v3!Y464&lt;&gt;"", Format_SP2_v3!Y464, "")</f>
        <v/>
      </c>
      <c r="Z465" s="15" t="str">
        <f ca="1">IF(Format_SP2_v3!Z464&lt;&gt;"", Format_SP2_v3!Z464, "")</f>
        <v/>
      </c>
      <c r="AA465" s="15" t="str">
        <f ca="1">IF(Format_SP2_v3!AA464&lt;&gt;"", Format_SP2_v3!AA464, "")</f>
        <v/>
      </c>
      <c r="AB465" s="15" t="str">
        <f ca="1">IF(Format_SP2_v3!AB464&lt;&gt;"", Format_SP2_v3!AB464, "")</f>
        <v/>
      </c>
      <c r="AC465" s="15" t="str">
        <f ca="1">IF(Format_SP2_v3!AC464&lt;&gt;"", Format_SP2_v3!AC464, "")</f>
        <v/>
      </c>
      <c r="AD465" s="15" t="str">
        <f ca="1">IF(Format_SP2_v3!AD464&lt;&gt;"", Format_SP2_v3!AD464, "")</f>
        <v/>
      </c>
      <c r="AE465" s="15" t="str">
        <f ca="1">IF(Format_SP2_v3!AE464&lt;&gt;"", Format_SP2_v3!AE464, "")</f>
        <v/>
      </c>
      <c r="AF465" s="15" t="str">
        <f ca="1">IF(Format_SP2_v3!AF464&lt;&gt;"", Format_SP2_v3!AF464, "")</f>
        <v/>
      </c>
      <c r="AG465" s="15" t="str">
        <f ca="1">IF(Format_SP2_v3!AG464&lt;&gt;"", Format_SP2_v3!AG464, "")</f>
        <v/>
      </c>
      <c r="AH465" s="15" t="str">
        <f ca="1">IF(Format_SP2_v3!AH464&lt;&gt;"", Format_SP2_v3!AH464, "")</f>
        <v/>
      </c>
      <c r="AI465" s="15" t="str">
        <f ca="1">IF(Format_SP2_v3!AI464&lt;&gt;"", Format_SP2_v3!AI464, "")</f>
        <v/>
      </c>
      <c r="AJ465" s="15" t="str">
        <f ca="1">IF(Format_SP2_v3!AJ464&lt;&gt;"", Format_SP2_v3!AJ464, "")</f>
        <v/>
      </c>
      <c r="AK465" s="15" t="str">
        <f ca="1">IF(Format_SP2_v3!AK464&lt;&gt;"", Format_SP2_v3!AK464, "")</f>
        <v/>
      </c>
      <c r="AL465" s="15" t="str">
        <f ca="1">IF(Format_SP2_v3!AL464&lt;&gt;"", Format_SP2_v3!AL464, "")</f>
        <v/>
      </c>
      <c r="AM465" s="15" t="str">
        <f ca="1">IF(Format_SP2_v3!AM464&lt;&gt;"", Format_SP2_v3!AM464, "")</f>
        <v/>
      </c>
      <c r="AN465" t="str">
        <f ca="1">IF(Format_SP2_v3!AN464&lt;&gt;"", Format_SP2_v3!AN464, "")</f>
        <v/>
      </c>
    </row>
    <row r="466" spans="1:40" ht="16">
      <c r="A466" s="16">
        <f ca="1">IF(ROW()=4, Format_SP2_v3!A465, IF(ROW()&gt;MAX(Format_SP2_v3!$BC:$BC)+1, INDIRECT("Format_SP3_v2!" &amp; ADDRESS(ROW()-MAX(Format_SP2_v3!$BC:$BC)-1, COLUMN(), 4)), ""))</f>
        <v>0</v>
      </c>
      <c r="B466" s="15">
        <f ca="1">IF(ROW()&gt;MAX(Format_SP2_v3!$BC:$BC)+1, INDIRECT("Format_SP3_v2!" &amp; ADDRESS(ROW()-MAX(Format_SP2_v3!$BC:$BC)-1, COLUMN(), 4)), "")</f>
        <v>0</v>
      </c>
      <c r="C466" s="15" t="str">
        <f ca="1">IF(Format_SP2_v3!C465&lt;&gt;"", Format_SP2_v3!C465, "")</f>
        <v/>
      </c>
      <c r="D466" s="15" t="str">
        <f ca="1">IF(Format_SP2_v3!D465&lt;&gt;"", Format_SP2_v3!D465, "")</f>
        <v/>
      </c>
      <c r="E466" s="15" t="str">
        <f ca="1">IF(Format_SP2_v3!E465&lt;&gt;"", Format_SP2_v3!E465, "")</f>
        <v/>
      </c>
      <c r="F466" s="15" t="str">
        <f ca="1">IF(Format_SP2_v3!F465&lt;&gt;"", Format_SP2_v3!F465, "")</f>
        <v/>
      </c>
      <c r="G466" s="15" t="str">
        <f ca="1">IF(Format_SP2_v3!G465&lt;&gt;"", Format_SP2_v3!G465, "")</f>
        <v/>
      </c>
      <c r="H466" s="15" t="str">
        <f ca="1">IF(Format_SP2_v3!H465&lt;&gt;"", Format_SP2_v3!H465, "")</f>
        <v/>
      </c>
      <c r="I466" s="15" t="str">
        <f ca="1">IF(Format_SP2_v3!I465&lt;&gt;"", Format_SP2_v3!I465, "")</f>
        <v/>
      </c>
      <c r="J466" s="15" t="str">
        <f ca="1">IF(Format_SP2_v3!J465&lt;&gt;"", Format_SP2_v3!J465, "")</f>
        <v/>
      </c>
      <c r="K466" s="15" t="str">
        <f ca="1">IF(Format_SP2_v3!K465&lt;&gt;"", Format_SP2_v3!K465, "")</f>
        <v/>
      </c>
      <c r="L466" s="15" t="str">
        <f ca="1">IF(Format_SP2_v3!L465&lt;&gt;"", Format_SP2_v3!L465, "")</f>
        <v/>
      </c>
      <c r="M466" s="15" t="str">
        <f ca="1">IF(Format_SP2_v3!M465&lt;&gt;"", Format_SP2_v3!M465, "")</f>
        <v/>
      </c>
      <c r="N466" s="15" t="str">
        <f ca="1">IF(Format_SP2_v3!N465&lt;&gt;"", Format_SP2_v3!N465, "")</f>
        <v/>
      </c>
      <c r="O466" s="15" t="str">
        <f ca="1">IF(Format_SP2_v3!O465&lt;&gt;"", Format_SP2_v3!O465, "")</f>
        <v/>
      </c>
      <c r="P466" s="15" t="str">
        <f ca="1">IF(Format_SP2_v3!P465&lt;&gt;"", Format_SP2_v3!P465, "")</f>
        <v/>
      </c>
      <c r="Q466" s="15" t="str">
        <f ca="1">IF(Format_SP2_v3!Q465&lt;&gt;"", Format_SP2_v3!Q465, "")</f>
        <v/>
      </c>
      <c r="R466" s="15" t="str">
        <f ca="1">IF(Format_SP2_v3!R465&lt;&gt;"", Format_SP2_v3!R465, "")</f>
        <v/>
      </c>
      <c r="S466" s="15" t="str">
        <f ca="1">IF(Format_SP2_v3!S465&lt;&gt;"", Format_SP2_v3!S465, "")</f>
        <v/>
      </c>
      <c r="T466" s="15" t="str">
        <f ca="1">IF(Format_SP2_v3!T465&lt;&gt;"", Format_SP2_v3!T465, "")</f>
        <v/>
      </c>
      <c r="U466" s="15" t="str">
        <f ca="1">IF(Format_SP2_v3!U465&lt;&gt;"", Format_SP2_v3!U465, "")</f>
        <v/>
      </c>
      <c r="V466" s="15" t="str">
        <f ca="1">IF(Format_SP2_v3!V465&lt;&gt;"", Format_SP2_v3!V465, "")</f>
        <v/>
      </c>
      <c r="W466" s="15" t="str">
        <f ca="1">IF(Format_SP2_v3!W465&lt;&gt;"", Format_SP2_v3!W465, "")</f>
        <v/>
      </c>
      <c r="X466" s="15" t="str">
        <f ca="1">IF(Format_SP2_v3!X465&lt;&gt;"", Format_SP2_v3!X465, "")</f>
        <v/>
      </c>
      <c r="Y466" s="15" t="str">
        <f ca="1">IF(Format_SP2_v3!Y465&lt;&gt;"", Format_SP2_v3!Y465, "")</f>
        <v/>
      </c>
      <c r="Z466" s="15" t="str">
        <f ca="1">IF(Format_SP2_v3!Z465&lt;&gt;"", Format_SP2_v3!Z465, "")</f>
        <v/>
      </c>
      <c r="AA466" s="15" t="str">
        <f ca="1">IF(Format_SP2_v3!AA465&lt;&gt;"", Format_SP2_v3!AA465, "")</f>
        <v/>
      </c>
      <c r="AB466" s="15" t="str">
        <f ca="1">IF(Format_SP2_v3!AB465&lt;&gt;"", Format_SP2_v3!AB465, "")</f>
        <v/>
      </c>
      <c r="AC466" s="15" t="str">
        <f ca="1">IF(Format_SP2_v3!AC465&lt;&gt;"", Format_SP2_v3!AC465, "")</f>
        <v/>
      </c>
      <c r="AD466" s="15" t="str">
        <f ca="1">IF(Format_SP2_v3!AD465&lt;&gt;"", Format_SP2_v3!AD465, "")</f>
        <v/>
      </c>
      <c r="AE466" s="15" t="str">
        <f ca="1">IF(Format_SP2_v3!AE465&lt;&gt;"", Format_SP2_v3!AE465, "")</f>
        <v/>
      </c>
      <c r="AF466" s="15" t="str">
        <f ca="1">IF(Format_SP2_v3!AF465&lt;&gt;"", Format_SP2_v3!AF465, "")</f>
        <v/>
      </c>
      <c r="AG466" s="15" t="str">
        <f ca="1">IF(Format_SP2_v3!AG465&lt;&gt;"", Format_SP2_v3!AG465, "")</f>
        <v/>
      </c>
      <c r="AH466" s="15" t="str">
        <f ca="1">IF(Format_SP2_v3!AH465&lt;&gt;"", Format_SP2_v3!AH465, "")</f>
        <v/>
      </c>
      <c r="AI466" s="15" t="str">
        <f ca="1">IF(Format_SP2_v3!AI465&lt;&gt;"", Format_SP2_v3!AI465, "")</f>
        <v/>
      </c>
      <c r="AJ466" s="15" t="str">
        <f ca="1">IF(Format_SP2_v3!AJ465&lt;&gt;"", Format_SP2_v3!AJ465, "")</f>
        <v/>
      </c>
      <c r="AK466" s="15" t="str">
        <f ca="1">IF(Format_SP2_v3!AK465&lt;&gt;"", Format_SP2_v3!AK465, "")</f>
        <v/>
      </c>
      <c r="AL466" s="15" t="str">
        <f ca="1">IF(Format_SP2_v3!AL465&lt;&gt;"", Format_SP2_v3!AL465, "")</f>
        <v/>
      </c>
      <c r="AM466" s="15" t="str">
        <f ca="1">IF(Format_SP2_v3!AM465&lt;&gt;"", Format_SP2_v3!AM465, "")</f>
        <v/>
      </c>
      <c r="AN466" t="str">
        <f ca="1">IF(Format_SP2_v3!AN465&lt;&gt;"", Format_SP2_v3!AN465, "")</f>
        <v/>
      </c>
    </row>
    <row r="467" spans="1:40" ht="16">
      <c r="A467" s="16">
        <f ca="1">IF(ROW()=4, Format_SP2_v3!A466, IF(ROW()&gt;MAX(Format_SP2_v3!$BC:$BC)+1, INDIRECT("Format_SP3_v2!" &amp; ADDRESS(ROW()-MAX(Format_SP2_v3!$BC:$BC)-1, COLUMN(), 4)), ""))</f>
        <v>0</v>
      </c>
      <c r="B467" s="15">
        <f ca="1">IF(ROW()&gt;MAX(Format_SP2_v3!$BC:$BC)+1, INDIRECT("Format_SP3_v2!" &amp; ADDRESS(ROW()-MAX(Format_SP2_v3!$BC:$BC)-1, COLUMN(), 4)), "")</f>
        <v>0</v>
      </c>
      <c r="C467" s="15" t="str">
        <f ca="1">IF(Format_SP2_v3!C466&lt;&gt;"", Format_SP2_v3!C466, "")</f>
        <v/>
      </c>
      <c r="D467" s="15" t="str">
        <f ca="1">IF(Format_SP2_v3!D466&lt;&gt;"", Format_SP2_v3!D466, "")</f>
        <v/>
      </c>
      <c r="E467" s="15" t="str">
        <f ca="1">IF(Format_SP2_v3!E466&lt;&gt;"", Format_SP2_v3!E466, "")</f>
        <v/>
      </c>
      <c r="F467" s="15" t="str">
        <f ca="1">IF(Format_SP2_v3!F466&lt;&gt;"", Format_SP2_v3!F466, "")</f>
        <v/>
      </c>
      <c r="G467" s="15" t="str">
        <f ca="1">IF(Format_SP2_v3!G466&lt;&gt;"", Format_SP2_v3!G466, "")</f>
        <v/>
      </c>
      <c r="H467" s="15" t="str">
        <f ca="1">IF(Format_SP2_v3!H466&lt;&gt;"", Format_SP2_v3!H466, "")</f>
        <v/>
      </c>
      <c r="I467" s="15" t="str">
        <f ca="1">IF(Format_SP2_v3!I466&lt;&gt;"", Format_SP2_v3!I466, "")</f>
        <v/>
      </c>
      <c r="J467" s="15" t="str">
        <f ca="1">IF(Format_SP2_v3!J466&lt;&gt;"", Format_SP2_v3!J466, "")</f>
        <v/>
      </c>
      <c r="K467" s="15" t="str">
        <f ca="1">IF(Format_SP2_v3!K466&lt;&gt;"", Format_SP2_v3!K466, "")</f>
        <v/>
      </c>
      <c r="L467" s="15" t="str">
        <f ca="1">IF(Format_SP2_v3!L466&lt;&gt;"", Format_SP2_v3!L466, "")</f>
        <v/>
      </c>
      <c r="M467" s="15" t="str">
        <f ca="1">IF(Format_SP2_v3!M466&lt;&gt;"", Format_SP2_v3!M466, "")</f>
        <v/>
      </c>
      <c r="N467" s="15" t="str">
        <f ca="1">IF(Format_SP2_v3!N466&lt;&gt;"", Format_SP2_v3!N466, "")</f>
        <v/>
      </c>
      <c r="O467" s="15" t="str">
        <f ca="1">IF(Format_SP2_v3!O466&lt;&gt;"", Format_SP2_v3!O466, "")</f>
        <v/>
      </c>
      <c r="P467" s="15" t="str">
        <f ca="1">IF(Format_SP2_v3!P466&lt;&gt;"", Format_SP2_v3!P466, "")</f>
        <v/>
      </c>
      <c r="Q467" s="15" t="str">
        <f ca="1">IF(Format_SP2_v3!Q466&lt;&gt;"", Format_SP2_v3!Q466, "")</f>
        <v/>
      </c>
      <c r="R467" s="15" t="str">
        <f ca="1">IF(Format_SP2_v3!R466&lt;&gt;"", Format_SP2_v3!R466, "")</f>
        <v/>
      </c>
      <c r="S467" s="15" t="str">
        <f ca="1">IF(Format_SP2_v3!S466&lt;&gt;"", Format_SP2_v3!S466, "")</f>
        <v/>
      </c>
      <c r="T467" s="15" t="str">
        <f ca="1">IF(Format_SP2_v3!T466&lt;&gt;"", Format_SP2_v3!T466, "")</f>
        <v/>
      </c>
      <c r="U467" s="15" t="str">
        <f ca="1">IF(Format_SP2_v3!U466&lt;&gt;"", Format_SP2_v3!U466, "")</f>
        <v/>
      </c>
      <c r="V467" s="15" t="str">
        <f ca="1">IF(Format_SP2_v3!V466&lt;&gt;"", Format_SP2_v3!V466, "")</f>
        <v/>
      </c>
      <c r="W467" s="15" t="str">
        <f ca="1">IF(Format_SP2_v3!W466&lt;&gt;"", Format_SP2_v3!W466, "")</f>
        <v/>
      </c>
      <c r="X467" s="15" t="str">
        <f ca="1">IF(Format_SP2_v3!X466&lt;&gt;"", Format_SP2_v3!X466, "")</f>
        <v/>
      </c>
      <c r="Y467" s="15" t="str">
        <f ca="1">IF(Format_SP2_v3!Y466&lt;&gt;"", Format_SP2_v3!Y466, "")</f>
        <v/>
      </c>
      <c r="Z467" s="15" t="str">
        <f ca="1">IF(Format_SP2_v3!Z466&lt;&gt;"", Format_SP2_v3!Z466, "")</f>
        <v/>
      </c>
      <c r="AA467" s="15" t="str">
        <f ca="1">IF(Format_SP2_v3!AA466&lt;&gt;"", Format_SP2_v3!AA466, "")</f>
        <v/>
      </c>
      <c r="AB467" s="15" t="str">
        <f ca="1">IF(Format_SP2_v3!AB466&lt;&gt;"", Format_SP2_v3!AB466, "")</f>
        <v/>
      </c>
      <c r="AC467" s="15" t="str">
        <f ca="1">IF(Format_SP2_v3!AC466&lt;&gt;"", Format_SP2_v3!AC466, "")</f>
        <v/>
      </c>
      <c r="AD467" s="15" t="str">
        <f ca="1">IF(Format_SP2_v3!AD466&lt;&gt;"", Format_SP2_v3!AD466, "")</f>
        <v/>
      </c>
      <c r="AE467" s="15" t="str">
        <f ca="1">IF(Format_SP2_v3!AE466&lt;&gt;"", Format_SP2_v3!AE466, "")</f>
        <v/>
      </c>
      <c r="AF467" s="15" t="str">
        <f ca="1">IF(Format_SP2_v3!AF466&lt;&gt;"", Format_SP2_v3!AF466, "")</f>
        <v/>
      </c>
      <c r="AG467" s="15" t="str">
        <f ca="1">IF(Format_SP2_v3!AG466&lt;&gt;"", Format_SP2_v3!AG466, "")</f>
        <v/>
      </c>
      <c r="AH467" s="15" t="str">
        <f ca="1">IF(Format_SP2_v3!AH466&lt;&gt;"", Format_SP2_v3!AH466, "")</f>
        <v/>
      </c>
      <c r="AI467" s="15" t="str">
        <f ca="1">IF(Format_SP2_v3!AI466&lt;&gt;"", Format_SP2_v3!AI466, "")</f>
        <v/>
      </c>
      <c r="AJ467" s="15" t="str">
        <f ca="1">IF(Format_SP2_v3!AJ466&lt;&gt;"", Format_SP2_v3!AJ466, "")</f>
        <v/>
      </c>
      <c r="AK467" s="15" t="str">
        <f ca="1">IF(Format_SP2_v3!AK466&lt;&gt;"", Format_SP2_v3!AK466, "")</f>
        <v/>
      </c>
      <c r="AL467" s="15" t="str">
        <f ca="1">IF(Format_SP2_v3!AL466&lt;&gt;"", Format_SP2_v3!AL466, "")</f>
        <v/>
      </c>
      <c r="AM467" s="15" t="str">
        <f ca="1">IF(Format_SP2_v3!AM466&lt;&gt;"", Format_SP2_v3!AM466, "")</f>
        <v/>
      </c>
      <c r="AN467" t="str">
        <f ca="1">IF(Format_SP2_v3!AN466&lt;&gt;"", Format_SP2_v3!AN466, "")</f>
        <v/>
      </c>
    </row>
    <row r="468" spans="1:40" ht="16">
      <c r="A468" s="16">
        <f ca="1">IF(ROW()=4, Format_SP2_v3!A467, IF(ROW()&gt;MAX(Format_SP2_v3!$BC:$BC)+1, INDIRECT("Format_SP3_v2!" &amp; ADDRESS(ROW()-MAX(Format_SP2_v3!$BC:$BC)-1, COLUMN(), 4)), ""))</f>
        <v>0</v>
      </c>
      <c r="B468" s="15">
        <f ca="1">IF(ROW()&gt;MAX(Format_SP2_v3!$BC:$BC)+1, INDIRECT("Format_SP3_v2!" &amp; ADDRESS(ROW()-MAX(Format_SP2_v3!$BC:$BC)-1, COLUMN(), 4)), "")</f>
        <v>0</v>
      </c>
      <c r="C468" s="15" t="str">
        <f ca="1">IF(Format_SP2_v3!C467&lt;&gt;"", Format_SP2_v3!C467, "")</f>
        <v/>
      </c>
      <c r="D468" s="15" t="str">
        <f ca="1">IF(Format_SP2_v3!D467&lt;&gt;"", Format_SP2_v3!D467, "")</f>
        <v/>
      </c>
      <c r="E468" s="15" t="str">
        <f ca="1">IF(Format_SP2_v3!E467&lt;&gt;"", Format_SP2_v3!E467, "")</f>
        <v/>
      </c>
      <c r="F468" s="15" t="str">
        <f ca="1">IF(Format_SP2_v3!F467&lt;&gt;"", Format_SP2_v3!F467, "")</f>
        <v/>
      </c>
      <c r="G468" s="15" t="str">
        <f ca="1">IF(Format_SP2_v3!G467&lt;&gt;"", Format_SP2_v3!G467, "")</f>
        <v/>
      </c>
      <c r="H468" s="15" t="str">
        <f ca="1">IF(Format_SP2_v3!H467&lt;&gt;"", Format_SP2_v3!H467, "")</f>
        <v/>
      </c>
      <c r="I468" s="15" t="str">
        <f ca="1">IF(Format_SP2_v3!I467&lt;&gt;"", Format_SP2_v3!I467, "")</f>
        <v/>
      </c>
      <c r="J468" s="15" t="str">
        <f ca="1">IF(Format_SP2_v3!J467&lt;&gt;"", Format_SP2_v3!J467, "")</f>
        <v/>
      </c>
      <c r="K468" s="15" t="str">
        <f ca="1">IF(Format_SP2_v3!K467&lt;&gt;"", Format_SP2_v3!K467, "")</f>
        <v/>
      </c>
      <c r="L468" s="15" t="str">
        <f ca="1">IF(Format_SP2_v3!L467&lt;&gt;"", Format_SP2_v3!L467, "")</f>
        <v/>
      </c>
      <c r="M468" s="15" t="str">
        <f ca="1">IF(Format_SP2_v3!M467&lt;&gt;"", Format_SP2_v3!M467, "")</f>
        <v/>
      </c>
      <c r="N468" s="15" t="str">
        <f ca="1">IF(Format_SP2_v3!N467&lt;&gt;"", Format_SP2_v3!N467, "")</f>
        <v/>
      </c>
      <c r="O468" s="15" t="str">
        <f ca="1">IF(Format_SP2_v3!O467&lt;&gt;"", Format_SP2_v3!O467, "")</f>
        <v/>
      </c>
      <c r="P468" s="15" t="str">
        <f ca="1">IF(Format_SP2_v3!P467&lt;&gt;"", Format_SP2_v3!P467, "")</f>
        <v/>
      </c>
      <c r="Q468" s="15" t="str">
        <f ca="1">IF(Format_SP2_v3!Q467&lt;&gt;"", Format_SP2_v3!Q467, "")</f>
        <v/>
      </c>
      <c r="R468" s="15" t="str">
        <f ca="1">IF(Format_SP2_v3!R467&lt;&gt;"", Format_SP2_v3!R467, "")</f>
        <v/>
      </c>
      <c r="S468" s="15" t="str">
        <f ca="1">IF(Format_SP2_v3!S467&lt;&gt;"", Format_SP2_v3!S467, "")</f>
        <v/>
      </c>
      <c r="T468" s="15" t="str">
        <f ca="1">IF(Format_SP2_v3!T467&lt;&gt;"", Format_SP2_v3!T467, "")</f>
        <v/>
      </c>
      <c r="U468" s="15" t="str">
        <f ca="1">IF(Format_SP2_v3!U467&lt;&gt;"", Format_SP2_v3!U467, "")</f>
        <v/>
      </c>
      <c r="V468" s="15" t="str">
        <f ca="1">IF(Format_SP2_v3!V467&lt;&gt;"", Format_SP2_v3!V467, "")</f>
        <v/>
      </c>
      <c r="W468" s="15" t="str">
        <f ca="1">IF(Format_SP2_v3!W467&lt;&gt;"", Format_SP2_v3!W467, "")</f>
        <v/>
      </c>
      <c r="X468" s="15" t="str">
        <f ca="1">IF(Format_SP2_v3!X467&lt;&gt;"", Format_SP2_v3!X467, "")</f>
        <v/>
      </c>
      <c r="Y468" s="15" t="str">
        <f ca="1">IF(Format_SP2_v3!Y467&lt;&gt;"", Format_SP2_v3!Y467, "")</f>
        <v/>
      </c>
      <c r="Z468" s="15" t="str">
        <f ca="1">IF(Format_SP2_v3!Z467&lt;&gt;"", Format_SP2_v3!Z467, "")</f>
        <v/>
      </c>
      <c r="AA468" s="15" t="str">
        <f ca="1">IF(Format_SP2_v3!AA467&lt;&gt;"", Format_SP2_v3!AA467, "")</f>
        <v/>
      </c>
      <c r="AB468" s="15" t="str">
        <f ca="1">IF(Format_SP2_v3!AB467&lt;&gt;"", Format_SP2_v3!AB467, "")</f>
        <v/>
      </c>
      <c r="AC468" s="15" t="str">
        <f ca="1">IF(Format_SP2_v3!AC467&lt;&gt;"", Format_SP2_v3!AC467, "")</f>
        <v/>
      </c>
      <c r="AD468" s="15" t="str">
        <f ca="1">IF(Format_SP2_v3!AD467&lt;&gt;"", Format_SP2_v3!AD467, "")</f>
        <v/>
      </c>
      <c r="AE468" s="15" t="str">
        <f ca="1">IF(Format_SP2_v3!AE467&lt;&gt;"", Format_SP2_v3!AE467, "")</f>
        <v/>
      </c>
      <c r="AF468" s="15" t="str">
        <f ca="1">IF(Format_SP2_v3!AF467&lt;&gt;"", Format_SP2_v3!AF467, "")</f>
        <v/>
      </c>
      <c r="AG468" s="15" t="str">
        <f ca="1">IF(Format_SP2_v3!AG467&lt;&gt;"", Format_SP2_v3!AG467, "")</f>
        <v/>
      </c>
      <c r="AH468" s="15" t="str">
        <f ca="1">IF(Format_SP2_v3!AH467&lt;&gt;"", Format_SP2_v3!AH467, "")</f>
        <v/>
      </c>
      <c r="AI468" s="15" t="str">
        <f ca="1">IF(Format_SP2_v3!AI467&lt;&gt;"", Format_SP2_v3!AI467, "")</f>
        <v/>
      </c>
      <c r="AJ468" s="15" t="str">
        <f ca="1">IF(Format_SP2_v3!AJ467&lt;&gt;"", Format_SP2_v3!AJ467, "")</f>
        <v/>
      </c>
      <c r="AK468" s="15" t="str">
        <f ca="1">IF(Format_SP2_v3!AK467&lt;&gt;"", Format_SP2_v3!AK467, "")</f>
        <v/>
      </c>
      <c r="AL468" s="15" t="str">
        <f ca="1">IF(Format_SP2_v3!AL467&lt;&gt;"", Format_SP2_v3!AL467, "")</f>
        <v/>
      </c>
      <c r="AM468" s="15" t="str">
        <f ca="1">IF(Format_SP2_v3!AM467&lt;&gt;"", Format_SP2_v3!AM467, "")</f>
        <v/>
      </c>
      <c r="AN468" t="str">
        <f ca="1">IF(Format_SP2_v3!AN467&lt;&gt;"", Format_SP2_v3!AN467, "")</f>
        <v/>
      </c>
    </row>
    <row r="469" spans="1:40" ht="16">
      <c r="A469" s="16">
        <f ca="1">IF(ROW()=4, Format_SP2_v3!A468, IF(ROW()&gt;MAX(Format_SP2_v3!$BC:$BC)+1, INDIRECT("Format_SP3_v2!" &amp; ADDRESS(ROW()-MAX(Format_SP2_v3!$BC:$BC)-1, COLUMN(), 4)), ""))</f>
        <v>0</v>
      </c>
      <c r="B469" s="15">
        <f ca="1">IF(ROW()&gt;MAX(Format_SP2_v3!$BC:$BC)+1, INDIRECT("Format_SP3_v2!" &amp; ADDRESS(ROW()-MAX(Format_SP2_v3!$BC:$BC)-1, COLUMN(), 4)), "")</f>
        <v>0</v>
      </c>
      <c r="C469" s="15" t="str">
        <f ca="1">IF(Format_SP2_v3!C468&lt;&gt;"", Format_SP2_v3!C468, "")</f>
        <v/>
      </c>
      <c r="D469" s="15" t="str">
        <f ca="1">IF(Format_SP2_v3!D468&lt;&gt;"", Format_SP2_v3!D468, "")</f>
        <v/>
      </c>
      <c r="E469" s="15" t="str">
        <f ca="1">IF(Format_SP2_v3!E468&lt;&gt;"", Format_SP2_v3!E468, "")</f>
        <v/>
      </c>
      <c r="F469" s="15" t="str">
        <f ca="1">IF(Format_SP2_v3!F468&lt;&gt;"", Format_SP2_v3!F468, "")</f>
        <v/>
      </c>
      <c r="G469" s="15" t="str">
        <f ca="1">IF(Format_SP2_v3!G468&lt;&gt;"", Format_SP2_v3!G468, "")</f>
        <v/>
      </c>
      <c r="H469" s="15" t="str">
        <f ca="1">IF(Format_SP2_v3!H468&lt;&gt;"", Format_SP2_v3!H468, "")</f>
        <v/>
      </c>
      <c r="I469" s="15" t="str">
        <f ca="1">IF(Format_SP2_v3!I468&lt;&gt;"", Format_SP2_v3!I468, "")</f>
        <v/>
      </c>
      <c r="J469" s="15" t="str">
        <f ca="1">IF(Format_SP2_v3!J468&lt;&gt;"", Format_SP2_v3!J468, "")</f>
        <v/>
      </c>
      <c r="K469" s="15" t="str">
        <f ca="1">IF(Format_SP2_v3!K468&lt;&gt;"", Format_SP2_v3!K468, "")</f>
        <v/>
      </c>
      <c r="L469" s="15" t="str">
        <f ca="1">IF(Format_SP2_v3!L468&lt;&gt;"", Format_SP2_v3!L468, "")</f>
        <v/>
      </c>
      <c r="M469" s="15" t="str">
        <f ca="1">IF(Format_SP2_v3!M468&lt;&gt;"", Format_SP2_v3!M468, "")</f>
        <v/>
      </c>
      <c r="N469" s="15" t="str">
        <f ca="1">IF(Format_SP2_v3!N468&lt;&gt;"", Format_SP2_v3!N468, "")</f>
        <v/>
      </c>
      <c r="O469" s="15" t="str">
        <f ca="1">IF(Format_SP2_v3!O468&lt;&gt;"", Format_SP2_v3!O468, "")</f>
        <v/>
      </c>
      <c r="P469" s="15" t="str">
        <f ca="1">IF(Format_SP2_v3!P468&lt;&gt;"", Format_SP2_v3!P468, "")</f>
        <v/>
      </c>
      <c r="Q469" s="15" t="str">
        <f ca="1">IF(Format_SP2_v3!Q468&lt;&gt;"", Format_SP2_v3!Q468, "")</f>
        <v/>
      </c>
      <c r="R469" s="15" t="str">
        <f ca="1">IF(Format_SP2_v3!R468&lt;&gt;"", Format_SP2_v3!R468, "")</f>
        <v/>
      </c>
      <c r="S469" s="15" t="str">
        <f ca="1">IF(Format_SP2_v3!S468&lt;&gt;"", Format_SP2_v3!S468, "")</f>
        <v/>
      </c>
      <c r="T469" s="15" t="str">
        <f ca="1">IF(Format_SP2_v3!T468&lt;&gt;"", Format_SP2_v3!T468, "")</f>
        <v/>
      </c>
      <c r="U469" s="15" t="str">
        <f ca="1">IF(Format_SP2_v3!U468&lt;&gt;"", Format_SP2_v3!U468, "")</f>
        <v/>
      </c>
      <c r="V469" s="15" t="str">
        <f ca="1">IF(Format_SP2_v3!V468&lt;&gt;"", Format_SP2_v3!V468, "")</f>
        <v/>
      </c>
      <c r="W469" s="15" t="str">
        <f ca="1">IF(Format_SP2_v3!W468&lt;&gt;"", Format_SP2_v3!W468, "")</f>
        <v/>
      </c>
      <c r="X469" s="15" t="str">
        <f ca="1">IF(Format_SP2_v3!X468&lt;&gt;"", Format_SP2_v3!X468, "")</f>
        <v/>
      </c>
      <c r="Y469" s="15" t="str">
        <f ca="1">IF(Format_SP2_v3!Y468&lt;&gt;"", Format_SP2_v3!Y468, "")</f>
        <v/>
      </c>
      <c r="Z469" s="15" t="str">
        <f ca="1">IF(Format_SP2_v3!Z468&lt;&gt;"", Format_SP2_v3!Z468, "")</f>
        <v/>
      </c>
      <c r="AA469" s="15" t="str">
        <f ca="1">IF(Format_SP2_v3!AA468&lt;&gt;"", Format_SP2_v3!AA468, "")</f>
        <v/>
      </c>
      <c r="AB469" s="15" t="str">
        <f ca="1">IF(Format_SP2_v3!AB468&lt;&gt;"", Format_SP2_v3!AB468, "")</f>
        <v/>
      </c>
      <c r="AC469" s="15" t="str">
        <f ca="1">IF(Format_SP2_v3!AC468&lt;&gt;"", Format_SP2_v3!AC468, "")</f>
        <v/>
      </c>
      <c r="AD469" s="15" t="str">
        <f ca="1">IF(Format_SP2_v3!AD468&lt;&gt;"", Format_SP2_v3!AD468, "")</f>
        <v/>
      </c>
      <c r="AE469" s="15" t="str">
        <f ca="1">IF(Format_SP2_v3!AE468&lt;&gt;"", Format_SP2_v3!AE468, "")</f>
        <v/>
      </c>
      <c r="AF469" s="15" t="str">
        <f ca="1">IF(Format_SP2_v3!AF468&lt;&gt;"", Format_SP2_v3!AF468, "")</f>
        <v/>
      </c>
      <c r="AG469" s="15" t="str">
        <f ca="1">IF(Format_SP2_v3!AG468&lt;&gt;"", Format_SP2_v3!AG468, "")</f>
        <v/>
      </c>
      <c r="AH469" s="15" t="str">
        <f ca="1">IF(Format_SP2_v3!AH468&lt;&gt;"", Format_SP2_v3!AH468, "")</f>
        <v/>
      </c>
      <c r="AI469" s="15" t="str">
        <f ca="1">IF(Format_SP2_v3!AI468&lt;&gt;"", Format_SP2_v3!AI468, "")</f>
        <v/>
      </c>
      <c r="AJ469" s="15" t="str">
        <f ca="1">IF(Format_SP2_v3!AJ468&lt;&gt;"", Format_SP2_v3!AJ468, "")</f>
        <v/>
      </c>
      <c r="AK469" s="15" t="str">
        <f ca="1">IF(Format_SP2_v3!AK468&lt;&gt;"", Format_SP2_v3!AK468, "")</f>
        <v/>
      </c>
      <c r="AL469" s="15" t="str">
        <f ca="1">IF(Format_SP2_v3!AL468&lt;&gt;"", Format_SP2_v3!AL468, "")</f>
        <v/>
      </c>
      <c r="AM469" s="15" t="str">
        <f ca="1">IF(Format_SP2_v3!AM468&lt;&gt;"", Format_SP2_v3!AM468, "")</f>
        <v/>
      </c>
      <c r="AN469" t="str">
        <f ca="1">IF(Format_SP2_v3!AN468&lt;&gt;"", Format_SP2_v3!AN468, "")</f>
        <v/>
      </c>
    </row>
    <row r="470" spans="1:40" ht="16">
      <c r="A470" s="16">
        <f ca="1">IF(ROW()=4, Format_SP2_v3!A469, IF(ROW()&gt;MAX(Format_SP2_v3!$BC:$BC)+1, INDIRECT("Format_SP3_v2!" &amp; ADDRESS(ROW()-MAX(Format_SP2_v3!$BC:$BC)-1, COLUMN(), 4)), ""))</f>
        <v>0</v>
      </c>
      <c r="B470" s="15">
        <f ca="1">IF(ROW()&gt;MAX(Format_SP2_v3!$BC:$BC)+1, INDIRECT("Format_SP3_v2!" &amp; ADDRESS(ROW()-MAX(Format_SP2_v3!$BC:$BC)-1, COLUMN(), 4)), "")</f>
        <v>0</v>
      </c>
      <c r="C470" s="15" t="str">
        <f ca="1">IF(Format_SP2_v3!C469&lt;&gt;"", Format_SP2_v3!C469, "")</f>
        <v/>
      </c>
      <c r="D470" s="15" t="str">
        <f ca="1">IF(Format_SP2_v3!D469&lt;&gt;"", Format_SP2_v3!D469, "")</f>
        <v/>
      </c>
      <c r="E470" s="15" t="str">
        <f ca="1">IF(Format_SP2_v3!E469&lt;&gt;"", Format_SP2_v3!E469, "")</f>
        <v/>
      </c>
      <c r="F470" s="15" t="str">
        <f ca="1">IF(Format_SP2_v3!F469&lt;&gt;"", Format_SP2_v3!F469, "")</f>
        <v/>
      </c>
      <c r="G470" s="15" t="str">
        <f ca="1">IF(Format_SP2_v3!G469&lt;&gt;"", Format_SP2_v3!G469, "")</f>
        <v/>
      </c>
      <c r="H470" s="15" t="str">
        <f ca="1">IF(Format_SP2_v3!H469&lt;&gt;"", Format_SP2_v3!H469, "")</f>
        <v/>
      </c>
      <c r="I470" s="15" t="str">
        <f ca="1">IF(Format_SP2_v3!I469&lt;&gt;"", Format_SP2_v3!I469, "")</f>
        <v/>
      </c>
      <c r="J470" s="15" t="str">
        <f ca="1">IF(Format_SP2_v3!J469&lt;&gt;"", Format_SP2_v3!J469, "")</f>
        <v/>
      </c>
      <c r="K470" s="15" t="str">
        <f ca="1">IF(Format_SP2_v3!K469&lt;&gt;"", Format_SP2_v3!K469, "")</f>
        <v/>
      </c>
      <c r="L470" s="15" t="str">
        <f ca="1">IF(Format_SP2_v3!L469&lt;&gt;"", Format_SP2_v3!L469, "")</f>
        <v/>
      </c>
      <c r="M470" s="15" t="str">
        <f ca="1">IF(Format_SP2_v3!M469&lt;&gt;"", Format_SP2_v3!M469, "")</f>
        <v/>
      </c>
      <c r="N470" s="15" t="str">
        <f ca="1">IF(Format_SP2_v3!N469&lt;&gt;"", Format_SP2_v3!N469, "")</f>
        <v/>
      </c>
      <c r="O470" s="15" t="str">
        <f ca="1">IF(Format_SP2_v3!O469&lt;&gt;"", Format_SP2_v3!O469, "")</f>
        <v/>
      </c>
      <c r="P470" s="15" t="str">
        <f ca="1">IF(Format_SP2_v3!P469&lt;&gt;"", Format_SP2_v3!P469, "")</f>
        <v/>
      </c>
      <c r="Q470" s="15" t="str">
        <f ca="1">IF(Format_SP2_v3!Q469&lt;&gt;"", Format_SP2_v3!Q469, "")</f>
        <v/>
      </c>
      <c r="R470" s="15" t="str">
        <f ca="1">IF(Format_SP2_v3!R469&lt;&gt;"", Format_SP2_v3!R469, "")</f>
        <v/>
      </c>
      <c r="S470" s="15" t="str">
        <f ca="1">IF(Format_SP2_v3!S469&lt;&gt;"", Format_SP2_v3!S469, "")</f>
        <v/>
      </c>
      <c r="T470" s="15" t="str">
        <f ca="1">IF(Format_SP2_v3!T469&lt;&gt;"", Format_SP2_v3!T469, "")</f>
        <v/>
      </c>
      <c r="U470" s="15" t="str">
        <f ca="1">IF(Format_SP2_v3!U469&lt;&gt;"", Format_SP2_v3!U469, "")</f>
        <v/>
      </c>
      <c r="V470" s="15" t="str">
        <f ca="1">IF(Format_SP2_v3!V469&lt;&gt;"", Format_SP2_v3!V469, "")</f>
        <v/>
      </c>
      <c r="W470" s="15" t="str">
        <f ca="1">IF(Format_SP2_v3!W469&lt;&gt;"", Format_SP2_v3!W469, "")</f>
        <v/>
      </c>
      <c r="X470" s="15" t="str">
        <f ca="1">IF(Format_SP2_v3!X469&lt;&gt;"", Format_SP2_v3!X469, "")</f>
        <v/>
      </c>
      <c r="Y470" s="15" t="str">
        <f ca="1">IF(Format_SP2_v3!Y469&lt;&gt;"", Format_SP2_v3!Y469, "")</f>
        <v/>
      </c>
      <c r="Z470" s="15" t="str">
        <f ca="1">IF(Format_SP2_v3!Z469&lt;&gt;"", Format_SP2_v3!Z469, "")</f>
        <v/>
      </c>
      <c r="AA470" s="15" t="str">
        <f ca="1">IF(Format_SP2_v3!AA469&lt;&gt;"", Format_SP2_v3!AA469, "")</f>
        <v/>
      </c>
      <c r="AB470" s="15" t="str">
        <f ca="1">IF(Format_SP2_v3!AB469&lt;&gt;"", Format_SP2_v3!AB469, "")</f>
        <v/>
      </c>
      <c r="AC470" s="15" t="str">
        <f ca="1">IF(Format_SP2_v3!AC469&lt;&gt;"", Format_SP2_v3!AC469, "")</f>
        <v/>
      </c>
      <c r="AD470" s="15" t="str">
        <f ca="1">IF(Format_SP2_v3!AD469&lt;&gt;"", Format_SP2_v3!AD469, "")</f>
        <v/>
      </c>
      <c r="AE470" s="15" t="str">
        <f ca="1">IF(Format_SP2_v3!AE469&lt;&gt;"", Format_SP2_v3!AE469, "")</f>
        <v/>
      </c>
      <c r="AF470" s="15" t="str">
        <f ca="1">IF(Format_SP2_v3!AF469&lt;&gt;"", Format_SP2_v3!AF469, "")</f>
        <v/>
      </c>
      <c r="AG470" s="15" t="str">
        <f ca="1">IF(Format_SP2_v3!AG469&lt;&gt;"", Format_SP2_v3!AG469, "")</f>
        <v/>
      </c>
      <c r="AH470" s="15" t="str">
        <f ca="1">IF(Format_SP2_v3!AH469&lt;&gt;"", Format_SP2_v3!AH469, "")</f>
        <v/>
      </c>
      <c r="AI470" s="15" t="str">
        <f ca="1">IF(Format_SP2_v3!AI469&lt;&gt;"", Format_SP2_v3!AI469, "")</f>
        <v/>
      </c>
      <c r="AJ470" s="15" t="str">
        <f ca="1">IF(Format_SP2_v3!AJ469&lt;&gt;"", Format_SP2_v3!AJ469, "")</f>
        <v/>
      </c>
      <c r="AK470" s="15" t="str">
        <f ca="1">IF(Format_SP2_v3!AK469&lt;&gt;"", Format_SP2_v3!AK469, "")</f>
        <v/>
      </c>
      <c r="AL470" s="15" t="str">
        <f ca="1">IF(Format_SP2_v3!AL469&lt;&gt;"", Format_SP2_v3!AL469, "")</f>
        <v/>
      </c>
      <c r="AM470" s="15" t="str">
        <f ca="1">IF(Format_SP2_v3!AM469&lt;&gt;"", Format_SP2_v3!AM469, "")</f>
        <v/>
      </c>
      <c r="AN470" t="str">
        <f ca="1">IF(Format_SP2_v3!AN469&lt;&gt;"", Format_SP2_v3!AN469, "")</f>
        <v/>
      </c>
    </row>
    <row r="471" spans="1:40" ht="16">
      <c r="A471" s="16">
        <f ca="1">IF(ROW()=4, Format_SP2_v3!A470, IF(ROW()&gt;MAX(Format_SP2_v3!$BC:$BC)+1, INDIRECT("Format_SP3_v2!" &amp; ADDRESS(ROW()-MAX(Format_SP2_v3!$BC:$BC)-1, COLUMN(), 4)), ""))</f>
        <v>0</v>
      </c>
      <c r="B471" s="15">
        <f ca="1">IF(ROW()&gt;MAX(Format_SP2_v3!$BC:$BC)+1, INDIRECT("Format_SP3_v2!" &amp; ADDRESS(ROW()-MAX(Format_SP2_v3!$BC:$BC)-1, COLUMN(), 4)), "")</f>
        <v>0</v>
      </c>
      <c r="C471" s="15" t="str">
        <f ca="1">IF(Format_SP2_v3!C470&lt;&gt;"", Format_SP2_v3!C470, "")</f>
        <v/>
      </c>
      <c r="D471" s="15" t="str">
        <f ca="1">IF(Format_SP2_v3!D470&lt;&gt;"", Format_SP2_v3!D470, "")</f>
        <v/>
      </c>
      <c r="E471" s="15" t="str">
        <f ca="1">IF(Format_SP2_v3!E470&lt;&gt;"", Format_SP2_v3!E470, "")</f>
        <v/>
      </c>
      <c r="F471" s="15" t="str">
        <f ca="1">IF(Format_SP2_v3!F470&lt;&gt;"", Format_SP2_v3!F470, "")</f>
        <v/>
      </c>
      <c r="G471" s="15" t="str">
        <f ca="1">IF(Format_SP2_v3!G470&lt;&gt;"", Format_SP2_v3!G470, "")</f>
        <v/>
      </c>
      <c r="H471" s="15" t="str">
        <f ca="1">IF(Format_SP2_v3!H470&lt;&gt;"", Format_SP2_v3!H470, "")</f>
        <v/>
      </c>
      <c r="I471" s="15" t="str">
        <f ca="1">IF(Format_SP2_v3!I470&lt;&gt;"", Format_SP2_v3!I470, "")</f>
        <v/>
      </c>
      <c r="J471" s="15" t="str">
        <f ca="1">IF(Format_SP2_v3!J470&lt;&gt;"", Format_SP2_v3!J470, "")</f>
        <v/>
      </c>
      <c r="K471" s="15" t="str">
        <f ca="1">IF(Format_SP2_v3!K470&lt;&gt;"", Format_SP2_v3!K470, "")</f>
        <v/>
      </c>
      <c r="L471" s="15" t="str">
        <f ca="1">IF(Format_SP2_v3!L470&lt;&gt;"", Format_SP2_v3!L470, "")</f>
        <v/>
      </c>
      <c r="M471" s="15" t="str">
        <f ca="1">IF(Format_SP2_v3!M470&lt;&gt;"", Format_SP2_v3!M470, "")</f>
        <v/>
      </c>
      <c r="N471" s="15" t="str">
        <f ca="1">IF(Format_SP2_v3!N470&lt;&gt;"", Format_SP2_v3!N470, "")</f>
        <v/>
      </c>
      <c r="O471" s="15" t="str">
        <f ca="1">IF(Format_SP2_v3!O470&lt;&gt;"", Format_SP2_v3!O470, "")</f>
        <v/>
      </c>
      <c r="P471" s="15" t="str">
        <f ca="1">IF(Format_SP2_v3!P470&lt;&gt;"", Format_SP2_v3!P470, "")</f>
        <v/>
      </c>
      <c r="Q471" s="15" t="str">
        <f ca="1">IF(Format_SP2_v3!Q470&lt;&gt;"", Format_SP2_v3!Q470, "")</f>
        <v/>
      </c>
      <c r="R471" s="15" t="str">
        <f ca="1">IF(Format_SP2_v3!R470&lt;&gt;"", Format_SP2_v3!R470, "")</f>
        <v/>
      </c>
      <c r="S471" s="15" t="str">
        <f ca="1">IF(Format_SP2_v3!S470&lt;&gt;"", Format_SP2_v3!S470, "")</f>
        <v/>
      </c>
      <c r="T471" s="15" t="str">
        <f ca="1">IF(Format_SP2_v3!T470&lt;&gt;"", Format_SP2_v3!T470, "")</f>
        <v/>
      </c>
      <c r="U471" s="15" t="str">
        <f ca="1">IF(Format_SP2_v3!U470&lt;&gt;"", Format_SP2_v3!U470, "")</f>
        <v/>
      </c>
      <c r="V471" s="15" t="str">
        <f ca="1">IF(Format_SP2_v3!V470&lt;&gt;"", Format_SP2_v3!V470, "")</f>
        <v/>
      </c>
      <c r="W471" s="15" t="str">
        <f ca="1">IF(Format_SP2_v3!W470&lt;&gt;"", Format_SP2_v3!W470, "")</f>
        <v/>
      </c>
      <c r="X471" s="15" t="str">
        <f ca="1">IF(Format_SP2_v3!X470&lt;&gt;"", Format_SP2_v3!X470, "")</f>
        <v/>
      </c>
      <c r="Y471" s="15" t="str">
        <f ca="1">IF(Format_SP2_v3!Y470&lt;&gt;"", Format_SP2_v3!Y470, "")</f>
        <v/>
      </c>
      <c r="Z471" s="15" t="str">
        <f ca="1">IF(Format_SP2_v3!Z470&lt;&gt;"", Format_SP2_v3!Z470, "")</f>
        <v/>
      </c>
      <c r="AA471" s="15" t="str">
        <f ca="1">IF(Format_SP2_v3!AA470&lt;&gt;"", Format_SP2_v3!AA470, "")</f>
        <v/>
      </c>
      <c r="AB471" s="15" t="str">
        <f ca="1">IF(Format_SP2_v3!AB470&lt;&gt;"", Format_SP2_v3!AB470, "")</f>
        <v/>
      </c>
      <c r="AC471" s="15" t="str">
        <f ca="1">IF(Format_SP2_v3!AC470&lt;&gt;"", Format_SP2_v3!AC470, "")</f>
        <v/>
      </c>
      <c r="AD471" s="15" t="str">
        <f ca="1">IF(Format_SP2_v3!AD470&lt;&gt;"", Format_SP2_v3!AD470, "")</f>
        <v/>
      </c>
      <c r="AE471" s="15" t="str">
        <f ca="1">IF(Format_SP2_v3!AE470&lt;&gt;"", Format_SP2_v3!AE470, "")</f>
        <v/>
      </c>
      <c r="AF471" s="15" t="str">
        <f ca="1">IF(Format_SP2_v3!AF470&lt;&gt;"", Format_SP2_v3!AF470, "")</f>
        <v/>
      </c>
      <c r="AG471" s="15" t="str">
        <f ca="1">IF(Format_SP2_v3!AG470&lt;&gt;"", Format_SP2_v3!AG470, "")</f>
        <v/>
      </c>
      <c r="AH471" s="15" t="str">
        <f ca="1">IF(Format_SP2_v3!AH470&lt;&gt;"", Format_SP2_v3!AH470, "")</f>
        <v/>
      </c>
      <c r="AI471" s="15" t="str">
        <f ca="1">IF(Format_SP2_v3!AI470&lt;&gt;"", Format_SP2_v3!AI470, "")</f>
        <v/>
      </c>
      <c r="AJ471" s="15" t="str">
        <f ca="1">IF(Format_SP2_v3!AJ470&lt;&gt;"", Format_SP2_v3!AJ470, "")</f>
        <v/>
      </c>
      <c r="AK471" s="15" t="str">
        <f ca="1">IF(Format_SP2_v3!AK470&lt;&gt;"", Format_SP2_v3!AK470, "")</f>
        <v/>
      </c>
      <c r="AL471" s="15" t="str">
        <f ca="1">IF(Format_SP2_v3!AL470&lt;&gt;"", Format_SP2_v3!AL470, "")</f>
        <v/>
      </c>
      <c r="AM471" s="15" t="str">
        <f ca="1">IF(Format_SP2_v3!AM470&lt;&gt;"", Format_SP2_v3!AM470, "")</f>
        <v/>
      </c>
      <c r="AN471" t="str">
        <f ca="1">IF(Format_SP2_v3!AN470&lt;&gt;"", Format_SP2_v3!AN470, "")</f>
        <v/>
      </c>
    </row>
    <row r="472" spans="1:40" ht="16">
      <c r="A472" s="16">
        <f ca="1">IF(ROW()=4, Format_SP2_v3!A471, IF(ROW()&gt;MAX(Format_SP2_v3!$BC:$BC)+1, INDIRECT("Format_SP3_v2!" &amp; ADDRESS(ROW()-MAX(Format_SP2_v3!$BC:$BC)-1, COLUMN(), 4)), ""))</f>
        <v>0</v>
      </c>
      <c r="B472" s="15">
        <f ca="1">IF(ROW()&gt;MAX(Format_SP2_v3!$BC:$BC)+1, INDIRECT("Format_SP3_v2!" &amp; ADDRESS(ROW()-MAX(Format_SP2_v3!$BC:$BC)-1, COLUMN(), 4)), "")</f>
        <v>0</v>
      </c>
      <c r="C472" s="15" t="str">
        <f ca="1">IF(Format_SP2_v3!C471&lt;&gt;"", Format_SP2_v3!C471, "")</f>
        <v/>
      </c>
      <c r="D472" s="15" t="str">
        <f ca="1">IF(Format_SP2_v3!D471&lt;&gt;"", Format_SP2_v3!D471, "")</f>
        <v/>
      </c>
      <c r="E472" s="15" t="str">
        <f ca="1">IF(Format_SP2_v3!E471&lt;&gt;"", Format_SP2_v3!E471, "")</f>
        <v/>
      </c>
      <c r="F472" s="15" t="str">
        <f ca="1">IF(Format_SP2_v3!F471&lt;&gt;"", Format_SP2_v3!F471, "")</f>
        <v/>
      </c>
      <c r="G472" s="15" t="str">
        <f ca="1">IF(Format_SP2_v3!G471&lt;&gt;"", Format_SP2_v3!G471, "")</f>
        <v/>
      </c>
      <c r="H472" s="15" t="str">
        <f ca="1">IF(Format_SP2_v3!H471&lt;&gt;"", Format_SP2_v3!H471, "")</f>
        <v/>
      </c>
      <c r="I472" s="15" t="str">
        <f ca="1">IF(Format_SP2_v3!I471&lt;&gt;"", Format_SP2_v3!I471, "")</f>
        <v/>
      </c>
      <c r="J472" s="15" t="str">
        <f ca="1">IF(Format_SP2_v3!J471&lt;&gt;"", Format_SP2_v3!J471, "")</f>
        <v/>
      </c>
      <c r="K472" s="15" t="str">
        <f ca="1">IF(Format_SP2_v3!K471&lt;&gt;"", Format_SP2_v3!K471, "")</f>
        <v/>
      </c>
      <c r="L472" s="15" t="str">
        <f ca="1">IF(Format_SP2_v3!L471&lt;&gt;"", Format_SP2_v3!L471, "")</f>
        <v/>
      </c>
      <c r="M472" s="15" t="str">
        <f ca="1">IF(Format_SP2_v3!M471&lt;&gt;"", Format_SP2_v3!M471, "")</f>
        <v/>
      </c>
      <c r="N472" s="15" t="str">
        <f ca="1">IF(Format_SP2_v3!N471&lt;&gt;"", Format_SP2_v3!N471, "")</f>
        <v/>
      </c>
      <c r="O472" s="15" t="str">
        <f ca="1">IF(Format_SP2_v3!O471&lt;&gt;"", Format_SP2_v3!O471, "")</f>
        <v/>
      </c>
      <c r="P472" s="15" t="str">
        <f ca="1">IF(Format_SP2_v3!P471&lt;&gt;"", Format_SP2_v3!P471, "")</f>
        <v/>
      </c>
      <c r="Q472" s="15" t="str">
        <f ca="1">IF(Format_SP2_v3!Q471&lt;&gt;"", Format_SP2_v3!Q471, "")</f>
        <v/>
      </c>
      <c r="R472" s="15" t="str">
        <f ca="1">IF(Format_SP2_v3!R471&lt;&gt;"", Format_SP2_v3!R471, "")</f>
        <v/>
      </c>
      <c r="S472" s="15" t="str">
        <f ca="1">IF(Format_SP2_v3!S471&lt;&gt;"", Format_SP2_v3!S471, "")</f>
        <v/>
      </c>
      <c r="T472" s="15" t="str">
        <f ca="1">IF(Format_SP2_v3!T471&lt;&gt;"", Format_SP2_v3!T471, "")</f>
        <v/>
      </c>
      <c r="U472" s="15" t="str">
        <f ca="1">IF(Format_SP2_v3!U471&lt;&gt;"", Format_SP2_v3!U471, "")</f>
        <v/>
      </c>
      <c r="V472" s="15" t="str">
        <f ca="1">IF(Format_SP2_v3!V471&lt;&gt;"", Format_SP2_v3!V471, "")</f>
        <v/>
      </c>
      <c r="W472" s="15" t="str">
        <f ca="1">IF(Format_SP2_v3!W471&lt;&gt;"", Format_SP2_v3!W471, "")</f>
        <v/>
      </c>
      <c r="X472" s="15" t="str">
        <f ca="1">IF(Format_SP2_v3!X471&lt;&gt;"", Format_SP2_v3!X471, "")</f>
        <v/>
      </c>
      <c r="Y472" s="15" t="str">
        <f ca="1">IF(Format_SP2_v3!Y471&lt;&gt;"", Format_SP2_v3!Y471, "")</f>
        <v/>
      </c>
      <c r="Z472" s="15" t="str">
        <f ca="1">IF(Format_SP2_v3!Z471&lt;&gt;"", Format_SP2_v3!Z471, "")</f>
        <v/>
      </c>
      <c r="AA472" s="15" t="str">
        <f ca="1">IF(Format_SP2_v3!AA471&lt;&gt;"", Format_SP2_v3!AA471, "")</f>
        <v/>
      </c>
      <c r="AB472" s="15" t="str">
        <f ca="1">IF(Format_SP2_v3!AB471&lt;&gt;"", Format_SP2_v3!AB471, "")</f>
        <v/>
      </c>
      <c r="AC472" s="15" t="str">
        <f ca="1">IF(Format_SP2_v3!AC471&lt;&gt;"", Format_SP2_v3!AC471, "")</f>
        <v/>
      </c>
      <c r="AD472" s="15" t="str">
        <f ca="1">IF(Format_SP2_v3!AD471&lt;&gt;"", Format_SP2_v3!AD471, "")</f>
        <v/>
      </c>
      <c r="AE472" s="15" t="str">
        <f ca="1">IF(Format_SP2_v3!AE471&lt;&gt;"", Format_SP2_v3!AE471, "")</f>
        <v/>
      </c>
      <c r="AF472" s="15" t="str">
        <f ca="1">IF(Format_SP2_v3!AF471&lt;&gt;"", Format_SP2_v3!AF471, "")</f>
        <v/>
      </c>
      <c r="AG472" s="15" t="str">
        <f ca="1">IF(Format_SP2_v3!AG471&lt;&gt;"", Format_SP2_v3!AG471, "")</f>
        <v/>
      </c>
      <c r="AH472" s="15" t="str">
        <f ca="1">IF(Format_SP2_v3!AH471&lt;&gt;"", Format_SP2_v3!AH471, "")</f>
        <v/>
      </c>
      <c r="AI472" s="15" t="str">
        <f ca="1">IF(Format_SP2_v3!AI471&lt;&gt;"", Format_SP2_v3!AI471, "")</f>
        <v/>
      </c>
      <c r="AJ472" s="15" t="str">
        <f ca="1">IF(Format_SP2_v3!AJ471&lt;&gt;"", Format_SP2_v3!AJ471, "")</f>
        <v/>
      </c>
      <c r="AK472" s="15" t="str">
        <f ca="1">IF(Format_SP2_v3!AK471&lt;&gt;"", Format_SP2_v3!AK471, "")</f>
        <v/>
      </c>
      <c r="AL472" s="15" t="str">
        <f ca="1">IF(Format_SP2_v3!AL471&lt;&gt;"", Format_SP2_v3!AL471, "")</f>
        <v/>
      </c>
      <c r="AM472" s="15" t="str">
        <f ca="1">IF(Format_SP2_v3!AM471&lt;&gt;"", Format_SP2_v3!AM471, "")</f>
        <v/>
      </c>
      <c r="AN472" t="str">
        <f ca="1">IF(Format_SP2_v3!AN471&lt;&gt;"", Format_SP2_v3!AN471, "")</f>
        <v/>
      </c>
    </row>
    <row r="473" spans="1:40" ht="16">
      <c r="A473" s="16">
        <f ca="1">IF(ROW()=4, Format_SP2_v3!A472, IF(ROW()&gt;MAX(Format_SP2_v3!$BC:$BC)+1, INDIRECT("Format_SP3_v2!" &amp; ADDRESS(ROW()-MAX(Format_SP2_v3!$BC:$BC)-1, COLUMN(), 4)), ""))</f>
        <v>0</v>
      </c>
      <c r="B473" s="15">
        <f ca="1">IF(ROW()&gt;MAX(Format_SP2_v3!$BC:$BC)+1, INDIRECT("Format_SP3_v2!" &amp; ADDRESS(ROW()-MAX(Format_SP2_v3!$BC:$BC)-1, COLUMN(), 4)), "")</f>
        <v>0</v>
      </c>
      <c r="C473" s="15" t="str">
        <f ca="1">IF(Format_SP2_v3!C472&lt;&gt;"", Format_SP2_v3!C472, "")</f>
        <v/>
      </c>
      <c r="D473" s="15" t="str">
        <f ca="1">IF(Format_SP2_v3!D472&lt;&gt;"", Format_SP2_v3!D472, "")</f>
        <v/>
      </c>
      <c r="E473" s="15" t="str">
        <f ca="1">IF(Format_SP2_v3!E472&lt;&gt;"", Format_SP2_v3!E472, "")</f>
        <v/>
      </c>
      <c r="F473" s="15" t="str">
        <f ca="1">IF(Format_SP2_v3!F472&lt;&gt;"", Format_SP2_v3!F472, "")</f>
        <v/>
      </c>
      <c r="G473" s="15" t="str">
        <f ca="1">IF(Format_SP2_v3!G472&lt;&gt;"", Format_SP2_v3!G472, "")</f>
        <v/>
      </c>
      <c r="H473" s="15" t="str">
        <f ca="1">IF(Format_SP2_v3!H472&lt;&gt;"", Format_SP2_v3!H472, "")</f>
        <v/>
      </c>
      <c r="I473" s="15" t="str">
        <f ca="1">IF(Format_SP2_v3!I472&lt;&gt;"", Format_SP2_v3!I472, "")</f>
        <v/>
      </c>
      <c r="J473" s="15" t="str">
        <f ca="1">IF(Format_SP2_v3!J472&lt;&gt;"", Format_SP2_v3!J472, "")</f>
        <v/>
      </c>
      <c r="K473" s="15" t="str">
        <f ca="1">IF(Format_SP2_v3!K472&lt;&gt;"", Format_SP2_v3!K472, "")</f>
        <v/>
      </c>
      <c r="L473" s="15" t="str">
        <f ca="1">IF(Format_SP2_v3!L472&lt;&gt;"", Format_SP2_v3!L472, "")</f>
        <v/>
      </c>
      <c r="M473" s="15" t="str">
        <f ca="1">IF(Format_SP2_v3!M472&lt;&gt;"", Format_SP2_v3!M472, "")</f>
        <v/>
      </c>
      <c r="N473" s="15" t="str">
        <f ca="1">IF(Format_SP2_v3!N472&lt;&gt;"", Format_SP2_v3!N472, "")</f>
        <v/>
      </c>
      <c r="O473" s="15" t="str">
        <f ca="1">IF(Format_SP2_v3!O472&lt;&gt;"", Format_SP2_v3!O472, "")</f>
        <v/>
      </c>
      <c r="P473" s="15" t="str">
        <f ca="1">IF(Format_SP2_v3!P472&lt;&gt;"", Format_SP2_v3!P472, "")</f>
        <v/>
      </c>
      <c r="Q473" s="15" t="str">
        <f ca="1">IF(Format_SP2_v3!Q472&lt;&gt;"", Format_SP2_v3!Q472, "")</f>
        <v/>
      </c>
      <c r="R473" s="15" t="str">
        <f ca="1">IF(Format_SP2_v3!R472&lt;&gt;"", Format_SP2_v3!R472, "")</f>
        <v/>
      </c>
      <c r="S473" s="15" t="str">
        <f ca="1">IF(Format_SP2_v3!S472&lt;&gt;"", Format_SP2_v3!S472, "")</f>
        <v/>
      </c>
      <c r="T473" s="15" t="str">
        <f ca="1">IF(Format_SP2_v3!T472&lt;&gt;"", Format_SP2_v3!T472, "")</f>
        <v/>
      </c>
      <c r="U473" s="15" t="str">
        <f ca="1">IF(Format_SP2_v3!U472&lt;&gt;"", Format_SP2_v3!U472, "")</f>
        <v/>
      </c>
      <c r="V473" s="15" t="str">
        <f ca="1">IF(Format_SP2_v3!V472&lt;&gt;"", Format_SP2_v3!V472, "")</f>
        <v/>
      </c>
      <c r="W473" s="15" t="str">
        <f ca="1">IF(Format_SP2_v3!W472&lt;&gt;"", Format_SP2_v3!W472, "")</f>
        <v/>
      </c>
      <c r="X473" s="15" t="str">
        <f ca="1">IF(Format_SP2_v3!X472&lt;&gt;"", Format_SP2_v3!X472, "")</f>
        <v/>
      </c>
      <c r="Y473" s="15" t="str">
        <f ca="1">IF(Format_SP2_v3!Y472&lt;&gt;"", Format_SP2_v3!Y472, "")</f>
        <v/>
      </c>
      <c r="Z473" s="15" t="str">
        <f ca="1">IF(Format_SP2_v3!Z472&lt;&gt;"", Format_SP2_v3!Z472, "")</f>
        <v/>
      </c>
      <c r="AA473" s="15" t="str">
        <f ca="1">IF(Format_SP2_v3!AA472&lt;&gt;"", Format_SP2_v3!AA472, "")</f>
        <v/>
      </c>
      <c r="AB473" s="15" t="str">
        <f ca="1">IF(Format_SP2_v3!AB472&lt;&gt;"", Format_SP2_v3!AB472, "")</f>
        <v/>
      </c>
      <c r="AC473" s="15" t="str">
        <f ca="1">IF(Format_SP2_v3!AC472&lt;&gt;"", Format_SP2_v3!AC472, "")</f>
        <v/>
      </c>
      <c r="AD473" s="15" t="str">
        <f ca="1">IF(Format_SP2_v3!AD472&lt;&gt;"", Format_SP2_v3!AD472, "")</f>
        <v/>
      </c>
      <c r="AE473" s="15" t="str">
        <f ca="1">IF(Format_SP2_v3!AE472&lt;&gt;"", Format_SP2_v3!AE472, "")</f>
        <v/>
      </c>
      <c r="AF473" s="15" t="str">
        <f ca="1">IF(Format_SP2_v3!AF472&lt;&gt;"", Format_SP2_v3!AF472, "")</f>
        <v/>
      </c>
      <c r="AG473" s="15" t="str">
        <f ca="1">IF(Format_SP2_v3!AG472&lt;&gt;"", Format_SP2_v3!AG472, "")</f>
        <v/>
      </c>
      <c r="AH473" s="15" t="str">
        <f ca="1">IF(Format_SP2_v3!AH472&lt;&gt;"", Format_SP2_v3!AH472, "")</f>
        <v/>
      </c>
      <c r="AI473" s="15" t="str">
        <f ca="1">IF(Format_SP2_v3!AI472&lt;&gt;"", Format_SP2_v3!AI472, "")</f>
        <v/>
      </c>
      <c r="AJ473" s="15" t="str">
        <f ca="1">IF(Format_SP2_v3!AJ472&lt;&gt;"", Format_SP2_v3!AJ472, "")</f>
        <v/>
      </c>
      <c r="AK473" s="15" t="str">
        <f ca="1">IF(Format_SP2_v3!AK472&lt;&gt;"", Format_SP2_v3!AK472, "")</f>
        <v/>
      </c>
      <c r="AL473" s="15" t="str">
        <f ca="1">IF(Format_SP2_v3!AL472&lt;&gt;"", Format_SP2_v3!AL472, "")</f>
        <v/>
      </c>
      <c r="AM473" s="15" t="str">
        <f ca="1">IF(Format_SP2_v3!AM472&lt;&gt;"", Format_SP2_v3!AM472, "")</f>
        <v/>
      </c>
      <c r="AN473" t="str">
        <f ca="1">IF(Format_SP2_v3!AN472&lt;&gt;"", Format_SP2_v3!AN472, "")</f>
        <v/>
      </c>
    </row>
    <row r="474" spans="1:40" ht="16">
      <c r="A474" s="16">
        <f ca="1">IF(ROW()=4, Format_SP2_v3!A473, IF(ROW()&gt;MAX(Format_SP2_v3!$BC:$BC)+1, INDIRECT("Format_SP3_v2!" &amp; ADDRESS(ROW()-MAX(Format_SP2_v3!$BC:$BC)-1, COLUMN(), 4)), ""))</f>
        <v>0</v>
      </c>
      <c r="B474" s="15">
        <f ca="1">IF(ROW()&gt;MAX(Format_SP2_v3!$BC:$BC)+1, INDIRECT("Format_SP3_v2!" &amp; ADDRESS(ROW()-MAX(Format_SP2_v3!$BC:$BC)-1, COLUMN(), 4)), "")</f>
        <v>0</v>
      </c>
      <c r="C474" s="15" t="str">
        <f ca="1">IF(Format_SP2_v3!C473&lt;&gt;"", Format_SP2_v3!C473, "")</f>
        <v/>
      </c>
      <c r="D474" s="15" t="str">
        <f ca="1">IF(Format_SP2_v3!D473&lt;&gt;"", Format_SP2_v3!D473, "")</f>
        <v/>
      </c>
      <c r="E474" s="15" t="str">
        <f ca="1">IF(Format_SP2_v3!E473&lt;&gt;"", Format_SP2_v3!E473, "")</f>
        <v/>
      </c>
      <c r="F474" s="15" t="str">
        <f ca="1">IF(Format_SP2_v3!F473&lt;&gt;"", Format_SP2_v3!F473, "")</f>
        <v/>
      </c>
      <c r="G474" s="15" t="str">
        <f ca="1">IF(Format_SP2_v3!G473&lt;&gt;"", Format_SP2_v3!G473, "")</f>
        <v/>
      </c>
      <c r="H474" s="15" t="str">
        <f ca="1">IF(Format_SP2_v3!H473&lt;&gt;"", Format_SP2_v3!H473, "")</f>
        <v/>
      </c>
      <c r="I474" s="15" t="str">
        <f ca="1">IF(Format_SP2_v3!I473&lt;&gt;"", Format_SP2_v3!I473, "")</f>
        <v/>
      </c>
      <c r="J474" s="15" t="str">
        <f ca="1">IF(Format_SP2_v3!J473&lt;&gt;"", Format_SP2_v3!J473, "")</f>
        <v/>
      </c>
      <c r="K474" s="15" t="str">
        <f ca="1">IF(Format_SP2_v3!K473&lt;&gt;"", Format_SP2_v3!K473, "")</f>
        <v/>
      </c>
      <c r="L474" s="15" t="str">
        <f ca="1">IF(Format_SP2_v3!L473&lt;&gt;"", Format_SP2_v3!L473, "")</f>
        <v/>
      </c>
      <c r="M474" s="15" t="str">
        <f ca="1">IF(Format_SP2_v3!M473&lt;&gt;"", Format_SP2_v3!M473, "")</f>
        <v/>
      </c>
      <c r="N474" s="15" t="str">
        <f ca="1">IF(Format_SP2_v3!N473&lt;&gt;"", Format_SP2_v3!N473, "")</f>
        <v/>
      </c>
      <c r="O474" s="15" t="str">
        <f ca="1">IF(Format_SP2_v3!O473&lt;&gt;"", Format_SP2_v3!O473, "")</f>
        <v/>
      </c>
      <c r="P474" s="15" t="str">
        <f ca="1">IF(Format_SP2_v3!P473&lt;&gt;"", Format_SP2_v3!P473, "")</f>
        <v/>
      </c>
      <c r="Q474" s="15" t="str">
        <f ca="1">IF(Format_SP2_v3!Q473&lt;&gt;"", Format_SP2_v3!Q473, "")</f>
        <v/>
      </c>
      <c r="R474" s="15" t="str">
        <f ca="1">IF(Format_SP2_v3!R473&lt;&gt;"", Format_SP2_v3!R473, "")</f>
        <v/>
      </c>
      <c r="S474" s="15" t="str">
        <f ca="1">IF(Format_SP2_v3!S473&lt;&gt;"", Format_SP2_v3!S473, "")</f>
        <v/>
      </c>
      <c r="T474" s="15" t="str">
        <f ca="1">IF(Format_SP2_v3!T473&lt;&gt;"", Format_SP2_v3!T473, "")</f>
        <v/>
      </c>
      <c r="U474" s="15" t="str">
        <f ca="1">IF(Format_SP2_v3!U473&lt;&gt;"", Format_SP2_v3!U473, "")</f>
        <v/>
      </c>
      <c r="V474" s="15" t="str">
        <f ca="1">IF(Format_SP2_v3!V473&lt;&gt;"", Format_SP2_v3!V473, "")</f>
        <v/>
      </c>
      <c r="W474" s="15" t="str">
        <f ca="1">IF(Format_SP2_v3!W473&lt;&gt;"", Format_SP2_v3!W473, "")</f>
        <v/>
      </c>
      <c r="X474" s="15" t="str">
        <f ca="1">IF(Format_SP2_v3!X473&lt;&gt;"", Format_SP2_v3!X473, "")</f>
        <v/>
      </c>
      <c r="Y474" s="15" t="str">
        <f ca="1">IF(Format_SP2_v3!Y473&lt;&gt;"", Format_SP2_v3!Y473, "")</f>
        <v/>
      </c>
      <c r="Z474" s="15" t="str">
        <f ca="1">IF(Format_SP2_v3!Z473&lt;&gt;"", Format_SP2_v3!Z473, "")</f>
        <v/>
      </c>
      <c r="AA474" s="15" t="str">
        <f ca="1">IF(Format_SP2_v3!AA473&lt;&gt;"", Format_SP2_v3!AA473, "")</f>
        <v/>
      </c>
      <c r="AB474" s="15" t="str">
        <f ca="1">IF(Format_SP2_v3!AB473&lt;&gt;"", Format_SP2_v3!AB473, "")</f>
        <v/>
      </c>
      <c r="AC474" s="15" t="str">
        <f ca="1">IF(Format_SP2_v3!AC473&lt;&gt;"", Format_SP2_v3!AC473, "")</f>
        <v/>
      </c>
      <c r="AD474" s="15" t="str">
        <f ca="1">IF(Format_SP2_v3!AD473&lt;&gt;"", Format_SP2_v3!AD473, "")</f>
        <v/>
      </c>
      <c r="AE474" s="15" t="str">
        <f ca="1">IF(Format_SP2_v3!AE473&lt;&gt;"", Format_SP2_v3!AE473, "")</f>
        <v/>
      </c>
      <c r="AF474" s="15" t="str">
        <f ca="1">IF(Format_SP2_v3!AF473&lt;&gt;"", Format_SP2_v3!AF473, "")</f>
        <v/>
      </c>
      <c r="AG474" s="15" t="str">
        <f ca="1">IF(Format_SP2_v3!AG473&lt;&gt;"", Format_SP2_v3!AG473, "")</f>
        <v/>
      </c>
      <c r="AH474" s="15" t="str">
        <f ca="1">IF(Format_SP2_v3!AH473&lt;&gt;"", Format_SP2_v3!AH473, "")</f>
        <v/>
      </c>
      <c r="AI474" s="15" t="str">
        <f ca="1">IF(Format_SP2_v3!AI473&lt;&gt;"", Format_SP2_v3!AI473, "")</f>
        <v/>
      </c>
      <c r="AJ474" s="15" t="str">
        <f ca="1">IF(Format_SP2_v3!AJ473&lt;&gt;"", Format_SP2_v3!AJ473, "")</f>
        <v/>
      </c>
      <c r="AK474" s="15" t="str">
        <f ca="1">IF(Format_SP2_v3!AK473&lt;&gt;"", Format_SP2_v3!AK473, "")</f>
        <v/>
      </c>
      <c r="AL474" s="15" t="str">
        <f ca="1">IF(Format_SP2_v3!AL473&lt;&gt;"", Format_SP2_v3!AL473, "")</f>
        <v/>
      </c>
      <c r="AM474" s="15" t="str">
        <f ca="1">IF(Format_SP2_v3!AM473&lt;&gt;"", Format_SP2_v3!AM473, "")</f>
        <v/>
      </c>
      <c r="AN474" t="str">
        <f ca="1">IF(Format_SP2_v3!AN473&lt;&gt;"", Format_SP2_v3!AN473, "")</f>
        <v/>
      </c>
    </row>
    <row r="475" spans="1:40" ht="16">
      <c r="A475" s="16">
        <f ca="1">IF(ROW()=4, Format_SP2_v3!A474, IF(ROW()&gt;MAX(Format_SP2_v3!$BC:$BC)+1, INDIRECT("Format_SP3_v2!" &amp; ADDRESS(ROW()-MAX(Format_SP2_v3!$BC:$BC)-1, COLUMN(), 4)), ""))</f>
        <v>0</v>
      </c>
      <c r="B475" s="15">
        <f ca="1">IF(ROW()&gt;MAX(Format_SP2_v3!$BC:$BC)+1, INDIRECT("Format_SP3_v2!" &amp; ADDRESS(ROW()-MAX(Format_SP2_v3!$BC:$BC)-1, COLUMN(), 4)), "")</f>
        <v>0</v>
      </c>
      <c r="C475" s="15" t="str">
        <f ca="1">IF(Format_SP2_v3!C474&lt;&gt;"", Format_SP2_v3!C474, "")</f>
        <v/>
      </c>
      <c r="D475" s="15" t="str">
        <f ca="1">IF(Format_SP2_v3!D474&lt;&gt;"", Format_SP2_v3!D474, "")</f>
        <v/>
      </c>
      <c r="E475" s="15" t="str">
        <f ca="1">IF(Format_SP2_v3!E474&lt;&gt;"", Format_SP2_v3!E474, "")</f>
        <v/>
      </c>
      <c r="F475" s="15" t="str">
        <f ca="1">IF(Format_SP2_v3!F474&lt;&gt;"", Format_SP2_v3!F474, "")</f>
        <v/>
      </c>
      <c r="G475" s="15" t="str">
        <f ca="1">IF(Format_SP2_v3!G474&lt;&gt;"", Format_SP2_v3!G474, "")</f>
        <v/>
      </c>
      <c r="H475" s="15" t="str">
        <f ca="1">IF(Format_SP2_v3!H474&lt;&gt;"", Format_SP2_v3!H474, "")</f>
        <v/>
      </c>
      <c r="I475" s="15" t="str">
        <f ca="1">IF(Format_SP2_v3!I474&lt;&gt;"", Format_SP2_v3!I474, "")</f>
        <v/>
      </c>
      <c r="J475" s="15" t="str">
        <f ca="1">IF(Format_SP2_v3!J474&lt;&gt;"", Format_SP2_v3!J474, "")</f>
        <v/>
      </c>
      <c r="K475" s="15" t="str">
        <f ca="1">IF(Format_SP2_v3!K474&lt;&gt;"", Format_SP2_v3!K474, "")</f>
        <v/>
      </c>
      <c r="L475" s="15" t="str">
        <f ca="1">IF(Format_SP2_v3!L474&lt;&gt;"", Format_SP2_v3!L474, "")</f>
        <v/>
      </c>
      <c r="M475" s="15" t="str">
        <f ca="1">IF(Format_SP2_v3!M474&lt;&gt;"", Format_SP2_v3!M474, "")</f>
        <v/>
      </c>
      <c r="N475" s="15" t="str">
        <f ca="1">IF(Format_SP2_v3!N474&lt;&gt;"", Format_SP2_v3!N474, "")</f>
        <v/>
      </c>
      <c r="O475" s="15" t="str">
        <f ca="1">IF(Format_SP2_v3!O474&lt;&gt;"", Format_SP2_v3!O474, "")</f>
        <v/>
      </c>
      <c r="P475" s="15" t="str">
        <f ca="1">IF(Format_SP2_v3!P474&lt;&gt;"", Format_SP2_v3!P474, "")</f>
        <v/>
      </c>
      <c r="Q475" s="15" t="str">
        <f ca="1">IF(Format_SP2_v3!Q474&lt;&gt;"", Format_SP2_v3!Q474, "")</f>
        <v/>
      </c>
      <c r="R475" s="15" t="str">
        <f ca="1">IF(Format_SP2_v3!R474&lt;&gt;"", Format_SP2_v3!R474, "")</f>
        <v/>
      </c>
      <c r="S475" s="15" t="str">
        <f ca="1">IF(Format_SP2_v3!S474&lt;&gt;"", Format_SP2_v3!S474, "")</f>
        <v/>
      </c>
      <c r="T475" s="15" t="str">
        <f ca="1">IF(Format_SP2_v3!T474&lt;&gt;"", Format_SP2_v3!T474, "")</f>
        <v/>
      </c>
      <c r="U475" s="15" t="str">
        <f ca="1">IF(Format_SP2_v3!U474&lt;&gt;"", Format_SP2_v3!U474, "")</f>
        <v/>
      </c>
      <c r="V475" s="15" t="str">
        <f ca="1">IF(Format_SP2_v3!V474&lt;&gt;"", Format_SP2_v3!V474, "")</f>
        <v/>
      </c>
      <c r="W475" s="15" t="str">
        <f ca="1">IF(Format_SP2_v3!W474&lt;&gt;"", Format_SP2_v3!W474, "")</f>
        <v/>
      </c>
      <c r="X475" s="15" t="str">
        <f ca="1">IF(Format_SP2_v3!X474&lt;&gt;"", Format_SP2_v3!X474, "")</f>
        <v/>
      </c>
      <c r="Y475" s="15" t="str">
        <f ca="1">IF(Format_SP2_v3!Y474&lt;&gt;"", Format_SP2_v3!Y474, "")</f>
        <v/>
      </c>
      <c r="Z475" s="15" t="str">
        <f ca="1">IF(Format_SP2_v3!Z474&lt;&gt;"", Format_SP2_v3!Z474, "")</f>
        <v/>
      </c>
      <c r="AA475" s="15" t="str">
        <f ca="1">IF(Format_SP2_v3!AA474&lt;&gt;"", Format_SP2_v3!AA474, "")</f>
        <v/>
      </c>
      <c r="AB475" s="15" t="str">
        <f ca="1">IF(Format_SP2_v3!AB474&lt;&gt;"", Format_SP2_v3!AB474, "")</f>
        <v/>
      </c>
      <c r="AC475" s="15" t="str">
        <f ca="1">IF(Format_SP2_v3!AC474&lt;&gt;"", Format_SP2_v3!AC474, "")</f>
        <v/>
      </c>
      <c r="AD475" s="15" t="str">
        <f ca="1">IF(Format_SP2_v3!AD474&lt;&gt;"", Format_SP2_v3!AD474, "")</f>
        <v/>
      </c>
      <c r="AE475" s="15" t="str">
        <f ca="1">IF(Format_SP2_v3!AE474&lt;&gt;"", Format_SP2_v3!AE474, "")</f>
        <v/>
      </c>
      <c r="AF475" s="15" t="str">
        <f ca="1">IF(Format_SP2_v3!AF474&lt;&gt;"", Format_SP2_v3!AF474, "")</f>
        <v/>
      </c>
      <c r="AG475" s="15" t="str">
        <f ca="1">IF(Format_SP2_v3!AG474&lt;&gt;"", Format_SP2_v3!AG474, "")</f>
        <v/>
      </c>
      <c r="AH475" s="15" t="str">
        <f ca="1">IF(Format_SP2_v3!AH474&lt;&gt;"", Format_SP2_v3!AH474, "")</f>
        <v/>
      </c>
      <c r="AI475" s="15" t="str">
        <f ca="1">IF(Format_SP2_v3!AI474&lt;&gt;"", Format_SP2_v3!AI474, "")</f>
        <v/>
      </c>
      <c r="AJ475" s="15" t="str">
        <f ca="1">IF(Format_SP2_v3!AJ474&lt;&gt;"", Format_SP2_v3!AJ474, "")</f>
        <v/>
      </c>
      <c r="AK475" s="15" t="str">
        <f ca="1">IF(Format_SP2_v3!AK474&lt;&gt;"", Format_SP2_v3!AK474, "")</f>
        <v/>
      </c>
      <c r="AL475" s="15" t="str">
        <f ca="1">IF(Format_SP2_v3!AL474&lt;&gt;"", Format_SP2_v3!AL474, "")</f>
        <v/>
      </c>
      <c r="AM475" s="15" t="str">
        <f ca="1">IF(Format_SP2_v3!AM474&lt;&gt;"", Format_SP2_v3!AM474, "")</f>
        <v/>
      </c>
      <c r="AN475" t="str">
        <f ca="1">IF(Format_SP2_v3!AN474&lt;&gt;"", Format_SP2_v3!AN474, "")</f>
        <v/>
      </c>
    </row>
    <row r="476" spans="1:40" ht="16">
      <c r="A476" s="16">
        <f ca="1">IF(ROW()=4, Format_SP2_v3!A475, IF(ROW()&gt;MAX(Format_SP2_v3!$BC:$BC)+1, INDIRECT("Format_SP3_v2!" &amp; ADDRESS(ROW()-MAX(Format_SP2_v3!$BC:$BC)-1, COLUMN(), 4)), ""))</f>
        <v>0</v>
      </c>
      <c r="B476" s="15">
        <f ca="1">IF(ROW()&gt;MAX(Format_SP2_v3!$BC:$BC)+1, INDIRECT("Format_SP3_v2!" &amp; ADDRESS(ROW()-MAX(Format_SP2_v3!$BC:$BC)-1, COLUMN(), 4)), "")</f>
        <v>0</v>
      </c>
      <c r="C476" s="15" t="str">
        <f ca="1">IF(Format_SP2_v3!C475&lt;&gt;"", Format_SP2_v3!C475, "")</f>
        <v/>
      </c>
      <c r="D476" s="15" t="str">
        <f ca="1">IF(Format_SP2_v3!D475&lt;&gt;"", Format_SP2_v3!D475, "")</f>
        <v/>
      </c>
      <c r="E476" s="15" t="str">
        <f ca="1">IF(Format_SP2_v3!E475&lt;&gt;"", Format_SP2_v3!E475, "")</f>
        <v/>
      </c>
      <c r="F476" s="15" t="str">
        <f ca="1">IF(Format_SP2_v3!F475&lt;&gt;"", Format_SP2_v3!F475, "")</f>
        <v/>
      </c>
      <c r="G476" s="15" t="str">
        <f ca="1">IF(Format_SP2_v3!G475&lt;&gt;"", Format_SP2_v3!G475, "")</f>
        <v/>
      </c>
      <c r="H476" s="15" t="str">
        <f ca="1">IF(Format_SP2_v3!H475&lt;&gt;"", Format_SP2_v3!H475, "")</f>
        <v/>
      </c>
      <c r="I476" s="15" t="str">
        <f ca="1">IF(Format_SP2_v3!I475&lt;&gt;"", Format_SP2_v3!I475, "")</f>
        <v/>
      </c>
      <c r="J476" s="15" t="str">
        <f ca="1">IF(Format_SP2_v3!J475&lt;&gt;"", Format_SP2_v3!J475, "")</f>
        <v/>
      </c>
      <c r="K476" s="15" t="str">
        <f ca="1">IF(Format_SP2_v3!K475&lt;&gt;"", Format_SP2_v3!K475, "")</f>
        <v/>
      </c>
      <c r="L476" s="15" t="str">
        <f ca="1">IF(Format_SP2_v3!L475&lt;&gt;"", Format_SP2_v3!L475, "")</f>
        <v/>
      </c>
      <c r="M476" s="15" t="str">
        <f ca="1">IF(Format_SP2_v3!M475&lt;&gt;"", Format_SP2_v3!M475, "")</f>
        <v/>
      </c>
      <c r="N476" s="15" t="str">
        <f ca="1">IF(Format_SP2_v3!N475&lt;&gt;"", Format_SP2_v3!N475, "")</f>
        <v/>
      </c>
      <c r="O476" s="15" t="str">
        <f ca="1">IF(Format_SP2_v3!O475&lt;&gt;"", Format_SP2_v3!O475, "")</f>
        <v/>
      </c>
      <c r="P476" s="15" t="str">
        <f ca="1">IF(Format_SP2_v3!P475&lt;&gt;"", Format_SP2_v3!P475, "")</f>
        <v/>
      </c>
      <c r="Q476" s="15" t="str">
        <f ca="1">IF(Format_SP2_v3!Q475&lt;&gt;"", Format_SP2_v3!Q475, "")</f>
        <v/>
      </c>
      <c r="R476" s="15" t="str">
        <f ca="1">IF(Format_SP2_v3!R475&lt;&gt;"", Format_SP2_v3!R475, "")</f>
        <v/>
      </c>
      <c r="S476" s="15" t="str">
        <f ca="1">IF(Format_SP2_v3!S475&lt;&gt;"", Format_SP2_v3!S475, "")</f>
        <v/>
      </c>
      <c r="T476" s="15" t="str">
        <f ca="1">IF(Format_SP2_v3!T475&lt;&gt;"", Format_SP2_v3!T475, "")</f>
        <v/>
      </c>
      <c r="U476" s="15" t="str">
        <f ca="1">IF(Format_SP2_v3!U475&lt;&gt;"", Format_SP2_v3!U475, "")</f>
        <v/>
      </c>
      <c r="V476" s="15" t="str">
        <f ca="1">IF(Format_SP2_v3!V475&lt;&gt;"", Format_SP2_v3!V475, "")</f>
        <v/>
      </c>
      <c r="W476" s="15" t="str">
        <f ca="1">IF(Format_SP2_v3!W475&lt;&gt;"", Format_SP2_v3!W475, "")</f>
        <v/>
      </c>
      <c r="X476" s="15" t="str">
        <f ca="1">IF(Format_SP2_v3!X475&lt;&gt;"", Format_SP2_v3!X475, "")</f>
        <v/>
      </c>
      <c r="Y476" s="15" t="str">
        <f ca="1">IF(Format_SP2_v3!Y475&lt;&gt;"", Format_SP2_v3!Y475, "")</f>
        <v/>
      </c>
      <c r="Z476" s="15" t="str">
        <f ca="1">IF(Format_SP2_v3!Z475&lt;&gt;"", Format_SP2_v3!Z475, "")</f>
        <v/>
      </c>
      <c r="AA476" s="15" t="str">
        <f ca="1">IF(Format_SP2_v3!AA475&lt;&gt;"", Format_SP2_v3!AA475, "")</f>
        <v/>
      </c>
      <c r="AB476" s="15" t="str">
        <f ca="1">IF(Format_SP2_v3!AB475&lt;&gt;"", Format_SP2_v3!AB475, "")</f>
        <v/>
      </c>
      <c r="AC476" s="15" t="str">
        <f ca="1">IF(Format_SP2_v3!AC475&lt;&gt;"", Format_SP2_v3!AC475, "")</f>
        <v/>
      </c>
      <c r="AD476" s="15" t="str">
        <f ca="1">IF(Format_SP2_v3!AD475&lt;&gt;"", Format_SP2_v3!AD475, "")</f>
        <v/>
      </c>
      <c r="AE476" s="15" t="str">
        <f ca="1">IF(Format_SP2_v3!AE475&lt;&gt;"", Format_SP2_v3!AE475, "")</f>
        <v/>
      </c>
      <c r="AF476" s="15" t="str">
        <f ca="1">IF(Format_SP2_v3!AF475&lt;&gt;"", Format_SP2_v3!AF475, "")</f>
        <v/>
      </c>
      <c r="AG476" s="15" t="str">
        <f ca="1">IF(Format_SP2_v3!AG475&lt;&gt;"", Format_SP2_v3!AG475, "")</f>
        <v/>
      </c>
      <c r="AH476" s="15" t="str">
        <f ca="1">IF(Format_SP2_v3!AH475&lt;&gt;"", Format_SP2_v3!AH475, "")</f>
        <v/>
      </c>
      <c r="AI476" s="15" t="str">
        <f ca="1">IF(Format_SP2_v3!AI475&lt;&gt;"", Format_SP2_v3!AI475, "")</f>
        <v/>
      </c>
      <c r="AJ476" s="15" t="str">
        <f ca="1">IF(Format_SP2_v3!AJ475&lt;&gt;"", Format_SP2_v3!AJ475, "")</f>
        <v/>
      </c>
      <c r="AK476" s="15" t="str">
        <f ca="1">IF(Format_SP2_v3!AK475&lt;&gt;"", Format_SP2_v3!AK475, "")</f>
        <v/>
      </c>
      <c r="AL476" s="15" t="str">
        <f ca="1">IF(Format_SP2_v3!AL475&lt;&gt;"", Format_SP2_v3!AL475, "")</f>
        <v/>
      </c>
      <c r="AM476" s="15" t="str">
        <f ca="1">IF(Format_SP2_v3!AM475&lt;&gt;"", Format_SP2_v3!AM475, "")</f>
        <v/>
      </c>
      <c r="AN476" t="str">
        <f ca="1">IF(Format_SP2_v3!AN475&lt;&gt;"", Format_SP2_v3!AN475, "")</f>
        <v/>
      </c>
    </row>
    <row r="477" spans="1:40" ht="16">
      <c r="A477" s="16">
        <f ca="1">IF(ROW()=4, Format_SP2_v3!A476, IF(ROW()&gt;MAX(Format_SP2_v3!$BC:$BC)+1, INDIRECT("Format_SP3_v2!" &amp; ADDRESS(ROW()-MAX(Format_SP2_v3!$BC:$BC)-1, COLUMN(), 4)), ""))</f>
        <v>0</v>
      </c>
      <c r="B477" s="15">
        <f ca="1">IF(ROW()&gt;MAX(Format_SP2_v3!$BC:$BC)+1, INDIRECT("Format_SP3_v2!" &amp; ADDRESS(ROW()-MAX(Format_SP2_v3!$BC:$BC)-1, COLUMN(), 4)), "")</f>
        <v>0</v>
      </c>
      <c r="C477" s="15" t="str">
        <f ca="1">IF(Format_SP2_v3!C476&lt;&gt;"", Format_SP2_v3!C476, "")</f>
        <v/>
      </c>
      <c r="D477" s="15" t="str">
        <f ca="1">IF(Format_SP2_v3!D476&lt;&gt;"", Format_SP2_v3!D476, "")</f>
        <v/>
      </c>
      <c r="E477" s="15" t="str">
        <f ca="1">IF(Format_SP2_v3!E476&lt;&gt;"", Format_SP2_v3!E476, "")</f>
        <v/>
      </c>
      <c r="F477" s="15" t="str">
        <f ca="1">IF(Format_SP2_v3!F476&lt;&gt;"", Format_SP2_v3!F476, "")</f>
        <v/>
      </c>
      <c r="G477" s="15" t="str">
        <f ca="1">IF(Format_SP2_v3!G476&lt;&gt;"", Format_SP2_v3!G476, "")</f>
        <v/>
      </c>
      <c r="H477" s="15" t="str">
        <f ca="1">IF(Format_SP2_v3!H476&lt;&gt;"", Format_SP2_v3!H476, "")</f>
        <v/>
      </c>
      <c r="I477" s="15" t="str">
        <f ca="1">IF(Format_SP2_v3!I476&lt;&gt;"", Format_SP2_v3!I476, "")</f>
        <v/>
      </c>
      <c r="J477" s="15" t="str">
        <f ca="1">IF(Format_SP2_v3!J476&lt;&gt;"", Format_SP2_v3!J476, "")</f>
        <v/>
      </c>
      <c r="K477" s="15" t="str">
        <f ca="1">IF(Format_SP2_v3!K476&lt;&gt;"", Format_SP2_v3!K476, "")</f>
        <v/>
      </c>
      <c r="L477" s="15" t="str">
        <f ca="1">IF(Format_SP2_v3!L476&lt;&gt;"", Format_SP2_v3!L476, "")</f>
        <v/>
      </c>
      <c r="M477" s="15" t="str">
        <f ca="1">IF(Format_SP2_v3!M476&lt;&gt;"", Format_SP2_v3!M476, "")</f>
        <v/>
      </c>
      <c r="N477" s="15" t="str">
        <f ca="1">IF(Format_SP2_v3!N476&lt;&gt;"", Format_SP2_v3!N476, "")</f>
        <v/>
      </c>
      <c r="O477" s="15" t="str">
        <f ca="1">IF(Format_SP2_v3!O476&lt;&gt;"", Format_SP2_v3!O476, "")</f>
        <v/>
      </c>
      <c r="P477" s="15" t="str">
        <f ca="1">IF(Format_SP2_v3!P476&lt;&gt;"", Format_SP2_v3!P476, "")</f>
        <v/>
      </c>
      <c r="Q477" s="15" t="str">
        <f ca="1">IF(Format_SP2_v3!Q476&lt;&gt;"", Format_SP2_v3!Q476, "")</f>
        <v/>
      </c>
      <c r="R477" s="15" t="str">
        <f ca="1">IF(Format_SP2_v3!R476&lt;&gt;"", Format_SP2_v3!R476, "")</f>
        <v/>
      </c>
      <c r="S477" s="15" t="str">
        <f ca="1">IF(Format_SP2_v3!S476&lt;&gt;"", Format_SP2_v3!S476, "")</f>
        <v/>
      </c>
      <c r="T477" s="15" t="str">
        <f ca="1">IF(Format_SP2_v3!T476&lt;&gt;"", Format_SP2_v3!T476, "")</f>
        <v/>
      </c>
      <c r="U477" s="15" t="str">
        <f ca="1">IF(Format_SP2_v3!U476&lt;&gt;"", Format_SP2_v3!U476, "")</f>
        <v/>
      </c>
      <c r="V477" s="15" t="str">
        <f ca="1">IF(Format_SP2_v3!V476&lt;&gt;"", Format_SP2_v3!V476, "")</f>
        <v/>
      </c>
      <c r="W477" s="15" t="str">
        <f ca="1">IF(Format_SP2_v3!W476&lt;&gt;"", Format_SP2_v3!W476, "")</f>
        <v/>
      </c>
      <c r="X477" s="15" t="str">
        <f ca="1">IF(Format_SP2_v3!X476&lt;&gt;"", Format_SP2_v3!X476, "")</f>
        <v/>
      </c>
      <c r="Y477" s="15" t="str">
        <f ca="1">IF(Format_SP2_v3!Y476&lt;&gt;"", Format_SP2_v3!Y476, "")</f>
        <v/>
      </c>
      <c r="Z477" s="15" t="str">
        <f ca="1">IF(Format_SP2_v3!Z476&lt;&gt;"", Format_SP2_v3!Z476, "")</f>
        <v/>
      </c>
      <c r="AA477" s="15" t="str">
        <f ca="1">IF(Format_SP2_v3!AA476&lt;&gt;"", Format_SP2_v3!AA476, "")</f>
        <v/>
      </c>
      <c r="AB477" s="15" t="str">
        <f ca="1">IF(Format_SP2_v3!AB476&lt;&gt;"", Format_SP2_v3!AB476, "")</f>
        <v/>
      </c>
      <c r="AC477" s="15" t="str">
        <f ca="1">IF(Format_SP2_v3!AC476&lt;&gt;"", Format_SP2_v3!AC476, "")</f>
        <v/>
      </c>
      <c r="AD477" s="15" t="str">
        <f ca="1">IF(Format_SP2_v3!AD476&lt;&gt;"", Format_SP2_v3!AD476, "")</f>
        <v/>
      </c>
      <c r="AE477" s="15" t="str">
        <f ca="1">IF(Format_SP2_v3!AE476&lt;&gt;"", Format_SP2_v3!AE476, "")</f>
        <v/>
      </c>
      <c r="AF477" s="15" t="str">
        <f ca="1">IF(Format_SP2_v3!AF476&lt;&gt;"", Format_SP2_v3!AF476, "")</f>
        <v/>
      </c>
      <c r="AG477" s="15" t="str">
        <f ca="1">IF(Format_SP2_v3!AG476&lt;&gt;"", Format_SP2_v3!AG476, "")</f>
        <v/>
      </c>
      <c r="AH477" s="15" t="str">
        <f ca="1">IF(Format_SP2_v3!AH476&lt;&gt;"", Format_SP2_v3!AH476, "")</f>
        <v/>
      </c>
      <c r="AI477" s="15" t="str">
        <f ca="1">IF(Format_SP2_v3!AI476&lt;&gt;"", Format_SP2_v3!AI476, "")</f>
        <v/>
      </c>
      <c r="AJ477" s="15" t="str">
        <f ca="1">IF(Format_SP2_v3!AJ476&lt;&gt;"", Format_SP2_v3!AJ476, "")</f>
        <v/>
      </c>
      <c r="AK477" s="15" t="str">
        <f ca="1">IF(Format_SP2_v3!AK476&lt;&gt;"", Format_SP2_v3!AK476, "")</f>
        <v/>
      </c>
      <c r="AL477" s="15" t="str">
        <f ca="1">IF(Format_SP2_v3!AL476&lt;&gt;"", Format_SP2_v3!AL476, "")</f>
        <v/>
      </c>
      <c r="AM477" s="15" t="str">
        <f ca="1">IF(Format_SP2_v3!AM476&lt;&gt;"", Format_SP2_v3!AM476, "")</f>
        <v/>
      </c>
      <c r="AN477" t="str">
        <f ca="1">IF(Format_SP2_v3!AN476&lt;&gt;"", Format_SP2_v3!AN476, "")</f>
        <v/>
      </c>
    </row>
    <row r="478" spans="1:40" ht="16">
      <c r="A478" s="16">
        <f ca="1">IF(ROW()=4, Format_SP2_v3!A477, IF(ROW()&gt;MAX(Format_SP2_v3!$BC:$BC)+1, INDIRECT("Format_SP3_v2!" &amp; ADDRESS(ROW()-MAX(Format_SP2_v3!$BC:$BC)-1, COLUMN(), 4)), ""))</f>
        <v>0</v>
      </c>
      <c r="B478" s="15">
        <f ca="1">IF(ROW()&gt;MAX(Format_SP2_v3!$BC:$BC)+1, INDIRECT("Format_SP3_v2!" &amp; ADDRESS(ROW()-MAX(Format_SP2_v3!$BC:$BC)-1, COLUMN(), 4)), "")</f>
        <v>0</v>
      </c>
      <c r="C478" s="15" t="str">
        <f ca="1">IF(Format_SP2_v3!C477&lt;&gt;"", Format_SP2_v3!C477, "")</f>
        <v/>
      </c>
      <c r="D478" s="15" t="str">
        <f ca="1">IF(Format_SP2_v3!D477&lt;&gt;"", Format_SP2_v3!D477, "")</f>
        <v/>
      </c>
      <c r="E478" s="15" t="str">
        <f ca="1">IF(Format_SP2_v3!E477&lt;&gt;"", Format_SP2_v3!E477, "")</f>
        <v/>
      </c>
      <c r="F478" s="15" t="str">
        <f ca="1">IF(Format_SP2_v3!F477&lt;&gt;"", Format_SP2_v3!F477, "")</f>
        <v/>
      </c>
      <c r="G478" s="15" t="str">
        <f ca="1">IF(Format_SP2_v3!G477&lt;&gt;"", Format_SP2_v3!G477, "")</f>
        <v/>
      </c>
      <c r="H478" s="15" t="str">
        <f ca="1">IF(Format_SP2_v3!H477&lt;&gt;"", Format_SP2_v3!H477, "")</f>
        <v/>
      </c>
      <c r="I478" s="15" t="str">
        <f ca="1">IF(Format_SP2_v3!I477&lt;&gt;"", Format_SP2_v3!I477, "")</f>
        <v/>
      </c>
      <c r="J478" s="15" t="str">
        <f ca="1">IF(Format_SP2_v3!J477&lt;&gt;"", Format_SP2_v3!J477, "")</f>
        <v/>
      </c>
      <c r="K478" s="15" t="str">
        <f ca="1">IF(Format_SP2_v3!K477&lt;&gt;"", Format_SP2_v3!K477, "")</f>
        <v/>
      </c>
      <c r="L478" s="15" t="str">
        <f ca="1">IF(Format_SP2_v3!L477&lt;&gt;"", Format_SP2_v3!L477, "")</f>
        <v/>
      </c>
      <c r="M478" s="15" t="str">
        <f ca="1">IF(Format_SP2_v3!M477&lt;&gt;"", Format_SP2_v3!M477, "")</f>
        <v/>
      </c>
      <c r="N478" s="15" t="str">
        <f ca="1">IF(Format_SP2_v3!N477&lt;&gt;"", Format_SP2_v3!N477, "")</f>
        <v/>
      </c>
      <c r="O478" s="15" t="str">
        <f ca="1">IF(Format_SP2_v3!O477&lt;&gt;"", Format_SP2_v3!O477, "")</f>
        <v/>
      </c>
      <c r="P478" s="15" t="str">
        <f ca="1">IF(Format_SP2_v3!P477&lt;&gt;"", Format_SP2_v3!P477, "")</f>
        <v/>
      </c>
      <c r="Q478" s="15" t="str">
        <f ca="1">IF(Format_SP2_v3!Q477&lt;&gt;"", Format_SP2_v3!Q477, "")</f>
        <v/>
      </c>
      <c r="R478" s="15" t="str">
        <f ca="1">IF(Format_SP2_v3!R477&lt;&gt;"", Format_SP2_v3!R477, "")</f>
        <v/>
      </c>
      <c r="S478" s="15" t="str">
        <f ca="1">IF(Format_SP2_v3!S477&lt;&gt;"", Format_SP2_v3!S477, "")</f>
        <v/>
      </c>
      <c r="T478" s="15" t="str">
        <f ca="1">IF(Format_SP2_v3!T477&lt;&gt;"", Format_SP2_v3!T477, "")</f>
        <v/>
      </c>
      <c r="U478" s="15" t="str">
        <f ca="1">IF(Format_SP2_v3!U477&lt;&gt;"", Format_SP2_v3!U477, "")</f>
        <v/>
      </c>
      <c r="V478" s="15" t="str">
        <f ca="1">IF(Format_SP2_v3!V477&lt;&gt;"", Format_SP2_v3!V477, "")</f>
        <v/>
      </c>
      <c r="W478" s="15" t="str">
        <f ca="1">IF(Format_SP2_v3!W477&lt;&gt;"", Format_SP2_v3!W477, "")</f>
        <v/>
      </c>
      <c r="X478" s="15" t="str">
        <f ca="1">IF(Format_SP2_v3!X477&lt;&gt;"", Format_SP2_v3!X477, "")</f>
        <v/>
      </c>
      <c r="Y478" s="15" t="str">
        <f ca="1">IF(Format_SP2_v3!Y477&lt;&gt;"", Format_SP2_v3!Y477, "")</f>
        <v/>
      </c>
      <c r="Z478" s="15" t="str">
        <f ca="1">IF(Format_SP2_v3!Z477&lt;&gt;"", Format_SP2_v3!Z477, "")</f>
        <v/>
      </c>
      <c r="AA478" s="15" t="str">
        <f ca="1">IF(Format_SP2_v3!AA477&lt;&gt;"", Format_SP2_v3!AA477, "")</f>
        <v/>
      </c>
      <c r="AB478" s="15" t="str">
        <f ca="1">IF(Format_SP2_v3!AB477&lt;&gt;"", Format_SP2_v3!AB477, "")</f>
        <v/>
      </c>
      <c r="AC478" s="15" t="str">
        <f ca="1">IF(Format_SP2_v3!AC477&lt;&gt;"", Format_SP2_v3!AC477, "")</f>
        <v/>
      </c>
      <c r="AD478" s="15" t="str">
        <f ca="1">IF(Format_SP2_v3!AD477&lt;&gt;"", Format_SP2_v3!AD477, "")</f>
        <v/>
      </c>
      <c r="AE478" s="15" t="str">
        <f ca="1">IF(Format_SP2_v3!AE477&lt;&gt;"", Format_SP2_v3!AE477, "")</f>
        <v/>
      </c>
      <c r="AF478" s="15" t="str">
        <f ca="1">IF(Format_SP2_v3!AF477&lt;&gt;"", Format_SP2_v3!AF477, "")</f>
        <v/>
      </c>
      <c r="AG478" s="15" t="str">
        <f ca="1">IF(Format_SP2_v3!AG477&lt;&gt;"", Format_SP2_v3!AG477, "")</f>
        <v/>
      </c>
      <c r="AH478" s="15" t="str">
        <f ca="1">IF(Format_SP2_v3!AH477&lt;&gt;"", Format_SP2_v3!AH477, "")</f>
        <v/>
      </c>
      <c r="AI478" s="15" t="str">
        <f ca="1">IF(Format_SP2_v3!AI477&lt;&gt;"", Format_SP2_v3!AI477, "")</f>
        <v/>
      </c>
      <c r="AJ478" s="15" t="str">
        <f ca="1">IF(Format_SP2_v3!AJ477&lt;&gt;"", Format_SP2_v3!AJ477, "")</f>
        <v/>
      </c>
      <c r="AK478" s="15" t="str">
        <f ca="1">IF(Format_SP2_v3!AK477&lt;&gt;"", Format_SP2_v3!AK477, "")</f>
        <v/>
      </c>
      <c r="AL478" s="15" t="str">
        <f ca="1">IF(Format_SP2_v3!AL477&lt;&gt;"", Format_SP2_v3!AL477, "")</f>
        <v/>
      </c>
      <c r="AM478" s="15" t="str">
        <f ca="1">IF(Format_SP2_v3!AM477&lt;&gt;"", Format_SP2_v3!AM477, "")</f>
        <v/>
      </c>
      <c r="AN478" t="str">
        <f ca="1">IF(Format_SP2_v3!AN477&lt;&gt;"", Format_SP2_v3!AN477, "")</f>
        <v/>
      </c>
    </row>
    <row r="479" spans="1:40" ht="16">
      <c r="A479" s="16">
        <f ca="1">IF(ROW()=4, Format_SP2_v3!A478, IF(ROW()&gt;MAX(Format_SP2_v3!$BC:$BC)+1, INDIRECT("Format_SP3_v2!" &amp; ADDRESS(ROW()-MAX(Format_SP2_v3!$BC:$BC)-1, COLUMN(), 4)), ""))</f>
        <v>0</v>
      </c>
      <c r="B479" s="15">
        <f ca="1">IF(ROW()&gt;MAX(Format_SP2_v3!$BC:$BC)+1, INDIRECT("Format_SP3_v2!" &amp; ADDRESS(ROW()-MAX(Format_SP2_v3!$BC:$BC)-1, COLUMN(), 4)), "")</f>
        <v>0</v>
      </c>
      <c r="C479" s="15" t="str">
        <f ca="1">IF(Format_SP2_v3!C478&lt;&gt;"", Format_SP2_v3!C478, "")</f>
        <v/>
      </c>
      <c r="D479" s="15" t="str">
        <f ca="1">IF(Format_SP2_v3!D478&lt;&gt;"", Format_SP2_v3!D478, "")</f>
        <v/>
      </c>
      <c r="E479" s="15" t="str">
        <f ca="1">IF(Format_SP2_v3!E478&lt;&gt;"", Format_SP2_v3!E478, "")</f>
        <v/>
      </c>
      <c r="F479" s="15" t="str">
        <f ca="1">IF(Format_SP2_v3!F478&lt;&gt;"", Format_SP2_v3!F478, "")</f>
        <v/>
      </c>
      <c r="G479" s="15" t="str">
        <f ca="1">IF(Format_SP2_v3!G478&lt;&gt;"", Format_SP2_v3!G478, "")</f>
        <v/>
      </c>
      <c r="H479" s="15" t="str">
        <f ca="1">IF(Format_SP2_v3!H478&lt;&gt;"", Format_SP2_v3!H478, "")</f>
        <v/>
      </c>
      <c r="I479" s="15" t="str">
        <f ca="1">IF(Format_SP2_v3!I478&lt;&gt;"", Format_SP2_v3!I478, "")</f>
        <v/>
      </c>
      <c r="J479" s="15" t="str">
        <f ca="1">IF(Format_SP2_v3!J478&lt;&gt;"", Format_SP2_v3!J478, "")</f>
        <v/>
      </c>
      <c r="K479" s="15" t="str">
        <f ca="1">IF(Format_SP2_v3!K478&lt;&gt;"", Format_SP2_v3!K478, "")</f>
        <v/>
      </c>
      <c r="L479" s="15" t="str">
        <f ca="1">IF(Format_SP2_v3!L478&lt;&gt;"", Format_SP2_v3!L478, "")</f>
        <v/>
      </c>
      <c r="M479" s="15" t="str">
        <f ca="1">IF(Format_SP2_v3!M478&lt;&gt;"", Format_SP2_v3!M478, "")</f>
        <v/>
      </c>
      <c r="N479" s="15" t="str">
        <f ca="1">IF(Format_SP2_v3!N478&lt;&gt;"", Format_SP2_v3!N478, "")</f>
        <v/>
      </c>
      <c r="O479" s="15" t="str">
        <f ca="1">IF(Format_SP2_v3!O478&lt;&gt;"", Format_SP2_v3!O478, "")</f>
        <v/>
      </c>
      <c r="P479" s="15" t="str">
        <f ca="1">IF(Format_SP2_v3!P478&lt;&gt;"", Format_SP2_v3!P478, "")</f>
        <v/>
      </c>
      <c r="Q479" s="15" t="str">
        <f ca="1">IF(Format_SP2_v3!Q478&lt;&gt;"", Format_SP2_v3!Q478, "")</f>
        <v/>
      </c>
      <c r="R479" s="15" t="str">
        <f ca="1">IF(Format_SP2_v3!R478&lt;&gt;"", Format_SP2_v3!R478, "")</f>
        <v/>
      </c>
      <c r="S479" s="15" t="str">
        <f ca="1">IF(Format_SP2_v3!S478&lt;&gt;"", Format_SP2_v3!S478, "")</f>
        <v/>
      </c>
      <c r="T479" s="15" t="str">
        <f ca="1">IF(Format_SP2_v3!T478&lt;&gt;"", Format_SP2_v3!T478, "")</f>
        <v/>
      </c>
      <c r="U479" s="15" t="str">
        <f ca="1">IF(Format_SP2_v3!U478&lt;&gt;"", Format_SP2_v3!U478, "")</f>
        <v/>
      </c>
      <c r="V479" s="15" t="str">
        <f ca="1">IF(Format_SP2_v3!V478&lt;&gt;"", Format_SP2_v3!V478, "")</f>
        <v/>
      </c>
      <c r="W479" s="15" t="str">
        <f ca="1">IF(Format_SP2_v3!W478&lt;&gt;"", Format_SP2_v3!W478, "")</f>
        <v/>
      </c>
      <c r="X479" s="15" t="str">
        <f ca="1">IF(Format_SP2_v3!X478&lt;&gt;"", Format_SP2_v3!X478, "")</f>
        <v/>
      </c>
      <c r="Y479" s="15" t="str">
        <f ca="1">IF(Format_SP2_v3!Y478&lt;&gt;"", Format_SP2_v3!Y478, "")</f>
        <v/>
      </c>
      <c r="Z479" s="15" t="str">
        <f ca="1">IF(Format_SP2_v3!Z478&lt;&gt;"", Format_SP2_v3!Z478, "")</f>
        <v/>
      </c>
      <c r="AA479" s="15" t="str">
        <f ca="1">IF(Format_SP2_v3!AA478&lt;&gt;"", Format_SP2_v3!AA478, "")</f>
        <v/>
      </c>
      <c r="AB479" s="15" t="str">
        <f ca="1">IF(Format_SP2_v3!AB478&lt;&gt;"", Format_SP2_v3!AB478, "")</f>
        <v/>
      </c>
      <c r="AC479" s="15" t="str">
        <f ca="1">IF(Format_SP2_v3!AC478&lt;&gt;"", Format_SP2_v3!AC478, "")</f>
        <v/>
      </c>
      <c r="AD479" s="15" t="str">
        <f ca="1">IF(Format_SP2_v3!AD478&lt;&gt;"", Format_SP2_v3!AD478, "")</f>
        <v/>
      </c>
      <c r="AE479" s="15" t="str">
        <f ca="1">IF(Format_SP2_v3!AE478&lt;&gt;"", Format_SP2_v3!AE478, "")</f>
        <v/>
      </c>
      <c r="AF479" s="15" t="str">
        <f ca="1">IF(Format_SP2_v3!AF478&lt;&gt;"", Format_SP2_v3!AF478, "")</f>
        <v/>
      </c>
      <c r="AG479" s="15" t="str">
        <f ca="1">IF(Format_SP2_v3!AG478&lt;&gt;"", Format_SP2_v3!AG478, "")</f>
        <v/>
      </c>
      <c r="AH479" s="15" t="str">
        <f ca="1">IF(Format_SP2_v3!AH478&lt;&gt;"", Format_SP2_v3!AH478, "")</f>
        <v/>
      </c>
      <c r="AI479" s="15" t="str">
        <f ca="1">IF(Format_SP2_v3!AI478&lt;&gt;"", Format_SP2_v3!AI478, "")</f>
        <v/>
      </c>
      <c r="AJ479" s="15" t="str">
        <f ca="1">IF(Format_SP2_v3!AJ478&lt;&gt;"", Format_SP2_v3!AJ478, "")</f>
        <v/>
      </c>
      <c r="AK479" s="15" t="str">
        <f ca="1">IF(Format_SP2_v3!AK478&lt;&gt;"", Format_SP2_v3!AK478, "")</f>
        <v/>
      </c>
      <c r="AL479" s="15" t="str">
        <f ca="1">IF(Format_SP2_v3!AL478&lt;&gt;"", Format_SP2_v3!AL478, "")</f>
        <v/>
      </c>
      <c r="AM479" s="15" t="str">
        <f ca="1">IF(Format_SP2_v3!AM478&lt;&gt;"", Format_SP2_v3!AM478, "")</f>
        <v/>
      </c>
      <c r="AN479" t="str">
        <f ca="1">IF(Format_SP2_v3!AN478&lt;&gt;"", Format_SP2_v3!AN478, "")</f>
        <v/>
      </c>
    </row>
    <row r="480" spans="1:40" ht="16">
      <c r="A480" s="16">
        <f ca="1">IF(ROW()=4, Format_SP2_v3!A479, IF(ROW()&gt;MAX(Format_SP2_v3!$BC:$BC)+1, INDIRECT("Format_SP3_v2!" &amp; ADDRESS(ROW()-MAX(Format_SP2_v3!$BC:$BC)-1, COLUMN(), 4)), ""))</f>
        <v>0</v>
      </c>
      <c r="B480" s="15">
        <f ca="1">IF(ROW()&gt;MAX(Format_SP2_v3!$BC:$BC)+1, INDIRECT("Format_SP3_v2!" &amp; ADDRESS(ROW()-MAX(Format_SP2_v3!$BC:$BC)-1, COLUMN(), 4)), "")</f>
        <v>0</v>
      </c>
      <c r="C480" s="15" t="str">
        <f ca="1">IF(Format_SP2_v3!C479&lt;&gt;"", Format_SP2_v3!C479, "")</f>
        <v/>
      </c>
      <c r="D480" s="15" t="str">
        <f ca="1">IF(Format_SP2_v3!D479&lt;&gt;"", Format_SP2_v3!D479, "")</f>
        <v/>
      </c>
      <c r="E480" s="15" t="str">
        <f ca="1">IF(Format_SP2_v3!E479&lt;&gt;"", Format_SP2_v3!E479, "")</f>
        <v/>
      </c>
      <c r="F480" s="15" t="str">
        <f ca="1">IF(Format_SP2_v3!F479&lt;&gt;"", Format_SP2_v3!F479, "")</f>
        <v/>
      </c>
      <c r="G480" s="15" t="str">
        <f ca="1">IF(Format_SP2_v3!G479&lt;&gt;"", Format_SP2_v3!G479, "")</f>
        <v/>
      </c>
      <c r="H480" s="15" t="str">
        <f ca="1">IF(Format_SP2_v3!H479&lt;&gt;"", Format_SP2_v3!H479, "")</f>
        <v/>
      </c>
      <c r="I480" s="15" t="str">
        <f ca="1">IF(Format_SP2_v3!I479&lt;&gt;"", Format_SP2_v3!I479, "")</f>
        <v/>
      </c>
      <c r="J480" s="15" t="str">
        <f ca="1">IF(Format_SP2_v3!J479&lt;&gt;"", Format_SP2_v3!J479, "")</f>
        <v/>
      </c>
      <c r="K480" s="15" t="str">
        <f ca="1">IF(Format_SP2_v3!K479&lt;&gt;"", Format_SP2_v3!K479, "")</f>
        <v/>
      </c>
      <c r="L480" s="15" t="str">
        <f ca="1">IF(Format_SP2_v3!L479&lt;&gt;"", Format_SP2_v3!L479, "")</f>
        <v/>
      </c>
      <c r="M480" s="15" t="str">
        <f ca="1">IF(Format_SP2_v3!M479&lt;&gt;"", Format_SP2_v3!M479, "")</f>
        <v/>
      </c>
      <c r="N480" s="15" t="str">
        <f ca="1">IF(Format_SP2_v3!N479&lt;&gt;"", Format_SP2_v3!N479, "")</f>
        <v/>
      </c>
      <c r="O480" s="15" t="str">
        <f ca="1">IF(Format_SP2_v3!O479&lt;&gt;"", Format_SP2_v3!O479, "")</f>
        <v/>
      </c>
      <c r="P480" s="15" t="str">
        <f ca="1">IF(Format_SP2_v3!P479&lt;&gt;"", Format_SP2_v3!P479, "")</f>
        <v/>
      </c>
      <c r="Q480" s="15" t="str">
        <f ca="1">IF(Format_SP2_v3!Q479&lt;&gt;"", Format_SP2_v3!Q479, "")</f>
        <v/>
      </c>
      <c r="R480" s="15" t="str">
        <f ca="1">IF(Format_SP2_v3!R479&lt;&gt;"", Format_SP2_v3!R479, "")</f>
        <v/>
      </c>
      <c r="S480" s="15" t="str">
        <f ca="1">IF(Format_SP2_v3!S479&lt;&gt;"", Format_SP2_v3!S479, "")</f>
        <v/>
      </c>
      <c r="T480" s="15" t="str">
        <f ca="1">IF(Format_SP2_v3!T479&lt;&gt;"", Format_SP2_v3!T479, "")</f>
        <v/>
      </c>
      <c r="U480" s="15" t="str">
        <f ca="1">IF(Format_SP2_v3!U479&lt;&gt;"", Format_SP2_v3!U479, "")</f>
        <v/>
      </c>
      <c r="V480" s="15" t="str">
        <f ca="1">IF(Format_SP2_v3!V479&lt;&gt;"", Format_SP2_v3!V479, "")</f>
        <v/>
      </c>
      <c r="W480" s="15" t="str">
        <f ca="1">IF(Format_SP2_v3!W479&lt;&gt;"", Format_SP2_v3!W479, "")</f>
        <v/>
      </c>
      <c r="X480" s="15" t="str">
        <f ca="1">IF(Format_SP2_v3!X479&lt;&gt;"", Format_SP2_v3!X479, "")</f>
        <v/>
      </c>
      <c r="Y480" s="15" t="str">
        <f ca="1">IF(Format_SP2_v3!Y479&lt;&gt;"", Format_SP2_v3!Y479, "")</f>
        <v/>
      </c>
      <c r="Z480" s="15" t="str">
        <f ca="1">IF(Format_SP2_v3!Z479&lt;&gt;"", Format_SP2_v3!Z479, "")</f>
        <v/>
      </c>
      <c r="AA480" s="15" t="str">
        <f ca="1">IF(Format_SP2_v3!AA479&lt;&gt;"", Format_SP2_v3!AA479, "")</f>
        <v/>
      </c>
      <c r="AB480" s="15" t="str">
        <f ca="1">IF(Format_SP2_v3!AB479&lt;&gt;"", Format_SP2_v3!AB479, "")</f>
        <v/>
      </c>
      <c r="AC480" s="15" t="str">
        <f ca="1">IF(Format_SP2_v3!AC479&lt;&gt;"", Format_SP2_v3!AC479, "")</f>
        <v/>
      </c>
      <c r="AD480" s="15" t="str">
        <f ca="1">IF(Format_SP2_v3!AD479&lt;&gt;"", Format_SP2_v3!AD479, "")</f>
        <v/>
      </c>
      <c r="AE480" s="15" t="str">
        <f ca="1">IF(Format_SP2_v3!AE479&lt;&gt;"", Format_SP2_v3!AE479, "")</f>
        <v/>
      </c>
      <c r="AF480" s="15" t="str">
        <f ca="1">IF(Format_SP2_v3!AF479&lt;&gt;"", Format_SP2_v3!AF479, "")</f>
        <v/>
      </c>
      <c r="AG480" s="15" t="str">
        <f ca="1">IF(Format_SP2_v3!AG479&lt;&gt;"", Format_SP2_v3!AG479, "")</f>
        <v/>
      </c>
      <c r="AH480" s="15" t="str">
        <f ca="1">IF(Format_SP2_v3!AH479&lt;&gt;"", Format_SP2_v3!AH479, "")</f>
        <v/>
      </c>
      <c r="AI480" s="15" t="str">
        <f ca="1">IF(Format_SP2_v3!AI479&lt;&gt;"", Format_SP2_v3!AI479, "")</f>
        <v/>
      </c>
      <c r="AJ480" s="15" t="str">
        <f ca="1">IF(Format_SP2_v3!AJ479&lt;&gt;"", Format_SP2_v3!AJ479, "")</f>
        <v/>
      </c>
      <c r="AK480" s="15" t="str">
        <f ca="1">IF(Format_SP2_v3!AK479&lt;&gt;"", Format_SP2_v3!AK479, "")</f>
        <v/>
      </c>
      <c r="AL480" s="15" t="str">
        <f ca="1">IF(Format_SP2_v3!AL479&lt;&gt;"", Format_SP2_v3!AL479, "")</f>
        <v/>
      </c>
      <c r="AM480" s="15" t="str">
        <f ca="1">IF(Format_SP2_v3!AM479&lt;&gt;"", Format_SP2_v3!AM479, "")</f>
        <v/>
      </c>
      <c r="AN480" t="str">
        <f ca="1">IF(Format_SP2_v3!AN479&lt;&gt;"", Format_SP2_v3!AN479, "")</f>
        <v/>
      </c>
    </row>
    <row r="481" spans="1:40" ht="16">
      <c r="A481" s="16">
        <f ca="1">IF(ROW()=4, Format_SP2_v3!A480, IF(ROW()&gt;MAX(Format_SP2_v3!$BC:$BC)+1, INDIRECT("Format_SP3_v2!" &amp; ADDRESS(ROW()-MAX(Format_SP2_v3!$BC:$BC)-1, COLUMN(), 4)), ""))</f>
        <v>0</v>
      </c>
      <c r="B481" s="15">
        <f ca="1">IF(ROW()&gt;MAX(Format_SP2_v3!$BC:$BC)+1, INDIRECT("Format_SP3_v2!" &amp; ADDRESS(ROW()-MAX(Format_SP2_v3!$BC:$BC)-1, COLUMN(), 4)), "")</f>
        <v>0</v>
      </c>
      <c r="C481" s="15" t="str">
        <f ca="1">IF(Format_SP2_v3!C480&lt;&gt;"", Format_SP2_v3!C480, "")</f>
        <v/>
      </c>
      <c r="D481" s="15" t="str">
        <f ca="1">IF(Format_SP2_v3!D480&lt;&gt;"", Format_SP2_v3!D480, "")</f>
        <v/>
      </c>
      <c r="E481" s="15" t="str">
        <f ca="1">IF(Format_SP2_v3!E480&lt;&gt;"", Format_SP2_v3!E480, "")</f>
        <v/>
      </c>
      <c r="F481" s="15" t="str">
        <f ca="1">IF(Format_SP2_v3!F480&lt;&gt;"", Format_SP2_v3!F480, "")</f>
        <v/>
      </c>
      <c r="G481" s="15" t="str">
        <f ca="1">IF(Format_SP2_v3!G480&lt;&gt;"", Format_SP2_v3!G480, "")</f>
        <v/>
      </c>
      <c r="H481" s="15" t="str">
        <f ca="1">IF(Format_SP2_v3!H480&lt;&gt;"", Format_SP2_v3!H480, "")</f>
        <v/>
      </c>
      <c r="I481" s="15" t="str">
        <f ca="1">IF(Format_SP2_v3!I480&lt;&gt;"", Format_SP2_v3!I480, "")</f>
        <v/>
      </c>
      <c r="J481" s="15" t="str">
        <f ca="1">IF(Format_SP2_v3!J480&lt;&gt;"", Format_SP2_v3!J480, "")</f>
        <v/>
      </c>
      <c r="K481" s="15" t="str">
        <f ca="1">IF(Format_SP2_v3!K480&lt;&gt;"", Format_SP2_v3!K480, "")</f>
        <v/>
      </c>
      <c r="L481" s="15" t="str">
        <f ca="1">IF(Format_SP2_v3!L480&lt;&gt;"", Format_SP2_v3!L480, "")</f>
        <v/>
      </c>
      <c r="M481" s="15" t="str">
        <f ca="1">IF(Format_SP2_v3!M480&lt;&gt;"", Format_SP2_v3!M480, "")</f>
        <v/>
      </c>
      <c r="N481" s="15" t="str">
        <f ca="1">IF(Format_SP2_v3!N480&lt;&gt;"", Format_SP2_v3!N480, "")</f>
        <v/>
      </c>
      <c r="O481" s="15" t="str">
        <f ca="1">IF(Format_SP2_v3!O480&lt;&gt;"", Format_SP2_v3!O480, "")</f>
        <v/>
      </c>
      <c r="P481" s="15" t="str">
        <f ca="1">IF(Format_SP2_v3!P480&lt;&gt;"", Format_SP2_v3!P480, "")</f>
        <v/>
      </c>
      <c r="Q481" s="15" t="str">
        <f ca="1">IF(Format_SP2_v3!Q480&lt;&gt;"", Format_SP2_v3!Q480, "")</f>
        <v/>
      </c>
      <c r="R481" s="15" t="str">
        <f ca="1">IF(Format_SP2_v3!R480&lt;&gt;"", Format_SP2_v3!R480, "")</f>
        <v/>
      </c>
      <c r="S481" s="15" t="str">
        <f ca="1">IF(Format_SP2_v3!S480&lt;&gt;"", Format_SP2_v3!S480, "")</f>
        <v/>
      </c>
      <c r="T481" s="15" t="str">
        <f ca="1">IF(Format_SP2_v3!T480&lt;&gt;"", Format_SP2_v3!T480, "")</f>
        <v/>
      </c>
      <c r="U481" s="15" t="str">
        <f ca="1">IF(Format_SP2_v3!U480&lt;&gt;"", Format_SP2_v3!U480, "")</f>
        <v/>
      </c>
      <c r="V481" s="15" t="str">
        <f ca="1">IF(Format_SP2_v3!V480&lt;&gt;"", Format_SP2_v3!V480, "")</f>
        <v/>
      </c>
      <c r="W481" s="15" t="str">
        <f ca="1">IF(Format_SP2_v3!W480&lt;&gt;"", Format_SP2_v3!W480, "")</f>
        <v/>
      </c>
      <c r="X481" s="15" t="str">
        <f ca="1">IF(Format_SP2_v3!X480&lt;&gt;"", Format_SP2_v3!X480, "")</f>
        <v/>
      </c>
      <c r="Y481" s="15" t="str">
        <f ca="1">IF(Format_SP2_v3!Y480&lt;&gt;"", Format_SP2_v3!Y480, "")</f>
        <v/>
      </c>
      <c r="Z481" s="15" t="str">
        <f ca="1">IF(Format_SP2_v3!Z480&lt;&gt;"", Format_SP2_v3!Z480, "")</f>
        <v/>
      </c>
      <c r="AA481" s="15" t="str">
        <f ca="1">IF(Format_SP2_v3!AA480&lt;&gt;"", Format_SP2_v3!AA480, "")</f>
        <v/>
      </c>
      <c r="AB481" s="15" t="str">
        <f ca="1">IF(Format_SP2_v3!AB480&lt;&gt;"", Format_SP2_v3!AB480, "")</f>
        <v/>
      </c>
      <c r="AC481" s="15" t="str">
        <f ca="1">IF(Format_SP2_v3!AC480&lt;&gt;"", Format_SP2_v3!AC480, "")</f>
        <v/>
      </c>
      <c r="AD481" s="15" t="str">
        <f ca="1">IF(Format_SP2_v3!AD480&lt;&gt;"", Format_SP2_v3!AD480, "")</f>
        <v/>
      </c>
      <c r="AE481" s="15" t="str">
        <f ca="1">IF(Format_SP2_v3!AE480&lt;&gt;"", Format_SP2_v3!AE480, "")</f>
        <v/>
      </c>
      <c r="AF481" s="15" t="str">
        <f ca="1">IF(Format_SP2_v3!AF480&lt;&gt;"", Format_SP2_v3!AF480, "")</f>
        <v/>
      </c>
      <c r="AG481" s="15" t="str">
        <f ca="1">IF(Format_SP2_v3!AG480&lt;&gt;"", Format_SP2_v3!AG480, "")</f>
        <v/>
      </c>
      <c r="AH481" s="15" t="str">
        <f ca="1">IF(Format_SP2_v3!AH480&lt;&gt;"", Format_SP2_v3!AH480, "")</f>
        <v/>
      </c>
      <c r="AI481" s="15" t="str">
        <f ca="1">IF(Format_SP2_v3!AI480&lt;&gt;"", Format_SP2_v3!AI480, "")</f>
        <v/>
      </c>
      <c r="AJ481" s="15" t="str">
        <f ca="1">IF(Format_SP2_v3!AJ480&lt;&gt;"", Format_SP2_v3!AJ480, "")</f>
        <v/>
      </c>
      <c r="AK481" s="15" t="str">
        <f ca="1">IF(Format_SP2_v3!AK480&lt;&gt;"", Format_SP2_v3!AK480, "")</f>
        <v/>
      </c>
      <c r="AL481" s="15" t="str">
        <f ca="1">IF(Format_SP2_v3!AL480&lt;&gt;"", Format_SP2_v3!AL480, "")</f>
        <v/>
      </c>
      <c r="AM481" s="15" t="str">
        <f ca="1">IF(Format_SP2_v3!AM480&lt;&gt;"", Format_SP2_v3!AM480, "")</f>
        <v/>
      </c>
      <c r="AN481" t="str">
        <f ca="1">IF(Format_SP2_v3!AN480&lt;&gt;"", Format_SP2_v3!AN480, "")</f>
        <v/>
      </c>
    </row>
    <row r="482" spans="1:40" ht="16">
      <c r="A482" s="16">
        <f ca="1">IF(ROW()=4, Format_SP2_v3!A481, IF(ROW()&gt;MAX(Format_SP2_v3!$BC:$BC)+1, INDIRECT("Format_SP3_v2!" &amp; ADDRESS(ROW()-MAX(Format_SP2_v3!$BC:$BC)-1, COLUMN(), 4)), ""))</f>
        <v>0</v>
      </c>
      <c r="B482" s="15">
        <f ca="1">IF(ROW()&gt;MAX(Format_SP2_v3!$BC:$BC)+1, INDIRECT("Format_SP3_v2!" &amp; ADDRESS(ROW()-MAX(Format_SP2_v3!$BC:$BC)-1, COLUMN(), 4)), "")</f>
        <v>0</v>
      </c>
      <c r="C482" s="15" t="str">
        <f ca="1">IF(Format_SP2_v3!C481&lt;&gt;"", Format_SP2_v3!C481, "")</f>
        <v/>
      </c>
      <c r="D482" s="15" t="str">
        <f ca="1">IF(Format_SP2_v3!D481&lt;&gt;"", Format_SP2_v3!D481, "")</f>
        <v/>
      </c>
      <c r="E482" s="15" t="str">
        <f ca="1">IF(Format_SP2_v3!E481&lt;&gt;"", Format_SP2_v3!E481, "")</f>
        <v/>
      </c>
      <c r="F482" s="15" t="str">
        <f ca="1">IF(Format_SP2_v3!F481&lt;&gt;"", Format_SP2_v3!F481, "")</f>
        <v/>
      </c>
      <c r="G482" s="15" t="str">
        <f ca="1">IF(Format_SP2_v3!G481&lt;&gt;"", Format_SP2_v3!G481, "")</f>
        <v/>
      </c>
      <c r="H482" s="15" t="str">
        <f ca="1">IF(Format_SP2_v3!H481&lt;&gt;"", Format_SP2_v3!H481, "")</f>
        <v/>
      </c>
      <c r="I482" s="15" t="str">
        <f ca="1">IF(Format_SP2_v3!I481&lt;&gt;"", Format_SP2_v3!I481, "")</f>
        <v/>
      </c>
      <c r="J482" s="15" t="str">
        <f ca="1">IF(Format_SP2_v3!J481&lt;&gt;"", Format_SP2_v3!J481, "")</f>
        <v/>
      </c>
      <c r="K482" s="15" t="str">
        <f ca="1">IF(Format_SP2_v3!K481&lt;&gt;"", Format_SP2_v3!K481, "")</f>
        <v/>
      </c>
      <c r="L482" s="15" t="str">
        <f ca="1">IF(Format_SP2_v3!L481&lt;&gt;"", Format_SP2_v3!L481, "")</f>
        <v/>
      </c>
      <c r="M482" s="15" t="str">
        <f ca="1">IF(Format_SP2_v3!M481&lt;&gt;"", Format_SP2_v3!M481, "")</f>
        <v/>
      </c>
      <c r="N482" s="15" t="str">
        <f ca="1">IF(Format_SP2_v3!N481&lt;&gt;"", Format_SP2_v3!N481, "")</f>
        <v/>
      </c>
      <c r="O482" s="15" t="str">
        <f ca="1">IF(Format_SP2_v3!O481&lt;&gt;"", Format_SP2_v3!O481, "")</f>
        <v/>
      </c>
      <c r="P482" s="15" t="str">
        <f ca="1">IF(Format_SP2_v3!P481&lt;&gt;"", Format_SP2_v3!P481, "")</f>
        <v/>
      </c>
      <c r="Q482" s="15" t="str">
        <f ca="1">IF(Format_SP2_v3!Q481&lt;&gt;"", Format_SP2_v3!Q481, "")</f>
        <v/>
      </c>
      <c r="R482" s="15" t="str">
        <f ca="1">IF(Format_SP2_v3!R481&lt;&gt;"", Format_SP2_v3!R481, "")</f>
        <v/>
      </c>
      <c r="S482" s="15" t="str">
        <f ca="1">IF(Format_SP2_v3!S481&lt;&gt;"", Format_SP2_v3!S481, "")</f>
        <v/>
      </c>
      <c r="T482" s="15" t="str">
        <f ca="1">IF(Format_SP2_v3!T481&lt;&gt;"", Format_SP2_v3!T481, "")</f>
        <v/>
      </c>
      <c r="U482" s="15" t="str">
        <f ca="1">IF(Format_SP2_v3!U481&lt;&gt;"", Format_SP2_v3!U481, "")</f>
        <v/>
      </c>
      <c r="V482" s="15" t="str">
        <f ca="1">IF(Format_SP2_v3!V481&lt;&gt;"", Format_SP2_v3!V481, "")</f>
        <v/>
      </c>
      <c r="W482" s="15" t="str">
        <f ca="1">IF(Format_SP2_v3!W481&lt;&gt;"", Format_SP2_v3!W481, "")</f>
        <v/>
      </c>
      <c r="X482" s="15" t="str">
        <f ca="1">IF(Format_SP2_v3!X481&lt;&gt;"", Format_SP2_v3!X481, "")</f>
        <v/>
      </c>
      <c r="Y482" s="15" t="str">
        <f ca="1">IF(Format_SP2_v3!Y481&lt;&gt;"", Format_SP2_v3!Y481, "")</f>
        <v/>
      </c>
      <c r="Z482" s="15" t="str">
        <f ca="1">IF(Format_SP2_v3!Z481&lt;&gt;"", Format_SP2_v3!Z481, "")</f>
        <v/>
      </c>
      <c r="AA482" s="15" t="str">
        <f ca="1">IF(Format_SP2_v3!AA481&lt;&gt;"", Format_SP2_v3!AA481, "")</f>
        <v/>
      </c>
      <c r="AB482" s="15" t="str">
        <f ca="1">IF(Format_SP2_v3!AB481&lt;&gt;"", Format_SP2_v3!AB481, "")</f>
        <v/>
      </c>
      <c r="AC482" s="15" t="str">
        <f ca="1">IF(Format_SP2_v3!AC481&lt;&gt;"", Format_SP2_v3!AC481, "")</f>
        <v/>
      </c>
      <c r="AD482" s="15" t="str">
        <f ca="1">IF(Format_SP2_v3!AD481&lt;&gt;"", Format_SP2_v3!AD481, "")</f>
        <v/>
      </c>
      <c r="AE482" s="15" t="str">
        <f ca="1">IF(Format_SP2_v3!AE481&lt;&gt;"", Format_SP2_v3!AE481, "")</f>
        <v/>
      </c>
      <c r="AF482" s="15" t="str">
        <f ca="1">IF(Format_SP2_v3!AF481&lt;&gt;"", Format_SP2_v3!AF481, "")</f>
        <v/>
      </c>
      <c r="AG482" s="15" t="str">
        <f ca="1">IF(Format_SP2_v3!AG481&lt;&gt;"", Format_SP2_v3!AG481, "")</f>
        <v/>
      </c>
      <c r="AH482" s="15" t="str">
        <f ca="1">IF(Format_SP2_v3!AH481&lt;&gt;"", Format_SP2_v3!AH481, "")</f>
        <v/>
      </c>
      <c r="AI482" s="15" t="str">
        <f ca="1">IF(Format_SP2_v3!AI481&lt;&gt;"", Format_SP2_v3!AI481, "")</f>
        <v/>
      </c>
      <c r="AJ482" s="15" t="str">
        <f ca="1">IF(Format_SP2_v3!AJ481&lt;&gt;"", Format_SP2_v3!AJ481, "")</f>
        <v/>
      </c>
      <c r="AK482" s="15" t="str">
        <f ca="1">IF(Format_SP2_v3!AK481&lt;&gt;"", Format_SP2_v3!AK481, "")</f>
        <v/>
      </c>
      <c r="AL482" s="15" t="str">
        <f ca="1">IF(Format_SP2_v3!AL481&lt;&gt;"", Format_SP2_v3!AL481, "")</f>
        <v/>
      </c>
      <c r="AM482" s="15" t="str">
        <f ca="1">IF(Format_SP2_v3!AM481&lt;&gt;"", Format_SP2_v3!AM481, "")</f>
        <v/>
      </c>
      <c r="AN482" t="str">
        <f ca="1">IF(Format_SP2_v3!AN481&lt;&gt;"", Format_SP2_v3!AN481, "")</f>
        <v/>
      </c>
    </row>
    <row r="483" spans="1:40" ht="16">
      <c r="A483" s="16">
        <f ca="1">IF(ROW()=4, Format_SP2_v3!A482, IF(ROW()&gt;MAX(Format_SP2_v3!$BC:$BC)+1, INDIRECT("Format_SP3_v2!" &amp; ADDRESS(ROW()-MAX(Format_SP2_v3!$BC:$BC)-1, COLUMN(), 4)), ""))</f>
        <v>0</v>
      </c>
      <c r="B483" s="15">
        <f ca="1">IF(ROW()&gt;MAX(Format_SP2_v3!$BC:$BC)+1, INDIRECT("Format_SP3_v2!" &amp; ADDRESS(ROW()-MAX(Format_SP2_v3!$BC:$BC)-1, COLUMN(), 4)), "")</f>
        <v>0</v>
      </c>
      <c r="C483" s="15" t="str">
        <f ca="1">IF(Format_SP2_v3!C482&lt;&gt;"", Format_SP2_v3!C482, "")</f>
        <v/>
      </c>
      <c r="D483" s="15" t="str">
        <f ca="1">IF(Format_SP2_v3!D482&lt;&gt;"", Format_SP2_v3!D482, "")</f>
        <v/>
      </c>
      <c r="E483" s="15" t="str">
        <f ca="1">IF(Format_SP2_v3!E482&lt;&gt;"", Format_SP2_v3!E482, "")</f>
        <v/>
      </c>
      <c r="F483" s="15" t="str">
        <f ca="1">IF(Format_SP2_v3!F482&lt;&gt;"", Format_SP2_v3!F482, "")</f>
        <v/>
      </c>
      <c r="G483" s="15" t="str">
        <f ca="1">IF(Format_SP2_v3!G482&lt;&gt;"", Format_SP2_v3!G482, "")</f>
        <v/>
      </c>
      <c r="H483" s="15" t="str">
        <f ca="1">IF(Format_SP2_v3!H482&lt;&gt;"", Format_SP2_v3!H482, "")</f>
        <v/>
      </c>
      <c r="I483" s="15" t="str">
        <f ca="1">IF(Format_SP2_v3!I482&lt;&gt;"", Format_SP2_v3!I482, "")</f>
        <v/>
      </c>
      <c r="J483" s="15" t="str">
        <f ca="1">IF(Format_SP2_v3!J482&lt;&gt;"", Format_SP2_v3!J482, "")</f>
        <v/>
      </c>
      <c r="K483" s="15" t="str">
        <f ca="1">IF(Format_SP2_v3!K482&lt;&gt;"", Format_SP2_v3!K482, "")</f>
        <v/>
      </c>
      <c r="L483" s="15" t="str">
        <f ca="1">IF(Format_SP2_v3!L482&lt;&gt;"", Format_SP2_v3!L482, "")</f>
        <v/>
      </c>
      <c r="M483" s="15" t="str">
        <f ca="1">IF(Format_SP2_v3!M482&lt;&gt;"", Format_SP2_v3!M482, "")</f>
        <v/>
      </c>
      <c r="N483" s="15" t="str">
        <f ca="1">IF(Format_SP2_v3!N482&lt;&gt;"", Format_SP2_v3!N482, "")</f>
        <v/>
      </c>
      <c r="O483" s="15" t="str">
        <f ca="1">IF(Format_SP2_v3!O482&lt;&gt;"", Format_SP2_v3!O482, "")</f>
        <v/>
      </c>
      <c r="P483" s="15" t="str">
        <f ca="1">IF(Format_SP2_v3!P482&lt;&gt;"", Format_SP2_v3!P482, "")</f>
        <v/>
      </c>
      <c r="Q483" s="15" t="str">
        <f ca="1">IF(Format_SP2_v3!Q482&lt;&gt;"", Format_SP2_v3!Q482, "")</f>
        <v/>
      </c>
      <c r="R483" s="15" t="str">
        <f ca="1">IF(Format_SP2_v3!R482&lt;&gt;"", Format_SP2_v3!R482, "")</f>
        <v/>
      </c>
      <c r="S483" s="15" t="str">
        <f ca="1">IF(Format_SP2_v3!S482&lt;&gt;"", Format_SP2_v3!S482, "")</f>
        <v/>
      </c>
      <c r="T483" s="15" t="str">
        <f ca="1">IF(Format_SP2_v3!T482&lt;&gt;"", Format_SP2_v3!T482, "")</f>
        <v/>
      </c>
      <c r="U483" s="15" t="str">
        <f ca="1">IF(Format_SP2_v3!U482&lt;&gt;"", Format_SP2_v3!U482, "")</f>
        <v/>
      </c>
      <c r="V483" s="15" t="str">
        <f ca="1">IF(Format_SP2_v3!V482&lt;&gt;"", Format_SP2_v3!V482, "")</f>
        <v/>
      </c>
      <c r="W483" s="15" t="str">
        <f ca="1">IF(Format_SP2_v3!W482&lt;&gt;"", Format_SP2_v3!W482, "")</f>
        <v/>
      </c>
      <c r="X483" s="15" t="str">
        <f ca="1">IF(Format_SP2_v3!X482&lt;&gt;"", Format_SP2_v3!X482, "")</f>
        <v/>
      </c>
      <c r="Y483" s="15" t="str">
        <f ca="1">IF(Format_SP2_v3!Y482&lt;&gt;"", Format_SP2_v3!Y482, "")</f>
        <v/>
      </c>
      <c r="Z483" s="15" t="str">
        <f ca="1">IF(Format_SP2_v3!Z482&lt;&gt;"", Format_SP2_v3!Z482, "")</f>
        <v/>
      </c>
      <c r="AA483" s="15" t="str">
        <f ca="1">IF(Format_SP2_v3!AA482&lt;&gt;"", Format_SP2_v3!AA482, "")</f>
        <v/>
      </c>
      <c r="AB483" s="15" t="str">
        <f ca="1">IF(Format_SP2_v3!AB482&lt;&gt;"", Format_SP2_v3!AB482, "")</f>
        <v/>
      </c>
      <c r="AC483" s="15" t="str">
        <f ca="1">IF(Format_SP2_v3!AC482&lt;&gt;"", Format_SP2_v3!AC482, "")</f>
        <v/>
      </c>
      <c r="AD483" s="15" t="str">
        <f ca="1">IF(Format_SP2_v3!AD482&lt;&gt;"", Format_SP2_v3!AD482, "")</f>
        <v/>
      </c>
      <c r="AE483" s="15" t="str">
        <f ca="1">IF(Format_SP2_v3!AE482&lt;&gt;"", Format_SP2_v3!AE482, "")</f>
        <v/>
      </c>
      <c r="AF483" s="15" t="str">
        <f ca="1">IF(Format_SP2_v3!AF482&lt;&gt;"", Format_SP2_v3!AF482, "")</f>
        <v/>
      </c>
      <c r="AG483" s="15" t="str">
        <f ca="1">IF(Format_SP2_v3!AG482&lt;&gt;"", Format_SP2_v3!AG482, "")</f>
        <v/>
      </c>
      <c r="AH483" s="15" t="str">
        <f ca="1">IF(Format_SP2_v3!AH482&lt;&gt;"", Format_SP2_v3!AH482, "")</f>
        <v/>
      </c>
      <c r="AI483" s="15" t="str">
        <f ca="1">IF(Format_SP2_v3!AI482&lt;&gt;"", Format_SP2_v3!AI482, "")</f>
        <v/>
      </c>
      <c r="AJ483" s="15" t="str">
        <f ca="1">IF(Format_SP2_v3!AJ482&lt;&gt;"", Format_SP2_v3!AJ482, "")</f>
        <v/>
      </c>
      <c r="AK483" s="15" t="str">
        <f ca="1">IF(Format_SP2_v3!AK482&lt;&gt;"", Format_SP2_v3!AK482, "")</f>
        <v/>
      </c>
      <c r="AL483" s="15" t="str">
        <f ca="1">IF(Format_SP2_v3!AL482&lt;&gt;"", Format_SP2_v3!AL482, "")</f>
        <v/>
      </c>
      <c r="AM483" s="15" t="str">
        <f ca="1">IF(Format_SP2_v3!AM482&lt;&gt;"", Format_SP2_v3!AM482, "")</f>
        <v/>
      </c>
      <c r="AN483" t="str">
        <f ca="1">IF(Format_SP2_v3!AN482&lt;&gt;"", Format_SP2_v3!AN482, "")</f>
        <v/>
      </c>
    </row>
    <row r="484" spans="1:40" ht="16">
      <c r="A484" s="16">
        <f ca="1">IF(ROW()=4, Format_SP2_v3!A483, IF(ROW()&gt;MAX(Format_SP2_v3!$BC:$BC)+1, INDIRECT("Format_SP3_v2!" &amp; ADDRESS(ROW()-MAX(Format_SP2_v3!$BC:$BC)-1, COLUMN(), 4)), ""))</f>
        <v>0</v>
      </c>
      <c r="B484" s="15">
        <f ca="1">IF(ROW()&gt;MAX(Format_SP2_v3!$BC:$BC)+1, INDIRECT("Format_SP3_v2!" &amp; ADDRESS(ROW()-MAX(Format_SP2_v3!$BC:$BC)-1, COLUMN(), 4)), "")</f>
        <v>0</v>
      </c>
      <c r="C484" s="15" t="str">
        <f ca="1">IF(Format_SP2_v3!C483&lt;&gt;"", Format_SP2_v3!C483, "")</f>
        <v/>
      </c>
      <c r="D484" s="15" t="str">
        <f ca="1">IF(Format_SP2_v3!D483&lt;&gt;"", Format_SP2_v3!D483, "")</f>
        <v/>
      </c>
      <c r="E484" s="15" t="str">
        <f ca="1">IF(Format_SP2_v3!E483&lt;&gt;"", Format_SP2_v3!E483, "")</f>
        <v/>
      </c>
      <c r="F484" s="15" t="str">
        <f ca="1">IF(Format_SP2_v3!F483&lt;&gt;"", Format_SP2_v3!F483, "")</f>
        <v/>
      </c>
      <c r="G484" s="15" t="str">
        <f ca="1">IF(Format_SP2_v3!G483&lt;&gt;"", Format_SP2_v3!G483, "")</f>
        <v/>
      </c>
      <c r="H484" s="15" t="str">
        <f ca="1">IF(Format_SP2_v3!H483&lt;&gt;"", Format_SP2_v3!H483, "")</f>
        <v/>
      </c>
      <c r="I484" s="15" t="str">
        <f ca="1">IF(Format_SP2_v3!I483&lt;&gt;"", Format_SP2_v3!I483, "")</f>
        <v/>
      </c>
      <c r="J484" s="15" t="str">
        <f ca="1">IF(Format_SP2_v3!J483&lt;&gt;"", Format_SP2_v3!J483, "")</f>
        <v/>
      </c>
      <c r="K484" s="15" t="str">
        <f ca="1">IF(Format_SP2_v3!K483&lt;&gt;"", Format_SP2_v3!K483, "")</f>
        <v/>
      </c>
      <c r="L484" s="15" t="str">
        <f ca="1">IF(Format_SP2_v3!L483&lt;&gt;"", Format_SP2_v3!L483, "")</f>
        <v/>
      </c>
      <c r="M484" s="15" t="str">
        <f ca="1">IF(Format_SP2_v3!M483&lt;&gt;"", Format_SP2_v3!M483, "")</f>
        <v/>
      </c>
      <c r="N484" s="15" t="str">
        <f ca="1">IF(Format_SP2_v3!N483&lt;&gt;"", Format_SP2_v3!N483, "")</f>
        <v/>
      </c>
      <c r="O484" s="15" t="str">
        <f ca="1">IF(Format_SP2_v3!O483&lt;&gt;"", Format_SP2_v3!O483, "")</f>
        <v/>
      </c>
      <c r="P484" s="15" t="str">
        <f ca="1">IF(Format_SP2_v3!P483&lt;&gt;"", Format_SP2_v3!P483, "")</f>
        <v/>
      </c>
      <c r="Q484" s="15" t="str">
        <f ca="1">IF(Format_SP2_v3!Q483&lt;&gt;"", Format_SP2_v3!Q483, "")</f>
        <v/>
      </c>
      <c r="R484" s="15" t="str">
        <f ca="1">IF(Format_SP2_v3!R483&lt;&gt;"", Format_SP2_v3!R483, "")</f>
        <v/>
      </c>
      <c r="S484" s="15" t="str">
        <f ca="1">IF(Format_SP2_v3!S483&lt;&gt;"", Format_SP2_v3!S483, "")</f>
        <v/>
      </c>
      <c r="T484" s="15" t="str">
        <f ca="1">IF(Format_SP2_v3!T483&lt;&gt;"", Format_SP2_v3!T483, "")</f>
        <v/>
      </c>
      <c r="U484" s="15" t="str">
        <f ca="1">IF(Format_SP2_v3!U483&lt;&gt;"", Format_SP2_v3!U483, "")</f>
        <v/>
      </c>
      <c r="V484" s="15" t="str">
        <f ca="1">IF(Format_SP2_v3!V483&lt;&gt;"", Format_SP2_v3!V483, "")</f>
        <v/>
      </c>
      <c r="W484" s="15" t="str">
        <f ca="1">IF(Format_SP2_v3!W483&lt;&gt;"", Format_SP2_v3!W483, "")</f>
        <v/>
      </c>
      <c r="X484" s="15" t="str">
        <f ca="1">IF(Format_SP2_v3!X483&lt;&gt;"", Format_SP2_v3!X483, "")</f>
        <v/>
      </c>
      <c r="Y484" s="15" t="str">
        <f ca="1">IF(Format_SP2_v3!Y483&lt;&gt;"", Format_SP2_v3!Y483, "")</f>
        <v/>
      </c>
      <c r="Z484" s="15" t="str">
        <f ca="1">IF(Format_SP2_v3!Z483&lt;&gt;"", Format_SP2_v3!Z483, "")</f>
        <v/>
      </c>
      <c r="AA484" s="15" t="str">
        <f ca="1">IF(Format_SP2_v3!AA483&lt;&gt;"", Format_SP2_v3!AA483, "")</f>
        <v/>
      </c>
      <c r="AB484" s="15" t="str">
        <f ca="1">IF(Format_SP2_v3!AB483&lt;&gt;"", Format_SP2_v3!AB483, "")</f>
        <v/>
      </c>
      <c r="AC484" s="15" t="str">
        <f ca="1">IF(Format_SP2_v3!AC483&lt;&gt;"", Format_SP2_v3!AC483, "")</f>
        <v/>
      </c>
      <c r="AD484" s="15" t="str">
        <f ca="1">IF(Format_SP2_v3!AD483&lt;&gt;"", Format_SP2_v3!AD483, "")</f>
        <v/>
      </c>
      <c r="AE484" s="15" t="str">
        <f ca="1">IF(Format_SP2_v3!AE483&lt;&gt;"", Format_SP2_v3!AE483, "")</f>
        <v/>
      </c>
      <c r="AF484" s="15" t="str">
        <f ca="1">IF(Format_SP2_v3!AF483&lt;&gt;"", Format_SP2_v3!AF483, "")</f>
        <v/>
      </c>
      <c r="AG484" s="15" t="str">
        <f ca="1">IF(Format_SP2_v3!AG483&lt;&gt;"", Format_SP2_v3!AG483, "")</f>
        <v/>
      </c>
      <c r="AH484" s="15" t="str">
        <f ca="1">IF(Format_SP2_v3!AH483&lt;&gt;"", Format_SP2_v3!AH483, "")</f>
        <v/>
      </c>
      <c r="AI484" s="15" t="str">
        <f ca="1">IF(Format_SP2_v3!AI483&lt;&gt;"", Format_SP2_v3!AI483, "")</f>
        <v/>
      </c>
      <c r="AJ484" s="15" t="str">
        <f ca="1">IF(Format_SP2_v3!AJ483&lt;&gt;"", Format_SP2_v3!AJ483, "")</f>
        <v/>
      </c>
      <c r="AK484" s="15" t="str">
        <f ca="1">IF(Format_SP2_v3!AK483&lt;&gt;"", Format_SP2_v3!AK483, "")</f>
        <v/>
      </c>
      <c r="AL484" s="15" t="str">
        <f ca="1">IF(Format_SP2_v3!AL483&lt;&gt;"", Format_SP2_v3!AL483, "")</f>
        <v/>
      </c>
      <c r="AM484" s="15" t="str">
        <f ca="1">IF(Format_SP2_v3!AM483&lt;&gt;"", Format_SP2_v3!AM483, "")</f>
        <v/>
      </c>
      <c r="AN484" t="str">
        <f ca="1">IF(Format_SP2_v3!AN483&lt;&gt;"", Format_SP2_v3!AN483, "")</f>
        <v/>
      </c>
    </row>
    <row r="485" spans="1:40" ht="16">
      <c r="A485" s="16">
        <f ca="1">IF(ROW()=4, Format_SP2_v3!A484, IF(ROW()&gt;MAX(Format_SP2_v3!$BC:$BC)+1, INDIRECT("Format_SP3_v2!" &amp; ADDRESS(ROW()-MAX(Format_SP2_v3!$BC:$BC)-1, COLUMN(), 4)), ""))</f>
        <v>0</v>
      </c>
      <c r="B485" s="15">
        <f ca="1">IF(ROW()&gt;MAX(Format_SP2_v3!$BC:$BC)+1, INDIRECT("Format_SP3_v2!" &amp; ADDRESS(ROW()-MAX(Format_SP2_v3!$BC:$BC)-1, COLUMN(), 4)), "")</f>
        <v>0</v>
      </c>
      <c r="C485" s="15" t="str">
        <f ca="1">IF(Format_SP2_v3!C484&lt;&gt;"", Format_SP2_v3!C484, "")</f>
        <v/>
      </c>
      <c r="D485" s="15" t="str">
        <f ca="1">IF(Format_SP2_v3!D484&lt;&gt;"", Format_SP2_v3!D484, "")</f>
        <v/>
      </c>
      <c r="E485" s="15" t="str">
        <f ca="1">IF(Format_SP2_v3!E484&lt;&gt;"", Format_SP2_v3!E484, "")</f>
        <v/>
      </c>
      <c r="F485" s="15" t="str">
        <f ca="1">IF(Format_SP2_v3!F484&lt;&gt;"", Format_SP2_v3!F484, "")</f>
        <v/>
      </c>
      <c r="G485" s="15" t="str">
        <f ca="1">IF(Format_SP2_v3!G484&lt;&gt;"", Format_SP2_v3!G484, "")</f>
        <v/>
      </c>
      <c r="H485" s="15" t="str">
        <f ca="1">IF(Format_SP2_v3!H484&lt;&gt;"", Format_SP2_v3!H484, "")</f>
        <v/>
      </c>
      <c r="I485" s="15" t="str">
        <f ca="1">IF(Format_SP2_v3!I484&lt;&gt;"", Format_SP2_v3!I484, "")</f>
        <v/>
      </c>
      <c r="J485" s="15" t="str">
        <f ca="1">IF(Format_SP2_v3!J484&lt;&gt;"", Format_SP2_v3!J484, "")</f>
        <v/>
      </c>
      <c r="K485" s="15" t="str">
        <f ca="1">IF(Format_SP2_v3!K484&lt;&gt;"", Format_SP2_v3!K484, "")</f>
        <v/>
      </c>
      <c r="L485" s="15" t="str">
        <f ca="1">IF(Format_SP2_v3!L484&lt;&gt;"", Format_SP2_v3!L484, "")</f>
        <v/>
      </c>
      <c r="M485" s="15" t="str">
        <f ca="1">IF(Format_SP2_v3!M484&lt;&gt;"", Format_SP2_v3!M484, "")</f>
        <v/>
      </c>
      <c r="N485" s="15" t="str">
        <f ca="1">IF(Format_SP2_v3!N484&lt;&gt;"", Format_SP2_v3!N484, "")</f>
        <v/>
      </c>
      <c r="O485" s="15" t="str">
        <f ca="1">IF(Format_SP2_v3!O484&lt;&gt;"", Format_SP2_v3!O484, "")</f>
        <v/>
      </c>
      <c r="P485" s="15" t="str">
        <f ca="1">IF(Format_SP2_v3!P484&lt;&gt;"", Format_SP2_v3!P484, "")</f>
        <v/>
      </c>
      <c r="Q485" s="15" t="str">
        <f ca="1">IF(Format_SP2_v3!Q484&lt;&gt;"", Format_SP2_v3!Q484, "")</f>
        <v/>
      </c>
      <c r="R485" s="15" t="str">
        <f ca="1">IF(Format_SP2_v3!R484&lt;&gt;"", Format_SP2_v3!R484, "")</f>
        <v/>
      </c>
      <c r="S485" s="15" t="str">
        <f ca="1">IF(Format_SP2_v3!S484&lt;&gt;"", Format_SP2_v3!S484, "")</f>
        <v/>
      </c>
      <c r="T485" s="15" t="str">
        <f ca="1">IF(Format_SP2_v3!T484&lt;&gt;"", Format_SP2_v3!T484, "")</f>
        <v/>
      </c>
      <c r="U485" s="15" t="str">
        <f ca="1">IF(Format_SP2_v3!U484&lt;&gt;"", Format_SP2_v3!U484, "")</f>
        <v/>
      </c>
      <c r="V485" s="15" t="str">
        <f ca="1">IF(Format_SP2_v3!V484&lt;&gt;"", Format_SP2_v3!V484, "")</f>
        <v/>
      </c>
      <c r="W485" s="15" t="str">
        <f ca="1">IF(Format_SP2_v3!W484&lt;&gt;"", Format_SP2_v3!W484, "")</f>
        <v/>
      </c>
      <c r="X485" s="15" t="str">
        <f ca="1">IF(Format_SP2_v3!X484&lt;&gt;"", Format_SP2_v3!X484, "")</f>
        <v/>
      </c>
      <c r="Y485" s="15" t="str">
        <f ca="1">IF(Format_SP2_v3!Y484&lt;&gt;"", Format_SP2_v3!Y484, "")</f>
        <v/>
      </c>
      <c r="Z485" s="15" t="str">
        <f ca="1">IF(Format_SP2_v3!Z484&lt;&gt;"", Format_SP2_v3!Z484, "")</f>
        <v/>
      </c>
      <c r="AA485" s="15" t="str">
        <f ca="1">IF(Format_SP2_v3!AA484&lt;&gt;"", Format_SP2_v3!AA484, "")</f>
        <v/>
      </c>
      <c r="AB485" s="15" t="str">
        <f ca="1">IF(Format_SP2_v3!AB484&lt;&gt;"", Format_SP2_v3!AB484, "")</f>
        <v/>
      </c>
      <c r="AC485" s="15" t="str">
        <f ca="1">IF(Format_SP2_v3!AC484&lt;&gt;"", Format_SP2_v3!AC484, "")</f>
        <v/>
      </c>
      <c r="AD485" s="15" t="str">
        <f ca="1">IF(Format_SP2_v3!AD484&lt;&gt;"", Format_SP2_v3!AD484, "")</f>
        <v/>
      </c>
      <c r="AE485" s="15" t="str">
        <f ca="1">IF(Format_SP2_v3!AE484&lt;&gt;"", Format_SP2_v3!AE484, "")</f>
        <v/>
      </c>
      <c r="AF485" s="15" t="str">
        <f ca="1">IF(Format_SP2_v3!AF484&lt;&gt;"", Format_SP2_v3!AF484, "")</f>
        <v/>
      </c>
      <c r="AG485" s="15" t="str">
        <f ca="1">IF(Format_SP2_v3!AG484&lt;&gt;"", Format_SP2_v3!AG484, "")</f>
        <v/>
      </c>
      <c r="AH485" s="15" t="str">
        <f ca="1">IF(Format_SP2_v3!AH484&lt;&gt;"", Format_SP2_v3!AH484, "")</f>
        <v/>
      </c>
      <c r="AI485" s="15" t="str">
        <f ca="1">IF(Format_SP2_v3!AI484&lt;&gt;"", Format_SP2_v3!AI484, "")</f>
        <v/>
      </c>
      <c r="AJ485" s="15" t="str">
        <f ca="1">IF(Format_SP2_v3!AJ484&lt;&gt;"", Format_SP2_v3!AJ484, "")</f>
        <v/>
      </c>
      <c r="AK485" s="15" t="str">
        <f ca="1">IF(Format_SP2_v3!AK484&lt;&gt;"", Format_SP2_v3!AK484, "")</f>
        <v/>
      </c>
      <c r="AL485" s="15" t="str">
        <f ca="1">IF(Format_SP2_v3!AL484&lt;&gt;"", Format_SP2_v3!AL484, "")</f>
        <v/>
      </c>
      <c r="AM485" s="15" t="str">
        <f ca="1">IF(Format_SP2_v3!AM484&lt;&gt;"", Format_SP2_v3!AM484, "")</f>
        <v/>
      </c>
      <c r="AN485" t="str">
        <f ca="1">IF(Format_SP2_v3!AN484&lt;&gt;"", Format_SP2_v3!AN484, "")</f>
        <v/>
      </c>
    </row>
    <row r="486" spans="1:40" ht="16">
      <c r="A486" s="16">
        <f ca="1">IF(ROW()=4, Format_SP2_v3!A485, IF(ROW()&gt;MAX(Format_SP2_v3!$BC:$BC)+1, INDIRECT("Format_SP3_v2!" &amp; ADDRESS(ROW()-MAX(Format_SP2_v3!$BC:$BC)-1, COLUMN(), 4)), ""))</f>
        <v>0</v>
      </c>
      <c r="B486" s="15">
        <f ca="1">IF(ROW()&gt;MAX(Format_SP2_v3!$BC:$BC)+1, INDIRECT("Format_SP3_v2!" &amp; ADDRESS(ROW()-MAX(Format_SP2_v3!$BC:$BC)-1, COLUMN(), 4)), "")</f>
        <v>0</v>
      </c>
      <c r="C486" s="15" t="str">
        <f ca="1">IF(Format_SP2_v3!C485&lt;&gt;"", Format_SP2_v3!C485, "")</f>
        <v/>
      </c>
      <c r="D486" s="15" t="str">
        <f ca="1">IF(Format_SP2_v3!D485&lt;&gt;"", Format_SP2_v3!D485, "")</f>
        <v/>
      </c>
      <c r="E486" s="15" t="str">
        <f ca="1">IF(Format_SP2_v3!E485&lt;&gt;"", Format_SP2_v3!E485, "")</f>
        <v/>
      </c>
      <c r="F486" s="15" t="str">
        <f ca="1">IF(Format_SP2_v3!F485&lt;&gt;"", Format_SP2_v3!F485, "")</f>
        <v/>
      </c>
      <c r="G486" s="15" t="str">
        <f ca="1">IF(Format_SP2_v3!G485&lt;&gt;"", Format_SP2_v3!G485, "")</f>
        <v/>
      </c>
      <c r="H486" s="15" t="str">
        <f ca="1">IF(Format_SP2_v3!H485&lt;&gt;"", Format_SP2_v3!H485, "")</f>
        <v/>
      </c>
      <c r="I486" s="15" t="str">
        <f ca="1">IF(Format_SP2_v3!I485&lt;&gt;"", Format_SP2_v3!I485, "")</f>
        <v/>
      </c>
      <c r="J486" s="15" t="str">
        <f ca="1">IF(Format_SP2_v3!J485&lt;&gt;"", Format_SP2_v3!J485, "")</f>
        <v/>
      </c>
      <c r="K486" s="15" t="str">
        <f ca="1">IF(Format_SP2_v3!K485&lt;&gt;"", Format_SP2_v3!K485, "")</f>
        <v/>
      </c>
      <c r="L486" s="15" t="str">
        <f ca="1">IF(Format_SP2_v3!L485&lt;&gt;"", Format_SP2_v3!L485, "")</f>
        <v/>
      </c>
      <c r="M486" s="15" t="str">
        <f ca="1">IF(Format_SP2_v3!M485&lt;&gt;"", Format_SP2_v3!M485, "")</f>
        <v/>
      </c>
      <c r="N486" s="15" t="str">
        <f ca="1">IF(Format_SP2_v3!N485&lt;&gt;"", Format_SP2_v3!N485, "")</f>
        <v/>
      </c>
      <c r="O486" s="15" t="str">
        <f ca="1">IF(Format_SP2_v3!O485&lt;&gt;"", Format_SP2_v3!O485, "")</f>
        <v/>
      </c>
      <c r="P486" s="15" t="str">
        <f ca="1">IF(Format_SP2_v3!P485&lt;&gt;"", Format_SP2_v3!P485, "")</f>
        <v/>
      </c>
      <c r="Q486" s="15" t="str">
        <f ca="1">IF(Format_SP2_v3!Q485&lt;&gt;"", Format_SP2_v3!Q485, "")</f>
        <v/>
      </c>
      <c r="R486" s="15" t="str">
        <f ca="1">IF(Format_SP2_v3!R485&lt;&gt;"", Format_SP2_v3!R485, "")</f>
        <v/>
      </c>
      <c r="S486" s="15" t="str">
        <f ca="1">IF(Format_SP2_v3!S485&lt;&gt;"", Format_SP2_v3!S485, "")</f>
        <v/>
      </c>
      <c r="T486" s="15" t="str">
        <f ca="1">IF(Format_SP2_v3!T485&lt;&gt;"", Format_SP2_v3!T485, "")</f>
        <v/>
      </c>
      <c r="U486" s="15" t="str">
        <f ca="1">IF(Format_SP2_v3!U485&lt;&gt;"", Format_SP2_v3!U485, "")</f>
        <v/>
      </c>
      <c r="V486" s="15" t="str">
        <f ca="1">IF(Format_SP2_v3!V485&lt;&gt;"", Format_SP2_v3!V485, "")</f>
        <v/>
      </c>
      <c r="W486" s="15" t="str">
        <f ca="1">IF(Format_SP2_v3!W485&lt;&gt;"", Format_SP2_v3!W485, "")</f>
        <v/>
      </c>
      <c r="X486" s="15" t="str">
        <f ca="1">IF(Format_SP2_v3!X485&lt;&gt;"", Format_SP2_v3!X485, "")</f>
        <v/>
      </c>
      <c r="Y486" s="15" t="str">
        <f ca="1">IF(Format_SP2_v3!Y485&lt;&gt;"", Format_SP2_v3!Y485, "")</f>
        <v/>
      </c>
      <c r="Z486" s="15" t="str">
        <f ca="1">IF(Format_SP2_v3!Z485&lt;&gt;"", Format_SP2_v3!Z485, "")</f>
        <v/>
      </c>
      <c r="AA486" s="15" t="str">
        <f ca="1">IF(Format_SP2_v3!AA485&lt;&gt;"", Format_SP2_v3!AA485, "")</f>
        <v/>
      </c>
      <c r="AB486" s="15" t="str">
        <f ca="1">IF(Format_SP2_v3!AB485&lt;&gt;"", Format_SP2_v3!AB485, "")</f>
        <v/>
      </c>
      <c r="AC486" s="15" t="str">
        <f ca="1">IF(Format_SP2_v3!AC485&lt;&gt;"", Format_SP2_v3!AC485, "")</f>
        <v/>
      </c>
      <c r="AD486" s="15" t="str">
        <f ca="1">IF(Format_SP2_v3!AD485&lt;&gt;"", Format_SP2_v3!AD485, "")</f>
        <v/>
      </c>
      <c r="AE486" s="15" t="str">
        <f ca="1">IF(Format_SP2_v3!AE485&lt;&gt;"", Format_SP2_v3!AE485, "")</f>
        <v/>
      </c>
      <c r="AF486" s="15" t="str">
        <f ca="1">IF(Format_SP2_v3!AF485&lt;&gt;"", Format_SP2_v3!AF485, "")</f>
        <v/>
      </c>
      <c r="AG486" s="15" t="str">
        <f ca="1">IF(Format_SP2_v3!AG485&lt;&gt;"", Format_SP2_v3!AG485, "")</f>
        <v/>
      </c>
      <c r="AH486" s="15" t="str">
        <f ca="1">IF(Format_SP2_v3!AH485&lt;&gt;"", Format_SP2_v3!AH485, "")</f>
        <v/>
      </c>
      <c r="AI486" s="15" t="str">
        <f ca="1">IF(Format_SP2_v3!AI485&lt;&gt;"", Format_SP2_v3!AI485, "")</f>
        <v/>
      </c>
      <c r="AJ486" s="15" t="str">
        <f ca="1">IF(Format_SP2_v3!AJ485&lt;&gt;"", Format_SP2_v3!AJ485, "")</f>
        <v/>
      </c>
      <c r="AK486" s="15" t="str">
        <f ca="1">IF(Format_SP2_v3!AK485&lt;&gt;"", Format_SP2_v3!AK485, "")</f>
        <v/>
      </c>
      <c r="AL486" s="15" t="str">
        <f ca="1">IF(Format_SP2_v3!AL485&lt;&gt;"", Format_SP2_v3!AL485, "")</f>
        <v/>
      </c>
      <c r="AM486" s="15" t="str">
        <f ca="1">IF(Format_SP2_v3!AM485&lt;&gt;"", Format_SP2_v3!AM485, "")</f>
        <v/>
      </c>
      <c r="AN486" t="str">
        <f ca="1">IF(Format_SP2_v3!AN485&lt;&gt;"", Format_SP2_v3!AN485, "")</f>
        <v/>
      </c>
    </row>
    <row r="487" spans="1:40" ht="16">
      <c r="A487" s="16">
        <f ca="1">IF(ROW()=4, Format_SP2_v3!A486, IF(ROW()&gt;MAX(Format_SP2_v3!$BC:$BC)+1, INDIRECT("Format_SP3_v2!" &amp; ADDRESS(ROW()-MAX(Format_SP2_v3!$BC:$BC)-1, COLUMN(), 4)), ""))</f>
        <v>0</v>
      </c>
      <c r="B487" s="15">
        <f ca="1">IF(ROW()&gt;MAX(Format_SP2_v3!$BC:$BC)+1, INDIRECT("Format_SP3_v2!" &amp; ADDRESS(ROW()-MAX(Format_SP2_v3!$BC:$BC)-1, COLUMN(), 4)), "")</f>
        <v>0</v>
      </c>
      <c r="C487" s="15" t="str">
        <f ca="1">IF(Format_SP2_v3!C486&lt;&gt;"", Format_SP2_v3!C486, "")</f>
        <v/>
      </c>
      <c r="D487" s="15" t="str">
        <f ca="1">IF(Format_SP2_v3!D486&lt;&gt;"", Format_SP2_v3!D486, "")</f>
        <v/>
      </c>
      <c r="E487" s="15" t="str">
        <f ca="1">IF(Format_SP2_v3!E486&lt;&gt;"", Format_SP2_v3!E486, "")</f>
        <v/>
      </c>
      <c r="F487" s="15" t="str">
        <f ca="1">IF(Format_SP2_v3!F486&lt;&gt;"", Format_SP2_v3!F486, "")</f>
        <v/>
      </c>
      <c r="G487" s="15" t="str">
        <f ca="1">IF(Format_SP2_v3!G486&lt;&gt;"", Format_SP2_v3!G486, "")</f>
        <v/>
      </c>
      <c r="H487" s="15" t="str">
        <f ca="1">IF(Format_SP2_v3!H486&lt;&gt;"", Format_SP2_v3!H486, "")</f>
        <v/>
      </c>
      <c r="I487" s="15" t="str">
        <f ca="1">IF(Format_SP2_v3!I486&lt;&gt;"", Format_SP2_v3!I486, "")</f>
        <v/>
      </c>
      <c r="J487" s="15" t="str">
        <f ca="1">IF(Format_SP2_v3!J486&lt;&gt;"", Format_SP2_v3!J486, "")</f>
        <v/>
      </c>
      <c r="K487" s="15" t="str">
        <f ca="1">IF(Format_SP2_v3!K486&lt;&gt;"", Format_SP2_v3!K486, "")</f>
        <v/>
      </c>
      <c r="L487" s="15" t="str">
        <f ca="1">IF(Format_SP2_v3!L486&lt;&gt;"", Format_SP2_v3!L486, "")</f>
        <v/>
      </c>
      <c r="M487" s="15" t="str">
        <f ca="1">IF(Format_SP2_v3!M486&lt;&gt;"", Format_SP2_v3!M486, "")</f>
        <v/>
      </c>
      <c r="N487" s="15" t="str">
        <f ca="1">IF(Format_SP2_v3!N486&lt;&gt;"", Format_SP2_v3!N486, "")</f>
        <v/>
      </c>
      <c r="O487" s="15" t="str">
        <f ca="1">IF(Format_SP2_v3!O486&lt;&gt;"", Format_SP2_v3!O486, "")</f>
        <v/>
      </c>
      <c r="P487" s="15" t="str">
        <f ca="1">IF(Format_SP2_v3!P486&lt;&gt;"", Format_SP2_v3!P486, "")</f>
        <v/>
      </c>
      <c r="Q487" s="15" t="str">
        <f ca="1">IF(Format_SP2_v3!Q486&lt;&gt;"", Format_SP2_v3!Q486, "")</f>
        <v/>
      </c>
      <c r="R487" s="15" t="str">
        <f ca="1">IF(Format_SP2_v3!R486&lt;&gt;"", Format_SP2_v3!R486, "")</f>
        <v/>
      </c>
      <c r="S487" s="15" t="str">
        <f ca="1">IF(Format_SP2_v3!S486&lt;&gt;"", Format_SP2_v3!S486, "")</f>
        <v/>
      </c>
      <c r="T487" s="15" t="str">
        <f ca="1">IF(Format_SP2_v3!T486&lt;&gt;"", Format_SP2_v3!T486, "")</f>
        <v/>
      </c>
      <c r="U487" s="15" t="str">
        <f ca="1">IF(Format_SP2_v3!U486&lt;&gt;"", Format_SP2_v3!U486, "")</f>
        <v/>
      </c>
      <c r="V487" s="15" t="str">
        <f ca="1">IF(Format_SP2_v3!V486&lt;&gt;"", Format_SP2_v3!V486, "")</f>
        <v/>
      </c>
      <c r="W487" s="15" t="str">
        <f ca="1">IF(Format_SP2_v3!W486&lt;&gt;"", Format_SP2_v3!W486, "")</f>
        <v/>
      </c>
      <c r="X487" s="15" t="str">
        <f ca="1">IF(Format_SP2_v3!X486&lt;&gt;"", Format_SP2_v3!X486, "")</f>
        <v/>
      </c>
      <c r="Y487" s="15" t="str">
        <f ca="1">IF(Format_SP2_v3!Y486&lt;&gt;"", Format_SP2_v3!Y486, "")</f>
        <v/>
      </c>
      <c r="Z487" s="15" t="str">
        <f ca="1">IF(Format_SP2_v3!Z486&lt;&gt;"", Format_SP2_v3!Z486, "")</f>
        <v/>
      </c>
      <c r="AA487" s="15" t="str">
        <f ca="1">IF(Format_SP2_v3!AA486&lt;&gt;"", Format_SP2_v3!AA486, "")</f>
        <v/>
      </c>
      <c r="AB487" s="15" t="str">
        <f ca="1">IF(Format_SP2_v3!AB486&lt;&gt;"", Format_SP2_v3!AB486, "")</f>
        <v/>
      </c>
      <c r="AC487" s="15" t="str">
        <f ca="1">IF(Format_SP2_v3!AC486&lt;&gt;"", Format_SP2_v3!AC486, "")</f>
        <v/>
      </c>
      <c r="AD487" s="15" t="str">
        <f ca="1">IF(Format_SP2_v3!AD486&lt;&gt;"", Format_SP2_v3!AD486, "")</f>
        <v/>
      </c>
      <c r="AE487" s="15" t="str">
        <f ca="1">IF(Format_SP2_v3!AE486&lt;&gt;"", Format_SP2_v3!AE486, "")</f>
        <v/>
      </c>
      <c r="AF487" s="15" t="str">
        <f ca="1">IF(Format_SP2_v3!AF486&lt;&gt;"", Format_SP2_v3!AF486, "")</f>
        <v/>
      </c>
      <c r="AG487" s="15" t="str">
        <f ca="1">IF(Format_SP2_v3!AG486&lt;&gt;"", Format_SP2_v3!AG486, "")</f>
        <v/>
      </c>
      <c r="AH487" s="15" t="str">
        <f ca="1">IF(Format_SP2_v3!AH486&lt;&gt;"", Format_SP2_v3!AH486, "")</f>
        <v/>
      </c>
      <c r="AI487" s="15" t="str">
        <f ca="1">IF(Format_SP2_v3!AI486&lt;&gt;"", Format_SP2_v3!AI486, "")</f>
        <v/>
      </c>
      <c r="AJ487" s="15" t="str">
        <f ca="1">IF(Format_SP2_v3!AJ486&lt;&gt;"", Format_SP2_v3!AJ486, "")</f>
        <v/>
      </c>
      <c r="AK487" s="15" t="str">
        <f ca="1">IF(Format_SP2_v3!AK486&lt;&gt;"", Format_SP2_v3!AK486, "")</f>
        <v/>
      </c>
      <c r="AL487" s="15" t="str">
        <f ca="1">IF(Format_SP2_v3!AL486&lt;&gt;"", Format_SP2_v3!AL486, "")</f>
        <v/>
      </c>
      <c r="AM487" s="15" t="str">
        <f ca="1">IF(Format_SP2_v3!AM486&lt;&gt;"", Format_SP2_v3!AM486, "")</f>
        <v/>
      </c>
      <c r="AN487" t="str">
        <f ca="1">IF(Format_SP2_v3!AN486&lt;&gt;"", Format_SP2_v3!AN486, "")</f>
        <v/>
      </c>
    </row>
    <row r="488" spans="1:40" ht="16">
      <c r="A488" s="16">
        <f ca="1">IF(ROW()=4, Format_SP2_v3!A487, IF(ROW()&gt;MAX(Format_SP2_v3!$BC:$BC)+1, INDIRECT("Format_SP3_v2!" &amp; ADDRESS(ROW()-MAX(Format_SP2_v3!$BC:$BC)-1, COLUMN(), 4)), ""))</f>
        <v>0</v>
      </c>
      <c r="B488" s="15">
        <f ca="1">IF(ROW()&gt;MAX(Format_SP2_v3!$BC:$BC)+1, INDIRECT("Format_SP3_v2!" &amp; ADDRESS(ROW()-MAX(Format_SP2_v3!$BC:$BC)-1, COLUMN(), 4)), "")</f>
        <v>0</v>
      </c>
      <c r="C488" s="15" t="str">
        <f ca="1">IF(Format_SP2_v3!C487&lt;&gt;"", Format_SP2_v3!C487, "")</f>
        <v/>
      </c>
      <c r="D488" s="15" t="str">
        <f ca="1">IF(Format_SP2_v3!D487&lt;&gt;"", Format_SP2_v3!D487, "")</f>
        <v/>
      </c>
      <c r="E488" s="15" t="str">
        <f ca="1">IF(Format_SP2_v3!E487&lt;&gt;"", Format_SP2_v3!E487, "")</f>
        <v/>
      </c>
      <c r="F488" s="15" t="str">
        <f ca="1">IF(Format_SP2_v3!F487&lt;&gt;"", Format_SP2_v3!F487, "")</f>
        <v/>
      </c>
      <c r="G488" s="15" t="str">
        <f ca="1">IF(Format_SP2_v3!G487&lt;&gt;"", Format_SP2_v3!G487, "")</f>
        <v/>
      </c>
      <c r="H488" s="15" t="str">
        <f ca="1">IF(Format_SP2_v3!H487&lt;&gt;"", Format_SP2_v3!H487, "")</f>
        <v/>
      </c>
      <c r="I488" s="15" t="str">
        <f ca="1">IF(Format_SP2_v3!I487&lt;&gt;"", Format_SP2_v3!I487, "")</f>
        <v/>
      </c>
      <c r="J488" s="15" t="str">
        <f ca="1">IF(Format_SP2_v3!J487&lt;&gt;"", Format_SP2_v3!J487, "")</f>
        <v/>
      </c>
      <c r="K488" s="15" t="str">
        <f ca="1">IF(Format_SP2_v3!K487&lt;&gt;"", Format_SP2_v3!K487, "")</f>
        <v/>
      </c>
      <c r="L488" s="15" t="str">
        <f ca="1">IF(Format_SP2_v3!L487&lt;&gt;"", Format_SP2_v3!L487, "")</f>
        <v/>
      </c>
      <c r="M488" s="15" t="str">
        <f ca="1">IF(Format_SP2_v3!M487&lt;&gt;"", Format_SP2_v3!M487, "")</f>
        <v/>
      </c>
      <c r="N488" s="15" t="str">
        <f ca="1">IF(Format_SP2_v3!N487&lt;&gt;"", Format_SP2_v3!N487, "")</f>
        <v/>
      </c>
      <c r="O488" s="15" t="str">
        <f ca="1">IF(Format_SP2_v3!O487&lt;&gt;"", Format_SP2_v3!O487, "")</f>
        <v/>
      </c>
      <c r="P488" s="15" t="str">
        <f ca="1">IF(Format_SP2_v3!P487&lt;&gt;"", Format_SP2_v3!P487, "")</f>
        <v/>
      </c>
      <c r="Q488" s="15" t="str">
        <f ca="1">IF(Format_SP2_v3!Q487&lt;&gt;"", Format_SP2_v3!Q487, "")</f>
        <v/>
      </c>
      <c r="R488" s="15" t="str">
        <f ca="1">IF(Format_SP2_v3!R487&lt;&gt;"", Format_SP2_v3!R487, "")</f>
        <v/>
      </c>
      <c r="S488" s="15" t="str">
        <f ca="1">IF(Format_SP2_v3!S487&lt;&gt;"", Format_SP2_v3!S487, "")</f>
        <v/>
      </c>
      <c r="T488" s="15" t="str">
        <f ca="1">IF(Format_SP2_v3!T487&lt;&gt;"", Format_SP2_v3!T487, "")</f>
        <v/>
      </c>
      <c r="U488" s="15" t="str">
        <f ca="1">IF(Format_SP2_v3!U487&lt;&gt;"", Format_SP2_v3!U487, "")</f>
        <v/>
      </c>
      <c r="V488" s="15" t="str">
        <f ca="1">IF(Format_SP2_v3!V487&lt;&gt;"", Format_SP2_v3!V487, "")</f>
        <v/>
      </c>
      <c r="W488" s="15" t="str">
        <f ca="1">IF(Format_SP2_v3!W487&lt;&gt;"", Format_SP2_v3!W487, "")</f>
        <v/>
      </c>
      <c r="X488" s="15" t="str">
        <f ca="1">IF(Format_SP2_v3!X487&lt;&gt;"", Format_SP2_v3!X487, "")</f>
        <v/>
      </c>
      <c r="Y488" s="15" t="str">
        <f ca="1">IF(Format_SP2_v3!Y487&lt;&gt;"", Format_SP2_v3!Y487, "")</f>
        <v/>
      </c>
      <c r="Z488" s="15" t="str">
        <f ca="1">IF(Format_SP2_v3!Z487&lt;&gt;"", Format_SP2_v3!Z487, "")</f>
        <v/>
      </c>
      <c r="AA488" s="15" t="str">
        <f ca="1">IF(Format_SP2_v3!AA487&lt;&gt;"", Format_SP2_v3!AA487, "")</f>
        <v/>
      </c>
      <c r="AB488" s="15" t="str">
        <f ca="1">IF(Format_SP2_v3!AB487&lt;&gt;"", Format_SP2_v3!AB487, "")</f>
        <v/>
      </c>
      <c r="AC488" s="15" t="str">
        <f ca="1">IF(Format_SP2_v3!AC487&lt;&gt;"", Format_SP2_v3!AC487, "")</f>
        <v/>
      </c>
      <c r="AD488" s="15" t="str">
        <f ca="1">IF(Format_SP2_v3!AD487&lt;&gt;"", Format_SP2_v3!AD487, "")</f>
        <v/>
      </c>
      <c r="AE488" s="15" t="str">
        <f ca="1">IF(Format_SP2_v3!AE487&lt;&gt;"", Format_SP2_v3!AE487, "")</f>
        <v/>
      </c>
      <c r="AF488" s="15" t="str">
        <f ca="1">IF(Format_SP2_v3!AF487&lt;&gt;"", Format_SP2_v3!AF487, "")</f>
        <v/>
      </c>
      <c r="AG488" s="15" t="str">
        <f ca="1">IF(Format_SP2_v3!AG487&lt;&gt;"", Format_SP2_v3!AG487, "")</f>
        <v/>
      </c>
      <c r="AH488" s="15" t="str">
        <f ca="1">IF(Format_SP2_v3!AH487&lt;&gt;"", Format_SP2_v3!AH487, "")</f>
        <v/>
      </c>
      <c r="AI488" s="15" t="str">
        <f ca="1">IF(Format_SP2_v3!AI487&lt;&gt;"", Format_SP2_v3!AI487, "")</f>
        <v/>
      </c>
      <c r="AJ488" s="15" t="str">
        <f ca="1">IF(Format_SP2_v3!AJ487&lt;&gt;"", Format_SP2_v3!AJ487, "")</f>
        <v/>
      </c>
      <c r="AK488" s="15" t="str">
        <f ca="1">IF(Format_SP2_v3!AK487&lt;&gt;"", Format_SP2_v3!AK487, "")</f>
        <v/>
      </c>
      <c r="AL488" s="15" t="str">
        <f ca="1">IF(Format_SP2_v3!AL487&lt;&gt;"", Format_SP2_v3!AL487, "")</f>
        <v/>
      </c>
      <c r="AM488" s="15" t="str">
        <f ca="1">IF(Format_SP2_v3!AM487&lt;&gt;"", Format_SP2_v3!AM487, "")</f>
        <v/>
      </c>
      <c r="AN488" t="str">
        <f ca="1">IF(Format_SP2_v3!AN487&lt;&gt;"", Format_SP2_v3!AN487, "")</f>
        <v/>
      </c>
    </row>
    <row r="489" spans="1:40" ht="16">
      <c r="A489" s="16">
        <f ca="1">IF(ROW()=4, Format_SP2_v3!A488, IF(ROW()&gt;MAX(Format_SP2_v3!$BC:$BC)+1, INDIRECT("Format_SP3_v2!" &amp; ADDRESS(ROW()-MAX(Format_SP2_v3!$BC:$BC)-1, COLUMN(), 4)), ""))</f>
        <v>0</v>
      </c>
      <c r="B489" s="15">
        <f ca="1">IF(ROW()&gt;MAX(Format_SP2_v3!$BC:$BC)+1, INDIRECT("Format_SP3_v2!" &amp; ADDRESS(ROW()-MAX(Format_SP2_v3!$BC:$BC)-1, COLUMN(), 4)), "")</f>
        <v>0</v>
      </c>
      <c r="C489" s="15" t="str">
        <f ca="1">IF(Format_SP2_v3!C488&lt;&gt;"", Format_SP2_v3!C488, "")</f>
        <v/>
      </c>
      <c r="D489" s="15" t="str">
        <f ca="1">IF(Format_SP2_v3!D488&lt;&gt;"", Format_SP2_v3!D488, "")</f>
        <v/>
      </c>
      <c r="E489" s="15" t="str">
        <f ca="1">IF(Format_SP2_v3!E488&lt;&gt;"", Format_SP2_v3!E488, "")</f>
        <v/>
      </c>
      <c r="F489" s="15" t="str">
        <f ca="1">IF(Format_SP2_v3!F488&lt;&gt;"", Format_SP2_v3!F488, "")</f>
        <v/>
      </c>
      <c r="G489" s="15" t="str">
        <f ca="1">IF(Format_SP2_v3!G488&lt;&gt;"", Format_SP2_v3!G488, "")</f>
        <v/>
      </c>
      <c r="H489" s="15" t="str">
        <f ca="1">IF(Format_SP2_v3!H488&lt;&gt;"", Format_SP2_v3!H488, "")</f>
        <v/>
      </c>
      <c r="I489" s="15" t="str">
        <f ca="1">IF(Format_SP2_v3!I488&lt;&gt;"", Format_SP2_v3!I488, "")</f>
        <v/>
      </c>
      <c r="J489" s="15" t="str">
        <f ca="1">IF(Format_SP2_v3!J488&lt;&gt;"", Format_SP2_v3!J488, "")</f>
        <v/>
      </c>
      <c r="K489" s="15" t="str">
        <f ca="1">IF(Format_SP2_v3!K488&lt;&gt;"", Format_SP2_v3!K488, "")</f>
        <v/>
      </c>
      <c r="L489" s="15" t="str">
        <f ca="1">IF(Format_SP2_v3!L488&lt;&gt;"", Format_SP2_v3!L488, "")</f>
        <v/>
      </c>
      <c r="M489" s="15" t="str">
        <f ca="1">IF(Format_SP2_v3!M488&lt;&gt;"", Format_SP2_v3!M488, "")</f>
        <v/>
      </c>
      <c r="N489" s="15" t="str">
        <f ca="1">IF(Format_SP2_v3!N488&lt;&gt;"", Format_SP2_v3!N488, "")</f>
        <v/>
      </c>
      <c r="O489" s="15" t="str">
        <f ca="1">IF(Format_SP2_v3!O488&lt;&gt;"", Format_SP2_v3!O488, "")</f>
        <v/>
      </c>
      <c r="P489" s="15" t="str">
        <f ca="1">IF(Format_SP2_v3!P488&lt;&gt;"", Format_SP2_v3!P488, "")</f>
        <v/>
      </c>
      <c r="Q489" s="15" t="str">
        <f ca="1">IF(Format_SP2_v3!Q488&lt;&gt;"", Format_SP2_v3!Q488, "")</f>
        <v/>
      </c>
      <c r="R489" s="15" t="str">
        <f ca="1">IF(Format_SP2_v3!R488&lt;&gt;"", Format_SP2_v3!R488, "")</f>
        <v/>
      </c>
      <c r="S489" s="15" t="str">
        <f ca="1">IF(Format_SP2_v3!S488&lt;&gt;"", Format_SP2_v3!S488, "")</f>
        <v/>
      </c>
      <c r="T489" s="15" t="str">
        <f ca="1">IF(Format_SP2_v3!T488&lt;&gt;"", Format_SP2_v3!T488, "")</f>
        <v/>
      </c>
      <c r="U489" s="15" t="str">
        <f ca="1">IF(Format_SP2_v3!U488&lt;&gt;"", Format_SP2_v3!U488, "")</f>
        <v/>
      </c>
      <c r="V489" s="15" t="str">
        <f ca="1">IF(Format_SP2_v3!V488&lt;&gt;"", Format_SP2_v3!V488, "")</f>
        <v/>
      </c>
      <c r="W489" s="15" t="str">
        <f ca="1">IF(Format_SP2_v3!W488&lt;&gt;"", Format_SP2_v3!W488, "")</f>
        <v/>
      </c>
      <c r="X489" s="15" t="str">
        <f ca="1">IF(Format_SP2_v3!X488&lt;&gt;"", Format_SP2_v3!X488, "")</f>
        <v/>
      </c>
      <c r="Y489" s="15" t="str">
        <f ca="1">IF(Format_SP2_v3!Y488&lt;&gt;"", Format_SP2_v3!Y488, "")</f>
        <v/>
      </c>
      <c r="Z489" s="15" t="str">
        <f ca="1">IF(Format_SP2_v3!Z488&lt;&gt;"", Format_SP2_v3!Z488, "")</f>
        <v/>
      </c>
      <c r="AA489" s="15" t="str">
        <f ca="1">IF(Format_SP2_v3!AA488&lt;&gt;"", Format_SP2_v3!AA488, "")</f>
        <v/>
      </c>
      <c r="AB489" s="15" t="str">
        <f ca="1">IF(Format_SP2_v3!AB488&lt;&gt;"", Format_SP2_v3!AB488, "")</f>
        <v/>
      </c>
      <c r="AC489" s="15" t="str">
        <f ca="1">IF(Format_SP2_v3!AC488&lt;&gt;"", Format_SP2_v3!AC488, "")</f>
        <v/>
      </c>
      <c r="AD489" s="15" t="str">
        <f ca="1">IF(Format_SP2_v3!AD488&lt;&gt;"", Format_SP2_v3!AD488, "")</f>
        <v/>
      </c>
      <c r="AE489" s="15" t="str">
        <f ca="1">IF(Format_SP2_v3!AE488&lt;&gt;"", Format_SP2_v3!AE488, "")</f>
        <v/>
      </c>
      <c r="AF489" s="15" t="str">
        <f ca="1">IF(Format_SP2_v3!AF488&lt;&gt;"", Format_SP2_v3!AF488, "")</f>
        <v/>
      </c>
      <c r="AG489" s="15" t="str">
        <f ca="1">IF(Format_SP2_v3!AG488&lt;&gt;"", Format_SP2_v3!AG488, "")</f>
        <v/>
      </c>
      <c r="AH489" s="15" t="str">
        <f ca="1">IF(Format_SP2_v3!AH488&lt;&gt;"", Format_SP2_v3!AH488, "")</f>
        <v/>
      </c>
      <c r="AI489" s="15" t="str">
        <f ca="1">IF(Format_SP2_v3!AI488&lt;&gt;"", Format_SP2_v3!AI488, "")</f>
        <v/>
      </c>
      <c r="AJ489" s="15" t="str">
        <f ca="1">IF(Format_SP2_v3!AJ488&lt;&gt;"", Format_SP2_v3!AJ488, "")</f>
        <v/>
      </c>
      <c r="AK489" s="15" t="str">
        <f ca="1">IF(Format_SP2_v3!AK488&lt;&gt;"", Format_SP2_v3!AK488, "")</f>
        <v/>
      </c>
      <c r="AL489" s="15" t="str">
        <f ca="1">IF(Format_SP2_v3!AL488&lt;&gt;"", Format_SP2_v3!AL488, "")</f>
        <v/>
      </c>
      <c r="AM489" s="15" t="str">
        <f ca="1">IF(Format_SP2_v3!AM488&lt;&gt;"", Format_SP2_v3!AM488, "")</f>
        <v/>
      </c>
      <c r="AN489" t="str">
        <f ca="1">IF(Format_SP2_v3!AN488&lt;&gt;"", Format_SP2_v3!AN488, "")</f>
        <v/>
      </c>
    </row>
    <row r="490" spans="1:40" ht="16">
      <c r="A490" s="16">
        <f ca="1">IF(ROW()=4, Format_SP2_v3!A489, IF(ROW()&gt;MAX(Format_SP2_v3!$BC:$BC)+1, INDIRECT("Format_SP3_v2!" &amp; ADDRESS(ROW()-MAX(Format_SP2_v3!$BC:$BC)-1, COLUMN(), 4)), ""))</f>
        <v>0</v>
      </c>
      <c r="B490" s="15">
        <f ca="1">IF(ROW()&gt;MAX(Format_SP2_v3!$BC:$BC)+1, INDIRECT("Format_SP3_v2!" &amp; ADDRESS(ROW()-MAX(Format_SP2_v3!$BC:$BC)-1, COLUMN(), 4)), "")</f>
        <v>0</v>
      </c>
      <c r="C490" s="15" t="str">
        <f ca="1">IF(Format_SP2_v3!C489&lt;&gt;"", Format_SP2_v3!C489, "")</f>
        <v/>
      </c>
      <c r="D490" s="15" t="str">
        <f ca="1">IF(Format_SP2_v3!D489&lt;&gt;"", Format_SP2_v3!D489, "")</f>
        <v/>
      </c>
      <c r="E490" s="15" t="str">
        <f ca="1">IF(Format_SP2_v3!E489&lt;&gt;"", Format_SP2_v3!E489, "")</f>
        <v/>
      </c>
      <c r="F490" s="15" t="str">
        <f ca="1">IF(Format_SP2_v3!F489&lt;&gt;"", Format_SP2_v3!F489, "")</f>
        <v/>
      </c>
      <c r="G490" s="15" t="str">
        <f ca="1">IF(Format_SP2_v3!G489&lt;&gt;"", Format_SP2_v3!G489, "")</f>
        <v/>
      </c>
      <c r="H490" s="15" t="str">
        <f ca="1">IF(Format_SP2_v3!H489&lt;&gt;"", Format_SP2_v3!H489, "")</f>
        <v/>
      </c>
      <c r="I490" s="15" t="str">
        <f ca="1">IF(Format_SP2_v3!I489&lt;&gt;"", Format_SP2_v3!I489, "")</f>
        <v/>
      </c>
      <c r="J490" s="15" t="str">
        <f ca="1">IF(Format_SP2_v3!J489&lt;&gt;"", Format_SP2_v3!J489, "")</f>
        <v/>
      </c>
      <c r="K490" s="15" t="str">
        <f ca="1">IF(Format_SP2_v3!K489&lt;&gt;"", Format_SP2_v3!K489, "")</f>
        <v/>
      </c>
      <c r="L490" s="15" t="str">
        <f ca="1">IF(Format_SP2_v3!L489&lt;&gt;"", Format_SP2_v3!L489, "")</f>
        <v/>
      </c>
      <c r="M490" s="15" t="str">
        <f ca="1">IF(Format_SP2_v3!M489&lt;&gt;"", Format_SP2_v3!M489, "")</f>
        <v/>
      </c>
      <c r="N490" s="15" t="str">
        <f ca="1">IF(Format_SP2_v3!N489&lt;&gt;"", Format_SP2_v3!N489, "")</f>
        <v/>
      </c>
      <c r="O490" s="15" t="str">
        <f ca="1">IF(Format_SP2_v3!O489&lt;&gt;"", Format_SP2_v3!O489, "")</f>
        <v/>
      </c>
      <c r="P490" s="15" t="str">
        <f ca="1">IF(Format_SP2_v3!P489&lt;&gt;"", Format_SP2_v3!P489, "")</f>
        <v/>
      </c>
      <c r="Q490" s="15" t="str">
        <f ca="1">IF(Format_SP2_v3!Q489&lt;&gt;"", Format_SP2_v3!Q489, "")</f>
        <v/>
      </c>
      <c r="R490" s="15" t="str">
        <f ca="1">IF(Format_SP2_v3!R489&lt;&gt;"", Format_SP2_v3!R489, "")</f>
        <v/>
      </c>
      <c r="S490" s="15" t="str">
        <f ca="1">IF(Format_SP2_v3!S489&lt;&gt;"", Format_SP2_v3!S489, "")</f>
        <v/>
      </c>
      <c r="T490" s="15" t="str">
        <f ca="1">IF(Format_SP2_v3!T489&lt;&gt;"", Format_SP2_v3!T489, "")</f>
        <v/>
      </c>
      <c r="U490" s="15" t="str">
        <f ca="1">IF(Format_SP2_v3!U489&lt;&gt;"", Format_SP2_v3!U489, "")</f>
        <v/>
      </c>
      <c r="V490" s="15" t="str">
        <f ca="1">IF(Format_SP2_v3!V489&lt;&gt;"", Format_SP2_v3!V489, "")</f>
        <v/>
      </c>
      <c r="W490" s="15" t="str">
        <f ca="1">IF(Format_SP2_v3!W489&lt;&gt;"", Format_SP2_v3!W489, "")</f>
        <v/>
      </c>
      <c r="X490" s="15" t="str">
        <f ca="1">IF(Format_SP2_v3!X489&lt;&gt;"", Format_SP2_v3!X489, "")</f>
        <v/>
      </c>
      <c r="Y490" s="15" t="str">
        <f ca="1">IF(Format_SP2_v3!Y489&lt;&gt;"", Format_SP2_v3!Y489, "")</f>
        <v/>
      </c>
      <c r="Z490" s="15" t="str">
        <f ca="1">IF(Format_SP2_v3!Z489&lt;&gt;"", Format_SP2_v3!Z489, "")</f>
        <v/>
      </c>
      <c r="AA490" s="15" t="str">
        <f ca="1">IF(Format_SP2_v3!AA489&lt;&gt;"", Format_SP2_v3!AA489, "")</f>
        <v/>
      </c>
      <c r="AB490" s="15" t="str">
        <f ca="1">IF(Format_SP2_v3!AB489&lt;&gt;"", Format_SP2_v3!AB489, "")</f>
        <v/>
      </c>
      <c r="AC490" s="15" t="str">
        <f ca="1">IF(Format_SP2_v3!AC489&lt;&gt;"", Format_SP2_v3!AC489, "")</f>
        <v/>
      </c>
      <c r="AD490" s="15" t="str">
        <f ca="1">IF(Format_SP2_v3!AD489&lt;&gt;"", Format_SP2_v3!AD489, "")</f>
        <v/>
      </c>
      <c r="AE490" s="15" t="str">
        <f ca="1">IF(Format_SP2_v3!AE489&lt;&gt;"", Format_SP2_v3!AE489, "")</f>
        <v/>
      </c>
      <c r="AF490" s="15" t="str">
        <f ca="1">IF(Format_SP2_v3!AF489&lt;&gt;"", Format_SP2_v3!AF489, "")</f>
        <v/>
      </c>
      <c r="AG490" s="15" t="str">
        <f ca="1">IF(Format_SP2_v3!AG489&lt;&gt;"", Format_SP2_v3!AG489, "")</f>
        <v/>
      </c>
      <c r="AH490" s="15" t="str">
        <f ca="1">IF(Format_SP2_v3!AH489&lt;&gt;"", Format_SP2_v3!AH489, "")</f>
        <v/>
      </c>
      <c r="AI490" s="15" t="str">
        <f ca="1">IF(Format_SP2_v3!AI489&lt;&gt;"", Format_SP2_v3!AI489, "")</f>
        <v/>
      </c>
      <c r="AJ490" s="15" t="str">
        <f ca="1">IF(Format_SP2_v3!AJ489&lt;&gt;"", Format_SP2_v3!AJ489, "")</f>
        <v/>
      </c>
      <c r="AK490" s="15" t="str">
        <f ca="1">IF(Format_SP2_v3!AK489&lt;&gt;"", Format_SP2_v3!AK489, "")</f>
        <v/>
      </c>
      <c r="AL490" s="15" t="str">
        <f ca="1">IF(Format_SP2_v3!AL489&lt;&gt;"", Format_SP2_v3!AL489, "")</f>
        <v/>
      </c>
      <c r="AM490" s="15" t="str">
        <f ca="1">IF(Format_SP2_v3!AM489&lt;&gt;"", Format_SP2_v3!AM489, "")</f>
        <v/>
      </c>
      <c r="AN490" t="str">
        <f ca="1">IF(Format_SP2_v3!AN489&lt;&gt;"", Format_SP2_v3!AN489, "")</f>
        <v/>
      </c>
    </row>
    <row r="491" spans="1:40" ht="16">
      <c r="A491" s="16">
        <f ca="1">IF(ROW()=4, Format_SP2_v3!A490, IF(ROW()&gt;MAX(Format_SP2_v3!$BC:$BC)+1, INDIRECT("Format_SP3_v2!" &amp; ADDRESS(ROW()-MAX(Format_SP2_v3!$BC:$BC)-1, COLUMN(), 4)), ""))</f>
        <v>0</v>
      </c>
      <c r="B491" s="15">
        <f ca="1">IF(ROW()&gt;MAX(Format_SP2_v3!$BC:$BC)+1, INDIRECT("Format_SP3_v2!" &amp; ADDRESS(ROW()-MAX(Format_SP2_v3!$BC:$BC)-1, COLUMN(), 4)), "")</f>
        <v>0</v>
      </c>
      <c r="C491" s="15" t="str">
        <f ca="1">IF(Format_SP2_v3!C490&lt;&gt;"", Format_SP2_v3!C490, "")</f>
        <v/>
      </c>
      <c r="D491" s="15" t="str">
        <f ca="1">IF(Format_SP2_v3!D490&lt;&gt;"", Format_SP2_v3!D490, "")</f>
        <v/>
      </c>
      <c r="E491" s="15" t="str">
        <f ca="1">IF(Format_SP2_v3!E490&lt;&gt;"", Format_SP2_v3!E490, "")</f>
        <v/>
      </c>
      <c r="F491" s="15" t="str">
        <f ca="1">IF(Format_SP2_v3!F490&lt;&gt;"", Format_SP2_v3!F490, "")</f>
        <v/>
      </c>
      <c r="G491" s="15" t="str">
        <f ca="1">IF(Format_SP2_v3!G490&lt;&gt;"", Format_SP2_v3!G490, "")</f>
        <v/>
      </c>
      <c r="H491" s="15" t="str">
        <f ca="1">IF(Format_SP2_v3!H490&lt;&gt;"", Format_SP2_v3!H490, "")</f>
        <v/>
      </c>
      <c r="I491" s="15" t="str">
        <f ca="1">IF(Format_SP2_v3!I490&lt;&gt;"", Format_SP2_v3!I490, "")</f>
        <v/>
      </c>
      <c r="J491" s="15" t="str">
        <f ca="1">IF(Format_SP2_v3!J490&lt;&gt;"", Format_SP2_v3!J490, "")</f>
        <v/>
      </c>
      <c r="K491" s="15" t="str">
        <f ca="1">IF(Format_SP2_v3!K490&lt;&gt;"", Format_SP2_v3!K490, "")</f>
        <v/>
      </c>
      <c r="L491" s="15" t="str">
        <f ca="1">IF(Format_SP2_v3!L490&lt;&gt;"", Format_SP2_v3!L490, "")</f>
        <v/>
      </c>
      <c r="M491" s="15" t="str">
        <f ca="1">IF(Format_SP2_v3!M490&lt;&gt;"", Format_SP2_v3!M490, "")</f>
        <v/>
      </c>
      <c r="N491" s="15" t="str">
        <f ca="1">IF(Format_SP2_v3!N490&lt;&gt;"", Format_SP2_v3!N490, "")</f>
        <v/>
      </c>
      <c r="O491" s="15" t="str">
        <f ca="1">IF(Format_SP2_v3!O490&lt;&gt;"", Format_SP2_v3!O490, "")</f>
        <v/>
      </c>
      <c r="P491" s="15" t="str">
        <f ca="1">IF(Format_SP2_v3!P490&lt;&gt;"", Format_SP2_v3!P490, "")</f>
        <v/>
      </c>
      <c r="Q491" s="15" t="str">
        <f ca="1">IF(Format_SP2_v3!Q490&lt;&gt;"", Format_SP2_v3!Q490, "")</f>
        <v/>
      </c>
      <c r="R491" s="15" t="str">
        <f ca="1">IF(Format_SP2_v3!R490&lt;&gt;"", Format_SP2_v3!R490, "")</f>
        <v/>
      </c>
      <c r="S491" s="15" t="str">
        <f ca="1">IF(Format_SP2_v3!S490&lt;&gt;"", Format_SP2_v3!S490, "")</f>
        <v/>
      </c>
      <c r="T491" s="15" t="str">
        <f ca="1">IF(Format_SP2_v3!T490&lt;&gt;"", Format_SP2_v3!T490, "")</f>
        <v/>
      </c>
      <c r="U491" s="15" t="str">
        <f ca="1">IF(Format_SP2_v3!U490&lt;&gt;"", Format_SP2_v3!U490, "")</f>
        <v/>
      </c>
      <c r="V491" s="15" t="str">
        <f ca="1">IF(Format_SP2_v3!V490&lt;&gt;"", Format_SP2_v3!V490, "")</f>
        <v/>
      </c>
      <c r="W491" s="15" t="str">
        <f ca="1">IF(Format_SP2_v3!W490&lt;&gt;"", Format_SP2_v3!W490, "")</f>
        <v/>
      </c>
      <c r="X491" s="15" t="str">
        <f ca="1">IF(Format_SP2_v3!X490&lt;&gt;"", Format_SP2_v3!X490, "")</f>
        <v/>
      </c>
      <c r="Y491" s="15" t="str">
        <f ca="1">IF(Format_SP2_v3!Y490&lt;&gt;"", Format_SP2_v3!Y490, "")</f>
        <v/>
      </c>
      <c r="Z491" s="15" t="str">
        <f ca="1">IF(Format_SP2_v3!Z490&lt;&gt;"", Format_SP2_v3!Z490, "")</f>
        <v/>
      </c>
      <c r="AA491" s="15" t="str">
        <f ca="1">IF(Format_SP2_v3!AA490&lt;&gt;"", Format_SP2_v3!AA490, "")</f>
        <v/>
      </c>
      <c r="AB491" s="15" t="str">
        <f ca="1">IF(Format_SP2_v3!AB490&lt;&gt;"", Format_SP2_v3!AB490, "")</f>
        <v/>
      </c>
      <c r="AC491" s="15" t="str">
        <f ca="1">IF(Format_SP2_v3!AC490&lt;&gt;"", Format_SP2_v3!AC490, "")</f>
        <v/>
      </c>
      <c r="AD491" s="15" t="str">
        <f ca="1">IF(Format_SP2_v3!AD490&lt;&gt;"", Format_SP2_v3!AD490, "")</f>
        <v/>
      </c>
      <c r="AE491" s="15" t="str">
        <f ca="1">IF(Format_SP2_v3!AE490&lt;&gt;"", Format_SP2_v3!AE490, "")</f>
        <v/>
      </c>
      <c r="AF491" s="15" t="str">
        <f ca="1">IF(Format_SP2_v3!AF490&lt;&gt;"", Format_SP2_v3!AF490, "")</f>
        <v/>
      </c>
      <c r="AG491" s="15" t="str">
        <f ca="1">IF(Format_SP2_v3!AG490&lt;&gt;"", Format_SP2_v3!AG490, "")</f>
        <v/>
      </c>
      <c r="AH491" s="15" t="str">
        <f ca="1">IF(Format_SP2_v3!AH490&lt;&gt;"", Format_SP2_v3!AH490, "")</f>
        <v/>
      </c>
      <c r="AI491" s="15" t="str">
        <f ca="1">IF(Format_SP2_v3!AI490&lt;&gt;"", Format_SP2_v3!AI490, "")</f>
        <v/>
      </c>
      <c r="AJ491" s="15" t="str">
        <f ca="1">IF(Format_SP2_v3!AJ490&lt;&gt;"", Format_SP2_v3!AJ490, "")</f>
        <v/>
      </c>
      <c r="AK491" s="15" t="str">
        <f ca="1">IF(Format_SP2_v3!AK490&lt;&gt;"", Format_SP2_v3!AK490, "")</f>
        <v/>
      </c>
      <c r="AL491" s="15" t="str">
        <f ca="1">IF(Format_SP2_v3!AL490&lt;&gt;"", Format_SP2_v3!AL490, "")</f>
        <v/>
      </c>
      <c r="AM491" s="15" t="str">
        <f ca="1">IF(Format_SP2_v3!AM490&lt;&gt;"", Format_SP2_v3!AM490, "")</f>
        <v/>
      </c>
      <c r="AN491" t="str">
        <f ca="1">IF(Format_SP2_v3!AN490&lt;&gt;"", Format_SP2_v3!AN490, "")</f>
        <v/>
      </c>
    </row>
    <row r="492" spans="1:40" ht="16">
      <c r="A492" s="16">
        <f ca="1">IF(ROW()=4, Format_SP2_v3!A491, IF(ROW()&gt;MAX(Format_SP2_v3!$BC:$BC)+1, INDIRECT("Format_SP3_v2!" &amp; ADDRESS(ROW()-MAX(Format_SP2_v3!$BC:$BC)-1, COLUMN(), 4)), ""))</f>
        <v>0</v>
      </c>
      <c r="B492" s="15">
        <f ca="1">IF(ROW()&gt;MAX(Format_SP2_v3!$BC:$BC)+1, INDIRECT("Format_SP3_v2!" &amp; ADDRESS(ROW()-MAX(Format_SP2_v3!$BC:$BC)-1, COLUMN(), 4)), "")</f>
        <v>0</v>
      </c>
      <c r="C492" s="15" t="str">
        <f ca="1">IF(Format_SP2_v3!C491&lt;&gt;"", Format_SP2_v3!C491, "")</f>
        <v/>
      </c>
      <c r="D492" s="15" t="str">
        <f ca="1">IF(Format_SP2_v3!D491&lt;&gt;"", Format_SP2_v3!D491, "")</f>
        <v/>
      </c>
      <c r="E492" s="15" t="str">
        <f ca="1">IF(Format_SP2_v3!E491&lt;&gt;"", Format_SP2_v3!E491, "")</f>
        <v/>
      </c>
      <c r="F492" s="15" t="str">
        <f ca="1">IF(Format_SP2_v3!F491&lt;&gt;"", Format_SP2_v3!F491, "")</f>
        <v/>
      </c>
      <c r="G492" s="15" t="str">
        <f ca="1">IF(Format_SP2_v3!G491&lt;&gt;"", Format_SP2_v3!G491, "")</f>
        <v/>
      </c>
      <c r="H492" s="15" t="str">
        <f ca="1">IF(Format_SP2_v3!H491&lt;&gt;"", Format_SP2_v3!H491, "")</f>
        <v/>
      </c>
      <c r="I492" s="15" t="str">
        <f ca="1">IF(Format_SP2_v3!I491&lt;&gt;"", Format_SP2_v3!I491, "")</f>
        <v/>
      </c>
      <c r="J492" s="15" t="str">
        <f ca="1">IF(Format_SP2_v3!J491&lt;&gt;"", Format_SP2_v3!J491, "")</f>
        <v/>
      </c>
      <c r="K492" s="15" t="str">
        <f ca="1">IF(Format_SP2_v3!K491&lt;&gt;"", Format_SP2_v3!K491, "")</f>
        <v/>
      </c>
      <c r="L492" s="15" t="str">
        <f ca="1">IF(Format_SP2_v3!L491&lt;&gt;"", Format_SP2_v3!L491, "")</f>
        <v/>
      </c>
      <c r="M492" s="15" t="str">
        <f ca="1">IF(Format_SP2_v3!M491&lt;&gt;"", Format_SP2_v3!M491, "")</f>
        <v/>
      </c>
      <c r="N492" s="15" t="str">
        <f ca="1">IF(Format_SP2_v3!N491&lt;&gt;"", Format_SP2_v3!N491, "")</f>
        <v/>
      </c>
      <c r="O492" s="15" t="str">
        <f ca="1">IF(Format_SP2_v3!O491&lt;&gt;"", Format_SP2_v3!O491, "")</f>
        <v/>
      </c>
      <c r="P492" s="15" t="str">
        <f ca="1">IF(Format_SP2_v3!P491&lt;&gt;"", Format_SP2_v3!P491, "")</f>
        <v/>
      </c>
      <c r="Q492" s="15" t="str">
        <f ca="1">IF(Format_SP2_v3!Q491&lt;&gt;"", Format_SP2_v3!Q491, "")</f>
        <v/>
      </c>
      <c r="R492" s="15" t="str">
        <f ca="1">IF(Format_SP2_v3!R491&lt;&gt;"", Format_SP2_v3!R491, "")</f>
        <v/>
      </c>
      <c r="S492" s="15" t="str">
        <f ca="1">IF(Format_SP2_v3!S491&lt;&gt;"", Format_SP2_v3!S491, "")</f>
        <v/>
      </c>
      <c r="T492" s="15" t="str">
        <f ca="1">IF(Format_SP2_v3!T491&lt;&gt;"", Format_SP2_v3!T491, "")</f>
        <v/>
      </c>
      <c r="U492" s="15" t="str">
        <f ca="1">IF(Format_SP2_v3!U491&lt;&gt;"", Format_SP2_v3!U491, "")</f>
        <v/>
      </c>
      <c r="V492" s="15" t="str">
        <f ca="1">IF(Format_SP2_v3!V491&lt;&gt;"", Format_SP2_v3!V491, "")</f>
        <v/>
      </c>
      <c r="W492" s="15" t="str">
        <f ca="1">IF(Format_SP2_v3!W491&lt;&gt;"", Format_SP2_v3!W491, "")</f>
        <v/>
      </c>
      <c r="X492" s="15" t="str">
        <f ca="1">IF(Format_SP2_v3!X491&lt;&gt;"", Format_SP2_v3!X491, "")</f>
        <v/>
      </c>
      <c r="Y492" s="15" t="str">
        <f ca="1">IF(Format_SP2_v3!Y491&lt;&gt;"", Format_SP2_v3!Y491, "")</f>
        <v/>
      </c>
      <c r="Z492" s="15" t="str">
        <f ca="1">IF(Format_SP2_v3!Z491&lt;&gt;"", Format_SP2_v3!Z491, "")</f>
        <v/>
      </c>
      <c r="AA492" s="15" t="str">
        <f ca="1">IF(Format_SP2_v3!AA491&lt;&gt;"", Format_SP2_v3!AA491, "")</f>
        <v/>
      </c>
      <c r="AB492" s="15" t="str">
        <f ca="1">IF(Format_SP2_v3!AB491&lt;&gt;"", Format_SP2_v3!AB491, "")</f>
        <v/>
      </c>
      <c r="AC492" s="15" t="str">
        <f ca="1">IF(Format_SP2_v3!AC491&lt;&gt;"", Format_SP2_v3!AC491, "")</f>
        <v/>
      </c>
      <c r="AD492" s="15" t="str">
        <f ca="1">IF(Format_SP2_v3!AD491&lt;&gt;"", Format_SP2_v3!AD491, "")</f>
        <v/>
      </c>
      <c r="AE492" s="15" t="str">
        <f ca="1">IF(Format_SP2_v3!AE491&lt;&gt;"", Format_SP2_v3!AE491, "")</f>
        <v/>
      </c>
      <c r="AF492" s="15" t="str">
        <f ca="1">IF(Format_SP2_v3!AF491&lt;&gt;"", Format_SP2_v3!AF491, "")</f>
        <v/>
      </c>
      <c r="AG492" s="15" t="str">
        <f ca="1">IF(Format_SP2_v3!AG491&lt;&gt;"", Format_SP2_v3!AG491, "")</f>
        <v/>
      </c>
      <c r="AH492" s="15" t="str">
        <f ca="1">IF(Format_SP2_v3!AH491&lt;&gt;"", Format_SP2_v3!AH491, "")</f>
        <v/>
      </c>
      <c r="AI492" s="15" t="str">
        <f ca="1">IF(Format_SP2_v3!AI491&lt;&gt;"", Format_SP2_v3!AI491, "")</f>
        <v/>
      </c>
      <c r="AJ492" s="15" t="str">
        <f ca="1">IF(Format_SP2_v3!AJ491&lt;&gt;"", Format_SP2_v3!AJ491, "")</f>
        <v/>
      </c>
      <c r="AK492" s="15" t="str">
        <f ca="1">IF(Format_SP2_v3!AK491&lt;&gt;"", Format_SP2_v3!AK491, "")</f>
        <v/>
      </c>
      <c r="AL492" s="15" t="str">
        <f ca="1">IF(Format_SP2_v3!AL491&lt;&gt;"", Format_SP2_v3!AL491, "")</f>
        <v/>
      </c>
      <c r="AM492" s="15" t="str">
        <f ca="1">IF(Format_SP2_v3!AM491&lt;&gt;"", Format_SP2_v3!AM491, "")</f>
        <v/>
      </c>
      <c r="AN492" t="str">
        <f ca="1">IF(Format_SP2_v3!AN491&lt;&gt;"", Format_SP2_v3!AN491, "")</f>
        <v/>
      </c>
    </row>
    <row r="493" spans="1:40" ht="16">
      <c r="A493" s="16">
        <f ca="1">IF(ROW()=4, Format_SP2_v3!A492, IF(ROW()&gt;MAX(Format_SP2_v3!$BC:$BC)+1, INDIRECT("Format_SP3_v2!" &amp; ADDRESS(ROW()-MAX(Format_SP2_v3!$BC:$BC)-1, COLUMN(), 4)), ""))</f>
        <v>0</v>
      </c>
      <c r="B493" s="15">
        <f ca="1">IF(ROW()&gt;MAX(Format_SP2_v3!$BC:$BC)+1, INDIRECT("Format_SP3_v2!" &amp; ADDRESS(ROW()-MAX(Format_SP2_v3!$BC:$BC)-1, COLUMN(), 4)), "")</f>
        <v>0</v>
      </c>
      <c r="C493" s="15" t="str">
        <f ca="1">IF(Format_SP2_v3!C492&lt;&gt;"", Format_SP2_v3!C492, "")</f>
        <v/>
      </c>
      <c r="D493" s="15" t="str">
        <f ca="1">IF(Format_SP2_v3!D492&lt;&gt;"", Format_SP2_v3!D492, "")</f>
        <v/>
      </c>
      <c r="E493" s="15" t="str">
        <f ca="1">IF(Format_SP2_v3!E492&lt;&gt;"", Format_SP2_v3!E492, "")</f>
        <v/>
      </c>
      <c r="F493" s="15" t="str">
        <f ca="1">IF(Format_SP2_v3!F492&lt;&gt;"", Format_SP2_v3!F492, "")</f>
        <v/>
      </c>
      <c r="G493" s="15" t="str">
        <f ca="1">IF(Format_SP2_v3!G492&lt;&gt;"", Format_SP2_v3!G492, "")</f>
        <v/>
      </c>
      <c r="H493" s="15" t="str">
        <f ca="1">IF(Format_SP2_v3!H492&lt;&gt;"", Format_SP2_v3!H492, "")</f>
        <v/>
      </c>
      <c r="I493" s="15" t="str">
        <f ca="1">IF(Format_SP2_v3!I492&lt;&gt;"", Format_SP2_v3!I492, "")</f>
        <v/>
      </c>
      <c r="J493" s="15" t="str">
        <f ca="1">IF(Format_SP2_v3!J492&lt;&gt;"", Format_SP2_v3!J492, "")</f>
        <v/>
      </c>
      <c r="K493" s="15" t="str">
        <f ca="1">IF(Format_SP2_v3!K492&lt;&gt;"", Format_SP2_v3!K492, "")</f>
        <v/>
      </c>
      <c r="L493" s="15" t="str">
        <f ca="1">IF(Format_SP2_v3!L492&lt;&gt;"", Format_SP2_v3!L492, "")</f>
        <v/>
      </c>
      <c r="M493" s="15" t="str">
        <f ca="1">IF(Format_SP2_v3!M492&lt;&gt;"", Format_SP2_v3!M492, "")</f>
        <v/>
      </c>
      <c r="N493" s="15" t="str">
        <f ca="1">IF(Format_SP2_v3!N492&lt;&gt;"", Format_SP2_v3!N492, "")</f>
        <v/>
      </c>
      <c r="O493" s="15" t="str">
        <f ca="1">IF(Format_SP2_v3!O492&lt;&gt;"", Format_SP2_v3!O492, "")</f>
        <v/>
      </c>
      <c r="P493" s="15" t="str">
        <f ca="1">IF(Format_SP2_v3!P492&lt;&gt;"", Format_SP2_v3!P492, "")</f>
        <v/>
      </c>
      <c r="Q493" s="15" t="str">
        <f ca="1">IF(Format_SP2_v3!Q492&lt;&gt;"", Format_SP2_v3!Q492, "")</f>
        <v/>
      </c>
      <c r="R493" s="15" t="str">
        <f ca="1">IF(Format_SP2_v3!R492&lt;&gt;"", Format_SP2_v3!R492, "")</f>
        <v/>
      </c>
      <c r="S493" s="15" t="str">
        <f ca="1">IF(Format_SP2_v3!S492&lt;&gt;"", Format_SP2_v3!S492, "")</f>
        <v/>
      </c>
      <c r="T493" s="15" t="str">
        <f ca="1">IF(Format_SP2_v3!T492&lt;&gt;"", Format_SP2_v3!T492, "")</f>
        <v/>
      </c>
      <c r="U493" s="15" t="str">
        <f ca="1">IF(Format_SP2_v3!U492&lt;&gt;"", Format_SP2_v3!U492, "")</f>
        <v/>
      </c>
      <c r="V493" s="15" t="str">
        <f ca="1">IF(Format_SP2_v3!V492&lt;&gt;"", Format_SP2_v3!V492, "")</f>
        <v/>
      </c>
      <c r="W493" s="15" t="str">
        <f ca="1">IF(Format_SP2_v3!W492&lt;&gt;"", Format_SP2_v3!W492, "")</f>
        <v/>
      </c>
      <c r="X493" s="15" t="str">
        <f ca="1">IF(Format_SP2_v3!X492&lt;&gt;"", Format_SP2_v3!X492, "")</f>
        <v/>
      </c>
      <c r="Y493" s="15" t="str">
        <f ca="1">IF(Format_SP2_v3!Y492&lt;&gt;"", Format_SP2_v3!Y492, "")</f>
        <v/>
      </c>
      <c r="Z493" s="15" t="str">
        <f ca="1">IF(Format_SP2_v3!Z492&lt;&gt;"", Format_SP2_v3!Z492, "")</f>
        <v/>
      </c>
      <c r="AA493" s="15" t="str">
        <f ca="1">IF(Format_SP2_v3!AA492&lt;&gt;"", Format_SP2_v3!AA492, "")</f>
        <v/>
      </c>
      <c r="AB493" s="15" t="str">
        <f ca="1">IF(Format_SP2_v3!AB492&lt;&gt;"", Format_SP2_v3!AB492, "")</f>
        <v/>
      </c>
      <c r="AC493" s="15" t="str">
        <f ca="1">IF(Format_SP2_v3!AC492&lt;&gt;"", Format_SP2_v3!AC492, "")</f>
        <v/>
      </c>
      <c r="AD493" s="15" t="str">
        <f ca="1">IF(Format_SP2_v3!AD492&lt;&gt;"", Format_SP2_v3!AD492, "")</f>
        <v/>
      </c>
      <c r="AE493" s="15" t="str">
        <f ca="1">IF(Format_SP2_v3!AE492&lt;&gt;"", Format_SP2_v3!AE492, "")</f>
        <v/>
      </c>
      <c r="AF493" s="15" t="str">
        <f ca="1">IF(Format_SP2_v3!AF492&lt;&gt;"", Format_SP2_v3!AF492, "")</f>
        <v/>
      </c>
      <c r="AG493" s="15" t="str">
        <f ca="1">IF(Format_SP2_v3!AG492&lt;&gt;"", Format_SP2_v3!AG492, "")</f>
        <v/>
      </c>
      <c r="AH493" s="15" t="str">
        <f ca="1">IF(Format_SP2_v3!AH492&lt;&gt;"", Format_SP2_v3!AH492, "")</f>
        <v/>
      </c>
      <c r="AI493" s="15" t="str">
        <f ca="1">IF(Format_SP2_v3!AI492&lt;&gt;"", Format_SP2_v3!AI492, "")</f>
        <v/>
      </c>
      <c r="AJ493" s="15" t="str">
        <f ca="1">IF(Format_SP2_v3!AJ492&lt;&gt;"", Format_SP2_v3!AJ492, "")</f>
        <v/>
      </c>
      <c r="AK493" s="15" t="str">
        <f ca="1">IF(Format_SP2_v3!AK492&lt;&gt;"", Format_SP2_v3!AK492, "")</f>
        <v/>
      </c>
      <c r="AL493" s="15" t="str">
        <f ca="1">IF(Format_SP2_v3!AL492&lt;&gt;"", Format_SP2_v3!AL492, "")</f>
        <v/>
      </c>
      <c r="AM493" s="15" t="str">
        <f ca="1">IF(Format_SP2_v3!AM492&lt;&gt;"", Format_SP2_v3!AM492, "")</f>
        <v/>
      </c>
      <c r="AN493" t="str">
        <f ca="1">IF(Format_SP2_v3!AN492&lt;&gt;"", Format_SP2_v3!AN492, "")</f>
        <v/>
      </c>
    </row>
    <row r="494" spans="1:40" ht="16">
      <c r="A494" s="16">
        <f ca="1">IF(ROW()=4, Format_SP2_v3!A493, IF(ROW()&gt;MAX(Format_SP2_v3!$BC:$BC)+1, INDIRECT("Format_SP3_v2!" &amp; ADDRESS(ROW()-MAX(Format_SP2_v3!$BC:$BC)-1, COLUMN(), 4)), ""))</f>
        <v>0</v>
      </c>
      <c r="B494" s="15">
        <f ca="1">IF(ROW()&gt;MAX(Format_SP2_v3!$BC:$BC)+1, INDIRECT("Format_SP3_v2!" &amp; ADDRESS(ROW()-MAX(Format_SP2_v3!$BC:$BC)-1, COLUMN(), 4)), "")</f>
        <v>0</v>
      </c>
      <c r="C494" s="15" t="str">
        <f ca="1">IF(Format_SP2_v3!C493&lt;&gt;"", Format_SP2_v3!C493, "")</f>
        <v/>
      </c>
      <c r="D494" s="15" t="str">
        <f ca="1">IF(Format_SP2_v3!D493&lt;&gt;"", Format_SP2_v3!D493, "")</f>
        <v/>
      </c>
      <c r="E494" s="15" t="str">
        <f ca="1">IF(Format_SP2_v3!E493&lt;&gt;"", Format_SP2_v3!E493, "")</f>
        <v/>
      </c>
      <c r="F494" s="15" t="str">
        <f ca="1">IF(Format_SP2_v3!F493&lt;&gt;"", Format_SP2_v3!F493, "")</f>
        <v/>
      </c>
      <c r="G494" s="15" t="str">
        <f ca="1">IF(Format_SP2_v3!G493&lt;&gt;"", Format_SP2_v3!G493, "")</f>
        <v/>
      </c>
      <c r="H494" s="15" t="str">
        <f ca="1">IF(Format_SP2_v3!H493&lt;&gt;"", Format_SP2_v3!H493, "")</f>
        <v/>
      </c>
      <c r="I494" s="15" t="str">
        <f ca="1">IF(Format_SP2_v3!I493&lt;&gt;"", Format_SP2_v3!I493, "")</f>
        <v/>
      </c>
      <c r="J494" s="15" t="str">
        <f ca="1">IF(Format_SP2_v3!J493&lt;&gt;"", Format_SP2_v3!J493, "")</f>
        <v/>
      </c>
      <c r="K494" s="15" t="str">
        <f ca="1">IF(Format_SP2_v3!K493&lt;&gt;"", Format_SP2_v3!K493, "")</f>
        <v/>
      </c>
      <c r="L494" s="15" t="str">
        <f ca="1">IF(Format_SP2_v3!L493&lt;&gt;"", Format_SP2_v3!L493, "")</f>
        <v/>
      </c>
      <c r="M494" s="15" t="str">
        <f ca="1">IF(Format_SP2_v3!M493&lt;&gt;"", Format_SP2_v3!M493, "")</f>
        <v/>
      </c>
      <c r="N494" s="15" t="str">
        <f ca="1">IF(Format_SP2_v3!N493&lt;&gt;"", Format_SP2_v3!N493, "")</f>
        <v/>
      </c>
      <c r="O494" s="15" t="str">
        <f ca="1">IF(Format_SP2_v3!O493&lt;&gt;"", Format_SP2_v3!O493, "")</f>
        <v/>
      </c>
      <c r="P494" s="15" t="str">
        <f ca="1">IF(Format_SP2_v3!P493&lt;&gt;"", Format_SP2_v3!P493, "")</f>
        <v/>
      </c>
      <c r="Q494" s="15" t="str">
        <f ca="1">IF(Format_SP2_v3!Q493&lt;&gt;"", Format_SP2_v3!Q493, "")</f>
        <v/>
      </c>
      <c r="R494" s="15" t="str">
        <f ca="1">IF(Format_SP2_v3!R493&lt;&gt;"", Format_SP2_v3!R493, "")</f>
        <v/>
      </c>
      <c r="S494" s="15" t="str">
        <f ca="1">IF(Format_SP2_v3!S493&lt;&gt;"", Format_SP2_v3!S493, "")</f>
        <v/>
      </c>
      <c r="T494" s="15" t="str">
        <f ca="1">IF(Format_SP2_v3!T493&lt;&gt;"", Format_SP2_v3!T493, "")</f>
        <v/>
      </c>
      <c r="U494" s="15" t="str">
        <f ca="1">IF(Format_SP2_v3!U493&lt;&gt;"", Format_SP2_v3!U493, "")</f>
        <v/>
      </c>
      <c r="V494" s="15" t="str">
        <f ca="1">IF(Format_SP2_v3!V493&lt;&gt;"", Format_SP2_v3!V493, "")</f>
        <v/>
      </c>
      <c r="W494" s="15" t="str">
        <f ca="1">IF(Format_SP2_v3!W493&lt;&gt;"", Format_SP2_v3!W493, "")</f>
        <v/>
      </c>
      <c r="X494" s="15" t="str">
        <f ca="1">IF(Format_SP2_v3!X493&lt;&gt;"", Format_SP2_v3!X493, "")</f>
        <v/>
      </c>
      <c r="Y494" s="15" t="str">
        <f ca="1">IF(Format_SP2_v3!Y493&lt;&gt;"", Format_SP2_v3!Y493, "")</f>
        <v/>
      </c>
      <c r="Z494" s="15" t="str">
        <f ca="1">IF(Format_SP2_v3!Z493&lt;&gt;"", Format_SP2_v3!Z493, "")</f>
        <v/>
      </c>
      <c r="AA494" s="15" t="str">
        <f ca="1">IF(Format_SP2_v3!AA493&lt;&gt;"", Format_SP2_v3!AA493, "")</f>
        <v/>
      </c>
      <c r="AB494" s="15" t="str">
        <f ca="1">IF(Format_SP2_v3!AB493&lt;&gt;"", Format_SP2_v3!AB493, "")</f>
        <v/>
      </c>
      <c r="AC494" s="15" t="str">
        <f ca="1">IF(Format_SP2_v3!AC493&lt;&gt;"", Format_SP2_v3!AC493, "")</f>
        <v/>
      </c>
      <c r="AD494" s="15" t="str">
        <f ca="1">IF(Format_SP2_v3!AD493&lt;&gt;"", Format_SP2_v3!AD493, "")</f>
        <v/>
      </c>
      <c r="AE494" s="15" t="str">
        <f ca="1">IF(Format_SP2_v3!AE493&lt;&gt;"", Format_SP2_v3!AE493, "")</f>
        <v/>
      </c>
      <c r="AF494" s="15" t="str">
        <f ca="1">IF(Format_SP2_v3!AF493&lt;&gt;"", Format_SP2_v3!AF493, "")</f>
        <v/>
      </c>
      <c r="AG494" s="15" t="str">
        <f ca="1">IF(Format_SP2_v3!AG493&lt;&gt;"", Format_SP2_v3!AG493, "")</f>
        <v/>
      </c>
      <c r="AH494" s="15" t="str">
        <f ca="1">IF(Format_SP2_v3!AH493&lt;&gt;"", Format_SP2_v3!AH493, "")</f>
        <v/>
      </c>
      <c r="AI494" s="15" t="str">
        <f ca="1">IF(Format_SP2_v3!AI493&lt;&gt;"", Format_SP2_v3!AI493, "")</f>
        <v/>
      </c>
      <c r="AJ494" s="15" t="str">
        <f ca="1">IF(Format_SP2_v3!AJ493&lt;&gt;"", Format_SP2_v3!AJ493, "")</f>
        <v/>
      </c>
      <c r="AK494" s="15" t="str">
        <f ca="1">IF(Format_SP2_v3!AK493&lt;&gt;"", Format_SP2_v3!AK493, "")</f>
        <v/>
      </c>
      <c r="AL494" s="15" t="str">
        <f ca="1">IF(Format_SP2_v3!AL493&lt;&gt;"", Format_SP2_v3!AL493, "")</f>
        <v/>
      </c>
      <c r="AM494" s="15" t="str">
        <f ca="1">IF(Format_SP2_v3!AM493&lt;&gt;"", Format_SP2_v3!AM493, "")</f>
        <v/>
      </c>
      <c r="AN494" t="str">
        <f ca="1">IF(Format_SP2_v3!AN493&lt;&gt;"", Format_SP2_v3!AN493, "")</f>
        <v/>
      </c>
    </row>
    <row r="495" spans="1:40" ht="16">
      <c r="A495" s="16">
        <f ca="1">IF(ROW()=4, Format_SP2_v3!A494, IF(ROW()&gt;MAX(Format_SP2_v3!$BC:$BC)+1, INDIRECT("Format_SP3_v2!" &amp; ADDRESS(ROW()-MAX(Format_SP2_v3!$BC:$BC)-1, COLUMN(), 4)), ""))</f>
        <v>0</v>
      </c>
      <c r="B495" s="15">
        <f ca="1">IF(ROW()&gt;MAX(Format_SP2_v3!$BC:$BC)+1, INDIRECT("Format_SP3_v2!" &amp; ADDRESS(ROW()-MAX(Format_SP2_v3!$BC:$BC)-1, COLUMN(), 4)), "")</f>
        <v>0</v>
      </c>
      <c r="C495" s="15" t="str">
        <f ca="1">IF(Format_SP2_v3!C494&lt;&gt;"", Format_SP2_v3!C494, "")</f>
        <v/>
      </c>
      <c r="D495" s="15" t="str">
        <f ca="1">IF(Format_SP2_v3!D494&lt;&gt;"", Format_SP2_v3!D494, "")</f>
        <v/>
      </c>
      <c r="E495" s="15" t="str">
        <f ca="1">IF(Format_SP2_v3!E494&lt;&gt;"", Format_SP2_v3!E494, "")</f>
        <v/>
      </c>
      <c r="F495" s="15" t="str">
        <f ca="1">IF(Format_SP2_v3!F494&lt;&gt;"", Format_SP2_v3!F494, "")</f>
        <v/>
      </c>
      <c r="G495" s="15" t="str">
        <f ca="1">IF(Format_SP2_v3!G494&lt;&gt;"", Format_SP2_v3!G494, "")</f>
        <v/>
      </c>
      <c r="H495" s="15" t="str">
        <f ca="1">IF(Format_SP2_v3!H494&lt;&gt;"", Format_SP2_v3!H494, "")</f>
        <v/>
      </c>
      <c r="I495" s="15" t="str">
        <f ca="1">IF(Format_SP2_v3!I494&lt;&gt;"", Format_SP2_v3!I494, "")</f>
        <v/>
      </c>
      <c r="J495" s="15" t="str">
        <f ca="1">IF(Format_SP2_v3!J494&lt;&gt;"", Format_SP2_v3!J494, "")</f>
        <v/>
      </c>
      <c r="K495" s="15" t="str">
        <f ca="1">IF(Format_SP2_v3!K494&lt;&gt;"", Format_SP2_v3!K494, "")</f>
        <v/>
      </c>
      <c r="L495" s="15" t="str">
        <f ca="1">IF(Format_SP2_v3!L494&lt;&gt;"", Format_SP2_v3!L494, "")</f>
        <v/>
      </c>
      <c r="M495" s="15" t="str">
        <f ca="1">IF(Format_SP2_v3!M494&lt;&gt;"", Format_SP2_v3!M494, "")</f>
        <v/>
      </c>
      <c r="N495" s="15" t="str">
        <f ca="1">IF(Format_SP2_v3!N494&lt;&gt;"", Format_SP2_v3!N494, "")</f>
        <v/>
      </c>
      <c r="O495" s="15" t="str">
        <f ca="1">IF(Format_SP2_v3!O494&lt;&gt;"", Format_SP2_v3!O494, "")</f>
        <v/>
      </c>
      <c r="P495" s="15" t="str">
        <f ca="1">IF(Format_SP2_v3!P494&lt;&gt;"", Format_SP2_v3!P494, "")</f>
        <v/>
      </c>
      <c r="Q495" s="15" t="str">
        <f ca="1">IF(Format_SP2_v3!Q494&lt;&gt;"", Format_SP2_v3!Q494, "")</f>
        <v/>
      </c>
      <c r="R495" s="15" t="str">
        <f ca="1">IF(Format_SP2_v3!R494&lt;&gt;"", Format_SP2_v3!R494, "")</f>
        <v/>
      </c>
      <c r="S495" s="15" t="str">
        <f ca="1">IF(Format_SP2_v3!S494&lt;&gt;"", Format_SP2_v3!S494, "")</f>
        <v/>
      </c>
      <c r="T495" s="15" t="str">
        <f ca="1">IF(Format_SP2_v3!T494&lt;&gt;"", Format_SP2_v3!T494, "")</f>
        <v/>
      </c>
      <c r="U495" s="15" t="str">
        <f ca="1">IF(Format_SP2_v3!U494&lt;&gt;"", Format_SP2_v3!U494, "")</f>
        <v/>
      </c>
      <c r="V495" s="15" t="str">
        <f ca="1">IF(Format_SP2_v3!V494&lt;&gt;"", Format_SP2_v3!V494, "")</f>
        <v/>
      </c>
      <c r="W495" s="15" t="str">
        <f ca="1">IF(Format_SP2_v3!W494&lt;&gt;"", Format_SP2_v3!W494, "")</f>
        <v/>
      </c>
      <c r="X495" s="15" t="str">
        <f ca="1">IF(Format_SP2_v3!X494&lt;&gt;"", Format_SP2_v3!X494, "")</f>
        <v/>
      </c>
      <c r="Y495" s="15" t="str">
        <f ca="1">IF(Format_SP2_v3!Y494&lt;&gt;"", Format_SP2_v3!Y494, "")</f>
        <v/>
      </c>
      <c r="Z495" s="15" t="str">
        <f ca="1">IF(Format_SP2_v3!Z494&lt;&gt;"", Format_SP2_v3!Z494, "")</f>
        <v/>
      </c>
      <c r="AA495" s="15" t="str">
        <f ca="1">IF(Format_SP2_v3!AA494&lt;&gt;"", Format_SP2_v3!AA494, "")</f>
        <v/>
      </c>
      <c r="AB495" s="15" t="str">
        <f ca="1">IF(Format_SP2_v3!AB494&lt;&gt;"", Format_SP2_v3!AB494, "")</f>
        <v/>
      </c>
      <c r="AC495" s="15" t="str">
        <f ca="1">IF(Format_SP2_v3!AC494&lt;&gt;"", Format_SP2_v3!AC494, "")</f>
        <v/>
      </c>
      <c r="AD495" s="15" t="str">
        <f ca="1">IF(Format_SP2_v3!AD494&lt;&gt;"", Format_SP2_v3!AD494, "")</f>
        <v/>
      </c>
      <c r="AE495" s="15" t="str">
        <f ca="1">IF(Format_SP2_v3!AE494&lt;&gt;"", Format_SP2_v3!AE494, "")</f>
        <v/>
      </c>
      <c r="AF495" s="15" t="str">
        <f ca="1">IF(Format_SP2_v3!AF494&lt;&gt;"", Format_SP2_v3!AF494, "")</f>
        <v/>
      </c>
      <c r="AG495" s="15" t="str">
        <f ca="1">IF(Format_SP2_v3!AG494&lt;&gt;"", Format_SP2_v3!AG494, "")</f>
        <v/>
      </c>
      <c r="AH495" s="15" t="str">
        <f ca="1">IF(Format_SP2_v3!AH494&lt;&gt;"", Format_SP2_v3!AH494, "")</f>
        <v/>
      </c>
      <c r="AI495" s="15" t="str">
        <f ca="1">IF(Format_SP2_v3!AI494&lt;&gt;"", Format_SP2_v3!AI494, "")</f>
        <v/>
      </c>
      <c r="AJ495" s="15" t="str">
        <f ca="1">IF(Format_SP2_v3!AJ494&lt;&gt;"", Format_SP2_v3!AJ494, "")</f>
        <v/>
      </c>
      <c r="AK495" s="15" t="str">
        <f ca="1">IF(Format_SP2_v3!AK494&lt;&gt;"", Format_SP2_v3!AK494, "")</f>
        <v/>
      </c>
      <c r="AL495" s="15" t="str">
        <f ca="1">IF(Format_SP2_v3!AL494&lt;&gt;"", Format_SP2_v3!AL494, "")</f>
        <v/>
      </c>
      <c r="AM495" s="15" t="str">
        <f ca="1">IF(Format_SP2_v3!AM494&lt;&gt;"", Format_SP2_v3!AM494, "")</f>
        <v/>
      </c>
      <c r="AN495" t="str">
        <f ca="1">IF(Format_SP2_v3!AN494&lt;&gt;"", Format_SP2_v3!AN494, "")</f>
        <v/>
      </c>
    </row>
    <row r="496" spans="1:40" ht="16">
      <c r="A496" s="16">
        <f ca="1">IF(ROW()=4, Format_SP2_v3!A495, IF(ROW()&gt;MAX(Format_SP2_v3!$BC:$BC)+1, INDIRECT("Format_SP3_v2!" &amp; ADDRESS(ROW()-MAX(Format_SP2_v3!$BC:$BC)-1, COLUMN(), 4)), ""))</f>
        <v>0</v>
      </c>
      <c r="B496" s="15">
        <f ca="1">IF(ROW()&gt;MAX(Format_SP2_v3!$BC:$BC)+1, INDIRECT("Format_SP3_v2!" &amp; ADDRESS(ROW()-MAX(Format_SP2_v3!$BC:$BC)-1, COLUMN(), 4)), "")</f>
        <v>0</v>
      </c>
      <c r="C496" s="15" t="str">
        <f ca="1">IF(Format_SP2_v3!C495&lt;&gt;"", Format_SP2_v3!C495, "")</f>
        <v/>
      </c>
      <c r="D496" s="15" t="str">
        <f ca="1">IF(Format_SP2_v3!D495&lt;&gt;"", Format_SP2_v3!D495, "")</f>
        <v/>
      </c>
      <c r="E496" s="15" t="str">
        <f ca="1">IF(Format_SP2_v3!E495&lt;&gt;"", Format_SP2_v3!E495, "")</f>
        <v/>
      </c>
      <c r="F496" s="15" t="str">
        <f ca="1">IF(Format_SP2_v3!F495&lt;&gt;"", Format_SP2_v3!F495, "")</f>
        <v/>
      </c>
      <c r="G496" s="15" t="str">
        <f ca="1">IF(Format_SP2_v3!G495&lt;&gt;"", Format_SP2_v3!G495, "")</f>
        <v/>
      </c>
      <c r="H496" s="15" t="str">
        <f ca="1">IF(Format_SP2_v3!H495&lt;&gt;"", Format_SP2_v3!H495, "")</f>
        <v/>
      </c>
      <c r="I496" s="15" t="str">
        <f ca="1">IF(Format_SP2_v3!I495&lt;&gt;"", Format_SP2_v3!I495, "")</f>
        <v/>
      </c>
      <c r="J496" s="15" t="str">
        <f ca="1">IF(Format_SP2_v3!J495&lt;&gt;"", Format_SP2_v3!J495, "")</f>
        <v/>
      </c>
      <c r="K496" s="15" t="str">
        <f ca="1">IF(Format_SP2_v3!K495&lt;&gt;"", Format_SP2_v3!K495, "")</f>
        <v/>
      </c>
      <c r="L496" s="15" t="str">
        <f ca="1">IF(Format_SP2_v3!L495&lt;&gt;"", Format_SP2_v3!L495, "")</f>
        <v/>
      </c>
      <c r="M496" s="15" t="str">
        <f ca="1">IF(Format_SP2_v3!M495&lt;&gt;"", Format_SP2_v3!M495, "")</f>
        <v/>
      </c>
      <c r="N496" s="15" t="str">
        <f ca="1">IF(Format_SP2_v3!N495&lt;&gt;"", Format_SP2_v3!N495, "")</f>
        <v/>
      </c>
      <c r="O496" s="15" t="str">
        <f ca="1">IF(Format_SP2_v3!O495&lt;&gt;"", Format_SP2_v3!O495, "")</f>
        <v/>
      </c>
      <c r="P496" s="15" t="str">
        <f ca="1">IF(Format_SP2_v3!P495&lt;&gt;"", Format_SP2_v3!P495, "")</f>
        <v/>
      </c>
      <c r="Q496" s="15" t="str">
        <f ca="1">IF(Format_SP2_v3!Q495&lt;&gt;"", Format_SP2_v3!Q495, "")</f>
        <v/>
      </c>
      <c r="R496" s="15" t="str">
        <f ca="1">IF(Format_SP2_v3!R495&lt;&gt;"", Format_SP2_v3!R495, "")</f>
        <v/>
      </c>
      <c r="S496" s="15" t="str">
        <f ca="1">IF(Format_SP2_v3!S495&lt;&gt;"", Format_SP2_v3!S495, "")</f>
        <v/>
      </c>
      <c r="T496" s="15" t="str">
        <f ca="1">IF(Format_SP2_v3!T495&lt;&gt;"", Format_SP2_v3!T495, "")</f>
        <v/>
      </c>
      <c r="U496" s="15" t="str">
        <f ca="1">IF(Format_SP2_v3!U495&lt;&gt;"", Format_SP2_v3!U495, "")</f>
        <v/>
      </c>
      <c r="V496" s="15" t="str">
        <f ca="1">IF(Format_SP2_v3!V495&lt;&gt;"", Format_SP2_v3!V495, "")</f>
        <v/>
      </c>
      <c r="W496" s="15" t="str">
        <f ca="1">IF(Format_SP2_v3!W495&lt;&gt;"", Format_SP2_v3!W495, "")</f>
        <v/>
      </c>
      <c r="X496" s="15" t="str">
        <f ca="1">IF(Format_SP2_v3!X495&lt;&gt;"", Format_SP2_v3!X495, "")</f>
        <v/>
      </c>
      <c r="Y496" s="15" t="str">
        <f ca="1">IF(Format_SP2_v3!Y495&lt;&gt;"", Format_SP2_v3!Y495, "")</f>
        <v/>
      </c>
      <c r="Z496" s="15" t="str">
        <f ca="1">IF(Format_SP2_v3!Z495&lt;&gt;"", Format_SP2_v3!Z495, "")</f>
        <v/>
      </c>
      <c r="AA496" s="15" t="str">
        <f ca="1">IF(Format_SP2_v3!AA495&lt;&gt;"", Format_SP2_v3!AA495, "")</f>
        <v/>
      </c>
      <c r="AB496" s="15" t="str">
        <f ca="1">IF(Format_SP2_v3!AB495&lt;&gt;"", Format_SP2_v3!AB495, "")</f>
        <v/>
      </c>
      <c r="AC496" s="15" t="str">
        <f ca="1">IF(Format_SP2_v3!AC495&lt;&gt;"", Format_SP2_v3!AC495, "")</f>
        <v/>
      </c>
      <c r="AD496" s="15" t="str">
        <f ca="1">IF(Format_SP2_v3!AD495&lt;&gt;"", Format_SP2_v3!AD495, "")</f>
        <v/>
      </c>
      <c r="AE496" s="15" t="str">
        <f ca="1">IF(Format_SP2_v3!AE495&lt;&gt;"", Format_SP2_v3!AE495, "")</f>
        <v/>
      </c>
      <c r="AF496" s="15" t="str">
        <f ca="1">IF(Format_SP2_v3!AF495&lt;&gt;"", Format_SP2_v3!AF495, "")</f>
        <v/>
      </c>
      <c r="AG496" s="15" t="str">
        <f ca="1">IF(Format_SP2_v3!AG495&lt;&gt;"", Format_SP2_v3!AG495, "")</f>
        <v/>
      </c>
      <c r="AH496" s="15" t="str">
        <f ca="1">IF(Format_SP2_v3!AH495&lt;&gt;"", Format_SP2_v3!AH495, "")</f>
        <v/>
      </c>
      <c r="AI496" s="15" t="str">
        <f ca="1">IF(Format_SP2_v3!AI495&lt;&gt;"", Format_SP2_v3!AI495, "")</f>
        <v/>
      </c>
      <c r="AJ496" s="15" t="str">
        <f ca="1">IF(Format_SP2_v3!AJ495&lt;&gt;"", Format_SP2_v3!AJ495, "")</f>
        <v/>
      </c>
      <c r="AK496" s="15" t="str">
        <f ca="1">IF(Format_SP2_v3!AK495&lt;&gt;"", Format_SP2_v3!AK495, "")</f>
        <v/>
      </c>
      <c r="AL496" s="15" t="str">
        <f ca="1">IF(Format_SP2_v3!AL495&lt;&gt;"", Format_SP2_v3!AL495, "")</f>
        <v/>
      </c>
      <c r="AM496" s="15" t="str">
        <f ca="1">IF(Format_SP2_v3!AM495&lt;&gt;"", Format_SP2_v3!AM495, "")</f>
        <v/>
      </c>
      <c r="AN496" t="str">
        <f ca="1">IF(Format_SP2_v3!AN495&lt;&gt;"", Format_SP2_v3!AN495, "")</f>
        <v/>
      </c>
    </row>
    <row r="497" spans="1:40" ht="16">
      <c r="A497" s="16">
        <f ca="1">IF(ROW()=4, Format_SP2_v3!A496, IF(ROW()&gt;MAX(Format_SP2_v3!$BC:$BC)+1, INDIRECT("Format_SP3_v2!" &amp; ADDRESS(ROW()-MAX(Format_SP2_v3!$BC:$BC)-1, COLUMN(), 4)), ""))</f>
        <v>0</v>
      </c>
      <c r="B497" s="15">
        <f ca="1">IF(ROW()&gt;MAX(Format_SP2_v3!$BC:$BC)+1, INDIRECT("Format_SP3_v2!" &amp; ADDRESS(ROW()-MAX(Format_SP2_v3!$BC:$BC)-1, COLUMN(), 4)), "")</f>
        <v>0</v>
      </c>
      <c r="C497" s="15" t="str">
        <f ca="1">IF(Format_SP2_v3!C496&lt;&gt;"", Format_SP2_v3!C496, "")</f>
        <v/>
      </c>
      <c r="D497" s="15" t="str">
        <f ca="1">IF(Format_SP2_v3!D496&lt;&gt;"", Format_SP2_v3!D496, "")</f>
        <v/>
      </c>
      <c r="E497" s="15" t="str">
        <f ca="1">IF(Format_SP2_v3!E496&lt;&gt;"", Format_SP2_v3!E496, "")</f>
        <v/>
      </c>
      <c r="F497" s="15" t="str">
        <f ca="1">IF(Format_SP2_v3!F496&lt;&gt;"", Format_SP2_v3!F496, "")</f>
        <v/>
      </c>
      <c r="G497" s="15" t="str">
        <f ca="1">IF(Format_SP2_v3!G496&lt;&gt;"", Format_SP2_v3!G496, "")</f>
        <v/>
      </c>
      <c r="H497" s="15" t="str">
        <f ca="1">IF(Format_SP2_v3!H496&lt;&gt;"", Format_SP2_v3!H496, "")</f>
        <v/>
      </c>
      <c r="I497" s="15" t="str">
        <f ca="1">IF(Format_SP2_v3!I496&lt;&gt;"", Format_SP2_v3!I496, "")</f>
        <v/>
      </c>
      <c r="J497" s="15" t="str">
        <f ca="1">IF(Format_SP2_v3!J496&lt;&gt;"", Format_SP2_v3!J496, "")</f>
        <v/>
      </c>
      <c r="K497" s="15" t="str">
        <f ca="1">IF(Format_SP2_v3!K496&lt;&gt;"", Format_SP2_v3!K496, "")</f>
        <v/>
      </c>
      <c r="L497" s="15" t="str">
        <f ca="1">IF(Format_SP2_v3!L496&lt;&gt;"", Format_SP2_v3!L496, "")</f>
        <v/>
      </c>
      <c r="M497" s="15" t="str">
        <f ca="1">IF(Format_SP2_v3!M496&lt;&gt;"", Format_SP2_v3!M496, "")</f>
        <v/>
      </c>
      <c r="N497" s="15" t="str">
        <f ca="1">IF(Format_SP2_v3!N496&lt;&gt;"", Format_SP2_v3!N496, "")</f>
        <v/>
      </c>
      <c r="O497" s="15" t="str">
        <f ca="1">IF(Format_SP2_v3!O496&lt;&gt;"", Format_SP2_v3!O496, "")</f>
        <v/>
      </c>
      <c r="P497" s="15" t="str">
        <f ca="1">IF(Format_SP2_v3!P496&lt;&gt;"", Format_SP2_v3!P496, "")</f>
        <v/>
      </c>
      <c r="Q497" s="15" t="str">
        <f ca="1">IF(Format_SP2_v3!Q496&lt;&gt;"", Format_SP2_v3!Q496, "")</f>
        <v/>
      </c>
      <c r="R497" s="15" t="str">
        <f ca="1">IF(Format_SP2_v3!R496&lt;&gt;"", Format_SP2_v3!R496, "")</f>
        <v/>
      </c>
      <c r="S497" s="15" t="str">
        <f ca="1">IF(Format_SP2_v3!S496&lt;&gt;"", Format_SP2_v3!S496, "")</f>
        <v/>
      </c>
      <c r="T497" s="15" t="str">
        <f ca="1">IF(Format_SP2_v3!T496&lt;&gt;"", Format_SP2_v3!T496, "")</f>
        <v/>
      </c>
      <c r="U497" s="15" t="str">
        <f ca="1">IF(Format_SP2_v3!U496&lt;&gt;"", Format_SP2_v3!U496, "")</f>
        <v/>
      </c>
      <c r="V497" s="15" t="str">
        <f ca="1">IF(Format_SP2_v3!V496&lt;&gt;"", Format_SP2_v3!V496, "")</f>
        <v/>
      </c>
      <c r="W497" s="15" t="str">
        <f ca="1">IF(Format_SP2_v3!W496&lt;&gt;"", Format_SP2_v3!W496, "")</f>
        <v/>
      </c>
      <c r="X497" s="15" t="str">
        <f ca="1">IF(Format_SP2_v3!X496&lt;&gt;"", Format_SP2_v3!X496, "")</f>
        <v/>
      </c>
      <c r="Y497" s="15" t="str">
        <f ca="1">IF(Format_SP2_v3!Y496&lt;&gt;"", Format_SP2_v3!Y496, "")</f>
        <v/>
      </c>
      <c r="Z497" s="15" t="str">
        <f ca="1">IF(Format_SP2_v3!Z496&lt;&gt;"", Format_SP2_v3!Z496, "")</f>
        <v/>
      </c>
      <c r="AA497" s="15" t="str">
        <f ca="1">IF(Format_SP2_v3!AA496&lt;&gt;"", Format_SP2_v3!AA496, "")</f>
        <v/>
      </c>
      <c r="AB497" s="15" t="str">
        <f ca="1">IF(Format_SP2_v3!AB496&lt;&gt;"", Format_SP2_v3!AB496, "")</f>
        <v/>
      </c>
      <c r="AC497" s="15" t="str">
        <f ca="1">IF(Format_SP2_v3!AC496&lt;&gt;"", Format_SP2_v3!AC496, "")</f>
        <v/>
      </c>
      <c r="AD497" s="15" t="str">
        <f ca="1">IF(Format_SP2_v3!AD496&lt;&gt;"", Format_SP2_v3!AD496, "")</f>
        <v/>
      </c>
      <c r="AE497" s="15" t="str">
        <f ca="1">IF(Format_SP2_v3!AE496&lt;&gt;"", Format_SP2_v3!AE496, "")</f>
        <v/>
      </c>
      <c r="AF497" s="15" t="str">
        <f ca="1">IF(Format_SP2_v3!AF496&lt;&gt;"", Format_SP2_v3!AF496, "")</f>
        <v/>
      </c>
      <c r="AG497" s="15" t="str">
        <f ca="1">IF(Format_SP2_v3!AG496&lt;&gt;"", Format_SP2_v3!AG496, "")</f>
        <v/>
      </c>
      <c r="AH497" s="15" t="str">
        <f ca="1">IF(Format_SP2_v3!AH496&lt;&gt;"", Format_SP2_v3!AH496, "")</f>
        <v/>
      </c>
      <c r="AI497" s="15" t="str">
        <f ca="1">IF(Format_SP2_v3!AI496&lt;&gt;"", Format_SP2_v3!AI496, "")</f>
        <v/>
      </c>
      <c r="AJ497" s="15" t="str">
        <f ca="1">IF(Format_SP2_v3!AJ496&lt;&gt;"", Format_SP2_v3!AJ496, "")</f>
        <v/>
      </c>
      <c r="AK497" s="15" t="str">
        <f ca="1">IF(Format_SP2_v3!AK496&lt;&gt;"", Format_SP2_v3!AK496, "")</f>
        <v/>
      </c>
      <c r="AL497" s="15" t="str">
        <f ca="1">IF(Format_SP2_v3!AL496&lt;&gt;"", Format_SP2_v3!AL496, "")</f>
        <v/>
      </c>
      <c r="AM497" s="15" t="str">
        <f ca="1">IF(Format_SP2_v3!AM496&lt;&gt;"", Format_SP2_v3!AM496, "")</f>
        <v/>
      </c>
      <c r="AN497" t="str">
        <f ca="1">IF(Format_SP2_v3!AN496&lt;&gt;"", Format_SP2_v3!AN496, "")</f>
        <v/>
      </c>
    </row>
    <row r="498" spans="1:40" ht="16">
      <c r="A498" s="16">
        <f ca="1">IF(ROW()=4, Format_SP2_v3!A497, IF(ROW()&gt;MAX(Format_SP2_v3!$BC:$BC)+1, INDIRECT("Format_SP3_v2!" &amp; ADDRESS(ROW()-MAX(Format_SP2_v3!$BC:$BC)-1, COLUMN(), 4)), ""))</f>
        <v>0</v>
      </c>
      <c r="B498" s="15">
        <f ca="1">IF(ROW()&gt;MAX(Format_SP2_v3!$BC:$BC)+1, INDIRECT("Format_SP3_v2!" &amp; ADDRESS(ROW()-MAX(Format_SP2_v3!$BC:$BC)-1, COLUMN(), 4)), "")</f>
        <v>0</v>
      </c>
      <c r="C498" s="15" t="str">
        <f ca="1">IF(Format_SP2_v3!C497&lt;&gt;"", Format_SP2_v3!C497, "")</f>
        <v/>
      </c>
      <c r="D498" s="15" t="str">
        <f ca="1">IF(Format_SP2_v3!D497&lt;&gt;"", Format_SP2_v3!D497, "")</f>
        <v/>
      </c>
      <c r="E498" s="15" t="str">
        <f ca="1">IF(Format_SP2_v3!E497&lt;&gt;"", Format_SP2_v3!E497, "")</f>
        <v/>
      </c>
      <c r="F498" s="15" t="str">
        <f ca="1">IF(Format_SP2_v3!F497&lt;&gt;"", Format_SP2_v3!F497, "")</f>
        <v/>
      </c>
      <c r="G498" s="15" t="str">
        <f ca="1">IF(Format_SP2_v3!G497&lt;&gt;"", Format_SP2_v3!G497, "")</f>
        <v/>
      </c>
      <c r="H498" s="15" t="str">
        <f ca="1">IF(Format_SP2_v3!H497&lt;&gt;"", Format_SP2_v3!H497, "")</f>
        <v/>
      </c>
      <c r="I498" s="15" t="str">
        <f ca="1">IF(Format_SP2_v3!I497&lt;&gt;"", Format_SP2_v3!I497, "")</f>
        <v/>
      </c>
      <c r="J498" s="15" t="str">
        <f ca="1">IF(Format_SP2_v3!J497&lt;&gt;"", Format_SP2_v3!J497, "")</f>
        <v/>
      </c>
      <c r="K498" s="15" t="str">
        <f ca="1">IF(Format_SP2_v3!K497&lt;&gt;"", Format_SP2_v3!K497, "")</f>
        <v/>
      </c>
      <c r="L498" s="15" t="str">
        <f ca="1">IF(Format_SP2_v3!L497&lt;&gt;"", Format_SP2_v3!L497, "")</f>
        <v/>
      </c>
      <c r="M498" s="15" t="str">
        <f ca="1">IF(Format_SP2_v3!M497&lt;&gt;"", Format_SP2_v3!M497, "")</f>
        <v/>
      </c>
      <c r="N498" s="15" t="str">
        <f ca="1">IF(Format_SP2_v3!N497&lt;&gt;"", Format_SP2_v3!N497, "")</f>
        <v/>
      </c>
      <c r="O498" s="15" t="str">
        <f ca="1">IF(Format_SP2_v3!O497&lt;&gt;"", Format_SP2_v3!O497, "")</f>
        <v/>
      </c>
      <c r="P498" s="15" t="str">
        <f ca="1">IF(Format_SP2_v3!P497&lt;&gt;"", Format_SP2_v3!P497, "")</f>
        <v/>
      </c>
      <c r="Q498" s="15" t="str">
        <f ca="1">IF(Format_SP2_v3!Q497&lt;&gt;"", Format_SP2_v3!Q497, "")</f>
        <v/>
      </c>
      <c r="R498" s="15" t="str">
        <f ca="1">IF(Format_SP2_v3!R497&lt;&gt;"", Format_SP2_v3!R497, "")</f>
        <v/>
      </c>
      <c r="S498" s="15" t="str">
        <f ca="1">IF(Format_SP2_v3!S497&lt;&gt;"", Format_SP2_v3!S497, "")</f>
        <v/>
      </c>
      <c r="T498" s="15" t="str">
        <f ca="1">IF(Format_SP2_v3!T497&lt;&gt;"", Format_SP2_v3!T497, "")</f>
        <v/>
      </c>
      <c r="U498" s="15" t="str">
        <f ca="1">IF(Format_SP2_v3!U497&lt;&gt;"", Format_SP2_v3!U497, "")</f>
        <v/>
      </c>
      <c r="V498" s="15" t="str">
        <f ca="1">IF(Format_SP2_v3!V497&lt;&gt;"", Format_SP2_v3!V497, "")</f>
        <v/>
      </c>
      <c r="W498" s="15" t="str">
        <f ca="1">IF(Format_SP2_v3!W497&lt;&gt;"", Format_SP2_v3!W497, "")</f>
        <v/>
      </c>
      <c r="X498" s="15" t="str">
        <f ca="1">IF(Format_SP2_v3!X497&lt;&gt;"", Format_SP2_v3!X497, "")</f>
        <v/>
      </c>
      <c r="Y498" s="15" t="str">
        <f ca="1">IF(Format_SP2_v3!Y497&lt;&gt;"", Format_SP2_v3!Y497, "")</f>
        <v/>
      </c>
      <c r="Z498" s="15" t="str">
        <f ca="1">IF(Format_SP2_v3!Z497&lt;&gt;"", Format_SP2_v3!Z497, "")</f>
        <v/>
      </c>
      <c r="AA498" s="15" t="str">
        <f ca="1">IF(Format_SP2_v3!AA497&lt;&gt;"", Format_SP2_v3!AA497, "")</f>
        <v/>
      </c>
      <c r="AB498" s="15" t="str">
        <f ca="1">IF(Format_SP2_v3!AB497&lt;&gt;"", Format_SP2_v3!AB497, "")</f>
        <v/>
      </c>
      <c r="AC498" s="15" t="str">
        <f ca="1">IF(Format_SP2_v3!AC497&lt;&gt;"", Format_SP2_v3!AC497, "")</f>
        <v/>
      </c>
      <c r="AD498" s="15" t="str">
        <f ca="1">IF(Format_SP2_v3!AD497&lt;&gt;"", Format_SP2_v3!AD497, "")</f>
        <v/>
      </c>
      <c r="AE498" s="15" t="str">
        <f ca="1">IF(Format_SP2_v3!AE497&lt;&gt;"", Format_SP2_v3!AE497, "")</f>
        <v/>
      </c>
      <c r="AF498" s="15" t="str">
        <f ca="1">IF(Format_SP2_v3!AF497&lt;&gt;"", Format_SP2_v3!AF497, "")</f>
        <v/>
      </c>
      <c r="AG498" s="15" t="str">
        <f ca="1">IF(Format_SP2_v3!AG497&lt;&gt;"", Format_SP2_v3!AG497, "")</f>
        <v/>
      </c>
      <c r="AH498" s="15" t="str">
        <f ca="1">IF(Format_SP2_v3!AH497&lt;&gt;"", Format_SP2_v3!AH497, "")</f>
        <v/>
      </c>
      <c r="AI498" s="15" t="str">
        <f ca="1">IF(Format_SP2_v3!AI497&lt;&gt;"", Format_SP2_v3!AI497, "")</f>
        <v/>
      </c>
      <c r="AJ498" s="15" t="str">
        <f ca="1">IF(Format_SP2_v3!AJ497&lt;&gt;"", Format_SP2_v3!AJ497, "")</f>
        <v/>
      </c>
      <c r="AK498" s="15" t="str">
        <f ca="1">IF(Format_SP2_v3!AK497&lt;&gt;"", Format_SP2_v3!AK497, "")</f>
        <v/>
      </c>
      <c r="AL498" s="15" t="str">
        <f ca="1">IF(Format_SP2_v3!AL497&lt;&gt;"", Format_SP2_v3!AL497, "")</f>
        <v/>
      </c>
      <c r="AM498" s="15" t="str">
        <f ca="1">IF(Format_SP2_v3!AM497&lt;&gt;"", Format_SP2_v3!AM497, "")</f>
        <v/>
      </c>
      <c r="AN498" t="str">
        <f ca="1">IF(Format_SP2_v3!AN497&lt;&gt;"", Format_SP2_v3!AN497, "")</f>
        <v/>
      </c>
    </row>
    <row r="499" spans="1:40" ht="16">
      <c r="A499" s="16">
        <f ca="1">IF(ROW()=4, Format_SP2_v3!A498, IF(ROW()&gt;MAX(Format_SP2_v3!$BC:$BC)+1, INDIRECT("Format_SP3_v2!" &amp; ADDRESS(ROW()-MAX(Format_SP2_v3!$BC:$BC)-1, COLUMN(), 4)), ""))</f>
        <v>0</v>
      </c>
      <c r="B499" s="15">
        <f ca="1">IF(ROW()&gt;MAX(Format_SP2_v3!$BC:$BC)+1, INDIRECT("Format_SP3_v2!" &amp; ADDRESS(ROW()-MAX(Format_SP2_v3!$BC:$BC)-1, COLUMN(), 4)), "")</f>
        <v>0</v>
      </c>
      <c r="C499" s="15" t="str">
        <f ca="1">IF(Format_SP2_v3!C498&lt;&gt;"", Format_SP2_v3!C498, "")</f>
        <v/>
      </c>
      <c r="D499" s="15" t="str">
        <f ca="1">IF(Format_SP2_v3!D498&lt;&gt;"", Format_SP2_v3!D498, "")</f>
        <v/>
      </c>
      <c r="E499" s="15" t="str">
        <f ca="1">IF(Format_SP2_v3!E498&lt;&gt;"", Format_SP2_v3!E498, "")</f>
        <v/>
      </c>
      <c r="F499" s="15" t="str">
        <f ca="1">IF(Format_SP2_v3!F498&lt;&gt;"", Format_SP2_v3!F498, "")</f>
        <v/>
      </c>
      <c r="G499" s="15" t="str">
        <f ca="1">IF(Format_SP2_v3!G498&lt;&gt;"", Format_SP2_v3!G498, "")</f>
        <v/>
      </c>
      <c r="H499" s="15" t="str">
        <f ca="1">IF(Format_SP2_v3!H498&lt;&gt;"", Format_SP2_v3!H498, "")</f>
        <v/>
      </c>
      <c r="I499" s="15" t="str">
        <f ca="1">IF(Format_SP2_v3!I498&lt;&gt;"", Format_SP2_v3!I498, "")</f>
        <v/>
      </c>
      <c r="J499" s="15" t="str">
        <f ca="1">IF(Format_SP2_v3!J498&lt;&gt;"", Format_SP2_v3!J498, "")</f>
        <v/>
      </c>
      <c r="K499" s="15" t="str">
        <f ca="1">IF(Format_SP2_v3!K498&lt;&gt;"", Format_SP2_v3!K498, "")</f>
        <v/>
      </c>
      <c r="L499" s="15" t="str">
        <f ca="1">IF(Format_SP2_v3!L498&lt;&gt;"", Format_SP2_v3!L498, "")</f>
        <v/>
      </c>
      <c r="M499" s="15" t="str">
        <f ca="1">IF(Format_SP2_v3!M498&lt;&gt;"", Format_SP2_v3!M498, "")</f>
        <v/>
      </c>
      <c r="N499" s="15" t="str">
        <f ca="1">IF(Format_SP2_v3!N498&lt;&gt;"", Format_SP2_v3!N498, "")</f>
        <v/>
      </c>
      <c r="O499" s="15" t="str">
        <f ca="1">IF(Format_SP2_v3!O498&lt;&gt;"", Format_SP2_v3!O498, "")</f>
        <v/>
      </c>
      <c r="P499" s="15" t="str">
        <f ca="1">IF(Format_SP2_v3!P498&lt;&gt;"", Format_SP2_v3!P498, "")</f>
        <v/>
      </c>
      <c r="Q499" s="15" t="str">
        <f ca="1">IF(Format_SP2_v3!Q498&lt;&gt;"", Format_SP2_v3!Q498, "")</f>
        <v/>
      </c>
      <c r="R499" s="15" t="str">
        <f ca="1">IF(Format_SP2_v3!R498&lt;&gt;"", Format_SP2_v3!R498, "")</f>
        <v/>
      </c>
      <c r="S499" s="15" t="str">
        <f ca="1">IF(Format_SP2_v3!S498&lt;&gt;"", Format_SP2_v3!S498, "")</f>
        <v/>
      </c>
      <c r="T499" s="15" t="str">
        <f ca="1">IF(Format_SP2_v3!T498&lt;&gt;"", Format_SP2_v3!T498, "")</f>
        <v/>
      </c>
      <c r="U499" s="15" t="str">
        <f ca="1">IF(Format_SP2_v3!U498&lt;&gt;"", Format_SP2_v3!U498, "")</f>
        <v/>
      </c>
      <c r="V499" s="15" t="str">
        <f ca="1">IF(Format_SP2_v3!V498&lt;&gt;"", Format_SP2_v3!V498, "")</f>
        <v/>
      </c>
      <c r="W499" s="15" t="str">
        <f ca="1">IF(Format_SP2_v3!W498&lt;&gt;"", Format_SP2_v3!W498, "")</f>
        <v/>
      </c>
      <c r="X499" s="15" t="str">
        <f ca="1">IF(Format_SP2_v3!X498&lt;&gt;"", Format_SP2_v3!X498, "")</f>
        <v/>
      </c>
      <c r="Y499" s="15" t="str">
        <f ca="1">IF(Format_SP2_v3!Y498&lt;&gt;"", Format_SP2_v3!Y498, "")</f>
        <v/>
      </c>
      <c r="Z499" s="15" t="str">
        <f ca="1">IF(Format_SP2_v3!Z498&lt;&gt;"", Format_SP2_v3!Z498, "")</f>
        <v/>
      </c>
      <c r="AA499" s="15" t="str">
        <f ca="1">IF(Format_SP2_v3!AA498&lt;&gt;"", Format_SP2_v3!AA498, "")</f>
        <v/>
      </c>
      <c r="AB499" s="15" t="str">
        <f ca="1">IF(Format_SP2_v3!AB498&lt;&gt;"", Format_SP2_v3!AB498, "")</f>
        <v/>
      </c>
      <c r="AC499" s="15" t="str">
        <f ca="1">IF(Format_SP2_v3!AC498&lt;&gt;"", Format_SP2_v3!AC498, "")</f>
        <v/>
      </c>
      <c r="AD499" s="15" t="str">
        <f ca="1">IF(Format_SP2_v3!AD498&lt;&gt;"", Format_SP2_v3!AD498, "")</f>
        <v/>
      </c>
      <c r="AE499" s="15" t="str">
        <f ca="1">IF(Format_SP2_v3!AE498&lt;&gt;"", Format_SP2_v3!AE498, "")</f>
        <v/>
      </c>
      <c r="AF499" s="15" t="str">
        <f ca="1">IF(Format_SP2_v3!AF498&lt;&gt;"", Format_SP2_v3!AF498, "")</f>
        <v/>
      </c>
      <c r="AG499" s="15" t="str">
        <f ca="1">IF(Format_SP2_v3!AG498&lt;&gt;"", Format_SP2_v3!AG498, "")</f>
        <v/>
      </c>
      <c r="AH499" s="15" t="str">
        <f ca="1">IF(Format_SP2_v3!AH498&lt;&gt;"", Format_SP2_v3!AH498, "")</f>
        <v/>
      </c>
      <c r="AI499" s="15" t="str">
        <f ca="1">IF(Format_SP2_v3!AI498&lt;&gt;"", Format_SP2_v3!AI498, "")</f>
        <v/>
      </c>
      <c r="AJ499" s="15" t="str">
        <f ca="1">IF(Format_SP2_v3!AJ498&lt;&gt;"", Format_SP2_v3!AJ498, "")</f>
        <v/>
      </c>
      <c r="AK499" s="15" t="str">
        <f ca="1">IF(Format_SP2_v3!AK498&lt;&gt;"", Format_SP2_v3!AK498, "")</f>
        <v/>
      </c>
      <c r="AL499" s="15" t="str">
        <f ca="1">IF(Format_SP2_v3!AL498&lt;&gt;"", Format_SP2_v3!AL498, "")</f>
        <v/>
      </c>
      <c r="AM499" s="15" t="str">
        <f ca="1">IF(Format_SP2_v3!AM498&lt;&gt;"", Format_SP2_v3!AM498, "")</f>
        <v/>
      </c>
      <c r="AN499" t="str">
        <f ca="1">IF(Format_SP2_v3!AN498&lt;&gt;"", Format_SP2_v3!AN498, "")</f>
        <v/>
      </c>
    </row>
    <row r="500" spans="1:40" ht="16">
      <c r="A500" s="16">
        <f ca="1">IF(ROW()=4, Format_SP2_v3!A499, IF(ROW()&gt;MAX(Format_SP2_v3!$BC:$BC)+1, INDIRECT("Format_SP3_v2!" &amp; ADDRESS(ROW()-MAX(Format_SP2_v3!$BC:$BC)-1, COLUMN(), 4)), ""))</f>
        <v>0</v>
      </c>
      <c r="B500" s="15">
        <f ca="1">IF(ROW()&gt;MAX(Format_SP2_v3!$BC:$BC)+1, INDIRECT("Format_SP3_v2!" &amp; ADDRESS(ROW()-MAX(Format_SP2_v3!$BC:$BC)-1, COLUMN(), 4)), "")</f>
        <v>0</v>
      </c>
      <c r="C500" s="15" t="str">
        <f ca="1">IF(Format_SP2_v3!C499&lt;&gt;"", Format_SP2_v3!C499, "")</f>
        <v/>
      </c>
      <c r="D500" s="15" t="str">
        <f ca="1">IF(Format_SP2_v3!D499&lt;&gt;"", Format_SP2_v3!D499, "")</f>
        <v/>
      </c>
      <c r="E500" s="15" t="str">
        <f ca="1">IF(Format_SP2_v3!E499&lt;&gt;"", Format_SP2_v3!E499, "")</f>
        <v/>
      </c>
      <c r="F500" s="15" t="str">
        <f ca="1">IF(Format_SP2_v3!F499&lt;&gt;"", Format_SP2_v3!F499, "")</f>
        <v/>
      </c>
      <c r="G500" s="15" t="str">
        <f ca="1">IF(Format_SP2_v3!G499&lt;&gt;"", Format_SP2_v3!G499, "")</f>
        <v/>
      </c>
      <c r="H500" s="15" t="str">
        <f ca="1">IF(Format_SP2_v3!H499&lt;&gt;"", Format_SP2_v3!H499, "")</f>
        <v/>
      </c>
      <c r="I500" s="15" t="str">
        <f ca="1">IF(Format_SP2_v3!I499&lt;&gt;"", Format_SP2_v3!I499, "")</f>
        <v/>
      </c>
      <c r="J500" s="15" t="str">
        <f ca="1">IF(Format_SP2_v3!J499&lt;&gt;"", Format_SP2_v3!J499, "")</f>
        <v/>
      </c>
      <c r="K500" s="15" t="str">
        <f ca="1">IF(Format_SP2_v3!K499&lt;&gt;"", Format_SP2_v3!K499, "")</f>
        <v/>
      </c>
      <c r="L500" s="15" t="str">
        <f ca="1">IF(Format_SP2_v3!L499&lt;&gt;"", Format_SP2_v3!L499, "")</f>
        <v/>
      </c>
      <c r="M500" s="15" t="str">
        <f ca="1">IF(Format_SP2_v3!M499&lt;&gt;"", Format_SP2_v3!M499, "")</f>
        <v/>
      </c>
      <c r="N500" s="15" t="str">
        <f ca="1">IF(Format_SP2_v3!N499&lt;&gt;"", Format_SP2_v3!N499, "")</f>
        <v/>
      </c>
      <c r="O500" s="15" t="str">
        <f ca="1">IF(Format_SP2_v3!O499&lt;&gt;"", Format_SP2_v3!O499, "")</f>
        <v/>
      </c>
      <c r="P500" s="15" t="str">
        <f ca="1">IF(Format_SP2_v3!P499&lt;&gt;"", Format_SP2_v3!P499, "")</f>
        <v/>
      </c>
      <c r="Q500" s="15" t="str">
        <f ca="1">IF(Format_SP2_v3!Q499&lt;&gt;"", Format_SP2_v3!Q499, "")</f>
        <v/>
      </c>
      <c r="R500" s="15" t="str">
        <f ca="1">IF(Format_SP2_v3!R499&lt;&gt;"", Format_SP2_v3!R499, "")</f>
        <v/>
      </c>
      <c r="S500" s="15" t="str">
        <f ca="1">IF(Format_SP2_v3!S499&lt;&gt;"", Format_SP2_v3!S499, "")</f>
        <v/>
      </c>
      <c r="T500" s="15" t="str">
        <f ca="1">IF(Format_SP2_v3!T499&lt;&gt;"", Format_SP2_v3!T499, "")</f>
        <v/>
      </c>
      <c r="U500" s="15" t="str">
        <f ca="1">IF(Format_SP2_v3!U499&lt;&gt;"", Format_SP2_v3!U499, "")</f>
        <v/>
      </c>
      <c r="V500" s="15" t="str">
        <f ca="1">IF(Format_SP2_v3!V499&lt;&gt;"", Format_SP2_v3!V499, "")</f>
        <v/>
      </c>
      <c r="W500" s="15" t="str">
        <f ca="1">IF(Format_SP2_v3!W499&lt;&gt;"", Format_SP2_v3!W499, "")</f>
        <v/>
      </c>
      <c r="X500" s="15" t="str">
        <f ca="1">IF(Format_SP2_v3!X499&lt;&gt;"", Format_SP2_v3!X499, "")</f>
        <v/>
      </c>
      <c r="Y500" s="15" t="str">
        <f ca="1">IF(Format_SP2_v3!Y499&lt;&gt;"", Format_SP2_v3!Y499, "")</f>
        <v/>
      </c>
      <c r="Z500" s="15" t="str">
        <f ca="1">IF(Format_SP2_v3!Z499&lt;&gt;"", Format_SP2_v3!Z499, "")</f>
        <v/>
      </c>
      <c r="AA500" s="15" t="str">
        <f ca="1">IF(Format_SP2_v3!AA499&lt;&gt;"", Format_SP2_v3!AA499, "")</f>
        <v/>
      </c>
      <c r="AB500" s="15" t="str">
        <f ca="1">IF(Format_SP2_v3!AB499&lt;&gt;"", Format_SP2_v3!AB499, "")</f>
        <v/>
      </c>
      <c r="AC500" s="15" t="str">
        <f ca="1">IF(Format_SP2_v3!AC499&lt;&gt;"", Format_SP2_v3!AC499, "")</f>
        <v/>
      </c>
      <c r="AD500" s="15" t="str">
        <f ca="1">IF(Format_SP2_v3!AD499&lt;&gt;"", Format_SP2_v3!AD499, "")</f>
        <v/>
      </c>
      <c r="AE500" s="15" t="str">
        <f ca="1">IF(Format_SP2_v3!AE499&lt;&gt;"", Format_SP2_v3!AE499, "")</f>
        <v/>
      </c>
      <c r="AF500" s="15" t="str">
        <f ca="1">IF(Format_SP2_v3!AF499&lt;&gt;"", Format_SP2_v3!AF499, "")</f>
        <v/>
      </c>
      <c r="AG500" s="15" t="str">
        <f ca="1">IF(Format_SP2_v3!AG499&lt;&gt;"", Format_SP2_v3!AG499, "")</f>
        <v/>
      </c>
      <c r="AH500" s="15" t="str">
        <f ca="1">IF(Format_SP2_v3!AH499&lt;&gt;"", Format_SP2_v3!AH499, "")</f>
        <v/>
      </c>
      <c r="AI500" s="15" t="str">
        <f ca="1">IF(Format_SP2_v3!AI499&lt;&gt;"", Format_SP2_v3!AI499, "")</f>
        <v/>
      </c>
      <c r="AJ500" s="15" t="str">
        <f ca="1">IF(Format_SP2_v3!AJ499&lt;&gt;"", Format_SP2_v3!AJ499, "")</f>
        <v/>
      </c>
      <c r="AK500" s="15" t="str">
        <f ca="1">IF(Format_SP2_v3!AK499&lt;&gt;"", Format_SP2_v3!AK499, "")</f>
        <v/>
      </c>
      <c r="AL500" s="15" t="str">
        <f ca="1">IF(Format_SP2_v3!AL499&lt;&gt;"", Format_SP2_v3!AL499, "")</f>
        <v/>
      </c>
      <c r="AM500" s="15" t="str">
        <f ca="1">IF(Format_SP2_v3!AM499&lt;&gt;"", Format_SP2_v3!AM499, "")</f>
        <v/>
      </c>
      <c r="AN500" t="str">
        <f ca="1">IF(Format_SP2_v3!AN499&lt;&gt;"", Format_SP2_v3!AN499, "")</f>
        <v/>
      </c>
    </row>
  </sheetData>
  <conditionalFormatting sqref="A4:AN500">
    <cfRule type="expression" dxfId="13" priority="8">
      <formula>$D4&lt;&gt;""</formula>
    </cfRule>
    <cfRule type="expression" dxfId="12" priority="9">
      <formula>$C4&lt;&gt;""</formula>
    </cfRule>
    <cfRule type="expression" dxfId="11" priority="10">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3073400</xdr:colOff>
                    <xdr:row>0</xdr:row>
                    <xdr:rowOff>139700</xdr:rowOff>
                  </from>
                  <to>
                    <xdr:col>9</xdr:col>
                    <xdr:colOff>2400300</xdr:colOff>
                    <xdr:row>0</xdr:row>
                    <xdr:rowOff>355600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44EB17A1-CAE9-401D-97E4-AF475C6EBF34}">
            <xm:f>Format_SP2_v3!$AO3="Light Blue"</xm:f>
            <x14:dxf>
              <fill>
                <patternFill>
                  <bgColor rgb="FFE8EBF5"/>
                </patternFill>
              </fill>
            </x14:dxf>
          </x14:cfRule>
          <x14:cfRule type="expression" priority="4" id="{2E57A4A7-5663-4903-AA1F-B9CEEEF6D520}">
            <xm:f>Format_SP2_v3!$AO3="Blue"</xm:f>
            <x14:dxf>
              <fill>
                <patternFill>
                  <bgColor rgb="FFCDDCEE"/>
                </patternFill>
              </fill>
            </x14:dxf>
          </x14:cfRule>
          <x14:cfRule type="expression" priority="5" id="{ECE97DBC-B864-47D8-86DD-8D2603270AD5}">
            <xm:f>Format_SP2_v3!$AO3="Green"</xm:f>
            <x14:dxf>
              <fill>
                <patternFill>
                  <bgColor rgb="FFB1E2BA"/>
                </patternFill>
              </fill>
            </x14:dxf>
          </x14:cfRule>
          <x14:cfRule type="expression" priority="6" id="{34ADF3A1-BABD-4021-BA0A-440C5B348EBA}">
            <xm:f>Format_SP2_v3!$AO3="Turquoise"</xm:f>
            <x14:dxf>
              <fill>
                <patternFill>
                  <bgColor rgb="FF50FFFF"/>
                </patternFill>
              </fill>
            </x14:dxf>
          </x14:cfRule>
          <x14:cfRule type="expression" priority="7" id="{F874DFAB-8429-4FDD-99F3-CFE1C1462646}">
            <xm:f>Format_SP2_v3!$AO3="Yellow"</xm:f>
            <x14:dxf>
              <fill>
                <patternFill>
                  <bgColor rgb="FFFFFF50"/>
                </patternFill>
              </fill>
            </x14:dxf>
          </x14:cfRule>
          <xm:sqref>E4:H500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AM500"/>
  <sheetViews>
    <sheetView topLeftCell="A6" workbookViewId="0">
      <selection activeCell="B8" sqref="B8"/>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9" customWidth="1"/>
    <col min="7" max="7" width="11" customWidth="1"/>
    <col min="8" max="8" width="50.6640625" customWidth="1"/>
    <col min="9" max="9" width="12.6640625" bestFit="1" customWidth="1"/>
    <col min="10" max="11" width="50.6640625" customWidth="1"/>
    <col min="14" max="14" width="10.83203125" bestFit="1" customWidth="1"/>
    <col min="15" max="15" width="20.6640625" customWidth="1"/>
    <col min="17" max="17" width="12.1640625" bestFit="1" customWidth="1"/>
  </cols>
  <sheetData>
    <row r="1" spans="1:39"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19</v>
      </c>
      <c r="P3" s="9" t="s">
        <v>428</v>
      </c>
      <c r="Q3" s="9" t="s">
        <v>429</v>
      </c>
      <c r="R3" s="9" t="s">
        <v>679</v>
      </c>
      <c r="S3" s="9" t="s">
        <v>431</v>
      </c>
      <c r="T3" s="9" t="s">
        <v>121</v>
      </c>
      <c r="U3" s="9" t="s">
        <v>433</v>
      </c>
      <c r="V3" s="9" t="s">
        <v>434</v>
      </c>
      <c r="W3" s="9" t="s">
        <v>435</v>
      </c>
      <c r="X3" s="9" t="s">
        <v>436</v>
      </c>
      <c r="Y3" s="9" t="s">
        <v>126</v>
      </c>
      <c r="Z3" s="9" t="s">
        <v>437</v>
      </c>
      <c r="AA3" s="9" t="s">
        <v>438</v>
      </c>
      <c r="AB3" s="9" t="s">
        <v>20</v>
      </c>
      <c r="AC3" s="9" t="s">
        <v>21</v>
      </c>
      <c r="AD3" s="9" t="s">
        <v>439</v>
      </c>
      <c r="AE3" s="9" t="s">
        <v>648</v>
      </c>
      <c r="AF3" s="9" t="s">
        <v>649</v>
      </c>
      <c r="AG3" s="9" t="s">
        <v>650</v>
      </c>
      <c r="AH3" s="9" t="s">
        <v>651</v>
      </c>
      <c r="AI3" s="9" t="s">
        <v>652</v>
      </c>
      <c r="AJ3" s="9" t="s">
        <v>653</v>
      </c>
      <c r="AK3" s="9" t="s">
        <v>654</v>
      </c>
      <c r="AL3" s="9" t="s">
        <v>655</v>
      </c>
      <c r="AM3" s="9" t="s">
        <v>656</v>
      </c>
    </row>
    <row r="4" spans="1:39">
      <c r="A4" s="2" t="str">
        <f ca="1">IF(ROW()=4, Format_SP2_v3!A3, IF(ROW()&gt;MAX(Format_SP2_v3!$AT:$AT)+1, INDIRECT("Format_SP3_v2!" &amp; ADDRESS(ROW()-MAX(Format_SP2_v3!$AT:$AT)-1, COLUMN(), 4)), ""))</f>
        <v>PED Sepsis EKM</v>
      </c>
      <c r="B4" t="str">
        <f ca="1">IF(ROW()&gt;MAX(Format_SP2_v3!$AT:$AT)+1, INDIRECT("Format_SP3_v2!" &amp; ADDRESS(ROW()-MAX(Format_SP2_v3!$AT:$AT)-1,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c r="A5" s="2" t="str">
        <f ca="1">IF(ROW()=4, Format_SP2_v3!A4, IF(ROW()&gt;MAX(Format_SP2_v3!$AT:$AT)+1, INDIRECT("Format_SP3_v2!" &amp; ADDRESS(ROW()-MAX(Format_SP2_v3!$AT:$AT)-1, COLUMN(), 4)), ""))</f>
        <v/>
      </c>
      <c r="B5" t="str">
        <f ca="1">IF(ROW()&gt;MAX(Format_SP2_v3!$AT:$AT)+1, INDIRECT("Format_SP3_v2!" &amp; ADDRESS(ROW()-MAX(Format_SP2_v3!$AT:$AT)-1, COLUMN(), 4)), "")</f>
        <v/>
      </c>
      <c r="C5" t="str">
        <f ca="1">IF(Format_SP2_v3!C4&lt;&gt;"", Format_SP2_v3!C4, "")</f>
        <v>Status</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c r="A6" s="2" t="str">
        <f ca="1">IF(ROW()=4, Format_SP2_v3!A5, IF(ROW()&gt;MAX(Format_SP2_v3!$AT:$AT)+1, INDIRECT("Format_SP3_v2!" &amp; ADDRESS(ROW()-MAX(Format_SP2_v3!$AT:$AT)-1, COLUMN(), 4)), ""))</f>
        <v/>
      </c>
      <c r="B6" t="str">
        <f ca="1">IF(ROW()&gt;MAX(Format_SP2_v3!$AT:$AT)+1, INDIRECT("Format_SP3_v2!" &amp; ADDRESS(ROW()-MAX(Format_SP2_v3!$AT:$AT)-1, COLUMN(), 4)), "")</f>
        <v/>
      </c>
      <c r="C6" t="str">
        <f ca="1">IF(Format_SP2_v3!C5&lt;&gt;"", Format_SP2_v3!C5, "")</f>
        <v/>
      </c>
      <c r="D6" t="str">
        <f ca="1">IF(Format_SP2_v3!D5&lt;&gt;"", Format_SP2_v3!D5, "")</f>
        <v/>
      </c>
      <c r="E6" t="str">
        <f ca="1">IF(Format_SP2_v3!E5&lt;&gt;"", Format_SP2_v3!E5, "")</f>
        <v>Note</v>
      </c>
      <c r="F6" t="str">
        <f ca="1">IF(Format_SP2_v3!F5&lt;&gt;"", Format_SP2_v3!F5, "")</f>
        <v>X</v>
      </c>
      <c r="G6" t="str">
        <f ca="1">IF(Format_SP2_v3!G5&lt;&gt;"", Format_SP2_v3!G5, "")</f>
        <v/>
      </c>
      <c r="H6" t="str">
        <f ca="1">IF(Format_SP2_v3!H5&lt;&gt;"", Format_SP2_v3!H5, "")</f>
        <v>Review antibiotic choices after 24 to 48 hours of broad spectrum antibiotics and with return of microbiology results</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c r="A7" s="2" t="str">
        <f ca="1">IF(ROW()=4, Format_SP2_v3!A6, IF(ROW()&gt;MAX(Format_SP2_v3!$AT:$AT)+1, INDIRECT("Format_SP3_v2!" &amp; ADDRESS(ROW()-MAX(Format_SP2_v3!$AT:$AT)-1, COLUMN(), 4)), ""))</f>
        <v/>
      </c>
      <c r="B7" t="str">
        <f ca="1">IF(ROW()&gt;MAX(Format_SP2_v3!$AT:$AT)+1, INDIRECT("Format_SP3_v2!" &amp; ADDRESS(ROW()-MAX(Format_SP2_v3!$AT:$AT)-1, COLUMN(), 4)), "")</f>
        <v/>
      </c>
      <c r="C7" t="str">
        <f ca="1">IF(Format_SP2_v3!C6&lt;&gt;"", Format_SP2_v3!C6, "")</f>
        <v/>
      </c>
      <c r="D7" t="str">
        <f ca="1">IF(Format_SP2_v3!D6&lt;&gt;"", Format_SP2_v3!D6, "")</f>
        <v/>
      </c>
      <c r="E7" t="str">
        <f ca="1">IF(Format_SP2_v3!E6&lt;&gt;"", Format_SP2_v3!E6, "")</f>
        <v>Note</v>
      </c>
      <c r="F7" t="str">
        <f ca="1">IF(Format_SP2_v3!F6&lt;&gt;"", Format_SP2_v3!F6, "")</f>
        <v>X</v>
      </c>
      <c r="G7" t="str">
        <f ca="1">IF(Format_SP2_v3!G6&lt;&gt;"", Format_SP2_v3!G6, "")</f>
        <v/>
      </c>
      <c r="H7" t="str">
        <f ca="1">IF(Format_SP2_v3!H6&lt;&gt;"", Format_SP2_v3!H6, "")</f>
        <v>BC Children's Hospital Empiric Antimicrobial Guide</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http://shop.healthcarebc.ca/result?id=177&amp;listid=8df5476d-9a1d-46cd-9f06-d4ac2c5fc192</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c r="A8" s="2" t="str">
        <f ca="1">IF(ROW()=4, Format_SP2_v3!A7, IF(ROW()&gt;MAX(Format_SP2_v3!$AT:$AT)+1, INDIRECT("Format_SP3_v2!" &amp; ADDRESS(ROW()-MAX(Format_SP2_v3!$AT:$AT)-1, COLUMN(), 4)), ""))</f>
        <v/>
      </c>
      <c r="B8" t="str">
        <f ca="1">IF(ROW()&gt;MAX(Format_SP2_v3!$AT:$AT)+1, INDIRECT("Format_SP3_v2!" &amp; ADDRESS(ROW()-MAX(Format_SP2_v3!$AT:$AT)-1, COLUMN(), 4)), "")</f>
        <v/>
      </c>
      <c r="C8" t="str">
        <f ca="1">IF(Format_SP2_v3!C7&lt;&gt;"", Format_SP2_v3!C7, "")</f>
        <v>Patient Care</v>
      </c>
      <c r="D8" t="str">
        <f ca="1">IF(Format_SP2_v3!D7&lt;&gt;"", Format_SP2_v3!D7, "")</f>
        <v/>
      </c>
      <c r="E8" t="str">
        <f ca="1">IF(Format_SP2_v3!E7&lt;&gt;"", Format_SP2_v3!E7, "")</f>
        <v/>
      </c>
      <c r="F8" t="str">
        <f ca="1">IF(Format_SP2_v3!F7&lt;&gt;"", Format_SP2_v3!F7, "")</f>
        <v/>
      </c>
      <c r="G8" t="str">
        <f ca="1">IF(Format_SP2_v3!G7&lt;&gt;"", Format_SP2_v3!G7, "")</f>
        <v/>
      </c>
      <c r="H8" t="str">
        <f ca="1">IF(Format_SP2_v3!H7&lt;&gt;"", Format_SP2_v3!H7, "")</f>
        <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c r="A9" s="2" t="str">
        <f ca="1">IF(ROW()=4, Format_SP2_v3!A8, IF(ROW()&gt;MAX(Format_SP2_v3!$AT:$AT)+1, INDIRECT("Format_SP3_v2!" &amp; ADDRESS(ROW()-MAX(Format_SP2_v3!$AT:$AT)-1, COLUMN(), 4)), ""))</f>
        <v/>
      </c>
      <c r="B9" t="str">
        <f ca="1">IF(ROW()&gt;MAX(Format_SP2_v3!$AT:$AT)+1, INDIRECT("Format_SP3_v2!" &amp; ADDRESS(ROW()-MAX(Format_SP2_v3!$AT:$AT)-1, COLUMN(), 4)), "")</f>
        <v/>
      </c>
      <c r="C9" t="str">
        <f ca="1">IF(Format_SP2_v3!C8&lt;&gt;"", Format_SP2_v3!C8, "")</f>
        <v/>
      </c>
      <c r="D9" t="str">
        <f ca="1">IF(Format_SP2_v3!D8&lt;&gt;"", Format_SP2_v3!D8, "")</f>
        <v/>
      </c>
      <c r="E9" t="str">
        <f ca="1">IF(Format_SP2_v3!E8&lt;&gt;"", Format_SP2_v3!E8, "")</f>
        <v>Order</v>
      </c>
      <c r="F9" t="str">
        <f ca="1">IF(Format_SP2_v3!F8&lt;&gt;"", Format_SP2_v3!F8, "")</f>
        <v/>
      </c>
      <c r="G9" t="str">
        <f ca="1">IF(Format_SP2_v3!G8&lt;&gt;"", Format_SP2_v3!G8, "")</f>
        <v>X</v>
      </c>
      <c r="H9" t="str">
        <f ca="1">IF(Format_SP2_v3!H8&lt;&gt;"", Format_SP2_v3!H8, "")</f>
        <v>Communication Order</v>
      </c>
      <c r="I9" t="str">
        <f ca="1">IF(Format_SP2_v3!I8&lt;&gt;"", Format_SP2_v3!I8, "")</f>
        <v/>
      </c>
      <c r="J9" t="str">
        <f ca="1">IF(Format_SP2_v3!J8&lt;&gt;"", Format_SP2_v3!J8, "")</f>
        <v>Blood cultures should be drawn before antimicrobial therapy. DO NOT DELAY first dose of antimicrobials greater than 30 minutes to obtain blood cultures</v>
      </c>
      <c r="K9" t="str">
        <f ca="1">IF(Format_SP2_v3!K8&lt;&gt;"", Format_SP2_v3!K8, "")</f>
        <v/>
      </c>
      <c r="L9" t="str">
        <f ca="1">IF(Format_SP2_v3!L8&lt;&gt;"", Format_SP2_v3!L8, "")</f>
        <v>X</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c r="A10" s="2" t="str">
        <f ca="1">IF(ROW()=4, Format_SP2_v3!A9, IF(ROW()&gt;MAX(Format_SP2_v3!$AT:$AT)+1, INDIRECT("Format_SP3_v2!" &amp; ADDRESS(ROW()-MAX(Format_SP2_v3!$AT:$AT)-1, COLUMN(), 4)), ""))</f>
        <v/>
      </c>
      <c r="B10" t="str">
        <f ca="1">IF(ROW()&gt;MAX(Format_SP2_v3!$AT:$AT)+1, INDIRECT("Format_SP3_v2!" &amp; ADDRESS(ROW()-MAX(Format_SP2_v3!$AT:$AT)-1, COLUMN(), 4)), "")</f>
        <v/>
      </c>
      <c r="C10" t="str">
        <f ca="1">IF(Format_SP2_v3!C9&lt;&gt;"", Format_SP2_v3!C9, "")</f>
        <v/>
      </c>
      <c r="D10" t="str">
        <f ca="1">IF(Format_SP2_v3!D9&lt;&gt;"", Format_SP2_v3!D9, "")</f>
        <v/>
      </c>
      <c r="E10" t="str">
        <f ca="1">IF(Format_SP2_v3!E9&lt;&gt;"", Format_SP2_v3!E9, "")</f>
        <v>Order</v>
      </c>
      <c r="F10" t="str">
        <f ca="1">IF(Format_SP2_v3!F9&lt;&gt;"", Format_SP2_v3!F9, "")</f>
        <v/>
      </c>
      <c r="G10" t="str">
        <f ca="1">IF(Format_SP2_v3!G9&lt;&gt;"", Format_SP2_v3!G9, "")</f>
        <v>X</v>
      </c>
      <c r="H10" t="str">
        <f ca="1">IF(Format_SP2_v3!H9&lt;&gt;"", Format_SP2_v3!H9, "")</f>
        <v>Vital Signs</v>
      </c>
      <c r="I10" t="str">
        <f ca="1">IF(Format_SP2_v3!I9&lt;&gt;"", Format_SP2_v3!I9, "")</f>
        <v/>
      </c>
      <c r="J10" t="str">
        <f ca="1">IF(Format_SP2_v3!J9&lt;&gt;"", Format_SP2_v3!J9, "")</f>
        <v>q1h, (BP, heart rate, respiratory rate, temperature, LOC, cap refill)</v>
      </c>
      <c r="K10" t="str">
        <f ca="1">IF(Format_SP2_v3!K9&lt;&gt;"", Format_SP2_v3!K9, "")</f>
        <v/>
      </c>
      <c r="L10" t="str">
        <f ca="1">IF(Format_SP2_v3!L9&lt;&gt;"", Format_SP2_v3!L9, "")</f>
        <v>X</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q1h</v>
      </c>
      <c r="Y10" t="str">
        <f ca="1">IF(Format_SP2_v3!Y9&lt;&gt;"", Format_SP2_v3!Y9, "")</f>
        <v>No</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c r="A11" s="2" t="str">
        <f ca="1">IF(ROW()=4, Format_SP2_v3!A10, IF(ROW()&gt;MAX(Format_SP2_v3!$AT:$AT)+1, INDIRECT("Format_SP3_v2!" &amp; ADDRESS(ROW()-MAX(Format_SP2_v3!$AT:$AT)-1, COLUMN(), 4)), ""))</f>
        <v/>
      </c>
      <c r="B11" t="str">
        <f ca="1">IF(ROW()&gt;MAX(Format_SP2_v3!$AT:$AT)+1, INDIRECT("Format_SP3_v2!" &amp; ADDRESS(ROW()-MAX(Format_SP2_v3!$AT:$AT)-1, COLUMN(), 4)), "")</f>
        <v/>
      </c>
      <c r="C11" t="str">
        <f ca="1">IF(Format_SP2_v3!C10&lt;&gt;"", Format_SP2_v3!C10, "")</f>
        <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q2h, (BP, heart rate, respiratory rate, temperature, LOC, cap refill)</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q2h</v>
      </c>
      <c r="Y11" t="str">
        <f ca="1">IF(Format_SP2_v3!Y10&lt;&gt;"", Format_SP2_v3!Y10, "")</f>
        <v>No</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c r="A12" s="2" t="str">
        <f ca="1">IF(ROW()=4, Format_SP2_v3!A11, IF(ROW()&gt;MAX(Format_SP2_v3!$AT:$AT)+1, INDIRECT("Format_SP3_v2!" &amp; ADDRESS(ROW()-MAX(Format_SP2_v3!$AT:$AT)-1, COLUMN(), 4)), ""))</f>
        <v/>
      </c>
      <c r="B12" t="str">
        <f ca="1">IF(ROW()&gt;MAX(Format_SP2_v3!$AT:$AT)+1, INDIRECT("Format_SP3_v2!" &amp; ADDRESS(ROW()-MAX(Format_SP2_v3!$AT:$AT)-1, COLUMN(), 4)), "")</f>
        <v/>
      </c>
      <c r="C12" t="str">
        <f ca="1">IF(Format_SP2_v3!C11&lt;&gt;"", Format_SP2_v3!C11, "")</f>
        <v/>
      </c>
      <c r="D12" t="str">
        <f ca="1">IF(Format_SP2_v3!D11&lt;&gt;"", Format_SP2_v3!D11, "")</f>
        <v/>
      </c>
      <c r="E12" t="str">
        <f ca="1">IF(Format_SP2_v3!E11&lt;&gt;"", Format_SP2_v3!E11, "")</f>
        <v/>
      </c>
      <c r="F12" t="str">
        <f ca="1">IF(Format_SP2_v3!F11&lt;&gt;"", Format_SP2_v3!F11, "")</f>
        <v/>
      </c>
      <c r="G12" t="str">
        <f ca="1">IF(Format_SP2_v3!G11&lt;&gt;"", Format_SP2_v3!G11, "")</f>
        <v/>
      </c>
      <c r="H12" t="str">
        <f ca="1">IF(Format_SP2_v3!H11&lt;&gt;"", Format_SP2_v3!H11, "")</f>
        <v/>
      </c>
      <c r="I12" t="str">
        <f ca="1">IF(Format_SP2_v3!I11&lt;&gt;"", Format_SP2_v3!I11, "")</f>
        <v/>
      </c>
      <c r="J12" t="str">
        <f ca="1">IF(Format_SP2_v3!J11&lt;&gt;"", Format_SP2_v3!J11, "")</f>
        <v>q4h, (BP, heart rate, respiratory rate, temperature, LOC, cap refill)</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q4h</v>
      </c>
      <c r="Y12" t="str">
        <f ca="1">IF(Format_SP2_v3!Y11&lt;&gt;"", Format_SP2_v3!Y11, "")</f>
        <v>No</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c r="A13" s="2" t="str">
        <f ca="1">IF(ROW()=4, Format_SP2_v3!A12, IF(ROW()&gt;MAX(Format_SP2_v3!$AT:$AT)+1, INDIRECT("Format_SP3_v2!" &amp; ADDRESS(ROW()-MAX(Format_SP2_v3!$AT:$AT)-1, COLUMN(), 4)), ""))</f>
        <v/>
      </c>
      <c r="B13" t="str">
        <f ca="1">IF(ROW()&gt;MAX(Format_SP2_v3!$AT:$AT)+1, INDIRECT("Format_SP3_v2!" &amp; ADDRESS(ROW()-MAX(Format_SP2_v3!$AT:$AT)-1, COLUMN(), 4)), "")</f>
        <v/>
      </c>
      <c r="C13" t="str">
        <f ca="1">IF(Format_SP2_v3!C12&lt;&gt;"", Format_SP2_v3!C12, "")</f>
        <v/>
      </c>
      <c r="D13" t="str">
        <f ca="1">IF(Format_SP2_v3!D12&lt;&gt;"", Format_SP2_v3!D12, "")</f>
        <v/>
      </c>
      <c r="E13" t="str">
        <f ca="1">IF(Format_SP2_v3!E12&lt;&gt;"", Format_SP2_v3!E12, "")</f>
        <v>Order</v>
      </c>
      <c r="F13" t="str">
        <f ca="1">IF(Format_SP2_v3!F12&lt;&gt;"", Format_SP2_v3!F12, "")</f>
        <v/>
      </c>
      <c r="G13" t="str">
        <f ca="1">IF(Format_SP2_v3!G12&lt;&gt;"", Format_SP2_v3!G12, "")</f>
        <v>X</v>
      </c>
      <c r="H13" t="str">
        <f ca="1">IF(Format_SP2_v3!H12&lt;&gt;"", Format_SP2_v3!H12, "")</f>
        <v>Neurovital Signs</v>
      </c>
      <c r="I13" t="str">
        <f ca="1">IF(Format_SP2_v3!I12&lt;&gt;"", Format_SP2_v3!I12, "")</f>
        <v/>
      </c>
      <c r="J13" t="str">
        <f ca="1">IF(Format_SP2_v3!J12&lt;&gt;"", Format_SP2_v3!J12, "")</f>
        <v>q1h</v>
      </c>
      <c r="K13" t="str">
        <f ca="1">IF(Format_SP2_v3!K12&lt;&gt;"", Format_SP2_v3!K12, "")</f>
        <v/>
      </c>
      <c r="L13" t="str">
        <f ca="1">IF(Format_SP2_v3!L12&lt;&gt;"", Format_SP2_v3!L12, "")</f>
        <v>X</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q1h</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c r="A14" s="2" t="str">
        <f ca="1">IF(ROW()=4, Format_SP2_v3!A13, IF(ROW()&gt;MAX(Format_SP2_v3!$AT:$AT)+1, INDIRECT("Format_SP3_v2!" &amp; ADDRESS(ROW()-MAX(Format_SP2_v3!$AT:$AT)-1, COLUMN(), 4)), ""))</f>
        <v/>
      </c>
      <c r="B14" t="str">
        <f ca="1">IF(ROW()&gt;MAX(Format_SP2_v3!$AT:$AT)+1, INDIRECT("Format_SP3_v2!" &amp; ADDRESS(ROW()-MAX(Format_SP2_v3!$AT:$AT)-1, COLUMN(), 4)), "")</f>
        <v/>
      </c>
      <c r="C14" t="str">
        <f ca="1">IF(Format_SP2_v3!C13&lt;&gt;"", Format_SP2_v3!C13, "")</f>
        <v/>
      </c>
      <c r="D14" t="str">
        <f ca="1">IF(Format_SP2_v3!D13&lt;&gt;"", Format_SP2_v3!D13, "")</f>
        <v/>
      </c>
      <c r="E14" t="str">
        <f ca="1">IF(Format_SP2_v3!E13&lt;&gt;"", Format_SP2_v3!E13, "")</f>
        <v/>
      </c>
      <c r="F14" t="str">
        <f ca="1">IF(Format_SP2_v3!F13&lt;&gt;"", Format_SP2_v3!F13, "")</f>
        <v/>
      </c>
      <c r="G14" t="str">
        <f ca="1">IF(Format_SP2_v3!G13&lt;&gt;"", Format_SP2_v3!G13, "")</f>
        <v/>
      </c>
      <c r="H14" t="str">
        <f ca="1">IF(Format_SP2_v3!H13&lt;&gt;"", Format_SP2_v3!H13, "")</f>
        <v/>
      </c>
      <c r="I14" t="str">
        <f ca="1">IF(Format_SP2_v3!I13&lt;&gt;"", Format_SP2_v3!I13, "")</f>
        <v/>
      </c>
      <c r="J14" t="str">
        <f ca="1">IF(Format_SP2_v3!J13&lt;&gt;"", Format_SP2_v3!J13, "")</f>
        <v>q2h</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q2h</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c r="A15" s="2" t="str">
        <f ca="1">IF(ROW()=4, Format_SP2_v3!A14, IF(ROW()&gt;MAX(Format_SP2_v3!$AT:$AT)+1, INDIRECT("Format_SP3_v2!" &amp; ADDRESS(ROW()-MAX(Format_SP2_v3!$AT:$AT)-1, COLUMN(), 4)), ""))</f>
        <v/>
      </c>
      <c r="B15" t="str">
        <f ca="1">IF(ROW()&gt;MAX(Format_SP2_v3!$AT:$AT)+1, INDIRECT("Format_SP3_v2!" &amp; ADDRESS(ROW()-MAX(Format_SP2_v3!$AT:$AT)-1, COLUMN(), 4)), "")</f>
        <v/>
      </c>
      <c r="C15" t="str">
        <f ca="1">IF(Format_SP2_v3!C14&lt;&gt;"", Format_SP2_v3!C14, "")</f>
        <v/>
      </c>
      <c r="D15" t="str">
        <f ca="1">IF(Format_SP2_v3!D14&lt;&gt;"", Format_SP2_v3!D14, "")</f>
        <v/>
      </c>
      <c r="E15" t="str">
        <f ca="1">IF(Format_SP2_v3!E14&lt;&gt;"", Format_SP2_v3!E14, "")</f>
        <v/>
      </c>
      <c r="F15" t="str">
        <f ca="1">IF(Format_SP2_v3!F14&lt;&gt;"", Format_SP2_v3!F14, "")</f>
        <v/>
      </c>
      <c r="G15" t="str">
        <f ca="1">IF(Format_SP2_v3!G14&lt;&gt;"", Format_SP2_v3!G14, "")</f>
        <v/>
      </c>
      <c r="H15" t="str">
        <f ca="1">IF(Format_SP2_v3!H14&lt;&gt;"", Format_SP2_v3!H14, "")</f>
        <v/>
      </c>
      <c r="I15" t="str">
        <f ca="1">IF(Format_SP2_v3!I14&lt;&gt;"", Format_SP2_v3!I14, "")</f>
        <v/>
      </c>
      <c r="J15" t="str">
        <f ca="1">IF(Format_SP2_v3!J14&lt;&gt;"", Format_SP2_v3!J14, "")</f>
        <v>q4h</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q4h</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c r="A16" s="2" t="str">
        <f ca="1">IF(ROW()=4, Format_SP2_v3!A15, IF(ROW()&gt;MAX(Format_SP2_v3!$AT:$AT)+1, INDIRECT("Format_SP3_v2!" &amp; ADDRESS(ROW()-MAX(Format_SP2_v3!$AT:$AT)-1, COLUMN(), 4)), ""))</f>
        <v/>
      </c>
      <c r="B16" t="str">
        <f ca="1">IF(ROW()&gt;MAX(Format_SP2_v3!$AT:$AT)+1, INDIRECT("Format_SP3_v2!" &amp; ADDRESS(ROW()-MAX(Format_SP2_v3!$AT:$AT)-1, COLUMN(), 4)), "")</f>
        <v/>
      </c>
      <c r="C16" t="str">
        <f ca="1">IF(Format_SP2_v3!C15&lt;&gt;"", Format_SP2_v3!C15, "")</f>
        <v/>
      </c>
      <c r="D16" t="str">
        <f ca="1">IF(Format_SP2_v3!D15&lt;&gt;"", Format_SP2_v3!D15, "")</f>
        <v/>
      </c>
      <c r="E16" t="str">
        <f ca="1">IF(Format_SP2_v3!E15&lt;&gt;"", Format_SP2_v3!E15, "")</f>
        <v>Order</v>
      </c>
      <c r="F16" t="str">
        <f ca="1">IF(Format_SP2_v3!F15&lt;&gt;"", Format_SP2_v3!F15, "")</f>
        <v/>
      </c>
      <c r="G16" t="str">
        <f ca="1">IF(Format_SP2_v3!G15&lt;&gt;"", Format_SP2_v3!G15, "")</f>
        <v>X</v>
      </c>
      <c r="H16" t="str">
        <f ca="1">IF(Format_SP2_v3!H15&lt;&gt;"", Format_SP2_v3!H15, "")</f>
        <v>Oximetry - Continuous</v>
      </c>
      <c r="I16" t="str">
        <f ca="1">IF(Format_SP2_v3!I15&lt;&gt;"", Format_SP2_v3!I15, "")</f>
        <v/>
      </c>
      <c r="J16" t="str">
        <f ca="1">IF(Format_SP2_v3!J15&lt;&gt;"", Format_SP2_v3!J15, "")</f>
        <v>T;N</v>
      </c>
      <c r="K16" t="str">
        <f ca="1">IF(Format_SP2_v3!K15&lt;&gt;"", Format_SP2_v3!K15, "")</f>
        <v/>
      </c>
      <c r="L16" t="str">
        <f ca="1">IF(Format_SP2_v3!L15&lt;&gt;"", Format_SP2_v3!L15, "")</f>
        <v>X</v>
      </c>
      <c r="M16" t="str">
        <f ca="1">IF(Format_SP2_v3!M15&lt;&gt;"", Format_SP2_v3!M15, "")</f>
        <v/>
      </c>
      <c r="N16" t="str">
        <f ca="1">IF(Format_SP2_v3!N15&lt;&gt;"", Format_SP2_v3!N15, "")</f>
        <v/>
      </c>
      <c r="O16" t="str">
        <f ca="1">IF(Format_SP2_v3!O15&lt;&gt;"", Format_SP2_v3!O15, "")</f>
        <v/>
      </c>
      <c r="P16" t="str">
        <f ca="1">IF(Format_SP2_v3!P15&lt;&gt;"", Format_SP2_v3!P15, "")</f>
        <v/>
      </c>
      <c r="Q16" t="str">
        <f ca="1">IF(Format_SP2_v3!Q15&lt;&gt;"", Format_SP2_v3!Q15, "")</f>
        <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
      </c>
      <c r="X16" t="str">
        <f ca="1">IF(Format_SP2_v3!X15&lt;&gt;"", Format_SP2_v3!X15, "")</f>
        <v/>
      </c>
      <c r="Y16" t="str">
        <f ca="1">IF(Format_SP2_v3!Y15&lt;&gt;"", Format_SP2_v3!Y15, "")</f>
        <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c r="A17" s="2" t="str">
        <f ca="1">IF(ROW()=4, Format_SP2_v3!A16, IF(ROW()&gt;MAX(Format_SP2_v3!$AT:$AT)+1, INDIRECT("Format_SP3_v2!" &amp; ADDRESS(ROW()-MAX(Format_SP2_v3!$AT:$AT)-1, COLUMN(), 4)), ""))</f>
        <v/>
      </c>
      <c r="B17" t="str">
        <f ca="1">IF(ROW()&gt;MAX(Format_SP2_v3!$AT:$AT)+1, INDIRECT("Format_SP3_v2!" &amp; ADDRESS(ROW()-MAX(Format_SP2_v3!$AT:$AT)-1, COLUMN(), 4)), "")</f>
        <v/>
      </c>
      <c r="C17" t="str">
        <f ca="1">IF(Format_SP2_v3!C16&lt;&gt;"", Format_SP2_v3!C16, "")</f>
        <v/>
      </c>
      <c r="D17" t="str">
        <f ca="1">IF(Format_SP2_v3!D16&lt;&gt;"", Format_SP2_v3!D16, "")</f>
        <v/>
      </c>
      <c r="E17" t="str">
        <f ca="1">IF(Format_SP2_v3!E16&lt;&gt;"", Format_SP2_v3!E16, "")</f>
        <v>Order</v>
      </c>
      <c r="F17" t="str">
        <f ca="1">IF(Format_SP2_v3!F16&lt;&gt;"", Format_SP2_v3!F16, "")</f>
        <v/>
      </c>
      <c r="G17" t="str">
        <f ca="1">IF(Format_SP2_v3!G16&lt;&gt;"", Format_SP2_v3!G16, "")</f>
        <v>X</v>
      </c>
      <c r="H17" t="str">
        <f ca="1">IF(Format_SP2_v3!H16&lt;&gt;"", Format_SP2_v3!H16, "")</f>
        <v>Oxygen Therapy</v>
      </c>
      <c r="I17" t="str">
        <f ca="1">IF(Format_SP2_v3!I16&lt;&gt;"", Format_SP2_v3!I16, "")</f>
        <v/>
      </c>
      <c r="J17" t="str">
        <f ca="1">IF(Format_SP2_v3!J16&lt;&gt;"", Format_SP2_v3!J16, "")</f>
        <v>10 - 15 L/min via Non-Rebreather Mask</v>
      </c>
      <c r="K17" t="str">
        <f ca="1">IF(Format_SP2_v3!K16&lt;&gt;"", Format_SP2_v3!K16, "")</f>
        <v>Notify Treating Provider if O2 saturations are below 92%</v>
      </c>
      <c r="L17" t="str">
        <f ca="1">IF(Format_SP2_v3!L16&lt;&gt;"", Format_SP2_v3!L16, "")</f>
        <v>X</v>
      </c>
      <c r="M17" t="str">
        <f ca="1">IF(Format_SP2_v3!M16&lt;&gt;"", Format_SP2_v3!M16, "")</f>
        <v/>
      </c>
      <c r="N17" t="str">
        <f ca="1">IF(Format_SP2_v3!N16&lt;&gt;"", Format_SP2_v3!N16, "")</f>
        <v/>
      </c>
      <c r="O17" t="str">
        <f ca="1">IF(Format_SP2_v3!O16&lt;&gt;"", Format_SP2_v3!O16, "")</f>
        <v/>
      </c>
      <c r="P17" t="str">
        <f ca="1">IF(Format_SP2_v3!P16&lt;&gt;"", Format_SP2_v3!P16, "")</f>
        <v/>
      </c>
      <c r="Q17" t="str">
        <f ca="1">IF(Format_SP2_v3!Q16&lt;&gt;"", Format_SP2_v3!Q16, "")</f>
        <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
      </c>
      <c r="X17" t="str">
        <f ca="1">IF(Format_SP2_v3!X16&lt;&gt;"", Format_SP2_v3!X16, "")</f>
        <v/>
      </c>
      <c r="Y17" t="str">
        <f ca="1">IF(Format_SP2_v3!Y16&lt;&gt;"", Format_SP2_v3!Y16, "")</f>
        <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c r="A18" s="2" t="str">
        <f ca="1">IF(ROW()=4, Format_SP2_v3!A17, IF(ROW()&gt;MAX(Format_SP2_v3!$AT:$AT)+1, INDIRECT("Format_SP3_v2!" &amp; ADDRESS(ROW()-MAX(Format_SP2_v3!$AT:$AT)-1, COLUMN(), 4)), ""))</f>
        <v/>
      </c>
      <c r="B18" t="str">
        <f ca="1">IF(ROW()&gt;MAX(Format_SP2_v3!$AT:$AT)+1, INDIRECT("Format_SP3_v2!" &amp; ADDRESS(ROW()-MAX(Format_SP2_v3!$AT:$AT)-1, COLUMN(), 4)), "")</f>
        <v/>
      </c>
      <c r="C18" t="str">
        <f ca="1">IF(Format_SP2_v3!C17&lt;&gt;"", Format_SP2_v3!C17, "")</f>
        <v/>
      </c>
      <c r="D18" t="str">
        <f ca="1">IF(Format_SP2_v3!D17&lt;&gt;"", Format_SP2_v3!D17, "")</f>
        <v/>
      </c>
      <c r="E18" t="str">
        <f ca="1">IF(Format_SP2_v3!E17&lt;&gt;"", Format_SP2_v3!E17, "")</f>
        <v>Order</v>
      </c>
      <c r="F18" t="str">
        <f ca="1">IF(Format_SP2_v3!F17&lt;&gt;"", Format_SP2_v3!F17, "")</f>
        <v/>
      </c>
      <c r="G18" t="str">
        <f ca="1">IF(Format_SP2_v3!G17&lt;&gt;"", Format_SP2_v3!G17, "")</f>
        <v>X</v>
      </c>
      <c r="H18" t="str">
        <f ca="1">IF(Format_SP2_v3!H17&lt;&gt;"", Format_SP2_v3!H17, "")</f>
        <v>Cardiorespiratory Monitoring</v>
      </c>
      <c r="I18" t="str">
        <f ca="1">IF(Format_SP2_v3!I17&lt;&gt;"", Format_SP2_v3!I17, "")</f>
        <v/>
      </c>
      <c r="J18" t="str">
        <f ca="1">IF(Format_SP2_v3!J17&lt;&gt;"", Format_SP2_v3!J17, "")</f>
        <v>T;N</v>
      </c>
      <c r="K18" t="str">
        <f ca="1">IF(Format_SP2_v3!K17&lt;&gt;"", Format_SP2_v3!K17, "")</f>
        <v/>
      </c>
      <c r="L18" t="str">
        <f ca="1">IF(Format_SP2_v3!L17&lt;&gt;"", Format_SP2_v3!L17, "")</f>
        <v>X</v>
      </c>
      <c r="M18" t="str">
        <f ca="1">IF(Format_SP2_v3!M17&lt;&gt;"", Format_SP2_v3!M17, "")</f>
        <v/>
      </c>
      <c r="N18" t="str">
        <f ca="1">IF(Format_SP2_v3!N17&lt;&gt;"", Format_SP2_v3!N17, "")</f>
        <v/>
      </c>
      <c r="O18" t="str">
        <f ca="1">IF(Format_SP2_v3!O17&lt;&gt;"", Format_SP2_v3!O17, "")</f>
        <v/>
      </c>
      <c r="P18" t="str">
        <f ca="1">IF(Format_SP2_v3!P17&lt;&gt;"", Format_SP2_v3!P17, "")</f>
        <v/>
      </c>
      <c r="Q18" t="str">
        <f ca="1">IF(Format_SP2_v3!Q17&lt;&gt;"", Format_SP2_v3!Q17, "")</f>
        <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
      </c>
      <c r="X18" t="str">
        <f ca="1">IF(Format_SP2_v3!X17&lt;&gt;"", Format_SP2_v3!X17, "")</f>
        <v/>
      </c>
      <c r="Y18" t="str">
        <f ca="1">IF(Format_SP2_v3!Y17&lt;&gt;"", Format_SP2_v3!Y17, "")</f>
        <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c r="A19" s="2" t="str">
        <f ca="1">IF(ROW()=4, Format_SP2_v3!A18, IF(ROW()&gt;MAX(Format_SP2_v3!$AT:$AT)+1, INDIRECT("Format_SP3_v2!" &amp; ADDRESS(ROW()-MAX(Format_SP2_v3!$AT:$AT)-1, COLUMN(), 4)), ""))</f>
        <v/>
      </c>
      <c r="B19" t="str">
        <f ca="1">IF(ROW()&gt;MAX(Format_SP2_v3!$AT:$AT)+1, INDIRECT("Format_SP3_v2!" &amp; ADDRESS(ROW()-MAX(Format_SP2_v3!$AT:$AT)-1, COLUMN(), 4)), "")</f>
        <v/>
      </c>
      <c r="C19" t="str">
        <f ca="1">IF(Format_SP2_v3!C18&lt;&gt;"", Format_SP2_v3!C18, "")</f>
        <v/>
      </c>
      <c r="D19" t="str">
        <f ca="1">IF(Format_SP2_v3!D18&lt;&gt;"", Format_SP2_v3!D18, "")</f>
        <v/>
      </c>
      <c r="E19" t="str">
        <f ca="1">IF(Format_SP2_v3!E18&lt;&gt;"", Format_SP2_v3!E18, "")</f>
        <v>Order</v>
      </c>
      <c r="F19" t="str">
        <f ca="1">IF(Format_SP2_v3!F18&lt;&gt;"", Format_SP2_v3!F18, "")</f>
        <v/>
      </c>
      <c r="G19" t="str">
        <f ca="1">IF(Format_SP2_v3!G18&lt;&gt;"", Format_SP2_v3!G18, "")</f>
        <v>X</v>
      </c>
      <c r="H19" t="str">
        <f ca="1">IF(Format_SP2_v3!H18&lt;&gt;"", Format_SP2_v3!H18, "")</f>
        <v>Monitor Intake and Output</v>
      </c>
      <c r="I19" t="str">
        <f ca="1">IF(Format_SP2_v3!I18&lt;&gt;"", Format_SP2_v3!I18, "")</f>
        <v/>
      </c>
      <c r="J19" t="str">
        <f ca="1">IF(Format_SP2_v3!J18&lt;&gt;"", Format_SP2_v3!J18, "")</f>
        <v>q1h</v>
      </c>
      <c r="K19" t="str">
        <f ca="1">IF(Format_SP2_v3!K18&lt;&gt;"", Format_SP2_v3!K18, "")</f>
        <v/>
      </c>
      <c r="L19" t="str">
        <f ca="1">IF(Format_SP2_v3!L18&lt;&gt;"", Format_SP2_v3!L18, "")</f>
        <v>X</v>
      </c>
      <c r="M19" t="str">
        <f ca="1">IF(Format_SP2_v3!M18&lt;&gt;"", Format_SP2_v3!M18, "")</f>
        <v/>
      </c>
      <c r="N19" t="str">
        <f ca="1">IF(Format_SP2_v3!N18&lt;&gt;"", Format_SP2_v3!N18, "")</f>
        <v/>
      </c>
      <c r="O19" t="str">
        <f ca="1">IF(Format_SP2_v3!O18&lt;&gt;"", Format_SP2_v3!O18, "")</f>
        <v/>
      </c>
      <c r="P19" t="str">
        <f ca="1">IF(Format_SP2_v3!P18&lt;&gt;"", Format_SP2_v3!P18, "")</f>
        <v/>
      </c>
      <c r="Q19" t="str">
        <f ca="1">IF(Format_SP2_v3!Q18&lt;&gt;"", Format_SP2_v3!Q18, "")</f>
        <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
      </c>
      <c r="X19" t="str">
        <f ca="1">IF(Format_SP2_v3!X18&lt;&gt;"", Format_SP2_v3!X18, "")</f>
        <v>q1h</v>
      </c>
      <c r="Y19" t="str">
        <f ca="1">IF(Format_SP2_v3!Y18&lt;&gt;"", Format_SP2_v3!Y18, "")</f>
        <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c r="A20" s="2" t="str">
        <f ca="1">IF(ROW()=4, Format_SP2_v3!A19, IF(ROW()&gt;MAX(Format_SP2_v3!$AT:$AT)+1, INDIRECT("Format_SP3_v2!" &amp; ADDRESS(ROW()-MAX(Format_SP2_v3!$AT:$AT)-1, COLUMN(), 4)), ""))</f>
        <v/>
      </c>
      <c r="B20" t="str">
        <f ca="1">IF(ROW()&gt;MAX(Format_SP2_v3!$AT:$AT)+1, INDIRECT("Format_SP3_v2!" &amp; ADDRESS(ROW()-MAX(Format_SP2_v3!$AT:$AT)-1, COLUMN(), 4)), "")</f>
        <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q2h</v>
      </c>
      <c r="K20" t="str">
        <f ca="1">IF(Format_SP2_v3!K19&lt;&gt;"", Format_SP2_v3!K19, "")</f>
        <v/>
      </c>
      <c r="L20" t="str">
        <f ca="1">IF(Format_SP2_v3!L19&lt;&gt;"", Format_SP2_v3!L19, "")</f>
        <v/>
      </c>
      <c r="M20" t="str">
        <f ca="1">IF(Format_SP2_v3!M19&lt;&gt;"", Format_SP2_v3!M19, "")</f>
        <v/>
      </c>
      <c r="N20" t="str">
        <f ca="1">IF(Format_SP2_v3!N19&lt;&gt;"", Format_SP2_v3!N19, "")</f>
        <v/>
      </c>
      <c r="O20" t="str">
        <f ca="1">IF(Format_SP2_v3!O19&lt;&gt;"", Format_SP2_v3!O19, "")</f>
        <v/>
      </c>
      <c r="P20" t="str">
        <f ca="1">IF(Format_SP2_v3!P19&lt;&gt;"", Format_SP2_v3!P19, "")</f>
        <v/>
      </c>
      <c r="Q20" t="str">
        <f ca="1">IF(Format_SP2_v3!Q19&lt;&gt;"", Format_SP2_v3!Q19, "")</f>
        <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
      </c>
      <c r="X20" t="str">
        <f ca="1">IF(Format_SP2_v3!X19&lt;&gt;"", Format_SP2_v3!X19, "")</f>
        <v>q2h</v>
      </c>
      <c r="Y20" t="str">
        <f ca="1">IF(Format_SP2_v3!Y19&lt;&gt;"", Format_SP2_v3!Y19, "")</f>
        <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c r="A21" s="2" t="str">
        <f ca="1">IF(ROW()=4, Format_SP2_v3!A20, IF(ROW()&gt;MAX(Format_SP2_v3!$AT:$AT)+1, INDIRECT("Format_SP3_v2!" &amp; ADDRESS(ROW()-MAX(Format_SP2_v3!$AT:$AT)-1, COLUMN(), 4)), ""))</f>
        <v/>
      </c>
      <c r="B21" t="str">
        <f ca="1">IF(ROW()&gt;MAX(Format_SP2_v3!$AT:$AT)+1, INDIRECT("Format_SP3_v2!" &amp; ADDRESS(ROW()-MAX(Format_SP2_v3!$AT:$AT)-1, COLUMN(), 4)), "")</f>
        <v/>
      </c>
      <c r="C21" t="str">
        <f ca="1">IF(Format_SP2_v3!C20&lt;&gt;"", Format_SP2_v3!C20, "")</f>
        <v/>
      </c>
      <c r="D21" t="str">
        <f ca="1">IF(Format_SP2_v3!D20&lt;&gt;"", Format_SP2_v3!D20, "")</f>
        <v/>
      </c>
      <c r="E21" t="str">
        <f ca="1">IF(Format_SP2_v3!E20&lt;&gt;"", Format_SP2_v3!E20, "")</f>
        <v/>
      </c>
      <c r="F21" t="str">
        <f ca="1">IF(Format_SP2_v3!F20&lt;&gt;"", Format_SP2_v3!F20, "")</f>
        <v/>
      </c>
      <c r="G21" t="str">
        <f ca="1">IF(Format_SP2_v3!G20&lt;&gt;"", Format_SP2_v3!G20, "")</f>
        <v/>
      </c>
      <c r="H21" t="str">
        <f ca="1">IF(Format_SP2_v3!H20&lt;&gt;"", Format_SP2_v3!H20, "")</f>
        <v/>
      </c>
      <c r="I21" t="str">
        <f ca="1">IF(Format_SP2_v3!I20&lt;&gt;"", Format_SP2_v3!I20, "")</f>
        <v/>
      </c>
      <c r="J21" t="str">
        <f ca="1">IF(Format_SP2_v3!J20&lt;&gt;"", Format_SP2_v3!J20, "")</f>
        <v>q4h</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q4h</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c r="A22" s="2" t="str">
        <f ca="1">IF(ROW()=4, Format_SP2_v3!A21, IF(ROW()&gt;MAX(Format_SP2_v3!$AT:$AT)+1, INDIRECT("Format_SP3_v2!" &amp; ADDRESS(ROW()-MAX(Format_SP2_v3!$AT:$AT)-1, COLUMN(), 4)), ""))</f>
        <v/>
      </c>
      <c r="B22" t="str">
        <f ca="1">IF(ROW()&gt;MAX(Format_SP2_v3!$AT:$AT)+1, INDIRECT("Format_SP3_v2!" &amp; ADDRESS(ROW()-MAX(Format_SP2_v3!$AT:$AT)-1, COLUMN(), 4)), "")</f>
        <v/>
      </c>
      <c r="C22" t="str">
        <f ca="1">IF(Format_SP2_v3!C21&lt;&gt;"", Format_SP2_v3!C21, "")</f>
        <v/>
      </c>
      <c r="D22" t="str">
        <f ca="1">IF(Format_SP2_v3!D21&lt;&gt;"", Format_SP2_v3!D21, "")</f>
        <v/>
      </c>
      <c r="E22" t="str">
        <f ca="1">IF(Format_SP2_v3!E21&lt;&gt;"", Format_SP2_v3!E21, "")</f>
        <v/>
      </c>
      <c r="F22" t="str">
        <f ca="1">IF(Format_SP2_v3!F21&lt;&gt;"", Format_SP2_v3!F21, "")</f>
        <v/>
      </c>
      <c r="G22" t="str">
        <f ca="1">IF(Format_SP2_v3!G21&lt;&gt;"", Format_SP2_v3!G21, "")</f>
        <v/>
      </c>
      <c r="H22" t="str">
        <f ca="1">IF(Format_SP2_v3!H21&lt;&gt;"", Format_SP2_v3!H21, "")</f>
        <v/>
      </c>
      <c r="I22" t="str">
        <f ca="1">IF(Format_SP2_v3!I21&lt;&gt;"", Format_SP2_v3!I21, "")</f>
        <v/>
      </c>
      <c r="J22" t="str">
        <f ca="1">IF(Format_SP2_v3!J21&lt;&gt;"", Format_SP2_v3!J21, "")</f>
        <v>q6h</v>
      </c>
      <c r="K22" t="str">
        <f ca="1">IF(Format_SP2_v3!K21&lt;&gt;"", Format_SP2_v3!K21, "")</f>
        <v/>
      </c>
      <c r="L22" t="str">
        <f ca="1">IF(Format_SP2_v3!L21&lt;&gt;"", Format_SP2_v3!L21, "")</f>
        <v/>
      </c>
      <c r="M22" t="str">
        <f ca="1">IF(Format_SP2_v3!M21&lt;&gt;"", Format_SP2_v3!M21, "")</f>
        <v/>
      </c>
      <c r="N22" t="str">
        <f ca="1">IF(Format_SP2_v3!N21&lt;&gt;"", Format_SP2_v3!N21, "")</f>
        <v/>
      </c>
      <c r="O22" t="str">
        <f ca="1">IF(Format_SP2_v3!O21&lt;&gt;"", Format_SP2_v3!O21, "")</f>
        <v/>
      </c>
      <c r="P22" t="str">
        <f ca="1">IF(Format_SP2_v3!P21&lt;&gt;"", Format_SP2_v3!P21, "")</f>
        <v/>
      </c>
      <c r="Q22" t="str">
        <f ca="1">IF(Format_SP2_v3!Q21&lt;&gt;"", Format_SP2_v3!Q21, "")</f>
        <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
      </c>
      <c r="X22" t="str">
        <f ca="1">IF(Format_SP2_v3!X21&lt;&gt;"", Format_SP2_v3!X21, "")</f>
        <v>q6h</v>
      </c>
      <c r="Y22" t="str">
        <f ca="1">IF(Format_SP2_v3!Y21&lt;&gt;"", Format_SP2_v3!Y21, "")</f>
        <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c r="A23" s="2" t="str">
        <f ca="1">IF(ROW()=4, Format_SP2_v3!A22, IF(ROW()&gt;MAX(Format_SP2_v3!$AT:$AT)+1, INDIRECT("Format_SP3_v2!" &amp; ADDRESS(ROW()-MAX(Format_SP2_v3!$AT:$AT)-1, COLUMN(), 4)), ""))</f>
        <v/>
      </c>
      <c r="B23" t="str">
        <f ca="1">IF(ROW()&gt;MAX(Format_SP2_v3!$AT:$AT)+1, INDIRECT("Format_SP3_v2!" &amp; ADDRESS(ROW()-MAX(Format_SP2_v3!$AT:$AT)-1,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q12h</v>
      </c>
      <c r="K23" t="str">
        <f ca="1">IF(Format_SP2_v3!K22&lt;&gt;"", Format_SP2_v3!K22, "")</f>
        <v/>
      </c>
      <c r="L23" t="str">
        <f ca="1">IF(Format_SP2_v3!L22&lt;&gt;"", Format_SP2_v3!L22, "")</f>
        <v/>
      </c>
      <c r="M23" t="str">
        <f ca="1">IF(Format_SP2_v3!M22&lt;&gt;"", Format_SP2_v3!M22, "")</f>
        <v/>
      </c>
      <c r="N23" t="str">
        <f ca="1">IF(Format_SP2_v3!N22&lt;&gt;"", Format_SP2_v3!N22, "")</f>
        <v/>
      </c>
      <c r="O23" t="str">
        <f ca="1">IF(Format_SP2_v3!O22&lt;&gt;"", Format_SP2_v3!O22, "")</f>
        <v/>
      </c>
      <c r="P23" t="str">
        <f ca="1">IF(Format_SP2_v3!P22&lt;&gt;"", Format_SP2_v3!P22, "")</f>
        <v/>
      </c>
      <c r="Q23" t="str">
        <f ca="1">IF(Format_SP2_v3!Q22&lt;&gt;"", Format_SP2_v3!Q22, "")</f>
        <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
      </c>
      <c r="X23" t="str">
        <f ca="1">IF(Format_SP2_v3!X22&lt;&gt;"", Format_SP2_v3!X22, "")</f>
        <v>q12h</v>
      </c>
      <c r="Y23" t="str">
        <f ca="1">IF(Format_SP2_v3!Y22&lt;&gt;"", Format_SP2_v3!Y22, "")</f>
        <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c r="A24" s="2" t="str">
        <f ca="1">IF(ROW()=4, Format_SP2_v3!A23, IF(ROW()&gt;MAX(Format_SP2_v3!$AT:$AT)+1, INDIRECT("Format_SP3_v2!" &amp; ADDRESS(ROW()-MAX(Format_SP2_v3!$AT:$AT)-1, COLUMN(), 4)), ""))</f>
        <v/>
      </c>
      <c r="B24" t="str">
        <f ca="1">IF(ROW()&gt;MAX(Format_SP2_v3!$AT:$AT)+1, INDIRECT("Format_SP3_v2!" &amp; ADDRESS(ROW()-MAX(Format_SP2_v3!$AT:$AT)-1, COLUMN(), 4)), "")</f>
        <v/>
      </c>
      <c r="C24" t="str">
        <f ca="1">IF(Format_SP2_v3!C23&lt;&gt;"", Format_SP2_v3!C23, "")</f>
        <v/>
      </c>
      <c r="D24" t="str">
        <f ca="1">IF(Format_SP2_v3!D23&lt;&gt;"", Format_SP2_v3!D23, "")</f>
        <v/>
      </c>
      <c r="E24" t="str">
        <f ca="1">IF(Format_SP2_v3!E23&lt;&gt;"", Format_SP2_v3!E23, "")</f>
        <v>Order</v>
      </c>
      <c r="F24" t="str">
        <f ca="1">IF(Format_SP2_v3!F23&lt;&gt;"", Format_SP2_v3!F23, "")</f>
        <v/>
      </c>
      <c r="G24" t="str">
        <f ca="1">IF(Format_SP2_v3!G23&lt;&gt;"", Format_SP2_v3!G23, "")</f>
        <v>X</v>
      </c>
      <c r="H24" t="str">
        <f ca="1">IF(Format_SP2_v3!H23&lt;&gt;"", Format_SP2_v3!H23, "")</f>
        <v>POC Glucose Whole Blood</v>
      </c>
      <c r="I24" t="str">
        <f ca="1">IF(Format_SP2_v3!I23&lt;&gt;"", Format_SP2_v3!I23, "")</f>
        <v/>
      </c>
      <c r="J24" t="str">
        <f ca="1">IF(Format_SP2_v3!J23&lt;&gt;"", Format_SP2_v3!J23, "")</f>
        <v>once, STAT</v>
      </c>
      <c r="K24" t="str">
        <f ca="1">IF(Format_SP2_v3!K23&lt;&gt;"", Format_SP2_v3!K23, "")</f>
        <v/>
      </c>
      <c r="L24" t="str">
        <f ca="1">IF(Format_SP2_v3!L23&lt;&gt;"", Format_SP2_v3!L23, "")</f>
        <v>X</v>
      </c>
      <c r="M24" t="str">
        <f ca="1">IF(Format_SP2_v3!M23&lt;&gt;"", Format_SP2_v3!M23, "")</f>
        <v/>
      </c>
      <c r="N24" t="str">
        <f ca="1">IF(Format_SP2_v3!N23&lt;&gt;"", Format_SP2_v3!N23, "")</f>
        <v/>
      </c>
      <c r="O24" t="str">
        <f ca="1">IF(Format_SP2_v3!O23&lt;&gt;"", Format_SP2_v3!O23, "")</f>
        <v/>
      </c>
      <c r="P24" t="str">
        <f ca="1">IF(Format_SP2_v3!P23&lt;&gt;"", Format_SP2_v3!P23, "")</f>
        <v/>
      </c>
      <c r="Q24" t="str">
        <f ca="1">IF(Format_SP2_v3!Q23&lt;&gt;"", Format_SP2_v3!Q23, "")</f>
        <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
      </c>
      <c r="X24" t="str">
        <f ca="1">IF(Format_SP2_v3!X23&lt;&gt;"", Format_SP2_v3!X23, "")</f>
        <v>once</v>
      </c>
      <c r="Y24" t="str">
        <f ca="1">IF(Format_SP2_v3!Y23&lt;&gt;"", Format_SP2_v3!Y23, "")</f>
        <v>No</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c r="A25" s="2" t="str">
        <f ca="1">IF(ROW()=4, Format_SP2_v3!A24, IF(ROW()&gt;MAX(Format_SP2_v3!$AT:$AT)+1, INDIRECT("Format_SP3_v2!" &amp; ADDRESS(ROW()-MAX(Format_SP2_v3!$AT:$AT)-1, COLUMN(), 4)), ""))</f>
        <v/>
      </c>
      <c r="B25" t="str">
        <f ca="1">IF(ROW()&gt;MAX(Format_SP2_v3!$AT:$AT)+1, INDIRECT("Format_SP3_v2!" &amp; ADDRESS(ROW()-MAX(Format_SP2_v3!$AT:$AT)-1, COLUMN(), 4)), "")</f>
        <v/>
      </c>
      <c r="C25" t="str">
        <f ca="1">IF(Format_SP2_v3!C24&lt;&gt;"", Format_SP2_v3!C24, "")</f>
        <v/>
      </c>
      <c r="D25" t="str">
        <f ca="1">IF(Format_SP2_v3!D24&lt;&gt;"", Format_SP2_v3!D24, "")</f>
        <v/>
      </c>
      <c r="E25" t="str">
        <f ca="1">IF(Format_SP2_v3!E24&lt;&gt;"", Format_SP2_v3!E24, "")</f>
        <v>Order</v>
      </c>
      <c r="F25" t="str">
        <f ca="1">IF(Format_SP2_v3!F24&lt;&gt;"", Format_SP2_v3!F24, "")</f>
        <v/>
      </c>
      <c r="G25" t="str">
        <f ca="1">IF(Format_SP2_v3!G24&lt;&gt;"", Format_SP2_v3!G24, "")</f>
        <v>X</v>
      </c>
      <c r="H25" t="str">
        <f ca="1">IF(Format_SP2_v3!H24&lt;&gt;"", Format_SP2_v3!H24, "")</f>
        <v>POC Glucose Whole Blood</v>
      </c>
      <c r="I25" t="str">
        <f ca="1">IF(Format_SP2_v3!I24&lt;&gt;"", Format_SP2_v3!I24, "")</f>
        <v/>
      </c>
      <c r="J25" t="str">
        <f ca="1">IF(Format_SP2_v3!J24&lt;&gt;"", Format_SP2_v3!J24, "")</f>
        <v>q1h</v>
      </c>
      <c r="K25" t="str">
        <f ca="1">IF(Format_SP2_v3!K24&lt;&gt;"", Format_SP2_v3!K24, "")</f>
        <v/>
      </c>
      <c r="L25" t="str">
        <f ca="1">IF(Format_SP2_v3!L24&lt;&gt;"", Format_SP2_v3!L24, "")</f>
        <v>X</v>
      </c>
      <c r="M25" t="str">
        <f ca="1">IF(Format_SP2_v3!M24&lt;&gt;"", Format_SP2_v3!M24, "")</f>
        <v/>
      </c>
      <c r="N25" t="str">
        <f ca="1">IF(Format_SP2_v3!N24&lt;&gt;"", Format_SP2_v3!N24, "")</f>
        <v/>
      </c>
      <c r="O25" t="str">
        <f ca="1">IF(Format_SP2_v3!O24&lt;&gt;"", Format_SP2_v3!O24, "")</f>
        <v/>
      </c>
      <c r="P25" t="str">
        <f ca="1">IF(Format_SP2_v3!P24&lt;&gt;"", Format_SP2_v3!P24, "")</f>
        <v/>
      </c>
      <c r="Q25" t="str">
        <f ca="1">IF(Format_SP2_v3!Q24&lt;&gt;"", Format_SP2_v3!Q24, "")</f>
        <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
      </c>
      <c r="X25" t="str">
        <f ca="1">IF(Format_SP2_v3!X24&lt;&gt;"", Format_SP2_v3!X24, "")</f>
        <v>q1h</v>
      </c>
      <c r="Y25" t="str">
        <f ca="1">IF(Format_SP2_v3!Y24&lt;&gt;"", Format_SP2_v3!Y24, "")</f>
        <v>No</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c r="A26" s="2" t="str">
        <f ca="1">IF(ROW()=4, Format_SP2_v3!A25, IF(ROW()&gt;MAX(Format_SP2_v3!$AT:$AT)+1, INDIRECT("Format_SP3_v2!" &amp; ADDRESS(ROW()-MAX(Format_SP2_v3!$AT:$AT)-1, COLUMN(), 4)), ""))</f>
        <v/>
      </c>
      <c r="B26" t="str">
        <f ca="1">IF(ROW()&gt;MAX(Format_SP2_v3!$AT:$AT)+1, INDIRECT("Format_SP3_v2!" &amp; ADDRESS(ROW()-MAX(Format_SP2_v3!$AT:$AT)-1, COLUMN(), 4)), "")</f>
        <v/>
      </c>
      <c r="C26" t="str">
        <f ca="1">IF(Format_SP2_v3!C25&lt;&gt;"", Format_SP2_v3!C25, "")</f>
        <v/>
      </c>
      <c r="D26" t="str">
        <f ca="1">IF(Format_SP2_v3!D25&lt;&gt;"", Format_SP2_v3!D25, "")</f>
        <v/>
      </c>
      <c r="E26" t="str">
        <f ca="1">IF(Format_SP2_v3!E25&lt;&gt;"", Format_SP2_v3!E25, "")</f>
        <v>Order</v>
      </c>
      <c r="F26" t="str">
        <f ca="1">IF(Format_SP2_v3!F25&lt;&gt;"", Format_SP2_v3!F25, "")</f>
        <v/>
      </c>
      <c r="G26" t="str">
        <f ca="1">IF(Format_SP2_v3!G25&lt;&gt;"", Format_SP2_v3!G25, "")</f>
        <v/>
      </c>
      <c r="H26" t="str">
        <f ca="1">IF(Format_SP2_v3!H25&lt;&gt;"", Format_SP2_v3!H25, "")</f>
        <v>Insert Urinary Catheter</v>
      </c>
      <c r="I26" t="str">
        <f ca="1">IF(Format_SP2_v3!I25&lt;&gt;"", Format_SP2_v3!I25, "")</f>
        <v/>
      </c>
      <c r="J26" t="str">
        <f ca="1">IF(Format_SP2_v3!J25&lt;&gt;"", Format_SP2_v3!J25, "")</f>
        <v>T;N</v>
      </c>
      <c r="K26" t="str">
        <f ca="1">IF(Format_SP2_v3!K25&lt;&gt;"", Format_SP2_v3!K25, "")</f>
        <v/>
      </c>
      <c r="L26" t="str">
        <f ca="1">IF(Format_SP2_v3!L25&lt;&gt;"", Format_SP2_v3!L25, "")</f>
        <v>X</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c r="A27" s="2" t="str">
        <f ca="1">IF(ROW()=4, Format_SP2_v3!A26, IF(ROW()&gt;MAX(Format_SP2_v3!$AT:$AT)+1, INDIRECT("Format_SP3_v2!" &amp; ADDRESS(ROW()-MAX(Format_SP2_v3!$AT:$AT)-1, COLUMN(), 4)), ""))</f>
        <v/>
      </c>
      <c r="B27" t="str">
        <f ca="1">IF(ROW()&gt;MAX(Format_SP2_v3!$AT:$AT)+1, INDIRECT("Format_SP3_v2!" &amp; ADDRESS(ROW()-MAX(Format_SP2_v3!$AT:$AT)-1, COLUMN(), 4)), "")</f>
        <v/>
      </c>
      <c r="C27" t="str">
        <f ca="1">IF(Format_SP2_v3!C26&lt;&gt;"", Format_SP2_v3!C26, "")</f>
        <v/>
      </c>
      <c r="D27" t="str">
        <f ca="1">IF(Format_SP2_v3!D26&lt;&gt;"", Format_SP2_v3!D26, "")</f>
        <v/>
      </c>
      <c r="E27" t="str">
        <f ca="1">IF(Format_SP2_v3!E26&lt;&gt;"", Format_SP2_v3!E26, "")</f>
        <v>Order</v>
      </c>
      <c r="F27" t="str">
        <f ca="1">IF(Format_SP2_v3!F26&lt;&gt;"", Format_SP2_v3!F26, "")</f>
        <v/>
      </c>
      <c r="G27" t="str">
        <f ca="1">IF(Format_SP2_v3!G26&lt;&gt;"", Format_SP2_v3!G26, "")</f>
        <v>X</v>
      </c>
      <c r="H27" t="str">
        <f ca="1">IF(Format_SP2_v3!H26&lt;&gt;"", Format_SP2_v3!H26, "")</f>
        <v>Insert Peripheral IV Catheter</v>
      </c>
      <c r="I27" t="str">
        <f ca="1">IF(Format_SP2_v3!I26&lt;&gt;"", Format_SP2_v3!I26, "")</f>
        <v/>
      </c>
      <c r="J27" t="str">
        <f ca="1">IF(Format_SP2_v3!J26&lt;&gt;"", Format_SP2_v3!J26, "")</f>
        <v>T;N, STAT, 2 large bore IVs</v>
      </c>
      <c r="K27" t="str">
        <f ca="1">IF(Format_SP2_v3!K26&lt;&gt;"", Format_SP2_v3!K26, "")</f>
        <v>After 2  failed peripheral IV attempts insert intraosseous</v>
      </c>
      <c r="L27" t="str">
        <f ca="1">IF(Format_SP2_v3!L26&lt;&gt;"", Format_SP2_v3!L26, "")</f>
        <v>X</v>
      </c>
      <c r="M27" t="str">
        <f ca="1">IF(Format_SP2_v3!M26&lt;&gt;"", Format_SP2_v3!M26, "")</f>
        <v/>
      </c>
      <c r="N27" t="str">
        <f ca="1">IF(Format_SP2_v3!N26&lt;&gt;"", Format_SP2_v3!N26, "")</f>
        <v/>
      </c>
      <c r="O27" t="str">
        <f ca="1">IF(Format_SP2_v3!O26&lt;&gt;"", Format_SP2_v3!O26, "")</f>
        <v/>
      </c>
      <c r="P27" t="str">
        <f ca="1">IF(Format_SP2_v3!P26&lt;&gt;"", Format_SP2_v3!P26, "")</f>
        <v/>
      </c>
      <c r="Q27" t="str">
        <f ca="1">IF(Format_SP2_v3!Q26&lt;&gt;"", Format_SP2_v3!Q26, "")</f>
        <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
      </c>
      <c r="X27" t="str">
        <f ca="1">IF(Format_SP2_v3!X26&lt;&gt;"", Format_SP2_v3!X26, "")</f>
        <v/>
      </c>
      <c r="Y27" t="str">
        <f ca="1">IF(Format_SP2_v3!Y26&lt;&gt;"", Format_SP2_v3!Y26, "")</f>
        <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c r="A28" s="2" t="str">
        <f ca="1">IF(ROW()=4, Format_SP2_v3!A27, IF(ROW()&gt;MAX(Format_SP2_v3!$AT:$AT)+1, INDIRECT("Format_SP3_v2!" &amp; ADDRESS(ROW()-MAX(Format_SP2_v3!$AT:$AT)-1, COLUMN(), 4)), ""))</f>
        <v/>
      </c>
      <c r="B28" t="str">
        <f ca="1">IF(ROW()&gt;MAX(Format_SP2_v3!$AT:$AT)+1, INDIRECT("Format_SP3_v2!" &amp; ADDRESS(ROW()-MAX(Format_SP2_v3!$AT:$AT)-1, COLUMN(), 4)), "")</f>
        <v/>
      </c>
      <c r="C28" t="str">
        <f ca="1">IF(Format_SP2_v3!C27&lt;&gt;"", Format_SP2_v3!C27, "")</f>
        <v>Diet/Nutrition</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
      </c>
      <c r="K28" t="str">
        <f ca="1">IF(Format_SP2_v3!K27&lt;&gt;"", Format_SP2_v3!K27, "")</f>
        <v/>
      </c>
      <c r="L28" t="str">
        <f ca="1">IF(Format_SP2_v3!L27&lt;&gt;"", Format_SP2_v3!L27, "")</f>
        <v/>
      </c>
      <c r="M28" t="str">
        <f ca="1">IF(Format_SP2_v3!M27&lt;&gt;"", Format_SP2_v3!M27, "")</f>
        <v/>
      </c>
      <c r="N28" t="str">
        <f ca="1">IF(Format_SP2_v3!N27&lt;&gt;"", Format_SP2_v3!N27, "")</f>
        <v/>
      </c>
      <c r="O28" t="str">
        <f ca="1">IF(Format_SP2_v3!O27&lt;&gt;"", Format_SP2_v3!O27, "")</f>
        <v/>
      </c>
      <c r="P28" t="str">
        <f ca="1">IF(Format_SP2_v3!P27&lt;&gt;"", Format_SP2_v3!P27, "")</f>
        <v/>
      </c>
      <c r="Q28" t="str">
        <f ca="1">IF(Format_SP2_v3!Q27&lt;&gt;"", Format_SP2_v3!Q27, "")</f>
        <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
      </c>
      <c r="X28" t="str">
        <f ca="1">IF(Format_SP2_v3!X27&lt;&gt;"", Format_SP2_v3!X27, "")</f>
        <v/>
      </c>
      <c r="Y28" t="str">
        <f ca="1">IF(Format_SP2_v3!Y27&lt;&gt;"", Format_SP2_v3!Y27, "")</f>
        <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c r="A29" s="2" t="str">
        <f ca="1">IF(ROW()=4, Format_SP2_v3!A28, IF(ROW()&gt;MAX(Format_SP2_v3!$AT:$AT)+1, INDIRECT("Format_SP3_v2!" &amp; ADDRESS(ROW()-MAX(Format_SP2_v3!$AT:$AT)-1, COLUMN(), 4)), ""))</f>
        <v/>
      </c>
      <c r="B29" t="str">
        <f ca="1">IF(ROW()&gt;MAX(Format_SP2_v3!$AT:$AT)+1, INDIRECT("Format_SP3_v2!" &amp; ADDRESS(ROW()-MAX(Format_SP2_v3!$AT:$AT)-1, COLUMN(), 4)), "")</f>
        <v/>
      </c>
      <c r="C29" t="str">
        <f ca="1">IF(Format_SP2_v3!C28&lt;&gt;"", Format_SP2_v3!C28, "")</f>
        <v/>
      </c>
      <c r="D29" t="str">
        <f ca="1">IF(Format_SP2_v3!D28&lt;&gt;"", Format_SP2_v3!D28, "")</f>
        <v/>
      </c>
      <c r="E29" t="str">
        <f ca="1">IF(Format_SP2_v3!E28&lt;&gt;"", Format_SP2_v3!E28, "")</f>
        <v>Order</v>
      </c>
      <c r="F29" t="str">
        <f ca="1">IF(Format_SP2_v3!F28&lt;&gt;"", Format_SP2_v3!F28, "")</f>
        <v/>
      </c>
      <c r="G29" t="str">
        <f ca="1">IF(Format_SP2_v3!G28&lt;&gt;"", Format_SP2_v3!G28, "")</f>
        <v>X</v>
      </c>
      <c r="H29" t="str">
        <f ca="1">IF(Format_SP2_v3!H28&lt;&gt;"", Format_SP2_v3!H28, "")</f>
        <v>NPO</v>
      </c>
      <c r="I29" t="str">
        <f ca="1">IF(Format_SP2_v3!I28&lt;&gt;"", Format_SP2_v3!I28, "")</f>
        <v/>
      </c>
      <c r="J29" t="str">
        <f ca="1">IF(Format_SP2_v3!J28&lt;&gt;"", Format_SP2_v3!J28, "")</f>
        <v>T;N</v>
      </c>
      <c r="K29" t="str">
        <f ca="1">IF(Format_SP2_v3!K28&lt;&gt;"", Format_SP2_v3!K28, "")</f>
        <v/>
      </c>
      <c r="L29" t="str">
        <f ca="1">IF(Format_SP2_v3!L28&lt;&gt;"", Format_SP2_v3!L28, "")</f>
        <v>X</v>
      </c>
      <c r="M29" t="str">
        <f ca="1">IF(Format_SP2_v3!M28&lt;&gt;"", Format_SP2_v3!M28, "")</f>
        <v/>
      </c>
      <c r="N29" t="str">
        <f ca="1">IF(Format_SP2_v3!N28&lt;&gt;"", Format_SP2_v3!N28, "")</f>
        <v/>
      </c>
      <c r="O29" t="str">
        <f ca="1">IF(Format_SP2_v3!O28&lt;&gt;"", Format_SP2_v3!O28, "")</f>
        <v/>
      </c>
      <c r="P29" t="str">
        <f ca="1">IF(Format_SP2_v3!P28&lt;&gt;"", Format_SP2_v3!P28, "")</f>
        <v/>
      </c>
      <c r="Q29" t="str">
        <f ca="1">IF(Format_SP2_v3!Q28&lt;&gt;"", Format_SP2_v3!Q28, "")</f>
        <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
      </c>
      <c r="X29" t="str">
        <f ca="1">IF(Format_SP2_v3!X28&lt;&gt;"", Format_SP2_v3!X28, "")</f>
        <v/>
      </c>
      <c r="Y29" t="str">
        <f ca="1">IF(Format_SP2_v3!Y28&lt;&gt;"", Format_SP2_v3!Y28, "")</f>
        <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c r="A30" s="2" t="str">
        <f ca="1">IF(ROW()=4, Format_SP2_v3!A29, IF(ROW()&gt;MAX(Format_SP2_v3!$AT:$AT)+1, INDIRECT("Format_SP3_v2!" &amp; ADDRESS(ROW()-MAX(Format_SP2_v3!$AT:$AT)-1, COLUMN(), 4)), ""))</f>
        <v/>
      </c>
      <c r="B30" t="str">
        <f ca="1">IF(ROW()&gt;MAX(Format_SP2_v3!$AT:$AT)+1, INDIRECT("Format_SP3_v2!" &amp; ADDRESS(ROW()-MAX(Format_SP2_v3!$AT:$AT)-1, COLUMN(), 4)), "")</f>
        <v/>
      </c>
      <c r="C30" t="str">
        <f ca="1">IF(Format_SP2_v3!C29&lt;&gt;"", Format_SP2_v3!C29, "")</f>
        <v>Continuous Infusions</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
      </c>
      <c r="K30" t="str">
        <f ca="1">IF(Format_SP2_v3!K29&lt;&gt;"", Format_SP2_v3!K29, "")</f>
        <v/>
      </c>
      <c r="L30" t="str">
        <f ca="1">IF(Format_SP2_v3!L29&lt;&gt;"", Format_SP2_v3!L29, "")</f>
        <v/>
      </c>
      <c r="M30" t="str">
        <f ca="1">IF(Format_SP2_v3!M29&lt;&gt;"", Format_SP2_v3!M29, "")</f>
        <v/>
      </c>
      <c r="N30" t="str">
        <f ca="1">IF(Format_SP2_v3!N29&lt;&gt;"", Format_SP2_v3!N29, "")</f>
        <v/>
      </c>
      <c r="O30" t="str">
        <f ca="1">IF(Format_SP2_v3!O29&lt;&gt;"", Format_SP2_v3!O29, "")</f>
        <v/>
      </c>
      <c r="P30" t="str">
        <f ca="1">IF(Format_SP2_v3!P29&lt;&gt;"", Format_SP2_v3!P29, "")</f>
        <v/>
      </c>
      <c r="Q30" t="str">
        <f ca="1">IF(Format_SP2_v3!Q29&lt;&gt;"", Format_SP2_v3!Q29, "")</f>
        <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
      </c>
      <c r="X30" t="str">
        <f ca="1">IF(Format_SP2_v3!X29&lt;&gt;"", Format_SP2_v3!X29, "")</f>
        <v/>
      </c>
      <c r="Y30" t="str">
        <f ca="1">IF(Format_SP2_v3!Y29&lt;&gt;"", Format_SP2_v3!Y29, "")</f>
        <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c r="A31" s="2" t="str">
        <f ca="1">IF(ROW()=4, Format_SP2_v3!A30, IF(ROW()&gt;MAX(Format_SP2_v3!$AT:$AT)+1, INDIRECT("Format_SP3_v2!" &amp; ADDRESS(ROW()-MAX(Format_SP2_v3!$AT:$AT)-1, COLUMN(), 4)), ""))</f>
        <v/>
      </c>
      <c r="B31" t="str">
        <f ca="1">IF(ROW()&gt;MAX(Format_SP2_v3!$AT:$AT)+1, INDIRECT("Format_SP3_v2!" &amp; ADDRESS(ROW()-MAX(Format_SP2_v3!$AT:$AT)-1, COLUMN(), 4)), "")</f>
        <v/>
      </c>
      <c r="C31" t="str">
        <f ca="1">IF(Format_SP2_v3!C30&lt;&gt;"", Format_SP2_v3!C30, "")</f>
        <v/>
      </c>
      <c r="D31" t="str">
        <f ca="1">IF(Format_SP2_v3!D30&lt;&gt;"", Format_SP2_v3!D30, "")</f>
        <v>Bolus Fluids</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c r="A32" s="2" t="str">
        <f ca="1">IF(ROW()=4, Format_SP2_v3!A31, IF(ROW()&gt;MAX(Format_SP2_v3!$AT:$AT)+1, INDIRECT("Format_SP3_v2!" &amp; ADDRESS(ROW()-MAX(Format_SP2_v3!$AT:$AT)-1, COLUMN(), 4)), ""))</f>
        <v/>
      </c>
      <c r="B32" t="str">
        <f ca="1">IF(ROW()&gt;MAX(Format_SP2_v3!$AT:$AT)+1, INDIRECT("Format_SP3_v2!" &amp; ADDRESS(ROW()-MAX(Format_SP2_v3!$AT:$AT)-1, COLUMN(), 4)), "")</f>
        <v/>
      </c>
      <c r="C32" t="str">
        <f ca="1">IF(Format_SP2_v3!C31&lt;&gt;"", Format_SP2_v3!C31, "")</f>
        <v/>
      </c>
      <c r="D32" t="str">
        <f ca="1">IF(Format_SP2_v3!D31&lt;&gt;"", Format_SP2_v3!D31, "")</f>
        <v/>
      </c>
      <c r="E32" t="str">
        <f ca="1">IF(Format_SP2_v3!E31&lt;&gt;"", Format_SP2_v3!E31, "")</f>
        <v>Note</v>
      </c>
      <c r="F32" t="str">
        <f ca="1">IF(Format_SP2_v3!F31&lt;&gt;"", Format_SP2_v3!F31, "")</f>
        <v>X</v>
      </c>
      <c r="G32" t="str">
        <f ca="1">IF(Format_SP2_v3!G31&lt;&gt;"", Format_SP2_v3!G31, "")</f>
        <v/>
      </c>
      <c r="H32"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c r="A33" s="2" t="str">
        <f ca="1">IF(ROW()=4, Format_SP2_v3!A32, IF(ROW()&gt;MAX(Format_SP2_v3!$AT:$AT)+1, INDIRECT("Format_SP3_v2!" &amp; ADDRESS(ROW()-MAX(Format_SP2_v3!$AT:$AT)-1, COLUMN(), 4)), ""))</f>
        <v/>
      </c>
      <c r="B33" t="str">
        <f ca="1">IF(ROW()&gt;MAX(Format_SP2_v3!$AT:$AT)+1, INDIRECT("Format_SP3_v2!" &amp; ADDRESS(ROW()-MAX(Format_SP2_v3!$AT:$AT)-1, COLUMN(), 4)), "")</f>
        <v/>
      </c>
      <c r="C33" t="str">
        <f ca="1">IF(Format_SP2_v3!C32&lt;&gt;"", Format_SP2_v3!C32, "")</f>
        <v/>
      </c>
      <c r="D33" t="str">
        <f ca="1">IF(Format_SP2_v3!D32&lt;&gt;"", Format_SP2_v3!D32, "")</f>
        <v/>
      </c>
      <c r="E33" t="str">
        <f ca="1">IF(Format_SP2_v3!E32&lt;&gt;"", Format_SP2_v3!E32, "")</f>
        <v>Order</v>
      </c>
      <c r="F33" t="str">
        <f ca="1">IF(Format_SP2_v3!F32&lt;&gt;"", Format_SP2_v3!F32, "")</f>
        <v/>
      </c>
      <c r="G33" t="str">
        <f ca="1">IF(Format_SP2_v3!G32&lt;&gt;"", Format_SP2_v3!G32, "")</f>
        <v>X</v>
      </c>
      <c r="H33" t="str">
        <f ca="1">IF(Format_SP2_v3!H32&lt;&gt;"", Format_SP2_v3!H32, "")</f>
        <v>sodium chloride 0.9% (NS) bolus</v>
      </c>
      <c r="I33" t="str">
        <f ca="1">IF(Format_SP2_v3!I32&lt;&gt;"", Format_SP2_v3!I32, "")</f>
        <v/>
      </c>
      <c r="J33" t="str">
        <f ca="1">IF(Format_SP2_v3!J32&lt;&gt;"", Format_SP2_v3!J32, "")</f>
        <v>20 mL/kg, IV, once, administer over: 5 minute, drug form: bag, first dose: STAT</v>
      </c>
      <c r="K33"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t="str">
        <f ca="1">IF(Format_SP2_v3!L32&lt;&gt;"", Format_SP2_v3!L32, "")</f>
        <v>X</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f ca="1">IF(Format_SP2_v3!R32&lt;&gt;"", Format_SP2_v3!R32, "")</f>
        <v>20</v>
      </c>
      <c r="S33" t="str">
        <f ca="1">IF(Format_SP2_v3!S32&lt;&gt;"", Format_SP2_v3!S32, "")</f>
        <v>mL/kg</v>
      </c>
      <c r="T33" t="str">
        <f ca="1">IF(Format_SP2_v3!T32&lt;&gt;"", Format_SP2_v3!T32, "")</f>
        <v/>
      </c>
      <c r="U33" t="str">
        <f ca="1">IF(Format_SP2_v3!U32&lt;&gt;"", Format_SP2_v3!U32, "")</f>
        <v/>
      </c>
      <c r="V33" t="str">
        <f ca="1">IF(Format_SP2_v3!V32&lt;&gt;"", Format_SP2_v3!V32, "")</f>
        <v/>
      </c>
      <c r="W33" t="str">
        <f ca="1">IF(Format_SP2_v3!W32&lt;&gt;"", Format_SP2_v3!W32, "")</f>
        <v>IV</v>
      </c>
      <c r="X33" t="str">
        <f ca="1">IF(Format_SP2_v3!X32&lt;&gt;"", Format_SP2_v3!X32, "")</f>
        <v>once</v>
      </c>
      <c r="Y33" t="str">
        <f ca="1">IF(Format_SP2_v3!Y32&lt;&gt;"", Format_SP2_v3!Y32, "")</f>
        <v>No</v>
      </c>
      <c r="Z33">
        <f ca="1">IF(Format_SP2_v3!Z32&lt;&gt;"", Format_SP2_v3!Z32, "")</f>
        <v>5</v>
      </c>
      <c r="AA33" t="str">
        <f ca="1">IF(Format_SP2_v3!AA32&lt;&gt;"", Format_SP2_v3!AA32, "")</f>
        <v>minute</v>
      </c>
      <c r="AB33" t="str">
        <f ca="1">IF(Format_SP2_v3!AB32&lt;&gt;"", Format_SP2_v3!AB32, "")</f>
        <v/>
      </c>
      <c r="AC33" t="str">
        <f ca="1">IF(Format_SP2_v3!AC32&lt;&gt;"", Format_SP2_v3!AC32, "")</f>
        <v/>
      </c>
      <c r="AD33" t="str">
        <f ca="1">IF(Format_SP2_v3!AD32&lt;&gt;"", Format_SP2_v3!AD32, "")</f>
        <v>bag</v>
      </c>
      <c r="AE33" t="str">
        <f ca="1">IF(Format_SP2_v3!AE32&lt;&gt;"", Format_SP2_v3!AE32, "")</f>
        <v/>
      </c>
      <c r="AF33">
        <f ca="1">IF(Format_SP2_v3!AF32&lt;&gt;"", Format_SP2_v3!AF32, "")</f>
        <v>29</v>
      </c>
      <c r="AG33" t="str">
        <f ca="1">IF(Format_SP2_v3!AG32&lt;&gt;"", Format_SP2_v3!AG32, "")</f>
        <v>day</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c r="A34" s="2" t="str">
        <f ca="1">IF(ROW()=4, Format_SP2_v3!A33, IF(ROW()&gt;MAX(Format_SP2_v3!$AT:$AT)+1, INDIRECT("Format_SP3_v2!" &amp; ADDRESS(ROW()-MAX(Format_SP2_v3!$AT:$AT)-1, COLUMN(), 4)), ""))</f>
        <v/>
      </c>
      <c r="B34" t="str">
        <f ca="1">IF(ROW()&gt;MAX(Format_SP2_v3!$AT:$AT)+1, INDIRECT("Format_SP3_v2!" &amp; ADDRESS(ROW()-MAX(Format_SP2_v3!$AT:$AT)-1, COLUMN(), 4)), "")</f>
        <v/>
      </c>
      <c r="C34" t="str">
        <f ca="1">IF(Format_SP2_v3!C33&lt;&gt;"", Format_SP2_v3!C33, "")</f>
        <v/>
      </c>
      <c r="D34" t="str">
        <f ca="1">IF(Format_SP2_v3!D33&lt;&gt;"", Format_SP2_v3!D33, "")</f>
        <v/>
      </c>
      <c r="E34" t="str">
        <f ca="1">IF(Format_SP2_v3!E33&lt;&gt;"", Format_SP2_v3!E33, "")</f>
        <v/>
      </c>
      <c r="F34" t="str">
        <f ca="1">IF(Format_SP2_v3!F33&lt;&gt;"", Format_SP2_v3!F33, "")</f>
        <v/>
      </c>
      <c r="G34" t="str">
        <f ca="1">IF(Format_SP2_v3!G33&lt;&gt;"", Format_SP2_v3!G33, "")</f>
        <v/>
      </c>
      <c r="H34" t="str">
        <f ca="1">IF(Format_SP2_v3!H33&lt;&gt;"", Format_SP2_v3!H33, "")</f>
        <v/>
      </c>
      <c r="I34" t="str">
        <f ca="1">IF(Format_SP2_v3!I33&lt;&gt;"", Format_SP2_v3!I33, "")</f>
        <v/>
      </c>
      <c r="J34" t="str">
        <f ca="1">IF(Format_SP2_v3!J33&lt;&gt;"", Format_SP2_v3!J33, "")</f>
        <v>20 mL/kg, IV, q10min, PRN other (see comment), administer over: 5 minute, order duration: 3 doses or times, drug form: bag, first dose: STAT</v>
      </c>
      <c r="K34"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t="str">
        <f ca="1">IF(Format_SP2_v3!L33&lt;&gt;"", Format_SP2_v3!L33, "")</f>
        <v/>
      </c>
      <c r="M34" t="str">
        <f ca="1">IF(Format_SP2_v3!M33&lt;&gt;"", Format_SP2_v3!M33, "")</f>
        <v/>
      </c>
      <c r="N34" t="str">
        <f ca="1">IF(Format_SP2_v3!N33&lt;&gt;"", Format_SP2_v3!N33, "")</f>
        <v/>
      </c>
      <c r="O34" t="str">
        <f ca="1">IF(Format_SP2_v3!O33&lt;&gt;"", Format_SP2_v3!O33, "")</f>
        <v/>
      </c>
      <c r="P34" t="str">
        <f ca="1">IF(Format_SP2_v3!P33&lt;&gt;"", Format_SP2_v3!P33, "")</f>
        <v/>
      </c>
      <c r="Q34" t="str">
        <f ca="1">IF(Format_SP2_v3!Q33&lt;&gt;"", Format_SP2_v3!Q33, "")</f>
        <v/>
      </c>
      <c r="R34">
        <f ca="1">IF(Format_SP2_v3!R33&lt;&gt;"", Format_SP2_v3!R33, "")</f>
        <v>20</v>
      </c>
      <c r="S34" t="str">
        <f ca="1">IF(Format_SP2_v3!S33&lt;&gt;"", Format_SP2_v3!S33, "")</f>
        <v>mL/kg</v>
      </c>
      <c r="T34" t="str">
        <f ca="1">IF(Format_SP2_v3!T33&lt;&gt;"", Format_SP2_v3!T33, "")</f>
        <v/>
      </c>
      <c r="U34" t="str">
        <f ca="1">IF(Format_SP2_v3!U33&lt;&gt;"", Format_SP2_v3!U33, "")</f>
        <v/>
      </c>
      <c r="V34" t="str">
        <f ca="1">IF(Format_SP2_v3!V33&lt;&gt;"", Format_SP2_v3!V33, "")</f>
        <v/>
      </c>
      <c r="W34" t="str">
        <f ca="1">IF(Format_SP2_v3!W33&lt;&gt;"", Format_SP2_v3!W33, "")</f>
        <v>IV</v>
      </c>
      <c r="X34" t="str">
        <f ca="1">IF(Format_SP2_v3!X33&lt;&gt;"", Format_SP2_v3!X33, "")</f>
        <v>q10min</v>
      </c>
      <c r="Y34" t="str">
        <f ca="1">IF(Format_SP2_v3!Y33&lt;&gt;"", Format_SP2_v3!Y33, "")</f>
        <v>Yes</v>
      </c>
      <c r="Z34">
        <f ca="1">IF(Format_SP2_v3!Z33&lt;&gt;"", Format_SP2_v3!Z33, "")</f>
        <v>5</v>
      </c>
      <c r="AA34" t="str">
        <f ca="1">IF(Format_SP2_v3!AA33&lt;&gt;"", Format_SP2_v3!AA33, "")</f>
        <v>minute</v>
      </c>
      <c r="AB34">
        <f ca="1">IF(Format_SP2_v3!AB33&lt;&gt;"", Format_SP2_v3!AB33, "")</f>
        <v>3</v>
      </c>
      <c r="AC34" t="str">
        <f ca="1">IF(Format_SP2_v3!AC33&lt;&gt;"", Format_SP2_v3!AC33, "")</f>
        <v>doses or times</v>
      </c>
      <c r="AD34" t="str">
        <f ca="1">IF(Format_SP2_v3!AD33&lt;&gt;"", Format_SP2_v3!AD33, "")</f>
        <v>bag</v>
      </c>
      <c r="AE34">
        <f ca="1">IF(Format_SP2_v3!AE33&lt;&gt;"", Format_SP2_v3!AE33, "")</f>
        <v>29</v>
      </c>
      <c r="AF34" t="str">
        <f ca="1">IF(Format_SP2_v3!AF33&lt;&gt;"", Format_SP2_v3!AF33, "")</f>
        <v/>
      </c>
      <c r="AG34" t="str">
        <f ca="1">IF(Format_SP2_v3!AG33&lt;&gt;"", Format_SP2_v3!AG33, "")</f>
        <v>day</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c r="A35" s="2" t="str">
        <f ca="1">IF(ROW()=4, Format_SP2_v3!A34, IF(ROW()&gt;MAX(Format_SP2_v3!$AT:$AT)+1, INDIRECT("Format_SP3_v2!" &amp; ADDRESS(ROW()-MAX(Format_SP2_v3!$AT:$AT)-1, COLUMN(), 4)), ""))</f>
        <v/>
      </c>
      <c r="B35" t="str">
        <f ca="1">IF(ROW()&gt;MAX(Format_SP2_v3!$AT:$AT)+1, INDIRECT("Format_SP3_v2!" &amp; ADDRESS(ROW()-MAX(Format_SP2_v3!$AT:$AT)-1, COLUMN(), 4)), "")</f>
        <v/>
      </c>
      <c r="C35" t="str">
        <f ca="1">IF(Format_SP2_v3!C34&lt;&gt;"", Format_SP2_v3!C34, "")</f>
        <v/>
      </c>
      <c r="D35" t="str">
        <f ca="1">IF(Format_SP2_v3!D34&lt;&gt;"", Format_SP2_v3!D34, "")</f>
        <v/>
      </c>
      <c r="E35" t="str">
        <f ca="1">IF(Format_SP2_v3!E34&lt;&gt;"", Format_SP2_v3!E34, "")</f>
        <v>Order</v>
      </c>
      <c r="F35" t="str">
        <f ca="1">IF(Format_SP2_v3!F34&lt;&gt;"", Format_SP2_v3!F34, "")</f>
        <v/>
      </c>
      <c r="G35" t="str">
        <f ca="1">IF(Format_SP2_v3!G34&lt;&gt;"", Format_SP2_v3!G34, "")</f>
        <v/>
      </c>
      <c r="H35" t="str">
        <f ca="1">IF(Format_SP2_v3!H34&lt;&gt;"", Format_SP2_v3!H34, "")</f>
        <v>lactated ringers bolus</v>
      </c>
      <c r="I35" t="str">
        <f ca="1">IF(Format_SP2_v3!I34&lt;&gt;"", Format_SP2_v3!I34, "")</f>
        <v/>
      </c>
      <c r="J35" t="str">
        <f ca="1">IF(Format_SP2_v3!J34&lt;&gt;"", Format_SP2_v3!J34, "")</f>
        <v>20 mL/kg, IV, once, order duration: 5 minute, drug form: bag, first dose: STAT</v>
      </c>
      <c r="K3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t="str">
        <f ca="1">IF(Format_SP2_v3!L34&lt;&gt;"", Format_SP2_v3!L34, "")</f>
        <v>X</v>
      </c>
      <c r="M35" t="str">
        <f ca="1">IF(Format_SP2_v3!M34&lt;&gt;"", Format_SP2_v3!M34, "")</f>
        <v/>
      </c>
      <c r="N35" t="str">
        <f ca="1">IF(Format_SP2_v3!N34&lt;&gt;"", Format_SP2_v3!N34, "")</f>
        <v/>
      </c>
      <c r="O35" t="str">
        <f ca="1">IF(Format_SP2_v3!O34&lt;&gt;"", Format_SP2_v3!O34, "")</f>
        <v/>
      </c>
      <c r="P35" t="str">
        <f ca="1">IF(Format_SP2_v3!P34&lt;&gt;"", Format_SP2_v3!P34, "")</f>
        <v/>
      </c>
      <c r="Q35" t="str">
        <f ca="1">IF(Format_SP2_v3!Q34&lt;&gt;"", Format_SP2_v3!Q34, "")</f>
        <v/>
      </c>
      <c r="R35">
        <f ca="1">IF(Format_SP2_v3!R34&lt;&gt;"", Format_SP2_v3!R34, "")</f>
        <v>20</v>
      </c>
      <c r="S35" t="str">
        <f ca="1">IF(Format_SP2_v3!S34&lt;&gt;"", Format_SP2_v3!S34, "")</f>
        <v>mL/kg</v>
      </c>
      <c r="T35" t="str">
        <f ca="1">IF(Format_SP2_v3!T34&lt;&gt;"", Format_SP2_v3!T34, "")</f>
        <v/>
      </c>
      <c r="U35" t="str">
        <f ca="1">IF(Format_SP2_v3!U34&lt;&gt;"", Format_SP2_v3!U34, "")</f>
        <v/>
      </c>
      <c r="V35" t="str">
        <f ca="1">IF(Format_SP2_v3!V34&lt;&gt;"", Format_SP2_v3!V34, "")</f>
        <v/>
      </c>
      <c r="W35" t="str">
        <f ca="1">IF(Format_SP2_v3!W34&lt;&gt;"", Format_SP2_v3!W34, "")</f>
        <v>IV</v>
      </c>
      <c r="X35" t="str">
        <f ca="1">IF(Format_SP2_v3!X34&lt;&gt;"", Format_SP2_v3!X34, "")</f>
        <v>once</v>
      </c>
      <c r="Y35" t="str">
        <f ca="1">IF(Format_SP2_v3!Y34&lt;&gt;"", Format_SP2_v3!Y34, "")</f>
        <v>No</v>
      </c>
      <c r="Z35" t="str">
        <f ca="1">IF(Format_SP2_v3!Z34&lt;&gt;"", Format_SP2_v3!Z34, "")</f>
        <v/>
      </c>
      <c r="AA35" t="str">
        <f ca="1">IF(Format_SP2_v3!AA34&lt;&gt;"", Format_SP2_v3!AA34, "")</f>
        <v/>
      </c>
      <c r="AB35">
        <f ca="1">IF(Format_SP2_v3!AB34&lt;&gt;"", Format_SP2_v3!AB34, "")</f>
        <v>5</v>
      </c>
      <c r="AC35" t="str">
        <f ca="1">IF(Format_SP2_v3!AC34&lt;&gt;"", Format_SP2_v3!AC34, "")</f>
        <v>minute</v>
      </c>
      <c r="AD35" t="str">
        <f ca="1">IF(Format_SP2_v3!AD34&lt;&gt;"", Format_SP2_v3!AD34, "")</f>
        <v>bag</v>
      </c>
      <c r="AE35" t="str">
        <f ca="1">IF(Format_SP2_v3!AE34&lt;&gt;"", Format_SP2_v3!AE34, "")</f>
        <v/>
      </c>
      <c r="AF35">
        <f ca="1">IF(Format_SP2_v3!AF34&lt;&gt;"", Format_SP2_v3!AF34, "")</f>
        <v>29</v>
      </c>
      <c r="AG35" t="str">
        <f ca="1">IF(Format_SP2_v3!AG34&lt;&gt;"", Format_SP2_v3!AG34, "")</f>
        <v>day</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c r="A36" s="2" t="str">
        <f ca="1">IF(ROW()=4, Format_SP2_v3!A35, IF(ROW()&gt;MAX(Format_SP2_v3!$AT:$AT)+1, INDIRECT("Format_SP3_v2!" &amp; ADDRESS(ROW()-MAX(Format_SP2_v3!$AT:$AT)-1, COLUMN(), 4)), ""))</f>
        <v/>
      </c>
      <c r="B36" t="str">
        <f ca="1">IF(ROW()&gt;MAX(Format_SP2_v3!$AT:$AT)+1, INDIRECT("Format_SP3_v2!" &amp; ADDRESS(ROW()-MAX(Format_SP2_v3!$AT:$AT)-1,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20 mL/kg, IV, q10min, PRN other (see comment), administer over: 3 doses or times, order duration: 5 minute, drug form: bag, first dose: STAT</v>
      </c>
      <c r="K36"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t="str">
        <f ca="1">IF(Format_SP2_v3!L35&lt;&gt;"", Format_SP2_v3!L35, "")</f>
        <v/>
      </c>
      <c r="M36" t="str">
        <f ca="1">IF(Format_SP2_v3!M35&lt;&gt;"", Format_SP2_v3!M35, "")</f>
        <v/>
      </c>
      <c r="N36" t="str">
        <f ca="1">IF(Format_SP2_v3!N35&lt;&gt;"", Format_SP2_v3!N35, "")</f>
        <v/>
      </c>
      <c r="O36" t="str">
        <f ca="1">IF(Format_SP2_v3!O35&lt;&gt;"", Format_SP2_v3!O35, "")</f>
        <v/>
      </c>
      <c r="P36" t="str">
        <f ca="1">IF(Format_SP2_v3!P35&lt;&gt;"", Format_SP2_v3!P35, "")</f>
        <v/>
      </c>
      <c r="Q36" t="str">
        <f ca="1">IF(Format_SP2_v3!Q35&lt;&gt;"", Format_SP2_v3!Q35, "")</f>
        <v/>
      </c>
      <c r="R36">
        <f ca="1">IF(Format_SP2_v3!R35&lt;&gt;"", Format_SP2_v3!R35, "")</f>
        <v>20</v>
      </c>
      <c r="S36" t="str">
        <f ca="1">IF(Format_SP2_v3!S35&lt;&gt;"", Format_SP2_v3!S35, "")</f>
        <v>mL/kg</v>
      </c>
      <c r="T36" t="str">
        <f ca="1">IF(Format_SP2_v3!T35&lt;&gt;"", Format_SP2_v3!T35, "")</f>
        <v/>
      </c>
      <c r="U36" t="str">
        <f ca="1">IF(Format_SP2_v3!U35&lt;&gt;"", Format_SP2_v3!U35, "")</f>
        <v/>
      </c>
      <c r="V36" t="str">
        <f ca="1">IF(Format_SP2_v3!V35&lt;&gt;"", Format_SP2_v3!V35, "")</f>
        <v/>
      </c>
      <c r="W36" t="str">
        <f ca="1">IF(Format_SP2_v3!W35&lt;&gt;"", Format_SP2_v3!W35, "")</f>
        <v>IV</v>
      </c>
      <c r="X36" t="str">
        <f ca="1">IF(Format_SP2_v3!X35&lt;&gt;"", Format_SP2_v3!X35, "")</f>
        <v>q10min</v>
      </c>
      <c r="Y36" t="str">
        <f ca="1">IF(Format_SP2_v3!Y35&lt;&gt;"", Format_SP2_v3!Y35, "")</f>
        <v>Yes</v>
      </c>
      <c r="Z36">
        <f ca="1">IF(Format_SP2_v3!Z35&lt;&gt;"", Format_SP2_v3!Z35, "")</f>
        <v>3</v>
      </c>
      <c r="AA36" t="str">
        <f ca="1">IF(Format_SP2_v3!AA35&lt;&gt;"", Format_SP2_v3!AA35, "")</f>
        <v>doses or times</v>
      </c>
      <c r="AB36">
        <f ca="1">IF(Format_SP2_v3!AB35&lt;&gt;"", Format_SP2_v3!AB35, "")</f>
        <v>5</v>
      </c>
      <c r="AC36" t="str">
        <f ca="1">IF(Format_SP2_v3!AC35&lt;&gt;"", Format_SP2_v3!AC35, "")</f>
        <v>minute</v>
      </c>
      <c r="AD36" t="str">
        <f ca="1">IF(Format_SP2_v3!AD35&lt;&gt;"", Format_SP2_v3!AD35, "")</f>
        <v>bag</v>
      </c>
      <c r="AE36">
        <f ca="1">IF(Format_SP2_v3!AE35&lt;&gt;"", Format_SP2_v3!AE35, "")</f>
        <v>29</v>
      </c>
      <c r="AF36" t="str">
        <f ca="1">IF(Format_SP2_v3!AF35&lt;&gt;"", Format_SP2_v3!AF35, "")</f>
        <v/>
      </c>
      <c r="AG36" t="str">
        <f ca="1">IF(Format_SP2_v3!AG35&lt;&gt;"", Format_SP2_v3!AG35, "")</f>
        <v>day</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c r="A37" s="2" t="str">
        <f ca="1">IF(ROW()=4, Format_SP2_v3!A36, IF(ROW()&gt;MAX(Format_SP2_v3!$AT:$AT)+1, INDIRECT("Format_SP3_v2!" &amp; ADDRESS(ROW()-MAX(Format_SP2_v3!$AT:$AT)-1, COLUMN(), 4)), ""))</f>
        <v/>
      </c>
      <c r="B37" t="str">
        <f ca="1">IF(ROW()&gt;MAX(Format_SP2_v3!$AT:$AT)+1, INDIRECT("Format_SP3_v2!" &amp; ADDRESS(ROW()-MAX(Format_SP2_v3!$AT:$AT)-1, COLUMN(), 4)), "")</f>
        <v/>
      </c>
      <c r="C37" t="str">
        <f ca="1">IF(Format_SP2_v3!C36&lt;&gt;"", Format_SP2_v3!C36, "")</f>
        <v/>
      </c>
      <c r="D37" t="str">
        <f ca="1">IF(Format_SP2_v3!D36&lt;&gt;"", Format_SP2_v3!D36, "")</f>
        <v>Maintenance Fluids</v>
      </c>
      <c r="E37" t="str">
        <f ca="1">IF(Format_SP2_v3!E36&lt;&gt;"", Format_SP2_v3!E36, "")</f>
        <v/>
      </c>
      <c r="F37" t="str">
        <f ca="1">IF(Format_SP2_v3!F36&lt;&gt;"", Format_SP2_v3!F36, "")</f>
        <v/>
      </c>
      <c r="G37" t="str">
        <f ca="1">IF(Format_SP2_v3!G36&lt;&gt;"", Format_SP2_v3!G36, "")</f>
        <v/>
      </c>
      <c r="H37" t="str">
        <f ca="1">IF(Format_SP2_v3!H36&lt;&gt;"", Format_SP2_v3!H36, "")</f>
        <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c r="A38" s="2" t="str">
        <f ca="1">IF(ROW()=4, Format_SP2_v3!A37, IF(ROW()&gt;MAX(Format_SP2_v3!$AT:$AT)+1, INDIRECT("Format_SP3_v2!" &amp; ADDRESS(ROW()-MAX(Format_SP2_v3!$AT:$AT)-1, COLUMN(), 4)), ""))</f>
        <v/>
      </c>
      <c r="B38" t="str">
        <f ca="1">IF(ROW()&gt;MAX(Format_SP2_v3!$AT:$AT)+1, INDIRECT("Format_SP3_v2!" &amp; ADDRESS(ROW()-MAX(Format_SP2_v3!$AT:$AT)-1, COLUMN(), 4)), "")</f>
        <v/>
      </c>
      <c r="C38" t="str">
        <f ca="1">IF(Format_SP2_v3!C37&lt;&gt;"", Format_SP2_v3!C37, "")</f>
        <v/>
      </c>
      <c r="D38" t="str">
        <f ca="1">IF(Format_SP2_v3!D37&lt;&gt;"", Format_SP2_v3!D37, "")</f>
        <v/>
      </c>
      <c r="E38" t="str">
        <f ca="1">IF(Format_SP2_v3!E37&lt;&gt;"", Format_SP2_v3!E37, "")</f>
        <v>Sub Phase</v>
      </c>
      <c r="F38" t="str">
        <f ca="1">IF(Format_SP2_v3!F37&lt;&gt;"", Format_SP2_v3!F37, "")</f>
        <v/>
      </c>
      <c r="G38" t="str">
        <f ca="1">IF(Format_SP2_v3!G37&lt;&gt;"", Format_SP2_v3!G37, "")</f>
        <v/>
      </c>
      <c r="H38" t="str">
        <f ca="1">IF(Format_SP2_v3!H37&lt;&gt;"", Format_SP2_v3!H37, "")</f>
        <v>PED Peripheral IV and IV Fluids (Module)</v>
      </c>
      <c r="I38" t="str">
        <f ca="1">IF(Format_SP2_v3!I37&lt;&gt;"", Format_SP2_v3!I37, "")</f>
        <v/>
      </c>
      <c r="J38" t="str">
        <f ca="1">IF(Format_SP2_v3!J37&lt;&gt;"", Format_SP2_v3!J37, "")</f>
        <v/>
      </c>
      <c r="K38" t="str">
        <f ca="1">IF(Format_SP2_v3!K37&lt;&gt;"", Format_SP2_v3!K37, "")</f>
        <v/>
      </c>
      <c r="L38" t="str">
        <f ca="1">IF(Format_SP2_v3!L37&lt;&gt;"", Format_SP2_v3!L37, "")</f>
        <v/>
      </c>
      <c r="M38" t="str">
        <f ca="1">IF(Format_SP2_v3!M37&lt;&gt;"", Format_SP2_v3!M37, "")</f>
        <v/>
      </c>
      <c r="N38" t="str">
        <f ca="1">IF(Format_SP2_v3!N37&lt;&gt;"", Format_SP2_v3!N37, "")</f>
        <v/>
      </c>
      <c r="O38" t="str">
        <f ca="1">IF(Format_SP2_v3!O37&lt;&gt;"", Format_SP2_v3!O37, "")</f>
        <v/>
      </c>
      <c r="P38" t="str">
        <f ca="1">IF(Format_SP2_v3!P37&lt;&gt;"", Format_SP2_v3!P37, "")</f>
        <v/>
      </c>
      <c r="Q38" t="str">
        <f ca="1">IF(Format_SP2_v3!Q37&lt;&gt;"", Format_SP2_v3!Q37, "")</f>
        <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
      </c>
      <c r="X38" t="str">
        <f ca="1">IF(Format_SP2_v3!X37&lt;&gt;"", Format_SP2_v3!X37, "")</f>
        <v/>
      </c>
      <c r="Y38" t="str">
        <f ca="1">IF(Format_SP2_v3!Y37&lt;&gt;"", Format_SP2_v3!Y37, "")</f>
        <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c r="A39" s="2" t="str">
        <f ca="1">IF(ROW()=4, Format_SP2_v3!A38, IF(ROW()&gt;MAX(Format_SP2_v3!$AT:$AT)+1, INDIRECT("Format_SP3_v2!" &amp; ADDRESS(ROW()-MAX(Format_SP2_v3!$AT:$AT)-1, COLUMN(), 4)), ""))</f>
        <v/>
      </c>
      <c r="B39" t="str">
        <f ca="1">IF(ROW()&gt;MAX(Format_SP2_v3!$AT:$AT)+1, INDIRECT("Format_SP3_v2!" &amp; ADDRESS(ROW()-MAX(Format_SP2_v3!$AT:$AT)-1, COLUMN(), 4)), "")</f>
        <v/>
      </c>
      <c r="C39" t="str">
        <f ca="1">IF(Format_SP2_v3!C38&lt;&gt;"", Format_SP2_v3!C38, "")</f>
        <v>Medications</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
      </c>
      <c r="K39" t="str">
        <f ca="1">IF(Format_SP2_v3!K38&lt;&gt;"", Format_SP2_v3!K38, "")</f>
        <v/>
      </c>
      <c r="L39" t="str">
        <f ca="1">IF(Format_SP2_v3!L38&lt;&gt;"", Format_SP2_v3!L38, "")</f>
        <v/>
      </c>
      <c r="M39" t="str">
        <f ca="1">IF(Format_SP2_v3!M38&lt;&gt;"", Format_SP2_v3!M38, "")</f>
        <v/>
      </c>
      <c r="N39" t="str">
        <f ca="1">IF(Format_SP2_v3!N38&lt;&gt;"", Format_SP2_v3!N38, "")</f>
        <v/>
      </c>
      <c r="O39" t="str">
        <f ca="1">IF(Format_SP2_v3!O38&lt;&gt;"", Format_SP2_v3!O38, "")</f>
        <v/>
      </c>
      <c r="P39" t="str">
        <f ca="1">IF(Format_SP2_v3!P38&lt;&gt;"", Format_SP2_v3!P38, "")</f>
        <v/>
      </c>
      <c r="Q39" t="str">
        <f ca="1">IF(Format_SP2_v3!Q38&lt;&gt;"", Format_SP2_v3!Q38, "")</f>
        <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
      </c>
      <c r="X39" t="str">
        <f ca="1">IF(Format_SP2_v3!X38&lt;&gt;"", Format_SP2_v3!X38, "")</f>
        <v/>
      </c>
      <c r="Y39" t="str">
        <f ca="1">IF(Format_SP2_v3!Y38&lt;&gt;"", Format_SP2_v3!Y38, "")</f>
        <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c r="A40" s="2" t="str">
        <f ca="1">IF(ROW()=4, Format_SP2_v3!A39, IF(ROW()&gt;MAX(Format_SP2_v3!$AT:$AT)+1, INDIRECT("Format_SP3_v2!" &amp; ADDRESS(ROW()-MAX(Format_SP2_v3!$AT:$AT)-1, COLUMN(), 4)), ""))</f>
        <v/>
      </c>
      <c r="B40" t="str">
        <f ca="1">IF(ROW()&gt;MAX(Format_SP2_v3!$AT:$AT)+1, INDIRECT("Format_SP3_v2!" &amp; ADDRESS(ROW()-MAX(Format_SP2_v3!$AT:$AT)-1, COLUMN(), 4)), "")</f>
        <v/>
      </c>
      <c r="C40" t="str">
        <f ca="1">IF(Format_SP2_v3!C39&lt;&gt;"", Format_SP2_v3!C39, "")</f>
        <v/>
      </c>
      <c r="D40" t="str">
        <f ca="1">IF(Format_SP2_v3!D39&lt;&gt;"", Format_SP2_v3!D39, "")</f>
        <v>Antimicrobials</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
      </c>
      <c r="K40" t="str">
        <f ca="1">IF(Format_SP2_v3!K39&lt;&gt;"", Format_SP2_v3!K39, "")</f>
        <v/>
      </c>
      <c r="L40" t="str">
        <f ca="1">IF(Format_SP2_v3!L39&lt;&gt;"", Format_SP2_v3!L39, "")</f>
        <v/>
      </c>
      <c r="M40" t="str">
        <f ca="1">IF(Format_SP2_v3!M39&lt;&gt;"", Format_SP2_v3!M39, "")</f>
        <v/>
      </c>
      <c r="N40" t="str">
        <f ca="1">IF(Format_SP2_v3!N39&lt;&gt;"", Format_SP2_v3!N39, "")</f>
        <v/>
      </c>
      <c r="O40" t="str">
        <f ca="1">IF(Format_SP2_v3!O39&lt;&gt;"", Format_SP2_v3!O39, "")</f>
        <v/>
      </c>
      <c r="P40" t="str">
        <f ca="1">IF(Format_SP2_v3!P39&lt;&gt;"", Format_SP2_v3!P39, "")</f>
        <v/>
      </c>
      <c r="Q40" t="str">
        <f ca="1">IF(Format_SP2_v3!Q39&lt;&gt;"", Format_SP2_v3!Q39, "")</f>
        <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
      </c>
      <c r="X40" t="str">
        <f ca="1">IF(Format_SP2_v3!X39&lt;&gt;"", Format_SP2_v3!X39, "")</f>
        <v/>
      </c>
      <c r="Y40" t="str">
        <f ca="1">IF(Format_SP2_v3!Y39&lt;&gt;"", Format_SP2_v3!Y39, "")</f>
        <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c r="A41" s="2" t="str">
        <f ca="1">IF(ROW()=4, Format_SP2_v3!A40, IF(ROW()&gt;MAX(Format_SP2_v3!$AT:$AT)+1, INDIRECT("Format_SP3_v2!" &amp; ADDRESS(ROW()-MAX(Format_SP2_v3!$AT:$AT)-1, COLUMN(), 4)), ""))</f>
        <v/>
      </c>
      <c r="B41" t="str">
        <f ca="1">IF(ROW()&gt;MAX(Format_SP2_v3!$AT:$AT)+1, INDIRECT("Format_SP3_v2!" &amp; ADDRESS(ROW()-MAX(Format_SP2_v3!$AT:$AT)-1, COLUMN(), 4)), "")</f>
        <v/>
      </c>
      <c r="C41" t="str">
        <f ca="1">IF(Format_SP2_v3!C40&lt;&gt;"", Format_SP2_v3!C40, "")</f>
        <v/>
      </c>
      <c r="D41" t="str">
        <f ca="1">IF(Format_SP2_v3!D40&lt;&gt;"", Format_SP2_v3!D40, "")</f>
        <v/>
      </c>
      <c r="E41" t="str">
        <f ca="1">IF(Format_SP2_v3!E40&lt;&gt;"", Format_SP2_v3!E40, "")</f>
        <v>Order</v>
      </c>
      <c r="F41" t="str">
        <f ca="1">IF(Format_SP2_v3!F40&lt;&gt;"", Format_SP2_v3!F40, "")</f>
        <v/>
      </c>
      <c r="G41" t="str">
        <f ca="1">IF(Format_SP2_v3!G40&lt;&gt;"", Format_SP2_v3!G40, "")</f>
        <v>X</v>
      </c>
      <c r="H41" t="str">
        <f ca="1">IF(Format_SP2_v3!H40&lt;&gt;"", Format_SP2_v3!H40, "")</f>
        <v>SEPSIS ADVISOR</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c r="A42" s="2" t="str">
        <f ca="1">IF(ROW()=4, Format_SP2_v3!A41, IF(ROW()&gt;MAX(Format_SP2_v3!$AT:$AT)+1, INDIRECT("Format_SP3_v2!" &amp; ADDRESS(ROW()-MAX(Format_SP2_v3!$AT:$AT)-1, COLUMN(), 4)), ""))</f>
        <v/>
      </c>
      <c r="B42" t="str">
        <f ca="1">IF(ROW()&gt;MAX(Format_SP2_v3!$AT:$AT)+1, INDIRECT("Format_SP3_v2!" &amp; ADDRESS(ROW()-MAX(Format_SP2_v3!$AT:$AT)-1, COLUMN(), 4)), "")</f>
        <v/>
      </c>
      <c r="C42" t="str">
        <f ca="1">IF(Format_SP2_v3!C41&lt;&gt;"", Format_SP2_v3!C41, "")</f>
        <v/>
      </c>
      <c r="D42" t="str">
        <f ca="1">IF(Format_SP2_v3!D41&lt;&gt;"", Format_SP2_v3!D41, "")</f>
        <v/>
      </c>
      <c r="E42" t="str">
        <f ca="1">IF(Format_SP2_v3!E41&lt;&gt;"", Format_SP2_v3!E41, "")</f>
        <v>Note</v>
      </c>
      <c r="F42" t="str">
        <f ca="1">IF(Format_SP2_v3!F41&lt;&gt;"", Format_SP2_v3!F41, "")</f>
        <v>X</v>
      </c>
      <c r="G42" t="str">
        <f ca="1">IF(Format_SP2_v3!G41&lt;&gt;"", Format_SP2_v3!G41, "")</f>
        <v/>
      </c>
      <c r="H42" t="str">
        <f ca="1">IF(Format_SP2_v3!H41&lt;&gt;"", Format_SP2_v3!H41, "")</f>
        <v>If epinephrine required, transfer patient to higher level of care</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c r="A43" s="2" t="str">
        <f ca="1">IF(ROW()=4, Format_SP2_v3!A42, IF(ROW()&gt;MAX(Format_SP2_v3!$AT:$AT)+1, INDIRECT("Format_SP3_v2!" &amp; ADDRESS(ROW()-MAX(Format_SP2_v3!$AT:$AT)-1, COLUMN(), 4)), ""))</f>
        <v/>
      </c>
      <c r="B43" t="str">
        <f ca="1">IF(ROW()&gt;MAX(Format_SP2_v3!$AT:$AT)+1, INDIRECT("Format_SP3_v2!" &amp; ADDRESS(ROW()-MAX(Format_SP2_v3!$AT:$AT)-1, COLUMN(), 4)), "")</f>
        <v/>
      </c>
      <c r="C43" t="str">
        <f ca="1">IF(Format_SP2_v3!C42&lt;&gt;"", Format_SP2_v3!C42, "")</f>
        <v>Laboratory</v>
      </c>
      <c r="D43" t="str">
        <f ca="1">IF(Format_SP2_v3!D42&lt;&gt;"", Format_SP2_v3!D42, "")</f>
        <v/>
      </c>
      <c r="E43" t="str">
        <f ca="1">IF(Format_SP2_v3!E42&lt;&gt;"", Format_SP2_v3!E42, "")</f>
        <v/>
      </c>
      <c r="F43" t="str">
        <f ca="1">IF(Format_SP2_v3!F42&lt;&gt;"", Format_SP2_v3!F42, "")</f>
        <v/>
      </c>
      <c r="G43" t="str">
        <f ca="1">IF(Format_SP2_v3!G42&lt;&gt;"", Format_SP2_v3!G42, "")</f>
        <v/>
      </c>
      <c r="H43" t="str">
        <f ca="1">IF(Format_SP2_v3!H42&lt;&gt;"", Format_SP2_v3!H42, "")</f>
        <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c r="A44" s="2" t="str">
        <f ca="1">IF(ROW()=4, Format_SP2_v3!A43, IF(ROW()&gt;MAX(Format_SP2_v3!$AT:$AT)+1, INDIRECT("Format_SP3_v2!" &amp; ADDRESS(ROW()-MAX(Format_SP2_v3!$AT:$AT)-1, COLUMN(), 4)), ""))</f>
        <v/>
      </c>
      <c r="B44" t="str">
        <f ca="1">IF(ROW()&gt;MAX(Format_SP2_v3!$AT:$AT)+1, INDIRECT("Format_SP3_v2!" &amp; ADDRESS(ROW()-MAX(Format_SP2_v3!$AT:$AT)-1, COLUMN(), 4)), "")</f>
        <v/>
      </c>
      <c r="C44" t="str">
        <f ca="1">IF(Format_SP2_v3!C43&lt;&gt;"", Format_SP2_v3!C43, "")</f>
        <v/>
      </c>
      <c r="D44" t="str">
        <f ca="1">IF(Format_SP2_v3!D43&lt;&gt;"", Format_SP2_v3!D43, "")</f>
        <v>Hematology</v>
      </c>
      <c r="E44" t="str">
        <f ca="1">IF(Format_SP2_v3!E43&lt;&gt;"", Format_SP2_v3!E43, "")</f>
        <v/>
      </c>
      <c r="F44" t="str">
        <f ca="1">IF(Format_SP2_v3!F43&lt;&gt;"", Format_SP2_v3!F43, "")</f>
        <v/>
      </c>
      <c r="G44" t="str">
        <f ca="1">IF(Format_SP2_v3!G43&lt;&gt;"", Format_SP2_v3!G43, "")</f>
        <v/>
      </c>
      <c r="H44" t="str">
        <f ca="1">IF(Format_SP2_v3!H43&lt;&gt;"", Format_SP2_v3!H43, "")</f>
        <v/>
      </c>
      <c r="I44" t="str">
        <f ca="1">IF(Format_SP2_v3!I43&lt;&gt;"", Format_SP2_v3!I43, "")</f>
        <v/>
      </c>
      <c r="J44" t="str">
        <f ca="1">IF(Format_SP2_v3!J43&lt;&gt;"", Format_SP2_v3!J43, "")</f>
        <v/>
      </c>
      <c r="K44" t="str">
        <f ca="1">IF(Format_SP2_v3!K43&lt;&gt;"", Format_SP2_v3!K43, "")</f>
        <v/>
      </c>
      <c r="L44" t="str">
        <f ca="1">IF(Format_SP2_v3!L43&lt;&gt;"", Format_SP2_v3!L43, "")</f>
        <v/>
      </c>
      <c r="M44" t="str">
        <f ca="1">IF(Format_SP2_v3!M43&lt;&gt;"", Format_SP2_v3!M43, "")</f>
        <v/>
      </c>
      <c r="N44" t="str">
        <f ca="1">IF(Format_SP2_v3!N43&lt;&gt;"", Format_SP2_v3!N43, "")</f>
        <v/>
      </c>
      <c r="O44" t="str">
        <f ca="1">IF(Format_SP2_v3!O43&lt;&gt;"", Format_SP2_v3!O43, "")</f>
        <v/>
      </c>
      <c r="P44" t="str">
        <f ca="1">IF(Format_SP2_v3!P43&lt;&gt;"", Format_SP2_v3!P43, "")</f>
        <v/>
      </c>
      <c r="Q44" t="str">
        <f ca="1">IF(Format_SP2_v3!Q43&lt;&gt;"", Format_SP2_v3!Q43, "")</f>
        <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
      </c>
      <c r="X44" t="str">
        <f ca="1">IF(Format_SP2_v3!X43&lt;&gt;"", Format_SP2_v3!X43, "")</f>
        <v/>
      </c>
      <c r="Y44" t="str">
        <f ca="1">IF(Format_SP2_v3!Y43&lt;&gt;"", Format_SP2_v3!Y43, "")</f>
        <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c r="A45" s="2" t="str">
        <f ca="1">IF(ROW()=4, Format_SP2_v3!A44, IF(ROW()&gt;MAX(Format_SP2_v3!$AT:$AT)+1, INDIRECT("Format_SP3_v2!" &amp; ADDRESS(ROW()-MAX(Format_SP2_v3!$AT:$AT)-1, COLUMN(), 4)), ""))</f>
        <v/>
      </c>
      <c r="B45" t="str">
        <f ca="1">IF(ROW()&gt;MAX(Format_SP2_v3!$AT:$AT)+1, INDIRECT("Format_SP3_v2!" &amp; ADDRESS(ROW()-MAX(Format_SP2_v3!$AT:$AT)-1, COLUMN(), 4)), "")</f>
        <v/>
      </c>
      <c r="C45" t="str">
        <f ca="1">IF(Format_SP2_v3!C44&lt;&gt;"", Format_SP2_v3!C44, "")</f>
        <v/>
      </c>
      <c r="D45" t="str">
        <f ca="1">IF(Format_SP2_v3!D44&lt;&gt;"", Format_SP2_v3!D44, "")</f>
        <v/>
      </c>
      <c r="E45" t="str">
        <f ca="1">IF(Format_SP2_v3!E44&lt;&gt;"", Format_SP2_v3!E44, "")</f>
        <v>Order</v>
      </c>
      <c r="F45" t="str">
        <f ca="1">IF(Format_SP2_v3!F44&lt;&gt;"", Format_SP2_v3!F44, "")</f>
        <v/>
      </c>
      <c r="G45" t="str">
        <f ca="1">IF(Format_SP2_v3!G44&lt;&gt;"", Format_SP2_v3!G44, "")</f>
        <v>X</v>
      </c>
      <c r="H45" t="str">
        <f ca="1">IF(Format_SP2_v3!H44&lt;&gt;"", Format_SP2_v3!H44, "")</f>
        <v>CBC and Differential</v>
      </c>
      <c r="I45" t="str">
        <f ca="1">IF(Format_SP2_v3!I44&lt;&gt;"", Format_SP2_v3!I44, "")</f>
        <v/>
      </c>
      <c r="J45" t="str">
        <f ca="1">IF(Format_SP2_v3!J44&lt;&gt;"", Format_SP2_v3!J44, "")</f>
        <v>Blood, Urgent, Collection: T;N, once</v>
      </c>
      <c r="K45" t="str">
        <f ca="1">IF(Format_SP2_v3!K44&lt;&gt;"", Format_SP2_v3!K44, "")</f>
        <v/>
      </c>
      <c r="L45" t="str">
        <f ca="1">IF(Format_SP2_v3!L44&lt;&gt;"", Format_SP2_v3!L44, "")</f>
        <v>X</v>
      </c>
      <c r="M45" t="str">
        <f ca="1">IF(Format_SP2_v3!M44&lt;&gt;"", Format_SP2_v3!M44, "")</f>
        <v/>
      </c>
      <c r="N45" t="str">
        <f ca="1">IF(Format_SP2_v3!N44&lt;&gt;"", Format_SP2_v3!N44, "")</f>
        <v/>
      </c>
      <c r="O45" t="str">
        <f ca="1">IF(Format_SP2_v3!O44&lt;&gt;"", Format_SP2_v3!O44, "")</f>
        <v/>
      </c>
      <c r="P45" t="str">
        <f ca="1">IF(Format_SP2_v3!P44&lt;&gt;"", Format_SP2_v3!P44, "")</f>
        <v/>
      </c>
      <c r="Q45" t="str">
        <f ca="1">IF(Format_SP2_v3!Q44&lt;&gt;"", Format_SP2_v3!Q44, "")</f>
        <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
      </c>
      <c r="X45" t="str">
        <f ca="1">IF(Format_SP2_v3!X44&lt;&gt;"", Format_SP2_v3!X44, "")</f>
        <v>once</v>
      </c>
      <c r="Y45" t="str">
        <f ca="1">IF(Format_SP2_v3!Y44&lt;&gt;"", Format_SP2_v3!Y44, "")</f>
        <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c r="A46" s="2" t="str">
        <f ca="1">IF(ROW()=4, Format_SP2_v3!A45, IF(ROW()&gt;MAX(Format_SP2_v3!$AT:$AT)+1, INDIRECT("Format_SP3_v2!" &amp; ADDRESS(ROW()-MAX(Format_SP2_v3!$AT:$AT)-1, COLUMN(), 4)), ""))</f>
        <v/>
      </c>
      <c r="B46" t="str">
        <f ca="1">IF(ROW()&gt;MAX(Format_SP2_v3!$AT:$AT)+1, INDIRECT("Format_SP3_v2!" &amp; ADDRESS(ROW()-MAX(Format_SP2_v3!$AT:$AT)-1, COLUMN(), 4)), "")</f>
        <v/>
      </c>
      <c r="C46" t="str">
        <f ca="1">IF(Format_SP2_v3!C45&lt;&gt;"", Format_SP2_v3!C45, "")</f>
        <v/>
      </c>
      <c r="D46" t="str">
        <f ca="1">IF(Format_SP2_v3!D45&lt;&gt;"", Format_SP2_v3!D45, "")</f>
        <v/>
      </c>
      <c r="E46" t="str">
        <f ca="1">IF(Format_SP2_v3!E45&lt;&gt;"", Format_SP2_v3!E45, "")</f>
        <v>Order</v>
      </c>
      <c r="F46" t="str">
        <f ca="1">IF(Format_SP2_v3!F45&lt;&gt;"", Format_SP2_v3!F45, "")</f>
        <v/>
      </c>
      <c r="G46" t="str">
        <f ca="1">IF(Format_SP2_v3!G45&lt;&gt;"", Format_SP2_v3!G45, "")</f>
        <v>X</v>
      </c>
      <c r="H46" t="str">
        <f ca="1">IF(Format_SP2_v3!H45&lt;&gt;"", Format_SP2_v3!H45, "")</f>
        <v>INR and PTT Panel</v>
      </c>
      <c r="I46" t="str">
        <f ca="1">IF(Format_SP2_v3!I45&lt;&gt;"", Format_SP2_v3!I45, "")</f>
        <v/>
      </c>
      <c r="J46" t="str">
        <f ca="1">IF(Format_SP2_v3!J45&lt;&gt;"", Format_SP2_v3!J45, "")</f>
        <v>Blood, Urgent, Collection: T;N, once</v>
      </c>
      <c r="K46" t="str">
        <f ca="1">IF(Format_SP2_v3!K45&lt;&gt;"", Format_SP2_v3!K45, "")</f>
        <v/>
      </c>
      <c r="L46" t="str">
        <f ca="1">IF(Format_SP2_v3!L45&lt;&gt;"", Format_SP2_v3!L45, "")</f>
        <v>X</v>
      </c>
      <c r="M46" t="str">
        <f ca="1">IF(Format_SP2_v3!M45&lt;&gt;"", Format_SP2_v3!M45, "")</f>
        <v/>
      </c>
      <c r="N46" t="str">
        <f ca="1">IF(Format_SP2_v3!N45&lt;&gt;"", Format_SP2_v3!N45, "")</f>
        <v/>
      </c>
      <c r="O46" t="str">
        <f ca="1">IF(Format_SP2_v3!O45&lt;&gt;"", Format_SP2_v3!O45, "")</f>
        <v/>
      </c>
      <c r="P46" t="str">
        <f ca="1">IF(Format_SP2_v3!P45&lt;&gt;"", Format_SP2_v3!P45, "")</f>
        <v/>
      </c>
      <c r="Q46" t="str">
        <f ca="1">IF(Format_SP2_v3!Q45&lt;&gt;"", Format_SP2_v3!Q45, "")</f>
        <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
      </c>
      <c r="X46" t="str">
        <f ca="1">IF(Format_SP2_v3!X45&lt;&gt;"", Format_SP2_v3!X45, "")</f>
        <v>once</v>
      </c>
      <c r="Y46" t="str">
        <f ca="1">IF(Format_SP2_v3!Y45&lt;&gt;"", Format_SP2_v3!Y45, "")</f>
        <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c r="A47" s="2" t="str">
        <f ca="1">IF(ROW()=4, Format_SP2_v3!A46, IF(ROW()&gt;MAX(Format_SP2_v3!$AT:$AT)+1, INDIRECT("Format_SP3_v2!" &amp; ADDRESS(ROW()-MAX(Format_SP2_v3!$AT:$AT)-1, COLUMN(), 4)), ""))</f>
        <v/>
      </c>
      <c r="B47" t="str">
        <f ca="1">IF(ROW()&gt;MAX(Format_SP2_v3!$AT:$AT)+1, INDIRECT("Format_SP3_v2!" &amp; ADDRESS(ROW()-MAX(Format_SP2_v3!$AT:$AT)-1, COLUMN(), 4)), "")</f>
        <v/>
      </c>
      <c r="C47" t="str">
        <f ca="1">IF(Format_SP2_v3!C46&lt;&gt;"", Format_SP2_v3!C46, "")</f>
        <v/>
      </c>
      <c r="D47" t="str">
        <f ca="1">IF(Format_SP2_v3!D46&lt;&gt;"", Format_SP2_v3!D46, "")</f>
        <v/>
      </c>
      <c r="E47" t="str">
        <f ca="1">IF(Format_SP2_v3!E46&lt;&gt;"", Format_SP2_v3!E46, "")</f>
        <v>Order</v>
      </c>
      <c r="F47" t="str">
        <f ca="1">IF(Format_SP2_v3!F46&lt;&gt;"", Format_SP2_v3!F46, "")</f>
        <v/>
      </c>
      <c r="G47" t="str">
        <f ca="1">IF(Format_SP2_v3!G46&lt;&gt;"", Format_SP2_v3!G46, "")</f>
        <v>X</v>
      </c>
      <c r="H47" t="str">
        <f ca="1">IF(Format_SP2_v3!H46&lt;&gt;"", Format_SP2_v3!H46, "")</f>
        <v>Group and Screen</v>
      </c>
      <c r="I47" t="str">
        <f ca="1">IF(Format_SP2_v3!I46&lt;&gt;"", Format_SP2_v3!I46, "")</f>
        <v/>
      </c>
      <c r="J47" t="str">
        <f ca="1">IF(Format_SP2_v3!J46&lt;&gt;"", Format_SP2_v3!J46, "")</f>
        <v>Blood, Urgent, Collection: T;N, once</v>
      </c>
      <c r="K47" t="str">
        <f ca="1">IF(Format_SP2_v3!K46&lt;&gt;"", Format_SP2_v3!K46, "")</f>
        <v/>
      </c>
      <c r="L47" t="str">
        <f ca="1">IF(Format_SP2_v3!L46&lt;&gt;"", Format_SP2_v3!L46, "")</f>
        <v>X</v>
      </c>
      <c r="M47" t="str">
        <f ca="1">IF(Format_SP2_v3!M46&lt;&gt;"", Format_SP2_v3!M46, "")</f>
        <v/>
      </c>
      <c r="N47" t="str">
        <f ca="1">IF(Format_SP2_v3!N46&lt;&gt;"", Format_SP2_v3!N46, "")</f>
        <v/>
      </c>
      <c r="O47" t="str">
        <f ca="1">IF(Format_SP2_v3!O46&lt;&gt;"", Format_SP2_v3!O46, "")</f>
        <v/>
      </c>
      <c r="P47" t="str">
        <f ca="1">IF(Format_SP2_v3!P46&lt;&gt;"", Format_SP2_v3!P46, "")</f>
        <v/>
      </c>
      <c r="Q47" t="str">
        <f ca="1">IF(Format_SP2_v3!Q46&lt;&gt;"", Format_SP2_v3!Q46, "")</f>
        <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
      </c>
      <c r="X47" t="str">
        <f ca="1">IF(Format_SP2_v3!X46&lt;&gt;"", Format_SP2_v3!X46, "")</f>
        <v>once</v>
      </c>
      <c r="Y47" t="str">
        <f ca="1">IF(Format_SP2_v3!Y46&lt;&gt;"", Format_SP2_v3!Y46, "")</f>
        <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c r="A48" s="2" t="str">
        <f ca="1">IF(ROW()=4, Format_SP2_v3!A47, IF(ROW()&gt;MAX(Format_SP2_v3!$AT:$AT)+1, INDIRECT("Format_SP3_v2!" &amp; ADDRESS(ROW()-MAX(Format_SP2_v3!$AT:$AT)-1, COLUMN(), 4)), ""))</f>
        <v/>
      </c>
      <c r="B48" t="str">
        <f ca="1">IF(ROW()&gt;MAX(Format_SP2_v3!$AT:$AT)+1, INDIRECT("Format_SP3_v2!" &amp; ADDRESS(ROW()-MAX(Format_SP2_v3!$AT:$AT)-1, COLUMN(), 4)), "")</f>
        <v/>
      </c>
      <c r="C48" t="str">
        <f ca="1">IF(Format_SP2_v3!C47&lt;&gt;"", Format_SP2_v3!C47, "")</f>
        <v/>
      </c>
      <c r="D48" t="str">
        <f ca="1">IF(Format_SP2_v3!D47&lt;&gt;"", Format_SP2_v3!D47, "")</f>
        <v>Chemistry</v>
      </c>
      <c r="E48" t="str">
        <f ca="1">IF(Format_SP2_v3!E47&lt;&gt;"", Format_SP2_v3!E47, "")</f>
        <v/>
      </c>
      <c r="F48" t="str">
        <f ca="1">IF(Format_SP2_v3!F47&lt;&gt;"", Format_SP2_v3!F47, "")</f>
        <v/>
      </c>
      <c r="G48" t="str">
        <f ca="1">IF(Format_SP2_v3!G47&lt;&gt;"", Format_SP2_v3!G47, "")</f>
        <v/>
      </c>
      <c r="H48" t="str">
        <f ca="1">IF(Format_SP2_v3!H47&lt;&gt;"", Format_SP2_v3!H47, "")</f>
        <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c r="A49" s="2" t="str">
        <f ca="1">IF(ROW()=4, Format_SP2_v3!A48, IF(ROW()&gt;MAX(Format_SP2_v3!$AT:$AT)+1, INDIRECT("Format_SP3_v2!" &amp; ADDRESS(ROW()-MAX(Format_SP2_v3!$AT:$AT)-1, COLUMN(), 4)), ""))</f>
        <v/>
      </c>
      <c r="B49" t="str">
        <f ca="1">IF(ROW()&gt;MAX(Format_SP2_v3!$AT:$AT)+1, INDIRECT("Format_SP3_v2!" &amp; ADDRESS(ROW()-MAX(Format_SP2_v3!$AT:$AT)-1, COLUMN(), 4)), "")</f>
        <v/>
      </c>
      <c r="C49" t="str">
        <f ca="1">IF(Format_SP2_v3!C48&lt;&gt;"", Format_SP2_v3!C48, "")</f>
        <v/>
      </c>
      <c r="D49" t="str">
        <f ca="1">IF(Format_SP2_v3!D48&lt;&gt;"", Format_SP2_v3!D48, "")</f>
        <v/>
      </c>
      <c r="E49" t="str">
        <f ca="1">IF(Format_SP2_v3!E48&lt;&gt;"", Format_SP2_v3!E48, "")</f>
        <v>Order</v>
      </c>
      <c r="F49" t="str">
        <f ca="1">IF(Format_SP2_v3!F48&lt;&gt;"", Format_SP2_v3!F48, "")</f>
        <v/>
      </c>
      <c r="G49" t="str">
        <f ca="1">IF(Format_SP2_v3!G48&lt;&gt;"", Format_SP2_v3!G48, "")</f>
        <v>X</v>
      </c>
      <c r="H49" t="str">
        <f ca="1">IF(Format_SP2_v3!H48&lt;&gt;"", Format_SP2_v3!H48, "")</f>
        <v>Basic Metabolic Panel (Lytes, Urea, Creat, Gluc)</v>
      </c>
      <c r="I49" t="str">
        <f ca="1">IF(Format_SP2_v3!I48&lt;&gt;"", Format_SP2_v3!I48, "")</f>
        <v/>
      </c>
      <c r="J49" t="str">
        <f ca="1">IF(Format_SP2_v3!J48&lt;&gt;"", Format_SP2_v3!J48, "")</f>
        <v>Blood, Urgent, Collection: T;N, once</v>
      </c>
      <c r="K49" t="str">
        <f ca="1">IF(Format_SP2_v3!K48&lt;&gt;"", Format_SP2_v3!K48, "")</f>
        <v/>
      </c>
      <c r="L49" t="str">
        <f ca="1">IF(Format_SP2_v3!L48&lt;&gt;"", Format_SP2_v3!L48, "")</f>
        <v>X</v>
      </c>
      <c r="M49" t="str">
        <f ca="1">IF(Format_SP2_v3!M48&lt;&gt;"", Format_SP2_v3!M48, "")</f>
        <v/>
      </c>
      <c r="N49" t="str">
        <f ca="1">IF(Format_SP2_v3!N48&lt;&gt;"", Format_SP2_v3!N48, "")</f>
        <v/>
      </c>
      <c r="O49" t="str">
        <f ca="1">IF(Format_SP2_v3!O48&lt;&gt;"", Format_SP2_v3!O48, "")</f>
        <v/>
      </c>
      <c r="P49" t="str">
        <f ca="1">IF(Format_SP2_v3!P48&lt;&gt;"", Format_SP2_v3!P48, "")</f>
        <v/>
      </c>
      <c r="Q49" t="str">
        <f ca="1">IF(Format_SP2_v3!Q48&lt;&gt;"", Format_SP2_v3!Q48, "")</f>
        <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
      </c>
      <c r="X49" t="str">
        <f ca="1">IF(Format_SP2_v3!X48&lt;&gt;"", Format_SP2_v3!X48, "")</f>
        <v>once</v>
      </c>
      <c r="Y49" t="str">
        <f ca="1">IF(Format_SP2_v3!Y48&lt;&gt;"", Format_SP2_v3!Y48, "")</f>
        <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c r="A50" s="2" t="str">
        <f ca="1">IF(ROW()=4, Format_SP2_v3!A49, IF(ROW()&gt;MAX(Format_SP2_v3!$AT:$AT)+1, INDIRECT("Format_SP3_v2!" &amp; ADDRESS(ROW()-MAX(Format_SP2_v3!$AT:$AT)-1, COLUMN(), 4)), ""))</f>
        <v/>
      </c>
      <c r="B50" t="str">
        <f ca="1">IF(ROW()&gt;MAX(Format_SP2_v3!$AT:$AT)+1, INDIRECT("Format_SP3_v2!" &amp; ADDRESS(ROW()-MAX(Format_SP2_v3!$AT:$AT)-1, COLUMN(), 4)), "")</f>
        <v/>
      </c>
      <c r="C50" t="str">
        <f ca="1">IF(Format_SP2_v3!C49&lt;&gt;"", Format_SP2_v3!C49, "")</f>
        <v/>
      </c>
      <c r="D50" t="str">
        <f ca="1">IF(Format_SP2_v3!D49&lt;&gt;"", Format_SP2_v3!D49, "")</f>
        <v/>
      </c>
      <c r="E50" t="str">
        <f ca="1">IF(Format_SP2_v3!E49&lt;&gt;"", Format_SP2_v3!E49, "")</f>
        <v>Order</v>
      </c>
      <c r="F50" t="str">
        <f ca="1">IF(Format_SP2_v3!F49&lt;&gt;"", Format_SP2_v3!F49, "")</f>
        <v/>
      </c>
      <c r="G50" t="str">
        <f ca="1">IF(Format_SP2_v3!G49&lt;&gt;"", Format_SP2_v3!G49, "")</f>
        <v>X</v>
      </c>
      <c r="H50" t="str">
        <f ca="1">IF(Format_SP2_v3!H49&lt;&gt;"", Format_SP2_v3!H49, "")</f>
        <v>Lactate</v>
      </c>
      <c r="I50" t="str">
        <f ca="1">IF(Format_SP2_v3!I49&lt;&gt;"", Format_SP2_v3!I49, "")</f>
        <v/>
      </c>
      <c r="J50" t="str">
        <f ca="1">IF(Format_SP2_v3!J49&lt;&gt;"", Format_SP2_v3!J49, "")</f>
        <v>Blood, Urgent, Collection: T;N, once</v>
      </c>
      <c r="K50" t="str">
        <f ca="1">IF(Format_SP2_v3!K49&lt;&gt;"", Format_SP2_v3!K49, "")</f>
        <v>Notify MD if lactate greater than or equal to 4 mmol/L and repeat lactate level in 3 hours</v>
      </c>
      <c r="L50" t="str">
        <f ca="1">IF(Format_SP2_v3!L49&lt;&gt;"", Format_SP2_v3!L49, "")</f>
        <v>X</v>
      </c>
      <c r="M50" t="str">
        <f ca="1">IF(Format_SP2_v3!M49&lt;&gt;"", Format_SP2_v3!M49, "")</f>
        <v/>
      </c>
      <c r="N50" t="str">
        <f ca="1">IF(Format_SP2_v3!N49&lt;&gt;"", Format_SP2_v3!N49, "")</f>
        <v/>
      </c>
      <c r="O50" t="str">
        <f ca="1">IF(Format_SP2_v3!O49&lt;&gt;"", Format_SP2_v3!O49, "")</f>
        <v/>
      </c>
      <c r="P50" t="str">
        <f ca="1">IF(Format_SP2_v3!P49&lt;&gt;"", Format_SP2_v3!P49, "")</f>
        <v/>
      </c>
      <c r="Q50" t="str">
        <f ca="1">IF(Format_SP2_v3!Q49&lt;&gt;"", Format_SP2_v3!Q49, "")</f>
        <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
      </c>
      <c r="X50" t="str">
        <f ca="1">IF(Format_SP2_v3!X49&lt;&gt;"", Format_SP2_v3!X49, "")</f>
        <v>once</v>
      </c>
      <c r="Y50" t="str">
        <f ca="1">IF(Format_SP2_v3!Y49&lt;&gt;"", Format_SP2_v3!Y49, "")</f>
        <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c r="A51" s="2" t="str">
        <f ca="1">IF(ROW()=4, Format_SP2_v3!A50, IF(ROW()&gt;MAX(Format_SP2_v3!$AT:$AT)+1, INDIRECT("Format_SP3_v2!" &amp; ADDRESS(ROW()-MAX(Format_SP2_v3!$AT:$AT)-1, COLUMN(), 4)), ""))</f>
        <v/>
      </c>
      <c r="B51" t="str">
        <f ca="1">IF(ROW()&gt;MAX(Format_SP2_v3!$AT:$AT)+1, INDIRECT("Format_SP3_v2!" &amp; ADDRESS(ROW()-MAX(Format_SP2_v3!$AT:$AT)-1, COLUMN(), 4)), "")</f>
        <v/>
      </c>
      <c r="C51" t="str">
        <f ca="1">IF(Format_SP2_v3!C50&lt;&gt;"", Format_SP2_v3!C50, "")</f>
        <v/>
      </c>
      <c r="D51" t="str">
        <f ca="1">IF(Format_SP2_v3!D50&lt;&gt;"", Format_SP2_v3!D50, "")</f>
        <v/>
      </c>
      <c r="E51" t="str">
        <f ca="1">IF(Format_SP2_v3!E50&lt;&gt;"", Format_SP2_v3!E50, "")</f>
        <v>Order</v>
      </c>
      <c r="F51" t="str">
        <f ca="1">IF(Format_SP2_v3!F50&lt;&gt;"", Format_SP2_v3!F50, "")</f>
        <v/>
      </c>
      <c r="G51" t="str">
        <f ca="1">IF(Format_SP2_v3!G50&lt;&gt;"", Format_SP2_v3!G50, "")</f>
        <v>X</v>
      </c>
      <c r="H51" t="str">
        <f ca="1">IF(Format_SP2_v3!H50&lt;&gt;"", Format_SP2_v3!H50, "")</f>
        <v>Lactate</v>
      </c>
      <c r="I51" t="str">
        <f ca="1">IF(Format_SP2_v3!I50&lt;&gt;"", Format_SP2_v3!I50, "")</f>
        <v/>
      </c>
      <c r="J51" t="str">
        <f ca="1">IF(Format_SP2_v3!J50&lt;&gt;"", Format_SP2_v3!J50, "")</f>
        <v>Blood, Urgent, Collection: T;N, once</v>
      </c>
      <c r="K51" t="str">
        <f ca="1">IF(Format_SP2_v3!K50&lt;&gt;"", Format_SP2_v3!K50, "")</f>
        <v/>
      </c>
      <c r="L51" t="str">
        <f ca="1">IF(Format_SP2_v3!L50&lt;&gt;"", Format_SP2_v3!L50, "")</f>
        <v>X</v>
      </c>
      <c r="M51">
        <f ca="1">IF(Format_SP2_v3!M50&lt;&gt;"", Format_SP2_v3!M50, "")</f>
        <v>3</v>
      </c>
      <c r="N51" t="str">
        <f ca="1">IF(Format_SP2_v3!N50&lt;&gt;"", Format_SP2_v3!N50, "")</f>
        <v>Hours</v>
      </c>
      <c r="O51" t="str">
        <f ca="1">IF(Format_SP2_v3!O50&lt;&gt;"", Format_SP2_v3!O50, "")</f>
        <v/>
      </c>
      <c r="P51" t="str">
        <f ca="1">IF(Format_SP2_v3!P50&lt;&gt;"", Format_SP2_v3!P50, "")</f>
        <v/>
      </c>
      <c r="Q51" t="str">
        <f ca="1">IF(Format_SP2_v3!Q50&lt;&gt;"", Format_SP2_v3!Q50, "")</f>
        <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
      </c>
      <c r="X51" t="str">
        <f ca="1">IF(Format_SP2_v3!X50&lt;&gt;"", Format_SP2_v3!X50, "")</f>
        <v>once</v>
      </c>
      <c r="Y51" t="str">
        <f ca="1">IF(Format_SP2_v3!Y50&lt;&gt;"", Format_SP2_v3!Y50, "")</f>
        <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c r="A52" s="2" t="str">
        <f ca="1">IF(ROW()=4, Format_SP2_v3!A51, IF(ROW()&gt;MAX(Format_SP2_v3!$AT:$AT)+1, INDIRECT("Format_SP3_v2!" &amp; ADDRESS(ROW()-MAX(Format_SP2_v3!$AT:$AT)-1, COLUMN(), 4)), ""))</f>
        <v/>
      </c>
      <c r="B52" t="str">
        <f ca="1">IF(ROW()&gt;MAX(Format_SP2_v3!$AT:$AT)+1, INDIRECT("Format_SP3_v2!" &amp; ADDRESS(ROW()-MAX(Format_SP2_v3!$AT:$AT)-1, COLUMN(), 4)), "")</f>
        <v/>
      </c>
      <c r="C52" t="str">
        <f ca="1">IF(Format_SP2_v3!C51&lt;&gt;"", Format_SP2_v3!C51, "")</f>
        <v/>
      </c>
      <c r="D52" t="str">
        <f ca="1">IF(Format_SP2_v3!D51&lt;&gt;"", Format_SP2_v3!D51, "")</f>
        <v/>
      </c>
      <c r="E52" t="str">
        <f ca="1">IF(Format_SP2_v3!E51&lt;&gt;"", Format_SP2_v3!E51, "")</f>
        <v>Order</v>
      </c>
      <c r="F52" t="str">
        <f ca="1">IF(Format_SP2_v3!F51&lt;&gt;"", Format_SP2_v3!F51, "")</f>
        <v/>
      </c>
      <c r="G52" t="str">
        <f ca="1">IF(Format_SP2_v3!G51&lt;&gt;"", Format_SP2_v3!G51, "")</f>
        <v>X</v>
      </c>
      <c r="H52" t="str">
        <f ca="1">IF(Format_SP2_v3!H51&lt;&gt;"", Format_SP2_v3!H51, "")</f>
        <v>Venous Blood Gas</v>
      </c>
      <c r="I52" t="str">
        <f ca="1">IF(Format_SP2_v3!I51&lt;&gt;"", Format_SP2_v3!I51, "")</f>
        <v/>
      </c>
      <c r="J52" t="str">
        <f ca="1">IF(Format_SP2_v3!J51&lt;&gt;"", Format_SP2_v3!J51, "")</f>
        <v>Venous Blood, Urgent, Collection: T;N, once</v>
      </c>
      <c r="K52" t="str">
        <f ca="1">IF(Format_SP2_v3!K51&lt;&gt;"", Format_SP2_v3!K51, "")</f>
        <v/>
      </c>
      <c r="L52" t="str">
        <f ca="1">IF(Format_SP2_v3!L51&lt;&gt;"", Format_SP2_v3!L51, "")</f>
        <v>X</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once</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c r="A53" s="2" t="str">
        <f ca="1">IF(ROW()=4, Format_SP2_v3!A52, IF(ROW()&gt;MAX(Format_SP2_v3!$AT:$AT)+1, INDIRECT("Format_SP3_v2!" &amp; ADDRESS(ROW()-MAX(Format_SP2_v3!$AT:$AT)-1, COLUMN(), 4)), ""))</f>
        <v/>
      </c>
      <c r="B53" t="str">
        <f ca="1">IF(ROW()&gt;MAX(Format_SP2_v3!$AT:$AT)+1, INDIRECT("Format_SP3_v2!" &amp; ADDRESS(ROW()-MAX(Format_SP2_v3!$AT:$AT)-1, COLUMN(), 4)), "")</f>
        <v/>
      </c>
      <c r="C53" t="str">
        <f ca="1">IF(Format_SP2_v3!C52&lt;&gt;"", Format_SP2_v3!C52, "")</f>
        <v/>
      </c>
      <c r="D53" t="str">
        <f ca="1">IF(Format_SP2_v3!D52&lt;&gt;"", Format_SP2_v3!D52, "")</f>
        <v/>
      </c>
      <c r="E53" t="str">
        <f ca="1">IF(Format_SP2_v3!E52&lt;&gt;"", Format_SP2_v3!E52, "")</f>
        <v>Order</v>
      </c>
      <c r="F53" t="str">
        <f ca="1">IF(Format_SP2_v3!F52&lt;&gt;"", Format_SP2_v3!F52, "")</f>
        <v/>
      </c>
      <c r="G53" t="str">
        <f ca="1">IF(Format_SP2_v3!G52&lt;&gt;"", Format_SP2_v3!G52, "")</f>
        <v/>
      </c>
      <c r="H53" t="str">
        <f ca="1">IF(Format_SP2_v3!H52&lt;&gt;"", Format_SP2_v3!H52, "")</f>
        <v>Bilirubin Conj and Unconj Neonate</v>
      </c>
      <c r="I53" t="str">
        <f ca="1">IF(Format_SP2_v3!I52&lt;&gt;"", Format_SP2_v3!I52, "")</f>
        <v/>
      </c>
      <c r="J53" t="str">
        <f ca="1">IF(Format_SP2_v3!J52&lt;&gt;"", Format_SP2_v3!J52, "")</f>
        <v>Blood, Urgent, Collection: T;N, once</v>
      </c>
      <c r="K53" t="str">
        <f ca="1">IF(Format_SP2_v3!K52&lt;&gt;"", Format_SP2_v3!K52, "")</f>
        <v/>
      </c>
      <c r="L53" t="str">
        <f ca="1">IF(Format_SP2_v3!L52&lt;&gt;"", Format_SP2_v3!L52, "")</f>
        <v>X</v>
      </c>
      <c r="M53" t="str">
        <f ca="1">IF(Format_SP2_v3!M52&lt;&gt;"", Format_SP2_v3!M52, "")</f>
        <v/>
      </c>
      <c r="N53" t="str">
        <f ca="1">IF(Format_SP2_v3!N52&lt;&gt;"", Format_SP2_v3!N52, "")</f>
        <v/>
      </c>
      <c r="O53" t="str">
        <f ca="1">IF(Format_SP2_v3!O52&lt;&gt;"", Format_SP2_v3!O52, "")</f>
        <v/>
      </c>
      <c r="P53" t="str">
        <f ca="1">IF(Format_SP2_v3!P52&lt;&gt;"", Format_SP2_v3!P52, "")</f>
        <v/>
      </c>
      <c r="Q53" t="str">
        <f ca="1">IF(Format_SP2_v3!Q52&lt;&gt;"", Format_SP2_v3!Q52, "")</f>
        <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
      </c>
      <c r="X53" t="str">
        <f ca="1">IF(Format_SP2_v3!X52&lt;&gt;"", Format_SP2_v3!X52, "")</f>
        <v>once</v>
      </c>
      <c r="Y53" t="str">
        <f ca="1">IF(Format_SP2_v3!Y52&lt;&gt;"", Format_SP2_v3!Y52, "")</f>
        <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c r="A54" s="2" t="str">
        <f ca="1">IF(ROW()=4, Format_SP2_v3!A53, IF(ROW()&gt;MAX(Format_SP2_v3!$AT:$AT)+1, INDIRECT("Format_SP3_v2!" &amp; ADDRESS(ROW()-MAX(Format_SP2_v3!$AT:$AT)-1, COLUMN(), 4)), ""))</f>
        <v/>
      </c>
      <c r="B54" t="str">
        <f ca="1">IF(ROW()&gt;MAX(Format_SP2_v3!$AT:$AT)+1, INDIRECT("Format_SP3_v2!" &amp; ADDRESS(ROW()-MAX(Format_SP2_v3!$AT:$AT)-1, COLUMN(), 4)), "")</f>
        <v/>
      </c>
      <c r="C54" t="str">
        <f ca="1">IF(Format_SP2_v3!C53&lt;&gt;"", Format_SP2_v3!C53, "")</f>
        <v/>
      </c>
      <c r="D54" t="str">
        <f ca="1">IF(Format_SP2_v3!D53&lt;&gt;"", Format_SP2_v3!D53, "")</f>
        <v/>
      </c>
      <c r="E54" t="str">
        <f ca="1">IF(Format_SP2_v3!E53&lt;&gt;"", Format_SP2_v3!E53, "")</f>
        <v>Order</v>
      </c>
      <c r="F54" t="str">
        <f ca="1">IF(Format_SP2_v3!F53&lt;&gt;"", Format_SP2_v3!F53, "")</f>
        <v/>
      </c>
      <c r="G54" t="str">
        <f ca="1">IF(Format_SP2_v3!G53&lt;&gt;"", Format_SP2_v3!G53, "")</f>
        <v/>
      </c>
      <c r="H54" t="str">
        <f ca="1">IF(Format_SP2_v3!H53&lt;&gt;"", Format_SP2_v3!H53, "")</f>
        <v>Bilirubin Total</v>
      </c>
      <c r="I54" t="str">
        <f ca="1">IF(Format_SP2_v3!I53&lt;&gt;"", Format_SP2_v3!I53, "")</f>
        <v/>
      </c>
      <c r="J54" t="str">
        <f ca="1">IF(Format_SP2_v3!J53&lt;&gt;"", Format_SP2_v3!J53, "")</f>
        <v>Blood, Urgent, Collection: T;N, once</v>
      </c>
      <c r="K54" t="str">
        <f ca="1">IF(Format_SP2_v3!K53&lt;&gt;"", Format_SP2_v3!K53, "")</f>
        <v/>
      </c>
      <c r="L54" t="str">
        <f ca="1">IF(Format_SP2_v3!L53&lt;&gt;"", Format_SP2_v3!L53, "")</f>
        <v>X</v>
      </c>
      <c r="M54" t="str">
        <f ca="1">IF(Format_SP2_v3!M53&lt;&gt;"", Format_SP2_v3!M53, "")</f>
        <v/>
      </c>
      <c r="N54" t="str">
        <f ca="1">IF(Format_SP2_v3!N53&lt;&gt;"", Format_SP2_v3!N53, "")</f>
        <v/>
      </c>
      <c r="O54" t="str">
        <f ca="1">IF(Format_SP2_v3!O53&lt;&gt;"", Format_SP2_v3!O53, "")</f>
        <v/>
      </c>
      <c r="P54" t="str">
        <f ca="1">IF(Format_SP2_v3!P53&lt;&gt;"", Format_SP2_v3!P53, "")</f>
        <v/>
      </c>
      <c r="Q54" t="str">
        <f ca="1">IF(Format_SP2_v3!Q53&lt;&gt;"", Format_SP2_v3!Q53, "")</f>
        <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
      </c>
      <c r="X54" t="str">
        <f ca="1">IF(Format_SP2_v3!X53&lt;&gt;"", Format_SP2_v3!X53, "")</f>
        <v>once</v>
      </c>
      <c r="Y54" t="str">
        <f ca="1">IF(Format_SP2_v3!Y53&lt;&gt;"", Format_SP2_v3!Y53, "")</f>
        <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c r="A55" s="2" t="str">
        <f ca="1">IF(ROW()=4, Format_SP2_v3!A54, IF(ROW()&gt;MAX(Format_SP2_v3!$AT:$AT)+1, INDIRECT("Format_SP3_v2!" &amp; ADDRESS(ROW()-MAX(Format_SP2_v3!$AT:$AT)-1, COLUMN(), 4)), ""))</f>
        <v/>
      </c>
      <c r="B55" t="str">
        <f ca="1">IF(ROW()&gt;MAX(Format_SP2_v3!$AT:$AT)+1, INDIRECT("Format_SP3_v2!" &amp; ADDRESS(ROW()-MAX(Format_SP2_v3!$AT:$AT)-1, COLUMN(), 4)), "")</f>
        <v/>
      </c>
      <c r="C55" t="str">
        <f ca="1">IF(Format_SP2_v3!C54&lt;&gt;"", Format_SP2_v3!C54, "")</f>
        <v/>
      </c>
      <c r="D55" t="str">
        <f ca="1">IF(Format_SP2_v3!D54&lt;&gt;"", Format_SP2_v3!D54, "")</f>
        <v/>
      </c>
      <c r="E55" t="str">
        <f ca="1">IF(Format_SP2_v3!E54&lt;&gt;"", Format_SP2_v3!E54, "")</f>
        <v>Order</v>
      </c>
      <c r="F55" t="str">
        <f ca="1">IF(Format_SP2_v3!F54&lt;&gt;"", Format_SP2_v3!F54, "")</f>
        <v/>
      </c>
      <c r="G55" t="str">
        <f ca="1">IF(Format_SP2_v3!G54&lt;&gt;"", Format_SP2_v3!G54, "")</f>
        <v>X</v>
      </c>
      <c r="H55" t="str">
        <f ca="1">IF(Format_SP2_v3!H54&lt;&gt;"", Format_SP2_v3!H54, "")</f>
        <v>Bilirubin Total and Direct</v>
      </c>
      <c r="I55" t="str">
        <f ca="1">IF(Format_SP2_v3!I54&lt;&gt;"", Format_SP2_v3!I54, "")</f>
        <v/>
      </c>
      <c r="J55" t="str">
        <f ca="1">IF(Format_SP2_v3!J54&lt;&gt;"", Format_SP2_v3!J54, "")</f>
        <v>Blood, Urgent, Collection: T;N, once</v>
      </c>
      <c r="K55" t="str">
        <f ca="1">IF(Format_SP2_v3!K54&lt;&gt;"", Format_SP2_v3!K54, "")</f>
        <v/>
      </c>
      <c r="L55" t="str">
        <f ca="1">IF(Format_SP2_v3!L54&lt;&gt;"", Format_SP2_v3!L54, "")</f>
        <v>X</v>
      </c>
      <c r="M55" t="str">
        <f ca="1">IF(Format_SP2_v3!M54&lt;&gt;"", Format_SP2_v3!M54, "")</f>
        <v/>
      </c>
      <c r="N55" t="str">
        <f ca="1">IF(Format_SP2_v3!N54&lt;&gt;"", Format_SP2_v3!N54, "")</f>
        <v/>
      </c>
      <c r="O55" t="str">
        <f ca="1">IF(Format_SP2_v3!O54&lt;&gt;"", Format_SP2_v3!O54, "")</f>
        <v/>
      </c>
      <c r="P55" t="str">
        <f ca="1">IF(Format_SP2_v3!P54&lt;&gt;"", Format_SP2_v3!P54, "")</f>
        <v/>
      </c>
      <c r="Q55" t="str">
        <f ca="1">IF(Format_SP2_v3!Q54&lt;&gt;"", Format_SP2_v3!Q54, "")</f>
        <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
      </c>
      <c r="X55" t="str">
        <f ca="1">IF(Format_SP2_v3!X54&lt;&gt;"", Format_SP2_v3!X54, "")</f>
        <v>once</v>
      </c>
      <c r="Y55" t="str">
        <f ca="1">IF(Format_SP2_v3!Y54&lt;&gt;"", Format_SP2_v3!Y54, "")</f>
        <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c r="A56" s="2" t="str">
        <f ca="1">IF(ROW()=4, Format_SP2_v3!A55, IF(ROW()&gt;MAX(Format_SP2_v3!$AT:$AT)+1, INDIRECT("Format_SP3_v2!" &amp; ADDRESS(ROW()-MAX(Format_SP2_v3!$AT:$AT)-1, COLUMN(), 4)), ""))</f>
        <v/>
      </c>
      <c r="B56" t="str">
        <f ca="1">IF(ROW()&gt;MAX(Format_SP2_v3!$AT:$AT)+1, INDIRECT("Format_SP3_v2!" &amp; ADDRESS(ROW()-MAX(Format_SP2_v3!$AT:$AT)-1, COLUMN(), 4)), "")</f>
        <v/>
      </c>
      <c r="C56" t="str">
        <f ca="1">IF(Format_SP2_v3!C55&lt;&gt;"", Format_SP2_v3!C55, "")</f>
        <v/>
      </c>
      <c r="D56" t="str">
        <f ca="1">IF(Format_SP2_v3!D55&lt;&gt;"", Format_SP2_v3!D55, "")</f>
        <v/>
      </c>
      <c r="E56" t="str">
        <f ca="1">IF(Format_SP2_v3!E55&lt;&gt;"", Format_SP2_v3!E55, "")</f>
        <v>Order</v>
      </c>
      <c r="F56" t="str">
        <f ca="1">IF(Format_SP2_v3!F55&lt;&gt;"", Format_SP2_v3!F55, "")</f>
        <v/>
      </c>
      <c r="G56" t="str">
        <f ca="1">IF(Format_SP2_v3!G55&lt;&gt;"", Format_SP2_v3!G55, "")</f>
        <v>X</v>
      </c>
      <c r="H56" t="str">
        <f ca="1">IF(Format_SP2_v3!H55&lt;&gt;"", Format_SP2_v3!H55, "")</f>
        <v>Alanine Aminotransferase</v>
      </c>
      <c r="I56" t="str">
        <f ca="1">IF(Format_SP2_v3!I55&lt;&gt;"", Format_SP2_v3!I55, "")</f>
        <v/>
      </c>
      <c r="J56" t="str">
        <f ca="1">IF(Format_SP2_v3!J55&lt;&gt;"", Format_SP2_v3!J55, "")</f>
        <v>Blood, Urgent, Collection: T;N, once</v>
      </c>
      <c r="K56" t="str">
        <f ca="1">IF(Format_SP2_v3!K55&lt;&gt;"", Format_SP2_v3!K55, "")</f>
        <v/>
      </c>
      <c r="L56" t="str">
        <f ca="1">IF(Format_SP2_v3!L55&lt;&gt;"", Format_SP2_v3!L55, "")</f>
        <v>X</v>
      </c>
      <c r="M56" t="str">
        <f ca="1">IF(Format_SP2_v3!M55&lt;&gt;"", Format_SP2_v3!M55, "")</f>
        <v/>
      </c>
      <c r="N56" t="str">
        <f ca="1">IF(Format_SP2_v3!N55&lt;&gt;"", Format_SP2_v3!N55, "")</f>
        <v/>
      </c>
      <c r="O56" t="str">
        <f ca="1">IF(Format_SP2_v3!O55&lt;&gt;"", Format_SP2_v3!O55, "")</f>
        <v/>
      </c>
      <c r="P56" t="str">
        <f ca="1">IF(Format_SP2_v3!P55&lt;&gt;"", Format_SP2_v3!P55, "")</f>
        <v/>
      </c>
      <c r="Q56" t="str">
        <f ca="1">IF(Format_SP2_v3!Q55&lt;&gt;"", Format_SP2_v3!Q55, "")</f>
        <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
      </c>
      <c r="X56" t="str">
        <f ca="1">IF(Format_SP2_v3!X55&lt;&gt;"", Format_SP2_v3!X55, "")</f>
        <v>once</v>
      </c>
      <c r="Y56" t="str">
        <f ca="1">IF(Format_SP2_v3!Y55&lt;&gt;"", Format_SP2_v3!Y55, "")</f>
        <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c r="A57" s="2" t="str">
        <f ca="1">IF(ROW()=4, Format_SP2_v3!A56, IF(ROW()&gt;MAX(Format_SP2_v3!$AT:$AT)+1, INDIRECT("Format_SP3_v2!" &amp; ADDRESS(ROW()-MAX(Format_SP2_v3!$AT:$AT)-1, COLUMN(), 4)), ""))</f>
        <v/>
      </c>
      <c r="B57" t="str">
        <f ca="1">IF(ROW()&gt;MAX(Format_SP2_v3!$AT:$AT)+1, INDIRECT("Format_SP3_v2!" &amp; ADDRESS(ROW()-MAX(Format_SP2_v3!$AT:$AT)-1, COLUMN(), 4)), "")</f>
        <v/>
      </c>
      <c r="C57" t="str">
        <f ca="1">IF(Format_SP2_v3!C56&lt;&gt;"", Format_SP2_v3!C56, "")</f>
        <v/>
      </c>
      <c r="D57" t="str">
        <f ca="1">IF(Format_SP2_v3!D56&lt;&gt;"", Format_SP2_v3!D56, "")</f>
        <v/>
      </c>
      <c r="E57" t="str">
        <f ca="1">IF(Format_SP2_v3!E56&lt;&gt;"", Format_SP2_v3!E56, "")</f>
        <v>Order</v>
      </c>
      <c r="F57" t="str">
        <f ca="1">IF(Format_SP2_v3!F56&lt;&gt;"", Format_SP2_v3!F56, "")</f>
        <v/>
      </c>
      <c r="G57" t="str">
        <f ca="1">IF(Format_SP2_v3!G56&lt;&gt;"", Format_SP2_v3!G56, "")</f>
        <v>X</v>
      </c>
      <c r="H57" t="str">
        <f ca="1">IF(Format_SP2_v3!H56&lt;&gt;"", Format_SP2_v3!H56, "")</f>
        <v>Alkaline Phosphatase</v>
      </c>
      <c r="I57" t="str">
        <f ca="1">IF(Format_SP2_v3!I56&lt;&gt;"", Format_SP2_v3!I56, "")</f>
        <v/>
      </c>
      <c r="J57" t="str">
        <f ca="1">IF(Format_SP2_v3!J56&lt;&gt;"", Format_SP2_v3!J56, "")</f>
        <v>Blood, Urgent, Collection: T;N, once</v>
      </c>
      <c r="K57" t="str">
        <f ca="1">IF(Format_SP2_v3!K56&lt;&gt;"", Format_SP2_v3!K56, "")</f>
        <v/>
      </c>
      <c r="L57" t="str">
        <f ca="1">IF(Format_SP2_v3!L56&lt;&gt;"", Format_SP2_v3!L56, "")</f>
        <v>X</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once</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c r="A58" s="2" t="str">
        <f ca="1">IF(ROW()=4, Format_SP2_v3!A57, IF(ROW()&gt;MAX(Format_SP2_v3!$AT:$AT)+1, INDIRECT("Format_SP3_v2!" &amp; ADDRESS(ROW()-MAX(Format_SP2_v3!$AT:$AT)-1, COLUMN(), 4)), ""))</f>
        <v/>
      </c>
      <c r="B58" t="str">
        <f ca="1">IF(ROW()&gt;MAX(Format_SP2_v3!$AT:$AT)+1, INDIRECT("Format_SP3_v2!" &amp; ADDRESS(ROW()-MAX(Format_SP2_v3!$AT:$AT)-1, COLUMN(), 4)), "")</f>
        <v/>
      </c>
      <c r="C58" t="str">
        <f ca="1">IF(Format_SP2_v3!C57&lt;&gt;"", Format_SP2_v3!C57, "")</f>
        <v/>
      </c>
      <c r="D58" t="str">
        <f ca="1">IF(Format_SP2_v3!D57&lt;&gt;"", Format_SP2_v3!D57, "")</f>
        <v/>
      </c>
      <c r="E58" t="str">
        <f ca="1">IF(Format_SP2_v3!E57&lt;&gt;"", Format_SP2_v3!E57, "")</f>
        <v>Order</v>
      </c>
      <c r="F58" t="str">
        <f ca="1">IF(Format_SP2_v3!F57&lt;&gt;"", Format_SP2_v3!F57, "")</f>
        <v/>
      </c>
      <c r="G58" t="str">
        <f ca="1">IF(Format_SP2_v3!G57&lt;&gt;"", Format_SP2_v3!G57, "")</f>
        <v/>
      </c>
      <c r="H58" t="str">
        <f ca="1">IF(Format_SP2_v3!H57&lt;&gt;"", Format_SP2_v3!H57, "")</f>
        <v>Albumin Level</v>
      </c>
      <c r="I58" t="str">
        <f ca="1">IF(Format_SP2_v3!I57&lt;&gt;"", Format_SP2_v3!I57, "")</f>
        <v/>
      </c>
      <c r="J58" t="str">
        <f ca="1">IF(Format_SP2_v3!J57&lt;&gt;"", Format_SP2_v3!J57, "")</f>
        <v>Blood, Urgent, Collection: T;N, once</v>
      </c>
      <c r="K58" t="str">
        <f ca="1">IF(Format_SP2_v3!K57&lt;&gt;"", Format_SP2_v3!K57, "")</f>
        <v/>
      </c>
      <c r="L58" t="str">
        <f ca="1">IF(Format_SP2_v3!L57&lt;&gt;"", Format_SP2_v3!L57, "")</f>
        <v>X</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once</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c r="A59" s="2" t="str">
        <f ca="1">IF(ROW()=4, Format_SP2_v3!A58, IF(ROW()&gt;MAX(Format_SP2_v3!$AT:$AT)+1, INDIRECT("Format_SP3_v2!" &amp; ADDRESS(ROW()-MAX(Format_SP2_v3!$AT:$AT)-1, COLUMN(), 4)), ""))</f>
        <v/>
      </c>
      <c r="B59" t="str">
        <f ca="1">IF(ROW()&gt;MAX(Format_SP2_v3!$AT:$AT)+1, INDIRECT("Format_SP3_v2!" &amp; ADDRESS(ROW()-MAX(Format_SP2_v3!$AT:$AT)-1, COLUMN(), 4)), "")</f>
        <v/>
      </c>
      <c r="C59" t="str">
        <f ca="1">IF(Format_SP2_v3!C58&lt;&gt;"", Format_SP2_v3!C58, "")</f>
        <v/>
      </c>
      <c r="D59" t="str">
        <f ca="1">IF(Format_SP2_v3!D58&lt;&gt;"", Format_SP2_v3!D58, "")</f>
        <v/>
      </c>
      <c r="E59" t="str">
        <f ca="1">IF(Format_SP2_v3!E58&lt;&gt;"", Format_SP2_v3!E58, "")</f>
        <v>Order</v>
      </c>
      <c r="F59" t="str">
        <f ca="1">IF(Format_SP2_v3!F58&lt;&gt;"", Format_SP2_v3!F58, "")</f>
        <v/>
      </c>
      <c r="G59" t="str">
        <f ca="1">IF(Format_SP2_v3!G58&lt;&gt;"", Format_SP2_v3!G58, "")</f>
        <v/>
      </c>
      <c r="H59" t="str">
        <f ca="1">IF(Format_SP2_v3!H58&lt;&gt;"", Format_SP2_v3!H58, "")</f>
        <v>Lipase</v>
      </c>
      <c r="I59" t="str">
        <f ca="1">IF(Format_SP2_v3!I58&lt;&gt;"", Format_SP2_v3!I58, "")</f>
        <v/>
      </c>
      <c r="J59" t="str">
        <f ca="1">IF(Format_SP2_v3!J58&lt;&gt;"", Format_SP2_v3!J58, "")</f>
        <v>Blood, Urgent, Collection: T;N, once</v>
      </c>
      <c r="K59" t="str">
        <f ca="1">IF(Format_SP2_v3!K58&lt;&gt;"", Format_SP2_v3!K58, "")</f>
        <v/>
      </c>
      <c r="L59" t="str">
        <f ca="1">IF(Format_SP2_v3!L58&lt;&gt;"", Format_SP2_v3!L58, "")</f>
        <v>X</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once</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c r="A60" s="2" t="str">
        <f ca="1">IF(ROW()=4, Format_SP2_v3!A59, IF(ROW()&gt;MAX(Format_SP2_v3!$AT:$AT)+1, INDIRECT("Format_SP3_v2!" &amp; ADDRESS(ROW()-MAX(Format_SP2_v3!$AT:$AT)-1, COLUMN(), 4)), ""))</f>
        <v/>
      </c>
      <c r="B60" t="str">
        <f ca="1">IF(ROW()&gt;MAX(Format_SP2_v3!$AT:$AT)+1, INDIRECT("Format_SP3_v2!" &amp; ADDRESS(ROW()-MAX(Format_SP2_v3!$AT:$AT)-1, COLUMN(), 4)), "")</f>
        <v/>
      </c>
      <c r="C60" t="str">
        <f ca="1">IF(Format_SP2_v3!C59&lt;&gt;"", Format_SP2_v3!C59, "")</f>
        <v/>
      </c>
      <c r="D60" t="str">
        <f ca="1">IF(Format_SP2_v3!D59&lt;&gt;"", Format_SP2_v3!D59, "")</f>
        <v/>
      </c>
      <c r="E60" t="str">
        <f ca="1">IF(Format_SP2_v3!E59&lt;&gt;"", Format_SP2_v3!E59, "")</f>
        <v>Order</v>
      </c>
      <c r="F60" t="str">
        <f ca="1">IF(Format_SP2_v3!F59&lt;&gt;"", Format_SP2_v3!F59, "")</f>
        <v/>
      </c>
      <c r="G60" t="str">
        <f ca="1">IF(Format_SP2_v3!G59&lt;&gt;"", Format_SP2_v3!G59, "")</f>
        <v/>
      </c>
      <c r="H60" t="str">
        <f ca="1">IF(Format_SP2_v3!H59&lt;&gt;"", Format_SP2_v3!H59, "")</f>
        <v>Calcium Level</v>
      </c>
      <c r="I60" t="str">
        <f ca="1">IF(Format_SP2_v3!I59&lt;&gt;"", Format_SP2_v3!I59, "")</f>
        <v/>
      </c>
      <c r="J60" t="str">
        <f ca="1">IF(Format_SP2_v3!J59&lt;&gt;"", Format_SP2_v3!J59, "")</f>
        <v>Blood, Urgent, Collection: T;N, once</v>
      </c>
      <c r="K60" t="str">
        <f ca="1">IF(Format_SP2_v3!K59&lt;&gt;"", Format_SP2_v3!K59, "")</f>
        <v/>
      </c>
      <c r="L60" t="str">
        <f ca="1">IF(Format_SP2_v3!L59&lt;&gt;"", Format_SP2_v3!L59, "")</f>
        <v>X</v>
      </c>
      <c r="M60" t="str">
        <f ca="1">IF(Format_SP2_v3!M59&lt;&gt;"", Format_SP2_v3!M59, "")</f>
        <v/>
      </c>
      <c r="N60" t="str">
        <f ca="1">IF(Format_SP2_v3!N59&lt;&gt;"", Format_SP2_v3!N59, "")</f>
        <v/>
      </c>
      <c r="O60" t="str">
        <f ca="1">IF(Format_SP2_v3!O59&lt;&gt;"", Format_SP2_v3!O59, "")</f>
        <v/>
      </c>
      <c r="P60" t="str">
        <f ca="1">IF(Format_SP2_v3!P59&lt;&gt;"", Format_SP2_v3!P59, "")</f>
        <v/>
      </c>
      <c r="Q60" t="str">
        <f ca="1">IF(Format_SP2_v3!Q59&lt;&gt;"", Format_SP2_v3!Q59, "")</f>
        <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
      </c>
      <c r="X60" t="str">
        <f ca="1">IF(Format_SP2_v3!X59&lt;&gt;"", Format_SP2_v3!X59, "")</f>
        <v>once</v>
      </c>
      <c r="Y60" t="str">
        <f ca="1">IF(Format_SP2_v3!Y59&lt;&gt;"", Format_SP2_v3!Y59, "")</f>
        <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c r="A61" s="2" t="str">
        <f ca="1">IF(ROW()=4, Format_SP2_v3!A60, IF(ROW()&gt;MAX(Format_SP2_v3!$AT:$AT)+1, INDIRECT("Format_SP3_v2!" &amp; ADDRESS(ROW()-MAX(Format_SP2_v3!$AT:$AT)-1, COLUMN(), 4)), ""))</f>
        <v/>
      </c>
      <c r="B61" t="str">
        <f ca="1">IF(ROW()&gt;MAX(Format_SP2_v3!$AT:$AT)+1, INDIRECT("Format_SP3_v2!" &amp; ADDRESS(ROW()-MAX(Format_SP2_v3!$AT:$AT)-1, COLUMN(), 4)), "")</f>
        <v/>
      </c>
      <c r="C61" t="str">
        <f ca="1">IF(Format_SP2_v3!C60&lt;&gt;"", Format_SP2_v3!C60, "")</f>
        <v/>
      </c>
      <c r="D61" t="str">
        <f ca="1">IF(Format_SP2_v3!D60&lt;&gt;"", Format_SP2_v3!D60, "")</f>
        <v/>
      </c>
      <c r="E61" t="str">
        <f ca="1">IF(Format_SP2_v3!E60&lt;&gt;"", Format_SP2_v3!E60, "")</f>
        <v>Order</v>
      </c>
      <c r="F61" t="str">
        <f ca="1">IF(Format_SP2_v3!F60&lt;&gt;"", Format_SP2_v3!F60, "")</f>
        <v/>
      </c>
      <c r="G61" t="str">
        <f ca="1">IF(Format_SP2_v3!G60&lt;&gt;"", Format_SP2_v3!G60, "")</f>
        <v/>
      </c>
      <c r="H61" t="str">
        <f ca="1">IF(Format_SP2_v3!H60&lt;&gt;"", Format_SP2_v3!H60, "")</f>
        <v>Magnesium Level</v>
      </c>
      <c r="I61" t="str">
        <f ca="1">IF(Format_SP2_v3!I60&lt;&gt;"", Format_SP2_v3!I60, "")</f>
        <v/>
      </c>
      <c r="J61" t="str">
        <f ca="1">IF(Format_SP2_v3!J60&lt;&gt;"", Format_SP2_v3!J60, "")</f>
        <v>Blood, Urgent, Collection: T;N, once</v>
      </c>
      <c r="K61" t="str">
        <f ca="1">IF(Format_SP2_v3!K60&lt;&gt;"", Format_SP2_v3!K60, "")</f>
        <v/>
      </c>
      <c r="L61" t="str">
        <f ca="1">IF(Format_SP2_v3!L60&lt;&gt;"", Format_SP2_v3!L60, "")</f>
        <v>X</v>
      </c>
      <c r="M61" t="str">
        <f ca="1">IF(Format_SP2_v3!M60&lt;&gt;"", Format_SP2_v3!M60, "")</f>
        <v/>
      </c>
      <c r="N61" t="str">
        <f ca="1">IF(Format_SP2_v3!N60&lt;&gt;"", Format_SP2_v3!N60, "")</f>
        <v/>
      </c>
      <c r="O61" t="str">
        <f ca="1">IF(Format_SP2_v3!O60&lt;&gt;"", Format_SP2_v3!O60, "")</f>
        <v/>
      </c>
      <c r="P61" t="str">
        <f ca="1">IF(Format_SP2_v3!P60&lt;&gt;"", Format_SP2_v3!P60, "")</f>
        <v/>
      </c>
      <c r="Q61" t="str">
        <f ca="1">IF(Format_SP2_v3!Q60&lt;&gt;"", Format_SP2_v3!Q60, "")</f>
        <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
      </c>
      <c r="X61" t="str">
        <f ca="1">IF(Format_SP2_v3!X60&lt;&gt;"", Format_SP2_v3!X60, "")</f>
        <v>once</v>
      </c>
      <c r="Y61" t="str">
        <f ca="1">IF(Format_SP2_v3!Y60&lt;&gt;"", Format_SP2_v3!Y60, "")</f>
        <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c r="A62" s="2" t="str">
        <f ca="1">IF(ROW()=4, Format_SP2_v3!A61, IF(ROW()&gt;MAX(Format_SP2_v3!$AT:$AT)+1, INDIRECT("Format_SP3_v2!" &amp; ADDRESS(ROW()-MAX(Format_SP2_v3!$AT:$AT)-1, COLUMN(), 4)), ""))</f>
        <v/>
      </c>
      <c r="B62" t="str">
        <f ca="1">IF(ROW()&gt;MAX(Format_SP2_v3!$AT:$AT)+1, INDIRECT("Format_SP3_v2!" &amp; ADDRESS(ROW()-MAX(Format_SP2_v3!$AT:$AT)-1, COLUMN(), 4)), "")</f>
        <v/>
      </c>
      <c r="C62" t="str">
        <f ca="1">IF(Format_SP2_v3!C61&lt;&gt;"", Format_SP2_v3!C61, "")</f>
        <v/>
      </c>
      <c r="D62" t="str">
        <f ca="1">IF(Format_SP2_v3!D61&lt;&gt;"", Format_SP2_v3!D61, "")</f>
        <v/>
      </c>
      <c r="E62" t="str">
        <f ca="1">IF(Format_SP2_v3!E61&lt;&gt;"", Format_SP2_v3!E61, "")</f>
        <v>Order</v>
      </c>
      <c r="F62" t="str">
        <f ca="1">IF(Format_SP2_v3!F61&lt;&gt;"", Format_SP2_v3!F61, "")</f>
        <v/>
      </c>
      <c r="G62" t="str">
        <f ca="1">IF(Format_SP2_v3!G61&lt;&gt;"", Format_SP2_v3!G61, "")</f>
        <v/>
      </c>
      <c r="H62" t="str">
        <f ca="1">IF(Format_SP2_v3!H61&lt;&gt;"", Format_SP2_v3!H61, "")</f>
        <v>Phosphate Level</v>
      </c>
      <c r="I62" t="str">
        <f ca="1">IF(Format_SP2_v3!I61&lt;&gt;"", Format_SP2_v3!I61, "")</f>
        <v/>
      </c>
      <c r="J62" t="str">
        <f ca="1">IF(Format_SP2_v3!J61&lt;&gt;"", Format_SP2_v3!J61, "")</f>
        <v>Blood, Urgent, Collection: T;N, once</v>
      </c>
      <c r="K62" t="str">
        <f ca="1">IF(Format_SP2_v3!K61&lt;&gt;"", Format_SP2_v3!K61, "")</f>
        <v/>
      </c>
      <c r="L62" t="str">
        <f ca="1">IF(Format_SP2_v3!L61&lt;&gt;"", Format_SP2_v3!L61, "")</f>
        <v>X</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once</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c r="A63" s="2" t="str">
        <f ca="1">IF(ROW()=4, Format_SP2_v3!A62, IF(ROW()&gt;MAX(Format_SP2_v3!$AT:$AT)+1, INDIRECT("Format_SP3_v2!" &amp; ADDRESS(ROW()-MAX(Format_SP2_v3!$AT:$AT)-1, COLUMN(), 4)), ""))</f>
        <v/>
      </c>
      <c r="B63" t="str">
        <f ca="1">IF(ROW()&gt;MAX(Format_SP2_v3!$AT:$AT)+1, INDIRECT("Format_SP3_v2!" &amp; ADDRESS(ROW()-MAX(Format_SP2_v3!$AT:$AT)-1, COLUMN(), 4)), "")</f>
        <v/>
      </c>
      <c r="C63" t="str">
        <f ca="1">IF(Format_SP2_v3!C62&lt;&gt;"", Format_SP2_v3!C62, "")</f>
        <v/>
      </c>
      <c r="D63" t="str">
        <f ca="1">IF(Format_SP2_v3!D62&lt;&gt;"", Format_SP2_v3!D62, "")</f>
        <v/>
      </c>
      <c r="E63" t="str">
        <f ca="1">IF(Format_SP2_v3!E62&lt;&gt;"", Format_SP2_v3!E62, "")</f>
        <v>Order</v>
      </c>
      <c r="F63" t="str">
        <f ca="1">IF(Format_SP2_v3!F62&lt;&gt;"", Format_SP2_v3!F62, "")</f>
        <v/>
      </c>
      <c r="G63" t="str">
        <f ca="1">IF(Format_SP2_v3!G62&lt;&gt;"", Format_SP2_v3!G62, "")</f>
        <v/>
      </c>
      <c r="H63" t="str">
        <f ca="1">IF(Format_SP2_v3!H62&lt;&gt;"", Format_SP2_v3!H62, "")</f>
        <v>Ammonia Level</v>
      </c>
      <c r="I63" t="str">
        <f ca="1">IF(Format_SP2_v3!I62&lt;&gt;"", Format_SP2_v3!I62, "")</f>
        <v/>
      </c>
      <c r="J63" t="str">
        <f ca="1">IF(Format_SP2_v3!J62&lt;&gt;"", Format_SP2_v3!J62, "")</f>
        <v>Blood, Urgent, Collection: T;N, once</v>
      </c>
      <c r="K63" t="str">
        <f ca="1">IF(Format_SP2_v3!K62&lt;&gt;"", Format_SP2_v3!K62, "")</f>
        <v>Indicated for neonates less than 29 days of age</v>
      </c>
      <c r="L63" t="str">
        <f ca="1">IF(Format_SP2_v3!L62&lt;&gt;"", Format_SP2_v3!L62, "")</f>
        <v>X</v>
      </c>
      <c r="M63" t="str">
        <f ca="1">IF(Format_SP2_v3!M62&lt;&gt;"", Format_SP2_v3!M62, "")</f>
        <v/>
      </c>
      <c r="N63" t="str">
        <f ca="1">IF(Format_SP2_v3!N62&lt;&gt;"", Format_SP2_v3!N62, "")</f>
        <v/>
      </c>
      <c r="O63" t="str">
        <f ca="1">IF(Format_SP2_v3!O62&lt;&gt;"", Format_SP2_v3!O62, "")</f>
        <v/>
      </c>
      <c r="P63" t="str">
        <f ca="1">IF(Format_SP2_v3!P62&lt;&gt;"", Format_SP2_v3!P62, "")</f>
        <v/>
      </c>
      <c r="Q63" t="str">
        <f ca="1">IF(Format_SP2_v3!Q62&lt;&gt;"", Format_SP2_v3!Q62, "")</f>
        <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
      </c>
      <c r="X63" t="str">
        <f ca="1">IF(Format_SP2_v3!X62&lt;&gt;"", Format_SP2_v3!X62, "")</f>
        <v>once</v>
      </c>
      <c r="Y63" t="str">
        <f ca="1">IF(Format_SP2_v3!Y62&lt;&gt;"", Format_SP2_v3!Y62, "")</f>
        <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c r="A64" s="2" t="str">
        <f ca="1">IF(ROW()=4, Format_SP2_v3!A63, IF(ROW()&gt;MAX(Format_SP2_v3!$AT:$AT)+1, INDIRECT("Format_SP3_v2!" &amp; ADDRESS(ROW()-MAX(Format_SP2_v3!$AT:$AT)-1, COLUMN(), 4)), ""))</f>
        <v/>
      </c>
      <c r="B64" t="str">
        <f ca="1">IF(ROW()&gt;MAX(Format_SP2_v3!$AT:$AT)+1, INDIRECT("Format_SP3_v2!" &amp; ADDRESS(ROW()-MAX(Format_SP2_v3!$AT:$AT)-1, COLUMN(), 4)), "")</f>
        <v/>
      </c>
      <c r="C64" t="str">
        <f ca="1">IF(Format_SP2_v3!C63&lt;&gt;"", Format_SP2_v3!C63, "")</f>
        <v/>
      </c>
      <c r="D64" t="str">
        <f ca="1">IF(Format_SP2_v3!D63&lt;&gt;"", Format_SP2_v3!D63, "")</f>
        <v/>
      </c>
      <c r="E64" t="str">
        <f ca="1">IF(Format_SP2_v3!E63&lt;&gt;"", Format_SP2_v3!E63, "")</f>
        <v>Order</v>
      </c>
      <c r="F64" t="str">
        <f ca="1">IF(Format_SP2_v3!F63&lt;&gt;"", Format_SP2_v3!F63, "")</f>
        <v/>
      </c>
      <c r="G64" t="str">
        <f ca="1">IF(Format_SP2_v3!G63&lt;&gt;"", Format_SP2_v3!G63, "")</f>
        <v/>
      </c>
      <c r="H64" t="str">
        <f ca="1">IF(Format_SP2_v3!H63&lt;&gt;"", Format_SP2_v3!H63, "")</f>
        <v>Thyroid Stimulating Hormone</v>
      </c>
      <c r="I64" t="str">
        <f ca="1">IF(Format_SP2_v3!I63&lt;&gt;"", Format_SP2_v3!I63, "")</f>
        <v/>
      </c>
      <c r="J64" t="str">
        <f ca="1">IF(Format_SP2_v3!J63&lt;&gt;"", Format_SP2_v3!J63, "")</f>
        <v>Blood, Urgent, Collection: T;N, once</v>
      </c>
      <c r="K64" t="str">
        <f ca="1">IF(Format_SP2_v3!K63&lt;&gt;"", Format_SP2_v3!K63, "")</f>
        <v/>
      </c>
      <c r="L64" t="str">
        <f ca="1">IF(Format_SP2_v3!L63&lt;&gt;"", Format_SP2_v3!L63, "")</f>
        <v>X</v>
      </c>
      <c r="M64" t="str">
        <f ca="1">IF(Format_SP2_v3!M63&lt;&gt;"", Format_SP2_v3!M63, "")</f>
        <v/>
      </c>
      <c r="N64" t="str">
        <f ca="1">IF(Format_SP2_v3!N63&lt;&gt;"", Format_SP2_v3!N63, "")</f>
        <v/>
      </c>
      <c r="O64" t="str">
        <f ca="1">IF(Format_SP2_v3!O63&lt;&gt;"", Format_SP2_v3!O63, "")</f>
        <v/>
      </c>
      <c r="P64" t="str">
        <f ca="1">IF(Format_SP2_v3!P63&lt;&gt;"", Format_SP2_v3!P63, "")</f>
        <v/>
      </c>
      <c r="Q64" t="str">
        <f ca="1">IF(Format_SP2_v3!Q63&lt;&gt;"", Format_SP2_v3!Q63, "")</f>
        <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
      </c>
      <c r="X64" t="str">
        <f ca="1">IF(Format_SP2_v3!X63&lt;&gt;"", Format_SP2_v3!X63, "")</f>
        <v>once</v>
      </c>
      <c r="Y64" t="str">
        <f ca="1">IF(Format_SP2_v3!Y63&lt;&gt;"", Format_SP2_v3!Y63, "")</f>
        <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c r="A65" s="2" t="str">
        <f ca="1">IF(ROW()=4, Format_SP2_v3!A64, IF(ROW()&gt;MAX(Format_SP2_v3!$AT:$AT)+1, INDIRECT("Format_SP3_v2!" &amp; ADDRESS(ROW()-MAX(Format_SP2_v3!$AT:$AT)-1, COLUMN(), 4)), ""))</f>
        <v/>
      </c>
      <c r="B65" t="str">
        <f ca="1">IF(ROW()&gt;MAX(Format_SP2_v3!$AT:$AT)+1, INDIRECT("Format_SP3_v2!" &amp; ADDRESS(ROW()-MAX(Format_SP2_v3!$AT:$AT)-1, COLUMN(), 4)), "")</f>
        <v/>
      </c>
      <c r="C65" t="str">
        <f ca="1">IF(Format_SP2_v3!C64&lt;&gt;"", Format_SP2_v3!C64, "")</f>
        <v/>
      </c>
      <c r="D65" t="str">
        <f ca="1">IF(Format_SP2_v3!D64&lt;&gt;"", Format_SP2_v3!D64, "")</f>
        <v/>
      </c>
      <c r="E65" t="str">
        <f ca="1">IF(Format_SP2_v3!E64&lt;&gt;"", Format_SP2_v3!E64, "")</f>
        <v>Order</v>
      </c>
      <c r="F65" t="str">
        <f ca="1">IF(Format_SP2_v3!F64&lt;&gt;"", Format_SP2_v3!F64, "")</f>
        <v/>
      </c>
      <c r="G65" t="str">
        <f ca="1">IF(Format_SP2_v3!G64&lt;&gt;"", Format_SP2_v3!G64, "")</f>
        <v>X</v>
      </c>
      <c r="H65" t="str">
        <f ca="1">IF(Format_SP2_v3!H64&lt;&gt;"", Format_SP2_v3!H64, "")</f>
        <v>C-Reactive Protein High Sensitivity</v>
      </c>
      <c r="I65" t="str">
        <f ca="1">IF(Format_SP2_v3!I64&lt;&gt;"", Format_SP2_v3!I64, "")</f>
        <v/>
      </c>
      <c r="J65" t="str">
        <f ca="1">IF(Format_SP2_v3!J64&lt;&gt;"", Format_SP2_v3!J64, "")</f>
        <v>Blood, Urgent, Collection: T;N, once</v>
      </c>
      <c r="K65" t="str">
        <f ca="1">IF(Format_SP2_v3!K64&lt;&gt;"", Format_SP2_v3!K64, "")</f>
        <v/>
      </c>
      <c r="L65" t="str">
        <f ca="1">IF(Format_SP2_v3!L64&lt;&gt;"", Format_SP2_v3!L64, "")</f>
        <v>X</v>
      </c>
      <c r="M65" t="str">
        <f ca="1">IF(Format_SP2_v3!M64&lt;&gt;"", Format_SP2_v3!M64, "")</f>
        <v/>
      </c>
      <c r="N65" t="str">
        <f ca="1">IF(Format_SP2_v3!N64&lt;&gt;"", Format_SP2_v3!N64, "")</f>
        <v/>
      </c>
      <c r="O65" t="str">
        <f ca="1">IF(Format_SP2_v3!O64&lt;&gt;"", Format_SP2_v3!O64, "")</f>
        <v/>
      </c>
      <c r="P65" t="str">
        <f ca="1">IF(Format_SP2_v3!P64&lt;&gt;"", Format_SP2_v3!P64, "")</f>
        <v/>
      </c>
      <c r="Q65" t="str">
        <f ca="1">IF(Format_SP2_v3!Q64&lt;&gt;"", Format_SP2_v3!Q64, "")</f>
        <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
      </c>
      <c r="X65" t="str">
        <f ca="1">IF(Format_SP2_v3!X64&lt;&gt;"", Format_SP2_v3!X64, "")</f>
        <v>once</v>
      </c>
      <c r="Y65" t="str">
        <f ca="1">IF(Format_SP2_v3!Y64&lt;&gt;"", Format_SP2_v3!Y64, "")</f>
        <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c r="A66" s="2" t="str">
        <f ca="1">IF(ROW()=4, Format_SP2_v3!A65, IF(ROW()&gt;MAX(Format_SP2_v3!$AT:$AT)+1, INDIRECT("Format_SP3_v2!" &amp; ADDRESS(ROW()-MAX(Format_SP2_v3!$AT:$AT)-1, COLUMN(), 4)), ""))</f>
        <v/>
      </c>
      <c r="B66" t="str">
        <f ca="1">IF(ROW()&gt;MAX(Format_SP2_v3!$AT:$AT)+1, INDIRECT("Format_SP3_v2!" &amp; ADDRESS(ROW()-MAX(Format_SP2_v3!$AT:$AT)-1, COLUMN(), 4)), "")</f>
        <v/>
      </c>
      <c r="C66" t="str">
        <f ca="1">IF(Format_SP2_v3!C65&lt;&gt;"", Format_SP2_v3!C65, "")</f>
        <v/>
      </c>
      <c r="D66" t="str">
        <f ca="1">IF(Format_SP2_v3!D65&lt;&gt;"", Format_SP2_v3!D65, "")</f>
        <v/>
      </c>
      <c r="E66" t="str">
        <f ca="1">IF(Format_SP2_v3!E65&lt;&gt;"", Format_SP2_v3!E65, "")</f>
        <v>Order</v>
      </c>
      <c r="F66" t="str">
        <f ca="1">IF(Format_SP2_v3!F65&lt;&gt;"", Format_SP2_v3!F65, "")</f>
        <v/>
      </c>
      <c r="G66" t="str">
        <f ca="1">IF(Format_SP2_v3!G65&lt;&gt;"", Format_SP2_v3!G65, "")</f>
        <v>X</v>
      </c>
      <c r="H66" t="str">
        <f ca="1">IF(Format_SP2_v3!H65&lt;&gt;"", Format_SP2_v3!H65, "")</f>
        <v>C-Reactive Protein</v>
      </c>
      <c r="I66" t="str">
        <f ca="1">IF(Format_SP2_v3!I65&lt;&gt;"", Format_SP2_v3!I65, "")</f>
        <v/>
      </c>
      <c r="J66" t="str">
        <f ca="1">IF(Format_SP2_v3!J65&lt;&gt;"", Format_SP2_v3!J65, "")</f>
        <v>Blood, Urgent, Collection: T;N, once</v>
      </c>
      <c r="K66" t="str">
        <f ca="1">IF(Format_SP2_v3!K65&lt;&gt;"", Format_SP2_v3!K65, "")</f>
        <v/>
      </c>
      <c r="L66" t="str">
        <f ca="1">IF(Format_SP2_v3!L65&lt;&gt;"", Format_SP2_v3!L65, "")</f>
        <v>X</v>
      </c>
      <c r="M66" t="str">
        <f ca="1">IF(Format_SP2_v3!M65&lt;&gt;"", Format_SP2_v3!M65, "")</f>
        <v/>
      </c>
      <c r="N66" t="str">
        <f ca="1">IF(Format_SP2_v3!N65&lt;&gt;"", Format_SP2_v3!N65, "")</f>
        <v/>
      </c>
      <c r="O66" t="str">
        <f ca="1">IF(Format_SP2_v3!O65&lt;&gt;"", Format_SP2_v3!O65, "")</f>
        <v/>
      </c>
      <c r="P66" t="str">
        <f ca="1">IF(Format_SP2_v3!P65&lt;&gt;"", Format_SP2_v3!P65, "")</f>
        <v/>
      </c>
      <c r="Q66" t="str">
        <f ca="1">IF(Format_SP2_v3!Q65&lt;&gt;"", Format_SP2_v3!Q65, "")</f>
        <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
      </c>
      <c r="X66" t="str">
        <f ca="1">IF(Format_SP2_v3!X65&lt;&gt;"", Format_SP2_v3!X65, "")</f>
        <v>once</v>
      </c>
      <c r="Y66" t="str">
        <f ca="1">IF(Format_SP2_v3!Y65&lt;&gt;"", Format_SP2_v3!Y65, "")</f>
        <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c r="A67" s="2" t="str">
        <f ca="1">IF(ROW()=4, Format_SP2_v3!A66, IF(ROW()&gt;MAX(Format_SP2_v3!$AT:$AT)+1, INDIRECT("Format_SP3_v2!" &amp; ADDRESS(ROW()-MAX(Format_SP2_v3!$AT:$AT)-1, COLUMN(), 4)), ""))</f>
        <v/>
      </c>
      <c r="B67" t="str">
        <f ca="1">IF(ROW()&gt;MAX(Format_SP2_v3!$AT:$AT)+1, INDIRECT("Format_SP3_v2!" &amp; ADDRESS(ROW()-MAX(Format_SP2_v3!$AT:$AT)-1, COLUMN(), 4)), "")</f>
        <v/>
      </c>
      <c r="C67" t="str">
        <f ca="1">IF(Format_SP2_v3!C66&lt;&gt;"", Format_SP2_v3!C66, "")</f>
        <v/>
      </c>
      <c r="D67" t="str">
        <f ca="1">IF(Format_SP2_v3!D66&lt;&gt;"", Format_SP2_v3!D66, "")</f>
        <v/>
      </c>
      <c r="E67" t="str">
        <f ca="1">IF(Format_SP2_v3!E66&lt;&gt;"", Format_SP2_v3!E66, "")</f>
        <v>Order</v>
      </c>
      <c r="F67" t="str">
        <f ca="1">IF(Format_SP2_v3!F66&lt;&gt;"", Format_SP2_v3!F66, "")</f>
        <v/>
      </c>
      <c r="G67" t="str">
        <f ca="1">IF(Format_SP2_v3!G66&lt;&gt;"", Format_SP2_v3!G66, "")</f>
        <v/>
      </c>
      <c r="H67" t="str">
        <f ca="1">IF(Format_SP2_v3!H66&lt;&gt;"", Format_SP2_v3!H66, "")</f>
        <v>Troponin I Cardiac</v>
      </c>
      <c r="I67" t="str">
        <f ca="1">IF(Format_SP2_v3!I66&lt;&gt;"", Format_SP2_v3!I66, "")</f>
        <v/>
      </c>
      <c r="J67" t="str">
        <f ca="1">IF(Format_SP2_v3!J66&lt;&gt;"", Format_SP2_v3!J66, "")</f>
        <v>Blood, Urgent, Collection: T;N, once</v>
      </c>
      <c r="K67" t="str">
        <f ca="1">IF(Format_SP2_v3!K66&lt;&gt;"", Format_SP2_v3!K66, "")</f>
        <v/>
      </c>
      <c r="L67" t="str">
        <f ca="1">IF(Format_SP2_v3!L66&lt;&gt;"", Format_SP2_v3!L66, "")</f>
        <v>X</v>
      </c>
      <c r="M67" t="str">
        <f ca="1">IF(Format_SP2_v3!M66&lt;&gt;"", Format_SP2_v3!M66, "")</f>
        <v/>
      </c>
      <c r="N67" t="str">
        <f ca="1">IF(Format_SP2_v3!N66&lt;&gt;"", Format_SP2_v3!N66, "")</f>
        <v/>
      </c>
      <c r="O67" t="str">
        <f ca="1">IF(Format_SP2_v3!O66&lt;&gt;"", Format_SP2_v3!O66, "")</f>
        <v/>
      </c>
      <c r="P67" t="str">
        <f ca="1">IF(Format_SP2_v3!P66&lt;&gt;"", Format_SP2_v3!P66, "")</f>
        <v/>
      </c>
      <c r="Q67" t="str">
        <f ca="1">IF(Format_SP2_v3!Q66&lt;&gt;"", Format_SP2_v3!Q66, "")</f>
        <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
      </c>
      <c r="X67" t="str">
        <f ca="1">IF(Format_SP2_v3!X66&lt;&gt;"", Format_SP2_v3!X66, "")</f>
        <v>once</v>
      </c>
      <c r="Y67" t="str">
        <f ca="1">IF(Format_SP2_v3!Y66&lt;&gt;"", Format_SP2_v3!Y66, "")</f>
        <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c r="A68" s="2" t="str">
        <f ca="1">IF(ROW()=4, Format_SP2_v3!A67, IF(ROW()&gt;MAX(Format_SP2_v3!$AT:$AT)+1, INDIRECT("Format_SP3_v2!" &amp; ADDRESS(ROW()-MAX(Format_SP2_v3!$AT:$AT)-1, COLUMN(), 4)), ""))</f>
        <v/>
      </c>
      <c r="B68" t="str">
        <f ca="1">IF(ROW()&gt;MAX(Format_SP2_v3!$AT:$AT)+1, INDIRECT("Format_SP3_v2!" &amp; ADDRESS(ROW()-MAX(Format_SP2_v3!$AT:$AT)-1, COLUMN(), 4)), "")</f>
        <v/>
      </c>
      <c r="C68" t="str">
        <f ca="1">IF(Format_SP2_v3!C67&lt;&gt;"", Format_SP2_v3!C67, "")</f>
        <v/>
      </c>
      <c r="D68" t="str">
        <f ca="1">IF(Format_SP2_v3!D67&lt;&gt;"", Format_SP2_v3!D67, "")</f>
        <v/>
      </c>
      <c r="E68" t="str">
        <f ca="1">IF(Format_SP2_v3!E67&lt;&gt;"", Format_SP2_v3!E67, "")</f>
        <v>Order</v>
      </c>
      <c r="F68" t="str">
        <f ca="1">IF(Format_SP2_v3!F67&lt;&gt;"", Format_SP2_v3!F67, "")</f>
        <v/>
      </c>
      <c r="G68" t="str">
        <f ca="1">IF(Format_SP2_v3!G67&lt;&gt;"", Format_SP2_v3!G67, "")</f>
        <v/>
      </c>
      <c r="H68" t="str">
        <f ca="1">IF(Format_SP2_v3!H67&lt;&gt;"", Format_SP2_v3!H67, "")</f>
        <v>Troponin T Cardiac High Sensitivity</v>
      </c>
      <c r="I68" t="str">
        <f ca="1">IF(Format_SP2_v3!I67&lt;&gt;"", Format_SP2_v3!I67, "")</f>
        <v/>
      </c>
      <c r="J68" t="str">
        <f ca="1">IF(Format_SP2_v3!J67&lt;&gt;"", Format_SP2_v3!J67, "")</f>
        <v>Blood, Urgent, Collection: T;N, once</v>
      </c>
      <c r="K68" t="str">
        <f ca="1">IF(Format_SP2_v3!K67&lt;&gt;"", Format_SP2_v3!K67, "")</f>
        <v/>
      </c>
      <c r="L68" t="str">
        <f ca="1">IF(Format_SP2_v3!L67&lt;&gt;"", Format_SP2_v3!L67, "")</f>
        <v>X</v>
      </c>
      <c r="M68" t="str">
        <f ca="1">IF(Format_SP2_v3!M67&lt;&gt;"", Format_SP2_v3!M67, "")</f>
        <v/>
      </c>
      <c r="N68" t="str">
        <f ca="1">IF(Format_SP2_v3!N67&lt;&gt;"", Format_SP2_v3!N67, "")</f>
        <v/>
      </c>
      <c r="O68" t="str">
        <f ca="1">IF(Format_SP2_v3!O67&lt;&gt;"", Format_SP2_v3!O67, "")</f>
        <v/>
      </c>
      <c r="P68" t="str">
        <f ca="1">IF(Format_SP2_v3!P67&lt;&gt;"", Format_SP2_v3!P67, "")</f>
        <v/>
      </c>
      <c r="Q68" t="str">
        <f ca="1">IF(Format_SP2_v3!Q67&lt;&gt;"", Format_SP2_v3!Q67, "")</f>
        <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
      </c>
      <c r="X68" t="str">
        <f ca="1">IF(Format_SP2_v3!X67&lt;&gt;"", Format_SP2_v3!X67, "")</f>
        <v>once</v>
      </c>
      <c r="Y68" t="str">
        <f ca="1">IF(Format_SP2_v3!Y67&lt;&gt;"", Format_SP2_v3!Y67, "")</f>
        <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c r="A69" s="2" t="str">
        <f ca="1">IF(ROW()=4, Format_SP2_v3!A68, IF(ROW()&gt;MAX(Format_SP2_v3!$AT:$AT)+1, INDIRECT("Format_SP3_v2!" &amp; ADDRESS(ROW()-MAX(Format_SP2_v3!$AT:$AT)-1, COLUMN(), 4)), ""))</f>
        <v/>
      </c>
      <c r="B69" t="str">
        <f ca="1">IF(ROW()&gt;MAX(Format_SP2_v3!$AT:$AT)+1, INDIRECT("Format_SP3_v2!" &amp; ADDRESS(ROW()-MAX(Format_SP2_v3!$AT:$AT)-1, COLUMN(), 4)), "")</f>
        <v/>
      </c>
      <c r="C69" t="str">
        <f ca="1">IF(Format_SP2_v3!C68&lt;&gt;"", Format_SP2_v3!C68, "")</f>
        <v/>
      </c>
      <c r="D69" t="str">
        <f ca="1">IF(Format_SP2_v3!D68&lt;&gt;"", Format_SP2_v3!D68, "")</f>
        <v>Microbiology</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t="str">
        <f ca="1">IF(Format_SP2_v3!P68&lt;&gt;"", Format_SP2_v3!P68, "")</f>
        <v/>
      </c>
      <c r="Q69" t="str">
        <f ca="1">IF(Format_SP2_v3!Q68&lt;&gt;"", Format_SP2_v3!Q68, "")</f>
        <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
      </c>
      <c r="X69" t="str">
        <f ca="1">IF(Format_SP2_v3!X68&lt;&gt;"", Format_SP2_v3!X68, "")</f>
        <v/>
      </c>
      <c r="Y69" t="str">
        <f ca="1">IF(Format_SP2_v3!Y68&lt;&gt;"", Format_SP2_v3!Y68, "")</f>
        <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c r="A70" s="2" t="str">
        <f ca="1">IF(ROW()=4, Format_SP2_v3!A69, IF(ROW()&gt;MAX(Format_SP2_v3!$AT:$AT)+1, INDIRECT("Format_SP3_v2!" &amp; ADDRESS(ROW()-MAX(Format_SP2_v3!$AT:$AT)-1, COLUMN(), 4)), ""))</f>
        <v/>
      </c>
      <c r="B70" t="str">
        <f ca="1">IF(ROW()&gt;MAX(Format_SP2_v3!$AT:$AT)+1, INDIRECT("Format_SP3_v2!" &amp; ADDRESS(ROW()-MAX(Format_SP2_v3!$AT:$AT)-1, COLUMN(), 4)), "")</f>
        <v/>
      </c>
      <c r="C70" t="str">
        <f ca="1">IF(Format_SP2_v3!C69&lt;&gt;"", Format_SP2_v3!C69, "")</f>
        <v/>
      </c>
      <c r="D70" t="str">
        <f ca="1">IF(Format_SP2_v3!D69&lt;&gt;"", Format_SP2_v3!D69, "")</f>
        <v/>
      </c>
      <c r="E70" t="str">
        <f ca="1">IF(Format_SP2_v3!E69&lt;&gt;"", Format_SP2_v3!E69, "")</f>
        <v>Order</v>
      </c>
      <c r="F70" t="str">
        <f ca="1">IF(Format_SP2_v3!F69&lt;&gt;"", Format_SP2_v3!F69, "")</f>
        <v/>
      </c>
      <c r="G70" t="str">
        <f ca="1">IF(Format_SP2_v3!G69&lt;&gt;"", Format_SP2_v3!G69, "")</f>
        <v>X</v>
      </c>
      <c r="H70" t="str">
        <f ca="1">IF(Format_SP2_v3!H69&lt;&gt;"", Format_SP2_v3!H69, "")</f>
        <v>Blood Culture Pediatric</v>
      </c>
      <c r="I70" t="str">
        <f ca="1">IF(Format_SP2_v3!I69&lt;&gt;"", Format_SP2_v3!I69, "")</f>
        <v/>
      </c>
      <c r="J70" t="str">
        <f ca="1">IF(Format_SP2_v3!J69&lt;&gt;"", Format_SP2_v3!J69, "")</f>
        <v>Blood, STAT, Collection: T;N, once</v>
      </c>
      <c r="K70" t="str">
        <f ca="1">IF(Format_SP2_v3!K69&lt;&gt;"", Format_SP2_v3!K69, "")</f>
        <v/>
      </c>
      <c r="L70" t="str">
        <f ca="1">IF(Format_SP2_v3!L69&lt;&gt;"", Format_SP2_v3!L69, "")</f>
        <v>X</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once</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c r="A71" s="2" t="str">
        <f ca="1">IF(ROW()=4, Format_SP2_v3!A70, IF(ROW()&gt;MAX(Format_SP2_v3!$AT:$AT)+1, INDIRECT("Format_SP3_v2!" &amp; ADDRESS(ROW()-MAX(Format_SP2_v3!$AT:$AT)-1, COLUMN(), 4)), ""))</f>
        <v/>
      </c>
      <c r="B71" t="str">
        <f ca="1">IF(ROW()&gt;MAX(Format_SP2_v3!$AT:$AT)+1, INDIRECT("Format_SP3_v2!" &amp; ADDRESS(ROW()-MAX(Format_SP2_v3!$AT:$AT)-1, COLUMN(), 4)), "")</f>
        <v/>
      </c>
      <c r="C71" t="str">
        <f ca="1">IF(Format_SP2_v3!C70&lt;&gt;"", Format_SP2_v3!C70, "")</f>
        <v/>
      </c>
      <c r="D71" t="str">
        <f ca="1">IF(Format_SP2_v3!D70&lt;&gt;"", Format_SP2_v3!D70, "")</f>
        <v/>
      </c>
      <c r="E71" t="str">
        <f ca="1">IF(Format_SP2_v3!E70&lt;&gt;"", Format_SP2_v3!E70, "")</f>
        <v>Order</v>
      </c>
      <c r="F71" t="str">
        <f ca="1">IF(Format_SP2_v3!F70&lt;&gt;"", Format_SP2_v3!F70, "")</f>
        <v/>
      </c>
      <c r="G71" t="str">
        <f ca="1">IF(Format_SP2_v3!G70&lt;&gt;"", Format_SP2_v3!G70, "")</f>
        <v>X</v>
      </c>
      <c r="H71" t="str">
        <f ca="1">IF(Format_SP2_v3!H70&lt;&gt;"", Format_SP2_v3!H70, "")</f>
        <v>Pediatric Blood Culture</v>
      </c>
      <c r="I71" t="str">
        <f ca="1">IF(Format_SP2_v3!I70&lt;&gt;"", Format_SP2_v3!I70, "")</f>
        <v/>
      </c>
      <c r="J71" t="str">
        <f ca="1">IF(Format_SP2_v3!J70&lt;&gt;"", Format_SP2_v3!J70, "")</f>
        <v>Blood, STAT, Collection: T;N, once</v>
      </c>
      <c r="K71" t="str">
        <f ca="1">IF(Format_SP2_v3!K70&lt;&gt;"", Format_SP2_v3!K70, "")</f>
        <v/>
      </c>
      <c r="L71" t="str">
        <f ca="1">IF(Format_SP2_v3!L70&lt;&gt;"", Format_SP2_v3!L70, "")</f>
        <v>X</v>
      </c>
      <c r="M71" t="str">
        <f ca="1">IF(Format_SP2_v3!M70&lt;&gt;"", Format_SP2_v3!M70, "")</f>
        <v/>
      </c>
      <c r="N71" t="str">
        <f ca="1">IF(Format_SP2_v3!N70&lt;&gt;"", Format_SP2_v3!N70, "")</f>
        <v/>
      </c>
      <c r="O71" t="str">
        <f ca="1">IF(Format_SP2_v3!O70&lt;&gt;"", Format_SP2_v3!O70, "")</f>
        <v/>
      </c>
      <c r="P71" t="str">
        <f ca="1">IF(Format_SP2_v3!P70&lt;&gt;"", Format_SP2_v3!P70, "")</f>
        <v/>
      </c>
      <c r="Q71" t="str">
        <f ca="1">IF(Format_SP2_v3!Q70&lt;&gt;"", Format_SP2_v3!Q70, "")</f>
        <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
      </c>
      <c r="X71" t="str">
        <f ca="1">IF(Format_SP2_v3!X70&lt;&gt;"", Format_SP2_v3!X70, "")</f>
        <v>once</v>
      </c>
      <c r="Y71" t="str">
        <f ca="1">IF(Format_SP2_v3!Y70&lt;&gt;"", Format_SP2_v3!Y70, "")</f>
        <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c r="A72" s="2" t="str">
        <f ca="1">IF(ROW()=4, Format_SP2_v3!A71, IF(ROW()&gt;MAX(Format_SP2_v3!$AT:$AT)+1, INDIRECT("Format_SP3_v2!" &amp; ADDRESS(ROW()-MAX(Format_SP2_v3!$AT:$AT)-1, COLUMN(), 4)), ""))</f>
        <v/>
      </c>
      <c r="B72" t="str">
        <f ca="1">IF(ROW()&gt;MAX(Format_SP2_v3!$AT:$AT)+1, INDIRECT("Format_SP3_v2!" &amp; ADDRESS(ROW()-MAX(Format_SP2_v3!$AT:$AT)-1, COLUMN(), 4)), "")</f>
        <v/>
      </c>
      <c r="C72" t="str">
        <f ca="1">IF(Format_SP2_v3!C71&lt;&gt;"", Format_SP2_v3!C71, "")</f>
        <v/>
      </c>
      <c r="D72" t="str">
        <f ca="1">IF(Format_SP2_v3!D71&lt;&gt;"", Format_SP2_v3!D71, "")</f>
        <v/>
      </c>
      <c r="E72" t="str">
        <f ca="1">IF(Format_SP2_v3!E71&lt;&gt;"", Format_SP2_v3!E71, "")</f>
        <v>Note</v>
      </c>
      <c r="F72" t="str">
        <f ca="1">IF(Format_SP2_v3!F71&lt;&gt;"", Format_SP2_v3!F71, "")</f>
        <v>X</v>
      </c>
      <c r="G72" t="str">
        <f ca="1">IF(Format_SP2_v3!G71&lt;&gt;"", Format_SP2_v3!G71, "")</f>
        <v/>
      </c>
      <c r="H72" t="str">
        <f ca="1">IF(Format_SP2_v3!H71&lt;&gt;"", Format_SP2_v3!H71, "")</f>
        <v>Do not delay antimicrobial therapy while awaiting a lumbar puncture</v>
      </c>
      <c r="I72" t="str">
        <f ca="1">IF(Format_SP2_v3!I71&lt;&gt;"", Format_SP2_v3!I71, "")</f>
        <v/>
      </c>
      <c r="J72" t="str">
        <f ca="1">IF(Format_SP2_v3!J71&lt;&gt;"", Format_SP2_v3!J71, "")</f>
        <v/>
      </c>
      <c r="K72" t="str">
        <f ca="1">IF(Format_SP2_v3!K71&lt;&gt;"", Format_SP2_v3!K71, "")</f>
        <v/>
      </c>
      <c r="L72" t="str">
        <f ca="1">IF(Format_SP2_v3!L71&lt;&gt;"", Format_SP2_v3!L71, "")</f>
        <v/>
      </c>
      <c r="M72" t="str">
        <f ca="1">IF(Format_SP2_v3!M71&lt;&gt;"", Format_SP2_v3!M71, "")</f>
        <v/>
      </c>
      <c r="N72" t="str">
        <f ca="1">IF(Format_SP2_v3!N71&lt;&gt;"", Format_SP2_v3!N71, "")</f>
        <v/>
      </c>
      <c r="O72" t="str">
        <f ca="1">IF(Format_SP2_v3!O71&lt;&gt;"", Format_SP2_v3!O71, "")</f>
        <v/>
      </c>
      <c r="P72" t="str">
        <f ca="1">IF(Format_SP2_v3!P71&lt;&gt;"", Format_SP2_v3!P71, "")</f>
        <v/>
      </c>
      <c r="Q72" t="str">
        <f ca="1">IF(Format_SP2_v3!Q71&lt;&gt;"", Format_SP2_v3!Q71, "")</f>
        <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
      </c>
      <c r="X72" t="str">
        <f ca="1">IF(Format_SP2_v3!X71&lt;&gt;"", Format_SP2_v3!X71, "")</f>
        <v/>
      </c>
      <c r="Y72" t="str">
        <f ca="1">IF(Format_SP2_v3!Y71&lt;&gt;"", Format_SP2_v3!Y71, "")</f>
        <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c r="A73" s="2" t="str">
        <f ca="1">IF(ROW()=4, Format_SP2_v3!A72, IF(ROW()&gt;MAX(Format_SP2_v3!$AT:$AT)+1, INDIRECT("Format_SP3_v2!" &amp; ADDRESS(ROW()-MAX(Format_SP2_v3!$AT:$AT)-1, COLUMN(), 4)), ""))</f>
        <v/>
      </c>
      <c r="B73" t="str">
        <f ca="1">IF(ROW()&gt;MAX(Format_SP2_v3!$AT:$AT)+1, INDIRECT("Format_SP3_v2!" &amp; ADDRESS(ROW()-MAX(Format_SP2_v3!$AT:$AT)-1, COLUMN(), 4)), "")</f>
        <v/>
      </c>
      <c r="C73" t="str">
        <f ca="1">IF(Format_SP2_v3!C72&lt;&gt;"", Format_SP2_v3!C72, "")</f>
        <v/>
      </c>
      <c r="D73" t="str">
        <f ca="1">IF(Format_SP2_v3!D72&lt;&gt;"", Format_SP2_v3!D72, "")</f>
        <v/>
      </c>
      <c r="E73" t="str">
        <f ca="1">IF(Format_SP2_v3!E72&lt;&gt;"", Format_SP2_v3!E72, "")</f>
        <v>Sub Phase</v>
      </c>
      <c r="F73" t="str">
        <f ca="1">IF(Format_SP2_v3!F72&lt;&gt;"", Format_SP2_v3!F72, "")</f>
        <v/>
      </c>
      <c r="G73" t="str">
        <f ca="1">IF(Format_SP2_v3!G72&lt;&gt;"", Format_SP2_v3!G72, "")</f>
        <v/>
      </c>
      <c r="H73" t="str">
        <f ca="1">IF(Format_SP2_v3!H72&lt;&gt;"", Format_SP2_v3!H72, "")</f>
        <v>CSF (Pediatrics) Studies for Encephalitis / Meningitis (Module)</v>
      </c>
      <c r="I73" t="str">
        <f ca="1">IF(Format_SP2_v3!I72&lt;&gt;"", Format_SP2_v3!I72, "")</f>
        <v/>
      </c>
      <c r="J73" t="str">
        <f ca="1">IF(Format_SP2_v3!J72&lt;&gt;"", Format_SP2_v3!J72, "")</f>
        <v/>
      </c>
      <c r="K73" t="str">
        <f ca="1">IF(Format_SP2_v3!K72&lt;&gt;"", Format_SP2_v3!K72, "")</f>
        <v/>
      </c>
      <c r="L73" t="str">
        <f ca="1">IF(Format_SP2_v3!L72&lt;&gt;"", Format_SP2_v3!L72, "")</f>
        <v/>
      </c>
      <c r="M73" t="str">
        <f ca="1">IF(Format_SP2_v3!M72&lt;&gt;"", Format_SP2_v3!M72, "")</f>
        <v/>
      </c>
      <c r="N73" t="str">
        <f ca="1">IF(Format_SP2_v3!N72&lt;&gt;"", Format_SP2_v3!N72, "")</f>
        <v/>
      </c>
      <c r="O73" t="str">
        <f ca="1">IF(Format_SP2_v3!O72&lt;&gt;"", Format_SP2_v3!O72, "")</f>
        <v/>
      </c>
      <c r="P73" t="str">
        <f ca="1">IF(Format_SP2_v3!P72&lt;&gt;"", Format_SP2_v3!P72, "")</f>
        <v/>
      </c>
      <c r="Q73" t="str">
        <f ca="1">IF(Format_SP2_v3!Q72&lt;&gt;"", Format_SP2_v3!Q72, "")</f>
        <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
      </c>
      <c r="X73" t="str">
        <f ca="1">IF(Format_SP2_v3!X72&lt;&gt;"", Format_SP2_v3!X72, "")</f>
        <v/>
      </c>
      <c r="Y73" t="str">
        <f ca="1">IF(Format_SP2_v3!Y72&lt;&gt;"", Format_SP2_v3!Y72, "")</f>
        <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c r="A74" s="2" t="str">
        <f ca="1">IF(ROW()=4, Format_SP2_v3!A73, IF(ROW()&gt;MAX(Format_SP2_v3!$AT:$AT)+1, INDIRECT("Format_SP3_v2!" &amp; ADDRESS(ROW()-MAX(Format_SP2_v3!$AT:$AT)-1, COLUMN(), 4)), ""))</f>
        <v/>
      </c>
      <c r="B74" t="str">
        <f ca="1">IF(ROW()&gt;MAX(Format_SP2_v3!$AT:$AT)+1, INDIRECT("Format_SP3_v2!" &amp; ADDRESS(ROW()-MAX(Format_SP2_v3!$AT:$AT)-1, COLUMN(), 4)), "")</f>
        <v/>
      </c>
      <c r="C74" t="str">
        <f ca="1">IF(Format_SP2_v3!C73&lt;&gt;"", Format_SP2_v3!C73, "")</f>
        <v/>
      </c>
      <c r="D74" t="str">
        <f ca="1">IF(Format_SP2_v3!D73&lt;&gt;"", Format_SP2_v3!D73, "")</f>
        <v>Virology</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
      </c>
      <c r="K74" t="str">
        <f ca="1">IF(Format_SP2_v3!K73&lt;&gt;"", Format_SP2_v3!K73, "")</f>
        <v/>
      </c>
      <c r="L74" t="str">
        <f ca="1">IF(Format_SP2_v3!L73&lt;&gt;"", Format_SP2_v3!L73, "")</f>
        <v/>
      </c>
      <c r="M74" t="str">
        <f ca="1">IF(Format_SP2_v3!M73&lt;&gt;"", Format_SP2_v3!M73, "")</f>
        <v/>
      </c>
      <c r="N74" t="str">
        <f ca="1">IF(Format_SP2_v3!N73&lt;&gt;"", Format_SP2_v3!N73, "")</f>
        <v/>
      </c>
      <c r="O74" t="str">
        <f ca="1">IF(Format_SP2_v3!O73&lt;&gt;"", Format_SP2_v3!O73, "")</f>
        <v/>
      </c>
      <c r="P74" t="str">
        <f ca="1">IF(Format_SP2_v3!P73&lt;&gt;"", Format_SP2_v3!P73, "")</f>
        <v/>
      </c>
      <c r="Q74" t="str">
        <f ca="1">IF(Format_SP2_v3!Q73&lt;&gt;"", Format_SP2_v3!Q73, "")</f>
        <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
      </c>
      <c r="X74" t="str">
        <f ca="1">IF(Format_SP2_v3!X73&lt;&gt;"", Format_SP2_v3!X73, "")</f>
        <v/>
      </c>
      <c r="Y74" t="str">
        <f ca="1">IF(Format_SP2_v3!Y73&lt;&gt;"", Format_SP2_v3!Y73, "")</f>
        <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c r="A75" s="2" t="str">
        <f ca="1">IF(ROW()=4, Format_SP2_v3!A74, IF(ROW()&gt;MAX(Format_SP2_v3!$AT:$AT)+1, INDIRECT("Format_SP3_v2!" &amp; ADDRESS(ROW()-MAX(Format_SP2_v3!$AT:$AT)-1, COLUMN(), 4)), ""))</f>
        <v/>
      </c>
      <c r="B75" t="str">
        <f ca="1">IF(ROW()&gt;MAX(Format_SP2_v3!$AT:$AT)+1, INDIRECT("Format_SP3_v2!" &amp; ADDRESS(ROW()-MAX(Format_SP2_v3!$AT:$AT)-1, COLUMN(), 4)), "")</f>
        <v/>
      </c>
      <c r="C75" t="str">
        <f ca="1">IF(Format_SP2_v3!C74&lt;&gt;"", Format_SP2_v3!C74, "")</f>
        <v/>
      </c>
      <c r="D75" t="str">
        <f ca="1">IF(Format_SP2_v3!D74&lt;&gt;"", Format_SP2_v3!D74, "")</f>
        <v/>
      </c>
      <c r="E75" t="str">
        <f ca="1">IF(Format_SP2_v3!E74&lt;&gt;"", Format_SP2_v3!E74, "")</f>
        <v>Order</v>
      </c>
      <c r="F75" t="str">
        <f ca="1">IF(Format_SP2_v3!F74&lt;&gt;"", Format_SP2_v3!F74, "")</f>
        <v/>
      </c>
      <c r="G75" t="str">
        <f ca="1">IF(Format_SP2_v3!G74&lt;&gt;"", Format_SP2_v3!G74, "")</f>
        <v/>
      </c>
      <c r="H75" t="str">
        <f ca="1">IF(Format_SP2_v3!H74&lt;&gt;"", Format_SP2_v3!H74, "")</f>
        <v>Influenza A/B and RSV NAT</v>
      </c>
      <c r="I75" t="str">
        <f ca="1">IF(Format_SP2_v3!I74&lt;&gt;"", Format_SP2_v3!I74, "")</f>
        <v/>
      </c>
      <c r="J75" t="str">
        <f ca="1">IF(Format_SP2_v3!J74&lt;&gt;"", Format_SP2_v3!J74, "")</f>
        <v>Nasopharyngeal Flocked Swab, Urgent, Collection: T;N, once</v>
      </c>
      <c r="K75" t="str">
        <f ca="1">IF(Format_SP2_v3!K74&lt;&gt;"", Format_SP2_v3!K74, "")</f>
        <v/>
      </c>
      <c r="L75" t="str">
        <f ca="1">IF(Format_SP2_v3!L74&lt;&gt;"", Format_SP2_v3!L74, "")</f>
        <v>X</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once</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c r="A76" s="2" t="str">
        <f ca="1">IF(ROW()=4, Format_SP2_v3!A75, IF(ROW()&gt;MAX(Format_SP2_v3!$AT:$AT)+1, INDIRECT("Format_SP3_v2!" &amp; ADDRESS(ROW()-MAX(Format_SP2_v3!$AT:$AT)-1, COLUMN(), 4)), ""))</f>
        <v/>
      </c>
      <c r="B76" t="str">
        <f ca="1">IF(ROW()&gt;MAX(Format_SP2_v3!$AT:$AT)+1, INDIRECT("Format_SP3_v2!" &amp; ADDRESS(ROW()-MAX(Format_SP2_v3!$AT:$AT)-1, COLUMN(), 4)), "")</f>
        <v/>
      </c>
      <c r="C76" t="str">
        <f ca="1">IF(Format_SP2_v3!C75&lt;&gt;"", Format_SP2_v3!C75, "")</f>
        <v/>
      </c>
      <c r="D76" t="str">
        <f ca="1">IF(Format_SP2_v3!D75&lt;&gt;"", Format_SP2_v3!D75, "")</f>
        <v/>
      </c>
      <c r="E76" t="str">
        <f ca="1">IF(Format_SP2_v3!E75&lt;&gt;"", Format_SP2_v3!E75, "")</f>
        <v/>
      </c>
      <c r="F76" t="str">
        <f ca="1">IF(Format_SP2_v3!F75&lt;&gt;"", Format_SP2_v3!F75, "")</f>
        <v/>
      </c>
      <c r="G76" t="str">
        <f ca="1">IF(Format_SP2_v3!G75&lt;&gt;"", Format_SP2_v3!G75, "")</f>
        <v/>
      </c>
      <c r="H76" t="str">
        <f ca="1">IF(Format_SP2_v3!H75&lt;&gt;"", Format_SP2_v3!H75, "")</f>
        <v/>
      </c>
      <c r="I76" t="str">
        <f ca="1">IF(Format_SP2_v3!I75&lt;&gt;"", Format_SP2_v3!I75, "")</f>
        <v/>
      </c>
      <c r="J76" t="str">
        <f ca="1">IF(Format_SP2_v3!J75&lt;&gt;"", Format_SP2_v3!J75, "")</f>
        <v>Nasopharyngeal washings, Urgent, Collection: T;N, once</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once</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c r="A77" s="2" t="str">
        <f ca="1">IF(ROW()=4, Format_SP2_v3!A76, IF(ROW()&gt;MAX(Format_SP2_v3!$AT:$AT)+1, INDIRECT("Format_SP3_v2!" &amp; ADDRESS(ROW()-MAX(Format_SP2_v3!$AT:$AT)-1, COLUMN(), 4)), ""))</f>
        <v/>
      </c>
      <c r="B77" t="str">
        <f ca="1">IF(ROW()&gt;MAX(Format_SP2_v3!$AT:$AT)+1, INDIRECT("Format_SP3_v2!" &amp; ADDRESS(ROW()-MAX(Format_SP2_v3!$AT:$AT)-1, COLUMN(), 4)), "")</f>
        <v/>
      </c>
      <c r="C77" t="str">
        <f ca="1">IF(Format_SP2_v3!C76&lt;&gt;"", Format_SP2_v3!C76, "")</f>
        <v/>
      </c>
      <c r="D77" t="str">
        <f ca="1">IF(Format_SP2_v3!D76&lt;&gt;"", Format_SP2_v3!D76, "")</f>
        <v/>
      </c>
      <c r="E77" t="str">
        <f ca="1">IF(Format_SP2_v3!E76&lt;&gt;"", Format_SP2_v3!E76, "")</f>
        <v>Order</v>
      </c>
      <c r="F77" t="str">
        <f ca="1">IF(Format_SP2_v3!F76&lt;&gt;"", Format_SP2_v3!F76, "")</f>
        <v/>
      </c>
      <c r="G77" t="str">
        <f ca="1">IF(Format_SP2_v3!G76&lt;&gt;"", Format_SP2_v3!G76, "")</f>
        <v/>
      </c>
      <c r="H77" t="str">
        <f ca="1">IF(Format_SP2_v3!H76&lt;&gt;"", Format_SP2_v3!H76, "")</f>
        <v>Influenza A/B and RSV NAT PHC</v>
      </c>
      <c r="I77" t="str">
        <f ca="1">IF(Format_SP2_v3!I76&lt;&gt;"", Format_SP2_v3!I76, "")</f>
        <v/>
      </c>
      <c r="J77" t="str">
        <f ca="1">IF(Format_SP2_v3!J76&lt;&gt;"", Format_SP2_v3!J76, "")</f>
        <v>Nasopharyngeal Swab, Urgent, Collection: T;N, once</v>
      </c>
      <c r="K77" t="str">
        <f ca="1">IF(Format_SP2_v3!K76&lt;&gt;"", Format_SP2_v3!K76, "")</f>
        <v/>
      </c>
      <c r="L77" t="str">
        <f ca="1">IF(Format_SP2_v3!L76&lt;&gt;"", Format_SP2_v3!L76, "")</f>
        <v>X</v>
      </c>
      <c r="M77" t="str">
        <f ca="1">IF(Format_SP2_v3!M76&lt;&gt;"", Format_SP2_v3!M76, "")</f>
        <v/>
      </c>
      <c r="N77" t="str">
        <f ca="1">IF(Format_SP2_v3!N76&lt;&gt;"", Format_SP2_v3!N76, "")</f>
        <v/>
      </c>
      <c r="O77" t="str">
        <f ca="1">IF(Format_SP2_v3!O76&lt;&gt;"", Format_SP2_v3!O76, "")</f>
        <v/>
      </c>
      <c r="P77" t="str">
        <f ca="1">IF(Format_SP2_v3!P76&lt;&gt;"", Format_SP2_v3!P76, "")</f>
        <v/>
      </c>
      <c r="Q77" t="str">
        <f ca="1">IF(Format_SP2_v3!Q76&lt;&gt;"", Format_SP2_v3!Q76, "")</f>
        <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
      </c>
      <c r="X77" t="str">
        <f ca="1">IF(Format_SP2_v3!X76&lt;&gt;"", Format_SP2_v3!X76, "")</f>
        <v>once</v>
      </c>
      <c r="Y77" t="str">
        <f ca="1">IF(Format_SP2_v3!Y76&lt;&gt;"", Format_SP2_v3!Y76, "")</f>
        <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c r="A78" s="2" t="str">
        <f ca="1">IF(ROW()=4, Format_SP2_v3!A77, IF(ROW()&gt;MAX(Format_SP2_v3!$AT:$AT)+1, INDIRECT("Format_SP3_v2!" &amp; ADDRESS(ROW()-MAX(Format_SP2_v3!$AT:$AT)-1, COLUMN(), 4)), ""))</f>
        <v/>
      </c>
      <c r="B78" t="str">
        <f ca="1">IF(ROW()&gt;MAX(Format_SP2_v3!$AT:$AT)+1, INDIRECT("Format_SP3_v2!" &amp; ADDRESS(ROW()-MAX(Format_SP2_v3!$AT:$AT)-1, COLUMN(), 4)), "")</f>
        <v/>
      </c>
      <c r="C78" t="str">
        <f ca="1">IF(Format_SP2_v3!C77&lt;&gt;"", Format_SP2_v3!C77, "")</f>
        <v/>
      </c>
      <c r="D78" t="str">
        <f ca="1">IF(Format_SP2_v3!D77&lt;&gt;"", Format_SP2_v3!D77, "")</f>
        <v/>
      </c>
      <c r="E78" t="str">
        <f ca="1">IF(Format_SP2_v3!E77&lt;&gt;"", Format_SP2_v3!E77, "")</f>
        <v>Note</v>
      </c>
      <c r="F78" t="str">
        <f ca="1">IF(Format_SP2_v3!F77&lt;&gt;"", Format_SP2_v3!F77, "")</f>
        <v>X</v>
      </c>
      <c r="G78" t="str">
        <f ca="1">IF(Format_SP2_v3!G77&lt;&gt;"", Format_SP2_v3!G77, "")</f>
        <v/>
      </c>
      <c r="H78"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c r="A79" s="2" t="str">
        <f ca="1">IF(ROW()=4, Format_SP2_v3!A78, IF(ROW()&gt;MAX(Format_SP2_v3!$AT:$AT)+1, INDIRECT("Format_SP3_v2!" &amp; ADDRESS(ROW()-MAX(Format_SP2_v3!$AT:$AT)-1, COLUMN(), 4)), ""))</f>
        <v/>
      </c>
      <c r="B79" t="str">
        <f ca="1">IF(ROW()&gt;MAX(Format_SP2_v3!$AT:$AT)+1, INDIRECT("Format_SP3_v2!" &amp; ADDRESS(ROW()-MAX(Format_SP2_v3!$AT:$AT)-1, COLUMN(), 4)), "")</f>
        <v/>
      </c>
      <c r="C79" t="str">
        <f ca="1">IF(Format_SP2_v3!C78&lt;&gt;"", Format_SP2_v3!C78, "")</f>
        <v/>
      </c>
      <c r="D79" t="str">
        <f ca="1">IF(Format_SP2_v3!D78&lt;&gt;"", Format_SP2_v3!D78, "")</f>
        <v/>
      </c>
      <c r="E79" t="str">
        <f ca="1">IF(Format_SP2_v3!E78&lt;&gt;"", Format_SP2_v3!E78, "")</f>
        <v>Order</v>
      </c>
      <c r="F79" t="str">
        <f ca="1">IF(Format_SP2_v3!F78&lt;&gt;"", Format_SP2_v3!F78, "")</f>
        <v/>
      </c>
      <c r="G79" t="str">
        <f ca="1">IF(Format_SP2_v3!G78&lt;&gt;"", Format_SP2_v3!G78, "")</f>
        <v/>
      </c>
      <c r="H79" t="str">
        <f ca="1">IF(Format_SP2_v3!H78&lt;&gt;"", Format_SP2_v3!H78, "")</f>
        <v>Influenza A/B NAT CWH</v>
      </c>
      <c r="I79" t="str">
        <f ca="1">IF(Format_SP2_v3!I78&lt;&gt;"", Format_SP2_v3!I78, "")</f>
        <v/>
      </c>
      <c r="J79" t="str">
        <f ca="1">IF(Format_SP2_v3!J78&lt;&gt;"", Format_SP2_v3!J78, "")</f>
        <v>Nasopharyngeal Flocked Swab, Urgent, Collection: T;N, once</v>
      </c>
      <c r="K79" t="str">
        <f ca="1">IF(Format_SP2_v3!K78&lt;&gt;"", Format_SP2_v3!K78, "")</f>
        <v/>
      </c>
      <c r="L79" t="str">
        <f ca="1">IF(Format_SP2_v3!L78&lt;&gt;"", Format_SP2_v3!L78, "")</f>
        <v>X</v>
      </c>
      <c r="M79" t="str">
        <f ca="1">IF(Format_SP2_v3!M78&lt;&gt;"", Format_SP2_v3!M78, "")</f>
        <v/>
      </c>
      <c r="N79" t="str">
        <f ca="1">IF(Format_SP2_v3!N78&lt;&gt;"", Format_SP2_v3!N78, "")</f>
        <v/>
      </c>
      <c r="O79" t="str">
        <f ca="1">IF(Format_SP2_v3!O78&lt;&gt;"", Format_SP2_v3!O78, "")</f>
        <v/>
      </c>
      <c r="P79" t="str">
        <f ca="1">IF(Format_SP2_v3!P78&lt;&gt;"", Format_SP2_v3!P78, "")</f>
        <v/>
      </c>
      <c r="Q79" t="str">
        <f ca="1">IF(Format_SP2_v3!Q78&lt;&gt;"", Format_SP2_v3!Q78, "")</f>
        <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
      </c>
      <c r="X79" t="str">
        <f ca="1">IF(Format_SP2_v3!X78&lt;&gt;"", Format_SP2_v3!X78, "")</f>
        <v>once</v>
      </c>
      <c r="Y79" t="str">
        <f ca="1">IF(Format_SP2_v3!Y78&lt;&gt;"", Format_SP2_v3!Y78, "")</f>
        <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c r="A80" s="2" t="str">
        <f ca="1">IF(ROW()=4, Format_SP2_v3!A79, IF(ROW()&gt;MAX(Format_SP2_v3!$AT:$AT)+1, INDIRECT("Format_SP3_v2!" &amp; ADDRESS(ROW()-MAX(Format_SP2_v3!$AT:$AT)-1, COLUMN(), 4)), ""))</f>
        <v/>
      </c>
      <c r="B80" t="str">
        <f ca="1">IF(ROW()&gt;MAX(Format_SP2_v3!$AT:$AT)+1, INDIRECT("Format_SP3_v2!" &amp; ADDRESS(ROW()-MAX(Format_SP2_v3!$AT:$AT)-1,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Nasopharyngeal washings, Urgent, Collection: T;N, once</v>
      </c>
      <c r="K80" t="str">
        <f ca="1">IF(Format_SP2_v3!K79&lt;&gt;"", Format_SP2_v3!K79, "")</f>
        <v/>
      </c>
      <c r="L80" t="str">
        <f ca="1">IF(Format_SP2_v3!L79&lt;&gt;"", Format_SP2_v3!L79, "")</f>
        <v/>
      </c>
      <c r="M80" t="str">
        <f ca="1">IF(Format_SP2_v3!M79&lt;&gt;"", Format_SP2_v3!M79, "")</f>
        <v/>
      </c>
      <c r="N80" t="str">
        <f ca="1">IF(Format_SP2_v3!N79&lt;&gt;"", Format_SP2_v3!N79, "")</f>
        <v/>
      </c>
      <c r="O80" t="str">
        <f ca="1">IF(Format_SP2_v3!O79&lt;&gt;"", Format_SP2_v3!O79, "")</f>
        <v/>
      </c>
      <c r="P80" t="str">
        <f ca="1">IF(Format_SP2_v3!P79&lt;&gt;"", Format_SP2_v3!P79, "")</f>
        <v/>
      </c>
      <c r="Q80" t="str">
        <f ca="1">IF(Format_SP2_v3!Q79&lt;&gt;"", Format_SP2_v3!Q79, "")</f>
        <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
      </c>
      <c r="X80" t="str">
        <f ca="1">IF(Format_SP2_v3!X79&lt;&gt;"", Format_SP2_v3!X79, "")</f>
        <v>once</v>
      </c>
      <c r="Y80" t="str">
        <f ca="1">IF(Format_SP2_v3!Y79&lt;&gt;"", Format_SP2_v3!Y79, "")</f>
        <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c r="A81" s="2" t="str">
        <f ca="1">IF(ROW()=4, Format_SP2_v3!A80, IF(ROW()&gt;MAX(Format_SP2_v3!$AT:$AT)+1, INDIRECT("Format_SP3_v2!" &amp; ADDRESS(ROW()-MAX(Format_SP2_v3!$AT:$AT)-1, COLUMN(), 4)), ""))</f>
        <v/>
      </c>
      <c r="B81" t="str">
        <f ca="1">IF(ROW()&gt;MAX(Format_SP2_v3!$AT:$AT)+1, INDIRECT("Format_SP3_v2!" &amp; ADDRESS(ROW()-MAX(Format_SP2_v3!$AT:$AT)-1, COLUMN(), 4)), "")</f>
        <v/>
      </c>
      <c r="C81" t="str">
        <f ca="1">IF(Format_SP2_v3!C80&lt;&gt;"", Format_SP2_v3!C80, "")</f>
        <v/>
      </c>
      <c r="D81" t="str">
        <f ca="1">IF(Format_SP2_v3!D80&lt;&gt;"", Format_SP2_v3!D80, "")</f>
        <v/>
      </c>
      <c r="E81" t="str">
        <f ca="1">IF(Format_SP2_v3!E80&lt;&gt;"", Format_SP2_v3!E80, "")</f>
        <v>Order</v>
      </c>
      <c r="F81" t="str">
        <f ca="1">IF(Format_SP2_v3!F80&lt;&gt;"", Format_SP2_v3!F80, "")</f>
        <v/>
      </c>
      <c r="G81" t="str">
        <f ca="1">IF(Format_SP2_v3!G80&lt;&gt;"", Format_SP2_v3!G80, "")</f>
        <v/>
      </c>
      <c r="H81" t="str">
        <f ca="1">IF(Format_SP2_v3!H80&lt;&gt;"", Format_SP2_v3!H80, "")</f>
        <v>Respiratory syncytial Virus NAT CWH</v>
      </c>
      <c r="I81" t="str">
        <f ca="1">IF(Format_SP2_v3!I80&lt;&gt;"", Format_SP2_v3!I80, "")</f>
        <v/>
      </c>
      <c r="J81" t="str">
        <f ca="1">IF(Format_SP2_v3!J80&lt;&gt;"", Format_SP2_v3!J80, "")</f>
        <v>Nasopharyngeal Flocked Swab, Urgent, Collection: T;N, once</v>
      </c>
      <c r="K81" t="str">
        <f ca="1">IF(Format_SP2_v3!K80&lt;&gt;"", Format_SP2_v3!K80, "")</f>
        <v/>
      </c>
      <c r="L81" t="str">
        <f ca="1">IF(Format_SP2_v3!L80&lt;&gt;"", Format_SP2_v3!L80, "")</f>
        <v>X</v>
      </c>
      <c r="M81" t="str">
        <f ca="1">IF(Format_SP2_v3!M80&lt;&gt;"", Format_SP2_v3!M80, "")</f>
        <v/>
      </c>
      <c r="N81" t="str">
        <f ca="1">IF(Format_SP2_v3!N80&lt;&gt;"", Format_SP2_v3!N80, "")</f>
        <v/>
      </c>
      <c r="O81" t="str">
        <f ca="1">IF(Format_SP2_v3!O80&lt;&gt;"", Format_SP2_v3!O80, "")</f>
        <v/>
      </c>
      <c r="P81" t="str">
        <f ca="1">IF(Format_SP2_v3!P80&lt;&gt;"", Format_SP2_v3!P80, "")</f>
        <v/>
      </c>
      <c r="Q81" t="str">
        <f ca="1">IF(Format_SP2_v3!Q80&lt;&gt;"", Format_SP2_v3!Q80, "")</f>
        <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
      </c>
      <c r="X81" t="str">
        <f ca="1">IF(Format_SP2_v3!X80&lt;&gt;"", Format_SP2_v3!X80, "")</f>
        <v>once</v>
      </c>
      <c r="Y81" t="str">
        <f ca="1">IF(Format_SP2_v3!Y80&lt;&gt;"", Format_SP2_v3!Y80, "")</f>
        <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c r="A82" s="2" t="str">
        <f ca="1">IF(ROW()=4, Format_SP2_v3!A81, IF(ROW()&gt;MAX(Format_SP2_v3!$AT:$AT)+1, INDIRECT("Format_SP3_v2!" &amp; ADDRESS(ROW()-MAX(Format_SP2_v3!$AT:$AT)-1, COLUMN(), 4)), ""))</f>
        <v/>
      </c>
      <c r="B82" t="str">
        <f ca="1">IF(ROW()&gt;MAX(Format_SP2_v3!$AT:$AT)+1, INDIRECT("Format_SP3_v2!" &amp; ADDRESS(ROW()-MAX(Format_SP2_v3!$AT:$AT)-1, COLUMN(), 4)), "")</f>
        <v/>
      </c>
      <c r="C82" t="str">
        <f ca="1">IF(Format_SP2_v3!C81&lt;&gt;"", Format_SP2_v3!C81, "")</f>
        <v/>
      </c>
      <c r="D82" t="str">
        <f ca="1">IF(Format_SP2_v3!D81&lt;&gt;"", Format_SP2_v3!D81, "")</f>
        <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Nasopharyngeal washings, Urgent, Collection: T;N, once</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once</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c r="A83" s="2" t="str">
        <f ca="1">IF(ROW()=4, Format_SP2_v3!A82, IF(ROW()&gt;MAX(Format_SP2_v3!$AT:$AT)+1, INDIRECT("Format_SP3_v2!" &amp; ADDRESS(ROW()-MAX(Format_SP2_v3!$AT:$AT)-1, COLUMN(), 4)), ""))</f>
        <v/>
      </c>
      <c r="B83" t="str">
        <f ca="1">IF(ROW()&gt;MAX(Format_SP2_v3!$AT:$AT)+1, INDIRECT("Format_SP3_v2!" &amp; ADDRESS(ROW()-MAX(Format_SP2_v3!$AT:$AT)-1, COLUMN(), 4)), "")</f>
        <v/>
      </c>
      <c r="C83" t="str">
        <f ca="1">IF(Format_SP2_v3!C82&lt;&gt;"", Format_SP2_v3!C82, "")</f>
        <v/>
      </c>
      <c r="D83" t="str">
        <f ca="1">IF(Format_SP2_v3!D82&lt;&gt;"", Format_SP2_v3!D82, "")</f>
        <v/>
      </c>
      <c r="E83" t="str">
        <f ca="1">IF(Format_SP2_v3!E82&lt;&gt;"", Format_SP2_v3!E82, "")</f>
        <v>Order</v>
      </c>
      <c r="F83" t="str">
        <f ca="1">IF(Format_SP2_v3!F82&lt;&gt;"", Format_SP2_v3!F82, "")</f>
        <v/>
      </c>
      <c r="G83" t="str">
        <f ca="1">IF(Format_SP2_v3!G82&lt;&gt;"", Format_SP2_v3!G82, "")</f>
        <v/>
      </c>
      <c r="H83" t="str">
        <f ca="1">IF(Format_SP2_v3!H82&lt;&gt;"", Format_SP2_v3!H82, "")</f>
        <v>Extended Respiratory NAT Panel CWH Pediatric</v>
      </c>
      <c r="I83" t="str">
        <f ca="1">IF(Format_SP2_v3!I82&lt;&gt;"", Format_SP2_v3!I82, "")</f>
        <v/>
      </c>
      <c r="J83" t="str">
        <f ca="1">IF(Format_SP2_v3!J82&lt;&gt;"", Format_SP2_v3!J82, "")</f>
        <v>Nasopharyngeal Flocked Swab, Urgent, Collection: T;N, once</v>
      </c>
      <c r="K83" t="str">
        <f ca="1">IF(Format_SP2_v3!K82&lt;&gt;"", Format_SP2_v3!K82, "")</f>
        <v/>
      </c>
      <c r="L83" t="str">
        <f ca="1">IF(Format_SP2_v3!L82&lt;&gt;"", Format_SP2_v3!L82, "")</f>
        <v>X</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once</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c r="A84" s="2" t="str">
        <f ca="1">IF(ROW()=4, Format_SP2_v3!A83, IF(ROW()&gt;MAX(Format_SP2_v3!$AT:$AT)+1, INDIRECT("Format_SP3_v2!" &amp; ADDRESS(ROW()-MAX(Format_SP2_v3!$AT:$AT)-1, COLUMN(), 4)), ""))</f>
        <v/>
      </c>
      <c r="B84" t="str">
        <f ca="1">IF(ROW()&gt;MAX(Format_SP2_v3!$AT:$AT)+1, INDIRECT("Format_SP3_v2!" &amp; ADDRESS(ROW()-MAX(Format_SP2_v3!$AT:$AT)-1, COLUMN(), 4)), "")</f>
        <v/>
      </c>
      <c r="C84" t="str">
        <f ca="1">IF(Format_SP2_v3!C83&lt;&gt;"", Format_SP2_v3!C83, "")</f>
        <v/>
      </c>
      <c r="D84" t="str">
        <f ca="1">IF(Format_SP2_v3!D83&lt;&gt;"", Format_SP2_v3!D83, "")</f>
        <v/>
      </c>
      <c r="E84" t="str">
        <f ca="1">IF(Format_SP2_v3!E83&lt;&gt;"", Format_SP2_v3!E83, "")</f>
        <v/>
      </c>
      <c r="F84" t="str">
        <f ca="1">IF(Format_SP2_v3!F83&lt;&gt;"", Format_SP2_v3!F83, "")</f>
        <v/>
      </c>
      <c r="G84" t="str">
        <f ca="1">IF(Format_SP2_v3!G83&lt;&gt;"", Format_SP2_v3!G83, "")</f>
        <v/>
      </c>
      <c r="H84" t="str">
        <f ca="1">IF(Format_SP2_v3!H83&lt;&gt;"", Format_SP2_v3!H83, "")</f>
        <v/>
      </c>
      <c r="I84" t="str">
        <f ca="1">IF(Format_SP2_v3!I83&lt;&gt;"", Format_SP2_v3!I83, "")</f>
        <v/>
      </c>
      <c r="J84" t="str">
        <f ca="1">IF(Format_SP2_v3!J83&lt;&gt;"", Format_SP2_v3!J83, "")</f>
        <v>Nasopharyngeal Swab, Urgent, Collection: T;N, once</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once</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c r="A85" s="2" t="str">
        <f ca="1">IF(ROW()=4, Format_SP2_v3!A84, IF(ROW()&gt;MAX(Format_SP2_v3!$AT:$AT)+1, INDIRECT("Format_SP3_v2!" &amp; ADDRESS(ROW()-MAX(Format_SP2_v3!$AT:$AT)-1, COLUMN(), 4)), ""))</f>
        <v/>
      </c>
      <c r="B85" t="str">
        <f ca="1">IF(ROW()&gt;MAX(Format_SP2_v3!$AT:$AT)+1, INDIRECT("Format_SP3_v2!" &amp; ADDRESS(ROW()-MAX(Format_SP2_v3!$AT:$AT)-1, COLUMN(), 4)), "")</f>
        <v/>
      </c>
      <c r="C85" t="str">
        <f ca="1">IF(Format_SP2_v3!C84&lt;&gt;"", Format_SP2_v3!C84, "")</f>
        <v/>
      </c>
      <c r="D85" t="str">
        <f ca="1">IF(Format_SP2_v3!D84&lt;&gt;"", Format_SP2_v3!D84, "")</f>
        <v/>
      </c>
      <c r="E85" t="str">
        <f ca="1">IF(Format_SP2_v3!E84&lt;&gt;"", Format_SP2_v3!E84, "")</f>
        <v>Order</v>
      </c>
      <c r="F85" t="str">
        <f ca="1">IF(Format_SP2_v3!F84&lt;&gt;"", Format_SP2_v3!F84, "")</f>
        <v/>
      </c>
      <c r="G85" t="str">
        <f ca="1">IF(Format_SP2_v3!G84&lt;&gt;"", Format_SP2_v3!G84, "")</f>
        <v/>
      </c>
      <c r="H85" t="str">
        <f ca="1">IF(Format_SP2_v3!H84&lt;&gt;"", Format_SP2_v3!H84, "")</f>
        <v>Extended Respiratory NAT Panel PHC</v>
      </c>
      <c r="I85" t="str">
        <f ca="1">IF(Format_SP2_v3!I84&lt;&gt;"", Format_SP2_v3!I84, "")</f>
        <v/>
      </c>
      <c r="J85" t="str">
        <f ca="1">IF(Format_SP2_v3!J84&lt;&gt;"", Format_SP2_v3!J84, "")</f>
        <v>Nasopharyngeal Flocked Swab, Urgent, Collection: T;N, once</v>
      </c>
      <c r="K85" t="str">
        <f ca="1">IF(Format_SP2_v3!K84&lt;&gt;"", Format_SP2_v3!K84, "")</f>
        <v/>
      </c>
      <c r="L85" t="str">
        <f ca="1">IF(Format_SP2_v3!L84&lt;&gt;"", Format_SP2_v3!L84, "")</f>
        <v>X</v>
      </c>
      <c r="M85" t="str">
        <f ca="1">IF(Format_SP2_v3!M84&lt;&gt;"", Format_SP2_v3!M84, "")</f>
        <v/>
      </c>
      <c r="N85" t="str">
        <f ca="1">IF(Format_SP2_v3!N84&lt;&gt;"", Format_SP2_v3!N84, "")</f>
        <v/>
      </c>
      <c r="O85" t="str">
        <f ca="1">IF(Format_SP2_v3!O84&lt;&gt;"", Format_SP2_v3!O84, "")</f>
        <v/>
      </c>
      <c r="P85" t="str">
        <f ca="1">IF(Format_SP2_v3!P84&lt;&gt;"", Format_SP2_v3!P84, "")</f>
        <v/>
      </c>
      <c r="Q85" t="str">
        <f ca="1">IF(Format_SP2_v3!Q84&lt;&gt;"", Format_SP2_v3!Q84, "")</f>
        <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
      </c>
      <c r="X85" t="str">
        <f ca="1">IF(Format_SP2_v3!X84&lt;&gt;"", Format_SP2_v3!X84, "")</f>
        <v>once</v>
      </c>
      <c r="Y85" t="str">
        <f ca="1">IF(Format_SP2_v3!Y84&lt;&gt;"", Format_SP2_v3!Y84, "")</f>
        <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c r="A86" s="2" t="str">
        <f ca="1">IF(ROW()=4, Format_SP2_v3!A85, IF(ROW()&gt;MAX(Format_SP2_v3!$AT:$AT)+1, INDIRECT("Format_SP3_v2!" &amp; ADDRESS(ROW()-MAX(Format_SP2_v3!$AT:$AT)-1, COLUMN(), 4)), ""))</f>
        <v/>
      </c>
      <c r="B86" t="str">
        <f ca="1">IF(ROW()&gt;MAX(Format_SP2_v3!$AT:$AT)+1, INDIRECT("Format_SP3_v2!" &amp; ADDRESS(ROW()-MAX(Format_SP2_v3!$AT:$AT)-1,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Nasopharyngeal washings, Urgent, Collection: T;N, once</v>
      </c>
      <c r="K86" t="str">
        <f ca="1">IF(Format_SP2_v3!K85&lt;&gt;"", Format_SP2_v3!K85, "")</f>
        <v/>
      </c>
      <c r="L86" t="str">
        <f ca="1">IF(Format_SP2_v3!L85&lt;&gt;"", Format_SP2_v3!L85, "")</f>
        <v/>
      </c>
      <c r="M86" t="str">
        <f ca="1">IF(Format_SP2_v3!M85&lt;&gt;"", Format_SP2_v3!M85, "")</f>
        <v/>
      </c>
      <c r="N86" t="str">
        <f ca="1">IF(Format_SP2_v3!N85&lt;&gt;"", Format_SP2_v3!N85, "")</f>
        <v/>
      </c>
      <c r="O86" t="str">
        <f ca="1">IF(Format_SP2_v3!O85&lt;&gt;"", Format_SP2_v3!O85, "")</f>
        <v/>
      </c>
      <c r="P86" t="str">
        <f ca="1">IF(Format_SP2_v3!P85&lt;&gt;"", Format_SP2_v3!P85, "")</f>
        <v/>
      </c>
      <c r="Q86" t="str">
        <f ca="1">IF(Format_SP2_v3!Q85&lt;&gt;"", Format_SP2_v3!Q85, "")</f>
        <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
      </c>
      <c r="X86" t="str">
        <f ca="1">IF(Format_SP2_v3!X85&lt;&gt;"", Format_SP2_v3!X85, "")</f>
        <v>once</v>
      </c>
      <c r="Y86" t="str">
        <f ca="1">IF(Format_SP2_v3!Y85&lt;&gt;"", Format_SP2_v3!Y85, "")</f>
        <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c r="A87" s="2" t="str">
        <f ca="1">IF(ROW()=4, Format_SP2_v3!A86, IF(ROW()&gt;MAX(Format_SP2_v3!$AT:$AT)+1, INDIRECT("Format_SP3_v2!" &amp; ADDRESS(ROW()-MAX(Format_SP2_v3!$AT:$AT)-1, COLUMN(), 4)), ""))</f>
        <v/>
      </c>
      <c r="B87" t="str">
        <f ca="1">IF(ROW()&gt;MAX(Format_SP2_v3!$AT:$AT)+1, INDIRECT("Format_SP3_v2!" &amp; ADDRESS(ROW()-MAX(Format_SP2_v3!$AT:$AT)-1, COLUMN(), 4)), "")</f>
        <v/>
      </c>
      <c r="C87" t="str">
        <f ca="1">IF(Format_SP2_v3!C86&lt;&gt;"", Format_SP2_v3!C86, "")</f>
        <v/>
      </c>
      <c r="D87" t="str">
        <f ca="1">IF(Format_SP2_v3!D86&lt;&gt;"", Format_SP2_v3!D86, "")</f>
        <v>Urine Studies</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
      </c>
      <c r="K87" t="str">
        <f ca="1">IF(Format_SP2_v3!K86&lt;&gt;"", Format_SP2_v3!K86, "")</f>
        <v/>
      </c>
      <c r="L87" t="str">
        <f ca="1">IF(Format_SP2_v3!L86&lt;&gt;"", Format_SP2_v3!L86, "")</f>
        <v/>
      </c>
      <c r="M87" t="str">
        <f ca="1">IF(Format_SP2_v3!M86&lt;&gt;"", Format_SP2_v3!M86, "")</f>
        <v/>
      </c>
      <c r="N87" t="str">
        <f ca="1">IF(Format_SP2_v3!N86&lt;&gt;"", Format_SP2_v3!N86, "")</f>
        <v/>
      </c>
      <c r="O87" t="str">
        <f ca="1">IF(Format_SP2_v3!O86&lt;&gt;"", Format_SP2_v3!O86, "")</f>
        <v/>
      </c>
      <c r="P87" t="str">
        <f ca="1">IF(Format_SP2_v3!P86&lt;&gt;"", Format_SP2_v3!P86, "")</f>
        <v/>
      </c>
      <c r="Q87" t="str">
        <f ca="1">IF(Format_SP2_v3!Q86&lt;&gt;"", Format_SP2_v3!Q86, "")</f>
        <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
      </c>
      <c r="X87" t="str">
        <f ca="1">IF(Format_SP2_v3!X86&lt;&gt;"", Format_SP2_v3!X86, "")</f>
        <v/>
      </c>
      <c r="Y87" t="str">
        <f ca="1">IF(Format_SP2_v3!Y86&lt;&gt;"", Format_SP2_v3!Y86, "")</f>
        <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c r="A88" s="2" t="str">
        <f ca="1">IF(ROW()=4, Format_SP2_v3!A87, IF(ROW()&gt;MAX(Format_SP2_v3!$AT:$AT)+1, INDIRECT("Format_SP3_v2!" &amp; ADDRESS(ROW()-MAX(Format_SP2_v3!$AT:$AT)-1, COLUMN(), 4)), ""))</f>
        <v/>
      </c>
      <c r="B88" t="str">
        <f ca="1">IF(ROW()&gt;MAX(Format_SP2_v3!$AT:$AT)+1, INDIRECT("Format_SP3_v2!" &amp; ADDRESS(ROW()-MAX(Format_SP2_v3!$AT:$AT)-1, COLUMN(), 4)), "")</f>
        <v/>
      </c>
      <c r="C88" t="str">
        <f ca="1">IF(Format_SP2_v3!C87&lt;&gt;"", Format_SP2_v3!C87, "")</f>
        <v/>
      </c>
      <c r="D88" t="str">
        <f ca="1">IF(Format_SP2_v3!D87&lt;&gt;"", Format_SP2_v3!D87, "")</f>
        <v/>
      </c>
      <c r="E88" t="str">
        <f ca="1">IF(Format_SP2_v3!E87&lt;&gt;"", Format_SP2_v3!E87, "")</f>
        <v>Order</v>
      </c>
      <c r="F88" t="str">
        <f ca="1">IF(Format_SP2_v3!F87&lt;&gt;"", Format_SP2_v3!F87, "")</f>
        <v/>
      </c>
      <c r="G88" t="str">
        <f ca="1">IF(Format_SP2_v3!G87&lt;&gt;"", Format_SP2_v3!G87, "")</f>
        <v>X</v>
      </c>
      <c r="H88" t="str">
        <f ca="1">IF(Format_SP2_v3!H87&lt;&gt;"", Format_SP2_v3!H87, "")</f>
        <v>Urine Culture</v>
      </c>
      <c r="I88" t="str">
        <f ca="1">IF(Format_SP2_v3!I87&lt;&gt;"", Format_SP2_v3!I87, "")</f>
        <v/>
      </c>
      <c r="J88" t="str">
        <f ca="1">IF(Format_SP2_v3!J87&lt;&gt;"", Format_SP2_v3!J87, "")</f>
        <v>Urine, In and Out Catheter, Urgent, Collection: T;N, once</v>
      </c>
      <c r="K88" t="str">
        <f ca="1">IF(Format_SP2_v3!K87&lt;&gt;"", Format_SP2_v3!K87, "")</f>
        <v/>
      </c>
      <c r="L88" t="str">
        <f ca="1">IF(Format_SP2_v3!L87&lt;&gt;"", Format_SP2_v3!L87, "")</f>
        <v>X</v>
      </c>
      <c r="M88" t="str">
        <f ca="1">IF(Format_SP2_v3!M87&lt;&gt;"", Format_SP2_v3!M87, "")</f>
        <v/>
      </c>
      <c r="N88" t="str">
        <f ca="1">IF(Format_SP2_v3!N87&lt;&gt;"", Format_SP2_v3!N87, "")</f>
        <v/>
      </c>
      <c r="O88" t="str">
        <f ca="1">IF(Format_SP2_v3!O87&lt;&gt;"", Format_SP2_v3!O87, "")</f>
        <v/>
      </c>
      <c r="P88" t="str">
        <f ca="1">IF(Format_SP2_v3!P87&lt;&gt;"", Format_SP2_v3!P87, "")</f>
        <v/>
      </c>
      <c r="Q88" t="str">
        <f ca="1">IF(Format_SP2_v3!Q87&lt;&gt;"", Format_SP2_v3!Q87, "")</f>
        <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
      </c>
      <c r="X88" t="str">
        <f ca="1">IF(Format_SP2_v3!X87&lt;&gt;"", Format_SP2_v3!X87, "")</f>
        <v>once</v>
      </c>
      <c r="Y88" t="str">
        <f ca="1">IF(Format_SP2_v3!Y87&lt;&gt;"", Format_SP2_v3!Y87, "")</f>
        <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c r="A89" s="2" t="str">
        <f ca="1">IF(ROW()=4, Format_SP2_v3!A88, IF(ROW()&gt;MAX(Format_SP2_v3!$AT:$AT)+1, INDIRECT("Format_SP3_v2!" &amp; ADDRESS(ROW()-MAX(Format_SP2_v3!$AT:$AT)-1, COLUMN(), 4)), ""))</f>
        <v/>
      </c>
      <c r="B89" t="str">
        <f ca="1">IF(ROW()&gt;MAX(Format_SP2_v3!$AT:$AT)+1, INDIRECT("Format_SP3_v2!" &amp; ADDRESS(ROW()-MAX(Format_SP2_v3!$AT:$AT)-1, COLUMN(), 4)), "")</f>
        <v/>
      </c>
      <c r="C89" t="str">
        <f ca="1">IF(Format_SP2_v3!C88&lt;&gt;"", Format_SP2_v3!C88, "")</f>
        <v/>
      </c>
      <c r="D89" t="str">
        <f ca="1">IF(Format_SP2_v3!D88&lt;&gt;"", Format_SP2_v3!D88, "")</f>
        <v/>
      </c>
      <c r="E89" t="str">
        <f ca="1">IF(Format_SP2_v3!E88&lt;&gt;"", Format_SP2_v3!E88, "")</f>
        <v>Order</v>
      </c>
      <c r="F89" t="str">
        <f ca="1">IF(Format_SP2_v3!F88&lt;&gt;"", Format_SP2_v3!F88, "")</f>
        <v/>
      </c>
      <c r="G89" t="str">
        <f ca="1">IF(Format_SP2_v3!G88&lt;&gt;"", Format_SP2_v3!G88, "")</f>
        <v>X</v>
      </c>
      <c r="H89" t="str">
        <f ca="1">IF(Format_SP2_v3!H88&lt;&gt;"", Format_SP2_v3!H88, "")</f>
        <v>Urine Culture (if Screen Positive)</v>
      </c>
      <c r="I89" t="str">
        <f ca="1">IF(Format_SP2_v3!I88&lt;&gt;"", Format_SP2_v3!I88, "")</f>
        <v/>
      </c>
      <c r="J89" t="str">
        <f ca="1">IF(Format_SP2_v3!J88&lt;&gt;"", Format_SP2_v3!J88, "")</f>
        <v>Urine, In and Out Catheter, Urgent, Collection: T;N, once</v>
      </c>
      <c r="K89" t="str">
        <f ca="1">IF(Format_SP2_v3!K88&lt;&gt;"", Format_SP2_v3!K88, "")</f>
        <v/>
      </c>
      <c r="L89" t="str">
        <f ca="1">IF(Format_SP2_v3!L88&lt;&gt;"", Format_SP2_v3!L88, "")</f>
        <v>X</v>
      </c>
      <c r="M89" t="str">
        <f ca="1">IF(Format_SP2_v3!M88&lt;&gt;"", Format_SP2_v3!M88, "")</f>
        <v/>
      </c>
      <c r="N89" t="str">
        <f ca="1">IF(Format_SP2_v3!N88&lt;&gt;"", Format_SP2_v3!N88, "")</f>
        <v/>
      </c>
      <c r="O89" t="str">
        <f ca="1">IF(Format_SP2_v3!O88&lt;&gt;"", Format_SP2_v3!O88, "")</f>
        <v/>
      </c>
      <c r="P89" t="str">
        <f ca="1">IF(Format_SP2_v3!P88&lt;&gt;"", Format_SP2_v3!P88, "")</f>
        <v/>
      </c>
      <c r="Q89" t="str">
        <f ca="1">IF(Format_SP2_v3!Q88&lt;&gt;"", Format_SP2_v3!Q88, "")</f>
        <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
      </c>
      <c r="X89" t="str">
        <f ca="1">IF(Format_SP2_v3!X88&lt;&gt;"", Format_SP2_v3!X88, "")</f>
        <v>once</v>
      </c>
      <c r="Y89" t="str">
        <f ca="1">IF(Format_SP2_v3!Y88&lt;&gt;"", Format_SP2_v3!Y88, "")</f>
        <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c r="A90" s="2" t="str">
        <f ca="1">IF(ROW()=4, Format_SP2_v3!A89, IF(ROW()&gt;MAX(Format_SP2_v3!$AT:$AT)+1, INDIRECT("Format_SP3_v2!" &amp; ADDRESS(ROW()-MAX(Format_SP2_v3!$AT:$AT)-1, COLUMN(), 4)), ""))</f>
        <v/>
      </c>
      <c r="B90" t="str">
        <f ca="1">IF(ROW()&gt;MAX(Format_SP2_v3!$AT:$AT)+1, INDIRECT("Format_SP3_v2!" &amp; ADDRESS(ROW()-MAX(Format_SP2_v3!$AT:$AT)-1, COLUMN(), 4)), "")</f>
        <v/>
      </c>
      <c r="C90" t="str">
        <f ca="1">IF(Format_SP2_v3!C89&lt;&gt;"", Format_SP2_v3!C89, "")</f>
        <v/>
      </c>
      <c r="D90" t="str">
        <f ca="1">IF(Format_SP2_v3!D89&lt;&gt;"", Format_SP2_v3!D89, "")</f>
        <v/>
      </c>
      <c r="E90" t="str">
        <f ca="1">IF(Format_SP2_v3!E89&lt;&gt;"", Format_SP2_v3!E89, "")</f>
        <v>Order</v>
      </c>
      <c r="F90" t="str">
        <f ca="1">IF(Format_SP2_v3!F89&lt;&gt;"", Format_SP2_v3!F89, "")</f>
        <v/>
      </c>
      <c r="G90" t="str">
        <f ca="1">IF(Format_SP2_v3!G89&lt;&gt;"", Format_SP2_v3!G89, "")</f>
        <v>X</v>
      </c>
      <c r="H90" t="str">
        <f ca="1">IF(Format_SP2_v3!H89&lt;&gt;"", Format_SP2_v3!H89, "")</f>
        <v>Urinalysis Macroscopic (dipstick) with Microscopic if indicated</v>
      </c>
      <c r="I90" t="str">
        <f ca="1">IF(Format_SP2_v3!I89&lt;&gt;"", Format_SP2_v3!I89, "")</f>
        <v/>
      </c>
      <c r="J90" t="str">
        <f ca="1">IF(Format_SP2_v3!J89&lt;&gt;"", Format_SP2_v3!J89, "")</f>
        <v>Urine, Urgent, Collection: T;N, once</v>
      </c>
      <c r="K90" t="str">
        <f ca="1">IF(Format_SP2_v3!K89&lt;&gt;"", Format_SP2_v3!K89, "")</f>
        <v/>
      </c>
      <c r="L90" t="str">
        <f ca="1">IF(Format_SP2_v3!L89&lt;&gt;"", Format_SP2_v3!L89, "")</f>
        <v>X</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once</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c r="A91" s="2" t="str">
        <f ca="1">IF(ROW()=4, Format_SP2_v3!A90, IF(ROW()&gt;MAX(Format_SP2_v3!$AT:$AT)+1, INDIRECT("Format_SP3_v2!" &amp; ADDRESS(ROW()-MAX(Format_SP2_v3!$AT:$AT)-1, COLUMN(), 4)), ""))</f>
        <v/>
      </c>
      <c r="B91" t="str">
        <f ca="1">IF(ROW()&gt;MAX(Format_SP2_v3!$AT:$AT)+1, INDIRECT("Format_SP3_v2!" &amp; ADDRESS(ROW()-MAX(Format_SP2_v3!$AT:$AT)-1, COLUMN(), 4)), "")</f>
        <v/>
      </c>
      <c r="C91" t="str">
        <f ca="1">IF(Format_SP2_v3!C90&lt;&gt;"", Format_SP2_v3!C90, "")</f>
        <v>Diagnostic Tests</v>
      </c>
      <c r="D91" t="str">
        <f ca="1">IF(Format_SP2_v3!D90&lt;&gt;"", Format_SP2_v3!D90, "")</f>
        <v/>
      </c>
      <c r="E91" t="str">
        <f ca="1">IF(Format_SP2_v3!E90&lt;&gt;"", Format_SP2_v3!E90, "")</f>
        <v/>
      </c>
      <c r="F91" t="str">
        <f ca="1">IF(Format_SP2_v3!F90&lt;&gt;"", Format_SP2_v3!F90, "")</f>
        <v/>
      </c>
      <c r="G91" t="str">
        <f ca="1">IF(Format_SP2_v3!G90&lt;&gt;"", Format_SP2_v3!G90, "")</f>
        <v/>
      </c>
      <c r="H91" t="str">
        <f ca="1">IF(Format_SP2_v3!H90&lt;&gt;"", Format_SP2_v3!H90, "")</f>
        <v/>
      </c>
      <c r="I91" t="str">
        <f ca="1">IF(Format_SP2_v3!I90&lt;&gt;"", Format_SP2_v3!I90, "")</f>
        <v/>
      </c>
      <c r="J91" t="str">
        <f ca="1">IF(Format_SP2_v3!J90&lt;&gt;"", Format_SP2_v3!J90, "")</f>
        <v/>
      </c>
      <c r="K91" t="str">
        <f ca="1">IF(Format_SP2_v3!K90&lt;&gt;"", Format_SP2_v3!K90, "")</f>
        <v/>
      </c>
      <c r="L91" t="str">
        <f ca="1">IF(Format_SP2_v3!L90&lt;&gt;"", Format_SP2_v3!L90, "")</f>
        <v/>
      </c>
      <c r="M91" t="str">
        <f ca="1">IF(Format_SP2_v3!M90&lt;&gt;"", Format_SP2_v3!M90, "")</f>
        <v/>
      </c>
      <c r="N91" t="str">
        <f ca="1">IF(Format_SP2_v3!N90&lt;&gt;"", Format_SP2_v3!N90, "")</f>
        <v/>
      </c>
      <c r="O91" t="str">
        <f ca="1">IF(Format_SP2_v3!O90&lt;&gt;"", Format_SP2_v3!O90, "")</f>
        <v/>
      </c>
      <c r="P91" t="str">
        <f ca="1">IF(Format_SP2_v3!P90&lt;&gt;"", Format_SP2_v3!P90, "")</f>
        <v/>
      </c>
      <c r="Q91" t="str">
        <f ca="1">IF(Format_SP2_v3!Q90&lt;&gt;"", Format_SP2_v3!Q90, "")</f>
        <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
      </c>
      <c r="X91" t="str">
        <f ca="1">IF(Format_SP2_v3!X90&lt;&gt;"", Format_SP2_v3!X90, "")</f>
        <v/>
      </c>
      <c r="Y91" t="str">
        <f ca="1">IF(Format_SP2_v3!Y90&lt;&gt;"", Format_SP2_v3!Y90, "")</f>
        <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c r="A92" s="2" t="str">
        <f ca="1">IF(ROW()=4, Format_SP2_v3!A91, IF(ROW()&gt;MAX(Format_SP2_v3!$AT:$AT)+1, INDIRECT("Format_SP3_v2!" &amp; ADDRESS(ROW()-MAX(Format_SP2_v3!$AT:$AT)-1, COLUMN(), 4)), ""))</f>
        <v/>
      </c>
      <c r="B92" t="str">
        <f ca="1">IF(ROW()&gt;MAX(Format_SP2_v3!$AT:$AT)+1, INDIRECT("Format_SP3_v2!" &amp; ADDRESS(ROW()-MAX(Format_SP2_v3!$AT:$AT)-1, COLUMN(), 4)), "")</f>
        <v/>
      </c>
      <c r="C92" t="str">
        <f ca="1">IF(Format_SP2_v3!C91&lt;&gt;"", Format_SP2_v3!C91, "")</f>
        <v/>
      </c>
      <c r="D92" t="str">
        <f ca="1">IF(Format_SP2_v3!D91&lt;&gt;"", Format_SP2_v3!D91, "")</f>
        <v/>
      </c>
      <c r="E92" t="str">
        <f ca="1">IF(Format_SP2_v3!E91&lt;&gt;"", Format_SP2_v3!E91, "")</f>
        <v>Order</v>
      </c>
      <c r="F92" t="str">
        <f ca="1">IF(Format_SP2_v3!F91&lt;&gt;"", Format_SP2_v3!F91, "")</f>
        <v/>
      </c>
      <c r="G92" t="str">
        <f ca="1">IF(Format_SP2_v3!G91&lt;&gt;"", Format_SP2_v3!G91, "")</f>
        <v/>
      </c>
      <c r="H92" t="str">
        <f ca="1">IF(Format_SP2_v3!H91&lt;&gt;"", Format_SP2_v3!H91, "")</f>
        <v>XR Chest</v>
      </c>
      <c r="I92" t="str">
        <f ca="1">IF(Format_SP2_v3!I91&lt;&gt;"", Format_SP2_v3!I91, "")</f>
        <v/>
      </c>
      <c r="J92" t="str">
        <f ca="1">IF(Format_SP2_v3!J91&lt;&gt;"", Format_SP2_v3!J91, "")</f>
        <v>Urgent, Reason: Fever / Sepsis, Special Instructions: once, Transport: Portable</v>
      </c>
      <c r="K92" t="str">
        <f ca="1">IF(Format_SP2_v3!K91&lt;&gt;"", Format_SP2_v3!K91, "")</f>
        <v/>
      </c>
      <c r="L92" t="str">
        <f ca="1">IF(Format_SP2_v3!L91&lt;&gt;"", Format_SP2_v3!L91, "")</f>
        <v>X</v>
      </c>
      <c r="M92" t="str">
        <f ca="1">IF(Format_SP2_v3!M91&lt;&gt;"", Format_SP2_v3!M91, "")</f>
        <v/>
      </c>
      <c r="N92" t="str">
        <f ca="1">IF(Format_SP2_v3!N91&lt;&gt;"", Format_SP2_v3!N91, "")</f>
        <v/>
      </c>
      <c r="O92" t="str">
        <f ca="1">IF(Format_SP2_v3!O91&lt;&gt;"", Format_SP2_v3!O91, "")</f>
        <v/>
      </c>
      <c r="P92" t="str">
        <f ca="1">IF(Format_SP2_v3!P91&lt;&gt;"", Format_SP2_v3!P91, "")</f>
        <v/>
      </c>
      <c r="Q92" t="str">
        <f ca="1">IF(Format_SP2_v3!Q91&lt;&gt;"", Format_SP2_v3!Q91, "")</f>
        <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
      </c>
      <c r="X92" t="str">
        <f ca="1">IF(Format_SP2_v3!X91&lt;&gt;"", Format_SP2_v3!X91, "")</f>
        <v/>
      </c>
      <c r="Y92" t="str">
        <f ca="1">IF(Format_SP2_v3!Y91&lt;&gt;"", Format_SP2_v3!Y91, "")</f>
        <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c r="A93" s="2" t="str">
        <f ca="1">IF(ROW()=4, Format_SP2_v3!A92, IF(ROW()&gt;MAX(Format_SP2_v3!$AT:$AT)+1, INDIRECT("Format_SP3_v2!" &amp; ADDRESS(ROW()-MAX(Format_SP2_v3!$AT:$AT)-1, COLUMN(), 4)), ""))</f>
        <v/>
      </c>
      <c r="B93" t="str">
        <f ca="1">IF(ROW()&gt;MAX(Format_SP2_v3!$AT:$AT)+1, INDIRECT("Format_SP3_v2!" &amp; ADDRESS(ROW()-MAX(Format_SP2_v3!$AT:$AT)-1, COLUMN(), 4)), "")</f>
        <v/>
      </c>
      <c r="C93" t="str">
        <f ca="1">IF(Format_SP2_v3!C92&lt;&gt;"", Format_SP2_v3!C92, "")</f>
        <v/>
      </c>
      <c r="D93" t="str">
        <f ca="1">IF(Format_SP2_v3!D92&lt;&gt;"", Format_SP2_v3!D92, "")</f>
        <v/>
      </c>
      <c r="E93" t="str">
        <f ca="1">IF(Format_SP2_v3!E92&lt;&gt;"", Format_SP2_v3!E92, "")</f>
        <v>Order</v>
      </c>
      <c r="F93" t="str">
        <f ca="1">IF(Format_SP2_v3!F92&lt;&gt;"", Format_SP2_v3!F92, "")</f>
        <v/>
      </c>
      <c r="G93" t="str">
        <f ca="1">IF(Format_SP2_v3!G92&lt;&gt;"", Format_SP2_v3!G92, "")</f>
        <v/>
      </c>
      <c r="H93" t="str">
        <f ca="1">IF(Format_SP2_v3!H92&lt;&gt;"", Format_SP2_v3!H92, "")</f>
        <v>Electrocardiogram 12 Lead STAT [Under 2 Years]</v>
      </c>
      <c r="I93" t="str">
        <f ca="1">IF(Format_SP2_v3!I92&lt;&gt;"", Format_SP2_v3!I92, "")</f>
        <v/>
      </c>
      <c r="J93" t="str">
        <f ca="1">IF(Format_SP2_v3!J92&lt;&gt;"", Format_SP2_v3!J92, "")</f>
        <v>Reason: Other (please specify), Sepsis</v>
      </c>
      <c r="K93" t="str">
        <f ca="1">IF(Format_SP2_v3!K92&lt;&gt;"", Format_SP2_v3!K92, "")</f>
        <v/>
      </c>
      <c r="L93" t="str">
        <f ca="1">IF(Format_SP2_v3!L92&lt;&gt;"", Format_SP2_v3!L92, "")</f>
        <v>X</v>
      </c>
      <c r="M93" t="str">
        <f ca="1">IF(Format_SP2_v3!M92&lt;&gt;"", Format_SP2_v3!M92, "")</f>
        <v/>
      </c>
      <c r="N93" t="str">
        <f ca="1">IF(Format_SP2_v3!N92&lt;&gt;"", Format_SP2_v3!N92, "")</f>
        <v/>
      </c>
      <c r="O93" t="str">
        <f ca="1">IF(Format_SP2_v3!O92&lt;&gt;"", Format_SP2_v3!O92, "")</f>
        <v/>
      </c>
      <c r="P93" t="str">
        <f ca="1">IF(Format_SP2_v3!P92&lt;&gt;"", Format_SP2_v3!P92, "")</f>
        <v/>
      </c>
      <c r="Q93" t="str">
        <f ca="1">IF(Format_SP2_v3!Q92&lt;&gt;"", Format_SP2_v3!Q92, "")</f>
        <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
      </c>
      <c r="X93" t="str">
        <f ca="1">IF(Format_SP2_v3!X92&lt;&gt;"", Format_SP2_v3!X92, "")</f>
        <v/>
      </c>
      <c r="Y93" t="str">
        <f ca="1">IF(Format_SP2_v3!Y92&lt;&gt;"", Format_SP2_v3!Y92, "")</f>
        <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c r="A94" s="2" t="str">
        <f ca="1">IF(ROW()=4, Format_SP2_v3!A93, IF(ROW()&gt;MAX(Format_SP2_v3!$AT:$AT)+1, INDIRECT("Format_SP3_v2!" &amp; ADDRESS(ROW()-MAX(Format_SP2_v3!$AT:$AT)-1, COLUMN(), 4)), ""))</f>
        <v/>
      </c>
      <c r="B94" t="str">
        <f ca="1">IF(ROW()&gt;MAX(Format_SP2_v3!$AT:$AT)+1, INDIRECT("Format_SP3_v2!" &amp; ADDRESS(ROW()-MAX(Format_SP2_v3!$AT:$AT)-1, COLUMN(), 4)), "")</f>
        <v/>
      </c>
      <c r="C94" t="str">
        <f ca="1">IF(Format_SP2_v3!C93&lt;&gt;"", Format_SP2_v3!C93, "")</f>
        <v/>
      </c>
      <c r="D94" t="str">
        <f ca="1">IF(Format_SP2_v3!D93&lt;&gt;"", Format_SP2_v3!D93, "")</f>
        <v/>
      </c>
      <c r="E94" t="str">
        <f ca="1">IF(Format_SP2_v3!E93&lt;&gt;"", Format_SP2_v3!E93, "")</f>
        <v>Order</v>
      </c>
      <c r="F94" t="str">
        <f ca="1">IF(Format_SP2_v3!F93&lt;&gt;"", Format_SP2_v3!F93, "")</f>
        <v/>
      </c>
      <c r="G94" t="str">
        <f ca="1">IF(Format_SP2_v3!G93&lt;&gt;"", Format_SP2_v3!G93, "")</f>
        <v/>
      </c>
      <c r="H94" t="str">
        <f ca="1">IF(Format_SP2_v3!H93&lt;&gt;"", Format_SP2_v3!H93, "")</f>
        <v>Electrocardiogram 12 Lead STAT [2 - 16 Years]</v>
      </c>
      <c r="I94" t="str">
        <f ca="1">IF(Format_SP2_v3!I93&lt;&gt;"", Format_SP2_v3!I93, "")</f>
        <v/>
      </c>
      <c r="J94" t="str">
        <f ca="1">IF(Format_SP2_v3!J93&lt;&gt;"", Format_SP2_v3!J93, "")</f>
        <v>Reason: Other (please specify), Sepsis</v>
      </c>
      <c r="K94" t="str">
        <f ca="1">IF(Format_SP2_v3!K93&lt;&gt;"", Format_SP2_v3!K93, "")</f>
        <v/>
      </c>
      <c r="L94" t="str">
        <f ca="1">IF(Format_SP2_v3!L93&lt;&gt;"", Format_SP2_v3!L93, "")</f>
        <v>X</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t="str">
        <f ca="1">IF(Format_SP2_v3!R93&lt;&gt;"", Format_SP2_v3!R93, "")</f>
        <v/>
      </c>
      <c r="S94" t="str">
        <f ca="1">IF(Format_SP2_v3!S93&lt;&gt;"", Format_SP2_v3!S93, "")</f>
        <v/>
      </c>
      <c r="T94" t="str">
        <f ca="1">IF(Format_SP2_v3!T93&lt;&gt;"", Format_SP2_v3!T93, "")</f>
        <v/>
      </c>
      <c r="U94" t="str">
        <f ca="1">IF(Format_SP2_v3!U93&lt;&gt;"", Format_SP2_v3!U93, "")</f>
        <v/>
      </c>
      <c r="V94" t="str">
        <f ca="1">IF(Format_SP2_v3!V93&lt;&gt;"", Format_SP2_v3!V93, "")</f>
        <v/>
      </c>
      <c r="W94" t="str">
        <f ca="1">IF(Format_SP2_v3!W93&lt;&gt;"", Format_SP2_v3!W93, "")</f>
        <v/>
      </c>
      <c r="X94" t="str">
        <f ca="1">IF(Format_SP2_v3!X93&lt;&gt;"", Format_SP2_v3!X93, "")</f>
        <v/>
      </c>
      <c r="Y94" t="str">
        <f ca="1">IF(Format_SP2_v3!Y93&lt;&gt;"", Format_SP2_v3!Y93, "")</f>
        <v/>
      </c>
      <c r="Z94" t="str">
        <f ca="1">IF(Format_SP2_v3!Z93&lt;&gt;"", Format_SP2_v3!Z93, "")</f>
        <v/>
      </c>
      <c r="AA94" t="str">
        <f ca="1">IF(Format_SP2_v3!AA93&lt;&gt;"", Format_SP2_v3!AA93, "")</f>
        <v/>
      </c>
      <c r="AB94" t="str">
        <f ca="1">IF(Format_SP2_v3!AB93&lt;&gt;"", Format_SP2_v3!AB93, "")</f>
        <v/>
      </c>
      <c r="AC94" t="str">
        <f ca="1">IF(Format_SP2_v3!AC93&lt;&gt;"", Format_SP2_v3!AC93, "")</f>
        <v/>
      </c>
      <c r="AD94" t="str">
        <f ca="1">IF(Format_SP2_v3!AD93&lt;&gt;"", Format_SP2_v3!AD93, "")</f>
        <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c r="A95" s="2" t="str">
        <f ca="1">IF(ROW()=4, Format_SP2_v3!A94, IF(ROW()&gt;MAX(Format_SP2_v3!$AT:$AT)+1, INDIRECT("Format_SP3_v2!" &amp; ADDRESS(ROW()-MAX(Format_SP2_v3!$AT:$AT)-1, COLUMN(), 4)), ""))</f>
        <v/>
      </c>
      <c r="B95" t="str">
        <f ca="1">IF(ROW()&gt;MAX(Format_SP2_v3!$AT:$AT)+1, INDIRECT("Format_SP3_v2!" &amp; ADDRESS(ROW()-MAX(Format_SP2_v3!$AT:$AT)-1, COLUMN(), 4)), "")</f>
        <v/>
      </c>
      <c r="C95" t="str">
        <f ca="1">IF(Format_SP2_v3!C94&lt;&gt;"", Format_SP2_v3!C94, "")</f>
        <v/>
      </c>
      <c r="D95" t="str">
        <f ca="1">IF(Format_SP2_v3!D94&lt;&gt;"", Format_SP2_v3!D94, "")</f>
        <v/>
      </c>
      <c r="E95" t="str">
        <f ca="1">IF(Format_SP2_v3!E94&lt;&gt;"", Format_SP2_v3!E94, "")</f>
        <v>Order</v>
      </c>
      <c r="F95" t="str">
        <f ca="1">IF(Format_SP2_v3!F94&lt;&gt;"", Format_SP2_v3!F94, "")</f>
        <v/>
      </c>
      <c r="G95" t="str">
        <f ca="1">IF(Format_SP2_v3!G94&lt;&gt;"", Format_SP2_v3!G94, "")</f>
        <v/>
      </c>
      <c r="H95" t="str">
        <f ca="1">IF(Format_SP2_v3!H94&lt;&gt;"", Format_SP2_v3!H94, "")</f>
        <v>12 Lead ECG STAT (17 Years and Over)</v>
      </c>
      <c r="I95" t="str">
        <f ca="1">IF(Format_SP2_v3!I94&lt;&gt;"", Format_SP2_v3!I94, "")</f>
        <v/>
      </c>
      <c r="J95" t="str">
        <f ca="1">IF(Format_SP2_v3!J94&lt;&gt;"", Format_SP2_v3!J94, "")</f>
        <v>Reason: Other (please specify), Sepsis</v>
      </c>
      <c r="K95" t="str">
        <f ca="1">IF(Format_SP2_v3!K94&lt;&gt;"", Format_SP2_v3!K94, "")</f>
        <v/>
      </c>
      <c r="L95" t="str">
        <f ca="1">IF(Format_SP2_v3!L94&lt;&gt;"", Format_SP2_v3!L94, "")</f>
        <v>X</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t="str">
        <f ca="1">IF(Format_SP2_v3!R94&lt;&gt;"", Format_SP2_v3!R94, "")</f>
        <v/>
      </c>
      <c r="S95" t="str">
        <f ca="1">IF(Format_SP2_v3!S94&lt;&gt;"", Format_SP2_v3!S94, "")</f>
        <v/>
      </c>
      <c r="T95" t="str">
        <f ca="1">IF(Format_SP2_v3!T94&lt;&gt;"", Format_SP2_v3!T94, "")</f>
        <v/>
      </c>
      <c r="U95" t="str">
        <f ca="1">IF(Format_SP2_v3!U94&lt;&gt;"", Format_SP2_v3!U94, "")</f>
        <v/>
      </c>
      <c r="V95" t="str">
        <f ca="1">IF(Format_SP2_v3!V94&lt;&gt;"", Format_SP2_v3!V94, "")</f>
        <v/>
      </c>
      <c r="W95" t="str">
        <f ca="1">IF(Format_SP2_v3!W94&lt;&gt;"", Format_SP2_v3!W94, "")</f>
        <v/>
      </c>
      <c r="X95" t="str">
        <f ca="1">IF(Format_SP2_v3!X94&lt;&gt;"", Format_SP2_v3!X94, "")</f>
        <v/>
      </c>
      <c r="Y95" t="str">
        <f ca="1">IF(Format_SP2_v3!Y94&lt;&gt;"", Format_SP2_v3!Y94, "")</f>
        <v/>
      </c>
      <c r="Z95" t="str">
        <f ca="1">IF(Format_SP2_v3!Z94&lt;&gt;"", Format_SP2_v3!Z94, "")</f>
        <v/>
      </c>
      <c r="AA95" t="str">
        <f ca="1">IF(Format_SP2_v3!AA94&lt;&gt;"", Format_SP2_v3!AA94, "")</f>
        <v/>
      </c>
      <c r="AB95" t="str">
        <f ca="1">IF(Format_SP2_v3!AB94&lt;&gt;"", Format_SP2_v3!AB94, "")</f>
        <v/>
      </c>
      <c r="AC95" t="str">
        <f ca="1">IF(Format_SP2_v3!AC94&lt;&gt;"", Format_SP2_v3!AC94, "")</f>
        <v/>
      </c>
      <c r="AD95" t="str">
        <f ca="1">IF(Format_SP2_v3!AD94&lt;&gt;"", Format_SP2_v3!AD94, "")</f>
        <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c r="A96" s="2" t="str">
        <f ca="1">IF(ROW()=4, Format_SP2_v3!A95, IF(ROW()&gt;MAX(Format_SP2_v3!$AT:$AT)+1, INDIRECT("Format_SP3_v2!" &amp; ADDRESS(ROW()-MAX(Format_SP2_v3!$AT:$AT)-1, COLUMN(), 4)), ""))</f>
        <v/>
      </c>
      <c r="B96" t="str">
        <f ca="1">IF(ROW()&gt;MAX(Format_SP2_v3!$AT:$AT)+1, INDIRECT("Format_SP3_v2!" &amp; ADDRESS(ROW()-MAX(Format_SP2_v3!$AT:$AT)-1, COLUMN(), 4)), "")</f>
        <v/>
      </c>
      <c r="C96" t="str">
        <f ca="1">IF(Format_SP2_v3!C95&lt;&gt;"", Format_SP2_v3!C95, "")</f>
        <v>Consults/Referrals</v>
      </c>
      <c r="D96" t="str">
        <f ca="1">IF(Format_SP2_v3!D95&lt;&gt;"", Format_SP2_v3!D95, "")</f>
        <v/>
      </c>
      <c r="E96" t="str">
        <f ca="1">IF(Format_SP2_v3!E95&lt;&gt;"", Format_SP2_v3!E95, "")</f>
        <v/>
      </c>
      <c r="F96" t="str">
        <f ca="1">IF(Format_SP2_v3!F95&lt;&gt;"", Format_SP2_v3!F95, "")</f>
        <v/>
      </c>
      <c r="G96" t="str">
        <f ca="1">IF(Format_SP2_v3!G95&lt;&gt;"", Format_SP2_v3!G95, "")</f>
        <v/>
      </c>
      <c r="H96" t="str">
        <f ca="1">IF(Format_SP2_v3!H95&lt;&gt;"", Format_SP2_v3!H95, "")</f>
        <v/>
      </c>
      <c r="I96" t="str">
        <f ca="1">IF(Format_SP2_v3!I95&lt;&gt;"", Format_SP2_v3!I95, "")</f>
        <v/>
      </c>
      <c r="J96" t="str">
        <f ca="1">IF(Format_SP2_v3!J95&lt;&gt;"", Format_SP2_v3!J95, "")</f>
        <v/>
      </c>
      <c r="K96" t="str">
        <f ca="1">IF(Format_SP2_v3!K95&lt;&gt;"", Format_SP2_v3!K95, "")</f>
        <v/>
      </c>
      <c r="L96" t="str">
        <f ca="1">IF(Format_SP2_v3!L95&lt;&gt;"", Format_SP2_v3!L95, "")</f>
        <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t="str">
        <f ca="1">IF(Format_SP2_v3!R95&lt;&gt;"", Format_SP2_v3!R95, "")</f>
        <v/>
      </c>
      <c r="S96" t="str">
        <f ca="1">IF(Format_SP2_v3!S95&lt;&gt;"", Format_SP2_v3!S95, "")</f>
        <v/>
      </c>
      <c r="T96" t="str">
        <f ca="1">IF(Format_SP2_v3!T95&lt;&gt;"", Format_SP2_v3!T95, "")</f>
        <v/>
      </c>
      <c r="U96" t="str">
        <f ca="1">IF(Format_SP2_v3!U95&lt;&gt;"", Format_SP2_v3!U95, "")</f>
        <v/>
      </c>
      <c r="V96" t="str">
        <f ca="1">IF(Format_SP2_v3!V95&lt;&gt;"", Format_SP2_v3!V95, "")</f>
        <v/>
      </c>
      <c r="W96" t="str">
        <f ca="1">IF(Format_SP2_v3!W95&lt;&gt;"", Format_SP2_v3!W95, "")</f>
        <v/>
      </c>
      <c r="X96" t="str">
        <f ca="1">IF(Format_SP2_v3!X95&lt;&gt;"", Format_SP2_v3!X95, "")</f>
        <v/>
      </c>
      <c r="Y96" t="str">
        <f ca="1">IF(Format_SP2_v3!Y95&lt;&gt;"", Format_SP2_v3!Y95, "")</f>
        <v/>
      </c>
      <c r="Z96" t="str">
        <f ca="1">IF(Format_SP2_v3!Z95&lt;&gt;"", Format_SP2_v3!Z95, "")</f>
        <v/>
      </c>
      <c r="AA96" t="str">
        <f ca="1">IF(Format_SP2_v3!AA95&lt;&gt;"", Format_SP2_v3!AA95, "")</f>
        <v/>
      </c>
      <c r="AB96" t="str">
        <f ca="1">IF(Format_SP2_v3!AB95&lt;&gt;"", Format_SP2_v3!AB95, "")</f>
        <v/>
      </c>
      <c r="AC96" t="str">
        <f ca="1">IF(Format_SP2_v3!AC95&lt;&gt;"", Format_SP2_v3!AC95, "")</f>
        <v/>
      </c>
      <c r="AD96" t="str">
        <f ca="1">IF(Format_SP2_v3!AD95&lt;&gt;"", Format_SP2_v3!AD95, "")</f>
        <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c r="A97" s="2" t="str">
        <f ca="1">IF(ROW()=4, Format_SP2_v3!A96, IF(ROW()&gt;MAX(Format_SP2_v3!$AT:$AT)+1, INDIRECT("Format_SP3_v2!" &amp; ADDRESS(ROW()-MAX(Format_SP2_v3!$AT:$AT)-1, COLUMN(), 4)), ""))</f>
        <v/>
      </c>
      <c r="B97" t="str">
        <f ca="1">IF(ROW()&gt;MAX(Format_SP2_v3!$AT:$AT)+1, INDIRECT("Format_SP3_v2!" &amp; ADDRESS(ROW()-MAX(Format_SP2_v3!$AT:$AT)-1, COLUMN(), 4)), "")</f>
        <v/>
      </c>
      <c r="C97" t="str">
        <f ca="1">IF(Format_SP2_v3!C96&lt;&gt;"", Format_SP2_v3!C96, "")</f>
        <v/>
      </c>
      <c r="D97" t="str">
        <f ca="1">IF(Format_SP2_v3!D96&lt;&gt;"", Format_SP2_v3!D96, "")</f>
        <v/>
      </c>
      <c r="E97" t="str">
        <f ca="1">IF(Format_SP2_v3!E96&lt;&gt;"", Format_SP2_v3!E96, "")</f>
        <v>Order</v>
      </c>
      <c r="F97" t="str">
        <f ca="1">IF(Format_SP2_v3!F96&lt;&gt;"", Format_SP2_v3!F96, "")</f>
        <v/>
      </c>
      <c r="G97" t="str">
        <f ca="1">IF(Format_SP2_v3!G96&lt;&gt;"", Format_SP2_v3!G96, "")</f>
        <v/>
      </c>
      <c r="H97" t="str">
        <f ca="1">IF(Format_SP2_v3!H96&lt;&gt;"", Format_SP2_v3!H96, "")</f>
        <v>Social Work Consult</v>
      </c>
      <c r="I97" t="str">
        <f ca="1">IF(Format_SP2_v3!I96&lt;&gt;"", Format_SP2_v3!I96, "")</f>
        <v/>
      </c>
      <c r="J97" t="str">
        <f ca="1">IF(Format_SP2_v3!J96&lt;&gt;"", Format_SP2_v3!J96, "")</f>
        <v>Other (please specify), immediate support for patient condition change</v>
      </c>
      <c r="K97" t="str">
        <f ca="1">IF(Format_SP2_v3!K96&lt;&gt;"", Format_SP2_v3!K96, "")</f>
        <v/>
      </c>
      <c r="L97" t="str">
        <f ca="1">IF(Format_SP2_v3!L96&lt;&gt;"", Format_SP2_v3!L96, "")</f>
        <v>X</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t="str">
        <f ca="1">IF(Format_SP2_v3!R96&lt;&gt;"", Format_SP2_v3!R96, "")</f>
        <v/>
      </c>
      <c r="S97" t="str">
        <f ca="1">IF(Format_SP2_v3!S96&lt;&gt;"", Format_SP2_v3!S96, "")</f>
        <v/>
      </c>
      <c r="T97" t="str">
        <f ca="1">IF(Format_SP2_v3!T96&lt;&gt;"", Format_SP2_v3!T96, "")</f>
        <v/>
      </c>
      <c r="U97" t="str">
        <f ca="1">IF(Format_SP2_v3!U96&lt;&gt;"", Format_SP2_v3!U96, "")</f>
        <v/>
      </c>
      <c r="V97" t="str">
        <f ca="1">IF(Format_SP2_v3!V96&lt;&gt;"", Format_SP2_v3!V96, "")</f>
        <v/>
      </c>
      <c r="W97" t="str">
        <f ca="1">IF(Format_SP2_v3!W96&lt;&gt;"", Format_SP2_v3!W96, "")</f>
        <v/>
      </c>
      <c r="X97" t="str">
        <f ca="1">IF(Format_SP2_v3!X96&lt;&gt;"", Format_SP2_v3!X96, "")</f>
        <v/>
      </c>
      <c r="Y97" t="str">
        <f ca="1">IF(Format_SP2_v3!Y96&lt;&gt;"", Format_SP2_v3!Y96, "")</f>
        <v/>
      </c>
      <c r="Z97" t="str">
        <f ca="1">IF(Format_SP2_v3!Z96&lt;&gt;"", Format_SP2_v3!Z96, "")</f>
        <v/>
      </c>
      <c r="AA97" t="str">
        <f ca="1">IF(Format_SP2_v3!AA96&lt;&gt;"", Format_SP2_v3!AA96, "")</f>
        <v/>
      </c>
      <c r="AB97" t="str">
        <f ca="1">IF(Format_SP2_v3!AB96&lt;&gt;"", Format_SP2_v3!AB96, "")</f>
        <v/>
      </c>
      <c r="AC97" t="str">
        <f ca="1">IF(Format_SP2_v3!AC96&lt;&gt;"", Format_SP2_v3!AC96, "")</f>
        <v/>
      </c>
      <c r="AD97" t="str">
        <f ca="1">IF(Format_SP2_v3!AD96&lt;&gt;"", Format_SP2_v3!AD96, "")</f>
        <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c r="A98" s="2" t="str">
        <f ca="1">IF(ROW()=4, Format_SP2_v3!A97, IF(ROW()&gt;MAX(Format_SP2_v3!$AT:$AT)+1, INDIRECT("Format_SP3_v2!" &amp; ADDRESS(ROW()-MAX(Format_SP2_v3!$AT:$AT)-1, COLUMN(), 4)), ""))</f>
        <v/>
      </c>
      <c r="B98" t="str">
        <f ca="1">IF(ROW()&gt;MAX(Format_SP2_v3!$AT:$AT)+1, INDIRECT("Format_SP3_v2!" &amp; ADDRESS(ROW()-MAX(Format_SP2_v3!$AT:$AT)-1, COLUMN(), 4)), "")</f>
        <v/>
      </c>
      <c r="C98" t="str">
        <f ca="1">IF(Format_SP2_v3!C97&lt;&gt;"", Format_SP2_v3!C97, "")</f>
        <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Family Care Conference or Meeting Needed</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c r="A99" s="2" t="str">
        <f ca="1">IF(ROW()=4, Format_SP2_v3!A98, IF(ROW()&gt;MAX(Format_SP2_v3!$AT:$AT)+1, INDIRECT("Format_SP3_v2!" &amp; ADDRESS(ROW()-MAX(Format_SP2_v3!$AT:$AT)-1, COLUMN(), 4)), ""))</f>
        <v/>
      </c>
      <c r="B99" t="str">
        <f ca="1">IF(ROW()&gt;MAX(Format_SP2_v3!$AT:$AT)+1, INDIRECT("Format_SP3_v2!" &amp; ADDRESS(ROW()-MAX(Format_SP2_v3!$AT:$AT)-1, COLUMN(), 4)), "")</f>
        <v/>
      </c>
      <c r="C99" t="str">
        <f ca="1">IF(Format_SP2_v3!C98&lt;&gt;"", Format_SP2_v3!C98, "")</f>
        <v/>
      </c>
      <c r="D99" t="str">
        <f ca="1">IF(Format_SP2_v3!D98&lt;&gt;"", Format_SP2_v3!D98, "")</f>
        <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Abuse or Neglect - Child/Youth</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c r="A100" s="2" t="str">
        <f ca="1">IF(ROW()=4, Format_SP2_v3!A99, IF(ROW()&gt;MAX(Format_SP2_v3!$AT:$AT)+1, INDIRECT("Format_SP3_v2!" &amp; ADDRESS(ROW()-MAX(Format_SP2_v3!$AT:$AT)-1, COLUMN(), 4)), ""))</f>
        <v/>
      </c>
      <c r="B100" t="str">
        <f ca="1">IF(ROW()&gt;MAX(Format_SP2_v3!$AT:$AT)+1, INDIRECT("Format_SP3_v2!" &amp; ADDRESS(ROW()-MAX(Format_SP2_v3!$AT:$AT)-1, COLUMN(), 4)), "")</f>
        <v/>
      </c>
      <c r="C100" t="str">
        <f ca="1">IF(Format_SP2_v3!C99&lt;&gt;"", Format_SP2_v3!C99, "")</f>
        <v/>
      </c>
      <c r="D100" t="str">
        <f ca="1">IF(Format_SP2_v3!D99&lt;&gt;"", Format_SP2_v3!D99, "")</f>
        <v/>
      </c>
      <c r="E100" t="str">
        <f ca="1">IF(Format_SP2_v3!E99&lt;&gt;"", Format_SP2_v3!E99, "")</f>
        <v/>
      </c>
      <c r="F100" t="str">
        <f ca="1">IF(Format_SP2_v3!F99&lt;&gt;"", Format_SP2_v3!F99, "")</f>
        <v/>
      </c>
      <c r="G100" t="str">
        <f ca="1">IF(Format_SP2_v3!G99&lt;&gt;"", Format_SP2_v3!G99, "")</f>
        <v/>
      </c>
      <c r="H100" t="str">
        <f ca="1">IF(Format_SP2_v3!H99&lt;&gt;"", Format_SP2_v3!H99, "")</f>
        <v/>
      </c>
      <c r="I100" t="str">
        <f ca="1">IF(Format_SP2_v3!I99&lt;&gt;"", Format_SP2_v3!I99, "")</f>
        <v/>
      </c>
      <c r="J100" t="str">
        <f ca="1">IF(Format_SP2_v3!J99&lt;&gt;"", Format_SP2_v3!J99, "")</f>
        <v>Sub Decision Maker/Next of Kin/Guardian</v>
      </c>
      <c r="K100" t="str">
        <f ca="1">IF(Format_SP2_v3!K99&lt;&gt;"", Format_SP2_v3!K99, "")</f>
        <v/>
      </c>
      <c r="L100" t="str">
        <f ca="1">IF(Format_SP2_v3!L99&lt;&gt;"", Format_SP2_v3!L99, "")</f>
        <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c r="A101" s="2" t="str">
        <f ca="1">IF(ROW()=4, Format_SP2_v3!A100, IF(ROW()&gt;MAX(Format_SP2_v3!$AT:$AT)+1, INDIRECT("Format_SP3_v2!" &amp; ADDRESS(ROW()-MAX(Format_SP2_v3!$AT:$AT)-1, COLUMN(), 4)), ""))</f>
        <v/>
      </c>
      <c r="B101" t="str">
        <f ca="1">IF(ROW()&gt;MAX(Format_SP2_v3!$AT:$AT)+1, INDIRECT("Format_SP3_v2!" &amp; ADDRESS(ROW()-MAX(Format_SP2_v3!$AT:$AT)-1, COLUMN(), 4)), "")</f>
        <v/>
      </c>
      <c r="C101" t="str">
        <f ca="1">IF(Format_SP2_v3!C100&lt;&gt;"", Format_SP2_v3!C100, "")</f>
        <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End of Life, Code Blue, Death</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c r="A102" s="2" t="str">
        <f ca="1">IF(ROW()=4, Format_SP2_v3!A101, IF(ROW()&gt;MAX(Format_SP2_v3!$AT:$AT)+1, INDIRECT("Format_SP3_v2!" &amp; ADDRESS(ROW()-MAX(Format_SP2_v3!$AT:$AT)-1, COLUMN(), 4)), ""))</f>
        <v/>
      </c>
      <c r="B102" t="str">
        <f ca="1">IF(ROW()&gt;MAX(Format_SP2_v3!$AT:$AT)+1, INDIRECT("Format_SP3_v2!" &amp; ADDRESS(ROW()-MAX(Format_SP2_v3!$AT:$AT)-1, COLUMN(), 4)), "")</f>
        <v/>
      </c>
      <c r="C102" t="str">
        <f ca="1">IF(Format_SP2_v3!C101&lt;&gt;"", Format_SP2_v3!C101, "")</f>
        <v/>
      </c>
      <c r="D102" t="str">
        <f ca="1">IF(Format_SP2_v3!D101&lt;&gt;"", Format_SP2_v3!D101, "")</f>
        <v/>
      </c>
      <c r="E102" t="str">
        <f ca="1">IF(Format_SP2_v3!E101&lt;&gt;"", Format_SP2_v3!E101, "")</f>
        <v/>
      </c>
      <c r="F102" t="str">
        <f ca="1">IF(Format_SP2_v3!F101&lt;&gt;"", Format_SP2_v3!F101, "")</f>
        <v/>
      </c>
      <c r="G102" t="str">
        <f ca="1">IF(Format_SP2_v3!G101&lt;&gt;"", Format_SP2_v3!G101, "")</f>
        <v/>
      </c>
      <c r="H102" t="str">
        <f ca="1">IF(Format_SP2_v3!H101&lt;&gt;"", Format_SP2_v3!H101, "")</f>
        <v/>
      </c>
      <c r="I102" t="str">
        <f ca="1">IF(Format_SP2_v3!I101&lt;&gt;"", Format_SP2_v3!I101, "")</f>
        <v/>
      </c>
      <c r="J102" t="str">
        <f ca="1">IF(Format_SP2_v3!J101&lt;&gt;"", Format_SP2_v3!J101, "")</f>
        <v>Discharge Planning or Coordinate of Care</v>
      </c>
      <c r="K102" t="str">
        <f ca="1">IF(Format_SP2_v3!K101&lt;&gt;"", Format_SP2_v3!K101, "")</f>
        <v/>
      </c>
      <c r="L102" t="str">
        <f ca="1">IF(Format_SP2_v3!L101&lt;&gt;"", Format_SP2_v3!L101, "")</f>
        <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c r="A103" s="2" t="str">
        <f ca="1">IF(ROW()=4, Format_SP2_v3!A102, IF(ROW()&gt;MAX(Format_SP2_v3!$AT:$AT)+1, INDIRECT("Format_SP3_v2!" &amp; ADDRESS(ROW()-MAX(Format_SP2_v3!$AT:$AT)-1, COLUMN(), 4)), ""))</f>
        <v/>
      </c>
      <c r="B103" t="str">
        <f ca="1">IF(ROW()&gt;MAX(Format_SP2_v3!$AT:$AT)+1, INDIRECT("Format_SP3_v2!" &amp; ADDRESS(ROW()-MAX(Format_SP2_v3!$AT:$AT)-1, COLUMN(), 4)), "")</f>
        <v/>
      </c>
      <c r="C103" t="str">
        <f ca="1">IF(Format_SP2_v3!C102&lt;&gt;"", Format_SP2_v3!C102, "")</f>
        <v/>
      </c>
      <c r="D103" t="str">
        <f ca="1">IF(Format_SP2_v3!D102&lt;&gt;"", Format_SP2_v3!D102, "")</f>
        <v/>
      </c>
      <c r="E103" t="str">
        <f ca="1">IF(Format_SP2_v3!E102&lt;&gt;"", Format_SP2_v3!E102, "")</f>
        <v/>
      </c>
      <c r="F103" t="str">
        <f ca="1">IF(Format_SP2_v3!F102&lt;&gt;"", Format_SP2_v3!F102, "")</f>
        <v/>
      </c>
      <c r="G103" t="str">
        <f ca="1">IF(Format_SP2_v3!G102&lt;&gt;"", Format_SP2_v3!G102, "")</f>
        <v/>
      </c>
      <c r="H103" t="str">
        <f ca="1">IF(Format_SP2_v3!H102&lt;&gt;"", Format_SP2_v3!H102, "")</f>
        <v/>
      </c>
      <c r="I103" t="str">
        <f ca="1">IF(Format_SP2_v3!I102&lt;&gt;"", Format_SP2_v3!I102, "")</f>
        <v/>
      </c>
      <c r="J103" t="str">
        <f ca="1">IF(Format_SP2_v3!J102&lt;&gt;"", Format_SP2_v3!J102, "")</f>
        <v>Mental Health or Substance Use</v>
      </c>
      <c r="K103" t="str">
        <f ca="1">IF(Format_SP2_v3!K102&lt;&gt;"", Format_SP2_v3!K102, "")</f>
        <v/>
      </c>
      <c r="L103" t="str">
        <f ca="1">IF(Format_SP2_v3!L102&lt;&gt;"", Format_SP2_v3!L102, "")</f>
        <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c r="A104" s="2" t="str">
        <f ca="1">IF(ROW()=4, Format_SP2_v3!A103, IF(ROW()&gt;MAX(Format_SP2_v3!$AT:$AT)+1, INDIRECT("Format_SP3_v2!" &amp; ADDRESS(ROW()-MAX(Format_SP2_v3!$AT:$AT)-1, COLUMN(), 4)), ""))</f>
        <v/>
      </c>
      <c r="B104" t="str">
        <f ca="1">IF(ROW()&gt;MAX(Format_SP2_v3!$AT:$AT)+1, INDIRECT("Format_SP3_v2!" &amp; ADDRESS(ROW()-MAX(Format_SP2_v3!$AT:$AT)-1, COLUMN(), 4)), "")</f>
        <v/>
      </c>
      <c r="C104" t="str">
        <f ca="1">IF(Format_SP2_v3!C103&lt;&gt;"", Format_SP2_v3!C103, "")</f>
        <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Caregiver Stress</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c r="A105" s="2" t="str">
        <f ca="1">IF(ROW()=4, Format_SP2_v3!A104, IF(ROW()&gt;MAX(Format_SP2_v3!$AT:$AT)+1, INDIRECT("Format_SP3_v2!" &amp; ADDRESS(ROW()-MAX(Format_SP2_v3!$AT:$AT)-1, COLUMN(), 4)), ""))</f>
        <v/>
      </c>
      <c r="B105" t="str">
        <f ca="1">IF(ROW()&gt;MAX(Format_SP2_v3!$AT:$AT)+1, INDIRECT("Format_SP3_v2!" &amp; ADDRESS(ROW()-MAX(Format_SP2_v3!$AT:$AT)-1, COLUMN(), 4)), "")</f>
        <v/>
      </c>
      <c r="C105" t="str">
        <f ca="1">IF(Format_SP2_v3!C104&lt;&gt;"", Format_SP2_v3!C104, "")</f>
        <v/>
      </c>
      <c r="D105" t="str">
        <f ca="1">IF(Format_SP2_v3!D104&lt;&gt;"", Format_SP2_v3!D104, "")</f>
        <v/>
      </c>
      <c r="E105" t="str">
        <f ca="1">IF(Format_SP2_v3!E104&lt;&gt;"", Format_SP2_v3!E104, "")</f>
        <v/>
      </c>
      <c r="F105" t="str">
        <f ca="1">IF(Format_SP2_v3!F104&lt;&gt;"", Format_SP2_v3!F104, "")</f>
        <v/>
      </c>
      <c r="G105" t="str">
        <f ca="1">IF(Format_SP2_v3!G104&lt;&gt;"", Format_SP2_v3!G104, "")</f>
        <v/>
      </c>
      <c r="H105" t="str">
        <f ca="1">IF(Format_SP2_v3!H104&lt;&gt;"", Format_SP2_v3!H104, "")</f>
        <v/>
      </c>
      <c r="I105" t="str">
        <f ca="1">IF(Format_SP2_v3!I104&lt;&gt;"", Format_SP2_v3!I104, "")</f>
        <v/>
      </c>
      <c r="J105" t="str">
        <f ca="1">IF(Format_SP2_v3!J104&lt;&gt;"", Format_SP2_v3!J104, "")</f>
        <v>Financial, Housing, Homelessness</v>
      </c>
      <c r="K105" t="str">
        <f ca="1">IF(Format_SP2_v3!K104&lt;&gt;"", Format_SP2_v3!K104, "")</f>
        <v/>
      </c>
      <c r="L105" t="str">
        <f ca="1">IF(Format_SP2_v3!L104&lt;&gt;"", Format_SP2_v3!L104, "")</f>
        <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c r="A106" s="2" t="str">
        <f ca="1">IF(ROW()=4, Format_SP2_v3!A105, IF(ROW()&gt;MAX(Format_SP2_v3!$AT:$AT)+1, INDIRECT("Format_SP3_v2!" &amp; ADDRESS(ROW()-MAX(Format_SP2_v3!$AT:$AT)-1, COLUMN(), 4)), ""))</f>
        <v/>
      </c>
      <c r="B106" t="str">
        <f ca="1">IF(ROW()&gt;MAX(Format_SP2_v3!$AT:$AT)+1, INDIRECT("Format_SP3_v2!" &amp; ADDRESS(ROW()-MAX(Format_SP2_v3!$AT:$AT)-1, COLUMN(), 4)), "")</f>
        <v/>
      </c>
      <c r="C106" t="str">
        <f ca="1">IF(Format_SP2_v3!C105&lt;&gt;"", Format_SP2_v3!C105, "")</f>
        <v/>
      </c>
      <c r="D106" t="str">
        <f ca="1">IF(Format_SP2_v3!D105&lt;&gt;"", Format_SP2_v3!D105, "")</f>
        <v/>
      </c>
      <c r="E106" t="str">
        <f ca="1">IF(Format_SP2_v3!E105&lt;&gt;"", Format_SP2_v3!E105, "")</f>
        <v/>
      </c>
      <c r="F106" t="str">
        <f ca="1">IF(Format_SP2_v3!F105&lt;&gt;"", Format_SP2_v3!F105, "")</f>
        <v/>
      </c>
      <c r="G106" t="str">
        <f ca="1">IF(Format_SP2_v3!G105&lt;&gt;"", Format_SP2_v3!G105, "")</f>
        <v/>
      </c>
      <c r="H106" t="str">
        <f ca="1">IF(Format_SP2_v3!H105&lt;&gt;"", Format_SP2_v3!H105, "")</f>
        <v/>
      </c>
      <c r="I106" t="str">
        <f ca="1">IF(Format_SP2_v3!I105&lt;&gt;"", Format_SP2_v3!I105, "")</f>
        <v/>
      </c>
      <c r="J106" t="str">
        <f ca="1">IF(Format_SP2_v3!J105&lt;&gt;"", Format_SP2_v3!J105, "")</f>
        <v>Life Altering Diagnosis</v>
      </c>
      <c r="K106" t="str">
        <f ca="1">IF(Format_SP2_v3!K105&lt;&gt;"", Format_SP2_v3!K105, "")</f>
        <v/>
      </c>
      <c r="L106" t="str">
        <f ca="1">IF(Format_SP2_v3!L105&lt;&gt;"", Format_SP2_v3!L105, "")</f>
        <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c r="A107" s="2" t="str">
        <f ca="1">IF(ROW()=4, Format_SP2_v3!A106, IF(ROW()&gt;MAX(Format_SP2_v3!$AT:$AT)+1, INDIRECT("Format_SP3_v2!" &amp; ADDRESS(ROW()-MAX(Format_SP2_v3!$AT:$AT)-1, COLUMN(), 4)), ""))</f>
        <v/>
      </c>
      <c r="B107" t="str">
        <f ca="1">IF(ROW()&gt;MAX(Format_SP2_v3!$AT:$AT)+1, INDIRECT("Format_SP3_v2!" &amp; ADDRESS(ROW()-MAX(Format_SP2_v3!$AT:$AT)-1,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Counselling</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c r="A108" s="2" t="str">
        <f ca="1">IF(ROW()=4, Format_SP2_v3!A107, IF(ROW()&gt;MAX(Format_SP2_v3!$AT:$AT)+1, INDIRECT("Format_SP3_v2!" &amp; ADDRESS(ROW()-MAX(Format_SP2_v3!$AT:$AT)-1, COLUMN(), 4)), ""))</f>
        <v/>
      </c>
      <c r="B108" t="str">
        <f ca="1">IF(ROW()&gt;MAX(Format_SP2_v3!$AT:$AT)+1, INDIRECT("Format_SP3_v2!" &amp; ADDRESS(ROW()-MAX(Format_SP2_v3!$AT:$AT)-1,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Identification of Unknown Patient</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c r="A109" s="2" t="str">
        <f ca="1">IF(ROW()=4, Format_SP2_v3!A108, IF(ROW()&gt;MAX(Format_SP2_v3!$AT:$AT)+1, INDIRECT("Format_SP3_v2!" &amp; ADDRESS(ROW()-MAX(Format_SP2_v3!$AT:$AT)-1, COLUMN(), 4)), ""))</f>
        <v/>
      </c>
      <c r="B109" t="str">
        <f ca="1">IF(ROW()&gt;MAX(Format_SP2_v3!$AT:$AT)+1, INDIRECT("Format_SP3_v2!" &amp; ADDRESS(ROW()-MAX(Format_SP2_v3!$AT:$AT)-1,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Advance Care Planning</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c r="A110" s="2" t="str">
        <f ca="1">IF(ROW()=4, Format_SP2_v3!A109, IF(ROW()&gt;MAX(Format_SP2_v3!$AT:$AT)+1, INDIRECT("Format_SP3_v2!" &amp; ADDRESS(ROW()-MAX(Format_SP2_v3!$AT:$AT)-1, COLUMN(), 4)), ""))</f>
        <v/>
      </c>
      <c r="B110" t="str">
        <f ca="1">IF(ROW()&gt;MAX(Format_SP2_v3!$AT:$AT)+1, INDIRECT("Format_SP3_v2!" &amp; ADDRESS(ROW()-MAX(Format_SP2_v3!$AT:$AT)-1, COLUMN(), 4)), "")</f>
        <v/>
      </c>
      <c r="C110" t="str">
        <f ca="1">IF(Format_SP2_v3!C109&lt;&gt;"", Format_SP2_v3!C109, "")</f>
        <v/>
      </c>
      <c r="D110" t="str">
        <f ca="1">IF(Format_SP2_v3!D109&lt;&gt;"", Format_SP2_v3!D109, "")</f>
        <v/>
      </c>
      <c r="E110" t="str">
        <f ca="1">IF(Format_SP2_v3!E109&lt;&gt;"", Format_SP2_v3!E109, "")</f>
        <v>Order</v>
      </c>
      <c r="F110" t="str">
        <f ca="1">IF(Format_SP2_v3!F109&lt;&gt;"", Format_SP2_v3!F109, "")</f>
        <v/>
      </c>
      <c r="G110" t="str">
        <f ca="1">IF(Format_SP2_v3!G109&lt;&gt;"", Format_SP2_v3!G109, "")</f>
        <v>X</v>
      </c>
      <c r="H110" t="str">
        <f ca="1">IF(Format_SP2_v3!H109&lt;&gt;"", Format_SP2_v3!H109, "")</f>
        <v>Respiratory Therapy Consult</v>
      </c>
      <c r="I110" t="str">
        <f ca="1">IF(Format_SP2_v3!I109&lt;&gt;"", Format_SP2_v3!I109, "")</f>
        <v/>
      </c>
      <c r="J110" t="str">
        <f ca="1">IF(Format_SP2_v3!J109&lt;&gt;"", Format_SP2_v3!J109, "")</f>
        <v>Urgent, Reason for Consult: Sepsis requiring oxygen/ventilation support</v>
      </c>
      <c r="K110" t="str">
        <f ca="1">IF(Format_SP2_v3!K109&lt;&gt;"", Format_SP2_v3!K109, "")</f>
        <v/>
      </c>
      <c r="L110" t="str">
        <f ca="1">IF(Format_SP2_v3!L109&lt;&gt;"", Format_SP2_v3!L109, "")</f>
        <v>X</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c r="A111" s="2" t="str">
        <f ca="1">IF(ROW()=4, Format_SP2_v3!A110, IF(ROW()&gt;MAX(Format_SP2_v3!$AT:$AT)+1, INDIRECT("Format_SP3_v2!" &amp; ADDRESS(ROW()-MAX(Format_SP2_v3!$AT:$AT)-1, COLUMN(), 4)), ""))</f>
        <v/>
      </c>
      <c r="B111" t="str">
        <f ca="1">IF(ROW()&gt;MAX(Format_SP2_v3!$AT:$AT)+1, INDIRECT("Format_SP3_v2!" &amp; ADDRESS(ROW()-MAX(Format_SP2_v3!$AT:$AT)-1, COLUMN(), 4)), "")</f>
        <v/>
      </c>
      <c r="C111" t="str">
        <f ca="1">IF(Format_SP2_v3!C110&lt;&gt;"", Format_SP2_v3!C110, "")</f>
        <v/>
      </c>
      <c r="D111" t="str">
        <f ca="1">IF(Format_SP2_v3!D110&lt;&gt;"", Format_SP2_v3!D110, "")</f>
        <v/>
      </c>
      <c r="E111" t="str">
        <f ca="1">IF(Format_SP2_v3!E110&lt;&gt;"", Format_SP2_v3!E110, "")</f>
        <v>Order</v>
      </c>
      <c r="F111" t="str">
        <f ca="1">IF(Format_SP2_v3!F110&lt;&gt;"", Format_SP2_v3!F110, "")</f>
        <v/>
      </c>
      <c r="G111" t="str">
        <f ca="1">IF(Format_SP2_v3!G110&lt;&gt;"", Format_SP2_v3!G110, "")</f>
        <v/>
      </c>
      <c r="H111" t="str">
        <f ca="1">IF(Format_SP2_v3!H110&lt;&gt;"", Format_SP2_v3!H110, "")</f>
        <v>Pharmacy Consult</v>
      </c>
      <c r="I111" t="str">
        <f ca="1">IF(Format_SP2_v3!I110&lt;&gt;"", Format_SP2_v3!I110, "")</f>
        <v/>
      </c>
      <c r="J111" t="str">
        <f ca="1">IF(Format_SP2_v3!J110&lt;&gt;"", Format_SP2_v3!J110, "")</f>
        <v>Reason for Consult: Start Best Drug Therapy</v>
      </c>
      <c r="K111" t="str">
        <f ca="1">IF(Format_SP2_v3!K110&lt;&gt;"", Format_SP2_v3!K110, "")</f>
        <v/>
      </c>
      <c r="L111" t="str">
        <f ca="1">IF(Format_SP2_v3!L110&lt;&gt;"", Format_SP2_v3!L110, "")</f>
        <v>X</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c r="A112" s="2" t="str">
        <f ca="1">IF(ROW()=4, Format_SP2_v3!A111, IF(ROW()&gt;MAX(Format_SP2_v3!$AT:$AT)+1, INDIRECT("Format_SP3_v2!" &amp; ADDRESS(ROW()-MAX(Format_SP2_v3!$AT:$AT)-1, COLUMN(), 4)), ""))</f>
        <v/>
      </c>
      <c r="B112" t="str">
        <f ca="1">IF(ROW()&gt;MAX(Format_SP2_v3!$AT:$AT)+1, INDIRECT("Format_SP3_v2!" &amp; ADDRESS(ROW()-MAX(Format_SP2_v3!$AT:$AT)-1, COLUMN(), 4)), "")</f>
        <v/>
      </c>
      <c r="C112" t="str">
        <f ca="1">IF(Format_SP2_v3!C111&lt;&gt;"", Format_SP2_v3!C111, "")</f>
        <v/>
      </c>
      <c r="D112" t="str">
        <f ca="1">IF(Format_SP2_v3!D111&lt;&gt;"", Format_SP2_v3!D111, "")</f>
        <v/>
      </c>
      <c r="E112" t="str">
        <f ca="1">IF(Format_SP2_v3!E111&lt;&gt;"", Format_SP2_v3!E111, "")</f>
        <v>Order</v>
      </c>
      <c r="F112" t="str">
        <f ca="1">IF(Format_SP2_v3!F111&lt;&gt;"", Format_SP2_v3!F111, "")</f>
        <v/>
      </c>
      <c r="G112" t="str">
        <f ca="1">IF(Format_SP2_v3!G111&lt;&gt;"", Format_SP2_v3!G111, "")</f>
        <v/>
      </c>
      <c r="H112" t="str">
        <f ca="1">IF(Format_SP2_v3!H111&lt;&gt;"", Format_SP2_v3!H111, "")</f>
        <v>Child Life Specialist Consult</v>
      </c>
      <c r="I112" t="str">
        <f ca="1">IF(Format_SP2_v3!I111&lt;&gt;"", Format_SP2_v3!I111, "")</f>
        <v/>
      </c>
      <c r="J112" t="str">
        <f ca="1">IF(Format_SP2_v3!J111&lt;&gt;"", Format_SP2_v3!J111, "")</f>
        <v>T;N</v>
      </c>
      <c r="K112" t="str">
        <f ca="1">IF(Format_SP2_v3!K111&lt;&gt;"", Format_SP2_v3!K111, "")</f>
        <v/>
      </c>
      <c r="L112" t="str">
        <f ca="1">IF(Format_SP2_v3!L111&lt;&gt;"", Format_SP2_v3!L111, "")</f>
        <v>X</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c r="A113" s="2" t="str">
        <f ca="1">IF(ROW()=4, Format_SP2_v3!A112, IF(ROW()&gt;MAX(Format_SP2_v3!$AT:$AT)+1, INDIRECT("Format_SP3_v2!" &amp; ADDRESS(ROW()-MAX(Format_SP2_v3!$AT:$AT)-1, COLUMN(), 4)), ""))</f>
        <v/>
      </c>
      <c r="B113" t="str">
        <f ca="1">IF(ROW()&gt;MAX(Format_SP2_v3!$AT:$AT)+1, INDIRECT("Format_SP3_v2!" &amp; ADDRESS(ROW()-MAX(Format_SP2_v3!$AT:$AT)-1,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c r="A114" s="2" t="str">
        <f ca="1">IF(ROW()=4, Format_SP2_v3!A113, IF(ROW()&gt;MAX(Format_SP2_v3!$AT:$AT)+1, INDIRECT("Format_SP3_v2!" &amp; ADDRESS(ROW()-MAX(Format_SP2_v3!$AT:$AT)-1, COLUMN(), 4)), ""))</f>
        <v/>
      </c>
      <c r="B114" t="str">
        <f ca="1">IF(ROW()&gt;MAX(Format_SP2_v3!$AT:$AT)+1, INDIRECT("Format_SP3_v2!" &amp; ADDRESS(ROW()-MAX(Format_SP2_v3!$AT:$AT)-1,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c r="A115" s="2" t="str">
        <f ca="1">IF(ROW()=4, Format_SP2_v3!A114, IF(ROW()&gt;MAX(Format_SP2_v3!$AT:$AT)+1, INDIRECT("Format_SP3_v2!" &amp; ADDRESS(ROW()-MAX(Format_SP2_v3!$AT:$AT)-1, COLUMN(), 4)), ""))</f>
        <v/>
      </c>
      <c r="B115" t="str">
        <f ca="1">IF(ROW()&gt;MAX(Format_SP2_v3!$AT:$AT)+1, INDIRECT("Format_SP3_v2!" &amp; ADDRESS(ROW()-MAX(Format_SP2_v3!$AT:$AT)-1,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c r="A116" s="2" t="str">
        <f ca="1">IF(ROW()=4, Format_SP2_v3!A115, IF(ROW()&gt;MAX(Format_SP2_v3!$AT:$AT)+1, INDIRECT("Format_SP3_v2!" &amp; ADDRESS(ROW()-MAX(Format_SP2_v3!$AT:$AT)-1, COLUMN(), 4)), ""))</f>
        <v/>
      </c>
      <c r="B116" t="str">
        <f ca="1">IF(ROW()&gt;MAX(Format_SP2_v3!$AT:$AT)+1, INDIRECT("Format_SP3_v2!" &amp; ADDRESS(ROW()-MAX(Format_SP2_v3!$AT:$AT)-1,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c r="A117" s="2" t="str">
        <f ca="1">IF(ROW()=4, Format_SP2_v3!A116, IF(ROW()&gt;MAX(Format_SP2_v3!$AT:$AT)+1, INDIRECT("Format_SP3_v2!" &amp; ADDRESS(ROW()-MAX(Format_SP2_v3!$AT:$AT)-1, COLUMN(), 4)), ""))</f>
        <v/>
      </c>
      <c r="B117" t="str">
        <f ca="1">IF(ROW()&gt;MAX(Format_SP2_v3!$AT:$AT)+1, INDIRECT("Format_SP3_v2!" &amp; ADDRESS(ROW()-MAX(Format_SP2_v3!$AT:$AT)-1,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c r="A118" s="2" t="str">
        <f ca="1">IF(ROW()=4, Format_SP2_v3!A117, IF(ROW()&gt;MAX(Format_SP2_v3!$AT:$AT)+1, INDIRECT("Format_SP3_v2!" &amp; ADDRESS(ROW()-MAX(Format_SP2_v3!$AT:$AT)-1, COLUMN(), 4)), ""))</f>
        <v/>
      </c>
      <c r="B118" t="str">
        <f ca="1">IF(ROW()&gt;MAX(Format_SP2_v3!$AT:$AT)+1, INDIRECT("Format_SP3_v2!" &amp; ADDRESS(ROW()-MAX(Format_SP2_v3!$AT:$AT)-1,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c r="A119" s="2" t="str">
        <f ca="1">IF(ROW()=4, Format_SP2_v3!A118, IF(ROW()&gt;MAX(Format_SP2_v3!$AT:$AT)+1, INDIRECT("Format_SP3_v2!" &amp; ADDRESS(ROW()-MAX(Format_SP2_v3!$AT:$AT)-1, COLUMN(), 4)), ""))</f>
        <v/>
      </c>
      <c r="B119" t="str">
        <f ca="1">IF(ROW()&gt;MAX(Format_SP2_v3!$AT:$AT)+1, INDIRECT("Format_SP3_v2!" &amp; ADDRESS(ROW()-MAX(Format_SP2_v3!$AT:$AT)-1,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c r="A120" s="2" t="str">
        <f ca="1">IF(ROW()=4, Format_SP2_v3!A119, IF(ROW()&gt;MAX(Format_SP2_v3!$AT:$AT)+1, INDIRECT("Format_SP3_v2!" &amp; ADDRESS(ROW()-MAX(Format_SP2_v3!$AT:$AT)-1, COLUMN(), 4)), ""))</f>
        <v/>
      </c>
      <c r="B120" t="str">
        <f ca="1">IF(ROW()&gt;MAX(Format_SP2_v3!$AT:$AT)+1, INDIRECT("Format_SP3_v2!" &amp; ADDRESS(ROW()-MAX(Format_SP2_v3!$AT:$AT)-1,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c r="A121" s="2" t="str">
        <f ca="1">IF(ROW()=4, Format_SP2_v3!A120, IF(ROW()&gt;MAX(Format_SP2_v3!$AT:$AT)+1, INDIRECT("Format_SP3_v2!" &amp; ADDRESS(ROW()-MAX(Format_SP2_v3!$AT:$AT)-1, COLUMN(), 4)), ""))</f>
        <v/>
      </c>
      <c r="B121" t="str">
        <f ca="1">IF(ROW()&gt;MAX(Format_SP2_v3!$AT:$AT)+1, INDIRECT("Format_SP3_v2!" &amp; ADDRESS(ROW()-MAX(Format_SP2_v3!$AT:$AT)-1,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c r="A122" s="2" t="str">
        <f ca="1">IF(ROW()=4, Format_SP2_v3!A121, IF(ROW()&gt;MAX(Format_SP2_v3!$AT:$AT)+1, INDIRECT("Format_SP3_v2!" &amp; ADDRESS(ROW()-MAX(Format_SP2_v3!$AT:$AT)-1, COLUMN(), 4)), ""))</f>
        <v/>
      </c>
      <c r="B122" t="str">
        <f ca="1">IF(ROW()&gt;MAX(Format_SP2_v3!$AT:$AT)+1, INDIRECT("Format_SP3_v2!" &amp; ADDRESS(ROW()-MAX(Format_SP2_v3!$AT:$AT)-1, COLUMN(), 4)), "")</f>
        <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c r="A123" s="2" t="str">
        <f ca="1">IF(ROW()=4, Format_SP2_v3!A122, IF(ROW()&gt;MAX(Format_SP2_v3!$AT:$AT)+1, INDIRECT("Format_SP3_v2!" &amp; ADDRESS(ROW()-MAX(Format_SP2_v3!$AT:$AT)-1, COLUMN(), 4)), ""))</f>
        <v/>
      </c>
      <c r="B123" t="str">
        <f ca="1">IF(ROW()&gt;MAX(Format_SP2_v3!$AT:$AT)+1, INDIRECT("Format_SP3_v2!" &amp; ADDRESS(ROW()-MAX(Format_SP2_v3!$AT:$AT)-1, COLUMN(), 4)), "")</f>
        <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c r="A124" s="2" t="str">
        <f ca="1">IF(ROW()=4, Format_SP2_v3!A123, IF(ROW()&gt;MAX(Format_SP2_v3!$AT:$AT)+1, INDIRECT("Format_SP3_v2!" &amp; ADDRESS(ROW()-MAX(Format_SP2_v3!$AT:$AT)-1, COLUMN(), 4)), ""))</f>
        <v/>
      </c>
      <c r="B124" t="str">
        <f ca="1">IF(ROW()&gt;MAX(Format_SP2_v3!$AT:$AT)+1, INDIRECT("Format_SP3_v2!" &amp; ADDRESS(ROW()-MAX(Format_SP2_v3!$AT:$AT)-1, COLUMN(), 4)), "")</f>
        <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c r="A125" s="2" t="str">
        <f ca="1">IF(ROW()=4, Format_SP2_v3!A124, IF(ROW()&gt;MAX(Format_SP2_v3!$AT:$AT)+1, INDIRECT("Format_SP3_v2!" &amp; ADDRESS(ROW()-MAX(Format_SP2_v3!$AT:$AT)-1, COLUMN(), 4)), ""))</f>
        <v/>
      </c>
      <c r="B125" t="str">
        <f ca="1">IF(ROW()&gt;MAX(Format_SP2_v3!$AT:$AT)+1, INDIRECT("Format_SP3_v2!" &amp; ADDRESS(ROW()-MAX(Format_SP2_v3!$AT:$AT)-1, COLUMN(), 4)), "")</f>
        <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c r="A126" s="2" t="str">
        <f ca="1">IF(ROW()=4, Format_SP2_v3!A125, IF(ROW()&gt;MAX(Format_SP2_v3!$AT:$AT)+1, INDIRECT("Format_SP3_v2!" &amp; ADDRESS(ROW()-MAX(Format_SP2_v3!$AT:$AT)-1, COLUMN(), 4)), ""))</f>
        <v/>
      </c>
      <c r="B126" t="str">
        <f ca="1">IF(ROW()&gt;MAX(Format_SP2_v3!$AT:$AT)+1, INDIRECT("Format_SP3_v2!" &amp; ADDRESS(ROW()-MAX(Format_SP2_v3!$AT:$AT)-1, COLUMN(), 4)), "")</f>
        <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c r="A127" s="2" t="str">
        <f ca="1">IF(ROW()=4, Format_SP2_v3!A126, IF(ROW()&gt;MAX(Format_SP2_v3!$AT:$AT)+1, INDIRECT("Format_SP3_v2!" &amp; ADDRESS(ROW()-MAX(Format_SP2_v3!$AT:$AT)-1, COLUMN(), 4)), ""))</f>
        <v/>
      </c>
      <c r="B127" t="str">
        <f ca="1">IF(ROW()&gt;MAX(Format_SP2_v3!$AT:$AT)+1, INDIRECT("Format_SP3_v2!" &amp; ADDRESS(ROW()-MAX(Format_SP2_v3!$AT:$AT)-1, COLUMN(), 4)), "")</f>
        <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c r="A128" s="2" t="str">
        <f ca="1">IF(ROW()=4, Format_SP2_v3!A127, IF(ROW()&gt;MAX(Format_SP2_v3!$AT:$AT)+1, INDIRECT("Format_SP3_v2!" &amp; ADDRESS(ROW()-MAX(Format_SP2_v3!$AT:$AT)-1, COLUMN(), 4)), ""))</f>
        <v/>
      </c>
      <c r="B128" t="str">
        <f ca="1">IF(ROW()&gt;MAX(Format_SP2_v3!$AT:$AT)+1, INDIRECT("Format_SP3_v2!" &amp; ADDRESS(ROW()-MAX(Format_SP2_v3!$AT:$AT)-1, COLUMN(), 4)), "")</f>
        <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c r="A129" s="2" t="str">
        <f ca="1">IF(ROW()=4, Format_SP2_v3!A128, IF(ROW()&gt;MAX(Format_SP2_v3!$AT:$AT)+1, INDIRECT("Format_SP3_v2!" &amp; ADDRESS(ROW()-MAX(Format_SP2_v3!$AT:$AT)-1, COLUMN(), 4)), ""))</f>
        <v/>
      </c>
      <c r="B129" t="str">
        <f ca="1">IF(ROW()&gt;MAX(Format_SP2_v3!$AT:$AT)+1, INDIRECT("Format_SP3_v2!" &amp; ADDRESS(ROW()-MAX(Format_SP2_v3!$AT:$AT)-1, COLUMN(), 4)), "")</f>
        <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c r="A130" s="2">
        <f ca="1">IF(ROW()=4, Format_SP2_v3!A129, IF(ROW()&gt;MAX(Format_SP2_v3!$AT:$AT)+1, INDIRECT("Format_SP3_v2!" &amp; ADDRESS(ROW()-MAX(Format_SP2_v3!$AT:$AT)-1, COLUMN(), 4)), ""))</f>
        <v>0</v>
      </c>
      <c r="B130">
        <f ca="1">IF(ROW()&gt;MAX(Format_SP2_v3!$AT:$AT)+1, INDIRECT("Format_SP3_v2!" &amp; ADDRESS(ROW()-MAX(Format_SP2_v3!$AT:$AT)-1, COLUMN(), 4)), "")</f>
        <v>0</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c r="A131" s="2">
        <f ca="1">IF(ROW()=4, Format_SP2_v3!A130, IF(ROW()&gt;MAX(Format_SP2_v3!$AT:$AT)+1, INDIRECT("Format_SP3_v2!" &amp; ADDRESS(ROW()-MAX(Format_SP2_v3!$AT:$AT)-1, COLUMN(), 4)), ""))</f>
        <v>0</v>
      </c>
      <c r="B131">
        <f ca="1">IF(ROW()&gt;MAX(Format_SP2_v3!$AT:$AT)+1, INDIRECT("Format_SP3_v2!" &amp; ADDRESS(ROW()-MAX(Format_SP2_v3!$AT:$AT)-1, COLUMN(), 4)), "")</f>
        <v>0</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c r="A132" s="2">
        <f ca="1">IF(ROW()=4, Format_SP2_v3!A131, IF(ROW()&gt;MAX(Format_SP2_v3!$AT:$AT)+1, INDIRECT("Format_SP3_v2!" &amp; ADDRESS(ROW()-MAX(Format_SP2_v3!$AT:$AT)-1, COLUMN(), 4)), ""))</f>
        <v>0</v>
      </c>
      <c r="B132">
        <f ca="1">IF(ROW()&gt;MAX(Format_SP2_v3!$AT:$AT)+1, INDIRECT("Format_SP3_v2!" &amp; ADDRESS(ROW()-MAX(Format_SP2_v3!$AT:$AT)-1,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c r="A133" s="2">
        <f ca="1">IF(ROW()=4, Format_SP2_v3!A132, IF(ROW()&gt;MAX(Format_SP2_v3!$AT:$AT)+1, INDIRECT("Format_SP3_v2!" &amp; ADDRESS(ROW()-MAX(Format_SP2_v3!$AT:$AT)-1, COLUMN(), 4)), ""))</f>
        <v>0</v>
      </c>
      <c r="B133">
        <f ca="1">IF(ROW()&gt;MAX(Format_SP2_v3!$AT:$AT)+1, INDIRECT("Format_SP3_v2!" &amp; ADDRESS(ROW()-MAX(Format_SP2_v3!$AT:$AT)-1,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c r="A134" s="2">
        <f ca="1">IF(ROW()=4, Format_SP2_v3!A133, IF(ROW()&gt;MAX(Format_SP2_v3!$AT:$AT)+1, INDIRECT("Format_SP3_v2!" &amp; ADDRESS(ROW()-MAX(Format_SP2_v3!$AT:$AT)-1, COLUMN(), 4)), ""))</f>
        <v>0</v>
      </c>
      <c r="B134">
        <f ca="1">IF(ROW()&gt;MAX(Format_SP2_v3!$AT:$AT)+1, INDIRECT("Format_SP3_v2!" &amp; ADDRESS(ROW()-MAX(Format_SP2_v3!$AT:$AT)-1,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c r="A135" s="2">
        <f ca="1">IF(ROW()=4, Format_SP2_v3!A134, IF(ROW()&gt;MAX(Format_SP2_v3!$AT:$AT)+1, INDIRECT("Format_SP3_v2!" &amp; ADDRESS(ROW()-MAX(Format_SP2_v3!$AT:$AT)-1, COLUMN(), 4)), ""))</f>
        <v>0</v>
      </c>
      <c r="B135">
        <f ca="1">IF(ROW()&gt;MAX(Format_SP2_v3!$AT:$AT)+1, INDIRECT("Format_SP3_v2!" &amp; ADDRESS(ROW()-MAX(Format_SP2_v3!$AT:$AT)-1,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c r="A136" s="2">
        <f ca="1">IF(ROW()=4, Format_SP2_v3!A135, IF(ROW()&gt;MAX(Format_SP2_v3!$AT:$AT)+1, INDIRECT("Format_SP3_v2!" &amp; ADDRESS(ROW()-MAX(Format_SP2_v3!$AT:$AT)-1, COLUMN(), 4)), ""))</f>
        <v>0</v>
      </c>
      <c r="B136">
        <f ca="1">IF(ROW()&gt;MAX(Format_SP2_v3!$AT:$AT)+1, INDIRECT("Format_SP3_v2!" &amp; ADDRESS(ROW()-MAX(Format_SP2_v3!$AT:$AT)-1,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c r="A137" s="2">
        <f ca="1">IF(ROW()=4, Format_SP2_v3!A136, IF(ROW()&gt;MAX(Format_SP2_v3!$AT:$AT)+1, INDIRECT("Format_SP3_v2!" &amp; ADDRESS(ROW()-MAX(Format_SP2_v3!$AT:$AT)-1, COLUMN(), 4)), ""))</f>
        <v>0</v>
      </c>
      <c r="B137">
        <f ca="1">IF(ROW()&gt;MAX(Format_SP2_v3!$AT:$AT)+1, INDIRECT("Format_SP3_v2!" &amp; ADDRESS(ROW()-MAX(Format_SP2_v3!$AT:$AT)-1,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c r="A138" s="2">
        <f ca="1">IF(ROW()=4, Format_SP2_v3!A137, IF(ROW()&gt;MAX(Format_SP2_v3!$AT:$AT)+1, INDIRECT("Format_SP3_v2!" &amp; ADDRESS(ROW()-MAX(Format_SP2_v3!$AT:$AT)-1, COLUMN(), 4)), ""))</f>
        <v>0</v>
      </c>
      <c r="B138">
        <f ca="1">IF(ROW()&gt;MAX(Format_SP2_v3!$AT:$AT)+1, INDIRECT("Format_SP3_v2!" &amp; ADDRESS(ROW()-MAX(Format_SP2_v3!$AT:$AT)-1,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c r="A139" s="2">
        <f ca="1">IF(ROW()=4, Format_SP2_v3!A138, IF(ROW()&gt;MAX(Format_SP2_v3!$AT:$AT)+1, INDIRECT("Format_SP3_v2!" &amp; ADDRESS(ROW()-MAX(Format_SP2_v3!$AT:$AT)-1, COLUMN(), 4)), ""))</f>
        <v>0</v>
      </c>
      <c r="B139">
        <f ca="1">IF(ROW()&gt;MAX(Format_SP2_v3!$AT:$AT)+1, INDIRECT("Format_SP3_v2!" &amp; ADDRESS(ROW()-MAX(Format_SP2_v3!$AT:$AT)-1,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c r="A140" s="2">
        <f ca="1">IF(ROW()=4, Format_SP2_v3!A139, IF(ROW()&gt;MAX(Format_SP2_v3!$AT:$AT)+1, INDIRECT("Format_SP3_v2!" &amp; ADDRESS(ROW()-MAX(Format_SP2_v3!$AT:$AT)-1, COLUMN(), 4)), ""))</f>
        <v>0</v>
      </c>
      <c r="B140">
        <f ca="1">IF(ROW()&gt;MAX(Format_SP2_v3!$AT:$AT)+1, INDIRECT("Format_SP3_v2!" &amp; ADDRESS(ROW()-MAX(Format_SP2_v3!$AT:$AT)-1,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c r="A141" s="2">
        <f ca="1">IF(ROW()=4, Format_SP2_v3!A140, IF(ROW()&gt;MAX(Format_SP2_v3!$AT:$AT)+1, INDIRECT("Format_SP3_v2!" &amp; ADDRESS(ROW()-MAX(Format_SP2_v3!$AT:$AT)-1, COLUMN(), 4)), ""))</f>
        <v>0</v>
      </c>
      <c r="B141">
        <f ca="1">IF(ROW()&gt;MAX(Format_SP2_v3!$AT:$AT)+1, INDIRECT("Format_SP3_v2!" &amp; ADDRESS(ROW()-MAX(Format_SP2_v3!$AT:$AT)-1,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c r="A142" s="2">
        <f ca="1">IF(ROW()=4, Format_SP2_v3!A141, IF(ROW()&gt;MAX(Format_SP2_v3!$AT:$AT)+1, INDIRECT("Format_SP3_v2!" &amp; ADDRESS(ROW()-MAX(Format_SP2_v3!$AT:$AT)-1, COLUMN(), 4)), ""))</f>
        <v>0</v>
      </c>
      <c r="B142">
        <f ca="1">IF(ROW()&gt;MAX(Format_SP2_v3!$AT:$AT)+1, INDIRECT("Format_SP3_v2!" &amp; ADDRESS(ROW()-MAX(Format_SP2_v3!$AT:$AT)-1,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c r="A143" s="2">
        <f ca="1">IF(ROW()=4, Format_SP2_v3!A142, IF(ROW()&gt;MAX(Format_SP2_v3!$AT:$AT)+1, INDIRECT("Format_SP3_v2!" &amp; ADDRESS(ROW()-MAX(Format_SP2_v3!$AT:$AT)-1, COLUMN(), 4)), ""))</f>
        <v>0</v>
      </c>
      <c r="B143">
        <f ca="1">IF(ROW()&gt;MAX(Format_SP2_v3!$AT:$AT)+1, INDIRECT("Format_SP3_v2!" &amp; ADDRESS(ROW()-MAX(Format_SP2_v3!$AT:$AT)-1,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c r="A144" s="2">
        <f ca="1">IF(ROW()=4, Format_SP2_v3!A143, IF(ROW()&gt;MAX(Format_SP2_v3!$AT:$AT)+1, INDIRECT("Format_SP3_v2!" &amp; ADDRESS(ROW()-MAX(Format_SP2_v3!$AT:$AT)-1, COLUMN(), 4)), ""))</f>
        <v>0</v>
      </c>
      <c r="B144">
        <f ca="1">IF(ROW()&gt;MAX(Format_SP2_v3!$AT:$AT)+1, INDIRECT("Format_SP3_v2!" &amp; ADDRESS(ROW()-MAX(Format_SP2_v3!$AT:$AT)-1,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c r="A145" s="2">
        <f ca="1">IF(ROW()=4, Format_SP2_v3!A144, IF(ROW()&gt;MAX(Format_SP2_v3!$AT:$AT)+1, INDIRECT("Format_SP3_v2!" &amp; ADDRESS(ROW()-MAX(Format_SP2_v3!$AT:$AT)-1, COLUMN(), 4)), ""))</f>
        <v>0</v>
      </c>
      <c r="B145">
        <f ca="1">IF(ROW()&gt;MAX(Format_SP2_v3!$AT:$AT)+1, INDIRECT("Format_SP3_v2!" &amp; ADDRESS(ROW()-MAX(Format_SP2_v3!$AT:$AT)-1,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c r="A146" s="2">
        <f ca="1">IF(ROW()=4, Format_SP2_v3!A145, IF(ROW()&gt;MAX(Format_SP2_v3!$AT:$AT)+1, INDIRECT("Format_SP3_v2!" &amp; ADDRESS(ROW()-MAX(Format_SP2_v3!$AT:$AT)-1, COLUMN(), 4)), ""))</f>
        <v>0</v>
      </c>
      <c r="B146">
        <f ca="1">IF(ROW()&gt;MAX(Format_SP2_v3!$AT:$AT)+1, INDIRECT("Format_SP3_v2!" &amp; ADDRESS(ROW()-MAX(Format_SP2_v3!$AT:$AT)-1,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c r="A147" s="2">
        <f ca="1">IF(ROW()=4, Format_SP2_v3!A146, IF(ROW()&gt;MAX(Format_SP2_v3!$AT:$AT)+1, INDIRECT("Format_SP3_v2!" &amp; ADDRESS(ROW()-MAX(Format_SP2_v3!$AT:$AT)-1, COLUMN(), 4)), ""))</f>
        <v>0</v>
      </c>
      <c r="B147">
        <f ca="1">IF(ROW()&gt;MAX(Format_SP2_v3!$AT:$AT)+1, INDIRECT("Format_SP3_v2!" &amp; ADDRESS(ROW()-MAX(Format_SP2_v3!$AT:$AT)-1,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c r="A148" s="2">
        <f ca="1">IF(ROW()=4, Format_SP2_v3!A147, IF(ROW()&gt;MAX(Format_SP2_v3!$AT:$AT)+1, INDIRECT("Format_SP3_v2!" &amp; ADDRESS(ROW()-MAX(Format_SP2_v3!$AT:$AT)-1, COLUMN(), 4)), ""))</f>
        <v>0</v>
      </c>
      <c r="B148">
        <f ca="1">IF(ROW()&gt;MAX(Format_SP2_v3!$AT:$AT)+1, INDIRECT("Format_SP3_v2!" &amp; ADDRESS(ROW()-MAX(Format_SP2_v3!$AT:$AT)-1,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c r="A149" s="2">
        <f ca="1">IF(ROW()=4, Format_SP2_v3!A148, IF(ROW()&gt;MAX(Format_SP2_v3!$AT:$AT)+1, INDIRECT("Format_SP3_v2!" &amp; ADDRESS(ROW()-MAX(Format_SP2_v3!$AT:$AT)-1, COLUMN(), 4)), ""))</f>
        <v>0</v>
      </c>
      <c r="B149">
        <f ca="1">IF(ROW()&gt;MAX(Format_SP2_v3!$AT:$AT)+1, INDIRECT("Format_SP3_v2!" &amp; ADDRESS(ROW()-MAX(Format_SP2_v3!$AT:$AT)-1,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c r="A150" s="2">
        <f ca="1">IF(ROW()=4, Format_SP2_v3!A149, IF(ROW()&gt;MAX(Format_SP2_v3!$AT:$AT)+1, INDIRECT("Format_SP3_v2!" &amp; ADDRESS(ROW()-MAX(Format_SP2_v3!$AT:$AT)-1, COLUMN(), 4)), ""))</f>
        <v>0</v>
      </c>
      <c r="B150">
        <f ca="1">IF(ROW()&gt;MAX(Format_SP2_v3!$AT:$AT)+1, INDIRECT("Format_SP3_v2!" &amp; ADDRESS(ROW()-MAX(Format_SP2_v3!$AT:$AT)-1,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c r="A151" s="2">
        <f ca="1">IF(ROW()=4, Format_SP2_v3!A150, IF(ROW()&gt;MAX(Format_SP2_v3!$AT:$AT)+1, INDIRECT("Format_SP3_v2!" &amp; ADDRESS(ROW()-MAX(Format_SP2_v3!$AT:$AT)-1, COLUMN(), 4)), ""))</f>
        <v>0</v>
      </c>
      <c r="B151">
        <f ca="1">IF(ROW()&gt;MAX(Format_SP2_v3!$AT:$AT)+1, INDIRECT("Format_SP3_v2!" &amp; ADDRESS(ROW()-MAX(Format_SP2_v3!$AT:$AT)-1,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c r="A152" s="2">
        <f ca="1">IF(ROW()=4, Format_SP2_v3!A151, IF(ROW()&gt;MAX(Format_SP2_v3!$AT:$AT)+1, INDIRECT("Format_SP3_v2!" &amp; ADDRESS(ROW()-MAX(Format_SP2_v3!$AT:$AT)-1, COLUMN(), 4)), ""))</f>
        <v>0</v>
      </c>
      <c r="B152">
        <f ca="1">IF(ROW()&gt;MAX(Format_SP2_v3!$AT:$AT)+1, INDIRECT("Format_SP3_v2!" &amp; ADDRESS(ROW()-MAX(Format_SP2_v3!$AT:$AT)-1,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c r="A153" s="2">
        <f ca="1">IF(ROW()=4, Format_SP2_v3!A152, IF(ROW()&gt;MAX(Format_SP2_v3!$AT:$AT)+1, INDIRECT("Format_SP3_v2!" &amp; ADDRESS(ROW()-MAX(Format_SP2_v3!$AT:$AT)-1, COLUMN(), 4)), ""))</f>
        <v>0</v>
      </c>
      <c r="B153">
        <f ca="1">IF(ROW()&gt;MAX(Format_SP2_v3!$AT:$AT)+1, INDIRECT("Format_SP3_v2!" &amp; ADDRESS(ROW()-MAX(Format_SP2_v3!$AT:$AT)-1,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c r="A154" s="2">
        <f ca="1">IF(ROW()=4, Format_SP2_v3!A153, IF(ROW()&gt;MAX(Format_SP2_v3!$AT:$AT)+1, INDIRECT("Format_SP3_v2!" &amp; ADDRESS(ROW()-MAX(Format_SP2_v3!$AT:$AT)-1, COLUMN(), 4)), ""))</f>
        <v>0</v>
      </c>
      <c r="B154">
        <f ca="1">IF(ROW()&gt;MAX(Format_SP2_v3!$AT:$AT)+1, INDIRECT("Format_SP3_v2!" &amp; ADDRESS(ROW()-MAX(Format_SP2_v3!$AT:$AT)-1,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c r="A155" s="2">
        <f ca="1">IF(ROW()=4, Format_SP2_v3!A154, IF(ROW()&gt;MAX(Format_SP2_v3!$AT:$AT)+1, INDIRECT("Format_SP3_v2!" &amp; ADDRESS(ROW()-MAX(Format_SP2_v3!$AT:$AT)-1, COLUMN(), 4)), ""))</f>
        <v>0</v>
      </c>
      <c r="B155">
        <f ca="1">IF(ROW()&gt;MAX(Format_SP2_v3!$AT:$AT)+1, INDIRECT("Format_SP3_v2!" &amp; ADDRESS(ROW()-MAX(Format_SP2_v3!$AT:$AT)-1,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c r="A156" s="2">
        <f ca="1">IF(ROW()=4, Format_SP2_v3!A155, IF(ROW()&gt;MAX(Format_SP2_v3!$AT:$AT)+1, INDIRECT("Format_SP3_v2!" &amp; ADDRESS(ROW()-MAX(Format_SP2_v3!$AT:$AT)-1, COLUMN(), 4)), ""))</f>
        <v>0</v>
      </c>
      <c r="B156">
        <f ca="1">IF(ROW()&gt;MAX(Format_SP2_v3!$AT:$AT)+1, INDIRECT("Format_SP3_v2!" &amp; ADDRESS(ROW()-MAX(Format_SP2_v3!$AT:$AT)-1,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c r="A157" s="2">
        <f ca="1">IF(ROW()=4, Format_SP2_v3!A156, IF(ROW()&gt;MAX(Format_SP2_v3!$AT:$AT)+1, INDIRECT("Format_SP3_v2!" &amp; ADDRESS(ROW()-MAX(Format_SP2_v3!$AT:$AT)-1, COLUMN(), 4)), ""))</f>
        <v>0</v>
      </c>
      <c r="B157">
        <f ca="1">IF(ROW()&gt;MAX(Format_SP2_v3!$AT:$AT)+1, INDIRECT("Format_SP3_v2!" &amp; ADDRESS(ROW()-MAX(Format_SP2_v3!$AT:$AT)-1,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c r="A158" s="2">
        <f ca="1">IF(ROW()=4, Format_SP2_v3!A157, IF(ROW()&gt;MAX(Format_SP2_v3!$AT:$AT)+1, INDIRECT("Format_SP3_v2!" &amp; ADDRESS(ROW()-MAX(Format_SP2_v3!$AT:$AT)-1, COLUMN(), 4)), ""))</f>
        <v>0</v>
      </c>
      <c r="B158">
        <f ca="1">IF(ROW()&gt;MAX(Format_SP2_v3!$AT:$AT)+1, INDIRECT("Format_SP3_v2!" &amp; ADDRESS(ROW()-MAX(Format_SP2_v3!$AT:$AT)-1,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c r="A159" s="2">
        <f ca="1">IF(ROW()=4, Format_SP2_v3!A158, IF(ROW()&gt;MAX(Format_SP2_v3!$AT:$AT)+1, INDIRECT("Format_SP3_v2!" &amp; ADDRESS(ROW()-MAX(Format_SP2_v3!$AT:$AT)-1, COLUMN(), 4)), ""))</f>
        <v>0</v>
      </c>
      <c r="B159">
        <f ca="1">IF(ROW()&gt;MAX(Format_SP2_v3!$AT:$AT)+1, INDIRECT("Format_SP3_v2!" &amp; ADDRESS(ROW()-MAX(Format_SP2_v3!$AT:$AT)-1,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c r="A160" s="2">
        <f ca="1">IF(ROW()=4, Format_SP2_v3!A159, IF(ROW()&gt;MAX(Format_SP2_v3!$AT:$AT)+1, INDIRECT("Format_SP3_v2!" &amp; ADDRESS(ROW()-MAX(Format_SP2_v3!$AT:$AT)-1, COLUMN(), 4)), ""))</f>
        <v>0</v>
      </c>
      <c r="B160">
        <f ca="1">IF(ROW()&gt;MAX(Format_SP2_v3!$AT:$AT)+1, INDIRECT("Format_SP3_v2!" &amp; ADDRESS(ROW()-MAX(Format_SP2_v3!$AT:$AT)-1,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c r="A161" s="2">
        <f ca="1">IF(ROW()=4, Format_SP2_v3!A160, IF(ROW()&gt;MAX(Format_SP2_v3!$AT:$AT)+1, INDIRECT("Format_SP3_v2!" &amp; ADDRESS(ROW()-MAX(Format_SP2_v3!$AT:$AT)-1, COLUMN(), 4)), ""))</f>
        <v>0</v>
      </c>
      <c r="B161">
        <f ca="1">IF(ROW()&gt;MAX(Format_SP2_v3!$AT:$AT)+1, INDIRECT("Format_SP3_v2!" &amp; ADDRESS(ROW()-MAX(Format_SP2_v3!$AT:$AT)-1,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c r="A162" s="2">
        <f ca="1">IF(ROW()=4, Format_SP2_v3!A161, IF(ROW()&gt;MAX(Format_SP2_v3!$AT:$AT)+1, INDIRECT("Format_SP3_v2!" &amp; ADDRESS(ROW()-MAX(Format_SP2_v3!$AT:$AT)-1, COLUMN(), 4)), ""))</f>
        <v>0</v>
      </c>
      <c r="B162">
        <f ca="1">IF(ROW()&gt;MAX(Format_SP2_v3!$AT:$AT)+1, INDIRECT("Format_SP3_v2!" &amp; ADDRESS(ROW()-MAX(Format_SP2_v3!$AT:$AT)-1,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c r="A163" s="2">
        <f ca="1">IF(ROW()=4, Format_SP2_v3!A162, IF(ROW()&gt;MAX(Format_SP2_v3!$AT:$AT)+1, INDIRECT("Format_SP3_v2!" &amp; ADDRESS(ROW()-MAX(Format_SP2_v3!$AT:$AT)-1, COLUMN(), 4)), ""))</f>
        <v>0</v>
      </c>
      <c r="B163">
        <f ca="1">IF(ROW()&gt;MAX(Format_SP2_v3!$AT:$AT)+1, INDIRECT("Format_SP3_v2!" &amp; ADDRESS(ROW()-MAX(Format_SP2_v3!$AT:$AT)-1,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c r="A164" s="2">
        <f ca="1">IF(ROW()=4, Format_SP2_v3!A163, IF(ROW()&gt;MAX(Format_SP2_v3!$AT:$AT)+1, INDIRECT("Format_SP3_v2!" &amp; ADDRESS(ROW()-MAX(Format_SP2_v3!$AT:$AT)-1, COLUMN(), 4)), ""))</f>
        <v>0</v>
      </c>
      <c r="B164">
        <f ca="1">IF(ROW()&gt;MAX(Format_SP2_v3!$AT:$AT)+1, INDIRECT("Format_SP3_v2!" &amp; ADDRESS(ROW()-MAX(Format_SP2_v3!$AT:$AT)-1,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c r="A165" s="2">
        <f ca="1">IF(ROW()=4, Format_SP2_v3!A164, IF(ROW()&gt;MAX(Format_SP2_v3!$AT:$AT)+1, INDIRECT("Format_SP3_v2!" &amp; ADDRESS(ROW()-MAX(Format_SP2_v3!$AT:$AT)-1, COLUMN(), 4)), ""))</f>
        <v>0</v>
      </c>
      <c r="B165">
        <f ca="1">IF(ROW()&gt;MAX(Format_SP2_v3!$AT:$AT)+1, INDIRECT("Format_SP3_v2!" &amp; ADDRESS(ROW()-MAX(Format_SP2_v3!$AT:$AT)-1,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c r="A166" s="2">
        <f ca="1">IF(ROW()=4, Format_SP2_v3!A165, IF(ROW()&gt;MAX(Format_SP2_v3!$AT:$AT)+1, INDIRECT("Format_SP3_v2!" &amp; ADDRESS(ROW()-MAX(Format_SP2_v3!$AT:$AT)-1, COLUMN(), 4)), ""))</f>
        <v>0</v>
      </c>
      <c r="B166">
        <f ca="1">IF(ROW()&gt;MAX(Format_SP2_v3!$AT:$AT)+1, INDIRECT("Format_SP3_v2!" &amp; ADDRESS(ROW()-MAX(Format_SP2_v3!$AT:$AT)-1,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c r="A167" s="2">
        <f ca="1">IF(ROW()=4, Format_SP2_v3!A166, IF(ROW()&gt;MAX(Format_SP2_v3!$AT:$AT)+1, INDIRECT("Format_SP3_v2!" &amp; ADDRESS(ROW()-MAX(Format_SP2_v3!$AT:$AT)-1, COLUMN(), 4)), ""))</f>
        <v>0</v>
      </c>
      <c r="B167">
        <f ca="1">IF(ROW()&gt;MAX(Format_SP2_v3!$AT:$AT)+1, INDIRECT("Format_SP3_v2!" &amp; ADDRESS(ROW()-MAX(Format_SP2_v3!$AT:$AT)-1,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c r="A168" s="2">
        <f ca="1">IF(ROW()=4, Format_SP2_v3!A167, IF(ROW()&gt;MAX(Format_SP2_v3!$AT:$AT)+1, INDIRECT("Format_SP3_v2!" &amp; ADDRESS(ROW()-MAX(Format_SP2_v3!$AT:$AT)-1, COLUMN(), 4)), ""))</f>
        <v>0</v>
      </c>
      <c r="B168">
        <f ca="1">IF(ROW()&gt;MAX(Format_SP2_v3!$AT:$AT)+1, INDIRECT("Format_SP3_v2!" &amp; ADDRESS(ROW()-MAX(Format_SP2_v3!$AT:$AT)-1,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c r="A169" s="2">
        <f ca="1">IF(ROW()=4, Format_SP2_v3!A168, IF(ROW()&gt;MAX(Format_SP2_v3!$AT:$AT)+1, INDIRECT("Format_SP3_v2!" &amp; ADDRESS(ROW()-MAX(Format_SP2_v3!$AT:$AT)-1, COLUMN(), 4)), ""))</f>
        <v>0</v>
      </c>
      <c r="B169">
        <f ca="1">IF(ROW()&gt;MAX(Format_SP2_v3!$AT:$AT)+1, INDIRECT("Format_SP3_v2!" &amp; ADDRESS(ROW()-MAX(Format_SP2_v3!$AT:$AT)-1,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c r="A170" s="2">
        <f ca="1">IF(ROW()=4, Format_SP2_v3!A169, IF(ROW()&gt;MAX(Format_SP2_v3!$AT:$AT)+1, INDIRECT("Format_SP3_v2!" &amp; ADDRESS(ROW()-MAX(Format_SP2_v3!$AT:$AT)-1, COLUMN(), 4)), ""))</f>
        <v>0</v>
      </c>
      <c r="B170">
        <f ca="1">IF(ROW()&gt;MAX(Format_SP2_v3!$AT:$AT)+1, INDIRECT("Format_SP3_v2!" &amp; ADDRESS(ROW()-MAX(Format_SP2_v3!$AT:$AT)-1,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c r="A171" s="2">
        <f ca="1">IF(ROW()=4, Format_SP2_v3!A170, IF(ROW()&gt;MAX(Format_SP2_v3!$AT:$AT)+1, INDIRECT("Format_SP3_v2!" &amp; ADDRESS(ROW()-MAX(Format_SP2_v3!$AT:$AT)-1, COLUMN(), 4)), ""))</f>
        <v>0</v>
      </c>
      <c r="B171">
        <f ca="1">IF(ROW()&gt;MAX(Format_SP2_v3!$AT:$AT)+1, INDIRECT("Format_SP3_v2!" &amp; ADDRESS(ROW()-MAX(Format_SP2_v3!$AT:$AT)-1,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c r="A172" s="2">
        <f ca="1">IF(ROW()=4, Format_SP2_v3!A171, IF(ROW()&gt;MAX(Format_SP2_v3!$AT:$AT)+1, INDIRECT("Format_SP3_v2!" &amp; ADDRESS(ROW()-MAX(Format_SP2_v3!$AT:$AT)-1, COLUMN(), 4)), ""))</f>
        <v>0</v>
      </c>
      <c r="B172">
        <f ca="1">IF(ROW()&gt;MAX(Format_SP2_v3!$AT:$AT)+1, INDIRECT("Format_SP3_v2!" &amp; ADDRESS(ROW()-MAX(Format_SP2_v3!$AT:$AT)-1,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c r="A173" s="2">
        <f ca="1">IF(ROW()=4, Format_SP2_v3!A172, IF(ROW()&gt;MAX(Format_SP2_v3!$AT:$AT)+1, INDIRECT("Format_SP3_v2!" &amp; ADDRESS(ROW()-MAX(Format_SP2_v3!$AT:$AT)-1, COLUMN(), 4)), ""))</f>
        <v>0</v>
      </c>
      <c r="B173">
        <f ca="1">IF(ROW()&gt;MAX(Format_SP2_v3!$AT:$AT)+1, INDIRECT("Format_SP3_v2!" &amp; ADDRESS(ROW()-MAX(Format_SP2_v3!$AT:$AT)-1,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c r="A174" s="2">
        <f ca="1">IF(ROW()=4, Format_SP2_v3!A173, IF(ROW()&gt;MAX(Format_SP2_v3!$AT:$AT)+1, INDIRECT("Format_SP3_v2!" &amp; ADDRESS(ROW()-MAX(Format_SP2_v3!$AT:$AT)-1, COLUMN(), 4)), ""))</f>
        <v>0</v>
      </c>
      <c r="B174">
        <f ca="1">IF(ROW()&gt;MAX(Format_SP2_v3!$AT:$AT)+1, INDIRECT("Format_SP3_v2!" &amp; ADDRESS(ROW()-MAX(Format_SP2_v3!$AT:$AT)-1,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c r="A175" s="2">
        <f ca="1">IF(ROW()=4, Format_SP2_v3!A174, IF(ROW()&gt;MAX(Format_SP2_v3!$AT:$AT)+1, INDIRECT("Format_SP3_v2!" &amp; ADDRESS(ROW()-MAX(Format_SP2_v3!$AT:$AT)-1, COLUMN(), 4)), ""))</f>
        <v>0</v>
      </c>
      <c r="B175">
        <f ca="1">IF(ROW()&gt;MAX(Format_SP2_v3!$AT:$AT)+1, INDIRECT("Format_SP3_v2!" &amp; ADDRESS(ROW()-MAX(Format_SP2_v3!$AT:$AT)-1,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c r="A176" s="2">
        <f ca="1">IF(ROW()=4, Format_SP2_v3!A175, IF(ROW()&gt;MAX(Format_SP2_v3!$AT:$AT)+1, INDIRECT("Format_SP3_v2!" &amp; ADDRESS(ROW()-MAX(Format_SP2_v3!$AT:$AT)-1, COLUMN(), 4)), ""))</f>
        <v>0</v>
      </c>
      <c r="B176">
        <f ca="1">IF(ROW()&gt;MAX(Format_SP2_v3!$AT:$AT)+1, INDIRECT("Format_SP3_v2!" &amp; ADDRESS(ROW()-MAX(Format_SP2_v3!$AT:$AT)-1,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c r="A177" s="2">
        <f ca="1">IF(ROW()=4, Format_SP2_v3!A176, IF(ROW()&gt;MAX(Format_SP2_v3!$AT:$AT)+1, INDIRECT("Format_SP3_v2!" &amp; ADDRESS(ROW()-MAX(Format_SP2_v3!$AT:$AT)-1, COLUMN(), 4)), ""))</f>
        <v>0</v>
      </c>
      <c r="B177">
        <f ca="1">IF(ROW()&gt;MAX(Format_SP2_v3!$AT:$AT)+1, INDIRECT("Format_SP3_v2!" &amp; ADDRESS(ROW()-MAX(Format_SP2_v3!$AT:$AT)-1,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c r="A178" s="2">
        <f ca="1">IF(ROW()=4, Format_SP2_v3!A177, IF(ROW()&gt;MAX(Format_SP2_v3!$AT:$AT)+1, INDIRECT("Format_SP3_v2!" &amp; ADDRESS(ROW()-MAX(Format_SP2_v3!$AT:$AT)-1, COLUMN(), 4)), ""))</f>
        <v>0</v>
      </c>
      <c r="B178">
        <f ca="1">IF(ROW()&gt;MAX(Format_SP2_v3!$AT:$AT)+1, INDIRECT("Format_SP3_v2!" &amp; ADDRESS(ROW()-MAX(Format_SP2_v3!$AT:$AT)-1,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c r="A179" s="2">
        <f ca="1">IF(ROW()=4, Format_SP2_v3!A178, IF(ROW()&gt;MAX(Format_SP2_v3!$AT:$AT)+1, INDIRECT("Format_SP3_v2!" &amp; ADDRESS(ROW()-MAX(Format_SP2_v3!$AT:$AT)-1, COLUMN(), 4)), ""))</f>
        <v>0</v>
      </c>
      <c r="B179">
        <f ca="1">IF(ROW()&gt;MAX(Format_SP2_v3!$AT:$AT)+1, INDIRECT("Format_SP3_v2!" &amp; ADDRESS(ROW()-MAX(Format_SP2_v3!$AT:$AT)-1,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c r="A180" s="2">
        <f ca="1">IF(ROW()=4, Format_SP2_v3!A179, IF(ROW()&gt;MAX(Format_SP2_v3!$AT:$AT)+1, INDIRECT("Format_SP3_v2!" &amp; ADDRESS(ROW()-MAX(Format_SP2_v3!$AT:$AT)-1, COLUMN(), 4)), ""))</f>
        <v>0</v>
      </c>
      <c r="B180">
        <f ca="1">IF(ROW()&gt;MAX(Format_SP2_v3!$AT:$AT)+1, INDIRECT("Format_SP3_v2!" &amp; ADDRESS(ROW()-MAX(Format_SP2_v3!$AT:$AT)-1,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c r="A181" s="2">
        <f ca="1">IF(ROW()=4, Format_SP2_v3!A180, IF(ROW()&gt;MAX(Format_SP2_v3!$AT:$AT)+1, INDIRECT("Format_SP3_v2!" &amp; ADDRESS(ROW()-MAX(Format_SP2_v3!$AT:$AT)-1, COLUMN(), 4)), ""))</f>
        <v>0</v>
      </c>
      <c r="B181">
        <f ca="1">IF(ROW()&gt;MAX(Format_SP2_v3!$AT:$AT)+1, INDIRECT("Format_SP3_v2!" &amp; ADDRESS(ROW()-MAX(Format_SP2_v3!$AT:$AT)-1,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c r="A182" s="2">
        <f ca="1">IF(ROW()=4, Format_SP2_v3!A181, IF(ROW()&gt;MAX(Format_SP2_v3!$AT:$AT)+1, INDIRECT("Format_SP3_v2!" &amp; ADDRESS(ROW()-MAX(Format_SP2_v3!$AT:$AT)-1, COLUMN(), 4)), ""))</f>
        <v>0</v>
      </c>
      <c r="B182">
        <f ca="1">IF(ROW()&gt;MAX(Format_SP2_v3!$AT:$AT)+1, INDIRECT("Format_SP3_v2!" &amp; ADDRESS(ROW()-MAX(Format_SP2_v3!$AT:$AT)-1,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c r="A183" s="2">
        <f ca="1">IF(ROW()=4, Format_SP2_v3!A182, IF(ROW()&gt;MAX(Format_SP2_v3!$AT:$AT)+1, INDIRECT("Format_SP3_v2!" &amp; ADDRESS(ROW()-MAX(Format_SP2_v3!$AT:$AT)-1, COLUMN(), 4)), ""))</f>
        <v>0</v>
      </c>
      <c r="B183">
        <f ca="1">IF(ROW()&gt;MAX(Format_SP2_v3!$AT:$AT)+1, INDIRECT("Format_SP3_v2!" &amp; ADDRESS(ROW()-MAX(Format_SP2_v3!$AT:$AT)-1,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c r="A184" s="2">
        <f ca="1">IF(ROW()=4, Format_SP2_v3!A183, IF(ROW()&gt;MAX(Format_SP2_v3!$AT:$AT)+1, INDIRECT("Format_SP3_v2!" &amp; ADDRESS(ROW()-MAX(Format_SP2_v3!$AT:$AT)-1, COLUMN(), 4)), ""))</f>
        <v>0</v>
      </c>
      <c r="B184">
        <f ca="1">IF(ROW()&gt;MAX(Format_SP2_v3!$AT:$AT)+1, INDIRECT("Format_SP3_v2!" &amp; ADDRESS(ROW()-MAX(Format_SP2_v3!$AT:$AT)-1,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c r="A185" s="2">
        <f ca="1">IF(ROW()=4, Format_SP2_v3!A184, IF(ROW()&gt;MAX(Format_SP2_v3!$AT:$AT)+1, INDIRECT("Format_SP3_v2!" &amp; ADDRESS(ROW()-MAX(Format_SP2_v3!$AT:$AT)-1, COLUMN(), 4)), ""))</f>
        <v>0</v>
      </c>
      <c r="B185">
        <f ca="1">IF(ROW()&gt;MAX(Format_SP2_v3!$AT:$AT)+1, INDIRECT("Format_SP3_v2!" &amp; ADDRESS(ROW()-MAX(Format_SP2_v3!$AT:$AT)-1,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c r="A186" s="2">
        <f ca="1">IF(ROW()=4, Format_SP2_v3!A185, IF(ROW()&gt;MAX(Format_SP2_v3!$AT:$AT)+1, INDIRECT("Format_SP3_v2!" &amp; ADDRESS(ROW()-MAX(Format_SP2_v3!$AT:$AT)-1, COLUMN(), 4)), ""))</f>
        <v>0</v>
      </c>
      <c r="B186">
        <f ca="1">IF(ROW()&gt;MAX(Format_SP2_v3!$AT:$AT)+1, INDIRECT("Format_SP3_v2!" &amp; ADDRESS(ROW()-MAX(Format_SP2_v3!$AT:$AT)-1,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c r="A187" s="2">
        <f ca="1">IF(ROW()=4, Format_SP2_v3!A186, IF(ROW()&gt;MAX(Format_SP2_v3!$AT:$AT)+1, INDIRECT("Format_SP3_v2!" &amp; ADDRESS(ROW()-MAX(Format_SP2_v3!$AT:$AT)-1, COLUMN(), 4)), ""))</f>
        <v>0</v>
      </c>
      <c r="B187">
        <f ca="1">IF(ROW()&gt;MAX(Format_SP2_v3!$AT:$AT)+1, INDIRECT("Format_SP3_v2!" &amp; ADDRESS(ROW()-MAX(Format_SP2_v3!$AT:$AT)-1,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c r="A188" s="2">
        <f ca="1">IF(ROW()=4, Format_SP2_v3!A187, IF(ROW()&gt;MAX(Format_SP2_v3!$AT:$AT)+1, INDIRECT("Format_SP3_v2!" &amp; ADDRESS(ROW()-MAX(Format_SP2_v3!$AT:$AT)-1, COLUMN(), 4)), ""))</f>
        <v>0</v>
      </c>
      <c r="B188">
        <f ca="1">IF(ROW()&gt;MAX(Format_SP2_v3!$AT:$AT)+1, INDIRECT("Format_SP3_v2!" &amp; ADDRESS(ROW()-MAX(Format_SP2_v3!$AT:$AT)-1,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c r="A189" s="2">
        <f ca="1">IF(ROW()=4, Format_SP2_v3!A188, IF(ROW()&gt;MAX(Format_SP2_v3!$AT:$AT)+1, INDIRECT("Format_SP3_v2!" &amp; ADDRESS(ROW()-MAX(Format_SP2_v3!$AT:$AT)-1, COLUMN(), 4)), ""))</f>
        <v>0</v>
      </c>
      <c r="B189">
        <f ca="1">IF(ROW()&gt;MAX(Format_SP2_v3!$AT:$AT)+1, INDIRECT("Format_SP3_v2!" &amp; ADDRESS(ROW()-MAX(Format_SP2_v3!$AT:$AT)-1,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c r="A190" s="2">
        <f ca="1">IF(ROW()=4, Format_SP2_v3!A189, IF(ROW()&gt;MAX(Format_SP2_v3!$AT:$AT)+1, INDIRECT("Format_SP3_v2!" &amp; ADDRESS(ROW()-MAX(Format_SP2_v3!$AT:$AT)-1, COLUMN(), 4)), ""))</f>
        <v>0</v>
      </c>
      <c r="B190">
        <f ca="1">IF(ROW()&gt;MAX(Format_SP2_v3!$AT:$AT)+1, INDIRECT("Format_SP3_v2!" &amp; ADDRESS(ROW()-MAX(Format_SP2_v3!$AT:$AT)-1,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c r="A191" s="2">
        <f ca="1">IF(ROW()=4, Format_SP2_v3!A190, IF(ROW()&gt;MAX(Format_SP2_v3!$AT:$AT)+1, INDIRECT("Format_SP3_v2!" &amp; ADDRESS(ROW()-MAX(Format_SP2_v3!$AT:$AT)-1, COLUMN(), 4)), ""))</f>
        <v>0</v>
      </c>
      <c r="B191">
        <f ca="1">IF(ROW()&gt;MAX(Format_SP2_v3!$AT:$AT)+1, INDIRECT("Format_SP3_v2!" &amp; ADDRESS(ROW()-MAX(Format_SP2_v3!$AT:$AT)-1,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c r="A192" s="2">
        <f ca="1">IF(ROW()=4, Format_SP2_v3!A191, IF(ROW()&gt;MAX(Format_SP2_v3!$AT:$AT)+1, INDIRECT("Format_SP3_v2!" &amp; ADDRESS(ROW()-MAX(Format_SP2_v3!$AT:$AT)-1, COLUMN(), 4)), ""))</f>
        <v>0</v>
      </c>
      <c r="B192">
        <f ca="1">IF(ROW()&gt;MAX(Format_SP2_v3!$AT:$AT)+1, INDIRECT("Format_SP3_v2!" &amp; ADDRESS(ROW()-MAX(Format_SP2_v3!$AT:$AT)-1,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c r="A193" s="2">
        <f ca="1">IF(ROW()=4, Format_SP2_v3!A192, IF(ROW()&gt;MAX(Format_SP2_v3!$AT:$AT)+1, INDIRECT("Format_SP3_v2!" &amp; ADDRESS(ROW()-MAX(Format_SP2_v3!$AT:$AT)-1, COLUMN(), 4)), ""))</f>
        <v>0</v>
      </c>
      <c r="B193">
        <f ca="1">IF(ROW()&gt;MAX(Format_SP2_v3!$AT:$AT)+1, INDIRECT("Format_SP3_v2!" &amp; ADDRESS(ROW()-MAX(Format_SP2_v3!$AT:$AT)-1,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c r="A194" s="2">
        <f ca="1">IF(ROW()=4, Format_SP2_v3!A193, IF(ROW()&gt;MAX(Format_SP2_v3!$AT:$AT)+1, INDIRECT("Format_SP3_v2!" &amp; ADDRESS(ROW()-MAX(Format_SP2_v3!$AT:$AT)-1, COLUMN(), 4)), ""))</f>
        <v>0</v>
      </c>
      <c r="B194">
        <f ca="1">IF(ROW()&gt;MAX(Format_SP2_v3!$AT:$AT)+1, INDIRECT("Format_SP3_v2!" &amp; ADDRESS(ROW()-MAX(Format_SP2_v3!$AT:$AT)-1,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c r="A195" s="2">
        <f ca="1">IF(ROW()=4, Format_SP2_v3!A194, IF(ROW()&gt;MAX(Format_SP2_v3!$AT:$AT)+1, INDIRECT("Format_SP3_v2!" &amp; ADDRESS(ROW()-MAX(Format_SP2_v3!$AT:$AT)-1, COLUMN(), 4)), ""))</f>
        <v>0</v>
      </c>
      <c r="B195">
        <f ca="1">IF(ROW()&gt;MAX(Format_SP2_v3!$AT:$AT)+1, INDIRECT("Format_SP3_v2!" &amp; ADDRESS(ROW()-MAX(Format_SP2_v3!$AT:$AT)-1,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c r="A196" s="2">
        <f ca="1">IF(ROW()=4, Format_SP2_v3!A195, IF(ROW()&gt;MAX(Format_SP2_v3!$AT:$AT)+1, INDIRECT("Format_SP3_v2!" &amp; ADDRESS(ROW()-MAX(Format_SP2_v3!$AT:$AT)-1, COLUMN(), 4)), ""))</f>
        <v>0</v>
      </c>
      <c r="B196">
        <f ca="1">IF(ROW()&gt;MAX(Format_SP2_v3!$AT:$AT)+1, INDIRECT("Format_SP3_v2!" &amp; ADDRESS(ROW()-MAX(Format_SP2_v3!$AT:$AT)-1,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c r="A197" s="2">
        <f ca="1">IF(ROW()=4, Format_SP2_v3!A196, IF(ROW()&gt;MAX(Format_SP2_v3!$AT:$AT)+1, INDIRECT("Format_SP3_v2!" &amp; ADDRESS(ROW()-MAX(Format_SP2_v3!$AT:$AT)-1, COLUMN(), 4)), ""))</f>
        <v>0</v>
      </c>
      <c r="B197">
        <f ca="1">IF(ROW()&gt;MAX(Format_SP2_v3!$AT:$AT)+1, INDIRECT("Format_SP3_v2!" &amp; ADDRESS(ROW()-MAX(Format_SP2_v3!$AT:$AT)-1,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c r="A198" s="2">
        <f ca="1">IF(ROW()=4, Format_SP2_v3!A197, IF(ROW()&gt;MAX(Format_SP2_v3!$AT:$AT)+1, INDIRECT("Format_SP3_v2!" &amp; ADDRESS(ROW()-MAX(Format_SP2_v3!$AT:$AT)-1, COLUMN(), 4)), ""))</f>
        <v>0</v>
      </c>
      <c r="B198">
        <f ca="1">IF(ROW()&gt;MAX(Format_SP2_v3!$AT:$AT)+1, INDIRECT("Format_SP3_v2!" &amp; ADDRESS(ROW()-MAX(Format_SP2_v3!$AT:$AT)-1,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c r="A199" s="2">
        <f ca="1">IF(ROW()=4, Format_SP2_v3!A198, IF(ROW()&gt;MAX(Format_SP2_v3!$AT:$AT)+1, INDIRECT("Format_SP3_v2!" &amp; ADDRESS(ROW()-MAX(Format_SP2_v3!$AT:$AT)-1, COLUMN(), 4)), ""))</f>
        <v>0</v>
      </c>
      <c r="B199">
        <f ca="1">IF(ROW()&gt;MAX(Format_SP2_v3!$AT:$AT)+1, INDIRECT("Format_SP3_v2!" &amp; ADDRESS(ROW()-MAX(Format_SP2_v3!$AT:$AT)-1,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c r="A200" s="2">
        <f ca="1">IF(ROW()=4, Format_SP2_v3!A199, IF(ROW()&gt;MAX(Format_SP2_v3!$AT:$AT)+1, INDIRECT("Format_SP3_v2!" &amp; ADDRESS(ROW()-MAX(Format_SP2_v3!$AT:$AT)-1, COLUMN(), 4)), ""))</f>
        <v>0</v>
      </c>
      <c r="B200">
        <f ca="1">IF(ROW()&gt;MAX(Format_SP2_v3!$AT:$AT)+1, INDIRECT("Format_SP3_v2!" &amp; ADDRESS(ROW()-MAX(Format_SP2_v3!$AT:$AT)-1,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c r="A201" s="2">
        <f ca="1">IF(ROW()=4, Format_SP2_v3!A200, IF(ROW()&gt;MAX(Format_SP2_v3!$AT:$AT)+1, INDIRECT("Format_SP3_v2!" &amp; ADDRESS(ROW()-MAX(Format_SP2_v3!$AT:$AT)-1, COLUMN(), 4)), ""))</f>
        <v>0</v>
      </c>
      <c r="B201">
        <f ca="1">IF(ROW()&gt;MAX(Format_SP2_v3!$AT:$AT)+1, INDIRECT("Format_SP3_v2!" &amp; ADDRESS(ROW()-MAX(Format_SP2_v3!$AT:$AT)-1,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c r="A202" s="2">
        <f ca="1">IF(ROW()=4, Format_SP2_v3!A201, IF(ROW()&gt;MAX(Format_SP2_v3!$AT:$AT)+1, INDIRECT("Format_SP3_v2!" &amp; ADDRESS(ROW()-MAX(Format_SP2_v3!$AT:$AT)-1, COLUMN(), 4)), ""))</f>
        <v>0</v>
      </c>
      <c r="B202">
        <f ca="1">IF(ROW()&gt;MAX(Format_SP2_v3!$AT:$AT)+1, INDIRECT("Format_SP3_v2!" &amp; ADDRESS(ROW()-MAX(Format_SP2_v3!$AT:$AT)-1,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c r="A203" s="2">
        <f ca="1">IF(ROW()=4, Format_SP2_v3!A202, IF(ROW()&gt;MAX(Format_SP2_v3!$AT:$AT)+1, INDIRECT("Format_SP3_v2!" &amp; ADDRESS(ROW()-MAX(Format_SP2_v3!$AT:$AT)-1, COLUMN(), 4)), ""))</f>
        <v>0</v>
      </c>
      <c r="B203">
        <f ca="1">IF(ROW()&gt;MAX(Format_SP2_v3!$AT:$AT)+1, INDIRECT("Format_SP3_v2!" &amp; ADDRESS(ROW()-MAX(Format_SP2_v3!$AT:$AT)-1,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c r="A204" s="2">
        <f ca="1">IF(ROW()=4, Format_SP2_v3!A203, IF(ROW()&gt;MAX(Format_SP2_v3!$AT:$AT)+1, INDIRECT("Format_SP3_v2!" &amp; ADDRESS(ROW()-MAX(Format_SP2_v3!$AT:$AT)-1, COLUMN(), 4)), ""))</f>
        <v>0</v>
      </c>
      <c r="B204">
        <f ca="1">IF(ROW()&gt;MAX(Format_SP2_v3!$AT:$AT)+1, INDIRECT("Format_SP3_v2!" &amp; ADDRESS(ROW()-MAX(Format_SP2_v3!$AT:$AT)-1,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c r="A205" s="2">
        <f ca="1">IF(ROW()=4, Format_SP2_v3!A204, IF(ROW()&gt;MAX(Format_SP2_v3!$AT:$AT)+1, INDIRECT("Format_SP3_v2!" &amp; ADDRESS(ROW()-MAX(Format_SP2_v3!$AT:$AT)-1, COLUMN(), 4)), ""))</f>
        <v>0</v>
      </c>
      <c r="B205">
        <f ca="1">IF(ROW()&gt;MAX(Format_SP2_v3!$AT:$AT)+1, INDIRECT("Format_SP3_v2!" &amp; ADDRESS(ROW()-MAX(Format_SP2_v3!$AT:$AT)-1,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c r="A206" s="2">
        <f ca="1">IF(ROW()=4, Format_SP2_v3!A205, IF(ROW()&gt;MAX(Format_SP2_v3!$AT:$AT)+1, INDIRECT("Format_SP3_v2!" &amp; ADDRESS(ROW()-MAX(Format_SP2_v3!$AT:$AT)-1, COLUMN(), 4)), ""))</f>
        <v>0</v>
      </c>
      <c r="B206">
        <f ca="1">IF(ROW()&gt;MAX(Format_SP2_v3!$AT:$AT)+1, INDIRECT("Format_SP3_v2!" &amp; ADDRESS(ROW()-MAX(Format_SP2_v3!$AT:$AT)-1,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c r="A207" s="2">
        <f ca="1">IF(ROW()=4, Format_SP2_v3!A206, IF(ROW()&gt;MAX(Format_SP2_v3!$AT:$AT)+1, INDIRECT("Format_SP3_v2!" &amp; ADDRESS(ROW()-MAX(Format_SP2_v3!$AT:$AT)-1, COLUMN(), 4)), ""))</f>
        <v>0</v>
      </c>
      <c r="B207">
        <f ca="1">IF(ROW()&gt;MAX(Format_SP2_v3!$AT:$AT)+1, INDIRECT("Format_SP3_v2!" &amp; ADDRESS(ROW()-MAX(Format_SP2_v3!$AT:$AT)-1,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c r="A208" s="2">
        <f ca="1">IF(ROW()=4, Format_SP2_v3!A207, IF(ROW()&gt;MAX(Format_SP2_v3!$AT:$AT)+1, INDIRECT("Format_SP3_v2!" &amp; ADDRESS(ROW()-MAX(Format_SP2_v3!$AT:$AT)-1, COLUMN(), 4)), ""))</f>
        <v>0</v>
      </c>
      <c r="B208">
        <f ca="1">IF(ROW()&gt;MAX(Format_SP2_v3!$AT:$AT)+1, INDIRECT("Format_SP3_v2!" &amp; ADDRESS(ROW()-MAX(Format_SP2_v3!$AT:$AT)-1,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c r="A209" s="2">
        <f ca="1">IF(ROW()=4, Format_SP2_v3!A208, IF(ROW()&gt;MAX(Format_SP2_v3!$AT:$AT)+1, INDIRECT("Format_SP3_v2!" &amp; ADDRESS(ROW()-MAX(Format_SP2_v3!$AT:$AT)-1, COLUMN(), 4)), ""))</f>
        <v>0</v>
      </c>
      <c r="B209">
        <f ca="1">IF(ROW()&gt;MAX(Format_SP2_v3!$AT:$AT)+1, INDIRECT("Format_SP3_v2!" &amp; ADDRESS(ROW()-MAX(Format_SP2_v3!$AT:$AT)-1,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c r="A210" s="2">
        <f ca="1">IF(ROW()=4, Format_SP2_v3!A209, IF(ROW()&gt;MAX(Format_SP2_v3!$AT:$AT)+1, INDIRECT("Format_SP3_v2!" &amp; ADDRESS(ROW()-MAX(Format_SP2_v3!$AT:$AT)-1, COLUMN(), 4)), ""))</f>
        <v>0</v>
      </c>
      <c r="B210">
        <f ca="1">IF(ROW()&gt;MAX(Format_SP2_v3!$AT:$AT)+1, INDIRECT("Format_SP3_v2!" &amp; ADDRESS(ROW()-MAX(Format_SP2_v3!$AT:$AT)-1,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c r="A211" s="2">
        <f ca="1">IF(ROW()=4, Format_SP2_v3!A210, IF(ROW()&gt;MAX(Format_SP2_v3!$AT:$AT)+1, INDIRECT("Format_SP3_v2!" &amp; ADDRESS(ROW()-MAX(Format_SP2_v3!$AT:$AT)-1, COLUMN(), 4)), ""))</f>
        <v>0</v>
      </c>
      <c r="B211">
        <f ca="1">IF(ROW()&gt;MAX(Format_SP2_v3!$AT:$AT)+1, INDIRECT("Format_SP3_v2!" &amp; ADDRESS(ROW()-MAX(Format_SP2_v3!$AT:$AT)-1,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c r="A212" s="2">
        <f ca="1">IF(ROW()=4, Format_SP2_v3!A211, IF(ROW()&gt;MAX(Format_SP2_v3!$AT:$AT)+1, INDIRECT("Format_SP3_v2!" &amp; ADDRESS(ROW()-MAX(Format_SP2_v3!$AT:$AT)-1, COLUMN(), 4)), ""))</f>
        <v>0</v>
      </c>
      <c r="B212">
        <f ca="1">IF(ROW()&gt;MAX(Format_SP2_v3!$AT:$AT)+1, INDIRECT("Format_SP3_v2!" &amp; ADDRESS(ROW()-MAX(Format_SP2_v3!$AT:$AT)-1,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c r="A213" s="2">
        <f ca="1">IF(ROW()=4, Format_SP2_v3!A212, IF(ROW()&gt;MAX(Format_SP2_v3!$AT:$AT)+1, INDIRECT("Format_SP3_v2!" &amp; ADDRESS(ROW()-MAX(Format_SP2_v3!$AT:$AT)-1, COLUMN(), 4)), ""))</f>
        <v>0</v>
      </c>
      <c r="B213">
        <f ca="1">IF(ROW()&gt;MAX(Format_SP2_v3!$AT:$AT)+1, INDIRECT("Format_SP3_v2!" &amp; ADDRESS(ROW()-MAX(Format_SP2_v3!$AT:$AT)-1,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c r="A214" s="2">
        <f ca="1">IF(ROW()=4, Format_SP2_v3!A213, IF(ROW()&gt;MAX(Format_SP2_v3!$AT:$AT)+1, INDIRECT("Format_SP3_v2!" &amp; ADDRESS(ROW()-MAX(Format_SP2_v3!$AT:$AT)-1, COLUMN(), 4)), ""))</f>
        <v>0</v>
      </c>
      <c r="B214">
        <f ca="1">IF(ROW()&gt;MAX(Format_SP2_v3!$AT:$AT)+1, INDIRECT("Format_SP3_v2!" &amp; ADDRESS(ROW()-MAX(Format_SP2_v3!$AT:$AT)-1,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c r="A215" s="2">
        <f ca="1">IF(ROW()=4, Format_SP2_v3!A214, IF(ROW()&gt;MAX(Format_SP2_v3!$AT:$AT)+1, INDIRECT("Format_SP3_v2!" &amp; ADDRESS(ROW()-MAX(Format_SP2_v3!$AT:$AT)-1, COLUMN(), 4)), ""))</f>
        <v>0</v>
      </c>
      <c r="B215">
        <f ca="1">IF(ROW()&gt;MAX(Format_SP2_v3!$AT:$AT)+1, INDIRECT("Format_SP3_v2!" &amp; ADDRESS(ROW()-MAX(Format_SP2_v3!$AT:$AT)-1,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c r="A216" s="2">
        <f ca="1">IF(ROW()=4, Format_SP2_v3!A215, IF(ROW()&gt;MAX(Format_SP2_v3!$AT:$AT)+1, INDIRECT("Format_SP3_v2!" &amp; ADDRESS(ROW()-MAX(Format_SP2_v3!$AT:$AT)-1, COLUMN(), 4)), ""))</f>
        <v>0</v>
      </c>
      <c r="B216">
        <f ca="1">IF(ROW()&gt;MAX(Format_SP2_v3!$AT:$AT)+1, INDIRECT("Format_SP3_v2!" &amp; ADDRESS(ROW()-MAX(Format_SP2_v3!$AT:$AT)-1,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c r="A217" s="2">
        <f ca="1">IF(ROW()=4, Format_SP2_v3!A216, IF(ROW()&gt;MAX(Format_SP2_v3!$AT:$AT)+1, INDIRECT("Format_SP3_v2!" &amp; ADDRESS(ROW()-MAX(Format_SP2_v3!$AT:$AT)-1, COLUMN(), 4)), ""))</f>
        <v>0</v>
      </c>
      <c r="B217">
        <f ca="1">IF(ROW()&gt;MAX(Format_SP2_v3!$AT:$AT)+1, INDIRECT("Format_SP3_v2!" &amp; ADDRESS(ROW()-MAX(Format_SP2_v3!$AT:$AT)-1,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c r="A218" s="2">
        <f ca="1">IF(ROW()=4, Format_SP2_v3!A217, IF(ROW()&gt;MAX(Format_SP2_v3!$AT:$AT)+1, INDIRECT("Format_SP3_v2!" &amp; ADDRESS(ROW()-MAX(Format_SP2_v3!$AT:$AT)-1, COLUMN(), 4)), ""))</f>
        <v>0</v>
      </c>
      <c r="B218">
        <f ca="1">IF(ROW()&gt;MAX(Format_SP2_v3!$AT:$AT)+1, INDIRECT("Format_SP3_v2!" &amp; ADDRESS(ROW()-MAX(Format_SP2_v3!$AT:$AT)-1,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c r="A219" s="2">
        <f ca="1">IF(ROW()=4, Format_SP2_v3!A218, IF(ROW()&gt;MAX(Format_SP2_v3!$AT:$AT)+1, INDIRECT("Format_SP3_v2!" &amp; ADDRESS(ROW()-MAX(Format_SP2_v3!$AT:$AT)-1, COLUMN(), 4)), ""))</f>
        <v>0</v>
      </c>
      <c r="B219">
        <f ca="1">IF(ROW()&gt;MAX(Format_SP2_v3!$AT:$AT)+1, INDIRECT("Format_SP3_v2!" &amp; ADDRESS(ROW()-MAX(Format_SP2_v3!$AT:$AT)-1,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c r="A220" s="2">
        <f ca="1">IF(ROW()=4, Format_SP2_v3!A219, IF(ROW()&gt;MAX(Format_SP2_v3!$AT:$AT)+1, INDIRECT("Format_SP3_v2!" &amp; ADDRESS(ROW()-MAX(Format_SP2_v3!$AT:$AT)-1, COLUMN(), 4)), ""))</f>
        <v>0</v>
      </c>
      <c r="B220">
        <f ca="1">IF(ROW()&gt;MAX(Format_SP2_v3!$AT:$AT)+1, INDIRECT("Format_SP3_v2!" &amp; ADDRESS(ROW()-MAX(Format_SP2_v3!$AT:$AT)-1,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c r="A221" s="2">
        <f ca="1">IF(ROW()=4, Format_SP2_v3!A220, IF(ROW()&gt;MAX(Format_SP2_v3!$AT:$AT)+1, INDIRECT("Format_SP3_v2!" &amp; ADDRESS(ROW()-MAX(Format_SP2_v3!$AT:$AT)-1, COLUMN(), 4)), ""))</f>
        <v>0</v>
      </c>
      <c r="B221">
        <f ca="1">IF(ROW()&gt;MAX(Format_SP2_v3!$AT:$AT)+1, INDIRECT("Format_SP3_v2!" &amp; ADDRESS(ROW()-MAX(Format_SP2_v3!$AT:$AT)-1,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c r="A222" s="2">
        <f ca="1">IF(ROW()=4, Format_SP2_v3!A221, IF(ROW()&gt;MAX(Format_SP2_v3!$AT:$AT)+1, INDIRECT("Format_SP3_v2!" &amp; ADDRESS(ROW()-MAX(Format_SP2_v3!$AT:$AT)-1, COLUMN(), 4)), ""))</f>
        <v>0</v>
      </c>
      <c r="B222">
        <f ca="1">IF(ROW()&gt;MAX(Format_SP2_v3!$AT:$AT)+1, INDIRECT("Format_SP3_v2!" &amp; ADDRESS(ROW()-MAX(Format_SP2_v3!$AT:$AT)-1,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c r="A223" s="2">
        <f ca="1">IF(ROW()=4, Format_SP2_v3!A222, IF(ROW()&gt;MAX(Format_SP2_v3!$AT:$AT)+1, INDIRECT("Format_SP3_v2!" &amp; ADDRESS(ROW()-MAX(Format_SP2_v3!$AT:$AT)-1, COLUMN(), 4)), ""))</f>
        <v>0</v>
      </c>
      <c r="B223">
        <f ca="1">IF(ROW()&gt;MAX(Format_SP2_v3!$AT:$AT)+1, INDIRECT("Format_SP3_v2!" &amp; ADDRESS(ROW()-MAX(Format_SP2_v3!$AT:$AT)-1,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c r="A224" s="2">
        <f ca="1">IF(ROW()=4, Format_SP2_v3!A223, IF(ROW()&gt;MAX(Format_SP2_v3!$AT:$AT)+1, INDIRECT("Format_SP3_v2!" &amp; ADDRESS(ROW()-MAX(Format_SP2_v3!$AT:$AT)-1, COLUMN(), 4)), ""))</f>
        <v>0</v>
      </c>
      <c r="B224">
        <f ca="1">IF(ROW()&gt;MAX(Format_SP2_v3!$AT:$AT)+1, INDIRECT("Format_SP3_v2!" &amp; ADDRESS(ROW()-MAX(Format_SP2_v3!$AT:$AT)-1,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c r="A225" s="2">
        <f ca="1">IF(ROW()=4, Format_SP2_v3!A224, IF(ROW()&gt;MAX(Format_SP2_v3!$AT:$AT)+1, INDIRECT("Format_SP3_v2!" &amp; ADDRESS(ROW()-MAX(Format_SP2_v3!$AT:$AT)-1, COLUMN(), 4)), ""))</f>
        <v>0</v>
      </c>
      <c r="B225">
        <f ca="1">IF(ROW()&gt;MAX(Format_SP2_v3!$AT:$AT)+1, INDIRECT("Format_SP3_v2!" &amp; ADDRESS(ROW()-MAX(Format_SP2_v3!$AT:$AT)-1,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c r="A226" s="2">
        <f ca="1">IF(ROW()=4, Format_SP2_v3!A225, IF(ROW()&gt;MAX(Format_SP2_v3!$AT:$AT)+1, INDIRECT("Format_SP3_v2!" &amp; ADDRESS(ROW()-MAX(Format_SP2_v3!$AT:$AT)-1, COLUMN(), 4)), ""))</f>
        <v>0</v>
      </c>
      <c r="B226">
        <f ca="1">IF(ROW()&gt;MAX(Format_SP2_v3!$AT:$AT)+1, INDIRECT("Format_SP3_v2!" &amp; ADDRESS(ROW()-MAX(Format_SP2_v3!$AT:$AT)-1,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c r="A227" s="2">
        <f ca="1">IF(ROW()=4, Format_SP2_v3!A226, IF(ROW()&gt;MAX(Format_SP2_v3!$AT:$AT)+1, INDIRECT("Format_SP3_v2!" &amp; ADDRESS(ROW()-MAX(Format_SP2_v3!$AT:$AT)-1, COLUMN(), 4)), ""))</f>
        <v>0</v>
      </c>
      <c r="B227">
        <f ca="1">IF(ROW()&gt;MAX(Format_SP2_v3!$AT:$AT)+1, INDIRECT("Format_SP3_v2!" &amp; ADDRESS(ROW()-MAX(Format_SP2_v3!$AT:$AT)-1,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c r="A228" s="2">
        <f ca="1">IF(ROW()=4, Format_SP2_v3!A227, IF(ROW()&gt;MAX(Format_SP2_v3!$AT:$AT)+1, INDIRECT("Format_SP3_v2!" &amp; ADDRESS(ROW()-MAX(Format_SP2_v3!$AT:$AT)-1, COLUMN(), 4)), ""))</f>
        <v>0</v>
      </c>
      <c r="B228">
        <f ca="1">IF(ROW()&gt;MAX(Format_SP2_v3!$AT:$AT)+1, INDIRECT("Format_SP3_v2!" &amp; ADDRESS(ROW()-MAX(Format_SP2_v3!$AT:$AT)-1,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c r="A229" s="2">
        <f ca="1">IF(ROW()=4, Format_SP2_v3!A228, IF(ROW()&gt;MAX(Format_SP2_v3!$AT:$AT)+1, INDIRECT("Format_SP3_v2!" &amp; ADDRESS(ROW()-MAX(Format_SP2_v3!$AT:$AT)-1, COLUMN(), 4)), ""))</f>
        <v>0</v>
      </c>
      <c r="B229">
        <f ca="1">IF(ROW()&gt;MAX(Format_SP2_v3!$AT:$AT)+1, INDIRECT("Format_SP3_v2!" &amp; ADDRESS(ROW()-MAX(Format_SP2_v3!$AT:$AT)-1,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c r="A230" s="2">
        <f ca="1">IF(ROW()=4, Format_SP2_v3!A229, IF(ROW()&gt;MAX(Format_SP2_v3!$AT:$AT)+1, INDIRECT("Format_SP3_v2!" &amp; ADDRESS(ROW()-MAX(Format_SP2_v3!$AT:$AT)-1, COLUMN(), 4)), ""))</f>
        <v>0</v>
      </c>
      <c r="B230">
        <f ca="1">IF(ROW()&gt;MAX(Format_SP2_v3!$AT:$AT)+1, INDIRECT("Format_SP3_v2!" &amp; ADDRESS(ROW()-MAX(Format_SP2_v3!$AT:$AT)-1,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c r="A231" s="2">
        <f ca="1">IF(ROW()=4, Format_SP2_v3!A230, IF(ROW()&gt;MAX(Format_SP2_v3!$AT:$AT)+1, INDIRECT("Format_SP3_v2!" &amp; ADDRESS(ROW()-MAX(Format_SP2_v3!$AT:$AT)-1, COLUMN(), 4)), ""))</f>
        <v>0</v>
      </c>
      <c r="B231">
        <f ca="1">IF(ROW()&gt;MAX(Format_SP2_v3!$AT:$AT)+1, INDIRECT("Format_SP3_v2!" &amp; ADDRESS(ROW()-MAX(Format_SP2_v3!$AT:$AT)-1,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c r="A232" s="2">
        <f ca="1">IF(ROW()=4, Format_SP2_v3!A231, IF(ROW()&gt;MAX(Format_SP2_v3!$AT:$AT)+1, INDIRECT("Format_SP3_v2!" &amp; ADDRESS(ROW()-MAX(Format_SP2_v3!$AT:$AT)-1, COLUMN(), 4)), ""))</f>
        <v>0</v>
      </c>
      <c r="B232">
        <f ca="1">IF(ROW()&gt;MAX(Format_SP2_v3!$AT:$AT)+1, INDIRECT("Format_SP3_v2!" &amp; ADDRESS(ROW()-MAX(Format_SP2_v3!$AT:$AT)-1,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c r="A233" s="2">
        <f ca="1">IF(ROW()=4, Format_SP2_v3!A232, IF(ROW()&gt;MAX(Format_SP2_v3!$AT:$AT)+1, INDIRECT("Format_SP3_v2!" &amp; ADDRESS(ROW()-MAX(Format_SP2_v3!$AT:$AT)-1, COLUMN(), 4)), ""))</f>
        <v>0</v>
      </c>
      <c r="B233">
        <f ca="1">IF(ROW()&gt;MAX(Format_SP2_v3!$AT:$AT)+1, INDIRECT("Format_SP3_v2!" &amp; ADDRESS(ROW()-MAX(Format_SP2_v3!$AT:$AT)-1,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c r="A234" s="2">
        <f ca="1">IF(ROW()=4, Format_SP2_v3!A233, IF(ROW()&gt;MAX(Format_SP2_v3!$AT:$AT)+1, INDIRECT("Format_SP3_v2!" &amp; ADDRESS(ROW()-MAX(Format_SP2_v3!$AT:$AT)-1, COLUMN(), 4)), ""))</f>
        <v>0</v>
      </c>
      <c r="B234">
        <f ca="1">IF(ROW()&gt;MAX(Format_SP2_v3!$AT:$AT)+1, INDIRECT("Format_SP3_v2!" &amp; ADDRESS(ROW()-MAX(Format_SP2_v3!$AT:$AT)-1,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c r="A235" s="2">
        <f ca="1">IF(ROW()=4, Format_SP2_v3!A234, IF(ROW()&gt;MAX(Format_SP2_v3!$AT:$AT)+1, INDIRECT("Format_SP3_v2!" &amp; ADDRESS(ROW()-MAX(Format_SP2_v3!$AT:$AT)-1, COLUMN(), 4)), ""))</f>
        <v>0</v>
      </c>
      <c r="B235">
        <f ca="1">IF(ROW()&gt;MAX(Format_SP2_v3!$AT:$AT)+1, INDIRECT("Format_SP3_v2!" &amp; ADDRESS(ROW()-MAX(Format_SP2_v3!$AT:$AT)-1,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c r="A236" s="2">
        <f ca="1">IF(ROW()=4, Format_SP2_v3!A235, IF(ROW()&gt;MAX(Format_SP2_v3!$AT:$AT)+1, INDIRECT("Format_SP3_v2!" &amp; ADDRESS(ROW()-MAX(Format_SP2_v3!$AT:$AT)-1, COLUMN(), 4)), ""))</f>
        <v>0</v>
      </c>
      <c r="B236">
        <f ca="1">IF(ROW()&gt;MAX(Format_SP2_v3!$AT:$AT)+1, INDIRECT("Format_SP3_v2!" &amp; ADDRESS(ROW()-MAX(Format_SP2_v3!$AT:$AT)-1,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c r="A237" s="2">
        <f ca="1">IF(ROW()=4, Format_SP2_v3!A236, IF(ROW()&gt;MAX(Format_SP2_v3!$AT:$AT)+1, INDIRECT("Format_SP3_v2!" &amp; ADDRESS(ROW()-MAX(Format_SP2_v3!$AT:$AT)-1, COLUMN(), 4)), ""))</f>
        <v>0</v>
      </c>
      <c r="B237">
        <f ca="1">IF(ROW()&gt;MAX(Format_SP2_v3!$AT:$AT)+1, INDIRECT("Format_SP3_v2!" &amp; ADDRESS(ROW()-MAX(Format_SP2_v3!$AT:$AT)-1,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c r="A238" s="2">
        <f ca="1">IF(ROW()=4, Format_SP2_v3!A237, IF(ROW()&gt;MAX(Format_SP2_v3!$AT:$AT)+1, INDIRECT("Format_SP3_v2!" &amp; ADDRESS(ROW()-MAX(Format_SP2_v3!$AT:$AT)-1, COLUMN(), 4)), ""))</f>
        <v>0</v>
      </c>
      <c r="B238">
        <f ca="1">IF(ROW()&gt;MAX(Format_SP2_v3!$AT:$AT)+1, INDIRECT("Format_SP3_v2!" &amp; ADDRESS(ROW()-MAX(Format_SP2_v3!$AT:$AT)-1,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c r="A239" s="2">
        <f ca="1">IF(ROW()=4, Format_SP2_v3!A238, IF(ROW()&gt;MAX(Format_SP2_v3!$AT:$AT)+1, INDIRECT("Format_SP3_v2!" &amp; ADDRESS(ROW()-MAX(Format_SP2_v3!$AT:$AT)-1, COLUMN(), 4)), ""))</f>
        <v>0</v>
      </c>
      <c r="B239">
        <f ca="1">IF(ROW()&gt;MAX(Format_SP2_v3!$AT:$AT)+1, INDIRECT("Format_SP3_v2!" &amp; ADDRESS(ROW()-MAX(Format_SP2_v3!$AT:$AT)-1,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c r="A240" s="2">
        <f ca="1">IF(ROW()=4, Format_SP2_v3!A239, IF(ROW()&gt;MAX(Format_SP2_v3!$AT:$AT)+1, INDIRECT("Format_SP3_v2!" &amp; ADDRESS(ROW()-MAX(Format_SP2_v3!$AT:$AT)-1, COLUMN(), 4)), ""))</f>
        <v>0</v>
      </c>
      <c r="B240">
        <f ca="1">IF(ROW()&gt;MAX(Format_SP2_v3!$AT:$AT)+1, INDIRECT("Format_SP3_v2!" &amp; ADDRESS(ROW()-MAX(Format_SP2_v3!$AT:$AT)-1,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c r="A241" s="2">
        <f ca="1">IF(ROW()=4, Format_SP2_v3!A240, IF(ROW()&gt;MAX(Format_SP2_v3!$AT:$AT)+1, INDIRECT("Format_SP3_v2!" &amp; ADDRESS(ROW()-MAX(Format_SP2_v3!$AT:$AT)-1, COLUMN(), 4)), ""))</f>
        <v>0</v>
      </c>
      <c r="B241">
        <f ca="1">IF(ROW()&gt;MAX(Format_SP2_v3!$AT:$AT)+1, INDIRECT("Format_SP3_v2!" &amp; ADDRESS(ROW()-MAX(Format_SP2_v3!$AT:$AT)-1,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c r="A242" s="2">
        <f ca="1">IF(ROW()=4, Format_SP2_v3!A241, IF(ROW()&gt;MAX(Format_SP2_v3!$AT:$AT)+1, INDIRECT("Format_SP3_v2!" &amp; ADDRESS(ROW()-MAX(Format_SP2_v3!$AT:$AT)-1, COLUMN(), 4)), ""))</f>
        <v>0</v>
      </c>
      <c r="B242">
        <f ca="1">IF(ROW()&gt;MAX(Format_SP2_v3!$AT:$AT)+1, INDIRECT("Format_SP3_v2!" &amp; ADDRESS(ROW()-MAX(Format_SP2_v3!$AT:$AT)-1,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c r="A243" s="2">
        <f ca="1">IF(ROW()=4, Format_SP2_v3!A242, IF(ROW()&gt;MAX(Format_SP2_v3!$AT:$AT)+1, INDIRECT("Format_SP3_v2!" &amp; ADDRESS(ROW()-MAX(Format_SP2_v3!$AT:$AT)-1, COLUMN(), 4)), ""))</f>
        <v>0</v>
      </c>
      <c r="B243">
        <f ca="1">IF(ROW()&gt;MAX(Format_SP2_v3!$AT:$AT)+1, INDIRECT("Format_SP3_v2!" &amp; ADDRESS(ROW()-MAX(Format_SP2_v3!$AT:$AT)-1,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c r="A244" s="2">
        <f ca="1">IF(ROW()=4, Format_SP2_v3!A243, IF(ROW()&gt;MAX(Format_SP2_v3!$AT:$AT)+1, INDIRECT("Format_SP3_v2!" &amp; ADDRESS(ROW()-MAX(Format_SP2_v3!$AT:$AT)-1, COLUMN(), 4)), ""))</f>
        <v>0</v>
      </c>
      <c r="B244">
        <f ca="1">IF(ROW()&gt;MAX(Format_SP2_v3!$AT:$AT)+1, INDIRECT("Format_SP3_v2!" &amp; ADDRESS(ROW()-MAX(Format_SP2_v3!$AT:$AT)-1,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c r="A245" s="2">
        <f ca="1">IF(ROW()=4, Format_SP2_v3!A244, IF(ROW()&gt;MAX(Format_SP2_v3!$AT:$AT)+1, INDIRECT("Format_SP3_v2!" &amp; ADDRESS(ROW()-MAX(Format_SP2_v3!$AT:$AT)-1, COLUMN(), 4)), ""))</f>
        <v>0</v>
      </c>
      <c r="B245">
        <f ca="1">IF(ROW()&gt;MAX(Format_SP2_v3!$AT:$AT)+1, INDIRECT("Format_SP3_v2!" &amp; ADDRESS(ROW()-MAX(Format_SP2_v3!$AT:$AT)-1,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c r="A246" s="2">
        <f ca="1">IF(ROW()=4, Format_SP2_v3!A245, IF(ROW()&gt;MAX(Format_SP2_v3!$AT:$AT)+1, INDIRECT("Format_SP3_v2!" &amp; ADDRESS(ROW()-MAX(Format_SP2_v3!$AT:$AT)-1, COLUMN(), 4)), ""))</f>
        <v>0</v>
      </c>
      <c r="B246">
        <f ca="1">IF(ROW()&gt;MAX(Format_SP2_v3!$AT:$AT)+1, INDIRECT("Format_SP3_v2!" &amp; ADDRESS(ROW()-MAX(Format_SP2_v3!$AT:$AT)-1,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c r="A247" s="2">
        <f ca="1">IF(ROW()=4, Format_SP2_v3!A246, IF(ROW()&gt;MAX(Format_SP2_v3!$AT:$AT)+1, INDIRECT("Format_SP3_v2!" &amp; ADDRESS(ROW()-MAX(Format_SP2_v3!$AT:$AT)-1, COLUMN(), 4)), ""))</f>
        <v>0</v>
      </c>
      <c r="B247">
        <f ca="1">IF(ROW()&gt;MAX(Format_SP2_v3!$AT:$AT)+1, INDIRECT("Format_SP3_v2!" &amp; ADDRESS(ROW()-MAX(Format_SP2_v3!$AT:$AT)-1,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c r="A248" s="2">
        <f ca="1">IF(ROW()=4, Format_SP2_v3!A247, IF(ROW()&gt;MAX(Format_SP2_v3!$AT:$AT)+1, INDIRECT("Format_SP3_v2!" &amp; ADDRESS(ROW()-MAX(Format_SP2_v3!$AT:$AT)-1, COLUMN(), 4)), ""))</f>
        <v>0</v>
      </c>
      <c r="B248">
        <f ca="1">IF(ROW()&gt;MAX(Format_SP2_v3!$AT:$AT)+1, INDIRECT("Format_SP3_v2!" &amp; ADDRESS(ROW()-MAX(Format_SP2_v3!$AT:$AT)-1,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c r="A249" s="2">
        <f ca="1">IF(ROW()=4, Format_SP2_v3!A248, IF(ROW()&gt;MAX(Format_SP2_v3!$AT:$AT)+1, INDIRECT("Format_SP3_v2!" &amp; ADDRESS(ROW()-MAX(Format_SP2_v3!$AT:$AT)-1, COLUMN(), 4)), ""))</f>
        <v>0</v>
      </c>
      <c r="B249">
        <f ca="1">IF(ROW()&gt;MAX(Format_SP2_v3!$AT:$AT)+1, INDIRECT("Format_SP3_v2!" &amp; ADDRESS(ROW()-MAX(Format_SP2_v3!$AT:$AT)-1,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c r="A250" s="2">
        <f ca="1">IF(ROW()=4, Format_SP2_v3!A249, IF(ROW()&gt;MAX(Format_SP2_v3!$AT:$AT)+1, INDIRECT("Format_SP3_v2!" &amp; ADDRESS(ROW()-MAX(Format_SP2_v3!$AT:$AT)-1, COLUMN(), 4)), ""))</f>
        <v>0</v>
      </c>
      <c r="B250">
        <f ca="1">IF(ROW()&gt;MAX(Format_SP2_v3!$AT:$AT)+1, INDIRECT("Format_SP3_v2!" &amp; ADDRESS(ROW()-MAX(Format_SP2_v3!$AT:$AT)-1,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c r="A251" s="2">
        <f ca="1">IF(ROW()=4, Format_SP2_v3!A250, IF(ROW()&gt;MAX(Format_SP2_v3!$AT:$AT)+1, INDIRECT("Format_SP3_v2!" &amp; ADDRESS(ROW()-MAX(Format_SP2_v3!$AT:$AT)-1, COLUMN(), 4)), ""))</f>
        <v>0</v>
      </c>
      <c r="B251">
        <f ca="1">IF(ROW()&gt;MAX(Format_SP2_v3!$AT:$AT)+1, INDIRECT("Format_SP3_v2!" &amp; ADDRESS(ROW()-MAX(Format_SP2_v3!$AT:$AT)-1,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c r="A252" s="2">
        <f ca="1">IF(ROW()=4, Format_SP2_v3!A251, IF(ROW()&gt;MAX(Format_SP2_v3!$AT:$AT)+1, INDIRECT("Format_SP3_v2!" &amp; ADDRESS(ROW()-MAX(Format_SP2_v3!$AT:$AT)-1, COLUMN(), 4)), ""))</f>
        <v>0</v>
      </c>
      <c r="B252">
        <f ca="1">IF(ROW()&gt;MAX(Format_SP2_v3!$AT:$AT)+1, INDIRECT("Format_SP3_v2!" &amp; ADDRESS(ROW()-MAX(Format_SP2_v3!$AT:$AT)-1,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c r="A253" s="2">
        <f ca="1">IF(ROW()=4, Format_SP2_v3!A252, IF(ROW()&gt;MAX(Format_SP2_v3!$AT:$AT)+1, INDIRECT("Format_SP3_v2!" &amp; ADDRESS(ROW()-MAX(Format_SP2_v3!$AT:$AT)-1, COLUMN(), 4)), ""))</f>
        <v>0</v>
      </c>
      <c r="B253">
        <f ca="1">IF(ROW()&gt;MAX(Format_SP2_v3!$AT:$AT)+1, INDIRECT("Format_SP3_v2!" &amp; ADDRESS(ROW()-MAX(Format_SP2_v3!$AT:$AT)-1,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c r="A254" s="2">
        <f ca="1">IF(ROW()=4, Format_SP2_v3!A253, IF(ROW()&gt;MAX(Format_SP2_v3!$AT:$AT)+1, INDIRECT("Format_SP3_v2!" &amp; ADDRESS(ROW()-MAX(Format_SP2_v3!$AT:$AT)-1, COLUMN(), 4)), ""))</f>
        <v>0</v>
      </c>
      <c r="B254">
        <f ca="1">IF(ROW()&gt;MAX(Format_SP2_v3!$AT:$AT)+1, INDIRECT("Format_SP3_v2!" &amp; ADDRESS(ROW()-MAX(Format_SP2_v3!$AT:$AT)-1,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c r="A255" s="2">
        <f ca="1">IF(ROW()=4, Format_SP2_v3!A254, IF(ROW()&gt;MAX(Format_SP2_v3!$AT:$AT)+1, INDIRECT("Format_SP3_v2!" &amp; ADDRESS(ROW()-MAX(Format_SP2_v3!$AT:$AT)-1, COLUMN(), 4)), ""))</f>
        <v>0</v>
      </c>
      <c r="B255">
        <f ca="1">IF(ROW()&gt;MAX(Format_SP2_v3!$AT:$AT)+1, INDIRECT("Format_SP3_v2!" &amp; ADDRESS(ROW()-MAX(Format_SP2_v3!$AT:$AT)-1,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c r="A256" s="2">
        <f ca="1">IF(ROW()=4, Format_SP2_v3!A255, IF(ROW()&gt;MAX(Format_SP2_v3!$AT:$AT)+1, INDIRECT("Format_SP3_v2!" &amp; ADDRESS(ROW()-MAX(Format_SP2_v3!$AT:$AT)-1, COLUMN(), 4)), ""))</f>
        <v>0</v>
      </c>
      <c r="B256">
        <f ca="1">IF(ROW()&gt;MAX(Format_SP2_v3!$AT:$AT)+1, INDIRECT("Format_SP3_v2!" &amp; ADDRESS(ROW()-MAX(Format_SP2_v3!$AT:$AT)-1,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c r="A257" s="2">
        <f ca="1">IF(ROW()=4, Format_SP2_v3!A256, IF(ROW()&gt;MAX(Format_SP2_v3!$AT:$AT)+1, INDIRECT("Format_SP3_v2!" &amp; ADDRESS(ROW()-MAX(Format_SP2_v3!$AT:$AT)-1, COLUMN(), 4)), ""))</f>
        <v>0</v>
      </c>
      <c r="B257">
        <f ca="1">IF(ROW()&gt;MAX(Format_SP2_v3!$AT:$AT)+1, INDIRECT("Format_SP3_v2!" &amp; ADDRESS(ROW()-MAX(Format_SP2_v3!$AT:$AT)-1,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c r="A258" s="2">
        <f ca="1">IF(ROW()=4, Format_SP2_v3!A257, IF(ROW()&gt;MAX(Format_SP2_v3!$AT:$AT)+1, INDIRECT("Format_SP3_v2!" &amp; ADDRESS(ROW()-MAX(Format_SP2_v3!$AT:$AT)-1, COLUMN(), 4)), ""))</f>
        <v>0</v>
      </c>
      <c r="B258">
        <f ca="1">IF(ROW()&gt;MAX(Format_SP2_v3!$AT:$AT)+1, INDIRECT("Format_SP3_v2!" &amp; ADDRESS(ROW()-MAX(Format_SP2_v3!$AT:$AT)-1,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c r="A259" s="2">
        <f ca="1">IF(ROW()=4, Format_SP2_v3!A258, IF(ROW()&gt;MAX(Format_SP2_v3!$AT:$AT)+1, INDIRECT("Format_SP3_v2!" &amp; ADDRESS(ROW()-MAX(Format_SP2_v3!$AT:$AT)-1, COLUMN(), 4)), ""))</f>
        <v>0</v>
      </c>
      <c r="B259">
        <f ca="1">IF(ROW()&gt;MAX(Format_SP2_v3!$AT:$AT)+1, INDIRECT("Format_SP3_v2!" &amp; ADDRESS(ROW()-MAX(Format_SP2_v3!$AT:$AT)-1,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c r="A260" s="2">
        <f ca="1">IF(ROW()=4, Format_SP2_v3!A259, IF(ROW()&gt;MAX(Format_SP2_v3!$AT:$AT)+1, INDIRECT("Format_SP3_v2!" &amp; ADDRESS(ROW()-MAX(Format_SP2_v3!$AT:$AT)-1, COLUMN(), 4)), ""))</f>
        <v>0</v>
      </c>
      <c r="B260">
        <f ca="1">IF(ROW()&gt;MAX(Format_SP2_v3!$AT:$AT)+1, INDIRECT("Format_SP3_v2!" &amp; ADDRESS(ROW()-MAX(Format_SP2_v3!$AT:$AT)-1,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c r="A261" s="2">
        <f ca="1">IF(ROW()=4, Format_SP2_v3!A260, IF(ROW()&gt;MAX(Format_SP2_v3!$AT:$AT)+1, INDIRECT("Format_SP3_v2!" &amp; ADDRESS(ROW()-MAX(Format_SP2_v3!$AT:$AT)-1, COLUMN(), 4)), ""))</f>
        <v>0</v>
      </c>
      <c r="B261">
        <f ca="1">IF(ROW()&gt;MAX(Format_SP2_v3!$AT:$AT)+1, INDIRECT("Format_SP3_v2!" &amp; ADDRESS(ROW()-MAX(Format_SP2_v3!$AT:$AT)-1,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c r="A262" s="2">
        <f ca="1">IF(ROW()=4, Format_SP2_v3!A261, IF(ROW()&gt;MAX(Format_SP2_v3!$AT:$AT)+1, INDIRECT("Format_SP3_v2!" &amp; ADDRESS(ROW()-MAX(Format_SP2_v3!$AT:$AT)-1, COLUMN(), 4)), ""))</f>
        <v>0</v>
      </c>
      <c r="B262">
        <f ca="1">IF(ROW()&gt;MAX(Format_SP2_v3!$AT:$AT)+1, INDIRECT("Format_SP3_v2!" &amp; ADDRESS(ROW()-MAX(Format_SP2_v3!$AT:$AT)-1,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c r="A263" s="2">
        <f ca="1">IF(ROW()=4, Format_SP2_v3!A262, IF(ROW()&gt;MAX(Format_SP2_v3!$AT:$AT)+1, INDIRECT("Format_SP3_v2!" &amp; ADDRESS(ROW()-MAX(Format_SP2_v3!$AT:$AT)-1, COLUMN(), 4)), ""))</f>
        <v>0</v>
      </c>
      <c r="B263">
        <f ca="1">IF(ROW()&gt;MAX(Format_SP2_v3!$AT:$AT)+1, INDIRECT("Format_SP3_v2!" &amp; ADDRESS(ROW()-MAX(Format_SP2_v3!$AT:$AT)-1,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c r="A264" s="2">
        <f ca="1">IF(ROW()=4, Format_SP2_v3!A263, IF(ROW()&gt;MAX(Format_SP2_v3!$AT:$AT)+1, INDIRECT("Format_SP3_v2!" &amp; ADDRESS(ROW()-MAX(Format_SP2_v3!$AT:$AT)-1, COLUMN(), 4)), ""))</f>
        <v>0</v>
      </c>
      <c r="B264">
        <f ca="1">IF(ROW()&gt;MAX(Format_SP2_v3!$AT:$AT)+1, INDIRECT("Format_SP3_v2!" &amp; ADDRESS(ROW()-MAX(Format_SP2_v3!$AT:$AT)-1,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c r="A265" s="2">
        <f ca="1">IF(ROW()=4, Format_SP2_v3!A264, IF(ROW()&gt;MAX(Format_SP2_v3!$AT:$AT)+1, INDIRECT("Format_SP3_v2!" &amp; ADDRESS(ROW()-MAX(Format_SP2_v3!$AT:$AT)-1, COLUMN(), 4)), ""))</f>
        <v>0</v>
      </c>
      <c r="B265">
        <f ca="1">IF(ROW()&gt;MAX(Format_SP2_v3!$AT:$AT)+1, INDIRECT("Format_SP3_v2!" &amp; ADDRESS(ROW()-MAX(Format_SP2_v3!$AT:$AT)-1,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c r="A266" s="2">
        <f ca="1">IF(ROW()=4, Format_SP2_v3!A265, IF(ROW()&gt;MAX(Format_SP2_v3!$AT:$AT)+1, INDIRECT("Format_SP3_v2!" &amp; ADDRESS(ROW()-MAX(Format_SP2_v3!$AT:$AT)-1, COLUMN(), 4)), ""))</f>
        <v>0</v>
      </c>
      <c r="B266">
        <f ca="1">IF(ROW()&gt;MAX(Format_SP2_v3!$AT:$AT)+1, INDIRECT("Format_SP3_v2!" &amp; ADDRESS(ROW()-MAX(Format_SP2_v3!$AT:$AT)-1,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c r="A267" s="2">
        <f ca="1">IF(ROW()=4, Format_SP2_v3!A266, IF(ROW()&gt;MAX(Format_SP2_v3!$AT:$AT)+1, INDIRECT("Format_SP3_v2!" &amp; ADDRESS(ROW()-MAX(Format_SP2_v3!$AT:$AT)-1, COLUMN(), 4)), ""))</f>
        <v>0</v>
      </c>
      <c r="B267">
        <f ca="1">IF(ROW()&gt;MAX(Format_SP2_v3!$AT:$AT)+1, INDIRECT("Format_SP3_v2!" &amp; ADDRESS(ROW()-MAX(Format_SP2_v3!$AT:$AT)-1,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c r="A268" s="2">
        <f ca="1">IF(ROW()=4, Format_SP2_v3!A267, IF(ROW()&gt;MAX(Format_SP2_v3!$AT:$AT)+1, INDIRECT("Format_SP3_v2!" &amp; ADDRESS(ROW()-MAX(Format_SP2_v3!$AT:$AT)-1, COLUMN(), 4)), ""))</f>
        <v>0</v>
      </c>
      <c r="B268">
        <f ca="1">IF(ROW()&gt;MAX(Format_SP2_v3!$AT:$AT)+1, INDIRECT("Format_SP3_v2!" &amp; ADDRESS(ROW()-MAX(Format_SP2_v3!$AT:$AT)-1,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c r="A269" s="2">
        <f ca="1">IF(ROW()=4, Format_SP2_v3!A268, IF(ROW()&gt;MAX(Format_SP2_v3!$AT:$AT)+1, INDIRECT("Format_SP3_v2!" &amp; ADDRESS(ROW()-MAX(Format_SP2_v3!$AT:$AT)-1, COLUMN(), 4)), ""))</f>
        <v>0</v>
      </c>
      <c r="B269">
        <f ca="1">IF(ROW()&gt;MAX(Format_SP2_v3!$AT:$AT)+1, INDIRECT("Format_SP3_v2!" &amp; ADDRESS(ROW()-MAX(Format_SP2_v3!$AT:$AT)-1,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c r="A270" s="2">
        <f ca="1">IF(ROW()=4, Format_SP2_v3!A269, IF(ROW()&gt;MAX(Format_SP2_v3!$AT:$AT)+1, INDIRECT("Format_SP3_v2!" &amp; ADDRESS(ROW()-MAX(Format_SP2_v3!$AT:$AT)-1, COLUMN(), 4)), ""))</f>
        <v>0</v>
      </c>
      <c r="B270">
        <f ca="1">IF(ROW()&gt;MAX(Format_SP2_v3!$AT:$AT)+1, INDIRECT("Format_SP3_v2!" &amp; ADDRESS(ROW()-MAX(Format_SP2_v3!$AT:$AT)-1,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c r="A271" s="2">
        <f ca="1">IF(ROW()=4, Format_SP2_v3!A270, IF(ROW()&gt;MAX(Format_SP2_v3!$AT:$AT)+1, INDIRECT("Format_SP3_v2!" &amp; ADDRESS(ROW()-MAX(Format_SP2_v3!$AT:$AT)-1, COLUMN(), 4)), ""))</f>
        <v>0</v>
      </c>
      <c r="B271">
        <f ca="1">IF(ROW()&gt;MAX(Format_SP2_v3!$AT:$AT)+1, INDIRECT("Format_SP3_v2!" &amp; ADDRESS(ROW()-MAX(Format_SP2_v3!$AT:$AT)-1,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c r="A272" s="2">
        <f ca="1">IF(ROW()=4, Format_SP2_v3!A271, IF(ROW()&gt;MAX(Format_SP2_v3!$AT:$AT)+1, INDIRECT("Format_SP3_v2!" &amp; ADDRESS(ROW()-MAX(Format_SP2_v3!$AT:$AT)-1, COLUMN(), 4)), ""))</f>
        <v>0</v>
      </c>
      <c r="B272">
        <f ca="1">IF(ROW()&gt;MAX(Format_SP2_v3!$AT:$AT)+1, INDIRECT("Format_SP3_v2!" &amp; ADDRESS(ROW()-MAX(Format_SP2_v3!$AT:$AT)-1,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c r="A273" s="2">
        <f ca="1">IF(ROW()=4, Format_SP2_v3!A272, IF(ROW()&gt;MAX(Format_SP2_v3!$AT:$AT)+1, INDIRECT("Format_SP3_v2!" &amp; ADDRESS(ROW()-MAX(Format_SP2_v3!$AT:$AT)-1, COLUMN(), 4)), ""))</f>
        <v>0</v>
      </c>
      <c r="B273">
        <f ca="1">IF(ROW()&gt;MAX(Format_SP2_v3!$AT:$AT)+1, INDIRECT("Format_SP3_v2!" &amp; ADDRESS(ROW()-MAX(Format_SP2_v3!$AT:$AT)-1,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c r="A274" s="2">
        <f ca="1">IF(ROW()=4, Format_SP2_v3!A273, IF(ROW()&gt;MAX(Format_SP2_v3!$AT:$AT)+1, INDIRECT("Format_SP3_v2!" &amp; ADDRESS(ROW()-MAX(Format_SP2_v3!$AT:$AT)-1, COLUMN(), 4)), ""))</f>
        <v>0</v>
      </c>
      <c r="B274">
        <f ca="1">IF(ROW()&gt;MAX(Format_SP2_v3!$AT:$AT)+1, INDIRECT("Format_SP3_v2!" &amp; ADDRESS(ROW()-MAX(Format_SP2_v3!$AT:$AT)-1,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c r="A275" s="2">
        <f ca="1">IF(ROW()=4, Format_SP2_v3!A274, IF(ROW()&gt;MAX(Format_SP2_v3!$AT:$AT)+1, INDIRECT("Format_SP3_v2!" &amp; ADDRESS(ROW()-MAX(Format_SP2_v3!$AT:$AT)-1, COLUMN(), 4)), ""))</f>
        <v>0</v>
      </c>
      <c r="B275">
        <f ca="1">IF(ROW()&gt;MAX(Format_SP2_v3!$AT:$AT)+1, INDIRECT("Format_SP3_v2!" &amp; ADDRESS(ROW()-MAX(Format_SP2_v3!$AT:$AT)-1,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c r="A276" s="2">
        <f ca="1">IF(ROW()=4, Format_SP2_v3!A275, IF(ROW()&gt;MAX(Format_SP2_v3!$AT:$AT)+1, INDIRECT("Format_SP3_v2!" &amp; ADDRESS(ROW()-MAX(Format_SP2_v3!$AT:$AT)-1, COLUMN(), 4)), ""))</f>
        <v>0</v>
      </c>
      <c r="B276">
        <f ca="1">IF(ROW()&gt;MAX(Format_SP2_v3!$AT:$AT)+1, INDIRECT("Format_SP3_v2!" &amp; ADDRESS(ROW()-MAX(Format_SP2_v3!$AT:$AT)-1,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c r="A277" s="2">
        <f ca="1">IF(ROW()=4, Format_SP2_v3!A276, IF(ROW()&gt;MAX(Format_SP2_v3!$AT:$AT)+1, INDIRECT("Format_SP3_v2!" &amp; ADDRESS(ROW()-MAX(Format_SP2_v3!$AT:$AT)-1, COLUMN(), 4)), ""))</f>
        <v>0</v>
      </c>
      <c r="B277">
        <f ca="1">IF(ROW()&gt;MAX(Format_SP2_v3!$AT:$AT)+1, INDIRECT("Format_SP3_v2!" &amp; ADDRESS(ROW()-MAX(Format_SP2_v3!$AT:$AT)-1,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c r="A278" s="2">
        <f ca="1">IF(ROW()=4, Format_SP2_v3!A277, IF(ROW()&gt;MAX(Format_SP2_v3!$AT:$AT)+1, INDIRECT("Format_SP3_v2!" &amp; ADDRESS(ROW()-MAX(Format_SP2_v3!$AT:$AT)-1, COLUMN(), 4)), ""))</f>
        <v>0</v>
      </c>
      <c r="B278">
        <f ca="1">IF(ROW()&gt;MAX(Format_SP2_v3!$AT:$AT)+1, INDIRECT("Format_SP3_v2!" &amp; ADDRESS(ROW()-MAX(Format_SP2_v3!$AT:$AT)-1,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c r="A279" s="2">
        <f ca="1">IF(ROW()=4, Format_SP2_v3!A278, IF(ROW()&gt;MAX(Format_SP2_v3!$AT:$AT)+1, INDIRECT("Format_SP3_v2!" &amp; ADDRESS(ROW()-MAX(Format_SP2_v3!$AT:$AT)-1, COLUMN(), 4)), ""))</f>
        <v>0</v>
      </c>
      <c r="B279">
        <f ca="1">IF(ROW()&gt;MAX(Format_SP2_v3!$AT:$AT)+1, INDIRECT("Format_SP3_v2!" &amp; ADDRESS(ROW()-MAX(Format_SP2_v3!$AT:$AT)-1,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c r="A280" s="2">
        <f ca="1">IF(ROW()=4, Format_SP2_v3!A279, IF(ROW()&gt;MAX(Format_SP2_v3!$AT:$AT)+1, INDIRECT("Format_SP3_v2!" &amp; ADDRESS(ROW()-MAX(Format_SP2_v3!$AT:$AT)-1, COLUMN(), 4)), ""))</f>
        <v>0</v>
      </c>
      <c r="B280">
        <f ca="1">IF(ROW()&gt;MAX(Format_SP2_v3!$AT:$AT)+1, INDIRECT("Format_SP3_v2!" &amp; ADDRESS(ROW()-MAX(Format_SP2_v3!$AT:$AT)-1,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c r="A281" s="2">
        <f ca="1">IF(ROW()=4, Format_SP2_v3!A280, IF(ROW()&gt;MAX(Format_SP2_v3!$AT:$AT)+1, INDIRECT("Format_SP3_v2!" &amp; ADDRESS(ROW()-MAX(Format_SP2_v3!$AT:$AT)-1, COLUMN(), 4)), ""))</f>
        <v>0</v>
      </c>
      <c r="B281">
        <f ca="1">IF(ROW()&gt;MAX(Format_SP2_v3!$AT:$AT)+1, INDIRECT("Format_SP3_v2!" &amp; ADDRESS(ROW()-MAX(Format_SP2_v3!$AT:$AT)-1,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c r="A282" s="2">
        <f ca="1">IF(ROW()=4, Format_SP2_v3!A281, IF(ROW()&gt;MAX(Format_SP2_v3!$AT:$AT)+1, INDIRECT("Format_SP3_v2!" &amp; ADDRESS(ROW()-MAX(Format_SP2_v3!$AT:$AT)-1, COLUMN(), 4)), ""))</f>
        <v>0</v>
      </c>
      <c r="B282">
        <f ca="1">IF(ROW()&gt;MAX(Format_SP2_v3!$AT:$AT)+1, INDIRECT("Format_SP3_v2!" &amp; ADDRESS(ROW()-MAX(Format_SP2_v3!$AT:$AT)-1,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c r="A283" s="2">
        <f ca="1">IF(ROW()=4, Format_SP2_v3!A282, IF(ROW()&gt;MAX(Format_SP2_v3!$AT:$AT)+1, INDIRECT("Format_SP3_v2!" &amp; ADDRESS(ROW()-MAX(Format_SP2_v3!$AT:$AT)-1, COLUMN(), 4)), ""))</f>
        <v>0</v>
      </c>
      <c r="B283">
        <f ca="1">IF(ROW()&gt;MAX(Format_SP2_v3!$AT:$AT)+1, INDIRECT("Format_SP3_v2!" &amp; ADDRESS(ROW()-MAX(Format_SP2_v3!$AT:$AT)-1,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c r="A284" s="2">
        <f ca="1">IF(ROW()=4, Format_SP2_v3!A283, IF(ROW()&gt;MAX(Format_SP2_v3!$AT:$AT)+1, INDIRECT("Format_SP3_v2!" &amp; ADDRESS(ROW()-MAX(Format_SP2_v3!$AT:$AT)-1, COLUMN(), 4)), ""))</f>
        <v>0</v>
      </c>
      <c r="B284">
        <f ca="1">IF(ROW()&gt;MAX(Format_SP2_v3!$AT:$AT)+1, INDIRECT("Format_SP3_v2!" &amp; ADDRESS(ROW()-MAX(Format_SP2_v3!$AT:$AT)-1,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c r="A285" s="2">
        <f ca="1">IF(ROW()=4, Format_SP2_v3!A284, IF(ROW()&gt;MAX(Format_SP2_v3!$AT:$AT)+1, INDIRECT("Format_SP3_v2!" &amp; ADDRESS(ROW()-MAX(Format_SP2_v3!$AT:$AT)-1, COLUMN(), 4)), ""))</f>
        <v>0</v>
      </c>
      <c r="B285">
        <f ca="1">IF(ROW()&gt;MAX(Format_SP2_v3!$AT:$AT)+1, INDIRECT("Format_SP3_v2!" &amp; ADDRESS(ROW()-MAX(Format_SP2_v3!$AT:$AT)-1,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c r="A286" s="2">
        <f ca="1">IF(ROW()=4, Format_SP2_v3!A285, IF(ROW()&gt;MAX(Format_SP2_v3!$AT:$AT)+1, INDIRECT("Format_SP3_v2!" &amp; ADDRESS(ROW()-MAX(Format_SP2_v3!$AT:$AT)-1, COLUMN(), 4)), ""))</f>
        <v>0</v>
      </c>
      <c r="B286">
        <f ca="1">IF(ROW()&gt;MAX(Format_SP2_v3!$AT:$AT)+1, INDIRECT("Format_SP3_v2!" &amp; ADDRESS(ROW()-MAX(Format_SP2_v3!$AT:$AT)-1,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c r="A287" s="2">
        <f ca="1">IF(ROW()=4, Format_SP2_v3!A286, IF(ROW()&gt;MAX(Format_SP2_v3!$AT:$AT)+1, INDIRECT("Format_SP3_v2!" &amp; ADDRESS(ROW()-MAX(Format_SP2_v3!$AT:$AT)-1, COLUMN(), 4)), ""))</f>
        <v>0</v>
      </c>
      <c r="B287">
        <f ca="1">IF(ROW()&gt;MAX(Format_SP2_v3!$AT:$AT)+1, INDIRECT("Format_SP3_v2!" &amp; ADDRESS(ROW()-MAX(Format_SP2_v3!$AT:$AT)-1,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c r="A288" s="2">
        <f ca="1">IF(ROW()=4, Format_SP2_v3!A287, IF(ROW()&gt;MAX(Format_SP2_v3!$AT:$AT)+1, INDIRECT("Format_SP3_v2!" &amp; ADDRESS(ROW()-MAX(Format_SP2_v3!$AT:$AT)-1, COLUMN(), 4)), ""))</f>
        <v>0</v>
      </c>
      <c r="B288">
        <f ca="1">IF(ROW()&gt;MAX(Format_SP2_v3!$AT:$AT)+1, INDIRECT("Format_SP3_v2!" &amp; ADDRESS(ROW()-MAX(Format_SP2_v3!$AT:$AT)-1,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c r="A289" s="2">
        <f ca="1">IF(ROW()=4, Format_SP2_v3!A288, IF(ROW()&gt;MAX(Format_SP2_v3!$AT:$AT)+1, INDIRECT("Format_SP3_v2!" &amp; ADDRESS(ROW()-MAX(Format_SP2_v3!$AT:$AT)-1, COLUMN(), 4)), ""))</f>
        <v>0</v>
      </c>
      <c r="B289">
        <f ca="1">IF(ROW()&gt;MAX(Format_SP2_v3!$AT:$AT)+1, INDIRECT("Format_SP3_v2!" &amp; ADDRESS(ROW()-MAX(Format_SP2_v3!$AT:$AT)-1,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c r="A290" s="2">
        <f ca="1">IF(ROW()=4, Format_SP2_v3!A289, IF(ROW()&gt;MAX(Format_SP2_v3!$AT:$AT)+1, INDIRECT("Format_SP3_v2!" &amp; ADDRESS(ROW()-MAX(Format_SP2_v3!$AT:$AT)-1, COLUMN(), 4)), ""))</f>
        <v>0</v>
      </c>
      <c r="B290">
        <f ca="1">IF(ROW()&gt;MAX(Format_SP2_v3!$AT:$AT)+1, INDIRECT("Format_SP3_v2!" &amp; ADDRESS(ROW()-MAX(Format_SP2_v3!$AT:$AT)-1,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c r="A291" s="2">
        <f ca="1">IF(ROW()=4, Format_SP2_v3!A290, IF(ROW()&gt;MAX(Format_SP2_v3!$AT:$AT)+1, INDIRECT("Format_SP3_v2!" &amp; ADDRESS(ROW()-MAX(Format_SP2_v3!$AT:$AT)-1, COLUMN(), 4)), ""))</f>
        <v>0</v>
      </c>
      <c r="B291">
        <f ca="1">IF(ROW()&gt;MAX(Format_SP2_v3!$AT:$AT)+1, INDIRECT("Format_SP3_v2!" &amp; ADDRESS(ROW()-MAX(Format_SP2_v3!$AT:$AT)-1,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c r="A292" s="2">
        <f ca="1">IF(ROW()=4, Format_SP2_v3!A291, IF(ROW()&gt;MAX(Format_SP2_v3!$AT:$AT)+1, INDIRECT("Format_SP3_v2!" &amp; ADDRESS(ROW()-MAX(Format_SP2_v3!$AT:$AT)-1, COLUMN(), 4)), ""))</f>
        <v>0</v>
      </c>
      <c r="B292">
        <f ca="1">IF(ROW()&gt;MAX(Format_SP2_v3!$AT:$AT)+1, INDIRECT("Format_SP3_v2!" &amp; ADDRESS(ROW()-MAX(Format_SP2_v3!$AT:$AT)-1,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c r="A293" s="2">
        <f ca="1">IF(ROW()=4, Format_SP2_v3!A292, IF(ROW()&gt;MAX(Format_SP2_v3!$AT:$AT)+1, INDIRECT("Format_SP3_v2!" &amp; ADDRESS(ROW()-MAX(Format_SP2_v3!$AT:$AT)-1, COLUMN(), 4)), ""))</f>
        <v>0</v>
      </c>
      <c r="B293">
        <f ca="1">IF(ROW()&gt;MAX(Format_SP2_v3!$AT:$AT)+1, INDIRECT("Format_SP3_v2!" &amp; ADDRESS(ROW()-MAX(Format_SP2_v3!$AT:$AT)-1,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c r="A294" s="2">
        <f ca="1">IF(ROW()=4, Format_SP2_v3!A293, IF(ROW()&gt;MAX(Format_SP2_v3!$AT:$AT)+1, INDIRECT("Format_SP3_v2!" &amp; ADDRESS(ROW()-MAX(Format_SP2_v3!$AT:$AT)-1, COLUMN(), 4)), ""))</f>
        <v>0</v>
      </c>
      <c r="B294">
        <f ca="1">IF(ROW()&gt;MAX(Format_SP2_v3!$AT:$AT)+1, INDIRECT("Format_SP3_v2!" &amp; ADDRESS(ROW()-MAX(Format_SP2_v3!$AT:$AT)-1,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c r="A295" s="2">
        <f ca="1">IF(ROW()=4, Format_SP2_v3!A294, IF(ROW()&gt;MAX(Format_SP2_v3!$AT:$AT)+1, INDIRECT("Format_SP3_v2!" &amp; ADDRESS(ROW()-MAX(Format_SP2_v3!$AT:$AT)-1, COLUMN(), 4)), ""))</f>
        <v>0</v>
      </c>
      <c r="B295">
        <f ca="1">IF(ROW()&gt;MAX(Format_SP2_v3!$AT:$AT)+1, INDIRECT("Format_SP3_v2!" &amp; ADDRESS(ROW()-MAX(Format_SP2_v3!$AT:$AT)-1,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c r="A296" s="2">
        <f ca="1">IF(ROW()=4, Format_SP2_v3!A295, IF(ROW()&gt;MAX(Format_SP2_v3!$AT:$AT)+1, INDIRECT("Format_SP3_v2!" &amp; ADDRESS(ROW()-MAX(Format_SP2_v3!$AT:$AT)-1, COLUMN(), 4)), ""))</f>
        <v>0</v>
      </c>
      <c r="B296">
        <f ca="1">IF(ROW()&gt;MAX(Format_SP2_v3!$AT:$AT)+1, INDIRECT("Format_SP3_v2!" &amp; ADDRESS(ROW()-MAX(Format_SP2_v3!$AT:$AT)-1,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c r="A297" s="2">
        <f ca="1">IF(ROW()=4, Format_SP2_v3!A296, IF(ROW()&gt;MAX(Format_SP2_v3!$AT:$AT)+1, INDIRECT("Format_SP3_v2!" &amp; ADDRESS(ROW()-MAX(Format_SP2_v3!$AT:$AT)-1, COLUMN(), 4)), ""))</f>
        <v>0</v>
      </c>
      <c r="B297">
        <f ca="1">IF(ROW()&gt;MAX(Format_SP2_v3!$AT:$AT)+1, INDIRECT("Format_SP3_v2!" &amp; ADDRESS(ROW()-MAX(Format_SP2_v3!$AT:$AT)-1,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c r="A298" s="2">
        <f ca="1">IF(ROW()=4, Format_SP2_v3!A297, IF(ROW()&gt;MAX(Format_SP2_v3!$AT:$AT)+1, INDIRECT("Format_SP3_v2!" &amp; ADDRESS(ROW()-MAX(Format_SP2_v3!$AT:$AT)-1, COLUMN(), 4)), ""))</f>
        <v>0</v>
      </c>
      <c r="B298">
        <f ca="1">IF(ROW()&gt;MAX(Format_SP2_v3!$AT:$AT)+1, INDIRECT("Format_SP3_v2!" &amp; ADDRESS(ROW()-MAX(Format_SP2_v3!$AT:$AT)-1,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c r="A299" s="2">
        <f ca="1">IF(ROW()=4, Format_SP2_v3!A298, IF(ROW()&gt;MAX(Format_SP2_v3!$AT:$AT)+1, INDIRECT("Format_SP3_v2!" &amp; ADDRESS(ROW()-MAX(Format_SP2_v3!$AT:$AT)-1, COLUMN(), 4)), ""))</f>
        <v>0</v>
      </c>
      <c r="B299">
        <f ca="1">IF(ROW()&gt;MAX(Format_SP2_v3!$AT:$AT)+1, INDIRECT("Format_SP3_v2!" &amp; ADDRESS(ROW()-MAX(Format_SP2_v3!$AT:$AT)-1,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c r="A300" s="2">
        <f ca="1">IF(ROW()=4, Format_SP2_v3!A299, IF(ROW()&gt;MAX(Format_SP2_v3!$AT:$AT)+1, INDIRECT("Format_SP3_v2!" &amp; ADDRESS(ROW()-MAX(Format_SP2_v3!$AT:$AT)-1, COLUMN(), 4)), ""))</f>
        <v>0</v>
      </c>
      <c r="B300">
        <f ca="1">IF(ROW()&gt;MAX(Format_SP2_v3!$AT:$AT)+1, INDIRECT("Format_SP3_v2!" &amp; ADDRESS(ROW()-MAX(Format_SP2_v3!$AT:$AT)-1,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c r="A301" s="2">
        <f ca="1">IF(ROW()=4, Format_SP2_v3!A300, IF(ROW()&gt;MAX(Format_SP2_v3!$AT:$AT)+1, INDIRECT("Format_SP3_v2!" &amp; ADDRESS(ROW()-MAX(Format_SP2_v3!$AT:$AT)-1, COLUMN(), 4)), ""))</f>
        <v>0</v>
      </c>
      <c r="B301">
        <f ca="1">IF(ROW()&gt;MAX(Format_SP2_v3!$AT:$AT)+1, INDIRECT("Format_SP3_v2!" &amp; ADDRESS(ROW()-MAX(Format_SP2_v3!$AT:$AT)-1,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c r="A302" s="2">
        <f ca="1">IF(ROW()=4, Format_SP2_v3!A301, IF(ROW()&gt;MAX(Format_SP2_v3!$AT:$AT)+1, INDIRECT("Format_SP3_v2!" &amp; ADDRESS(ROW()-MAX(Format_SP2_v3!$AT:$AT)-1, COLUMN(), 4)), ""))</f>
        <v>0</v>
      </c>
      <c r="B302">
        <f ca="1">IF(ROW()&gt;MAX(Format_SP2_v3!$AT:$AT)+1, INDIRECT("Format_SP3_v2!" &amp; ADDRESS(ROW()-MAX(Format_SP2_v3!$AT:$AT)-1,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c r="A303" s="2">
        <f ca="1">IF(ROW()=4, Format_SP2_v3!A302, IF(ROW()&gt;MAX(Format_SP2_v3!$AT:$AT)+1, INDIRECT("Format_SP3_v2!" &amp; ADDRESS(ROW()-MAX(Format_SP2_v3!$AT:$AT)-1, COLUMN(), 4)), ""))</f>
        <v>0</v>
      </c>
      <c r="B303">
        <f ca="1">IF(ROW()&gt;MAX(Format_SP2_v3!$AT:$AT)+1, INDIRECT("Format_SP3_v2!" &amp; ADDRESS(ROW()-MAX(Format_SP2_v3!$AT:$AT)-1,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c r="A304" s="2">
        <f ca="1">IF(ROW()=4, Format_SP2_v3!A303, IF(ROW()&gt;MAX(Format_SP2_v3!$AT:$AT)+1, INDIRECT("Format_SP3_v2!" &amp; ADDRESS(ROW()-MAX(Format_SP2_v3!$AT:$AT)-1, COLUMN(), 4)), ""))</f>
        <v>0</v>
      </c>
      <c r="B304">
        <f ca="1">IF(ROW()&gt;MAX(Format_SP2_v3!$AT:$AT)+1, INDIRECT("Format_SP3_v2!" &amp; ADDRESS(ROW()-MAX(Format_SP2_v3!$AT:$AT)-1,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c r="A305" s="2">
        <f ca="1">IF(ROW()=4, Format_SP2_v3!A304, IF(ROW()&gt;MAX(Format_SP2_v3!$AT:$AT)+1, INDIRECT("Format_SP3_v2!" &amp; ADDRESS(ROW()-MAX(Format_SP2_v3!$AT:$AT)-1, COLUMN(), 4)), ""))</f>
        <v>0</v>
      </c>
      <c r="B305">
        <f ca="1">IF(ROW()&gt;MAX(Format_SP2_v3!$AT:$AT)+1, INDIRECT("Format_SP3_v2!" &amp; ADDRESS(ROW()-MAX(Format_SP2_v3!$AT:$AT)-1,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c r="A306" s="2">
        <f ca="1">IF(ROW()=4, Format_SP2_v3!A305, IF(ROW()&gt;MAX(Format_SP2_v3!$AT:$AT)+1, INDIRECT("Format_SP3_v2!" &amp; ADDRESS(ROW()-MAX(Format_SP2_v3!$AT:$AT)-1, COLUMN(), 4)), ""))</f>
        <v>0</v>
      </c>
      <c r="B306">
        <f ca="1">IF(ROW()&gt;MAX(Format_SP2_v3!$AT:$AT)+1, INDIRECT("Format_SP3_v2!" &amp; ADDRESS(ROW()-MAX(Format_SP2_v3!$AT:$AT)-1,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c r="A307" s="2">
        <f ca="1">IF(ROW()=4, Format_SP2_v3!A306, IF(ROW()&gt;MAX(Format_SP2_v3!$AT:$AT)+1, INDIRECT("Format_SP3_v2!" &amp; ADDRESS(ROW()-MAX(Format_SP2_v3!$AT:$AT)-1, COLUMN(), 4)), ""))</f>
        <v>0</v>
      </c>
      <c r="B307">
        <f ca="1">IF(ROW()&gt;MAX(Format_SP2_v3!$AT:$AT)+1, INDIRECT("Format_SP3_v2!" &amp; ADDRESS(ROW()-MAX(Format_SP2_v3!$AT:$AT)-1,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c r="A308" s="2">
        <f ca="1">IF(ROW()=4, Format_SP2_v3!A307, IF(ROW()&gt;MAX(Format_SP2_v3!$AT:$AT)+1, INDIRECT("Format_SP3_v2!" &amp; ADDRESS(ROW()-MAX(Format_SP2_v3!$AT:$AT)-1, COLUMN(), 4)), ""))</f>
        <v>0</v>
      </c>
      <c r="B308">
        <f ca="1">IF(ROW()&gt;MAX(Format_SP2_v3!$AT:$AT)+1, INDIRECT("Format_SP3_v2!" &amp; ADDRESS(ROW()-MAX(Format_SP2_v3!$AT:$AT)-1,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c r="A309" s="2">
        <f ca="1">IF(ROW()=4, Format_SP2_v3!A308, IF(ROW()&gt;MAX(Format_SP2_v3!$AT:$AT)+1, INDIRECT("Format_SP3_v2!" &amp; ADDRESS(ROW()-MAX(Format_SP2_v3!$AT:$AT)-1, COLUMN(), 4)), ""))</f>
        <v>0</v>
      </c>
      <c r="B309">
        <f ca="1">IF(ROW()&gt;MAX(Format_SP2_v3!$AT:$AT)+1, INDIRECT("Format_SP3_v2!" &amp; ADDRESS(ROW()-MAX(Format_SP2_v3!$AT:$AT)-1,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c r="A310" s="2">
        <f ca="1">IF(ROW()=4, Format_SP2_v3!A309, IF(ROW()&gt;MAX(Format_SP2_v3!$AT:$AT)+1, INDIRECT("Format_SP3_v2!" &amp; ADDRESS(ROW()-MAX(Format_SP2_v3!$AT:$AT)-1, COLUMN(), 4)), ""))</f>
        <v>0</v>
      </c>
      <c r="B310">
        <f ca="1">IF(ROW()&gt;MAX(Format_SP2_v3!$AT:$AT)+1, INDIRECT("Format_SP3_v2!" &amp; ADDRESS(ROW()-MAX(Format_SP2_v3!$AT:$AT)-1,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c r="A311" s="2">
        <f ca="1">IF(ROW()=4, Format_SP2_v3!A310, IF(ROW()&gt;MAX(Format_SP2_v3!$AT:$AT)+1, INDIRECT("Format_SP3_v2!" &amp; ADDRESS(ROW()-MAX(Format_SP2_v3!$AT:$AT)-1, COLUMN(), 4)), ""))</f>
        <v>0</v>
      </c>
      <c r="B311">
        <f ca="1">IF(ROW()&gt;MAX(Format_SP2_v3!$AT:$AT)+1, INDIRECT("Format_SP3_v2!" &amp; ADDRESS(ROW()-MAX(Format_SP2_v3!$AT:$AT)-1,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c r="A312" s="2">
        <f ca="1">IF(ROW()=4, Format_SP2_v3!A311, IF(ROW()&gt;MAX(Format_SP2_v3!$AT:$AT)+1, INDIRECT("Format_SP3_v2!" &amp; ADDRESS(ROW()-MAX(Format_SP2_v3!$AT:$AT)-1, COLUMN(), 4)), ""))</f>
        <v>0</v>
      </c>
      <c r="B312">
        <f ca="1">IF(ROW()&gt;MAX(Format_SP2_v3!$AT:$AT)+1, INDIRECT("Format_SP3_v2!" &amp; ADDRESS(ROW()-MAX(Format_SP2_v3!$AT:$AT)-1,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c r="A313" s="2">
        <f ca="1">IF(ROW()=4, Format_SP2_v3!A312, IF(ROW()&gt;MAX(Format_SP2_v3!$AT:$AT)+1, INDIRECT("Format_SP3_v2!" &amp; ADDRESS(ROW()-MAX(Format_SP2_v3!$AT:$AT)-1, COLUMN(), 4)), ""))</f>
        <v>0</v>
      </c>
      <c r="B313">
        <f ca="1">IF(ROW()&gt;MAX(Format_SP2_v3!$AT:$AT)+1, INDIRECT("Format_SP3_v2!" &amp; ADDRESS(ROW()-MAX(Format_SP2_v3!$AT:$AT)-1,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c r="A314" s="2">
        <f ca="1">IF(ROW()=4, Format_SP2_v3!A313, IF(ROW()&gt;MAX(Format_SP2_v3!$AT:$AT)+1, INDIRECT("Format_SP3_v2!" &amp; ADDRESS(ROW()-MAX(Format_SP2_v3!$AT:$AT)-1, COLUMN(), 4)), ""))</f>
        <v>0</v>
      </c>
      <c r="B314">
        <f ca="1">IF(ROW()&gt;MAX(Format_SP2_v3!$AT:$AT)+1, INDIRECT("Format_SP3_v2!" &amp; ADDRESS(ROW()-MAX(Format_SP2_v3!$AT:$AT)-1,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c r="A315" s="2">
        <f ca="1">IF(ROW()=4, Format_SP2_v3!A314, IF(ROW()&gt;MAX(Format_SP2_v3!$AT:$AT)+1, INDIRECT("Format_SP3_v2!" &amp; ADDRESS(ROW()-MAX(Format_SP2_v3!$AT:$AT)-1, COLUMN(), 4)), ""))</f>
        <v>0</v>
      </c>
      <c r="B315">
        <f ca="1">IF(ROW()&gt;MAX(Format_SP2_v3!$AT:$AT)+1, INDIRECT("Format_SP3_v2!" &amp; ADDRESS(ROW()-MAX(Format_SP2_v3!$AT:$AT)-1,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c r="A316" s="2">
        <f ca="1">IF(ROW()=4, Format_SP2_v3!A315, IF(ROW()&gt;MAX(Format_SP2_v3!$AT:$AT)+1, INDIRECT("Format_SP3_v2!" &amp; ADDRESS(ROW()-MAX(Format_SP2_v3!$AT:$AT)-1, COLUMN(), 4)), ""))</f>
        <v>0</v>
      </c>
      <c r="B316">
        <f ca="1">IF(ROW()&gt;MAX(Format_SP2_v3!$AT:$AT)+1, INDIRECT("Format_SP3_v2!" &amp; ADDRESS(ROW()-MAX(Format_SP2_v3!$AT:$AT)-1,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c r="A317" s="2">
        <f ca="1">IF(ROW()=4, Format_SP2_v3!A316, IF(ROW()&gt;MAX(Format_SP2_v3!$AT:$AT)+1, INDIRECT("Format_SP3_v2!" &amp; ADDRESS(ROW()-MAX(Format_SP2_v3!$AT:$AT)-1, COLUMN(), 4)), ""))</f>
        <v>0</v>
      </c>
      <c r="B317">
        <f ca="1">IF(ROW()&gt;MAX(Format_SP2_v3!$AT:$AT)+1, INDIRECT("Format_SP3_v2!" &amp; ADDRESS(ROW()-MAX(Format_SP2_v3!$AT:$AT)-1,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c r="A318" s="2">
        <f ca="1">IF(ROW()=4, Format_SP2_v3!A317, IF(ROW()&gt;MAX(Format_SP2_v3!$AT:$AT)+1, INDIRECT("Format_SP3_v2!" &amp; ADDRESS(ROW()-MAX(Format_SP2_v3!$AT:$AT)-1, COLUMN(), 4)), ""))</f>
        <v>0</v>
      </c>
      <c r="B318">
        <f ca="1">IF(ROW()&gt;MAX(Format_SP2_v3!$AT:$AT)+1, INDIRECT("Format_SP3_v2!" &amp; ADDRESS(ROW()-MAX(Format_SP2_v3!$AT:$AT)-1,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c r="A319" s="2">
        <f ca="1">IF(ROW()=4, Format_SP2_v3!A318, IF(ROW()&gt;MAX(Format_SP2_v3!$AT:$AT)+1, INDIRECT("Format_SP3_v2!" &amp; ADDRESS(ROW()-MAX(Format_SP2_v3!$AT:$AT)-1, COLUMN(), 4)), ""))</f>
        <v>0</v>
      </c>
      <c r="B319">
        <f ca="1">IF(ROW()&gt;MAX(Format_SP2_v3!$AT:$AT)+1, INDIRECT("Format_SP3_v2!" &amp; ADDRESS(ROW()-MAX(Format_SP2_v3!$AT:$AT)-1,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c r="A320" s="2">
        <f ca="1">IF(ROW()=4, Format_SP2_v3!A319, IF(ROW()&gt;MAX(Format_SP2_v3!$AT:$AT)+1, INDIRECT("Format_SP3_v2!" &amp; ADDRESS(ROW()-MAX(Format_SP2_v3!$AT:$AT)-1, COLUMN(), 4)), ""))</f>
        <v>0</v>
      </c>
      <c r="B320">
        <f ca="1">IF(ROW()&gt;MAX(Format_SP2_v3!$AT:$AT)+1, INDIRECT("Format_SP3_v2!" &amp; ADDRESS(ROW()-MAX(Format_SP2_v3!$AT:$AT)-1,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c r="A321" s="2">
        <f ca="1">IF(ROW()=4, Format_SP2_v3!A320, IF(ROW()&gt;MAX(Format_SP2_v3!$AT:$AT)+1, INDIRECT("Format_SP3_v2!" &amp; ADDRESS(ROW()-MAX(Format_SP2_v3!$AT:$AT)-1, COLUMN(), 4)), ""))</f>
        <v>0</v>
      </c>
      <c r="B321">
        <f ca="1">IF(ROW()&gt;MAX(Format_SP2_v3!$AT:$AT)+1, INDIRECT("Format_SP3_v2!" &amp; ADDRESS(ROW()-MAX(Format_SP2_v3!$AT:$AT)-1,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c r="A322" s="2">
        <f ca="1">IF(ROW()=4, Format_SP2_v3!A321, IF(ROW()&gt;MAX(Format_SP2_v3!$AT:$AT)+1, INDIRECT("Format_SP3_v2!" &amp; ADDRESS(ROW()-MAX(Format_SP2_v3!$AT:$AT)-1, COLUMN(), 4)), ""))</f>
        <v>0</v>
      </c>
      <c r="B322">
        <f ca="1">IF(ROW()&gt;MAX(Format_SP2_v3!$AT:$AT)+1, INDIRECT("Format_SP3_v2!" &amp; ADDRESS(ROW()-MAX(Format_SP2_v3!$AT:$AT)-1,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c r="A323" s="2">
        <f ca="1">IF(ROW()=4, Format_SP2_v3!A322, IF(ROW()&gt;MAX(Format_SP2_v3!$AT:$AT)+1, INDIRECT("Format_SP3_v2!" &amp; ADDRESS(ROW()-MAX(Format_SP2_v3!$AT:$AT)-1, COLUMN(), 4)), ""))</f>
        <v>0</v>
      </c>
      <c r="B323">
        <f ca="1">IF(ROW()&gt;MAX(Format_SP2_v3!$AT:$AT)+1, INDIRECT("Format_SP3_v2!" &amp; ADDRESS(ROW()-MAX(Format_SP2_v3!$AT:$AT)-1,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c r="A324" s="2">
        <f ca="1">IF(ROW()=4, Format_SP2_v3!A323, IF(ROW()&gt;MAX(Format_SP2_v3!$AT:$AT)+1, INDIRECT("Format_SP3_v2!" &amp; ADDRESS(ROW()-MAX(Format_SP2_v3!$AT:$AT)-1, COLUMN(), 4)), ""))</f>
        <v>0</v>
      </c>
      <c r="B324">
        <f ca="1">IF(ROW()&gt;MAX(Format_SP2_v3!$AT:$AT)+1, INDIRECT("Format_SP3_v2!" &amp; ADDRESS(ROW()-MAX(Format_SP2_v3!$AT:$AT)-1,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c r="A325" s="2">
        <f ca="1">IF(ROW()=4, Format_SP2_v3!A324, IF(ROW()&gt;MAX(Format_SP2_v3!$AT:$AT)+1, INDIRECT("Format_SP3_v2!" &amp; ADDRESS(ROW()-MAX(Format_SP2_v3!$AT:$AT)-1, COLUMN(), 4)), ""))</f>
        <v>0</v>
      </c>
      <c r="B325">
        <f ca="1">IF(ROW()&gt;MAX(Format_SP2_v3!$AT:$AT)+1, INDIRECT("Format_SP3_v2!" &amp; ADDRESS(ROW()-MAX(Format_SP2_v3!$AT:$AT)-1,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c r="A326" s="2">
        <f ca="1">IF(ROW()=4, Format_SP2_v3!A325, IF(ROW()&gt;MAX(Format_SP2_v3!$AT:$AT)+1, INDIRECT("Format_SP3_v2!" &amp; ADDRESS(ROW()-MAX(Format_SP2_v3!$AT:$AT)-1, COLUMN(), 4)), ""))</f>
        <v>0</v>
      </c>
      <c r="B326">
        <f ca="1">IF(ROW()&gt;MAX(Format_SP2_v3!$AT:$AT)+1, INDIRECT("Format_SP3_v2!" &amp; ADDRESS(ROW()-MAX(Format_SP2_v3!$AT:$AT)-1,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c r="A327" s="2">
        <f ca="1">IF(ROW()=4, Format_SP2_v3!A326, IF(ROW()&gt;MAX(Format_SP2_v3!$AT:$AT)+1, INDIRECT("Format_SP3_v2!" &amp; ADDRESS(ROW()-MAX(Format_SP2_v3!$AT:$AT)-1, COLUMN(), 4)), ""))</f>
        <v>0</v>
      </c>
      <c r="B327">
        <f ca="1">IF(ROW()&gt;MAX(Format_SP2_v3!$AT:$AT)+1, INDIRECT("Format_SP3_v2!" &amp; ADDRESS(ROW()-MAX(Format_SP2_v3!$AT:$AT)-1,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c r="A328" s="2">
        <f ca="1">IF(ROW()=4, Format_SP2_v3!A327, IF(ROW()&gt;MAX(Format_SP2_v3!$AT:$AT)+1, INDIRECT("Format_SP3_v2!" &amp; ADDRESS(ROW()-MAX(Format_SP2_v3!$AT:$AT)-1, COLUMN(), 4)), ""))</f>
        <v>0</v>
      </c>
      <c r="B328">
        <f ca="1">IF(ROW()&gt;MAX(Format_SP2_v3!$AT:$AT)+1, INDIRECT("Format_SP3_v2!" &amp; ADDRESS(ROW()-MAX(Format_SP2_v3!$AT:$AT)-1,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c r="A329" s="2">
        <f ca="1">IF(ROW()=4, Format_SP2_v3!A328, IF(ROW()&gt;MAX(Format_SP2_v3!$AT:$AT)+1, INDIRECT("Format_SP3_v2!" &amp; ADDRESS(ROW()-MAX(Format_SP2_v3!$AT:$AT)-1, COLUMN(), 4)), ""))</f>
        <v>0</v>
      </c>
      <c r="B329">
        <f ca="1">IF(ROW()&gt;MAX(Format_SP2_v3!$AT:$AT)+1, INDIRECT("Format_SP3_v2!" &amp; ADDRESS(ROW()-MAX(Format_SP2_v3!$AT:$AT)-1,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c r="A330" s="2">
        <f ca="1">IF(ROW()=4, Format_SP2_v3!A329, IF(ROW()&gt;MAX(Format_SP2_v3!$AT:$AT)+1, INDIRECT("Format_SP3_v2!" &amp; ADDRESS(ROW()-MAX(Format_SP2_v3!$AT:$AT)-1, COLUMN(), 4)), ""))</f>
        <v>0</v>
      </c>
      <c r="B330">
        <f ca="1">IF(ROW()&gt;MAX(Format_SP2_v3!$AT:$AT)+1, INDIRECT("Format_SP3_v2!" &amp; ADDRESS(ROW()-MAX(Format_SP2_v3!$AT:$AT)-1,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c r="A331" s="2">
        <f ca="1">IF(ROW()=4, Format_SP2_v3!A330, IF(ROW()&gt;MAX(Format_SP2_v3!$AT:$AT)+1, INDIRECT("Format_SP3_v2!" &amp; ADDRESS(ROW()-MAX(Format_SP2_v3!$AT:$AT)-1, COLUMN(), 4)), ""))</f>
        <v>0</v>
      </c>
      <c r="B331">
        <f ca="1">IF(ROW()&gt;MAX(Format_SP2_v3!$AT:$AT)+1, INDIRECT("Format_SP3_v2!" &amp; ADDRESS(ROW()-MAX(Format_SP2_v3!$AT:$AT)-1,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c r="A332" s="2">
        <f ca="1">IF(ROW()=4, Format_SP2_v3!A331, IF(ROW()&gt;MAX(Format_SP2_v3!$AT:$AT)+1, INDIRECT("Format_SP3_v2!" &amp; ADDRESS(ROW()-MAX(Format_SP2_v3!$AT:$AT)-1, COLUMN(), 4)), ""))</f>
        <v>0</v>
      </c>
      <c r="B332">
        <f ca="1">IF(ROW()&gt;MAX(Format_SP2_v3!$AT:$AT)+1, INDIRECT("Format_SP3_v2!" &amp; ADDRESS(ROW()-MAX(Format_SP2_v3!$AT:$AT)-1,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c r="A333" s="2">
        <f ca="1">IF(ROW()=4, Format_SP2_v3!A332, IF(ROW()&gt;MAX(Format_SP2_v3!$AT:$AT)+1, INDIRECT("Format_SP3_v2!" &amp; ADDRESS(ROW()-MAX(Format_SP2_v3!$AT:$AT)-1, COLUMN(), 4)), ""))</f>
        <v>0</v>
      </c>
      <c r="B333">
        <f ca="1">IF(ROW()&gt;MAX(Format_SP2_v3!$AT:$AT)+1, INDIRECT("Format_SP3_v2!" &amp; ADDRESS(ROW()-MAX(Format_SP2_v3!$AT:$AT)-1,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c r="A334" s="2">
        <f ca="1">IF(ROW()=4, Format_SP2_v3!A333, IF(ROW()&gt;MAX(Format_SP2_v3!$AT:$AT)+1, INDIRECT("Format_SP3_v2!" &amp; ADDRESS(ROW()-MAX(Format_SP2_v3!$AT:$AT)-1, COLUMN(), 4)), ""))</f>
        <v>0</v>
      </c>
      <c r="B334">
        <f ca="1">IF(ROW()&gt;MAX(Format_SP2_v3!$AT:$AT)+1, INDIRECT("Format_SP3_v2!" &amp; ADDRESS(ROW()-MAX(Format_SP2_v3!$AT:$AT)-1,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c r="A335" s="2">
        <f ca="1">IF(ROW()=4, Format_SP2_v3!A334, IF(ROW()&gt;MAX(Format_SP2_v3!$AT:$AT)+1, INDIRECT("Format_SP3_v2!" &amp; ADDRESS(ROW()-MAX(Format_SP2_v3!$AT:$AT)-1, COLUMN(), 4)), ""))</f>
        <v>0</v>
      </c>
      <c r="B335">
        <f ca="1">IF(ROW()&gt;MAX(Format_SP2_v3!$AT:$AT)+1, INDIRECT("Format_SP3_v2!" &amp; ADDRESS(ROW()-MAX(Format_SP2_v3!$AT:$AT)-1,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c r="A336" s="2">
        <f ca="1">IF(ROW()=4, Format_SP2_v3!A335, IF(ROW()&gt;MAX(Format_SP2_v3!$AT:$AT)+1, INDIRECT("Format_SP3_v2!" &amp; ADDRESS(ROW()-MAX(Format_SP2_v3!$AT:$AT)-1, COLUMN(), 4)), ""))</f>
        <v>0</v>
      </c>
      <c r="B336">
        <f ca="1">IF(ROW()&gt;MAX(Format_SP2_v3!$AT:$AT)+1, INDIRECT("Format_SP3_v2!" &amp; ADDRESS(ROW()-MAX(Format_SP2_v3!$AT:$AT)-1,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c r="A337" s="2">
        <f ca="1">IF(ROW()=4, Format_SP2_v3!A336, IF(ROW()&gt;MAX(Format_SP2_v3!$AT:$AT)+1, INDIRECT("Format_SP3_v2!" &amp; ADDRESS(ROW()-MAX(Format_SP2_v3!$AT:$AT)-1, COLUMN(), 4)), ""))</f>
        <v>0</v>
      </c>
      <c r="B337">
        <f ca="1">IF(ROW()&gt;MAX(Format_SP2_v3!$AT:$AT)+1, INDIRECT("Format_SP3_v2!" &amp; ADDRESS(ROW()-MAX(Format_SP2_v3!$AT:$AT)-1,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c r="A338" s="2">
        <f ca="1">IF(ROW()=4, Format_SP2_v3!A337, IF(ROW()&gt;MAX(Format_SP2_v3!$AT:$AT)+1, INDIRECT("Format_SP3_v2!" &amp; ADDRESS(ROW()-MAX(Format_SP2_v3!$AT:$AT)-1, COLUMN(), 4)), ""))</f>
        <v>0</v>
      </c>
      <c r="B338">
        <f ca="1">IF(ROW()&gt;MAX(Format_SP2_v3!$AT:$AT)+1, INDIRECT("Format_SP3_v2!" &amp; ADDRESS(ROW()-MAX(Format_SP2_v3!$AT:$AT)-1,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c r="A339" s="2">
        <f ca="1">IF(ROW()=4, Format_SP2_v3!A338, IF(ROW()&gt;MAX(Format_SP2_v3!$AT:$AT)+1, INDIRECT("Format_SP3_v2!" &amp; ADDRESS(ROW()-MAX(Format_SP2_v3!$AT:$AT)-1, COLUMN(), 4)), ""))</f>
        <v>0</v>
      </c>
      <c r="B339">
        <f ca="1">IF(ROW()&gt;MAX(Format_SP2_v3!$AT:$AT)+1, INDIRECT("Format_SP3_v2!" &amp; ADDRESS(ROW()-MAX(Format_SP2_v3!$AT:$AT)-1,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c r="A340" s="2">
        <f ca="1">IF(ROW()=4, Format_SP2_v3!A339, IF(ROW()&gt;MAX(Format_SP2_v3!$AT:$AT)+1, INDIRECT("Format_SP3_v2!" &amp; ADDRESS(ROW()-MAX(Format_SP2_v3!$AT:$AT)-1, COLUMN(), 4)), ""))</f>
        <v>0</v>
      </c>
      <c r="B340">
        <f ca="1">IF(ROW()&gt;MAX(Format_SP2_v3!$AT:$AT)+1, INDIRECT("Format_SP3_v2!" &amp; ADDRESS(ROW()-MAX(Format_SP2_v3!$AT:$AT)-1,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c r="A341" s="2">
        <f ca="1">IF(ROW()=4, Format_SP2_v3!A340, IF(ROW()&gt;MAX(Format_SP2_v3!$AT:$AT)+1, INDIRECT("Format_SP3_v2!" &amp; ADDRESS(ROW()-MAX(Format_SP2_v3!$AT:$AT)-1, COLUMN(), 4)), ""))</f>
        <v>0</v>
      </c>
      <c r="B341">
        <f ca="1">IF(ROW()&gt;MAX(Format_SP2_v3!$AT:$AT)+1, INDIRECT("Format_SP3_v2!" &amp; ADDRESS(ROW()-MAX(Format_SP2_v3!$AT:$AT)-1,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c r="A342" s="2">
        <f ca="1">IF(ROW()=4, Format_SP2_v3!A341, IF(ROW()&gt;MAX(Format_SP2_v3!$AT:$AT)+1, INDIRECT("Format_SP3_v2!" &amp; ADDRESS(ROW()-MAX(Format_SP2_v3!$AT:$AT)-1, COLUMN(), 4)), ""))</f>
        <v>0</v>
      </c>
      <c r="B342">
        <f ca="1">IF(ROW()&gt;MAX(Format_SP2_v3!$AT:$AT)+1, INDIRECT("Format_SP3_v2!" &amp; ADDRESS(ROW()-MAX(Format_SP2_v3!$AT:$AT)-1,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c r="A343" s="2">
        <f ca="1">IF(ROW()=4, Format_SP2_v3!A342, IF(ROW()&gt;MAX(Format_SP2_v3!$AT:$AT)+1, INDIRECT("Format_SP3_v2!" &amp; ADDRESS(ROW()-MAX(Format_SP2_v3!$AT:$AT)-1, COLUMN(), 4)), ""))</f>
        <v>0</v>
      </c>
      <c r="B343">
        <f ca="1">IF(ROW()&gt;MAX(Format_SP2_v3!$AT:$AT)+1, INDIRECT("Format_SP3_v2!" &amp; ADDRESS(ROW()-MAX(Format_SP2_v3!$AT:$AT)-1,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c r="A344" s="2">
        <f ca="1">IF(ROW()=4, Format_SP2_v3!A343, IF(ROW()&gt;MAX(Format_SP2_v3!$AT:$AT)+1, INDIRECT("Format_SP3_v2!" &amp; ADDRESS(ROW()-MAX(Format_SP2_v3!$AT:$AT)-1, COLUMN(), 4)), ""))</f>
        <v>0</v>
      </c>
      <c r="B344">
        <f ca="1">IF(ROW()&gt;MAX(Format_SP2_v3!$AT:$AT)+1, INDIRECT("Format_SP3_v2!" &amp; ADDRESS(ROW()-MAX(Format_SP2_v3!$AT:$AT)-1,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c r="A345" s="2">
        <f ca="1">IF(ROW()=4, Format_SP2_v3!A344, IF(ROW()&gt;MAX(Format_SP2_v3!$AT:$AT)+1, INDIRECT("Format_SP3_v2!" &amp; ADDRESS(ROW()-MAX(Format_SP2_v3!$AT:$AT)-1, COLUMN(), 4)), ""))</f>
        <v>0</v>
      </c>
      <c r="B345">
        <f ca="1">IF(ROW()&gt;MAX(Format_SP2_v3!$AT:$AT)+1, INDIRECT("Format_SP3_v2!" &amp; ADDRESS(ROW()-MAX(Format_SP2_v3!$AT:$AT)-1,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c r="A346" s="2">
        <f ca="1">IF(ROW()=4, Format_SP2_v3!A345, IF(ROW()&gt;MAX(Format_SP2_v3!$AT:$AT)+1, INDIRECT("Format_SP3_v2!" &amp; ADDRESS(ROW()-MAX(Format_SP2_v3!$AT:$AT)-1, COLUMN(), 4)), ""))</f>
        <v>0</v>
      </c>
      <c r="B346">
        <f ca="1">IF(ROW()&gt;MAX(Format_SP2_v3!$AT:$AT)+1, INDIRECT("Format_SP3_v2!" &amp; ADDRESS(ROW()-MAX(Format_SP2_v3!$AT:$AT)-1,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c r="A347" s="2">
        <f ca="1">IF(ROW()=4, Format_SP2_v3!A346, IF(ROW()&gt;MAX(Format_SP2_v3!$AT:$AT)+1, INDIRECT("Format_SP3_v2!" &amp; ADDRESS(ROW()-MAX(Format_SP2_v3!$AT:$AT)-1, COLUMN(), 4)), ""))</f>
        <v>0</v>
      </c>
      <c r="B347">
        <f ca="1">IF(ROW()&gt;MAX(Format_SP2_v3!$AT:$AT)+1, INDIRECT("Format_SP3_v2!" &amp; ADDRESS(ROW()-MAX(Format_SP2_v3!$AT:$AT)-1,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c r="A348" s="2">
        <f ca="1">IF(ROW()=4, Format_SP2_v3!A347, IF(ROW()&gt;MAX(Format_SP2_v3!$AT:$AT)+1, INDIRECT("Format_SP3_v2!" &amp; ADDRESS(ROW()-MAX(Format_SP2_v3!$AT:$AT)-1, COLUMN(), 4)), ""))</f>
        <v>0</v>
      </c>
      <c r="B348">
        <f ca="1">IF(ROW()&gt;MAX(Format_SP2_v3!$AT:$AT)+1, INDIRECT("Format_SP3_v2!" &amp; ADDRESS(ROW()-MAX(Format_SP2_v3!$AT:$AT)-1,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c r="A349" s="2">
        <f ca="1">IF(ROW()=4, Format_SP2_v3!A348, IF(ROW()&gt;MAX(Format_SP2_v3!$AT:$AT)+1, INDIRECT("Format_SP3_v2!" &amp; ADDRESS(ROW()-MAX(Format_SP2_v3!$AT:$AT)-1, COLUMN(), 4)), ""))</f>
        <v>0</v>
      </c>
      <c r="B349">
        <f ca="1">IF(ROW()&gt;MAX(Format_SP2_v3!$AT:$AT)+1, INDIRECT("Format_SP3_v2!" &amp; ADDRESS(ROW()-MAX(Format_SP2_v3!$AT:$AT)-1,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c r="A350" s="2">
        <f ca="1">IF(ROW()=4, Format_SP2_v3!A349, IF(ROW()&gt;MAX(Format_SP2_v3!$AT:$AT)+1, INDIRECT("Format_SP3_v2!" &amp; ADDRESS(ROW()-MAX(Format_SP2_v3!$AT:$AT)-1, COLUMN(), 4)), ""))</f>
        <v>0</v>
      </c>
      <c r="B350">
        <f ca="1">IF(ROW()&gt;MAX(Format_SP2_v3!$AT:$AT)+1, INDIRECT("Format_SP3_v2!" &amp; ADDRESS(ROW()-MAX(Format_SP2_v3!$AT:$AT)-1,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c r="A351" s="2">
        <f ca="1">IF(ROW()=4, Format_SP2_v3!A350, IF(ROW()&gt;MAX(Format_SP2_v3!$AT:$AT)+1, INDIRECT("Format_SP3_v2!" &amp; ADDRESS(ROW()-MAX(Format_SP2_v3!$AT:$AT)-1, COLUMN(), 4)), ""))</f>
        <v>0</v>
      </c>
      <c r="B351">
        <f ca="1">IF(ROW()&gt;MAX(Format_SP2_v3!$AT:$AT)+1, INDIRECT("Format_SP3_v2!" &amp; ADDRESS(ROW()-MAX(Format_SP2_v3!$AT:$AT)-1,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c r="A352" s="2">
        <f ca="1">IF(ROW()=4, Format_SP2_v3!A351, IF(ROW()&gt;MAX(Format_SP2_v3!$AT:$AT)+1, INDIRECT("Format_SP3_v2!" &amp; ADDRESS(ROW()-MAX(Format_SP2_v3!$AT:$AT)-1, COLUMN(), 4)), ""))</f>
        <v>0</v>
      </c>
      <c r="B352">
        <f ca="1">IF(ROW()&gt;MAX(Format_SP2_v3!$AT:$AT)+1, INDIRECT("Format_SP3_v2!" &amp; ADDRESS(ROW()-MAX(Format_SP2_v3!$AT:$AT)-1,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c r="A353" s="2">
        <f ca="1">IF(ROW()=4, Format_SP2_v3!A352, IF(ROW()&gt;MAX(Format_SP2_v3!$AT:$AT)+1, INDIRECT("Format_SP3_v2!" &amp; ADDRESS(ROW()-MAX(Format_SP2_v3!$AT:$AT)-1, COLUMN(), 4)), ""))</f>
        <v>0</v>
      </c>
      <c r="B353">
        <f ca="1">IF(ROW()&gt;MAX(Format_SP2_v3!$AT:$AT)+1, INDIRECT("Format_SP3_v2!" &amp; ADDRESS(ROW()-MAX(Format_SP2_v3!$AT:$AT)-1,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c r="A354" s="2">
        <f ca="1">IF(ROW()=4, Format_SP2_v3!A353, IF(ROW()&gt;MAX(Format_SP2_v3!$AT:$AT)+1, INDIRECT("Format_SP3_v2!" &amp; ADDRESS(ROW()-MAX(Format_SP2_v3!$AT:$AT)-1, COLUMN(), 4)), ""))</f>
        <v>0</v>
      </c>
      <c r="B354">
        <f ca="1">IF(ROW()&gt;MAX(Format_SP2_v3!$AT:$AT)+1, INDIRECT("Format_SP3_v2!" &amp; ADDRESS(ROW()-MAX(Format_SP2_v3!$AT:$AT)-1,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c r="A355" s="2">
        <f ca="1">IF(ROW()=4, Format_SP2_v3!A354, IF(ROW()&gt;MAX(Format_SP2_v3!$AT:$AT)+1, INDIRECT("Format_SP3_v2!" &amp; ADDRESS(ROW()-MAX(Format_SP2_v3!$AT:$AT)-1, COLUMN(), 4)), ""))</f>
        <v>0</v>
      </c>
      <c r="B355">
        <f ca="1">IF(ROW()&gt;MAX(Format_SP2_v3!$AT:$AT)+1, INDIRECT("Format_SP3_v2!" &amp; ADDRESS(ROW()-MAX(Format_SP2_v3!$AT:$AT)-1,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c r="A356" s="2">
        <f ca="1">IF(ROW()=4, Format_SP2_v3!A355, IF(ROW()&gt;MAX(Format_SP2_v3!$AT:$AT)+1, INDIRECT("Format_SP3_v2!" &amp; ADDRESS(ROW()-MAX(Format_SP2_v3!$AT:$AT)-1, COLUMN(), 4)), ""))</f>
        <v>0</v>
      </c>
      <c r="B356">
        <f ca="1">IF(ROW()&gt;MAX(Format_SP2_v3!$AT:$AT)+1, INDIRECT("Format_SP3_v2!" &amp; ADDRESS(ROW()-MAX(Format_SP2_v3!$AT:$AT)-1,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c r="A357" s="2">
        <f ca="1">IF(ROW()=4, Format_SP2_v3!A356, IF(ROW()&gt;MAX(Format_SP2_v3!$AT:$AT)+1, INDIRECT("Format_SP3_v2!" &amp; ADDRESS(ROW()-MAX(Format_SP2_v3!$AT:$AT)-1, COLUMN(), 4)), ""))</f>
        <v>0</v>
      </c>
      <c r="B357">
        <f ca="1">IF(ROW()&gt;MAX(Format_SP2_v3!$AT:$AT)+1, INDIRECT("Format_SP3_v2!" &amp; ADDRESS(ROW()-MAX(Format_SP2_v3!$AT:$AT)-1,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c r="A358" s="2">
        <f ca="1">IF(ROW()=4, Format_SP2_v3!A357, IF(ROW()&gt;MAX(Format_SP2_v3!$AT:$AT)+1, INDIRECT("Format_SP3_v2!" &amp; ADDRESS(ROW()-MAX(Format_SP2_v3!$AT:$AT)-1, COLUMN(), 4)), ""))</f>
        <v>0</v>
      </c>
      <c r="B358">
        <f ca="1">IF(ROW()&gt;MAX(Format_SP2_v3!$AT:$AT)+1, INDIRECT("Format_SP3_v2!" &amp; ADDRESS(ROW()-MAX(Format_SP2_v3!$AT:$AT)-1,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c r="A359" s="2">
        <f ca="1">IF(ROW()=4, Format_SP2_v3!A358, IF(ROW()&gt;MAX(Format_SP2_v3!$AT:$AT)+1, INDIRECT("Format_SP3_v2!" &amp; ADDRESS(ROW()-MAX(Format_SP2_v3!$AT:$AT)-1, COLUMN(), 4)), ""))</f>
        <v>0</v>
      </c>
      <c r="B359">
        <f ca="1">IF(ROW()&gt;MAX(Format_SP2_v3!$AT:$AT)+1, INDIRECT("Format_SP3_v2!" &amp; ADDRESS(ROW()-MAX(Format_SP2_v3!$AT:$AT)-1,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c r="A360" s="2">
        <f ca="1">IF(ROW()=4, Format_SP2_v3!A359, IF(ROW()&gt;MAX(Format_SP2_v3!$AT:$AT)+1, INDIRECT("Format_SP3_v2!" &amp; ADDRESS(ROW()-MAX(Format_SP2_v3!$AT:$AT)-1, COLUMN(), 4)), ""))</f>
        <v>0</v>
      </c>
      <c r="B360">
        <f ca="1">IF(ROW()&gt;MAX(Format_SP2_v3!$AT:$AT)+1, INDIRECT("Format_SP3_v2!" &amp; ADDRESS(ROW()-MAX(Format_SP2_v3!$AT:$AT)-1,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c r="A361" s="2">
        <f ca="1">IF(ROW()=4, Format_SP2_v3!A360, IF(ROW()&gt;MAX(Format_SP2_v3!$AT:$AT)+1, INDIRECT("Format_SP3_v2!" &amp; ADDRESS(ROW()-MAX(Format_SP2_v3!$AT:$AT)-1, COLUMN(), 4)), ""))</f>
        <v>0</v>
      </c>
      <c r="B361">
        <f ca="1">IF(ROW()&gt;MAX(Format_SP2_v3!$AT:$AT)+1, INDIRECT("Format_SP3_v2!" &amp; ADDRESS(ROW()-MAX(Format_SP2_v3!$AT:$AT)-1,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c r="A362" s="2">
        <f ca="1">IF(ROW()=4, Format_SP2_v3!A361, IF(ROW()&gt;MAX(Format_SP2_v3!$AT:$AT)+1, INDIRECT("Format_SP3_v2!" &amp; ADDRESS(ROW()-MAX(Format_SP2_v3!$AT:$AT)-1, COLUMN(), 4)), ""))</f>
        <v>0</v>
      </c>
      <c r="B362">
        <f ca="1">IF(ROW()&gt;MAX(Format_SP2_v3!$AT:$AT)+1, INDIRECT("Format_SP3_v2!" &amp; ADDRESS(ROW()-MAX(Format_SP2_v3!$AT:$AT)-1,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c r="A363" s="2">
        <f ca="1">IF(ROW()=4, Format_SP2_v3!A362, IF(ROW()&gt;MAX(Format_SP2_v3!$AT:$AT)+1, INDIRECT("Format_SP3_v2!" &amp; ADDRESS(ROW()-MAX(Format_SP2_v3!$AT:$AT)-1, COLUMN(), 4)), ""))</f>
        <v>0</v>
      </c>
      <c r="B363">
        <f ca="1">IF(ROW()&gt;MAX(Format_SP2_v3!$AT:$AT)+1, INDIRECT("Format_SP3_v2!" &amp; ADDRESS(ROW()-MAX(Format_SP2_v3!$AT:$AT)-1,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c r="A364" s="2">
        <f ca="1">IF(ROW()=4, Format_SP2_v3!A363, IF(ROW()&gt;MAX(Format_SP2_v3!$AT:$AT)+1, INDIRECT("Format_SP3_v2!" &amp; ADDRESS(ROW()-MAX(Format_SP2_v3!$AT:$AT)-1, COLUMN(), 4)), ""))</f>
        <v>0</v>
      </c>
      <c r="B364">
        <f ca="1">IF(ROW()&gt;MAX(Format_SP2_v3!$AT:$AT)+1, INDIRECT("Format_SP3_v2!" &amp; ADDRESS(ROW()-MAX(Format_SP2_v3!$AT:$AT)-1,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c r="A365" s="2">
        <f ca="1">IF(ROW()=4, Format_SP2_v3!A364, IF(ROW()&gt;MAX(Format_SP2_v3!$AT:$AT)+1, INDIRECT("Format_SP3_v2!" &amp; ADDRESS(ROW()-MAX(Format_SP2_v3!$AT:$AT)-1, COLUMN(), 4)), ""))</f>
        <v>0</v>
      </c>
      <c r="B365">
        <f ca="1">IF(ROW()&gt;MAX(Format_SP2_v3!$AT:$AT)+1, INDIRECT("Format_SP3_v2!" &amp; ADDRESS(ROW()-MAX(Format_SP2_v3!$AT:$AT)-1,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c r="A366" s="2">
        <f ca="1">IF(ROW()=4, Format_SP2_v3!A365, IF(ROW()&gt;MAX(Format_SP2_v3!$AT:$AT)+1, INDIRECT("Format_SP3_v2!" &amp; ADDRESS(ROW()-MAX(Format_SP2_v3!$AT:$AT)-1, COLUMN(), 4)), ""))</f>
        <v>0</v>
      </c>
      <c r="B366">
        <f ca="1">IF(ROW()&gt;MAX(Format_SP2_v3!$AT:$AT)+1, INDIRECT("Format_SP3_v2!" &amp; ADDRESS(ROW()-MAX(Format_SP2_v3!$AT:$AT)-1,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c r="A367" s="2">
        <f ca="1">IF(ROW()=4, Format_SP2_v3!A366, IF(ROW()&gt;MAX(Format_SP2_v3!$AT:$AT)+1, INDIRECT("Format_SP3_v2!" &amp; ADDRESS(ROW()-MAX(Format_SP2_v3!$AT:$AT)-1, COLUMN(), 4)), ""))</f>
        <v>0</v>
      </c>
      <c r="B367">
        <f ca="1">IF(ROW()&gt;MAX(Format_SP2_v3!$AT:$AT)+1, INDIRECT("Format_SP3_v2!" &amp; ADDRESS(ROW()-MAX(Format_SP2_v3!$AT:$AT)-1,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c r="A368" s="2">
        <f ca="1">IF(ROW()=4, Format_SP2_v3!A367, IF(ROW()&gt;MAX(Format_SP2_v3!$AT:$AT)+1, INDIRECT("Format_SP3_v2!" &amp; ADDRESS(ROW()-MAX(Format_SP2_v3!$AT:$AT)-1, COLUMN(), 4)), ""))</f>
        <v>0</v>
      </c>
      <c r="B368">
        <f ca="1">IF(ROW()&gt;MAX(Format_SP2_v3!$AT:$AT)+1, INDIRECT("Format_SP3_v2!" &amp; ADDRESS(ROW()-MAX(Format_SP2_v3!$AT:$AT)-1,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c r="A369" s="2">
        <f ca="1">IF(ROW()=4, Format_SP2_v3!A368, IF(ROW()&gt;MAX(Format_SP2_v3!$AT:$AT)+1, INDIRECT("Format_SP3_v2!" &amp; ADDRESS(ROW()-MAX(Format_SP2_v3!$AT:$AT)-1, COLUMN(), 4)), ""))</f>
        <v>0</v>
      </c>
      <c r="B369">
        <f ca="1">IF(ROW()&gt;MAX(Format_SP2_v3!$AT:$AT)+1, INDIRECT("Format_SP3_v2!" &amp; ADDRESS(ROW()-MAX(Format_SP2_v3!$AT:$AT)-1,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c r="A370" s="2">
        <f ca="1">IF(ROW()=4, Format_SP2_v3!A369, IF(ROW()&gt;MAX(Format_SP2_v3!$AT:$AT)+1, INDIRECT("Format_SP3_v2!" &amp; ADDRESS(ROW()-MAX(Format_SP2_v3!$AT:$AT)-1, COLUMN(), 4)), ""))</f>
        <v>0</v>
      </c>
      <c r="B370">
        <f ca="1">IF(ROW()&gt;MAX(Format_SP2_v3!$AT:$AT)+1, INDIRECT("Format_SP3_v2!" &amp; ADDRESS(ROW()-MAX(Format_SP2_v3!$AT:$AT)-1,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c r="A371" s="2">
        <f ca="1">IF(ROW()=4, Format_SP2_v3!A370, IF(ROW()&gt;MAX(Format_SP2_v3!$AT:$AT)+1, INDIRECT("Format_SP3_v2!" &amp; ADDRESS(ROW()-MAX(Format_SP2_v3!$AT:$AT)-1, COLUMN(), 4)), ""))</f>
        <v>0</v>
      </c>
      <c r="B371">
        <f ca="1">IF(ROW()&gt;MAX(Format_SP2_v3!$AT:$AT)+1, INDIRECT("Format_SP3_v2!" &amp; ADDRESS(ROW()-MAX(Format_SP2_v3!$AT:$AT)-1,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c r="A372" s="2">
        <f ca="1">IF(ROW()=4, Format_SP2_v3!A371, IF(ROW()&gt;MAX(Format_SP2_v3!$AT:$AT)+1, INDIRECT("Format_SP3_v2!" &amp; ADDRESS(ROW()-MAX(Format_SP2_v3!$AT:$AT)-1, COLUMN(), 4)), ""))</f>
        <v>0</v>
      </c>
      <c r="B372">
        <f ca="1">IF(ROW()&gt;MAX(Format_SP2_v3!$AT:$AT)+1, INDIRECT("Format_SP3_v2!" &amp; ADDRESS(ROW()-MAX(Format_SP2_v3!$AT:$AT)-1,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c r="A373" s="2">
        <f ca="1">IF(ROW()=4, Format_SP2_v3!A372, IF(ROW()&gt;MAX(Format_SP2_v3!$AT:$AT)+1, INDIRECT("Format_SP3_v2!" &amp; ADDRESS(ROW()-MAX(Format_SP2_v3!$AT:$AT)-1, COLUMN(), 4)), ""))</f>
        <v>0</v>
      </c>
      <c r="B373">
        <f ca="1">IF(ROW()&gt;MAX(Format_SP2_v3!$AT:$AT)+1, INDIRECT("Format_SP3_v2!" &amp; ADDRESS(ROW()-MAX(Format_SP2_v3!$AT:$AT)-1,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c r="A374" s="2">
        <f ca="1">IF(ROW()=4, Format_SP2_v3!A373, IF(ROW()&gt;MAX(Format_SP2_v3!$AT:$AT)+1, INDIRECT("Format_SP3_v2!" &amp; ADDRESS(ROW()-MAX(Format_SP2_v3!$AT:$AT)-1, COLUMN(), 4)), ""))</f>
        <v>0</v>
      </c>
      <c r="B374">
        <f ca="1">IF(ROW()&gt;MAX(Format_SP2_v3!$AT:$AT)+1, INDIRECT("Format_SP3_v2!" &amp; ADDRESS(ROW()-MAX(Format_SP2_v3!$AT:$AT)-1,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c r="A375" s="2">
        <f ca="1">IF(ROW()=4, Format_SP2_v3!A374, IF(ROW()&gt;MAX(Format_SP2_v3!$AT:$AT)+1, INDIRECT("Format_SP3_v2!" &amp; ADDRESS(ROW()-MAX(Format_SP2_v3!$AT:$AT)-1, COLUMN(), 4)), ""))</f>
        <v>0</v>
      </c>
      <c r="B375">
        <f ca="1">IF(ROW()&gt;MAX(Format_SP2_v3!$AT:$AT)+1, INDIRECT("Format_SP3_v2!" &amp; ADDRESS(ROW()-MAX(Format_SP2_v3!$AT:$AT)-1,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c r="A376" s="2">
        <f ca="1">IF(ROW()=4, Format_SP2_v3!A375, IF(ROW()&gt;MAX(Format_SP2_v3!$AT:$AT)+1, INDIRECT("Format_SP3_v2!" &amp; ADDRESS(ROW()-MAX(Format_SP2_v3!$AT:$AT)-1, COLUMN(), 4)), ""))</f>
        <v>0</v>
      </c>
      <c r="B376">
        <f ca="1">IF(ROW()&gt;MAX(Format_SP2_v3!$AT:$AT)+1, INDIRECT("Format_SP3_v2!" &amp; ADDRESS(ROW()-MAX(Format_SP2_v3!$AT:$AT)-1,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c r="A377" s="2">
        <f ca="1">IF(ROW()=4, Format_SP2_v3!A376, IF(ROW()&gt;MAX(Format_SP2_v3!$AT:$AT)+1, INDIRECT("Format_SP3_v2!" &amp; ADDRESS(ROW()-MAX(Format_SP2_v3!$AT:$AT)-1, COLUMN(), 4)), ""))</f>
        <v>0</v>
      </c>
      <c r="B377">
        <f ca="1">IF(ROW()&gt;MAX(Format_SP2_v3!$AT:$AT)+1, INDIRECT("Format_SP3_v2!" &amp; ADDRESS(ROW()-MAX(Format_SP2_v3!$AT:$AT)-1,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c r="A378" s="2">
        <f ca="1">IF(ROW()=4, Format_SP2_v3!A377, IF(ROW()&gt;MAX(Format_SP2_v3!$AT:$AT)+1, INDIRECT("Format_SP3_v2!" &amp; ADDRESS(ROW()-MAX(Format_SP2_v3!$AT:$AT)-1, COLUMN(), 4)), ""))</f>
        <v>0</v>
      </c>
      <c r="B378">
        <f ca="1">IF(ROW()&gt;MAX(Format_SP2_v3!$AT:$AT)+1, INDIRECT("Format_SP3_v2!" &amp; ADDRESS(ROW()-MAX(Format_SP2_v3!$AT:$AT)-1,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c r="A379" s="2">
        <f ca="1">IF(ROW()=4, Format_SP2_v3!A378, IF(ROW()&gt;MAX(Format_SP2_v3!$AT:$AT)+1, INDIRECT("Format_SP3_v2!" &amp; ADDRESS(ROW()-MAX(Format_SP2_v3!$AT:$AT)-1, COLUMN(), 4)), ""))</f>
        <v>0</v>
      </c>
      <c r="B379">
        <f ca="1">IF(ROW()&gt;MAX(Format_SP2_v3!$AT:$AT)+1, INDIRECT("Format_SP3_v2!" &amp; ADDRESS(ROW()-MAX(Format_SP2_v3!$AT:$AT)-1,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c r="A380" s="2">
        <f ca="1">IF(ROW()=4, Format_SP2_v3!A379, IF(ROW()&gt;MAX(Format_SP2_v3!$AT:$AT)+1, INDIRECT("Format_SP3_v2!" &amp; ADDRESS(ROW()-MAX(Format_SP2_v3!$AT:$AT)-1, COLUMN(), 4)), ""))</f>
        <v>0</v>
      </c>
      <c r="B380">
        <f ca="1">IF(ROW()&gt;MAX(Format_SP2_v3!$AT:$AT)+1, INDIRECT("Format_SP3_v2!" &amp; ADDRESS(ROW()-MAX(Format_SP2_v3!$AT:$AT)-1,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c r="A381" s="2">
        <f ca="1">IF(ROW()=4, Format_SP2_v3!A380, IF(ROW()&gt;MAX(Format_SP2_v3!$AT:$AT)+1, INDIRECT("Format_SP3_v2!" &amp; ADDRESS(ROW()-MAX(Format_SP2_v3!$AT:$AT)-1, COLUMN(), 4)), ""))</f>
        <v>0</v>
      </c>
      <c r="B381">
        <f ca="1">IF(ROW()&gt;MAX(Format_SP2_v3!$AT:$AT)+1, INDIRECT("Format_SP3_v2!" &amp; ADDRESS(ROW()-MAX(Format_SP2_v3!$AT:$AT)-1,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c r="A382" s="2">
        <f ca="1">IF(ROW()=4, Format_SP2_v3!A381, IF(ROW()&gt;MAX(Format_SP2_v3!$AT:$AT)+1, INDIRECT("Format_SP3_v2!" &amp; ADDRESS(ROW()-MAX(Format_SP2_v3!$AT:$AT)-1, COLUMN(), 4)), ""))</f>
        <v>0</v>
      </c>
      <c r="B382">
        <f ca="1">IF(ROW()&gt;MAX(Format_SP2_v3!$AT:$AT)+1, INDIRECT("Format_SP3_v2!" &amp; ADDRESS(ROW()-MAX(Format_SP2_v3!$AT:$AT)-1,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c r="A383" s="2">
        <f ca="1">IF(ROW()=4, Format_SP2_v3!A382, IF(ROW()&gt;MAX(Format_SP2_v3!$AT:$AT)+1, INDIRECT("Format_SP3_v2!" &amp; ADDRESS(ROW()-MAX(Format_SP2_v3!$AT:$AT)-1, COLUMN(), 4)), ""))</f>
        <v>0</v>
      </c>
      <c r="B383">
        <f ca="1">IF(ROW()&gt;MAX(Format_SP2_v3!$AT:$AT)+1, INDIRECT("Format_SP3_v2!" &amp; ADDRESS(ROW()-MAX(Format_SP2_v3!$AT:$AT)-1,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c r="A384" s="2">
        <f ca="1">IF(ROW()=4, Format_SP2_v3!A383, IF(ROW()&gt;MAX(Format_SP2_v3!$AT:$AT)+1, INDIRECT("Format_SP3_v2!" &amp; ADDRESS(ROW()-MAX(Format_SP2_v3!$AT:$AT)-1, COLUMN(), 4)), ""))</f>
        <v>0</v>
      </c>
      <c r="B384">
        <f ca="1">IF(ROW()&gt;MAX(Format_SP2_v3!$AT:$AT)+1, INDIRECT("Format_SP3_v2!" &amp; ADDRESS(ROW()-MAX(Format_SP2_v3!$AT:$AT)-1,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c r="A385" s="2">
        <f ca="1">IF(ROW()=4, Format_SP2_v3!A384, IF(ROW()&gt;MAX(Format_SP2_v3!$AT:$AT)+1, INDIRECT("Format_SP3_v2!" &amp; ADDRESS(ROW()-MAX(Format_SP2_v3!$AT:$AT)-1, COLUMN(), 4)), ""))</f>
        <v>0</v>
      </c>
      <c r="B385">
        <f ca="1">IF(ROW()&gt;MAX(Format_SP2_v3!$AT:$AT)+1, INDIRECT("Format_SP3_v2!" &amp; ADDRESS(ROW()-MAX(Format_SP2_v3!$AT:$AT)-1,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c r="A386" s="2">
        <f ca="1">IF(ROW()=4, Format_SP2_v3!A385, IF(ROW()&gt;MAX(Format_SP2_v3!$AT:$AT)+1, INDIRECT("Format_SP3_v2!" &amp; ADDRESS(ROW()-MAX(Format_SP2_v3!$AT:$AT)-1, COLUMN(), 4)), ""))</f>
        <v>0</v>
      </c>
      <c r="B386">
        <f ca="1">IF(ROW()&gt;MAX(Format_SP2_v3!$AT:$AT)+1, INDIRECT("Format_SP3_v2!" &amp; ADDRESS(ROW()-MAX(Format_SP2_v3!$AT:$AT)-1,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c r="A387" s="2">
        <f ca="1">IF(ROW()=4, Format_SP2_v3!A386, IF(ROW()&gt;MAX(Format_SP2_v3!$AT:$AT)+1, INDIRECT("Format_SP3_v2!" &amp; ADDRESS(ROW()-MAX(Format_SP2_v3!$AT:$AT)-1, COLUMN(), 4)), ""))</f>
        <v>0</v>
      </c>
      <c r="B387">
        <f ca="1">IF(ROW()&gt;MAX(Format_SP2_v3!$AT:$AT)+1, INDIRECT("Format_SP3_v2!" &amp; ADDRESS(ROW()-MAX(Format_SP2_v3!$AT:$AT)-1,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c r="A388" s="2">
        <f ca="1">IF(ROW()=4, Format_SP2_v3!A387, IF(ROW()&gt;MAX(Format_SP2_v3!$AT:$AT)+1, INDIRECT("Format_SP3_v2!" &amp; ADDRESS(ROW()-MAX(Format_SP2_v3!$AT:$AT)-1, COLUMN(), 4)), ""))</f>
        <v>0</v>
      </c>
      <c r="B388">
        <f ca="1">IF(ROW()&gt;MAX(Format_SP2_v3!$AT:$AT)+1, INDIRECT("Format_SP3_v2!" &amp; ADDRESS(ROW()-MAX(Format_SP2_v3!$AT:$AT)-1,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c r="A389" s="2">
        <f ca="1">IF(ROW()=4, Format_SP2_v3!A388, IF(ROW()&gt;MAX(Format_SP2_v3!$AT:$AT)+1, INDIRECT("Format_SP3_v2!" &amp; ADDRESS(ROW()-MAX(Format_SP2_v3!$AT:$AT)-1, COLUMN(), 4)), ""))</f>
        <v>0</v>
      </c>
      <c r="B389">
        <f ca="1">IF(ROW()&gt;MAX(Format_SP2_v3!$AT:$AT)+1, INDIRECT("Format_SP3_v2!" &amp; ADDRESS(ROW()-MAX(Format_SP2_v3!$AT:$AT)-1,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c r="A390" s="2">
        <f ca="1">IF(ROW()=4, Format_SP2_v3!A389, IF(ROW()&gt;MAX(Format_SP2_v3!$AT:$AT)+1, INDIRECT("Format_SP3_v2!" &amp; ADDRESS(ROW()-MAX(Format_SP2_v3!$AT:$AT)-1, COLUMN(), 4)), ""))</f>
        <v>0</v>
      </c>
      <c r="B390">
        <f ca="1">IF(ROW()&gt;MAX(Format_SP2_v3!$AT:$AT)+1, INDIRECT("Format_SP3_v2!" &amp; ADDRESS(ROW()-MAX(Format_SP2_v3!$AT:$AT)-1,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c r="A391" s="2">
        <f ca="1">IF(ROW()=4, Format_SP2_v3!A390, IF(ROW()&gt;MAX(Format_SP2_v3!$AT:$AT)+1, INDIRECT("Format_SP3_v2!" &amp; ADDRESS(ROW()-MAX(Format_SP2_v3!$AT:$AT)-1, COLUMN(), 4)), ""))</f>
        <v>0</v>
      </c>
      <c r="B391">
        <f ca="1">IF(ROW()&gt;MAX(Format_SP2_v3!$AT:$AT)+1, INDIRECT("Format_SP3_v2!" &amp; ADDRESS(ROW()-MAX(Format_SP2_v3!$AT:$AT)-1,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c r="A392" s="2">
        <f ca="1">IF(ROW()=4, Format_SP2_v3!A391, IF(ROW()&gt;MAX(Format_SP2_v3!$AT:$AT)+1, INDIRECT("Format_SP3_v2!" &amp; ADDRESS(ROW()-MAX(Format_SP2_v3!$AT:$AT)-1, COLUMN(), 4)), ""))</f>
        <v>0</v>
      </c>
      <c r="B392">
        <f ca="1">IF(ROW()&gt;MAX(Format_SP2_v3!$AT:$AT)+1, INDIRECT("Format_SP3_v2!" &amp; ADDRESS(ROW()-MAX(Format_SP2_v3!$AT:$AT)-1,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c r="A393" s="2">
        <f ca="1">IF(ROW()=4, Format_SP2_v3!A392, IF(ROW()&gt;MAX(Format_SP2_v3!$AT:$AT)+1, INDIRECT("Format_SP3_v2!" &amp; ADDRESS(ROW()-MAX(Format_SP2_v3!$AT:$AT)-1, COLUMN(), 4)), ""))</f>
        <v>0</v>
      </c>
      <c r="B393">
        <f ca="1">IF(ROW()&gt;MAX(Format_SP2_v3!$AT:$AT)+1, INDIRECT("Format_SP3_v2!" &amp; ADDRESS(ROW()-MAX(Format_SP2_v3!$AT:$AT)-1,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c r="A394" s="2">
        <f ca="1">IF(ROW()=4, Format_SP2_v3!A393, IF(ROW()&gt;MAX(Format_SP2_v3!$AT:$AT)+1, INDIRECT("Format_SP3_v2!" &amp; ADDRESS(ROW()-MAX(Format_SP2_v3!$AT:$AT)-1, COLUMN(), 4)), ""))</f>
        <v>0</v>
      </c>
      <c r="B394">
        <f ca="1">IF(ROW()&gt;MAX(Format_SP2_v3!$AT:$AT)+1, INDIRECT("Format_SP3_v2!" &amp; ADDRESS(ROW()-MAX(Format_SP2_v3!$AT:$AT)-1,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c r="A395" s="2">
        <f ca="1">IF(ROW()=4, Format_SP2_v3!A394, IF(ROW()&gt;MAX(Format_SP2_v3!$AT:$AT)+1, INDIRECT("Format_SP3_v2!" &amp; ADDRESS(ROW()-MAX(Format_SP2_v3!$AT:$AT)-1, COLUMN(), 4)), ""))</f>
        <v>0</v>
      </c>
      <c r="B395">
        <f ca="1">IF(ROW()&gt;MAX(Format_SP2_v3!$AT:$AT)+1, INDIRECT("Format_SP3_v2!" &amp; ADDRESS(ROW()-MAX(Format_SP2_v3!$AT:$AT)-1,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c r="A396" s="2">
        <f ca="1">IF(ROW()=4, Format_SP2_v3!A395, IF(ROW()&gt;MAX(Format_SP2_v3!$AT:$AT)+1, INDIRECT("Format_SP3_v2!" &amp; ADDRESS(ROW()-MAX(Format_SP2_v3!$AT:$AT)-1, COLUMN(), 4)), ""))</f>
        <v>0</v>
      </c>
      <c r="B396">
        <f ca="1">IF(ROW()&gt;MAX(Format_SP2_v3!$AT:$AT)+1, INDIRECT("Format_SP3_v2!" &amp; ADDRESS(ROW()-MAX(Format_SP2_v3!$AT:$AT)-1,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c r="A397" s="2">
        <f ca="1">IF(ROW()=4, Format_SP2_v3!A396, IF(ROW()&gt;MAX(Format_SP2_v3!$AT:$AT)+1, INDIRECT("Format_SP3_v2!" &amp; ADDRESS(ROW()-MAX(Format_SP2_v3!$AT:$AT)-1, COLUMN(), 4)), ""))</f>
        <v>0</v>
      </c>
      <c r="B397">
        <f ca="1">IF(ROW()&gt;MAX(Format_SP2_v3!$AT:$AT)+1, INDIRECT("Format_SP3_v2!" &amp; ADDRESS(ROW()-MAX(Format_SP2_v3!$AT:$AT)-1,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c r="A398" s="2">
        <f ca="1">IF(ROW()=4, Format_SP2_v3!A397, IF(ROW()&gt;MAX(Format_SP2_v3!$AT:$AT)+1, INDIRECT("Format_SP3_v2!" &amp; ADDRESS(ROW()-MAX(Format_SP2_v3!$AT:$AT)-1, COLUMN(), 4)), ""))</f>
        <v>0</v>
      </c>
      <c r="B398">
        <f ca="1">IF(ROW()&gt;MAX(Format_SP2_v3!$AT:$AT)+1, INDIRECT("Format_SP3_v2!" &amp; ADDRESS(ROW()-MAX(Format_SP2_v3!$AT:$AT)-1,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c r="A399" s="2">
        <f ca="1">IF(ROW()=4, Format_SP2_v3!A398, IF(ROW()&gt;MAX(Format_SP2_v3!$AT:$AT)+1, INDIRECT("Format_SP3_v2!" &amp; ADDRESS(ROW()-MAX(Format_SP2_v3!$AT:$AT)-1, COLUMN(), 4)), ""))</f>
        <v>0</v>
      </c>
      <c r="B399">
        <f ca="1">IF(ROW()&gt;MAX(Format_SP2_v3!$AT:$AT)+1, INDIRECT("Format_SP3_v2!" &amp; ADDRESS(ROW()-MAX(Format_SP2_v3!$AT:$AT)-1,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c r="A400" s="2">
        <f ca="1">IF(ROW()=4, Format_SP2_v3!A399, IF(ROW()&gt;MAX(Format_SP2_v3!$AT:$AT)+1, INDIRECT("Format_SP3_v2!" &amp; ADDRESS(ROW()-MAX(Format_SP2_v3!$AT:$AT)-1, COLUMN(), 4)), ""))</f>
        <v>0</v>
      </c>
      <c r="B400">
        <f ca="1">IF(ROW()&gt;MAX(Format_SP2_v3!$AT:$AT)+1, INDIRECT("Format_SP3_v2!" &amp; ADDRESS(ROW()-MAX(Format_SP2_v3!$AT:$AT)-1,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c r="A401" s="2">
        <f ca="1">IF(ROW()=4, Format_SP2_v3!A400, IF(ROW()&gt;MAX(Format_SP2_v3!$AT:$AT)+1, INDIRECT("Format_SP3_v2!" &amp; ADDRESS(ROW()-MAX(Format_SP2_v3!$AT:$AT)-1, COLUMN(), 4)), ""))</f>
        <v>0</v>
      </c>
      <c r="B401">
        <f ca="1">IF(ROW()&gt;MAX(Format_SP2_v3!$AT:$AT)+1, INDIRECT("Format_SP3_v2!" &amp; ADDRESS(ROW()-MAX(Format_SP2_v3!$AT:$AT)-1,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c r="A402" s="2">
        <f ca="1">IF(ROW()=4, Format_SP2_v3!A401, IF(ROW()&gt;MAX(Format_SP2_v3!$AT:$AT)+1, INDIRECT("Format_SP3_v2!" &amp; ADDRESS(ROW()-MAX(Format_SP2_v3!$AT:$AT)-1, COLUMN(), 4)), ""))</f>
        <v>0</v>
      </c>
      <c r="B402">
        <f ca="1">IF(ROW()&gt;MAX(Format_SP2_v3!$AT:$AT)+1, INDIRECT("Format_SP3_v2!" &amp; ADDRESS(ROW()-MAX(Format_SP2_v3!$AT:$AT)-1,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c r="A403" s="2">
        <f ca="1">IF(ROW()=4, Format_SP2_v3!A402, IF(ROW()&gt;MAX(Format_SP2_v3!$AT:$AT)+1, INDIRECT("Format_SP3_v2!" &amp; ADDRESS(ROW()-MAX(Format_SP2_v3!$AT:$AT)-1, COLUMN(), 4)), ""))</f>
        <v>0</v>
      </c>
      <c r="B403">
        <f ca="1">IF(ROW()&gt;MAX(Format_SP2_v3!$AT:$AT)+1, INDIRECT("Format_SP3_v2!" &amp; ADDRESS(ROW()-MAX(Format_SP2_v3!$AT:$AT)-1,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c r="A404" s="2">
        <f ca="1">IF(ROW()=4, Format_SP2_v3!A403, IF(ROW()&gt;MAX(Format_SP2_v3!$AT:$AT)+1, INDIRECT("Format_SP3_v2!" &amp; ADDRESS(ROW()-MAX(Format_SP2_v3!$AT:$AT)-1, COLUMN(), 4)), ""))</f>
        <v>0</v>
      </c>
      <c r="B404">
        <f ca="1">IF(ROW()&gt;MAX(Format_SP2_v3!$AT:$AT)+1, INDIRECT("Format_SP3_v2!" &amp; ADDRESS(ROW()-MAX(Format_SP2_v3!$AT:$AT)-1,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c r="A405" s="2">
        <f ca="1">IF(ROW()=4, Format_SP2_v3!A404, IF(ROW()&gt;MAX(Format_SP2_v3!$AT:$AT)+1, INDIRECT("Format_SP3_v2!" &amp; ADDRESS(ROW()-MAX(Format_SP2_v3!$AT:$AT)-1, COLUMN(), 4)), ""))</f>
        <v>0</v>
      </c>
      <c r="B405">
        <f ca="1">IF(ROW()&gt;MAX(Format_SP2_v3!$AT:$AT)+1, INDIRECT("Format_SP3_v2!" &amp; ADDRESS(ROW()-MAX(Format_SP2_v3!$AT:$AT)-1,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c r="A406" s="2">
        <f ca="1">IF(ROW()=4, Format_SP2_v3!A405, IF(ROW()&gt;MAX(Format_SP2_v3!$AT:$AT)+1, INDIRECT("Format_SP3_v2!" &amp; ADDRESS(ROW()-MAX(Format_SP2_v3!$AT:$AT)-1, COLUMN(), 4)), ""))</f>
        <v>0</v>
      </c>
      <c r="B406">
        <f ca="1">IF(ROW()&gt;MAX(Format_SP2_v3!$AT:$AT)+1, INDIRECT("Format_SP3_v2!" &amp; ADDRESS(ROW()-MAX(Format_SP2_v3!$AT:$AT)-1,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c r="A407" s="2">
        <f ca="1">IF(ROW()=4, Format_SP2_v3!A406, IF(ROW()&gt;MAX(Format_SP2_v3!$AT:$AT)+1, INDIRECT("Format_SP3_v2!" &amp; ADDRESS(ROW()-MAX(Format_SP2_v3!$AT:$AT)-1, COLUMN(), 4)), ""))</f>
        <v>0</v>
      </c>
      <c r="B407">
        <f ca="1">IF(ROW()&gt;MAX(Format_SP2_v3!$AT:$AT)+1, INDIRECT("Format_SP3_v2!" &amp; ADDRESS(ROW()-MAX(Format_SP2_v3!$AT:$AT)-1,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c r="A408" s="2">
        <f ca="1">IF(ROW()=4, Format_SP2_v3!A407, IF(ROW()&gt;MAX(Format_SP2_v3!$AT:$AT)+1, INDIRECT("Format_SP3_v2!" &amp; ADDRESS(ROW()-MAX(Format_SP2_v3!$AT:$AT)-1, COLUMN(), 4)), ""))</f>
        <v>0</v>
      </c>
      <c r="B408">
        <f ca="1">IF(ROW()&gt;MAX(Format_SP2_v3!$AT:$AT)+1, INDIRECT("Format_SP3_v2!" &amp; ADDRESS(ROW()-MAX(Format_SP2_v3!$AT:$AT)-1,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c r="A409" s="2">
        <f ca="1">IF(ROW()=4, Format_SP2_v3!A408, IF(ROW()&gt;MAX(Format_SP2_v3!$AT:$AT)+1, INDIRECT("Format_SP3_v2!" &amp; ADDRESS(ROW()-MAX(Format_SP2_v3!$AT:$AT)-1, COLUMN(), 4)), ""))</f>
        <v>0</v>
      </c>
      <c r="B409">
        <f ca="1">IF(ROW()&gt;MAX(Format_SP2_v3!$AT:$AT)+1, INDIRECT("Format_SP3_v2!" &amp; ADDRESS(ROW()-MAX(Format_SP2_v3!$AT:$AT)-1,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c r="A410" s="2">
        <f ca="1">IF(ROW()=4, Format_SP2_v3!A409, IF(ROW()&gt;MAX(Format_SP2_v3!$AT:$AT)+1, INDIRECT("Format_SP3_v2!" &amp; ADDRESS(ROW()-MAX(Format_SP2_v3!$AT:$AT)-1, COLUMN(), 4)), ""))</f>
        <v>0</v>
      </c>
      <c r="B410">
        <f ca="1">IF(ROW()&gt;MAX(Format_SP2_v3!$AT:$AT)+1, INDIRECT("Format_SP3_v2!" &amp; ADDRESS(ROW()-MAX(Format_SP2_v3!$AT:$AT)-1,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c r="A411" s="2">
        <f ca="1">IF(ROW()=4, Format_SP2_v3!A410, IF(ROW()&gt;MAX(Format_SP2_v3!$AT:$AT)+1, INDIRECT("Format_SP3_v2!" &amp; ADDRESS(ROW()-MAX(Format_SP2_v3!$AT:$AT)-1, COLUMN(), 4)), ""))</f>
        <v>0</v>
      </c>
      <c r="B411">
        <f ca="1">IF(ROW()&gt;MAX(Format_SP2_v3!$AT:$AT)+1, INDIRECT("Format_SP3_v2!" &amp; ADDRESS(ROW()-MAX(Format_SP2_v3!$AT:$AT)-1,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c r="A412" s="2">
        <f ca="1">IF(ROW()=4, Format_SP2_v3!A411, IF(ROW()&gt;MAX(Format_SP2_v3!$AT:$AT)+1, INDIRECT("Format_SP3_v2!" &amp; ADDRESS(ROW()-MAX(Format_SP2_v3!$AT:$AT)-1, COLUMN(), 4)), ""))</f>
        <v>0</v>
      </c>
      <c r="B412">
        <f ca="1">IF(ROW()&gt;MAX(Format_SP2_v3!$AT:$AT)+1, INDIRECT("Format_SP3_v2!" &amp; ADDRESS(ROW()-MAX(Format_SP2_v3!$AT:$AT)-1,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c r="A413" s="2">
        <f ca="1">IF(ROW()=4, Format_SP2_v3!A412, IF(ROW()&gt;MAX(Format_SP2_v3!$AT:$AT)+1, INDIRECT("Format_SP3_v2!" &amp; ADDRESS(ROW()-MAX(Format_SP2_v3!$AT:$AT)-1, COLUMN(), 4)), ""))</f>
        <v>0</v>
      </c>
      <c r="B413">
        <f ca="1">IF(ROW()&gt;MAX(Format_SP2_v3!$AT:$AT)+1, INDIRECT("Format_SP3_v2!" &amp; ADDRESS(ROW()-MAX(Format_SP2_v3!$AT:$AT)-1,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c r="A414" s="2">
        <f ca="1">IF(ROW()=4, Format_SP2_v3!A413, IF(ROW()&gt;MAX(Format_SP2_v3!$AT:$AT)+1, INDIRECT("Format_SP3_v2!" &amp; ADDRESS(ROW()-MAX(Format_SP2_v3!$AT:$AT)-1, COLUMN(), 4)), ""))</f>
        <v>0</v>
      </c>
      <c r="B414">
        <f ca="1">IF(ROW()&gt;MAX(Format_SP2_v3!$AT:$AT)+1, INDIRECT("Format_SP3_v2!" &amp; ADDRESS(ROW()-MAX(Format_SP2_v3!$AT:$AT)-1,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c r="A415" s="2">
        <f ca="1">IF(ROW()=4, Format_SP2_v3!A414, IF(ROW()&gt;MAX(Format_SP2_v3!$AT:$AT)+1, INDIRECT("Format_SP3_v2!" &amp; ADDRESS(ROW()-MAX(Format_SP2_v3!$AT:$AT)-1, COLUMN(), 4)), ""))</f>
        <v>0</v>
      </c>
      <c r="B415">
        <f ca="1">IF(ROW()&gt;MAX(Format_SP2_v3!$AT:$AT)+1, INDIRECT("Format_SP3_v2!" &amp; ADDRESS(ROW()-MAX(Format_SP2_v3!$AT:$AT)-1,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c r="A416" s="2">
        <f ca="1">IF(ROW()=4, Format_SP2_v3!A415, IF(ROW()&gt;MAX(Format_SP2_v3!$AT:$AT)+1, INDIRECT("Format_SP3_v2!" &amp; ADDRESS(ROW()-MAX(Format_SP2_v3!$AT:$AT)-1, COLUMN(), 4)), ""))</f>
        <v>0</v>
      </c>
      <c r="B416">
        <f ca="1">IF(ROW()&gt;MAX(Format_SP2_v3!$AT:$AT)+1, INDIRECT("Format_SP3_v2!" &amp; ADDRESS(ROW()-MAX(Format_SP2_v3!$AT:$AT)-1,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c r="A417" s="2">
        <f ca="1">IF(ROW()=4, Format_SP2_v3!A416, IF(ROW()&gt;MAX(Format_SP2_v3!$AT:$AT)+1, INDIRECT("Format_SP3_v2!" &amp; ADDRESS(ROW()-MAX(Format_SP2_v3!$AT:$AT)-1, COLUMN(), 4)), ""))</f>
        <v>0</v>
      </c>
      <c r="B417">
        <f ca="1">IF(ROW()&gt;MAX(Format_SP2_v3!$AT:$AT)+1, INDIRECT("Format_SP3_v2!" &amp; ADDRESS(ROW()-MAX(Format_SP2_v3!$AT:$AT)-1,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c r="A418" s="2">
        <f ca="1">IF(ROW()=4, Format_SP2_v3!A417, IF(ROW()&gt;MAX(Format_SP2_v3!$AT:$AT)+1, INDIRECT("Format_SP3_v2!" &amp; ADDRESS(ROW()-MAX(Format_SP2_v3!$AT:$AT)-1, COLUMN(), 4)), ""))</f>
        <v>0</v>
      </c>
      <c r="B418">
        <f ca="1">IF(ROW()&gt;MAX(Format_SP2_v3!$AT:$AT)+1, INDIRECT("Format_SP3_v2!" &amp; ADDRESS(ROW()-MAX(Format_SP2_v3!$AT:$AT)-1,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c r="A419" s="2">
        <f ca="1">IF(ROW()=4, Format_SP2_v3!A418, IF(ROW()&gt;MAX(Format_SP2_v3!$AT:$AT)+1, INDIRECT("Format_SP3_v2!" &amp; ADDRESS(ROW()-MAX(Format_SP2_v3!$AT:$AT)-1, COLUMN(), 4)), ""))</f>
        <v>0</v>
      </c>
      <c r="B419">
        <f ca="1">IF(ROW()&gt;MAX(Format_SP2_v3!$AT:$AT)+1, INDIRECT("Format_SP3_v2!" &amp; ADDRESS(ROW()-MAX(Format_SP2_v3!$AT:$AT)-1,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c r="A420" s="2">
        <f ca="1">IF(ROW()=4, Format_SP2_v3!A419, IF(ROW()&gt;MAX(Format_SP2_v3!$AT:$AT)+1, INDIRECT("Format_SP3_v2!" &amp; ADDRESS(ROW()-MAX(Format_SP2_v3!$AT:$AT)-1, COLUMN(), 4)), ""))</f>
        <v>0</v>
      </c>
      <c r="B420">
        <f ca="1">IF(ROW()&gt;MAX(Format_SP2_v3!$AT:$AT)+1, INDIRECT("Format_SP3_v2!" &amp; ADDRESS(ROW()-MAX(Format_SP2_v3!$AT:$AT)-1,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c r="A421" s="2">
        <f ca="1">IF(ROW()=4, Format_SP2_v3!A420, IF(ROW()&gt;MAX(Format_SP2_v3!$AT:$AT)+1, INDIRECT("Format_SP3_v2!" &amp; ADDRESS(ROW()-MAX(Format_SP2_v3!$AT:$AT)-1, COLUMN(), 4)), ""))</f>
        <v>0</v>
      </c>
      <c r="B421">
        <f ca="1">IF(ROW()&gt;MAX(Format_SP2_v3!$AT:$AT)+1, INDIRECT("Format_SP3_v2!" &amp; ADDRESS(ROW()-MAX(Format_SP2_v3!$AT:$AT)-1,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c r="A422" s="2">
        <f ca="1">IF(ROW()=4, Format_SP2_v3!A421, IF(ROW()&gt;MAX(Format_SP2_v3!$AT:$AT)+1, INDIRECT("Format_SP3_v2!" &amp; ADDRESS(ROW()-MAX(Format_SP2_v3!$AT:$AT)-1, COLUMN(), 4)), ""))</f>
        <v>0</v>
      </c>
      <c r="B422">
        <f ca="1">IF(ROW()&gt;MAX(Format_SP2_v3!$AT:$AT)+1, INDIRECT("Format_SP3_v2!" &amp; ADDRESS(ROW()-MAX(Format_SP2_v3!$AT:$AT)-1,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c r="A423" s="2">
        <f ca="1">IF(ROW()=4, Format_SP2_v3!A422, IF(ROW()&gt;MAX(Format_SP2_v3!$AT:$AT)+1, INDIRECT("Format_SP3_v2!" &amp; ADDRESS(ROW()-MAX(Format_SP2_v3!$AT:$AT)-1, COLUMN(), 4)), ""))</f>
        <v>0</v>
      </c>
      <c r="B423">
        <f ca="1">IF(ROW()&gt;MAX(Format_SP2_v3!$AT:$AT)+1, INDIRECT("Format_SP3_v2!" &amp; ADDRESS(ROW()-MAX(Format_SP2_v3!$AT:$AT)-1,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c r="A424" s="2">
        <f ca="1">IF(ROW()=4, Format_SP2_v3!A423, IF(ROW()&gt;MAX(Format_SP2_v3!$AT:$AT)+1, INDIRECT("Format_SP3_v2!" &amp; ADDRESS(ROW()-MAX(Format_SP2_v3!$AT:$AT)-1, COLUMN(), 4)), ""))</f>
        <v>0</v>
      </c>
      <c r="B424">
        <f ca="1">IF(ROW()&gt;MAX(Format_SP2_v3!$AT:$AT)+1, INDIRECT("Format_SP3_v2!" &amp; ADDRESS(ROW()-MAX(Format_SP2_v3!$AT:$AT)-1,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c r="A425" s="2">
        <f ca="1">IF(ROW()=4, Format_SP2_v3!A424, IF(ROW()&gt;MAX(Format_SP2_v3!$AT:$AT)+1, INDIRECT("Format_SP3_v2!" &amp; ADDRESS(ROW()-MAX(Format_SP2_v3!$AT:$AT)-1, COLUMN(), 4)), ""))</f>
        <v>0</v>
      </c>
      <c r="B425">
        <f ca="1">IF(ROW()&gt;MAX(Format_SP2_v3!$AT:$AT)+1, INDIRECT("Format_SP3_v2!" &amp; ADDRESS(ROW()-MAX(Format_SP2_v3!$AT:$AT)-1,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c r="A426" s="2">
        <f ca="1">IF(ROW()=4, Format_SP2_v3!A425, IF(ROW()&gt;MAX(Format_SP2_v3!$AT:$AT)+1, INDIRECT("Format_SP3_v2!" &amp; ADDRESS(ROW()-MAX(Format_SP2_v3!$AT:$AT)-1, COLUMN(), 4)), ""))</f>
        <v>0</v>
      </c>
      <c r="B426">
        <f ca="1">IF(ROW()&gt;MAX(Format_SP2_v3!$AT:$AT)+1, INDIRECT("Format_SP3_v2!" &amp; ADDRESS(ROW()-MAX(Format_SP2_v3!$AT:$AT)-1,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c r="A427" s="2">
        <f ca="1">IF(ROW()=4, Format_SP2_v3!A426, IF(ROW()&gt;MAX(Format_SP2_v3!$AT:$AT)+1, INDIRECT("Format_SP3_v2!" &amp; ADDRESS(ROW()-MAX(Format_SP2_v3!$AT:$AT)-1, COLUMN(), 4)), ""))</f>
        <v>0</v>
      </c>
      <c r="B427">
        <f ca="1">IF(ROW()&gt;MAX(Format_SP2_v3!$AT:$AT)+1, INDIRECT("Format_SP3_v2!" &amp; ADDRESS(ROW()-MAX(Format_SP2_v3!$AT:$AT)-1,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c r="A428" s="2">
        <f ca="1">IF(ROW()=4, Format_SP2_v3!A427, IF(ROW()&gt;MAX(Format_SP2_v3!$AT:$AT)+1, INDIRECT("Format_SP3_v2!" &amp; ADDRESS(ROW()-MAX(Format_SP2_v3!$AT:$AT)-1, COLUMN(), 4)), ""))</f>
        <v>0</v>
      </c>
      <c r="B428">
        <f ca="1">IF(ROW()&gt;MAX(Format_SP2_v3!$AT:$AT)+1, INDIRECT("Format_SP3_v2!" &amp; ADDRESS(ROW()-MAX(Format_SP2_v3!$AT:$AT)-1,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c r="A429" s="2">
        <f ca="1">IF(ROW()=4, Format_SP2_v3!A428, IF(ROW()&gt;MAX(Format_SP2_v3!$AT:$AT)+1, INDIRECT("Format_SP3_v2!" &amp; ADDRESS(ROW()-MAX(Format_SP2_v3!$AT:$AT)-1, COLUMN(), 4)), ""))</f>
        <v>0</v>
      </c>
      <c r="B429">
        <f ca="1">IF(ROW()&gt;MAX(Format_SP2_v3!$AT:$AT)+1, INDIRECT("Format_SP3_v2!" &amp; ADDRESS(ROW()-MAX(Format_SP2_v3!$AT:$AT)-1,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c r="A430" s="2">
        <f ca="1">IF(ROW()=4, Format_SP2_v3!A429, IF(ROW()&gt;MAX(Format_SP2_v3!$AT:$AT)+1, INDIRECT("Format_SP3_v2!" &amp; ADDRESS(ROW()-MAX(Format_SP2_v3!$AT:$AT)-1, COLUMN(), 4)), ""))</f>
        <v>0</v>
      </c>
      <c r="B430">
        <f ca="1">IF(ROW()&gt;MAX(Format_SP2_v3!$AT:$AT)+1, INDIRECT("Format_SP3_v2!" &amp; ADDRESS(ROW()-MAX(Format_SP2_v3!$AT:$AT)-1,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c r="A431" s="2">
        <f ca="1">IF(ROW()=4, Format_SP2_v3!A430, IF(ROW()&gt;MAX(Format_SP2_v3!$AT:$AT)+1, INDIRECT("Format_SP3_v2!" &amp; ADDRESS(ROW()-MAX(Format_SP2_v3!$AT:$AT)-1, COLUMN(), 4)), ""))</f>
        <v>0</v>
      </c>
      <c r="B431">
        <f ca="1">IF(ROW()&gt;MAX(Format_SP2_v3!$AT:$AT)+1, INDIRECT("Format_SP3_v2!" &amp; ADDRESS(ROW()-MAX(Format_SP2_v3!$AT:$AT)-1,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c r="A432" s="2">
        <f ca="1">IF(ROW()=4, Format_SP2_v3!A431, IF(ROW()&gt;MAX(Format_SP2_v3!$AT:$AT)+1, INDIRECT("Format_SP3_v2!" &amp; ADDRESS(ROW()-MAX(Format_SP2_v3!$AT:$AT)-1, COLUMN(), 4)), ""))</f>
        <v>0</v>
      </c>
      <c r="B432">
        <f ca="1">IF(ROW()&gt;MAX(Format_SP2_v3!$AT:$AT)+1, INDIRECT("Format_SP3_v2!" &amp; ADDRESS(ROW()-MAX(Format_SP2_v3!$AT:$AT)-1,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c r="A433" s="2">
        <f ca="1">IF(ROW()=4, Format_SP2_v3!A432, IF(ROW()&gt;MAX(Format_SP2_v3!$AT:$AT)+1, INDIRECT("Format_SP3_v2!" &amp; ADDRESS(ROW()-MAX(Format_SP2_v3!$AT:$AT)-1, COLUMN(), 4)), ""))</f>
        <v>0</v>
      </c>
      <c r="B433">
        <f ca="1">IF(ROW()&gt;MAX(Format_SP2_v3!$AT:$AT)+1, INDIRECT("Format_SP3_v2!" &amp; ADDRESS(ROW()-MAX(Format_SP2_v3!$AT:$AT)-1,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c r="A434" s="2">
        <f ca="1">IF(ROW()=4, Format_SP2_v3!A433, IF(ROW()&gt;MAX(Format_SP2_v3!$AT:$AT)+1, INDIRECT("Format_SP3_v2!" &amp; ADDRESS(ROW()-MAX(Format_SP2_v3!$AT:$AT)-1, COLUMN(), 4)), ""))</f>
        <v>0</v>
      </c>
      <c r="B434">
        <f ca="1">IF(ROW()&gt;MAX(Format_SP2_v3!$AT:$AT)+1, INDIRECT("Format_SP3_v2!" &amp; ADDRESS(ROW()-MAX(Format_SP2_v3!$AT:$AT)-1,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c r="A435" s="2">
        <f ca="1">IF(ROW()=4, Format_SP2_v3!A434, IF(ROW()&gt;MAX(Format_SP2_v3!$AT:$AT)+1, INDIRECT("Format_SP3_v2!" &amp; ADDRESS(ROW()-MAX(Format_SP2_v3!$AT:$AT)-1, COLUMN(), 4)), ""))</f>
        <v>0</v>
      </c>
      <c r="B435">
        <f ca="1">IF(ROW()&gt;MAX(Format_SP2_v3!$AT:$AT)+1, INDIRECT("Format_SP3_v2!" &amp; ADDRESS(ROW()-MAX(Format_SP2_v3!$AT:$AT)-1,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c r="A436" s="2">
        <f ca="1">IF(ROW()=4, Format_SP2_v3!A435, IF(ROW()&gt;MAX(Format_SP2_v3!$AT:$AT)+1, INDIRECT("Format_SP3_v2!" &amp; ADDRESS(ROW()-MAX(Format_SP2_v3!$AT:$AT)-1, COLUMN(), 4)), ""))</f>
        <v>0</v>
      </c>
      <c r="B436">
        <f ca="1">IF(ROW()&gt;MAX(Format_SP2_v3!$AT:$AT)+1, INDIRECT("Format_SP3_v2!" &amp; ADDRESS(ROW()-MAX(Format_SP2_v3!$AT:$AT)-1,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c r="A437" s="2">
        <f ca="1">IF(ROW()=4, Format_SP2_v3!A436, IF(ROW()&gt;MAX(Format_SP2_v3!$AT:$AT)+1, INDIRECT("Format_SP3_v2!" &amp; ADDRESS(ROW()-MAX(Format_SP2_v3!$AT:$AT)-1, COLUMN(), 4)), ""))</f>
        <v>0</v>
      </c>
      <c r="B437">
        <f ca="1">IF(ROW()&gt;MAX(Format_SP2_v3!$AT:$AT)+1, INDIRECT("Format_SP3_v2!" &amp; ADDRESS(ROW()-MAX(Format_SP2_v3!$AT:$AT)-1,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c r="A438" s="2">
        <f ca="1">IF(ROW()=4, Format_SP2_v3!A437, IF(ROW()&gt;MAX(Format_SP2_v3!$AT:$AT)+1, INDIRECT("Format_SP3_v2!" &amp; ADDRESS(ROW()-MAX(Format_SP2_v3!$AT:$AT)-1, COLUMN(), 4)), ""))</f>
        <v>0</v>
      </c>
      <c r="B438">
        <f ca="1">IF(ROW()&gt;MAX(Format_SP2_v3!$AT:$AT)+1, INDIRECT("Format_SP3_v2!" &amp; ADDRESS(ROW()-MAX(Format_SP2_v3!$AT:$AT)-1,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c r="A439" s="2">
        <f ca="1">IF(ROW()=4, Format_SP2_v3!A438, IF(ROW()&gt;MAX(Format_SP2_v3!$AT:$AT)+1, INDIRECT("Format_SP3_v2!" &amp; ADDRESS(ROW()-MAX(Format_SP2_v3!$AT:$AT)-1, COLUMN(), 4)), ""))</f>
        <v>0</v>
      </c>
      <c r="B439">
        <f ca="1">IF(ROW()&gt;MAX(Format_SP2_v3!$AT:$AT)+1, INDIRECT("Format_SP3_v2!" &amp; ADDRESS(ROW()-MAX(Format_SP2_v3!$AT:$AT)-1,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c r="A440" s="2">
        <f ca="1">IF(ROW()=4, Format_SP2_v3!A439, IF(ROW()&gt;MAX(Format_SP2_v3!$AT:$AT)+1, INDIRECT("Format_SP3_v2!" &amp; ADDRESS(ROW()-MAX(Format_SP2_v3!$AT:$AT)-1, COLUMN(), 4)), ""))</f>
        <v>0</v>
      </c>
      <c r="B440">
        <f ca="1">IF(ROW()&gt;MAX(Format_SP2_v3!$AT:$AT)+1, INDIRECT("Format_SP3_v2!" &amp; ADDRESS(ROW()-MAX(Format_SP2_v3!$AT:$AT)-1,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c r="A441" s="2">
        <f ca="1">IF(ROW()=4, Format_SP2_v3!A440, IF(ROW()&gt;MAX(Format_SP2_v3!$AT:$AT)+1, INDIRECT("Format_SP3_v2!" &amp; ADDRESS(ROW()-MAX(Format_SP2_v3!$AT:$AT)-1, COLUMN(), 4)), ""))</f>
        <v>0</v>
      </c>
      <c r="B441">
        <f ca="1">IF(ROW()&gt;MAX(Format_SP2_v3!$AT:$AT)+1, INDIRECT("Format_SP3_v2!" &amp; ADDRESS(ROW()-MAX(Format_SP2_v3!$AT:$AT)-1,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c r="A442" s="2">
        <f ca="1">IF(ROW()=4, Format_SP2_v3!A441, IF(ROW()&gt;MAX(Format_SP2_v3!$AT:$AT)+1, INDIRECT("Format_SP3_v2!" &amp; ADDRESS(ROW()-MAX(Format_SP2_v3!$AT:$AT)-1, COLUMN(), 4)), ""))</f>
        <v>0</v>
      </c>
      <c r="B442">
        <f ca="1">IF(ROW()&gt;MAX(Format_SP2_v3!$AT:$AT)+1, INDIRECT("Format_SP3_v2!" &amp; ADDRESS(ROW()-MAX(Format_SP2_v3!$AT:$AT)-1,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c r="A443" s="2">
        <f ca="1">IF(ROW()=4, Format_SP2_v3!A442, IF(ROW()&gt;MAX(Format_SP2_v3!$AT:$AT)+1, INDIRECT("Format_SP3_v2!" &amp; ADDRESS(ROW()-MAX(Format_SP2_v3!$AT:$AT)-1, COLUMN(), 4)), ""))</f>
        <v>0</v>
      </c>
      <c r="B443">
        <f ca="1">IF(ROW()&gt;MAX(Format_SP2_v3!$AT:$AT)+1, INDIRECT("Format_SP3_v2!" &amp; ADDRESS(ROW()-MAX(Format_SP2_v3!$AT:$AT)-1,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c r="A444" s="2">
        <f ca="1">IF(ROW()=4, Format_SP2_v3!A443, IF(ROW()&gt;MAX(Format_SP2_v3!$AT:$AT)+1, INDIRECT("Format_SP3_v2!" &amp; ADDRESS(ROW()-MAX(Format_SP2_v3!$AT:$AT)-1, COLUMN(), 4)), ""))</f>
        <v>0</v>
      </c>
      <c r="B444">
        <f ca="1">IF(ROW()&gt;MAX(Format_SP2_v3!$AT:$AT)+1, INDIRECT("Format_SP3_v2!" &amp; ADDRESS(ROW()-MAX(Format_SP2_v3!$AT:$AT)-1,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c r="A445" s="2">
        <f ca="1">IF(ROW()=4, Format_SP2_v3!A444, IF(ROW()&gt;MAX(Format_SP2_v3!$AT:$AT)+1, INDIRECT("Format_SP3_v2!" &amp; ADDRESS(ROW()-MAX(Format_SP2_v3!$AT:$AT)-1, COLUMN(), 4)), ""))</f>
        <v>0</v>
      </c>
      <c r="B445">
        <f ca="1">IF(ROW()&gt;MAX(Format_SP2_v3!$AT:$AT)+1, INDIRECT("Format_SP3_v2!" &amp; ADDRESS(ROW()-MAX(Format_SP2_v3!$AT:$AT)-1,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c r="A446" s="2">
        <f ca="1">IF(ROW()=4, Format_SP2_v3!A445, IF(ROW()&gt;MAX(Format_SP2_v3!$AT:$AT)+1, INDIRECT("Format_SP3_v2!" &amp; ADDRESS(ROW()-MAX(Format_SP2_v3!$AT:$AT)-1, COLUMN(), 4)), ""))</f>
        <v>0</v>
      </c>
      <c r="B446">
        <f ca="1">IF(ROW()&gt;MAX(Format_SP2_v3!$AT:$AT)+1, INDIRECT("Format_SP3_v2!" &amp; ADDRESS(ROW()-MAX(Format_SP2_v3!$AT:$AT)-1,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c r="A447" s="2">
        <f ca="1">IF(ROW()=4, Format_SP2_v3!A446, IF(ROW()&gt;MAX(Format_SP2_v3!$AT:$AT)+1, INDIRECT("Format_SP3_v2!" &amp; ADDRESS(ROW()-MAX(Format_SP2_v3!$AT:$AT)-1, COLUMN(), 4)), ""))</f>
        <v>0</v>
      </c>
      <c r="B447">
        <f ca="1">IF(ROW()&gt;MAX(Format_SP2_v3!$AT:$AT)+1, INDIRECT("Format_SP3_v2!" &amp; ADDRESS(ROW()-MAX(Format_SP2_v3!$AT:$AT)-1,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c r="A448" s="2">
        <f ca="1">IF(ROW()=4, Format_SP2_v3!A447, IF(ROW()&gt;MAX(Format_SP2_v3!$AT:$AT)+1, INDIRECT("Format_SP3_v2!" &amp; ADDRESS(ROW()-MAX(Format_SP2_v3!$AT:$AT)-1, COLUMN(), 4)), ""))</f>
        <v>0</v>
      </c>
      <c r="B448">
        <f ca="1">IF(ROW()&gt;MAX(Format_SP2_v3!$AT:$AT)+1, INDIRECT("Format_SP3_v2!" &amp; ADDRESS(ROW()-MAX(Format_SP2_v3!$AT:$AT)-1,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c r="A449" s="2">
        <f ca="1">IF(ROW()=4, Format_SP2_v3!A448, IF(ROW()&gt;MAX(Format_SP2_v3!$AT:$AT)+1, INDIRECT("Format_SP3_v2!" &amp; ADDRESS(ROW()-MAX(Format_SP2_v3!$AT:$AT)-1, COLUMN(), 4)), ""))</f>
        <v>0</v>
      </c>
      <c r="B449">
        <f ca="1">IF(ROW()&gt;MAX(Format_SP2_v3!$AT:$AT)+1, INDIRECT("Format_SP3_v2!" &amp; ADDRESS(ROW()-MAX(Format_SP2_v3!$AT:$AT)-1,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c r="A450" s="2">
        <f ca="1">IF(ROW()=4, Format_SP2_v3!A449, IF(ROW()&gt;MAX(Format_SP2_v3!$AT:$AT)+1, INDIRECT("Format_SP3_v2!" &amp; ADDRESS(ROW()-MAX(Format_SP2_v3!$AT:$AT)-1, COLUMN(), 4)), ""))</f>
        <v>0</v>
      </c>
      <c r="B450">
        <f ca="1">IF(ROW()&gt;MAX(Format_SP2_v3!$AT:$AT)+1, INDIRECT("Format_SP3_v2!" &amp; ADDRESS(ROW()-MAX(Format_SP2_v3!$AT:$AT)-1,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c r="A451" s="2">
        <f ca="1">IF(ROW()=4, Format_SP2_v3!A450, IF(ROW()&gt;MAX(Format_SP2_v3!$AT:$AT)+1, INDIRECT("Format_SP3_v2!" &amp; ADDRESS(ROW()-MAX(Format_SP2_v3!$AT:$AT)-1, COLUMN(), 4)), ""))</f>
        <v>0</v>
      </c>
      <c r="B451">
        <f ca="1">IF(ROW()&gt;MAX(Format_SP2_v3!$AT:$AT)+1, INDIRECT("Format_SP3_v2!" &amp; ADDRESS(ROW()-MAX(Format_SP2_v3!$AT:$AT)-1,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c r="A452" s="2">
        <f ca="1">IF(ROW()=4, Format_SP2_v3!A451, IF(ROW()&gt;MAX(Format_SP2_v3!$AT:$AT)+1, INDIRECT("Format_SP3_v2!" &amp; ADDRESS(ROW()-MAX(Format_SP2_v3!$AT:$AT)-1, COLUMN(), 4)), ""))</f>
        <v>0</v>
      </c>
      <c r="B452">
        <f ca="1">IF(ROW()&gt;MAX(Format_SP2_v3!$AT:$AT)+1, INDIRECT("Format_SP3_v2!" &amp; ADDRESS(ROW()-MAX(Format_SP2_v3!$AT:$AT)-1,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c r="A453" s="2">
        <f ca="1">IF(ROW()=4, Format_SP2_v3!A452, IF(ROW()&gt;MAX(Format_SP2_v3!$AT:$AT)+1, INDIRECT("Format_SP3_v2!" &amp; ADDRESS(ROW()-MAX(Format_SP2_v3!$AT:$AT)-1, COLUMN(), 4)), ""))</f>
        <v>0</v>
      </c>
      <c r="B453">
        <f ca="1">IF(ROW()&gt;MAX(Format_SP2_v3!$AT:$AT)+1, INDIRECT("Format_SP3_v2!" &amp; ADDRESS(ROW()-MAX(Format_SP2_v3!$AT:$AT)-1,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c r="A454" s="2">
        <f ca="1">IF(ROW()=4, Format_SP2_v3!A453, IF(ROW()&gt;MAX(Format_SP2_v3!$AT:$AT)+1, INDIRECT("Format_SP3_v2!" &amp; ADDRESS(ROW()-MAX(Format_SP2_v3!$AT:$AT)-1, COLUMN(), 4)), ""))</f>
        <v>0</v>
      </c>
      <c r="B454">
        <f ca="1">IF(ROW()&gt;MAX(Format_SP2_v3!$AT:$AT)+1, INDIRECT("Format_SP3_v2!" &amp; ADDRESS(ROW()-MAX(Format_SP2_v3!$AT:$AT)-1,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c r="A455" s="2">
        <f ca="1">IF(ROW()=4, Format_SP2_v3!A454, IF(ROW()&gt;MAX(Format_SP2_v3!$AT:$AT)+1, INDIRECT("Format_SP3_v2!" &amp; ADDRESS(ROW()-MAX(Format_SP2_v3!$AT:$AT)-1, COLUMN(), 4)), ""))</f>
        <v>0</v>
      </c>
      <c r="B455">
        <f ca="1">IF(ROW()&gt;MAX(Format_SP2_v3!$AT:$AT)+1, INDIRECT("Format_SP3_v2!" &amp; ADDRESS(ROW()-MAX(Format_SP2_v3!$AT:$AT)-1,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c r="A456" s="2">
        <f ca="1">IF(ROW()=4, Format_SP2_v3!A455, IF(ROW()&gt;MAX(Format_SP2_v3!$AT:$AT)+1, INDIRECT("Format_SP3_v2!" &amp; ADDRESS(ROW()-MAX(Format_SP2_v3!$AT:$AT)-1, COLUMN(), 4)), ""))</f>
        <v>0</v>
      </c>
      <c r="B456">
        <f ca="1">IF(ROW()&gt;MAX(Format_SP2_v3!$AT:$AT)+1, INDIRECT("Format_SP3_v2!" &amp; ADDRESS(ROW()-MAX(Format_SP2_v3!$AT:$AT)-1,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c r="A457" s="2">
        <f ca="1">IF(ROW()=4, Format_SP2_v3!A456, IF(ROW()&gt;MAX(Format_SP2_v3!$AT:$AT)+1, INDIRECT("Format_SP3_v2!" &amp; ADDRESS(ROW()-MAX(Format_SP2_v3!$AT:$AT)-1, COLUMN(), 4)), ""))</f>
        <v>0</v>
      </c>
      <c r="B457">
        <f ca="1">IF(ROW()&gt;MAX(Format_SP2_v3!$AT:$AT)+1, INDIRECT("Format_SP3_v2!" &amp; ADDRESS(ROW()-MAX(Format_SP2_v3!$AT:$AT)-1,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c r="A458" s="2">
        <f ca="1">IF(ROW()=4, Format_SP2_v3!A457, IF(ROW()&gt;MAX(Format_SP2_v3!$AT:$AT)+1, INDIRECT("Format_SP3_v2!" &amp; ADDRESS(ROW()-MAX(Format_SP2_v3!$AT:$AT)-1, COLUMN(), 4)), ""))</f>
        <v>0</v>
      </c>
      <c r="B458">
        <f ca="1">IF(ROW()&gt;MAX(Format_SP2_v3!$AT:$AT)+1, INDIRECT("Format_SP3_v2!" &amp; ADDRESS(ROW()-MAX(Format_SP2_v3!$AT:$AT)-1,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c r="A459" s="2">
        <f ca="1">IF(ROW()=4, Format_SP2_v3!A458, IF(ROW()&gt;MAX(Format_SP2_v3!$AT:$AT)+1, INDIRECT("Format_SP3_v2!" &amp; ADDRESS(ROW()-MAX(Format_SP2_v3!$AT:$AT)-1, COLUMN(), 4)), ""))</f>
        <v>0</v>
      </c>
      <c r="B459">
        <f ca="1">IF(ROW()&gt;MAX(Format_SP2_v3!$AT:$AT)+1, INDIRECT("Format_SP3_v2!" &amp; ADDRESS(ROW()-MAX(Format_SP2_v3!$AT:$AT)-1,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c r="A460" s="2">
        <f ca="1">IF(ROW()=4, Format_SP2_v3!A459, IF(ROW()&gt;MAX(Format_SP2_v3!$AT:$AT)+1, INDIRECT("Format_SP3_v2!" &amp; ADDRESS(ROW()-MAX(Format_SP2_v3!$AT:$AT)-1, COLUMN(), 4)), ""))</f>
        <v>0</v>
      </c>
      <c r="B460">
        <f ca="1">IF(ROW()&gt;MAX(Format_SP2_v3!$AT:$AT)+1, INDIRECT("Format_SP3_v2!" &amp; ADDRESS(ROW()-MAX(Format_SP2_v3!$AT:$AT)-1,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c r="A461" s="2">
        <f ca="1">IF(ROW()=4, Format_SP2_v3!A460, IF(ROW()&gt;MAX(Format_SP2_v3!$AT:$AT)+1, INDIRECT("Format_SP3_v2!" &amp; ADDRESS(ROW()-MAX(Format_SP2_v3!$AT:$AT)-1, COLUMN(), 4)), ""))</f>
        <v>0</v>
      </c>
      <c r="B461">
        <f ca="1">IF(ROW()&gt;MAX(Format_SP2_v3!$AT:$AT)+1, INDIRECT("Format_SP3_v2!" &amp; ADDRESS(ROW()-MAX(Format_SP2_v3!$AT:$AT)-1,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c r="A462" s="2">
        <f ca="1">IF(ROW()=4, Format_SP2_v3!A461, IF(ROW()&gt;MAX(Format_SP2_v3!$AT:$AT)+1, INDIRECT("Format_SP3_v2!" &amp; ADDRESS(ROW()-MAX(Format_SP2_v3!$AT:$AT)-1, COLUMN(), 4)), ""))</f>
        <v>0</v>
      </c>
      <c r="B462">
        <f ca="1">IF(ROW()&gt;MAX(Format_SP2_v3!$AT:$AT)+1, INDIRECT("Format_SP3_v2!" &amp; ADDRESS(ROW()-MAX(Format_SP2_v3!$AT:$AT)-1,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c r="A463" s="2">
        <f ca="1">IF(ROW()=4, Format_SP2_v3!A462, IF(ROW()&gt;MAX(Format_SP2_v3!$AT:$AT)+1, INDIRECT("Format_SP3_v2!" &amp; ADDRESS(ROW()-MAX(Format_SP2_v3!$AT:$AT)-1, COLUMN(), 4)), ""))</f>
        <v>0</v>
      </c>
      <c r="B463">
        <f ca="1">IF(ROW()&gt;MAX(Format_SP2_v3!$AT:$AT)+1, INDIRECT("Format_SP3_v2!" &amp; ADDRESS(ROW()-MAX(Format_SP2_v3!$AT:$AT)-1,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c r="A464" s="2">
        <f ca="1">IF(ROW()=4, Format_SP2_v3!A463, IF(ROW()&gt;MAX(Format_SP2_v3!$AT:$AT)+1, INDIRECT("Format_SP3_v2!" &amp; ADDRESS(ROW()-MAX(Format_SP2_v3!$AT:$AT)-1, COLUMN(), 4)), ""))</f>
        <v>0</v>
      </c>
      <c r="B464">
        <f ca="1">IF(ROW()&gt;MAX(Format_SP2_v3!$AT:$AT)+1, INDIRECT("Format_SP3_v2!" &amp; ADDRESS(ROW()-MAX(Format_SP2_v3!$AT:$AT)-1,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c r="A465" s="2">
        <f ca="1">IF(ROW()=4, Format_SP2_v3!A464, IF(ROW()&gt;MAX(Format_SP2_v3!$AT:$AT)+1, INDIRECT("Format_SP3_v2!" &amp; ADDRESS(ROW()-MAX(Format_SP2_v3!$AT:$AT)-1, COLUMN(), 4)), ""))</f>
        <v>0</v>
      </c>
      <c r="B465">
        <f ca="1">IF(ROW()&gt;MAX(Format_SP2_v3!$AT:$AT)+1, INDIRECT("Format_SP3_v2!" &amp; ADDRESS(ROW()-MAX(Format_SP2_v3!$AT:$AT)-1,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c r="A466" s="2">
        <f ca="1">IF(ROW()=4, Format_SP2_v3!A465, IF(ROW()&gt;MAX(Format_SP2_v3!$AT:$AT)+1, INDIRECT("Format_SP3_v2!" &amp; ADDRESS(ROW()-MAX(Format_SP2_v3!$AT:$AT)-1, COLUMN(), 4)), ""))</f>
        <v>0</v>
      </c>
      <c r="B466">
        <f ca="1">IF(ROW()&gt;MAX(Format_SP2_v3!$AT:$AT)+1, INDIRECT("Format_SP3_v2!" &amp; ADDRESS(ROW()-MAX(Format_SP2_v3!$AT:$AT)-1,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c r="A467" s="2">
        <f ca="1">IF(ROW()=4, Format_SP2_v3!A466, IF(ROW()&gt;MAX(Format_SP2_v3!$AT:$AT)+1, INDIRECT("Format_SP3_v2!" &amp; ADDRESS(ROW()-MAX(Format_SP2_v3!$AT:$AT)-1, COLUMN(), 4)), ""))</f>
        <v>0</v>
      </c>
      <c r="B467">
        <f ca="1">IF(ROW()&gt;MAX(Format_SP2_v3!$AT:$AT)+1, INDIRECT("Format_SP3_v2!" &amp; ADDRESS(ROW()-MAX(Format_SP2_v3!$AT:$AT)-1,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c r="A468" s="2">
        <f ca="1">IF(ROW()=4, Format_SP2_v3!A467, IF(ROW()&gt;MAX(Format_SP2_v3!$AT:$AT)+1, INDIRECT("Format_SP3_v2!" &amp; ADDRESS(ROW()-MAX(Format_SP2_v3!$AT:$AT)-1, COLUMN(), 4)), ""))</f>
        <v>0</v>
      </c>
      <c r="B468">
        <f ca="1">IF(ROW()&gt;MAX(Format_SP2_v3!$AT:$AT)+1, INDIRECT("Format_SP3_v2!" &amp; ADDRESS(ROW()-MAX(Format_SP2_v3!$AT:$AT)-1,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c r="A469" s="2">
        <f ca="1">IF(ROW()=4, Format_SP2_v3!A468, IF(ROW()&gt;MAX(Format_SP2_v3!$AT:$AT)+1, INDIRECT("Format_SP3_v2!" &amp; ADDRESS(ROW()-MAX(Format_SP2_v3!$AT:$AT)-1, COLUMN(), 4)), ""))</f>
        <v>0</v>
      </c>
      <c r="B469">
        <f ca="1">IF(ROW()&gt;MAX(Format_SP2_v3!$AT:$AT)+1, INDIRECT("Format_SP3_v2!" &amp; ADDRESS(ROW()-MAX(Format_SP2_v3!$AT:$AT)-1,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c r="A470" s="2">
        <f ca="1">IF(ROW()=4, Format_SP2_v3!A469, IF(ROW()&gt;MAX(Format_SP2_v3!$AT:$AT)+1, INDIRECT("Format_SP3_v2!" &amp; ADDRESS(ROW()-MAX(Format_SP2_v3!$AT:$AT)-1, COLUMN(), 4)), ""))</f>
        <v>0</v>
      </c>
      <c r="B470">
        <f ca="1">IF(ROW()&gt;MAX(Format_SP2_v3!$AT:$AT)+1, INDIRECT("Format_SP3_v2!" &amp; ADDRESS(ROW()-MAX(Format_SP2_v3!$AT:$AT)-1,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c r="A471" s="2">
        <f ca="1">IF(ROW()=4, Format_SP2_v3!A470, IF(ROW()&gt;MAX(Format_SP2_v3!$AT:$AT)+1, INDIRECT("Format_SP3_v2!" &amp; ADDRESS(ROW()-MAX(Format_SP2_v3!$AT:$AT)-1, COLUMN(), 4)), ""))</f>
        <v>0</v>
      </c>
      <c r="B471">
        <f ca="1">IF(ROW()&gt;MAX(Format_SP2_v3!$AT:$AT)+1, INDIRECT("Format_SP3_v2!" &amp; ADDRESS(ROW()-MAX(Format_SP2_v3!$AT:$AT)-1,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c r="A472" s="2">
        <f ca="1">IF(ROW()=4, Format_SP2_v3!A471, IF(ROW()&gt;MAX(Format_SP2_v3!$AT:$AT)+1, INDIRECT("Format_SP3_v2!" &amp; ADDRESS(ROW()-MAX(Format_SP2_v3!$AT:$AT)-1, COLUMN(), 4)), ""))</f>
        <v>0</v>
      </c>
      <c r="B472">
        <f ca="1">IF(ROW()&gt;MAX(Format_SP2_v3!$AT:$AT)+1, INDIRECT("Format_SP3_v2!" &amp; ADDRESS(ROW()-MAX(Format_SP2_v3!$AT:$AT)-1,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c r="A473" s="2">
        <f ca="1">IF(ROW()=4, Format_SP2_v3!A472, IF(ROW()&gt;MAX(Format_SP2_v3!$AT:$AT)+1, INDIRECT("Format_SP3_v2!" &amp; ADDRESS(ROW()-MAX(Format_SP2_v3!$AT:$AT)-1, COLUMN(), 4)), ""))</f>
        <v>0</v>
      </c>
      <c r="B473">
        <f ca="1">IF(ROW()&gt;MAX(Format_SP2_v3!$AT:$AT)+1, INDIRECT("Format_SP3_v2!" &amp; ADDRESS(ROW()-MAX(Format_SP2_v3!$AT:$AT)-1,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c r="A474" s="2">
        <f ca="1">IF(ROW()=4, Format_SP2_v3!A473, IF(ROW()&gt;MAX(Format_SP2_v3!$AT:$AT)+1, INDIRECT("Format_SP3_v2!" &amp; ADDRESS(ROW()-MAX(Format_SP2_v3!$AT:$AT)-1, COLUMN(), 4)), ""))</f>
        <v>0</v>
      </c>
      <c r="B474">
        <f ca="1">IF(ROW()&gt;MAX(Format_SP2_v3!$AT:$AT)+1, INDIRECT("Format_SP3_v2!" &amp; ADDRESS(ROW()-MAX(Format_SP2_v3!$AT:$AT)-1,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c r="A475" s="2">
        <f ca="1">IF(ROW()=4, Format_SP2_v3!A474, IF(ROW()&gt;MAX(Format_SP2_v3!$AT:$AT)+1, INDIRECT("Format_SP3_v2!" &amp; ADDRESS(ROW()-MAX(Format_SP2_v3!$AT:$AT)-1, COLUMN(), 4)), ""))</f>
        <v>0</v>
      </c>
      <c r="B475">
        <f ca="1">IF(ROW()&gt;MAX(Format_SP2_v3!$AT:$AT)+1, INDIRECT("Format_SP3_v2!" &amp; ADDRESS(ROW()-MAX(Format_SP2_v3!$AT:$AT)-1,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c r="A476" s="2">
        <f ca="1">IF(ROW()=4, Format_SP2_v3!A475, IF(ROW()&gt;MAX(Format_SP2_v3!$AT:$AT)+1, INDIRECT("Format_SP3_v2!" &amp; ADDRESS(ROW()-MAX(Format_SP2_v3!$AT:$AT)-1, COLUMN(), 4)), ""))</f>
        <v>0</v>
      </c>
      <c r="B476">
        <f ca="1">IF(ROW()&gt;MAX(Format_SP2_v3!$AT:$AT)+1, INDIRECT("Format_SP3_v2!" &amp; ADDRESS(ROW()-MAX(Format_SP2_v3!$AT:$AT)-1,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c r="A477" s="2">
        <f ca="1">IF(ROW()=4, Format_SP2_v3!A476, IF(ROW()&gt;MAX(Format_SP2_v3!$AT:$AT)+1, INDIRECT("Format_SP3_v2!" &amp; ADDRESS(ROW()-MAX(Format_SP2_v3!$AT:$AT)-1, COLUMN(), 4)), ""))</f>
        <v>0</v>
      </c>
      <c r="B477">
        <f ca="1">IF(ROW()&gt;MAX(Format_SP2_v3!$AT:$AT)+1, INDIRECT("Format_SP3_v2!" &amp; ADDRESS(ROW()-MAX(Format_SP2_v3!$AT:$AT)-1,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c r="A478" s="2">
        <f ca="1">IF(ROW()=4, Format_SP2_v3!A477, IF(ROW()&gt;MAX(Format_SP2_v3!$AT:$AT)+1, INDIRECT("Format_SP3_v2!" &amp; ADDRESS(ROW()-MAX(Format_SP2_v3!$AT:$AT)-1, COLUMN(), 4)), ""))</f>
        <v>0</v>
      </c>
      <c r="B478">
        <f ca="1">IF(ROW()&gt;MAX(Format_SP2_v3!$AT:$AT)+1, INDIRECT("Format_SP3_v2!" &amp; ADDRESS(ROW()-MAX(Format_SP2_v3!$AT:$AT)-1,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c r="A479" s="2">
        <f ca="1">IF(ROW()=4, Format_SP2_v3!A478, IF(ROW()&gt;MAX(Format_SP2_v3!$AT:$AT)+1, INDIRECT("Format_SP3_v2!" &amp; ADDRESS(ROW()-MAX(Format_SP2_v3!$AT:$AT)-1, COLUMN(), 4)), ""))</f>
        <v>0</v>
      </c>
      <c r="B479">
        <f ca="1">IF(ROW()&gt;MAX(Format_SP2_v3!$AT:$AT)+1, INDIRECT("Format_SP3_v2!" &amp; ADDRESS(ROW()-MAX(Format_SP2_v3!$AT:$AT)-1,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c r="A480" s="2">
        <f ca="1">IF(ROW()=4, Format_SP2_v3!A479, IF(ROW()&gt;MAX(Format_SP2_v3!$AT:$AT)+1, INDIRECT("Format_SP3_v2!" &amp; ADDRESS(ROW()-MAX(Format_SP2_v3!$AT:$AT)-1, COLUMN(), 4)), ""))</f>
        <v>0</v>
      </c>
      <c r="B480">
        <f ca="1">IF(ROW()&gt;MAX(Format_SP2_v3!$AT:$AT)+1, INDIRECT("Format_SP3_v2!" &amp; ADDRESS(ROW()-MAX(Format_SP2_v3!$AT:$AT)-1,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c r="A481" s="2">
        <f ca="1">IF(ROW()=4, Format_SP2_v3!A480, IF(ROW()&gt;MAX(Format_SP2_v3!$AT:$AT)+1, INDIRECT("Format_SP3_v2!" &amp; ADDRESS(ROW()-MAX(Format_SP2_v3!$AT:$AT)-1, COLUMN(), 4)), ""))</f>
        <v>0</v>
      </c>
      <c r="B481">
        <f ca="1">IF(ROW()&gt;MAX(Format_SP2_v3!$AT:$AT)+1, INDIRECT("Format_SP3_v2!" &amp; ADDRESS(ROW()-MAX(Format_SP2_v3!$AT:$AT)-1,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c r="A482" s="2">
        <f ca="1">IF(ROW()=4, Format_SP2_v3!A481, IF(ROW()&gt;MAX(Format_SP2_v3!$AT:$AT)+1, INDIRECT("Format_SP3_v2!" &amp; ADDRESS(ROW()-MAX(Format_SP2_v3!$AT:$AT)-1, COLUMN(), 4)), ""))</f>
        <v>0</v>
      </c>
      <c r="B482">
        <f ca="1">IF(ROW()&gt;MAX(Format_SP2_v3!$AT:$AT)+1, INDIRECT("Format_SP3_v2!" &amp; ADDRESS(ROW()-MAX(Format_SP2_v3!$AT:$AT)-1,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c r="A483" s="2">
        <f ca="1">IF(ROW()=4, Format_SP2_v3!A482, IF(ROW()&gt;MAX(Format_SP2_v3!$AT:$AT)+1, INDIRECT("Format_SP3_v2!" &amp; ADDRESS(ROW()-MAX(Format_SP2_v3!$AT:$AT)-1, COLUMN(), 4)), ""))</f>
        <v>0</v>
      </c>
      <c r="B483">
        <f ca="1">IF(ROW()&gt;MAX(Format_SP2_v3!$AT:$AT)+1, INDIRECT("Format_SP3_v2!" &amp; ADDRESS(ROW()-MAX(Format_SP2_v3!$AT:$AT)-1,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c r="A484" s="2">
        <f ca="1">IF(ROW()=4, Format_SP2_v3!A483, IF(ROW()&gt;MAX(Format_SP2_v3!$AT:$AT)+1, INDIRECT("Format_SP3_v2!" &amp; ADDRESS(ROW()-MAX(Format_SP2_v3!$AT:$AT)-1, COLUMN(), 4)), ""))</f>
        <v>0</v>
      </c>
      <c r="B484">
        <f ca="1">IF(ROW()&gt;MAX(Format_SP2_v3!$AT:$AT)+1, INDIRECT("Format_SP3_v2!" &amp; ADDRESS(ROW()-MAX(Format_SP2_v3!$AT:$AT)-1,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c r="A485" s="2">
        <f ca="1">IF(ROW()=4, Format_SP2_v3!A484, IF(ROW()&gt;MAX(Format_SP2_v3!$AT:$AT)+1, INDIRECT("Format_SP3_v2!" &amp; ADDRESS(ROW()-MAX(Format_SP2_v3!$AT:$AT)-1, COLUMN(), 4)), ""))</f>
        <v>0</v>
      </c>
      <c r="B485">
        <f ca="1">IF(ROW()&gt;MAX(Format_SP2_v3!$AT:$AT)+1, INDIRECT("Format_SP3_v2!" &amp; ADDRESS(ROW()-MAX(Format_SP2_v3!$AT:$AT)-1,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c r="A486" s="2">
        <f ca="1">IF(ROW()=4, Format_SP2_v3!A485, IF(ROW()&gt;MAX(Format_SP2_v3!$AT:$AT)+1, INDIRECT("Format_SP3_v2!" &amp; ADDRESS(ROW()-MAX(Format_SP2_v3!$AT:$AT)-1, COLUMN(), 4)), ""))</f>
        <v>0</v>
      </c>
      <c r="B486">
        <f ca="1">IF(ROW()&gt;MAX(Format_SP2_v3!$AT:$AT)+1, INDIRECT("Format_SP3_v2!" &amp; ADDRESS(ROW()-MAX(Format_SP2_v3!$AT:$AT)-1,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c r="A487" s="2">
        <f ca="1">IF(ROW()=4, Format_SP2_v3!A486, IF(ROW()&gt;MAX(Format_SP2_v3!$AT:$AT)+1, INDIRECT("Format_SP3_v2!" &amp; ADDRESS(ROW()-MAX(Format_SP2_v3!$AT:$AT)-1, COLUMN(), 4)), ""))</f>
        <v>0</v>
      </c>
      <c r="B487">
        <f ca="1">IF(ROW()&gt;MAX(Format_SP2_v3!$AT:$AT)+1, INDIRECT("Format_SP3_v2!" &amp; ADDRESS(ROW()-MAX(Format_SP2_v3!$AT:$AT)-1,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c r="A488" s="2">
        <f ca="1">IF(ROW()=4, Format_SP2_v3!A487, IF(ROW()&gt;MAX(Format_SP2_v3!$AT:$AT)+1, INDIRECT("Format_SP3_v2!" &amp; ADDRESS(ROW()-MAX(Format_SP2_v3!$AT:$AT)-1, COLUMN(), 4)), ""))</f>
        <v>0</v>
      </c>
      <c r="B488">
        <f ca="1">IF(ROW()&gt;MAX(Format_SP2_v3!$AT:$AT)+1, INDIRECT("Format_SP3_v2!" &amp; ADDRESS(ROW()-MAX(Format_SP2_v3!$AT:$AT)-1,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c r="A489" s="2">
        <f ca="1">IF(ROW()=4, Format_SP2_v3!A488, IF(ROW()&gt;MAX(Format_SP2_v3!$AT:$AT)+1, INDIRECT("Format_SP3_v2!" &amp; ADDRESS(ROW()-MAX(Format_SP2_v3!$AT:$AT)-1, COLUMN(), 4)), ""))</f>
        <v>0</v>
      </c>
      <c r="B489">
        <f ca="1">IF(ROW()&gt;MAX(Format_SP2_v3!$AT:$AT)+1, INDIRECT("Format_SP3_v2!" &amp; ADDRESS(ROW()-MAX(Format_SP2_v3!$AT:$AT)-1,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c r="A490" s="2">
        <f ca="1">IF(ROW()=4, Format_SP2_v3!A489, IF(ROW()&gt;MAX(Format_SP2_v3!$AT:$AT)+1, INDIRECT("Format_SP3_v2!" &amp; ADDRESS(ROW()-MAX(Format_SP2_v3!$AT:$AT)-1, COLUMN(), 4)), ""))</f>
        <v>0</v>
      </c>
      <c r="B490">
        <f ca="1">IF(ROW()&gt;MAX(Format_SP2_v3!$AT:$AT)+1, INDIRECT("Format_SP3_v2!" &amp; ADDRESS(ROW()-MAX(Format_SP2_v3!$AT:$AT)-1,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c r="A491" s="2">
        <f ca="1">IF(ROW()=4, Format_SP2_v3!A490, IF(ROW()&gt;MAX(Format_SP2_v3!$AT:$AT)+1, INDIRECT("Format_SP3_v2!" &amp; ADDRESS(ROW()-MAX(Format_SP2_v3!$AT:$AT)-1, COLUMN(), 4)), ""))</f>
        <v>0</v>
      </c>
      <c r="B491">
        <f ca="1">IF(ROW()&gt;MAX(Format_SP2_v3!$AT:$AT)+1, INDIRECT("Format_SP3_v2!" &amp; ADDRESS(ROW()-MAX(Format_SP2_v3!$AT:$AT)-1,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c r="A492" s="2">
        <f ca="1">IF(ROW()=4, Format_SP2_v3!A491, IF(ROW()&gt;MAX(Format_SP2_v3!$AT:$AT)+1, INDIRECT("Format_SP3_v2!" &amp; ADDRESS(ROW()-MAX(Format_SP2_v3!$AT:$AT)-1, COLUMN(), 4)), ""))</f>
        <v>0</v>
      </c>
      <c r="B492">
        <f ca="1">IF(ROW()&gt;MAX(Format_SP2_v3!$AT:$AT)+1, INDIRECT("Format_SP3_v2!" &amp; ADDRESS(ROW()-MAX(Format_SP2_v3!$AT:$AT)-1,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c r="A493" s="2">
        <f ca="1">IF(ROW()=4, Format_SP2_v3!A492, IF(ROW()&gt;MAX(Format_SP2_v3!$AT:$AT)+1, INDIRECT("Format_SP3_v2!" &amp; ADDRESS(ROW()-MAX(Format_SP2_v3!$AT:$AT)-1, COLUMN(), 4)), ""))</f>
        <v>0</v>
      </c>
      <c r="B493">
        <f ca="1">IF(ROW()&gt;MAX(Format_SP2_v3!$AT:$AT)+1, INDIRECT("Format_SP3_v2!" &amp; ADDRESS(ROW()-MAX(Format_SP2_v3!$AT:$AT)-1,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c r="A494" s="2">
        <f ca="1">IF(ROW()=4, Format_SP2_v3!A493, IF(ROW()&gt;MAX(Format_SP2_v3!$AT:$AT)+1, INDIRECT("Format_SP3_v2!" &amp; ADDRESS(ROW()-MAX(Format_SP2_v3!$AT:$AT)-1, COLUMN(), 4)), ""))</f>
        <v>0</v>
      </c>
      <c r="B494">
        <f ca="1">IF(ROW()&gt;MAX(Format_SP2_v3!$AT:$AT)+1, INDIRECT("Format_SP3_v2!" &amp; ADDRESS(ROW()-MAX(Format_SP2_v3!$AT:$AT)-1,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c r="A495" s="2">
        <f ca="1">IF(ROW()=4, Format_SP2_v3!A494, IF(ROW()&gt;MAX(Format_SP2_v3!$AT:$AT)+1, INDIRECT("Format_SP3_v2!" &amp; ADDRESS(ROW()-MAX(Format_SP2_v3!$AT:$AT)-1, COLUMN(), 4)), ""))</f>
        <v>0</v>
      </c>
      <c r="B495">
        <f ca="1">IF(ROW()&gt;MAX(Format_SP2_v3!$AT:$AT)+1, INDIRECT("Format_SP3_v2!" &amp; ADDRESS(ROW()-MAX(Format_SP2_v3!$AT:$AT)-1,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c r="A496" s="2">
        <f ca="1">IF(ROW()=4, Format_SP2_v3!A495, IF(ROW()&gt;MAX(Format_SP2_v3!$AT:$AT)+1, INDIRECT("Format_SP3_v2!" &amp; ADDRESS(ROW()-MAX(Format_SP2_v3!$AT:$AT)-1, COLUMN(), 4)), ""))</f>
        <v>0</v>
      </c>
      <c r="B496">
        <f ca="1">IF(ROW()&gt;MAX(Format_SP2_v3!$AT:$AT)+1, INDIRECT("Format_SP3_v2!" &amp; ADDRESS(ROW()-MAX(Format_SP2_v3!$AT:$AT)-1,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c r="A497" s="2">
        <f ca="1">IF(ROW()=4, Format_SP2_v3!A496, IF(ROW()&gt;MAX(Format_SP2_v3!$AT:$AT)+1, INDIRECT("Format_SP3_v2!" &amp; ADDRESS(ROW()-MAX(Format_SP2_v3!$AT:$AT)-1, COLUMN(), 4)), ""))</f>
        <v>0</v>
      </c>
      <c r="B497">
        <f ca="1">IF(ROW()&gt;MAX(Format_SP2_v3!$AT:$AT)+1, INDIRECT("Format_SP3_v2!" &amp; ADDRESS(ROW()-MAX(Format_SP2_v3!$AT:$AT)-1,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c r="A498" s="2">
        <f ca="1">IF(ROW()=4, Format_SP2_v3!A497, IF(ROW()&gt;MAX(Format_SP2_v3!$AT:$AT)+1, INDIRECT("Format_SP3_v2!" &amp; ADDRESS(ROW()-MAX(Format_SP2_v3!$AT:$AT)-1, COLUMN(), 4)), ""))</f>
        <v>0</v>
      </c>
      <c r="B498">
        <f ca="1">IF(ROW()&gt;MAX(Format_SP2_v3!$AT:$AT)+1, INDIRECT("Format_SP3_v2!" &amp; ADDRESS(ROW()-MAX(Format_SP2_v3!$AT:$AT)-1,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c r="A499" s="2">
        <f ca="1">IF(ROW()=4, Format_SP2_v3!A498, IF(ROW()&gt;MAX(Format_SP2_v3!$AT:$AT)+1, INDIRECT("Format_SP3_v2!" &amp; ADDRESS(ROW()-MAX(Format_SP2_v3!$AT:$AT)-1, COLUMN(), 4)), ""))</f>
        <v>0</v>
      </c>
      <c r="B499">
        <f ca="1">IF(ROW()&gt;MAX(Format_SP2_v3!$AT:$AT)+1, INDIRECT("Format_SP3_v2!" &amp; ADDRESS(ROW()-MAX(Format_SP2_v3!$AT:$AT)-1,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c r="A500" s="2">
        <f ca="1">IF(ROW()=4, Format_SP2_v3!A499, IF(ROW()&gt;MAX(Format_SP2_v3!$AT:$AT)+1, INDIRECT("Format_SP3_v2!" &amp; ADDRESS(ROW()-MAX(Format_SP2_v3!$AT:$AT)-1, COLUMN(), 4)), ""))</f>
        <v>0</v>
      </c>
      <c r="B500">
        <f ca="1">IF(ROW()&gt;MAX(Format_SP2_v3!$AT:$AT)+1, INDIRECT("Format_SP3_v2!" &amp; ADDRESS(ROW()-MAX(Format_SP2_v3!$AT:$AT)-1,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5" priority="4">
      <formula>$D4&lt;&gt;""</formula>
    </cfRule>
    <cfRule type="expression" dxfId="4" priority="5">
      <formula>$C4&lt;&gt;""</formula>
    </cfRule>
    <cfRule type="expression" dxfId="3"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B2:M30"/>
  <sheetViews>
    <sheetView workbookViewId="0">
      <selection activeCell="B20" sqref="B20:H20"/>
    </sheetView>
  </sheetViews>
  <sheetFormatPr baseColWidth="10" defaultColWidth="9.1640625" defaultRowHeight="15"/>
  <cols>
    <col min="1" max="1" width="3.6640625" style="19" customWidth="1"/>
    <col min="2" max="2" width="15.6640625" style="19" customWidth="1"/>
    <col min="3" max="3" width="30.6640625" style="19" customWidth="1"/>
    <col min="4" max="4" width="20.6640625" style="19" customWidth="1"/>
    <col min="5" max="5" width="10.6640625" style="19" customWidth="1"/>
    <col min="6" max="6" width="15.6640625" style="19" customWidth="1"/>
    <col min="7" max="7" width="30.6640625" style="19" customWidth="1"/>
    <col min="8" max="8" width="20.6640625" style="19" customWidth="1"/>
    <col min="9" max="16384" width="9.1640625" style="19"/>
  </cols>
  <sheetData>
    <row r="2" spans="2:13" ht="19">
      <c r="B2" s="51" t="s">
        <v>680</v>
      </c>
      <c r="C2" s="52"/>
      <c r="D2" s="52"/>
      <c r="E2" s="52"/>
      <c r="F2" s="52"/>
      <c r="G2" s="52"/>
      <c r="H2" s="52"/>
    </row>
    <row r="3" spans="2:13">
      <c r="B3" s="53" t="s">
        <v>681</v>
      </c>
      <c r="C3" s="54"/>
      <c r="D3" s="55"/>
      <c r="E3" s="20"/>
      <c r="F3" s="48" t="s">
        <v>682</v>
      </c>
      <c r="G3" s="49"/>
      <c r="H3" s="50"/>
    </row>
    <row r="4" spans="2:13" ht="34.5" customHeight="1">
      <c r="B4" s="56" t="s">
        <v>683</v>
      </c>
      <c r="C4" s="57"/>
      <c r="D4" s="58"/>
      <c r="E4" s="21"/>
      <c r="F4" s="59" t="s">
        <v>684</v>
      </c>
      <c r="G4" s="60"/>
      <c r="H4" s="61"/>
      <c r="J4" s="22" t="s">
        <v>685</v>
      </c>
      <c r="K4" s="23"/>
      <c r="L4" s="23"/>
      <c r="M4" s="24"/>
    </row>
    <row r="5" spans="2:13">
      <c r="B5" s="25"/>
      <c r="C5" s="62"/>
      <c r="D5" s="63"/>
      <c r="E5" s="27"/>
      <c r="F5" s="25"/>
      <c r="G5" s="64"/>
      <c r="H5" s="65"/>
      <c r="J5" s="28">
        <v>0</v>
      </c>
      <c r="K5" s="29" t="s">
        <v>686</v>
      </c>
      <c r="L5" s="30">
        <f>IF($K$5="hours =", $J$5/24, $J$5*24)</f>
        <v>0</v>
      </c>
      <c r="M5" s="31" t="str">
        <f>IF($K$5="hours =", "days", "hours")</f>
        <v>hours</v>
      </c>
    </row>
    <row r="6" spans="2:13">
      <c r="B6" s="66" t="s">
        <v>416</v>
      </c>
      <c r="C6" s="66"/>
      <c r="D6" s="26" t="s">
        <v>687</v>
      </c>
      <c r="E6" s="36"/>
      <c r="F6" s="66" t="s">
        <v>416</v>
      </c>
      <c r="G6" s="66"/>
      <c r="H6" s="26" t="s">
        <v>687</v>
      </c>
    </row>
    <row r="7" spans="2:13">
      <c r="B7" s="67" t="str">
        <f>IF($B$5&lt;&gt;"",#REF!, "")</f>
        <v/>
      </c>
      <c r="C7" s="67"/>
      <c r="D7" s="26">
        <f>$B$5</f>
        <v>0</v>
      </c>
      <c r="E7" s="36"/>
      <c r="F7" s="67" t="str">
        <f>IF($F$5&lt;&gt;"",#REF!, "")</f>
        <v/>
      </c>
      <c r="G7" s="67"/>
      <c r="H7" s="26">
        <f>$F$5</f>
        <v>0</v>
      </c>
    </row>
    <row r="11" spans="2:13" ht="19">
      <c r="B11" s="68" t="s">
        <v>688</v>
      </c>
      <c r="C11" s="69"/>
      <c r="D11" s="69"/>
      <c r="E11" s="69"/>
      <c r="F11" s="69"/>
      <c r="G11" s="69"/>
      <c r="H11" s="70"/>
    </row>
    <row r="12" spans="2:13">
      <c r="B12" s="45" t="s">
        <v>689</v>
      </c>
      <c r="C12" s="46"/>
      <c r="D12" s="47"/>
      <c r="E12" s="21"/>
      <c r="F12" s="48" t="s">
        <v>690</v>
      </c>
      <c r="G12" s="49"/>
      <c r="H12" s="50"/>
    </row>
    <row r="13" spans="2:13" ht="34.5" customHeight="1">
      <c r="B13" s="56" t="s">
        <v>691</v>
      </c>
      <c r="C13" s="57"/>
      <c r="D13" s="58"/>
      <c r="E13" s="21"/>
      <c r="F13" s="59" t="s">
        <v>692</v>
      </c>
      <c r="G13" s="60"/>
      <c r="H13" s="61"/>
    </row>
    <row r="14" spans="2:13">
      <c r="B14" s="25"/>
      <c r="C14" s="62"/>
      <c r="D14" s="63"/>
      <c r="E14" s="27"/>
      <c r="F14" s="25"/>
      <c r="G14" s="64"/>
      <c r="H14" s="65"/>
    </row>
    <row r="15" spans="2:13">
      <c r="B15" s="66" t="s">
        <v>416</v>
      </c>
      <c r="C15" s="66"/>
      <c r="D15" s="26" t="s">
        <v>687</v>
      </c>
      <c r="E15" s="36"/>
      <c r="F15" s="66" t="s">
        <v>416</v>
      </c>
      <c r="G15" s="66"/>
      <c r="H15" s="26" t="s">
        <v>687</v>
      </c>
    </row>
    <row r="16" spans="2:13">
      <c r="B16" s="67" t="str">
        <f>IF($B$14&lt;&gt;"",#REF!, "")</f>
        <v/>
      </c>
      <c r="C16" s="67"/>
      <c r="D16" s="26">
        <f>$B$14</f>
        <v>0</v>
      </c>
      <c r="E16" s="36"/>
      <c r="F16" s="67" t="str">
        <f>IF($F$14&lt;&gt;"",#REF!, "")</f>
        <v/>
      </c>
      <c r="G16" s="67"/>
      <c r="H16" s="26">
        <f>$F$14</f>
        <v>0</v>
      </c>
    </row>
    <row r="20" spans="2:8" ht="19">
      <c r="B20" s="68" t="s">
        <v>693</v>
      </c>
      <c r="C20" s="69"/>
      <c r="D20" s="69"/>
      <c r="E20" s="69"/>
      <c r="F20" s="69"/>
      <c r="G20" s="69"/>
      <c r="H20" s="70"/>
    </row>
    <row r="21" spans="2:8">
      <c r="B21" s="32" t="s">
        <v>694</v>
      </c>
      <c r="C21" s="71"/>
      <c r="D21" s="72"/>
      <c r="E21" s="72"/>
      <c r="F21" s="72"/>
      <c r="G21" s="73"/>
      <c r="H21" s="37"/>
    </row>
    <row r="22" spans="2:8">
      <c r="B22" s="33" t="s">
        <v>695</v>
      </c>
      <c r="C22" s="29"/>
      <c r="D22" s="38"/>
      <c r="E22" s="29"/>
      <c r="F22" s="29"/>
      <c r="G22" s="38"/>
      <c r="H22" s="31"/>
    </row>
    <row r="23" spans="2:8">
      <c r="B23" s="74" t="s">
        <v>416</v>
      </c>
      <c r="C23" s="74"/>
      <c r="D23" s="75" t="s">
        <v>696</v>
      </c>
      <c r="E23" s="76"/>
      <c r="F23" s="34" t="s">
        <v>697</v>
      </c>
      <c r="G23" s="74" t="s">
        <v>698</v>
      </c>
      <c r="H23" s="74"/>
    </row>
    <row r="24" spans="2:8">
      <c r="B24" s="77"/>
      <c r="C24" s="77"/>
      <c r="D24" s="78"/>
      <c r="E24" s="79"/>
      <c r="F24" s="35"/>
      <c r="G24" s="77"/>
      <c r="H24" s="77"/>
    </row>
    <row r="25" spans="2:8">
      <c r="B25" s="77"/>
      <c r="C25" s="77"/>
      <c r="D25" s="78"/>
      <c r="E25" s="79"/>
      <c r="F25" s="35"/>
      <c r="G25" s="77"/>
      <c r="H25" s="77"/>
    </row>
    <row r="26" spans="2:8">
      <c r="B26" s="77"/>
      <c r="C26" s="77"/>
      <c r="D26" s="78"/>
      <c r="E26" s="79"/>
      <c r="F26" s="35"/>
      <c r="G26" s="77"/>
      <c r="H26" s="77"/>
    </row>
    <row r="27" spans="2:8">
      <c r="B27" s="77"/>
      <c r="C27" s="77"/>
      <c r="D27" s="78"/>
      <c r="E27" s="79"/>
      <c r="F27" s="35"/>
      <c r="G27" s="77"/>
      <c r="H27" s="77"/>
    </row>
    <row r="28" spans="2:8">
      <c r="B28" s="77"/>
      <c r="C28" s="77"/>
      <c r="D28" s="78"/>
      <c r="E28" s="79"/>
      <c r="F28" s="35"/>
      <c r="G28" s="77"/>
      <c r="H28" s="77"/>
    </row>
    <row r="29" spans="2:8">
      <c r="B29" s="77"/>
      <c r="C29" s="77"/>
      <c r="D29" s="78"/>
      <c r="E29" s="79"/>
      <c r="F29" s="35"/>
      <c r="G29" s="77"/>
      <c r="H29" s="77"/>
    </row>
    <row r="30" spans="2:8">
      <c r="B30" s="77"/>
      <c r="C30" s="77"/>
      <c r="D30" s="78"/>
      <c r="E30" s="79"/>
      <c r="F30" s="35"/>
      <c r="G30" s="77"/>
      <c r="H30" s="77"/>
    </row>
  </sheetData>
  <mergeCells count="48">
    <mergeCell ref="B30:C30"/>
    <mergeCell ref="D30:E30"/>
    <mergeCell ref="G30:H30"/>
    <mergeCell ref="B28:C28"/>
    <mergeCell ref="D28:E28"/>
    <mergeCell ref="G28:H28"/>
    <mergeCell ref="B29:C29"/>
    <mergeCell ref="D29:E29"/>
    <mergeCell ref="G29:H29"/>
    <mergeCell ref="B26:C26"/>
    <mergeCell ref="D26:E26"/>
    <mergeCell ref="G26:H26"/>
    <mergeCell ref="B27:C27"/>
    <mergeCell ref="D27:E27"/>
    <mergeCell ref="G27:H27"/>
    <mergeCell ref="B24:C24"/>
    <mergeCell ref="D24:E24"/>
    <mergeCell ref="G24:H24"/>
    <mergeCell ref="B25:C25"/>
    <mergeCell ref="D25:E25"/>
    <mergeCell ref="G25:H25"/>
    <mergeCell ref="B16:C16"/>
    <mergeCell ref="F16:G16"/>
    <mergeCell ref="B20:H20"/>
    <mergeCell ref="C21:G21"/>
    <mergeCell ref="B23:C23"/>
    <mergeCell ref="D23:E23"/>
    <mergeCell ref="G23:H23"/>
    <mergeCell ref="B13:D13"/>
    <mergeCell ref="F13:H13"/>
    <mergeCell ref="C14:D14"/>
    <mergeCell ref="G14:H14"/>
    <mergeCell ref="B15:C15"/>
    <mergeCell ref="F15:G15"/>
    <mergeCell ref="B12:D12"/>
    <mergeCell ref="F12:H12"/>
    <mergeCell ref="B2:H2"/>
    <mergeCell ref="B3:D3"/>
    <mergeCell ref="F3:H3"/>
    <mergeCell ref="B4:D4"/>
    <mergeCell ref="F4:H4"/>
    <mergeCell ref="C5:D5"/>
    <mergeCell ref="G5:H5"/>
    <mergeCell ref="B6:C6"/>
    <mergeCell ref="F6:G6"/>
    <mergeCell ref="B7:C7"/>
    <mergeCell ref="F7:G7"/>
    <mergeCell ref="B11:H11"/>
  </mergeCells>
  <dataValidations count="1">
    <dataValidation type="list" allowBlank="1" showInputMessage="1" showErrorMessage="1" sqref="K5" xr:uid="{00000000-0002-0000-1900-000000000000}">
      <formula1>"hours =, days ="</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NVECFFK6J366-1417922108-36250</_dlc_DocId>
    <_dlc_DocIdUrl xmlns="3e45cc4c-4d11-44b4-a6a3-653c91d862f5">
      <Url>https://healthbc.sharepoint.com/sites/SaferCare-ProjectNH/_layouts/15/DocIdRedir.aspx?ID=NVECFFK6J366-1417922108-36250</Url>
      <Description>NVECFFK6J366-1417922108-36250</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2BF608-227A-41EF-A79A-CFDF04C403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9805c67-c828-4c72-9860-50cc975dd7d1"/>
    <ds:schemaRef ds:uri="3e45cc4c-4d11-44b4-a6a3-653c91d862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6BE0AF3-8BCE-47C7-B168-ACF0C6238F87}">
  <ds:schemaRefs>
    <ds:schemaRef ds:uri="Microsoft.SharePoint.Taxonomy.ContentTypeSync"/>
  </ds:schemaRefs>
</ds:datastoreItem>
</file>

<file path=customXml/itemProps3.xml><?xml version="1.0" encoding="utf-8"?>
<ds:datastoreItem xmlns:ds="http://schemas.openxmlformats.org/officeDocument/2006/customXml" ds:itemID="{C34E3802-92EB-4BE5-879F-FD3BE3C400BA}">
  <ds:schemaRefs>
    <ds:schemaRef ds:uri="http://schemas.microsoft.com/sharepoint/events"/>
  </ds:schemaRefs>
</ds:datastoreItem>
</file>

<file path=customXml/itemProps4.xml><?xml version="1.0" encoding="utf-8"?>
<ds:datastoreItem xmlns:ds="http://schemas.openxmlformats.org/officeDocument/2006/customXml" ds:itemID="{9E4B9C4E-0427-4D54-A362-6D8F1FF590E0}">
  <ds:schemaRefs>
    <ds:schemaRef ds:uri="http://schemas.microsoft.com/office/2006/metadata/properties"/>
    <ds:schemaRef ds:uri="http://schemas.microsoft.com/office/infopath/2007/PartnerControls"/>
    <ds:schemaRef ds:uri="b9805c67-c828-4c72-9860-50cc975dd7d1"/>
    <ds:schemaRef ds:uri="3e45cc4c-4d11-44b4-a6a3-653c91d862f5"/>
  </ds:schemaRefs>
</ds:datastoreItem>
</file>

<file path=customXml/itemProps5.xml><?xml version="1.0" encoding="utf-8"?>
<ds:datastoreItem xmlns:ds="http://schemas.openxmlformats.org/officeDocument/2006/customXml" ds:itemID="{565E7776-6653-47B7-916C-E424B2833AB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Manual</vt:lpstr>
      <vt:lpstr>CST</vt:lpstr>
      <vt:lpstr>SP_1</vt:lpstr>
      <vt:lpstr>SP_2a</vt:lpstr>
      <vt:lpstr>SP_2b</vt:lpstr>
      <vt:lpstr>SP_3</vt:lpstr>
      <vt:lpstr>Format_SP1_v1</vt:lpstr>
      <vt:lpstr>Format_SP2_v1</vt:lpstr>
      <vt:lpstr>Format_SP3_v1</vt:lpstr>
      <vt:lpstr>Format_SP2_v2</vt:lpstr>
      <vt:lpstr>Format_SP3_v2</vt:lpstr>
      <vt:lpstr>Format_Facility_Str</vt:lpstr>
      <vt:lpstr>Format_SP2_v3</vt:lpstr>
      <vt:lpstr>SP_Attributes</vt:lpstr>
      <vt:lpstr>SP_Components_v1</vt:lpstr>
      <vt:lpstr>SP_Components_v2</vt:lpstr>
      <vt:lpstr>SP_Components</vt:lpstr>
      <vt:lpstr>SP_Components_v3</vt:lpstr>
      <vt:lpstr>Options</vt:lpstr>
    </vt:vector>
  </TitlesOfParts>
  <Manager/>
  <Company>Health Shared Services BC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Kwan, Daniel</dc:creator>
  <cp:keywords/>
  <dc:description/>
  <cp:lastModifiedBy>Carl Severson</cp:lastModifiedBy>
  <cp:revision/>
  <dcterms:created xsi:type="dcterms:W3CDTF">2018-07-16T20:46:20Z</dcterms:created>
  <dcterms:modified xsi:type="dcterms:W3CDTF">2023-06-20T20:08:49Z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52ab1003-aa5a-43b0-a3bc-98c65fa35222</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